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VISION LIBRERIA\2025\"/>
    </mc:Choice>
  </mc:AlternateContent>
  <xr:revisionPtr revIDLastSave="0" documentId="13_ncr:1_{B290BFE7-D9FB-49BB-8DCA-6E4C2B89ECAB}" xr6:coauthVersionLast="47" xr6:coauthVersionMax="47" xr10:uidLastSave="{00000000-0000-0000-0000-000000000000}"/>
  <bookViews>
    <workbookView xWindow="-120" yWindow="-120" windowWidth="29040" windowHeight="15720" xr2:uid="{1FFC0523-86B2-438C-9CA5-FE313D251DF9}"/>
  </bookViews>
  <sheets>
    <sheet name="TODO EL AÑO 25" sheetId="1" r:id="rId1"/>
  </sheets>
  <definedNames>
    <definedName name="_xlnm._FilterDatabase" localSheetId="0" hidden="1">'TODO EL AÑO 25'!$R$5:$Y$12979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519" i="1" l="1"/>
  <c r="P1315" i="1"/>
  <c r="P2014" i="1"/>
  <c r="P2782" i="1"/>
  <c r="P3532" i="1"/>
  <c r="P4247" i="1"/>
  <c r="P4864" i="1"/>
  <c r="P5304" i="1"/>
  <c r="P6011" i="1"/>
  <c r="H2531" i="1"/>
  <c r="H2467" i="1"/>
  <c r="H2447" i="1"/>
  <c r="H2426" i="1"/>
  <c r="H2424" i="1"/>
  <c r="H2198" i="1"/>
  <c r="H2185" i="1"/>
  <c r="H2169" i="1"/>
  <c r="H2122" i="1"/>
  <c r="H2059" i="1"/>
  <c r="H2010" i="1"/>
  <c r="H1995" i="1"/>
  <c r="H1945" i="1"/>
  <c r="H1931" i="1"/>
  <c r="H1927" i="1"/>
  <c r="H1786" i="1"/>
  <c r="H1738" i="1"/>
  <c r="H1693" i="1"/>
  <c r="H1689" i="1"/>
  <c r="H1632" i="1"/>
  <c r="H1580" i="1"/>
  <c r="H1521" i="1"/>
  <c r="H1468" i="1"/>
  <c r="H1409" i="1"/>
  <c r="H1358" i="1"/>
  <c r="H1306" i="1"/>
  <c r="H1250" i="1"/>
  <c r="H1111" i="1"/>
  <c r="H956" i="1"/>
  <c r="H435" i="1"/>
  <c r="I3082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7" i="1"/>
  <c r="AF1089" i="1"/>
  <c r="F3082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9996" i="1"/>
  <c r="V9997" i="1"/>
  <c r="V9998" i="1"/>
  <c r="V9999" i="1"/>
  <c r="V10000" i="1"/>
  <c r="V10001" i="1"/>
  <c r="V10002" i="1"/>
  <c r="V10003" i="1"/>
  <c r="V10004" i="1"/>
  <c r="V10005" i="1"/>
  <c r="V10006" i="1"/>
  <c r="V10007" i="1"/>
  <c r="V10008" i="1"/>
  <c r="V10009" i="1"/>
  <c r="V10010" i="1"/>
  <c r="V10011" i="1"/>
  <c r="V10012" i="1"/>
  <c r="V10013" i="1"/>
  <c r="V10014" i="1"/>
  <c r="V10015" i="1"/>
  <c r="V10016" i="1"/>
  <c r="V10017" i="1"/>
  <c r="V10018" i="1"/>
  <c r="V10019" i="1"/>
  <c r="V10020" i="1"/>
  <c r="V10021" i="1"/>
  <c r="V10022" i="1"/>
  <c r="V10023" i="1"/>
  <c r="V10024" i="1"/>
  <c r="V10025" i="1"/>
  <c r="V10026" i="1"/>
  <c r="V10027" i="1"/>
  <c r="V10028" i="1"/>
  <c r="V10029" i="1"/>
  <c r="V10030" i="1"/>
  <c r="V10031" i="1"/>
  <c r="V10032" i="1"/>
  <c r="V10033" i="1"/>
  <c r="V10034" i="1"/>
  <c r="V10035" i="1"/>
  <c r="V10036" i="1"/>
  <c r="V10037" i="1"/>
  <c r="V10038" i="1"/>
  <c r="V10039" i="1"/>
  <c r="V10040" i="1"/>
  <c r="V10041" i="1"/>
  <c r="V10042" i="1"/>
  <c r="V10043" i="1"/>
  <c r="V10044" i="1"/>
  <c r="V10045" i="1"/>
  <c r="V10046" i="1"/>
  <c r="V10047" i="1"/>
  <c r="V10048" i="1"/>
  <c r="V10049" i="1"/>
  <c r="V10050" i="1"/>
  <c r="V10051" i="1"/>
  <c r="V10052" i="1"/>
  <c r="V10053" i="1"/>
  <c r="V10054" i="1"/>
  <c r="V10055" i="1"/>
  <c r="V10056" i="1"/>
  <c r="V10057" i="1"/>
  <c r="V10058" i="1"/>
  <c r="V10059" i="1"/>
  <c r="V10060" i="1"/>
  <c r="V10061" i="1"/>
  <c r="V10062" i="1"/>
  <c r="V10063" i="1"/>
  <c r="V10064" i="1"/>
  <c r="V10065" i="1"/>
  <c r="V10066" i="1"/>
  <c r="V10067" i="1"/>
  <c r="V10068" i="1"/>
  <c r="V10069" i="1"/>
  <c r="V10070" i="1"/>
  <c r="V10071" i="1"/>
  <c r="V10072" i="1"/>
  <c r="V10073" i="1"/>
  <c r="V10074" i="1"/>
  <c r="V10075" i="1"/>
  <c r="V10076" i="1"/>
  <c r="V10077" i="1"/>
  <c r="V10078" i="1"/>
  <c r="V10079" i="1"/>
  <c r="V10080" i="1"/>
  <c r="V10081" i="1"/>
  <c r="V10082" i="1"/>
  <c r="V10083" i="1"/>
  <c r="V10084" i="1"/>
  <c r="V10085" i="1"/>
  <c r="V10086" i="1"/>
  <c r="V10087" i="1"/>
  <c r="V10088" i="1"/>
  <c r="V10089" i="1"/>
  <c r="V10090" i="1"/>
  <c r="V10091" i="1"/>
  <c r="V10092" i="1"/>
  <c r="V10093" i="1"/>
  <c r="V10094" i="1"/>
  <c r="V10095" i="1"/>
  <c r="V10096" i="1"/>
  <c r="V10097" i="1"/>
  <c r="V10098" i="1"/>
  <c r="V10099" i="1"/>
  <c r="V10100" i="1"/>
  <c r="V10101" i="1"/>
  <c r="V10102" i="1"/>
  <c r="V10103" i="1"/>
  <c r="V10104" i="1"/>
  <c r="V10105" i="1"/>
  <c r="V10106" i="1"/>
  <c r="V10107" i="1"/>
  <c r="V10108" i="1"/>
  <c r="V10109" i="1"/>
  <c r="V10110" i="1"/>
  <c r="V10111" i="1"/>
  <c r="V10112" i="1"/>
  <c r="V10113" i="1"/>
  <c r="V10114" i="1"/>
  <c r="V10115" i="1"/>
  <c r="V10116" i="1"/>
  <c r="V10117" i="1"/>
  <c r="V10118" i="1"/>
  <c r="V10119" i="1"/>
  <c r="V10120" i="1"/>
  <c r="V10121" i="1"/>
  <c r="V10122" i="1"/>
  <c r="V10123" i="1"/>
  <c r="V10124" i="1"/>
  <c r="V10125" i="1"/>
  <c r="V10126" i="1"/>
  <c r="V10127" i="1"/>
  <c r="V10128" i="1"/>
  <c r="V10129" i="1"/>
  <c r="V10130" i="1"/>
  <c r="V10131" i="1"/>
  <c r="V10132" i="1"/>
  <c r="V10133" i="1"/>
  <c r="V10134" i="1"/>
  <c r="V10135" i="1"/>
  <c r="V10136" i="1"/>
  <c r="V10137" i="1"/>
  <c r="V10138" i="1"/>
  <c r="V10139" i="1"/>
  <c r="V10140" i="1"/>
  <c r="V10141" i="1"/>
  <c r="V10142" i="1"/>
  <c r="V10143" i="1"/>
  <c r="V10144" i="1"/>
  <c r="V10145" i="1"/>
  <c r="V10146" i="1"/>
  <c r="V10147" i="1"/>
  <c r="V10148" i="1"/>
  <c r="V10149" i="1"/>
  <c r="V10150" i="1"/>
  <c r="V10151" i="1"/>
  <c r="V10152" i="1"/>
  <c r="V10153" i="1"/>
  <c r="V10154" i="1"/>
  <c r="V10155" i="1"/>
  <c r="V10156" i="1"/>
  <c r="V10157" i="1"/>
  <c r="V10158" i="1"/>
  <c r="V10159" i="1"/>
  <c r="V10160" i="1"/>
  <c r="V10161" i="1"/>
  <c r="V10162" i="1"/>
  <c r="V10163" i="1"/>
  <c r="V10164" i="1"/>
  <c r="V10165" i="1"/>
  <c r="V10166" i="1"/>
  <c r="V10167" i="1"/>
  <c r="V10168" i="1"/>
  <c r="V10169" i="1"/>
  <c r="V10170" i="1"/>
  <c r="V10171" i="1"/>
  <c r="V10172" i="1"/>
  <c r="V10173" i="1"/>
  <c r="V10174" i="1"/>
  <c r="V10175" i="1"/>
  <c r="V10176" i="1"/>
  <c r="V10177" i="1"/>
  <c r="V10178" i="1"/>
  <c r="V10179" i="1"/>
  <c r="V10180" i="1"/>
  <c r="V10181" i="1"/>
  <c r="V10182" i="1"/>
  <c r="V10183" i="1"/>
  <c r="V10184" i="1"/>
  <c r="V10185" i="1"/>
  <c r="V10186" i="1"/>
  <c r="V10187" i="1"/>
  <c r="V10188" i="1"/>
  <c r="V10189" i="1"/>
  <c r="V10190" i="1"/>
  <c r="V10191" i="1"/>
  <c r="V10192" i="1"/>
  <c r="V10193" i="1"/>
  <c r="V10194" i="1"/>
  <c r="V10195" i="1"/>
  <c r="V10196" i="1"/>
  <c r="V10197" i="1"/>
  <c r="V10198" i="1"/>
  <c r="V10199" i="1"/>
  <c r="V10200" i="1"/>
  <c r="V10201" i="1"/>
  <c r="V10202" i="1"/>
  <c r="V10203" i="1"/>
  <c r="V10204" i="1"/>
  <c r="V10205" i="1"/>
  <c r="V10206" i="1"/>
  <c r="V10207" i="1"/>
  <c r="V10208" i="1"/>
  <c r="V10209" i="1"/>
  <c r="V10210" i="1"/>
  <c r="V10211" i="1"/>
  <c r="V10212" i="1"/>
  <c r="V10213" i="1"/>
  <c r="V10214" i="1"/>
  <c r="V10215" i="1"/>
  <c r="V10216" i="1"/>
  <c r="V10217" i="1"/>
  <c r="V10218" i="1"/>
  <c r="V10219" i="1"/>
  <c r="V10220" i="1"/>
  <c r="V10221" i="1"/>
  <c r="V10222" i="1"/>
  <c r="V10223" i="1"/>
  <c r="V10224" i="1"/>
  <c r="V10225" i="1"/>
  <c r="V10226" i="1"/>
  <c r="V10227" i="1"/>
  <c r="V10228" i="1"/>
  <c r="V10229" i="1"/>
  <c r="V10230" i="1"/>
  <c r="V10231" i="1"/>
  <c r="V10232" i="1"/>
  <c r="V10233" i="1"/>
  <c r="V10234" i="1"/>
  <c r="V10235" i="1"/>
  <c r="V10236" i="1"/>
  <c r="V10237" i="1"/>
  <c r="V10238" i="1"/>
  <c r="V10239" i="1"/>
  <c r="V10240" i="1"/>
  <c r="V10241" i="1"/>
  <c r="V10242" i="1"/>
  <c r="V10243" i="1"/>
  <c r="V10244" i="1"/>
  <c r="V10245" i="1"/>
  <c r="V10246" i="1"/>
  <c r="V10247" i="1"/>
  <c r="V10248" i="1"/>
  <c r="V10249" i="1"/>
  <c r="V10250" i="1"/>
  <c r="V10251" i="1"/>
  <c r="V10252" i="1"/>
  <c r="V10253" i="1"/>
  <c r="V10254" i="1"/>
  <c r="V10255" i="1"/>
  <c r="V10256" i="1"/>
  <c r="V10257" i="1"/>
  <c r="V10258" i="1"/>
  <c r="V10259" i="1"/>
  <c r="V10260" i="1"/>
  <c r="V10261" i="1"/>
  <c r="V10262" i="1"/>
  <c r="V10263" i="1"/>
  <c r="V10264" i="1"/>
  <c r="V10265" i="1"/>
  <c r="V10266" i="1"/>
  <c r="V10267" i="1"/>
  <c r="V10268" i="1"/>
  <c r="V10269" i="1"/>
  <c r="V10270" i="1"/>
  <c r="V10271" i="1"/>
  <c r="V10272" i="1"/>
  <c r="V10273" i="1"/>
  <c r="V10274" i="1"/>
  <c r="V10275" i="1"/>
  <c r="V10276" i="1"/>
  <c r="V10277" i="1"/>
  <c r="V10278" i="1"/>
  <c r="V10279" i="1"/>
  <c r="V10280" i="1"/>
  <c r="V10281" i="1"/>
  <c r="V10282" i="1"/>
  <c r="V10283" i="1"/>
  <c r="V10284" i="1"/>
  <c r="V10285" i="1"/>
  <c r="V10286" i="1"/>
  <c r="V10287" i="1"/>
  <c r="V10288" i="1"/>
  <c r="V10289" i="1"/>
  <c r="V10290" i="1"/>
  <c r="V10291" i="1"/>
  <c r="V10292" i="1"/>
  <c r="V10293" i="1"/>
  <c r="V10294" i="1"/>
  <c r="V10295" i="1"/>
  <c r="V10296" i="1"/>
  <c r="V10297" i="1"/>
  <c r="V10298" i="1"/>
  <c r="V10299" i="1"/>
  <c r="V10300" i="1"/>
  <c r="V10301" i="1"/>
  <c r="V10302" i="1"/>
  <c r="V10303" i="1"/>
  <c r="V10304" i="1"/>
  <c r="V10305" i="1"/>
  <c r="V10306" i="1"/>
  <c r="V10307" i="1"/>
  <c r="V10308" i="1"/>
  <c r="V10309" i="1"/>
  <c r="V10310" i="1"/>
  <c r="V10311" i="1"/>
  <c r="V10312" i="1"/>
  <c r="V10313" i="1"/>
  <c r="V10314" i="1"/>
  <c r="V10315" i="1"/>
  <c r="V10316" i="1"/>
  <c r="V10317" i="1"/>
  <c r="V10318" i="1"/>
  <c r="V10319" i="1"/>
  <c r="V10320" i="1"/>
  <c r="V10321" i="1"/>
  <c r="V10322" i="1"/>
  <c r="V10323" i="1"/>
  <c r="V10324" i="1"/>
  <c r="V10325" i="1"/>
  <c r="V10326" i="1"/>
  <c r="V10327" i="1"/>
  <c r="V10328" i="1"/>
  <c r="V10329" i="1"/>
  <c r="V10330" i="1"/>
  <c r="V10331" i="1"/>
  <c r="V10332" i="1"/>
  <c r="V10333" i="1"/>
  <c r="V10334" i="1"/>
  <c r="V10335" i="1"/>
  <c r="V10336" i="1"/>
  <c r="V10337" i="1"/>
  <c r="V10338" i="1"/>
  <c r="V10339" i="1"/>
  <c r="V10340" i="1"/>
  <c r="V10341" i="1"/>
  <c r="V10342" i="1"/>
  <c r="V10343" i="1"/>
  <c r="V10344" i="1"/>
  <c r="V10345" i="1"/>
  <c r="V10346" i="1"/>
  <c r="V10347" i="1"/>
  <c r="V10348" i="1"/>
  <c r="V10349" i="1"/>
  <c r="V10350" i="1"/>
  <c r="V10351" i="1"/>
  <c r="V10352" i="1"/>
  <c r="V10353" i="1"/>
  <c r="V10354" i="1"/>
  <c r="V10355" i="1"/>
  <c r="V10356" i="1"/>
  <c r="V10357" i="1"/>
  <c r="V10358" i="1"/>
  <c r="V10359" i="1"/>
  <c r="V10360" i="1"/>
  <c r="V10361" i="1"/>
  <c r="V10362" i="1"/>
  <c r="V10363" i="1"/>
  <c r="V10364" i="1"/>
  <c r="V10365" i="1"/>
  <c r="V10366" i="1"/>
  <c r="V10367" i="1"/>
  <c r="V10368" i="1"/>
  <c r="V10369" i="1"/>
  <c r="V10370" i="1"/>
  <c r="V10371" i="1"/>
  <c r="V10372" i="1"/>
  <c r="V10373" i="1"/>
  <c r="V10374" i="1"/>
  <c r="V10375" i="1"/>
  <c r="V10376" i="1"/>
  <c r="V10377" i="1"/>
  <c r="V10378" i="1"/>
  <c r="V10379" i="1"/>
  <c r="V10380" i="1"/>
  <c r="V10381" i="1"/>
  <c r="V10382" i="1"/>
  <c r="V10383" i="1"/>
  <c r="V10384" i="1"/>
  <c r="V10385" i="1"/>
  <c r="V10386" i="1"/>
  <c r="V10387" i="1"/>
  <c r="V10388" i="1"/>
  <c r="V10389" i="1"/>
  <c r="V10390" i="1"/>
  <c r="V10391" i="1"/>
  <c r="V10392" i="1"/>
  <c r="V10393" i="1"/>
  <c r="V10394" i="1"/>
  <c r="V10395" i="1"/>
  <c r="V10396" i="1"/>
  <c r="V10397" i="1"/>
  <c r="V10398" i="1"/>
  <c r="V10399" i="1"/>
  <c r="V10400" i="1"/>
  <c r="V10401" i="1"/>
  <c r="V10402" i="1"/>
  <c r="V10403" i="1"/>
  <c r="V10404" i="1"/>
  <c r="V10405" i="1"/>
  <c r="V10406" i="1"/>
  <c r="V10407" i="1"/>
  <c r="V10408" i="1"/>
  <c r="V10409" i="1"/>
  <c r="V10410" i="1"/>
  <c r="V10411" i="1"/>
  <c r="V10412" i="1"/>
  <c r="V10413" i="1"/>
  <c r="V10414" i="1"/>
  <c r="V10415" i="1"/>
  <c r="V10416" i="1"/>
  <c r="V10417" i="1"/>
  <c r="V10418" i="1"/>
  <c r="V10419" i="1"/>
  <c r="V10420" i="1"/>
  <c r="V10421" i="1"/>
  <c r="V10422" i="1"/>
  <c r="V10423" i="1"/>
  <c r="V10424" i="1"/>
  <c r="V10425" i="1"/>
  <c r="V10426" i="1"/>
  <c r="V10427" i="1"/>
  <c r="V10428" i="1"/>
  <c r="V10429" i="1"/>
  <c r="V10430" i="1"/>
  <c r="V10431" i="1"/>
  <c r="V10432" i="1"/>
  <c r="V10433" i="1"/>
  <c r="V10434" i="1"/>
  <c r="V10435" i="1"/>
  <c r="V10436" i="1"/>
  <c r="V10437" i="1"/>
  <c r="V10438" i="1"/>
  <c r="V10439" i="1"/>
  <c r="V10440" i="1"/>
  <c r="V10441" i="1"/>
  <c r="V10442" i="1"/>
  <c r="V10443" i="1"/>
  <c r="V10444" i="1"/>
  <c r="V10445" i="1"/>
  <c r="V10446" i="1"/>
  <c r="V10447" i="1"/>
  <c r="V10448" i="1"/>
  <c r="V10449" i="1"/>
  <c r="V10450" i="1"/>
  <c r="V10451" i="1"/>
  <c r="V10452" i="1"/>
  <c r="V10453" i="1"/>
  <c r="V10454" i="1"/>
  <c r="V10455" i="1"/>
  <c r="V10456" i="1"/>
  <c r="V10457" i="1"/>
  <c r="V10458" i="1"/>
  <c r="V10459" i="1"/>
  <c r="V10460" i="1"/>
  <c r="V10461" i="1"/>
  <c r="V10462" i="1"/>
  <c r="V10463" i="1"/>
  <c r="V10464" i="1"/>
  <c r="V10465" i="1"/>
  <c r="V10466" i="1"/>
  <c r="V10467" i="1"/>
  <c r="V10468" i="1"/>
  <c r="V10469" i="1"/>
  <c r="V10470" i="1"/>
  <c r="V10471" i="1"/>
  <c r="V10472" i="1"/>
  <c r="V10473" i="1"/>
  <c r="V10474" i="1"/>
  <c r="V10475" i="1"/>
  <c r="V10476" i="1"/>
  <c r="V10477" i="1"/>
  <c r="V10478" i="1"/>
  <c r="V10479" i="1"/>
  <c r="V10480" i="1"/>
  <c r="V10481" i="1"/>
  <c r="V10482" i="1"/>
  <c r="V10483" i="1"/>
  <c r="V10484" i="1"/>
  <c r="V10485" i="1"/>
  <c r="V10486" i="1"/>
  <c r="V10487" i="1"/>
  <c r="V10488" i="1"/>
  <c r="V10489" i="1"/>
  <c r="V10490" i="1"/>
  <c r="V10491" i="1"/>
  <c r="V10492" i="1"/>
  <c r="V10493" i="1"/>
  <c r="V10494" i="1"/>
  <c r="V10495" i="1"/>
  <c r="V10496" i="1"/>
  <c r="V10497" i="1"/>
  <c r="V10498" i="1"/>
  <c r="V10499" i="1"/>
  <c r="V10500" i="1"/>
  <c r="V10501" i="1"/>
  <c r="V10502" i="1"/>
  <c r="V10503" i="1"/>
  <c r="V10504" i="1"/>
  <c r="V10505" i="1"/>
  <c r="V10506" i="1"/>
  <c r="V10507" i="1"/>
  <c r="V10508" i="1"/>
  <c r="V10509" i="1"/>
  <c r="V10510" i="1"/>
  <c r="V10511" i="1"/>
  <c r="V10512" i="1"/>
  <c r="V10513" i="1"/>
  <c r="V10514" i="1"/>
  <c r="V10515" i="1"/>
  <c r="V10516" i="1"/>
  <c r="V10517" i="1"/>
  <c r="V10518" i="1"/>
  <c r="V10519" i="1"/>
  <c r="V10520" i="1"/>
  <c r="V10521" i="1"/>
  <c r="V10522" i="1"/>
  <c r="V10523" i="1"/>
  <c r="V10524" i="1"/>
  <c r="V10525" i="1"/>
  <c r="V10526" i="1"/>
  <c r="V10527" i="1"/>
  <c r="V10528" i="1"/>
  <c r="V10529" i="1"/>
  <c r="V10530" i="1"/>
  <c r="V10531" i="1"/>
  <c r="V10532" i="1"/>
  <c r="V10533" i="1"/>
  <c r="V10534" i="1"/>
  <c r="V10535" i="1"/>
  <c r="V10536" i="1"/>
  <c r="V10537" i="1"/>
  <c r="V10538" i="1"/>
  <c r="V10539" i="1"/>
  <c r="V10540" i="1"/>
  <c r="V10541" i="1"/>
  <c r="V10542" i="1"/>
  <c r="V10543" i="1"/>
  <c r="V10544" i="1"/>
  <c r="V10545" i="1"/>
  <c r="V10546" i="1"/>
  <c r="V10547" i="1"/>
  <c r="V10548" i="1"/>
  <c r="V10549" i="1"/>
  <c r="V10550" i="1"/>
  <c r="V10551" i="1"/>
  <c r="V10552" i="1"/>
  <c r="V10553" i="1"/>
  <c r="V10554" i="1"/>
  <c r="V10555" i="1"/>
  <c r="V10556" i="1"/>
  <c r="V10557" i="1"/>
  <c r="V10558" i="1"/>
  <c r="V10559" i="1"/>
  <c r="V10560" i="1"/>
  <c r="V10561" i="1"/>
  <c r="V10562" i="1"/>
  <c r="V10563" i="1"/>
  <c r="V10564" i="1"/>
  <c r="V10565" i="1"/>
  <c r="V10566" i="1"/>
  <c r="V10567" i="1"/>
  <c r="V10568" i="1"/>
  <c r="V10569" i="1"/>
  <c r="V10570" i="1"/>
  <c r="V10571" i="1"/>
  <c r="V10572" i="1"/>
  <c r="V10573" i="1"/>
  <c r="V10574" i="1"/>
  <c r="V10575" i="1"/>
  <c r="V10576" i="1"/>
  <c r="V10577" i="1"/>
  <c r="V10578" i="1"/>
  <c r="V10579" i="1"/>
  <c r="V10580" i="1"/>
  <c r="V10581" i="1"/>
  <c r="V10582" i="1"/>
  <c r="V10583" i="1"/>
  <c r="V10584" i="1"/>
  <c r="V10585" i="1"/>
  <c r="V10586" i="1"/>
  <c r="V10587" i="1"/>
  <c r="V10588" i="1"/>
  <c r="V10589" i="1"/>
  <c r="V10590" i="1"/>
  <c r="V10591" i="1"/>
  <c r="V10592" i="1"/>
  <c r="V10593" i="1"/>
  <c r="V10594" i="1"/>
  <c r="V10595" i="1"/>
  <c r="V10596" i="1"/>
  <c r="V10597" i="1"/>
  <c r="V10598" i="1"/>
  <c r="V10599" i="1"/>
  <c r="V10600" i="1"/>
  <c r="V10601" i="1"/>
  <c r="V10602" i="1"/>
  <c r="V10603" i="1"/>
  <c r="V10604" i="1"/>
  <c r="V10605" i="1"/>
  <c r="V10606" i="1"/>
  <c r="V10607" i="1"/>
  <c r="V10608" i="1"/>
  <c r="V10609" i="1"/>
  <c r="V10610" i="1"/>
  <c r="V10611" i="1"/>
  <c r="V10612" i="1"/>
  <c r="V10613" i="1"/>
  <c r="V10614" i="1"/>
  <c r="V10615" i="1"/>
  <c r="V10616" i="1"/>
  <c r="V10617" i="1"/>
  <c r="V10618" i="1"/>
  <c r="V10619" i="1"/>
  <c r="V10620" i="1"/>
  <c r="V10621" i="1"/>
  <c r="V10622" i="1"/>
  <c r="V10623" i="1"/>
  <c r="V10624" i="1"/>
  <c r="V10625" i="1"/>
  <c r="V10626" i="1"/>
  <c r="V10627" i="1"/>
  <c r="V10628" i="1"/>
  <c r="V10629" i="1"/>
  <c r="V10630" i="1"/>
  <c r="V10631" i="1"/>
  <c r="V10632" i="1"/>
  <c r="V10633" i="1"/>
  <c r="V10634" i="1"/>
  <c r="V10635" i="1"/>
  <c r="V10636" i="1"/>
  <c r="V10637" i="1"/>
  <c r="V10638" i="1"/>
  <c r="V10639" i="1"/>
  <c r="V10640" i="1"/>
  <c r="V10641" i="1"/>
  <c r="V10642" i="1"/>
  <c r="V10643" i="1"/>
  <c r="V10644" i="1"/>
  <c r="V10645" i="1"/>
  <c r="V10646" i="1"/>
  <c r="V10647" i="1"/>
  <c r="V10648" i="1"/>
  <c r="V10649" i="1"/>
  <c r="V10650" i="1"/>
  <c r="V10651" i="1"/>
  <c r="V10652" i="1"/>
  <c r="V10653" i="1"/>
  <c r="V10654" i="1"/>
  <c r="V10655" i="1"/>
  <c r="V10656" i="1"/>
  <c r="V10657" i="1"/>
  <c r="V10658" i="1"/>
  <c r="V10659" i="1"/>
  <c r="V10660" i="1"/>
  <c r="V10661" i="1"/>
  <c r="V10662" i="1"/>
  <c r="V10663" i="1"/>
  <c r="V10664" i="1"/>
  <c r="V10665" i="1"/>
  <c r="V10666" i="1"/>
  <c r="V10667" i="1"/>
  <c r="V10668" i="1"/>
  <c r="V10669" i="1"/>
  <c r="V10670" i="1"/>
  <c r="V10671" i="1"/>
  <c r="V10672" i="1"/>
  <c r="V10673" i="1"/>
  <c r="V10674" i="1"/>
  <c r="V10675" i="1"/>
  <c r="V10676" i="1"/>
  <c r="V10677" i="1"/>
  <c r="V10678" i="1"/>
  <c r="V10679" i="1"/>
  <c r="V10680" i="1"/>
  <c r="V10681" i="1"/>
  <c r="V10682" i="1"/>
  <c r="V10683" i="1"/>
  <c r="V10684" i="1"/>
  <c r="V10685" i="1"/>
  <c r="V10686" i="1"/>
  <c r="V10687" i="1"/>
  <c r="V10688" i="1"/>
  <c r="V10689" i="1"/>
  <c r="V10690" i="1"/>
  <c r="V10691" i="1"/>
  <c r="V10692" i="1"/>
  <c r="V10693" i="1"/>
  <c r="V10694" i="1"/>
  <c r="V10695" i="1"/>
  <c r="V10696" i="1"/>
  <c r="V10697" i="1"/>
  <c r="V10698" i="1"/>
  <c r="V10699" i="1"/>
  <c r="V10700" i="1"/>
  <c r="V10701" i="1"/>
  <c r="V10702" i="1"/>
  <c r="V10703" i="1"/>
  <c r="V10704" i="1"/>
  <c r="V10705" i="1"/>
  <c r="V10706" i="1"/>
  <c r="V10707" i="1"/>
  <c r="V10708" i="1"/>
  <c r="V10709" i="1"/>
  <c r="V10710" i="1"/>
  <c r="V10711" i="1"/>
  <c r="V10712" i="1"/>
  <c r="V10713" i="1"/>
  <c r="V10714" i="1"/>
  <c r="V10715" i="1"/>
  <c r="V10716" i="1"/>
  <c r="V10717" i="1"/>
  <c r="V10718" i="1"/>
  <c r="V10719" i="1"/>
  <c r="V10720" i="1"/>
  <c r="V10721" i="1"/>
  <c r="V10722" i="1"/>
  <c r="V10723" i="1"/>
  <c r="V10724" i="1"/>
  <c r="V10725" i="1"/>
  <c r="V10726" i="1"/>
  <c r="V10727" i="1"/>
  <c r="V10728" i="1"/>
  <c r="V10729" i="1"/>
  <c r="V10730" i="1"/>
  <c r="V10731" i="1"/>
  <c r="V10732" i="1"/>
  <c r="V10733" i="1"/>
  <c r="V10734" i="1"/>
  <c r="V10735" i="1"/>
  <c r="V10736" i="1"/>
  <c r="V10737" i="1"/>
  <c r="V10738" i="1"/>
  <c r="V10739" i="1"/>
  <c r="V10740" i="1"/>
  <c r="V10741" i="1"/>
  <c r="V10742" i="1"/>
  <c r="V10743" i="1"/>
  <c r="V10744" i="1"/>
  <c r="V10745" i="1"/>
  <c r="V10746" i="1"/>
  <c r="V10747" i="1"/>
  <c r="V10748" i="1"/>
  <c r="V10749" i="1"/>
  <c r="V10750" i="1"/>
  <c r="V10751" i="1"/>
  <c r="V10752" i="1"/>
  <c r="V10753" i="1"/>
  <c r="V10754" i="1"/>
  <c r="V10755" i="1"/>
  <c r="V10756" i="1"/>
  <c r="V10757" i="1"/>
  <c r="V10758" i="1"/>
  <c r="V10759" i="1"/>
  <c r="V10760" i="1"/>
  <c r="V10761" i="1"/>
  <c r="V10762" i="1"/>
  <c r="V10763" i="1"/>
  <c r="V10764" i="1"/>
  <c r="V10765" i="1"/>
  <c r="V10766" i="1"/>
  <c r="V10767" i="1"/>
  <c r="V10768" i="1"/>
  <c r="V10769" i="1"/>
  <c r="V10770" i="1"/>
  <c r="V10771" i="1"/>
  <c r="V10772" i="1"/>
  <c r="V10773" i="1"/>
  <c r="V10774" i="1"/>
  <c r="V10775" i="1"/>
  <c r="V10776" i="1"/>
  <c r="V10777" i="1"/>
  <c r="V10778" i="1"/>
  <c r="V10779" i="1"/>
  <c r="V10780" i="1"/>
  <c r="V10781" i="1"/>
  <c r="V10782" i="1"/>
  <c r="V10783" i="1"/>
  <c r="V10784" i="1"/>
  <c r="V10785" i="1"/>
  <c r="V10786" i="1"/>
  <c r="V10787" i="1"/>
  <c r="V10788" i="1"/>
  <c r="V10789" i="1"/>
  <c r="V10790" i="1"/>
  <c r="V10791" i="1"/>
  <c r="V10792" i="1"/>
  <c r="V10793" i="1"/>
  <c r="V10794" i="1"/>
  <c r="V10795" i="1"/>
  <c r="V10796" i="1"/>
  <c r="V10797" i="1"/>
  <c r="V10798" i="1"/>
  <c r="V10799" i="1"/>
  <c r="V10800" i="1"/>
  <c r="V10801" i="1"/>
  <c r="V10802" i="1"/>
  <c r="V10803" i="1"/>
  <c r="V10804" i="1"/>
  <c r="V10805" i="1"/>
  <c r="V10806" i="1"/>
  <c r="V10807" i="1"/>
  <c r="V10808" i="1"/>
  <c r="V10809" i="1"/>
  <c r="V10810" i="1"/>
  <c r="V10811" i="1"/>
  <c r="V10812" i="1"/>
  <c r="V10813" i="1"/>
  <c r="V10814" i="1"/>
  <c r="V10815" i="1"/>
  <c r="V10816" i="1"/>
  <c r="V10817" i="1"/>
  <c r="V10818" i="1"/>
  <c r="V10819" i="1"/>
  <c r="V10820" i="1"/>
  <c r="V10821" i="1"/>
  <c r="V10822" i="1"/>
  <c r="V10823" i="1"/>
  <c r="V10824" i="1"/>
  <c r="V10825" i="1"/>
  <c r="V10826" i="1"/>
  <c r="V10827" i="1"/>
  <c r="V10828" i="1"/>
  <c r="V10829" i="1"/>
  <c r="V10830" i="1"/>
  <c r="V10831" i="1"/>
  <c r="V10832" i="1"/>
  <c r="V10833" i="1"/>
  <c r="V10834" i="1"/>
  <c r="V10835" i="1"/>
  <c r="V10836" i="1"/>
  <c r="V10837" i="1"/>
  <c r="V10838" i="1"/>
  <c r="V10839" i="1"/>
  <c r="V10840" i="1"/>
  <c r="V10841" i="1"/>
  <c r="V10842" i="1"/>
  <c r="V10843" i="1"/>
  <c r="V10844" i="1"/>
  <c r="V10845" i="1"/>
  <c r="V10846" i="1"/>
  <c r="V10847" i="1"/>
  <c r="V10848" i="1"/>
  <c r="V10849" i="1"/>
  <c r="V10850" i="1"/>
  <c r="V10851" i="1"/>
  <c r="V10852" i="1"/>
  <c r="V10853" i="1"/>
  <c r="V10854" i="1"/>
  <c r="V10855" i="1"/>
  <c r="V10856" i="1"/>
  <c r="V10857" i="1"/>
  <c r="V10858" i="1"/>
  <c r="V10859" i="1"/>
  <c r="V10860" i="1"/>
  <c r="V10861" i="1"/>
  <c r="V10862" i="1"/>
  <c r="V10863" i="1"/>
  <c r="V10864" i="1"/>
  <c r="V10865" i="1"/>
  <c r="V10866" i="1"/>
  <c r="V10867" i="1"/>
  <c r="V10868" i="1"/>
  <c r="V10869" i="1"/>
  <c r="V10870" i="1"/>
  <c r="V10871" i="1"/>
  <c r="V10872" i="1"/>
  <c r="V10873" i="1"/>
  <c r="V10874" i="1"/>
  <c r="V10875" i="1"/>
  <c r="V10876" i="1"/>
  <c r="V10877" i="1"/>
  <c r="V10878" i="1"/>
  <c r="V10879" i="1"/>
  <c r="V10880" i="1"/>
  <c r="V10881" i="1"/>
  <c r="V10882" i="1"/>
  <c r="V10883" i="1"/>
  <c r="V10884" i="1"/>
  <c r="V10885" i="1"/>
  <c r="V10886" i="1"/>
  <c r="V10887" i="1"/>
  <c r="V10888" i="1"/>
  <c r="V10889" i="1"/>
  <c r="V10890" i="1"/>
  <c r="V10891" i="1"/>
  <c r="V10892" i="1"/>
  <c r="V10893" i="1"/>
  <c r="V10894" i="1"/>
  <c r="V10895" i="1"/>
  <c r="V10896" i="1"/>
  <c r="V10897" i="1"/>
  <c r="V10898" i="1"/>
  <c r="V10899" i="1"/>
  <c r="V10900" i="1"/>
  <c r="V10901" i="1"/>
  <c r="V10902" i="1"/>
  <c r="V10903" i="1"/>
  <c r="V10904" i="1"/>
  <c r="V10905" i="1"/>
  <c r="V10906" i="1"/>
  <c r="V10907" i="1"/>
  <c r="V10908" i="1"/>
  <c r="V10909" i="1"/>
  <c r="V10910" i="1"/>
  <c r="V10911" i="1"/>
  <c r="V10912" i="1"/>
  <c r="V10913" i="1"/>
  <c r="V10914" i="1"/>
  <c r="V10915" i="1"/>
  <c r="V10916" i="1"/>
  <c r="V10917" i="1"/>
  <c r="V10918" i="1"/>
  <c r="V10919" i="1"/>
  <c r="V10920" i="1"/>
  <c r="V10921" i="1"/>
  <c r="V10922" i="1"/>
  <c r="V10923" i="1"/>
  <c r="V10924" i="1"/>
  <c r="V10925" i="1"/>
  <c r="V10926" i="1"/>
  <c r="V10927" i="1"/>
  <c r="V10928" i="1"/>
  <c r="V10929" i="1"/>
  <c r="V10930" i="1"/>
  <c r="V10931" i="1"/>
  <c r="V10932" i="1"/>
  <c r="V10933" i="1"/>
  <c r="V10934" i="1"/>
  <c r="V10935" i="1"/>
  <c r="V10936" i="1"/>
  <c r="V10937" i="1"/>
  <c r="V10938" i="1"/>
  <c r="V10939" i="1"/>
  <c r="V10940" i="1"/>
  <c r="V10941" i="1"/>
  <c r="V10942" i="1"/>
  <c r="V10943" i="1"/>
  <c r="V10944" i="1"/>
  <c r="V10945" i="1"/>
  <c r="V10946" i="1"/>
  <c r="V10947" i="1"/>
  <c r="V10948" i="1"/>
  <c r="V10949" i="1"/>
  <c r="V10950" i="1"/>
  <c r="V10951" i="1"/>
  <c r="V10952" i="1"/>
  <c r="V10953" i="1"/>
  <c r="V10954" i="1"/>
  <c r="V10955" i="1"/>
  <c r="V10956" i="1"/>
  <c r="V10957" i="1"/>
  <c r="V10958" i="1"/>
  <c r="V10959" i="1"/>
  <c r="V10960" i="1"/>
  <c r="V10961" i="1"/>
  <c r="V10962" i="1"/>
  <c r="V10963" i="1"/>
  <c r="V10964" i="1"/>
  <c r="V10965" i="1"/>
  <c r="V10966" i="1"/>
  <c r="V10967" i="1"/>
  <c r="V10968" i="1"/>
  <c r="V10969" i="1"/>
  <c r="V10970" i="1"/>
  <c r="V10971" i="1"/>
  <c r="V10972" i="1"/>
  <c r="V10973" i="1"/>
  <c r="V10974" i="1"/>
  <c r="V10975" i="1"/>
  <c r="V10976" i="1"/>
  <c r="V10977" i="1"/>
  <c r="V10978" i="1"/>
  <c r="V10979" i="1"/>
  <c r="V10980" i="1"/>
  <c r="V10981" i="1"/>
  <c r="V10982" i="1"/>
  <c r="V10983" i="1"/>
  <c r="V10984" i="1"/>
  <c r="V10985" i="1"/>
  <c r="V10986" i="1"/>
  <c r="V10987" i="1"/>
  <c r="V10988" i="1"/>
  <c r="V10989" i="1"/>
  <c r="V10990" i="1"/>
  <c r="V10991" i="1"/>
  <c r="V10992" i="1"/>
  <c r="V10993" i="1"/>
  <c r="V10994" i="1"/>
  <c r="V10995" i="1"/>
  <c r="V10996" i="1"/>
  <c r="V10997" i="1"/>
  <c r="V10998" i="1"/>
  <c r="V10999" i="1"/>
  <c r="V11000" i="1"/>
  <c r="V11001" i="1"/>
  <c r="V11002" i="1"/>
  <c r="V11003" i="1"/>
  <c r="V11004" i="1"/>
  <c r="V11005" i="1"/>
  <c r="V11006" i="1"/>
  <c r="V11007" i="1"/>
  <c r="V11008" i="1"/>
  <c r="V11009" i="1"/>
  <c r="V11010" i="1"/>
  <c r="V11011" i="1"/>
  <c r="V11012" i="1"/>
  <c r="V11013" i="1"/>
  <c r="V11014" i="1"/>
  <c r="V11015" i="1"/>
  <c r="V11016" i="1"/>
  <c r="V11017" i="1"/>
  <c r="V11018" i="1"/>
  <c r="V11019" i="1"/>
  <c r="V11020" i="1"/>
  <c r="V11021" i="1"/>
  <c r="V11022" i="1"/>
  <c r="V11023" i="1"/>
  <c r="V11024" i="1"/>
  <c r="V11025" i="1"/>
  <c r="V11026" i="1"/>
  <c r="V11027" i="1"/>
  <c r="V11028" i="1"/>
  <c r="V11029" i="1"/>
  <c r="V11030" i="1"/>
  <c r="V11031" i="1"/>
  <c r="V11032" i="1"/>
  <c r="V11033" i="1"/>
  <c r="V11034" i="1"/>
  <c r="V11035" i="1"/>
  <c r="V11036" i="1"/>
  <c r="V11037" i="1"/>
  <c r="V11038" i="1"/>
  <c r="V11039" i="1"/>
  <c r="V11040" i="1"/>
  <c r="V11041" i="1"/>
  <c r="V11042" i="1"/>
  <c r="V11043" i="1"/>
  <c r="V11044" i="1"/>
  <c r="V11045" i="1"/>
  <c r="V11046" i="1"/>
  <c r="V11047" i="1"/>
  <c r="V11048" i="1"/>
  <c r="V11049" i="1"/>
  <c r="V11050" i="1"/>
  <c r="V11051" i="1"/>
  <c r="V11052" i="1"/>
  <c r="V11053" i="1"/>
  <c r="V11054" i="1"/>
  <c r="V11055" i="1"/>
  <c r="V11056" i="1"/>
  <c r="V11057" i="1"/>
  <c r="V11058" i="1"/>
  <c r="V11059" i="1"/>
  <c r="V11060" i="1"/>
  <c r="V11061" i="1"/>
  <c r="V11062" i="1"/>
  <c r="V11063" i="1"/>
  <c r="V11064" i="1"/>
  <c r="V11065" i="1"/>
  <c r="V11066" i="1"/>
  <c r="V11067" i="1"/>
  <c r="V11068" i="1"/>
  <c r="V11069" i="1"/>
  <c r="V11070" i="1"/>
  <c r="V11071" i="1"/>
  <c r="V11072" i="1"/>
  <c r="V11073" i="1"/>
  <c r="V11074" i="1"/>
  <c r="V11075" i="1"/>
  <c r="V11076" i="1"/>
  <c r="V11077" i="1"/>
  <c r="V11078" i="1"/>
  <c r="V11079" i="1"/>
  <c r="V11080" i="1"/>
  <c r="V11081" i="1"/>
  <c r="V11082" i="1"/>
  <c r="V11083" i="1"/>
  <c r="V11084" i="1"/>
  <c r="V11085" i="1"/>
  <c r="V11086" i="1"/>
  <c r="V11087" i="1"/>
  <c r="V11088" i="1"/>
  <c r="V11089" i="1"/>
  <c r="V11090" i="1"/>
  <c r="V11091" i="1"/>
  <c r="V11092" i="1"/>
  <c r="V11093" i="1"/>
  <c r="V11094" i="1"/>
  <c r="V11095" i="1"/>
  <c r="V11096" i="1"/>
  <c r="V11097" i="1"/>
  <c r="V11098" i="1"/>
  <c r="V11099" i="1"/>
  <c r="V11100" i="1"/>
  <c r="V11101" i="1"/>
  <c r="V11102" i="1"/>
  <c r="V11103" i="1"/>
  <c r="V11104" i="1"/>
  <c r="V11105" i="1"/>
  <c r="V11106" i="1"/>
  <c r="V11107" i="1"/>
  <c r="V11108" i="1"/>
  <c r="V11109" i="1"/>
  <c r="V11110" i="1"/>
  <c r="V11111" i="1"/>
  <c r="V11112" i="1"/>
  <c r="V11113" i="1"/>
  <c r="V11114" i="1"/>
  <c r="V11115" i="1"/>
  <c r="V11116" i="1"/>
  <c r="V11117" i="1"/>
  <c r="V11118" i="1"/>
  <c r="V11119" i="1"/>
  <c r="V11120" i="1"/>
  <c r="V11121" i="1"/>
  <c r="V11122" i="1"/>
  <c r="V11123" i="1"/>
  <c r="V11124" i="1"/>
  <c r="V11125" i="1"/>
  <c r="V11126" i="1"/>
  <c r="V11127" i="1"/>
  <c r="V11128" i="1"/>
  <c r="V11129" i="1"/>
  <c r="V11130" i="1"/>
  <c r="V11131" i="1"/>
  <c r="V11132" i="1"/>
  <c r="V11133" i="1"/>
  <c r="V11134" i="1"/>
  <c r="V11135" i="1"/>
  <c r="V11136" i="1"/>
  <c r="V11137" i="1"/>
  <c r="V11138" i="1"/>
  <c r="V11139" i="1"/>
  <c r="V11140" i="1"/>
  <c r="V11141" i="1"/>
  <c r="V11142" i="1"/>
  <c r="V11143" i="1"/>
  <c r="V11144" i="1"/>
  <c r="V11145" i="1"/>
  <c r="V11146" i="1"/>
  <c r="V11147" i="1"/>
  <c r="V11148" i="1"/>
  <c r="V11149" i="1"/>
  <c r="V11150" i="1"/>
  <c r="V11151" i="1"/>
  <c r="V11152" i="1"/>
  <c r="V11153" i="1"/>
  <c r="V11154" i="1"/>
  <c r="V11155" i="1"/>
  <c r="V11156" i="1"/>
  <c r="V11157" i="1"/>
  <c r="V11158" i="1"/>
  <c r="V11159" i="1"/>
  <c r="V11160" i="1"/>
  <c r="V11161" i="1"/>
  <c r="V11162" i="1"/>
  <c r="V11163" i="1"/>
  <c r="V11164" i="1"/>
  <c r="V11165" i="1"/>
  <c r="V11166" i="1"/>
  <c r="V11167" i="1"/>
  <c r="V11168" i="1"/>
  <c r="V11169" i="1"/>
  <c r="V11170" i="1"/>
  <c r="V11171" i="1"/>
  <c r="V11172" i="1"/>
  <c r="V11173" i="1"/>
  <c r="V11174" i="1"/>
  <c r="V11175" i="1"/>
  <c r="V11176" i="1"/>
  <c r="V11177" i="1"/>
  <c r="V11178" i="1"/>
  <c r="V11179" i="1"/>
  <c r="V11180" i="1"/>
  <c r="V11181" i="1"/>
  <c r="V11182" i="1"/>
  <c r="V11183" i="1"/>
  <c r="V11184" i="1"/>
  <c r="V11185" i="1"/>
  <c r="V11186" i="1"/>
  <c r="V11187" i="1"/>
  <c r="V11188" i="1"/>
  <c r="V11189" i="1"/>
  <c r="V11190" i="1"/>
  <c r="V11191" i="1"/>
  <c r="V11192" i="1"/>
  <c r="V11193" i="1"/>
  <c r="V11194" i="1"/>
  <c r="V11195" i="1"/>
  <c r="V11196" i="1"/>
  <c r="V11197" i="1"/>
  <c r="V11198" i="1"/>
  <c r="V11199" i="1"/>
  <c r="V11200" i="1"/>
  <c r="V11201" i="1"/>
  <c r="V11202" i="1"/>
  <c r="V11203" i="1"/>
  <c r="V11204" i="1"/>
  <c r="V11205" i="1"/>
  <c r="V11206" i="1"/>
  <c r="V11207" i="1"/>
  <c r="V11208" i="1"/>
  <c r="V11209" i="1"/>
  <c r="V11210" i="1"/>
  <c r="V11211" i="1"/>
  <c r="V11212" i="1"/>
  <c r="V11213" i="1"/>
  <c r="V11214" i="1"/>
  <c r="V11215" i="1"/>
  <c r="V11216" i="1"/>
  <c r="V11217" i="1"/>
  <c r="V11218" i="1"/>
  <c r="V11219" i="1"/>
  <c r="V11220" i="1"/>
  <c r="V11221" i="1"/>
  <c r="V11222" i="1"/>
  <c r="V11223" i="1"/>
  <c r="V11224" i="1"/>
  <c r="V11225" i="1"/>
  <c r="V11226" i="1"/>
  <c r="V11227" i="1"/>
  <c r="V11228" i="1"/>
  <c r="V11229" i="1"/>
  <c r="V11230" i="1"/>
  <c r="V11231" i="1"/>
  <c r="V11232" i="1"/>
  <c r="V11233" i="1"/>
  <c r="V11234" i="1"/>
  <c r="V11235" i="1"/>
  <c r="V11236" i="1"/>
  <c r="V11237" i="1"/>
  <c r="V11238" i="1"/>
  <c r="V11239" i="1"/>
  <c r="V11240" i="1"/>
  <c r="V11241" i="1"/>
  <c r="V11242" i="1"/>
  <c r="V11243" i="1"/>
  <c r="V11244" i="1"/>
  <c r="V11245" i="1"/>
  <c r="V11246" i="1"/>
  <c r="V11247" i="1"/>
  <c r="V11248" i="1"/>
  <c r="V11249" i="1"/>
  <c r="V11250" i="1"/>
  <c r="V11251" i="1"/>
  <c r="V11252" i="1"/>
  <c r="V11253" i="1"/>
  <c r="V11254" i="1"/>
  <c r="V11255" i="1"/>
  <c r="V11256" i="1"/>
  <c r="V11257" i="1"/>
  <c r="V11258" i="1"/>
  <c r="V11259" i="1"/>
  <c r="V11260" i="1"/>
  <c r="V11261" i="1"/>
  <c r="V11262" i="1"/>
  <c r="V11263" i="1"/>
  <c r="V11264" i="1"/>
  <c r="V11265" i="1"/>
  <c r="V11266" i="1"/>
  <c r="V11267" i="1"/>
  <c r="V11268" i="1"/>
  <c r="V11269" i="1"/>
  <c r="V11270" i="1"/>
  <c r="V11271" i="1"/>
  <c r="V11272" i="1"/>
  <c r="V11273" i="1"/>
  <c r="V11274" i="1"/>
  <c r="V11275" i="1"/>
  <c r="V11276" i="1"/>
  <c r="V11277" i="1"/>
  <c r="V11278" i="1"/>
  <c r="V11279" i="1"/>
  <c r="V11280" i="1"/>
  <c r="V11281" i="1"/>
  <c r="V11282" i="1"/>
  <c r="V11283" i="1"/>
  <c r="V11284" i="1"/>
  <c r="V11285" i="1"/>
  <c r="V11286" i="1"/>
  <c r="V11287" i="1"/>
  <c r="V11288" i="1"/>
  <c r="V11289" i="1"/>
  <c r="V11290" i="1"/>
  <c r="V11291" i="1"/>
  <c r="V11292" i="1"/>
  <c r="V11293" i="1"/>
  <c r="V11294" i="1"/>
  <c r="V11295" i="1"/>
  <c r="V11296" i="1"/>
  <c r="V11297" i="1"/>
  <c r="V11298" i="1"/>
  <c r="V11299" i="1"/>
  <c r="V11300" i="1"/>
  <c r="V11301" i="1"/>
  <c r="V11302" i="1"/>
  <c r="V11303" i="1"/>
  <c r="V11304" i="1"/>
  <c r="V11305" i="1"/>
  <c r="V11306" i="1"/>
  <c r="V11307" i="1"/>
  <c r="V11308" i="1"/>
  <c r="V11309" i="1"/>
  <c r="V11310" i="1"/>
  <c r="V11311" i="1"/>
  <c r="V11312" i="1"/>
  <c r="V11313" i="1"/>
  <c r="V11314" i="1"/>
  <c r="V11315" i="1"/>
  <c r="V11316" i="1"/>
  <c r="V11317" i="1"/>
  <c r="V11318" i="1"/>
  <c r="V11319" i="1"/>
  <c r="V11320" i="1"/>
  <c r="V11321" i="1"/>
  <c r="V11322" i="1"/>
  <c r="V11323" i="1"/>
  <c r="V11324" i="1"/>
  <c r="V11325" i="1"/>
  <c r="V11326" i="1"/>
  <c r="V11327" i="1"/>
  <c r="V11328" i="1"/>
  <c r="V11329" i="1"/>
  <c r="V11330" i="1"/>
  <c r="V11331" i="1"/>
  <c r="V11332" i="1"/>
  <c r="V11333" i="1"/>
  <c r="V11334" i="1"/>
  <c r="V11335" i="1"/>
  <c r="V11336" i="1"/>
  <c r="V11337" i="1"/>
  <c r="V11338" i="1"/>
  <c r="V11339" i="1"/>
  <c r="V11340" i="1"/>
  <c r="V11341" i="1"/>
  <c r="V11342" i="1"/>
  <c r="V11343" i="1"/>
  <c r="V11344" i="1"/>
  <c r="V11345" i="1"/>
  <c r="V11346" i="1"/>
  <c r="V11347" i="1"/>
  <c r="V11348" i="1"/>
  <c r="V11349" i="1"/>
  <c r="V11350" i="1"/>
  <c r="V11351" i="1"/>
  <c r="V11352" i="1"/>
  <c r="V11353" i="1"/>
  <c r="V11354" i="1"/>
  <c r="V11355" i="1"/>
  <c r="V11356" i="1"/>
  <c r="V11357" i="1"/>
  <c r="V11358" i="1"/>
  <c r="V11359" i="1"/>
  <c r="V11360" i="1"/>
  <c r="V11361" i="1"/>
  <c r="V11362" i="1"/>
  <c r="V11363" i="1"/>
  <c r="V11364" i="1"/>
  <c r="V11365" i="1"/>
  <c r="V11366" i="1"/>
  <c r="V11367" i="1"/>
  <c r="V11368" i="1"/>
  <c r="V11369" i="1"/>
  <c r="V11370" i="1"/>
  <c r="V11371" i="1"/>
  <c r="V11372" i="1"/>
  <c r="V11373" i="1"/>
  <c r="V11374" i="1"/>
  <c r="V11375" i="1"/>
  <c r="V11376" i="1"/>
  <c r="V11377" i="1"/>
  <c r="V11378" i="1"/>
  <c r="V11379" i="1"/>
  <c r="V11380" i="1"/>
  <c r="V11381" i="1"/>
  <c r="V11382" i="1"/>
  <c r="V11383" i="1"/>
  <c r="V11384" i="1"/>
  <c r="V11385" i="1"/>
  <c r="V11386" i="1"/>
  <c r="V11387" i="1"/>
  <c r="V11388" i="1"/>
  <c r="V11389" i="1"/>
  <c r="V11390" i="1"/>
  <c r="V11391" i="1"/>
  <c r="V11392" i="1"/>
  <c r="V11393" i="1"/>
  <c r="V11394" i="1"/>
  <c r="V11395" i="1"/>
  <c r="V11396" i="1"/>
  <c r="V11397" i="1"/>
  <c r="V11398" i="1"/>
  <c r="V11399" i="1"/>
  <c r="V11400" i="1"/>
  <c r="V11401" i="1"/>
  <c r="V11402" i="1"/>
  <c r="V11403" i="1"/>
  <c r="V11404" i="1"/>
  <c r="V11405" i="1"/>
  <c r="V11406" i="1"/>
  <c r="V11407" i="1"/>
  <c r="V11408" i="1"/>
  <c r="V11409" i="1"/>
  <c r="V11410" i="1"/>
  <c r="V11411" i="1"/>
  <c r="V11412" i="1"/>
  <c r="V11413" i="1"/>
  <c r="V11414" i="1"/>
  <c r="V11415" i="1"/>
  <c r="V11416" i="1"/>
  <c r="V11417" i="1"/>
  <c r="V11418" i="1"/>
  <c r="V11419" i="1"/>
  <c r="V11420" i="1"/>
  <c r="V11421" i="1"/>
  <c r="V11422" i="1"/>
  <c r="V11423" i="1"/>
  <c r="V11424" i="1"/>
  <c r="V11425" i="1"/>
  <c r="V11426" i="1"/>
  <c r="V11427" i="1"/>
  <c r="V11428" i="1"/>
  <c r="V11429" i="1"/>
  <c r="V11430" i="1"/>
  <c r="V11431" i="1"/>
  <c r="V11432" i="1"/>
  <c r="V11433" i="1"/>
  <c r="V11434" i="1"/>
  <c r="V11435" i="1"/>
  <c r="V11436" i="1"/>
  <c r="V11437" i="1"/>
  <c r="V11438" i="1"/>
  <c r="V11439" i="1"/>
  <c r="V11440" i="1"/>
  <c r="V11441" i="1"/>
  <c r="V11442" i="1"/>
  <c r="V11443" i="1"/>
  <c r="V11444" i="1"/>
  <c r="V11445" i="1"/>
  <c r="V11446" i="1"/>
  <c r="V11447" i="1"/>
  <c r="V11448" i="1"/>
  <c r="V11449" i="1"/>
  <c r="V11450" i="1"/>
  <c r="V11451" i="1"/>
  <c r="V11452" i="1"/>
  <c r="V11453" i="1"/>
  <c r="V11454" i="1"/>
  <c r="V11455" i="1"/>
  <c r="V11456" i="1"/>
  <c r="V11457" i="1"/>
  <c r="V11458" i="1"/>
  <c r="V11459" i="1"/>
  <c r="V11460" i="1"/>
  <c r="V11461" i="1"/>
  <c r="V11462" i="1"/>
  <c r="V11463" i="1"/>
  <c r="V11464" i="1"/>
  <c r="V11465" i="1"/>
  <c r="V11466" i="1"/>
  <c r="V11467" i="1"/>
  <c r="V11468" i="1"/>
  <c r="V11469" i="1"/>
  <c r="V11470" i="1"/>
  <c r="V11471" i="1"/>
  <c r="V11472" i="1"/>
  <c r="V11473" i="1"/>
  <c r="V11474" i="1"/>
  <c r="V11475" i="1"/>
  <c r="V11476" i="1"/>
  <c r="V11477" i="1"/>
  <c r="V11478" i="1"/>
  <c r="V11479" i="1"/>
  <c r="V11480" i="1"/>
  <c r="V11481" i="1"/>
  <c r="V11482" i="1"/>
  <c r="V11483" i="1"/>
  <c r="V11484" i="1"/>
  <c r="V11485" i="1"/>
  <c r="V11486" i="1"/>
  <c r="V11487" i="1"/>
  <c r="V11488" i="1"/>
  <c r="V11489" i="1"/>
  <c r="V11490" i="1"/>
  <c r="V11491" i="1"/>
  <c r="V11492" i="1"/>
  <c r="V11493" i="1"/>
  <c r="V11494" i="1"/>
  <c r="V11495" i="1"/>
  <c r="V11496" i="1"/>
  <c r="V11497" i="1"/>
  <c r="V11498" i="1"/>
  <c r="V11499" i="1"/>
  <c r="V11500" i="1"/>
  <c r="V11501" i="1"/>
  <c r="V11502" i="1"/>
  <c r="V11503" i="1"/>
  <c r="V11504" i="1"/>
  <c r="V11505" i="1"/>
  <c r="V11506" i="1"/>
  <c r="V11507" i="1"/>
  <c r="V11508" i="1"/>
  <c r="V11509" i="1"/>
  <c r="V11510" i="1"/>
  <c r="V11511" i="1"/>
  <c r="V11512" i="1"/>
  <c r="V11513" i="1"/>
  <c r="V11514" i="1"/>
  <c r="V11515" i="1"/>
  <c r="V11516" i="1"/>
  <c r="V11517" i="1"/>
  <c r="V11518" i="1"/>
  <c r="V11519" i="1"/>
  <c r="V11520" i="1"/>
  <c r="V11521" i="1"/>
  <c r="V11522" i="1"/>
  <c r="V11523" i="1"/>
  <c r="V11524" i="1"/>
  <c r="V11525" i="1"/>
  <c r="V11526" i="1"/>
  <c r="V11527" i="1"/>
  <c r="V11528" i="1"/>
  <c r="V11529" i="1"/>
  <c r="V11530" i="1"/>
  <c r="V11531" i="1"/>
  <c r="V11532" i="1"/>
  <c r="V11533" i="1"/>
  <c r="V11534" i="1"/>
  <c r="V11535" i="1"/>
  <c r="V11536" i="1"/>
  <c r="V11537" i="1"/>
  <c r="V11538" i="1"/>
  <c r="V11539" i="1"/>
  <c r="V11540" i="1"/>
  <c r="V11541" i="1"/>
  <c r="V11542" i="1"/>
  <c r="V11543" i="1"/>
  <c r="V11544" i="1"/>
  <c r="V11545" i="1"/>
  <c r="V11546" i="1"/>
  <c r="V11547" i="1"/>
  <c r="V11548" i="1"/>
  <c r="V11549" i="1"/>
  <c r="V11550" i="1"/>
  <c r="V11551" i="1"/>
  <c r="V11552" i="1"/>
  <c r="V11553" i="1"/>
  <c r="V11554" i="1"/>
  <c r="V11555" i="1"/>
  <c r="V11556" i="1"/>
  <c r="V11557" i="1"/>
  <c r="V11558" i="1"/>
  <c r="V11559" i="1"/>
  <c r="V11560" i="1"/>
  <c r="V11561" i="1"/>
  <c r="V11562" i="1"/>
  <c r="V11563" i="1"/>
  <c r="V11564" i="1"/>
  <c r="V11565" i="1"/>
  <c r="V11566" i="1"/>
  <c r="V11567" i="1"/>
  <c r="V11568" i="1"/>
  <c r="V11569" i="1"/>
  <c r="V11570" i="1"/>
  <c r="V11571" i="1"/>
  <c r="V11572" i="1"/>
  <c r="V11573" i="1"/>
  <c r="V11574" i="1"/>
  <c r="V11575" i="1"/>
  <c r="V11576" i="1"/>
  <c r="V11577" i="1"/>
  <c r="V11578" i="1"/>
  <c r="V11579" i="1"/>
  <c r="V11580" i="1"/>
  <c r="V11581" i="1"/>
  <c r="V11582" i="1"/>
  <c r="V11583" i="1"/>
  <c r="V11584" i="1"/>
  <c r="V11585" i="1"/>
  <c r="V11586" i="1"/>
  <c r="V11587" i="1"/>
  <c r="V11588" i="1"/>
  <c r="V11589" i="1"/>
  <c r="V11590" i="1"/>
  <c r="V11591" i="1"/>
  <c r="V11592" i="1"/>
  <c r="V11593" i="1"/>
  <c r="V11594" i="1"/>
  <c r="V11595" i="1"/>
  <c r="V11596" i="1"/>
  <c r="V11597" i="1"/>
  <c r="V11598" i="1"/>
  <c r="V11599" i="1"/>
  <c r="V11600" i="1"/>
  <c r="V11601" i="1"/>
  <c r="V11602" i="1"/>
  <c r="V11603" i="1"/>
  <c r="V11604" i="1"/>
  <c r="V11605" i="1"/>
  <c r="V11606" i="1"/>
  <c r="V11607" i="1"/>
  <c r="V11608" i="1"/>
  <c r="V11609" i="1"/>
  <c r="V11610" i="1"/>
  <c r="V11611" i="1"/>
  <c r="V11612" i="1"/>
  <c r="V11613" i="1"/>
  <c r="V11614" i="1"/>
  <c r="V11615" i="1"/>
  <c r="V11616" i="1"/>
  <c r="V11617" i="1"/>
  <c r="V11618" i="1"/>
  <c r="V11619" i="1"/>
  <c r="V11620" i="1"/>
  <c r="V11621" i="1"/>
  <c r="V11622" i="1"/>
  <c r="V11623" i="1"/>
  <c r="V11624" i="1"/>
  <c r="V11625" i="1"/>
  <c r="V11626" i="1"/>
  <c r="V11627" i="1"/>
  <c r="V11628" i="1"/>
  <c r="V11629" i="1"/>
  <c r="V11630" i="1"/>
  <c r="V11631" i="1"/>
  <c r="V11632" i="1"/>
  <c r="V11633" i="1"/>
  <c r="V11634" i="1"/>
  <c r="V11635" i="1"/>
  <c r="V11636" i="1"/>
  <c r="V11637" i="1"/>
  <c r="V11638" i="1"/>
  <c r="V11639" i="1"/>
  <c r="V11640" i="1"/>
  <c r="V11641" i="1"/>
  <c r="V11642" i="1"/>
  <c r="V11643" i="1"/>
  <c r="V11644" i="1"/>
  <c r="V11645" i="1"/>
  <c r="V11646" i="1"/>
  <c r="V11647" i="1"/>
  <c r="V11648" i="1"/>
  <c r="V11649" i="1"/>
  <c r="V11650" i="1"/>
  <c r="V11651" i="1"/>
  <c r="V11652" i="1"/>
  <c r="V11653" i="1"/>
  <c r="V11654" i="1"/>
  <c r="V11655" i="1"/>
  <c r="V11656" i="1"/>
  <c r="V11657" i="1"/>
  <c r="V11658" i="1"/>
  <c r="V11659" i="1"/>
  <c r="V11660" i="1"/>
  <c r="V11661" i="1"/>
  <c r="V11662" i="1"/>
  <c r="V11663" i="1"/>
  <c r="V11664" i="1"/>
  <c r="V11665" i="1"/>
  <c r="V11666" i="1"/>
  <c r="V11667" i="1"/>
  <c r="V11668" i="1"/>
  <c r="V11669" i="1"/>
  <c r="V11670" i="1"/>
  <c r="V11671" i="1"/>
  <c r="V11672" i="1"/>
  <c r="V11673" i="1"/>
  <c r="V11674" i="1"/>
  <c r="V11675" i="1"/>
  <c r="V11676" i="1"/>
  <c r="V11677" i="1"/>
  <c r="V11678" i="1"/>
  <c r="V11679" i="1"/>
  <c r="V11680" i="1"/>
  <c r="V11681" i="1"/>
  <c r="V11682" i="1"/>
  <c r="V11683" i="1"/>
  <c r="V11684" i="1"/>
  <c r="V11685" i="1"/>
  <c r="V11686" i="1"/>
  <c r="V11687" i="1"/>
  <c r="V11688" i="1"/>
  <c r="V11689" i="1"/>
  <c r="V11690" i="1"/>
  <c r="V11691" i="1"/>
  <c r="V11692" i="1"/>
  <c r="V11693" i="1"/>
  <c r="V11694" i="1"/>
  <c r="V11695" i="1"/>
  <c r="V11696" i="1"/>
  <c r="V11697" i="1"/>
  <c r="V11698" i="1"/>
  <c r="V11699" i="1"/>
  <c r="V11700" i="1"/>
  <c r="V11701" i="1"/>
  <c r="V11702" i="1"/>
  <c r="V11703" i="1"/>
  <c r="V11704" i="1"/>
  <c r="V11705" i="1"/>
  <c r="V11706" i="1"/>
  <c r="V11707" i="1"/>
  <c r="V11708" i="1"/>
  <c r="V11709" i="1"/>
  <c r="V11710" i="1"/>
  <c r="V11711" i="1"/>
  <c r="V11712" i="1"/>
  <c r="V11713" i="1"/>
  <c r="V11714" i="1"/>
  <c r="V11715" i="1"/>
  <c r="V11716" i="1"/>
  <c r="V11717" i="1"/>
  <c r="V11718" i="1"/>
  <c r="V11719" i="1"/>
  <c r="V11720" i="1"/>
  <c r="V11721" i="1"/>
  <c r="V11722" i="1"/>
  <c r="V11723" i="1"/>
  <c r="V11724" i="1"/>
  <c r="V11725" i="1"/>
  <c r="V11726" i="1"/>
  <c r="V11727" i="1"/>
  <c r="V11728" i="1"/>
  <c r="V11729" i="1"/>
  <c r="V11730" i="1"/>
  <c r="V11731" i="1"/>
  <c r="V11732" i="1"/>
  <c r="V11733" i="1"/>
  <c r="V11734" i="1"/>
  <c r="V11735" i="1"/>
  <c r="V11736" i="1"/>
  <c r="V11737" i="1"/>
  <c r="V11738" i="1"/>
  <c r="V11739" i="1"/>
  <c r="V11740" i="1"/>
  <c r="V11741" i="1"/>
  <c r="V11742" i="1"/>
  <c r="V11743" i="1"/>
  <c r="V11744" i="1"/>
  <c r="V11745" i="1"/>
  <c r="V11746" i="1"/>
  <c r="V11747" i="1"/>
  <c r="V11748" i="1"/>
  <c r="V11749" i="1"/>
  <c r="V11750" i="1"/>
  <c r="V11751" i="1"/>
  <c r="V11752" i="1"/>
  <c r="V11753" i="1"/>
  <c r="V11754" i="1"/>
  <c r="V11755" i="1"/>
  <c r="V11756" i="1"/>
  <c r="V11757" i="1"/>
  <c r="V11758" i="1"/>
  <c r="V11759" i="1"/>
  <c r="V11760" i="1"/>
  <c r="V11761" i="1"/>
  <c r="V11762" i="1"/>
  <c r="V11763" i="1"/>
  <c r="V11764" i="1"/>
  <c r="V11765" i="1"/>
  <c r="V11766" i="1"/>
  <c r="V11767" i="1"/>
  <c r="V11768" i="1"/>
  <c r="V11769" i="1"/>
  <c r="V11770" i="1"/>
  <c r="V11771" i="1"/>
  <c r="V11772" i="1"/>
  <c r="V11773" i="1"/>
  <c r="V11774" i="1"/>
  <c r="V11775" i="1"/>
  <c r="V11776" i="1"/>
  <c r="V11777" i="1"/>
  <c r="V11778" i="1"/>
  <c r="V11779" i="1"/>
  <c r="V11780" i="1"/>
  <c r="V11781" i="1"/>
  <c r="V11782" i="1"/>
  <c r="V11783" i="1"/>
  <c r="V11784" i="1"/>
  <c r="V11785" i="1"/>
  <c r="V11786" i="1"/>
  <c r="V11787" i="1"/>
  <c r="V11788" i="1"/>
  <c r="V11789" i="1"/>
  <c r="V11790" i="1"/>
  <c r="V11791" i="1"/>
  <c r="V11792" i="1"/>
  <c r="V11793" i="1"/>
  <c r="V11794" i="1"/>
  <c r="V11795" i="1"/>
  <c r="V11796" i="1"/>
  <c r="V11797" i="1"/>
  <c r="V11798" i="1"/>
  <c r="V11799" i="1"/>
  <c r="V11800" i="1"/>
  <c r="V11801" i="1"/>
  <c r="V11802" i="1"/>
  <c r="V11803" i="1"/>
  <c r="V11804" i="1"/>
  <c r="V11805" i="1"/>
  <c r="V11806" i="1"/>
  <c r="V11807" i="1"/>
  <c r="V11808" i="1"/>
  <c r="V11809" i="1"/>
  <c r="V11810" i="1"/>
  <c r="V11811" i="1"/>
  <c r="V11812" i="1"/>
  <c r="V11813" i="1"/>
  <c r="V11814" i="1"/>
  <c r="V11815" i="1"/>
  <c r="V11816" i="1"/>
  <c r="V11817" i="1"/>
  <c r="V11818" i="1"/>
  <c r="V11819" i="1"/>
  <c r="V11820" i="1"/>
  <c r="V11821" i="1"/>
  <c r="V11822" i="1"/>
  <c r="V11823" i="1"/>
  <c r="V11824" i="1"/>
  <c r="V11825" i="1"/>
  <c r="V11826" i="1"/>
  <c r="V11827" i="1"/>
  <c r="V11828" i="1"/>
  <c r="V11829" i="1"/>
  <c r="V11830" i="1"/>
  <c r="V11831" i="1"/>
  <c r="V11832" i="1"/>
  <c r="V11833" i="1"/>
  <c r="V11834" i="1"/>
  <c r="V11835" i="1"/>
  <c r="V11836" i="1"/>
  <c r="V11837" i="1"/>
  <c r="V11838" i="1"/>
  <c r="V11839" i="1"/>
  <c r="V11840" i="1"/>
  <c r="V11841" i="1"/>
  <c r="V11842" i="1"/>
  <c r="V11843" i="1"/>
  <c r="V11844" i="1"/>
  <c r="V11845" i="1"/>
  <c r="V11846" i="1"/>
  <c r="V11847" i="1"/>
  <c r="V11848" i="1"/>
  <c r="V11849" i="1"/>
  <c r="V11850" i="1"/>
  <c r="V11851" i="1"/>
  <c r="V11852" i="1"/>
  <c r="V11853" i="1"/>
  <c r="V11854" i="1"/>
  <c r="V11855" i="1"/>
  <c r="V11856" i="1"/>
  <c r="V11857" i="1"/>
  <c r="V11858" i="1"/>
  <c r="V11859" i="1"/>
  <c r="V11860" i="1"/>
  <c r="V11861" i="1"/>
  <c r="V11862" i="1"/>
  <c r="V11863" i="1"/>
  <c r="V11864" i="1"/>
  <c r="V11865" i="1"/>
  <c r="V11866" i="1"/>
  <c r="V11867" i="1"/>
  <c r="V11868" i="1"/>
  <c r="V11869" i="1"/>
  <c r="V11870" i="1"/>
  <c r="V11871" i="1"/>
  <c r="V11872" i="1"/>
  <c r="V11873" i="1"/>
  <c r="V11874" i="1"/>
  <c r="V11875" i="1"/>
  <c r="V11876" i="1"/>
  <c r="V11877" i="1"/>
  <c r="V11878" i="1"/>
  <c r="V11879" i="1"/>
  <c r="V11880" i="1"/>
  <c r="V11881" i="1"/>
  <c r="V11882" i="1"/>
  <c r="V11883" i="1"/>
  <c r="V11884" i="1"/>
  <c r="V11885" i="1"/>
  <c r="V11886" i="1"/>
  <c r="V11887" i="1"/>
  <c r="V11888" i="1"/>
  <c r="V11889" i="1"/>
  <c r="V11890" i="1"/>
  <c r="V11891" i="1"/>
  <c r="V11892" i="1"/>
  <c r="V11893" i="1"/>
  <c r="V11894" i="1"/>
  <c r="V11895" i="1"/>
  <c r="V11896" i="1"/>
  <c r="V11897" i="1"/>
  <c r="V11898" i="1"/>
  <c r="V11899" i="1"/>
  <c r="V11900" i="1"/>
  <c r="V11901" i="1"/>
  <c r="V11902" i="1"/>
  <c r="V11903" i="1"/>
  <c r="V11904" i="1"/>
  <c r="V11905" i="1"/>
  <c r="V11906" i="1"/>
  <c r="V11907" i="1"/>
  <c r="V11908" i="1"/>
  <c r="V11909" i="1"/>
  <c r="V11910" i="1"/>
  <c r="V11911" i="1"/>
  <c r="V11912" i="1"/>
  <c r="V11913" i="1"/>
  <c r="V11914" i="1"/>
  <c r="V11915" i="1"/>
  <c r="V11916" i="1"/>
  <c r="V11917" i="1"/>
  <c r="V11918" i="1"/>
  <c r="V11919" i="1"/>
  <c r="V11920" i="1"/>
  <c r="V11921" i="1"/>
  <c r="V11922" i="1"/>
  <c r="V11923" i="1"/>
  <c r="V11924" i="1"/>
  <c r="V11925" i="1"/>
  <c r="V11926" i="1"/>
  <c r="V11927" i="1"/>
  <c r="V11928" i="1"/>
  <c r="V11929" i="1"/>
  <c r="V11930" i="1"/>
  <c r="V11931" i="1"/>
  <c r="V11932" i="1"/>
  <c r="V11933" i="1"/>
  <c r="V11934" i="1"/>
  <c r="V11935" i="1"/>
  <c r="V11936" i="1"/>
  <c r="V11937" i="1"/>
  <c r="V11938" i="1"/>
  <c r="V11939" i="1"/>
  <c r="V11940" i="1"/>
  <c r="V11941" i="1"/>
  <c r="V11942" i="1"/>
  <c r="V11943" i="1"/>
  <c r="V11944" i="1"/>
  <c r="V11945" i="1"/>
  <c r="V11946" i="1"/>
  <c r="V11947" i="1"/>
  <c r="V11948" i="1"/>
  <c r="V11949" i="1"/>
  <c r="V11950" i="1"/>
  <c r="V11951" i="1"/>
  <c r="V11952" i="1"/>
  <c r="V11953" i="1"/>
  <c r="V11954" i="1"/>
  <c r="V11955" i="1"/>
  <c r="V11956" i="1"/>
  <c r="V11957" i="1"/>
  <c r="V11958" i="1"/>
  <c r="V11959" i="1"/>
  <c r="V11960" i="1"/>
  <c r="V11961" i="1"/>
  <c r="V11962" i="1"/>
  <c r="V11963" i="1"/>
  <c r="V11964" i="1"/>
  <c r="V11965" i="1"/>
  <c r="V11966" i="1"/>
  <c r="V11967" i="1"/>
  <c r="V11968" i="1"/>
  <c r="V11969" i="1"/>
  <c r="V11970" i="1"/>
  <c r="V11971" i="1"/>
  <c r="V11972" i="1"/>
  <c r="V11973" i="1"/>
  <c r="V11974" i="1"/>
  <c r="V11975" i="1"/>
  <c r="V11976" i="1"/>
  <c r="V11977" i="1"/>
  <c r="V11978" i="1"/>
  <c r="V11979" i="1"/>
  <c r="V11980" i="1"/>
  <c r="V11981" i="1"/>
  <c r="V11982" i="1"/>
  <c r="V11983" i="1"/>
  <c r="V11984" i="1"/>
  <c r="V11985" i="1"/>
  <c r="V11986" i="1"/>
  <c r="V11987" i="1"/>
  <c r="V11988" i="1"/>
  <c r="V11989" i="1"/>
  <c r="V11990" i="1"/>
  <c r="V11991" i="1"/>
  <c r="V11992" i="1"/>
  <c r="V11993" i="1"/>
  <c r="V11994" i="1"/>
  <c r="V11995" i="1"/>
  <c r="V11996" i="1"/>
  <c r="V11997" i="1"/>
  <c r="V11998" i="1"/>
  <c r="V11999" i="1"/>
  <c r="V12000" i="1"/>
  <c r="V12001" i="1"/>
  <c r="V12002" i="1"/>
  <c r="V12003" i="1"/>
  <c r="V12004" i="1"/>
  <c r="V12005" i="1"/>
  <c r="V12006" i="1"/>
  <c r="V12007" i="1"/>
  <c r="V12008" i="1"/>
  <c r="V12009" i="1"/>
  <c r="V12010" i="1"/>
  <c r="V12011" i="1"/>
  <c r="V12012" i="1"/>
  <c r="V12013" i="1"/>
  <c r="V12014" i="1"/>
  <c r="V12015" i="1"/>
  <c r="V12016" i="1"/>
  <c r="V12017" i="1"/>
  <c r="V12018" i="1"/>
  <c r="V12019" i="1"/>
  <c r="V12020" i="1"/>
  <c r="V12021" i="1"/>
  <c r="V12022" i="1"/>
  <c r="V12023" i="1"/>
  <c r="V12024" i="1"/>
  <c r="V12025" i="1"/>
  <c r="V12026" i="1"/>
  <c r="V12027" i="1"/>
  <c r="V12028" i="1"/>
  <c r="V12029" i="1"/>
  <c r="V12030" i="1"/>
  <c r="V12031" i="1"/>
  <c r="V12032" i="1"/>
  <c r="V12033" i="1"/>
  <c r="V12034" i="1"/>
  <c r="V12035" i="1"/>
  <c r="V12036" i="1"/>
  <c r="V12037" i="1"/>
  <c r="V12038" i="1"/>
  <c r="V12039" i="1"/>
  <c r="V12040" i="1"/>
  <c r="V12041" i="1"/>
  <c r="V12042" i="1"/>
  <c r="V12043" i="1"/>
  <c r="V12044" i="1"/>
  <c r="V12045" i="1"/>
  <c r="V12046" i="1"/>
  <c r="V12047" i="1"/>
  <c r="V12048" i="1"/>
  <c r="V12049" i="1"/>
  <c r="V12050" i="1"/>
  <c r="V12051" i="1"/>
  <c r="V12052" i="1"/>
  <c r="V12053" i="1"/>
  <c r="V12054" i="1"/>
  <c r="V12055" i="1"/>
  <c r="V12056" i="1"/>
  <c r="V12057" i="1"/>
  <c r="V12058" i="1"/>
  <c r="V12059" i="1"/>
  <c r="V12060" i="1"/>
  <c r="V12061" i="1"/>
  <c r="V12062" i="1"/>
  <c r="V12063" i="1"/>
  <c r="V12064" i="1"/>
  <c r="V12065" i="1"/>
  <c r="V12066" i="1"/>
  <c r="V12067" i="1"/>
  <c r="V12068" i="1"/>
  <c r="V12069" i="1"/>
  <c r="V12070" i="1"/>
  <c r="V12071" i="1"/>
  <c r="V12072" i="1"/>
  <c r="V12073" i="1"/>
  <c r="V12074" i="1"/>
  <c r="V12075" i="1"/>
  <c r="V12076" i="1"/>
  <c r="V12077" i="1"/>
  <c r="V12078" i="1"/>
  <c r="V12079" i="1"/>
  <c r="V12080" i="1"/>
  <c r="V12081" i="1"/>
  <c r="V12082" i="1"/>
  <c r="V12083" i="1"/>
  <c r="V12084" i="1"/>
  <c r="V12085" i="1"/>
  <c r="V12086" i="1"/>
  <c r="V12087" i="1"/>
  <c r="V12088" i="1"/>
  <c r="V12089" i="1"/>
  <c r="V12090" i="1"/>
  <c r="V12091" i="1"/>
  <c r="V12092" i="1"/>
  <c r="V12093" i="1"/>
  <c r="V12094" i="1"/>
  <c r="V12095" i="1"/>
  <c r="V12096" i="1"/>
  <c r="V12097" i="1"/>
  <c r="V12098" i="1"/>
  <c r="V12099" i="1"/>
  <c r="V12100" i="1"/>
  <c r="V12101" i="1"/>
  <c r="V12102" i="1"/>
  <c r="V12103" i="1"/>
  <c r="V12104" i="1"/>
  <c r="V12105" i="1"/>
  <c r="V12106" i="1"/>
  <c r="V12107" i="1"/>
  <c r="V12108" i="1"/>
  <c r="V12109" i="1"/>
  <c r="V12110" i="1"/>
  <c r="V12111" i="1"/>
  <c r="V12112" i="1"/>
  <c r="V12113" i="1"/>
  <c r="V12114" i="1"/>
  <c r="V12115" i="1"/>
  <c r="V12116" i="1"/>
  <c r="V12117" i="1"/>
  <c r="V12118" i="1"/>
  <c r="V12119" i="1"/>
  <c r="V12120" i="1"/>
  <c r="V12121" i="1"/>
  <c r="V12122" i="1"/>
  <c r="V12123" i="1"/>
  <c r="V12124" i="1"/>
  <c r="V12125" i="1"/>
  <c r="V12126" i="1"/>
  <c r="V12127" i="1"/>
  <c r="V12128" i="1"/>
  <c r="V12129" i="1"/>
  <c r="V12130" i="1"/>
  <c r="V12131" i="1"/>
  <c r="V12132" i="1"/>
  <c r="V12133" i="1"/>
  <c r="V12134" i="1"/>
  <c r="V12135" i="1"/>
  <c r="V12136" i="1"/>
  <c r="V12137" i="1"/>
  <c r="V12138" i="1"/>
  <c r="V12139" i="1"/>
  <c r="V12140" i="1"/>
  <c r="V12141" i="1"/>
  <c r="V12142" i="1"/>
  <c r="V12143" i="1"/>
  <c r="V12144" i="1"/>
  <c r="V12145" i="1"/>
  <c r="V12146" i="1"/>
  <c r="V12147" i="1"/>
  <c r="V12148" i="1"/>
  <c r="V12149" i="1"/>
  <c r="V12150" i="1"/>
  <c r="V12151" i="1"/>
  <c r="V12152" i="1"/>
  <c r="V12153" i="1"/>
  <c r="V12154" i="1"/>
  <c r="V12155" i="1"/>
  <c r="V12156" i="1"/>
  <c r="V12157" i="1"/>
  <c r="V12158" i="1"/>
  <c r="V12159" i="1"/>
  <c r="V12160" i="1"/>
  <c r="V12161" i="1"/>
  <c r="V12162" i="1"/>
  <c r="V12163" i="1"/>
  <c r="V12164" i="1"/>
  <c r="V12165" i="1"/>
  <c r="V12166" i="1"/>
  <c r="V12167" i="1"/>
  <c r="V12168" i="1"/>
  <c r="V12169" i="1"/>
  <c r="V12170" i="1"/>
  <c r="V12171" i="1"/>
  <c r="V12172" i="1"/>
  <c r="V12173" i="1"/>
  <c r="V12174" i="1"/>
  <c r="V12175" i="1"/>
  <c r="V12176" i="1"/>
  <c r="V12177" i="1"/>
  <c r="V12178" i="1"/>
  <c r="V12179" i="1"/>
  <c r="V12180" i="1"/>
  <c r="V12181" i="1"/>
  <c r="V12182" i="1"/>
  <c r="V12183" i="1"/>
  <c r="V12184" i="1"/>
  <c r="V12185" i="1"/>
  <c r="V12186" i="1"/>
  <c r="V12187" i="1"/>
  <c r="V12188" i="1"/>
  <c r="V12189" i="1"/>
  <c r="V12190" i="1"/>
  <c r="V12191" i="1"/>
  <c r="V12192" i="1"/>
  <c r="V12193" i="1"/>
  <c r="V12194" i="1"/>
  <c r="V12195" i="1"/>
  <c r="V12196" i="1"/>
  <c r="V12197" i="1"/>
  <c r="V12198" i="1"/>
  <c r="V12199" i="1"/>
  <c r="V12200" i="1"/>
  <c r="V12201" i="1"/>
  <c r="V12202" i="1"/>
  <c r="V12203" i="1"/>
  <c r="V12204" i="1"/>
  <c r="V12205" i="1"/>
  <c r="V12206" i="1"/>
  <c r="V12207" i="1"/>
  <c r="V12208" i="1"/>
  <c r="V12209" i="1"/>
  <c r="V12210" i="1"/>
  <c r="V12211" i="1"/>
  <c r="V12212" i="1"/>
  <c r="V12213" i="1"/>
  <c r="V12214" i="1"/>
  <c r="V12215" i="1"/>
  <c r="V12216" i="1"/>
  <c r="V12217" i="1"/>
  <c r="V12218" i="1"/>
  <c r="V12219" i="1"/>
  <c r="V12220" i="1"/>
  <c r="V12221" i="1"/>
  <c r="V12222" i="1"/>
  <c r="V12223" i="1"/>
  <c r="V12224" i="1"/>
  <c r="V12225" i="1"/>
  <c r="V12226" i="1"/>
  <c r="V12227" i="1"/>
  <c r="V12228" i="1"/>
  <c r="V12229" i="1"/>
  <c r="V12230" i="1"/>
  <c r="V12231" i="1"/>
  <c r="V12232" i="1"/>
  <c r="V12233" i="1"/>
  <c r="V12234" i="1"/>
  <c r="V12235" i="1"/>
  <c r="V12236" i="1"/>
  <c r="V12237" i="1"/>
  <c r="V12238" i="1"/>
  <c r="V12239" i="1"/>
  <c r="V12240" i="1"/>
  <c r="V12241" i="1"/>
  <c r="V12242" i="1"/>
  <c r="V12243" i="1"/>
  <c r="V12244" i="1"/>
  <c r="V12245" i="1"/>
  <c r="V12246" i="1"/>
  <c r="V12247" i="1"/>
  <c r="V12248" i="1"/>
  <c r="V12249" i="1"/>
  <c r="V12250" i="1"/>
  <c r="V12251" i="1"/>
  <c r="V12252" i="1"/>
  <c r="V12253" i="1"/>
  <c r="V12254" i="1"/>
  <c r="V12255" i="1"/>
  <c r="V12256" i="1"/>
  <c r="V12257" i="1"/>
  <c r="V12258" i="1"/>
  <c r="V12259" i="1"/>
  <c r="V12260" i="1"/>
  <c r="V12261" i="1"/>
  <c r="V12262" i="1"/>
  <c r="V12263" i="1"/>
  <c r="V12264" i="1"/>
  <c r="V12265" i="1"/>
  <c r="V12266" i="1"/>
  <c r="V12267" i="1"/>
  <c r="V12268" i="1"/>
  <c r="V12269" i="1"/>
  <c r="V12270" i="1"/>
  <c r="V12271" i="1"/>
  <c r="V12272" i="1"/>
  <c r="V12273" i="1"/>
  <c r="V12274" i="1"/>
  <c r="V12275" i="1"/>
  <c r="V12276" i="1"/>
  <c r="V12277" i="1"/>
  <c r="V12278" i="1"/>
  <c r="V12279" i="1"/>
  <c r="V12280" i="1"/>
  <c r="V12281" i="1"/>
  <c r="V12282" i="1"/>
  <c r="V12283" i="1"/>
  <c r="V12284" i="1"/>
  <c r="V12285" i="1"/>
  <c r="V12286" i="1"/>
  <c r="V12287" i="1"/>
  <c r="V12288" i="1"/>
  <c r="V12289" i="1"/>
  <c r="V12290" i="1"/>
  <c r="V12291" i="1"/>
  <c r="V12292" i="1"/>
  <c r="V12293" i="1"/>
  <c r="V12294" i="1"/>
  <c r="V12295" i="1"/>
  <c r="V12296" i="1"/>
  <c r="V12297" i="1"/>
  <c r="V12298" i="1"/>
  <c r="V12299" i="1"/>
  <c r="V12300" i="1"/>
  <c r="V12301" i="1"/>
  <c r="V12302" i="1"/>
  <c r="V12303" i="1"/>
  <c r="V12304" i="1"/>
  <c r="V12305" i="1"/>
  <c r="V12306" i="1"/>
  <c r="V12307" i="1"/>
  <c r="V12308" i="1"/>
  <c r="V12309" i="1"/>
  <c r="V12310" i="1"/>
  <c r="V12311" i="1"/>
  <c r="V12312" i="1"/>
  <c r="V12313" i="1"/>
  <c r="V12314" i="1"/>
  <c r="V12315" i="1"/>
  <c r="V12316" i="1"/>
  <c r="V12317" i="1"/>
  <c r="V12318" i="1"/>
  <c r="V12319" i="1"/>
  <c r="V12320" i="1"/>
  <c r="V12321" i="1"/>
  <c r="V12322" i="1"/>
  <c r="V12323" i="1"/>
  <c r="V12324" i="1"/>
  <c r="V12325" i="1"/>
  <c r="V12326" i="1"/>
  <c r="V12327" i="1"/>
  <c r="V12328" i="1"/>
  <c r="V12329" i="1"/>
  <c r="V12330" i="1"/>
  <c r="V12331" i="1"/>
  <c r="V12332" i="1"/>
  <c r="V12333" i="1"/>
  <c r="V12334" i="1"/>
  <c r="V12335" i="1"/>
  <c r="V12336" i="1"/>
  <c r="V12337" i="1"/>
  <c r="V12338" i="1"/>
  <c r="V12339" i="1"/>
  <c r="V12340" i="1"/>
  <c r="V12341" i="1"/>
  <c r="V12342" i="1"/>
  <c r="V12343" i="1"/>
  <c r="V12344" i="1"/>
  <c r="V12345" i="1"/>
  <c r="V12346" i="1"/>
  <c r="V12347" i="1"/>
  <c r="V12348" i="1"/>
  <c r="V12349" i="1"/>
  <c r="V12350" i="1"/>
  <c r="V12351" i="1"/>
  <c r="V12352" i="1"/>
  <c r="V12353" i="1"/>
  <c r="V12354" i="1"/>
  <c r="V12355" i="1"/>
  <c r="V12356" i="1"/>
  <c r="V12357" i="1"/>
  <c r="V12358" i="1"/>
  <c r="V12359" i="1"/>
  <c r="V12360" i="1"/>
  <c r="V12361" i="1"/>
  <c r="V12362" i="1"/>
  <c r="V12363" i="1"/>
  <c r="V12364" i="1"/>
  <c r="V12365" i="1"/>
  <c r="V12366" i="1"/>
  <c r="V12367" i="1"/>
  <c r="V12368" i="1"/>
  <c r="V12369" i="1"/>
  <c r="V12370" i="1"/>
  <c r="V12371" i="1"/>
  <c r="V12372" i="1"/>
  <c r="V12373" i="1"/>
  <c r="V12374" i="1"/>
  <c r="V12375" i="1"/>
  <c r="V12376" i="1"/>
  <c r="V12377" i="1"/>
  <c r="V12378" i="1"/>
  <c r="V12379" i="1"/>
  <c r="V12380" i="1"/>
  <c r="V12381" i="1"/>
  <c r="V12382" i="1"/>
  <c r="V12383" i="1"/>
  <c r="V12384" i="1"/>
  <c r="V12385" i="1"/>
  <c r="V12386" i="1"/>
  <c r="V12387" i="1"/>
  <c r="V12388" i="1"/>
  <c r="V12389" i="1"/>
  <c r="V12390" i="1"/>
  <c r="V12391" i="1"/>
  <c r="V12392" i="1"/>
  <c r="V12393" i="1"/>
  <c r="V12394" i="1"/>
  <c r="V12395" i="1"/>
  <c r="V12396" i="1"/>
  <c r="V12397" i="1"/>
  <c r="V12398" i="1"/>
  <c r="V12399" i="1"/>
  <c r="V12400" i="1"/>
  <c r="V12401" i="1"/>
  <c r="V12402" i="1"/>
  <c r="V12403" i="1"/>
  <c r="V12404" i="1"/>
  <c r="V12405" i="1"/>
  <c r="V12406" i="1"/>
  <c r="V12407" i="1"/>
  <c r="V12408" i="1"/>
  <c r="V12409" i="1"/>
  <c r="V12410" i="1"/>
  <c r="V12411" i="1"/>
  <c r="V12412" i="1"/>
  <c r="V12413" i="1"/>
  <c r="V12414" i="1"/>
  <c r="V12415" i="1"/>
  <c r="V12416" i="1"/>
  <c r="V12417" i="1"/>
  <c r="V12418" i="1"/>
  <c r="V12419" i="1"/>
  <c r="V12420" i="1"/>
  <c r="V12421" i="1"/>
  <c r="V12422" i="1"/>
  <c r="V12423" i="1"/>
  <c r="V12424" i="1"/>
  <c r="V12425" i="1"/>
  <c r="V12426" i="1"/>
  <c r="V12427" i="1"/>
  <c r="V12428" i="1"/>
  <c r="V12429" i="1"/>
  <c r="V12430" i="1"/>
  <c r="V12431" i="1"/>
  <c r="V12432" i="1"/>
  <c r="V12433" i="1"/>
  <c r="V12434" i="1"/>
  <c r="V12435" i="1"/>
  <c r="V12436" i="1"/>
  <c r="V12437" i="1"/>
  <c r="V12438" i="1"/>
  <c r="V12439" i="1"/>
  <c r="V12440" i="1"/>
  <c r="V12441" i="1"/>
  <c r="V12442" i="1"/>
  <c r="V12443" i="1"/>
  <c r="V12444" i="1"/>
  <c r="V12445" i="1"/>
  <c r="V12446" i="1"/>
  <c r="V12447" i="1"/>
  <c r="V12448" i="1"/>
  <c r="V12449" i="1"/>
  <c r="V12450" i="1"/>
  <c r="V12451" i="1"/>
  <c r="V12452" i="1"/>
  <c r="V12453" i="1"/>
  <c r="V12454" i="1"/>
  <c r="V12455" i="1"/>
  <c r="V12456" i="1"/>
  <c r="V12457" i="1"/>
  <c r="V12458" i="1"/>
  <c r="V12459" i="1"/>
  <c r="V12460" i="1"/>
  <c r="V12461" i="1"/>
  <c r="V12462" i="1"/>
  <c r="V12463" i="1"/>
  <c r="V12464" i="1"/>
  <c r="V12465" i="1"/>
  <c r="V12466" i="1"/>
  <c r="V12467" i="1"/>
  <c r="V12468" i="1"/>
  <c r="V12469" i="1"/>
  <c r="V12470" i="1"/>
  <c r="V12471" i="1"/>
  <c r="V12472" i="1"/>
  <c r="V12473" i="1"/>
  <c r="V12474" i="1"/>
  <c r="V12475" i="1"/>
  <c r="V12476" i="1"/>
  <c r="V12477" i="1"/>
  <c r="V12478" i="1"/>
  <c r="V12479" i="1"/>
  <c r="V12480" i="1"/>
  <c r="V12481" i="1"/>
  <c r="V12482" i="1"/>
  <c r="V12483" i="1"/>
  <c r="V12484" i="1"/>
  <c r="V12485" i="1"/>
  <c r="V12486" i="1"/>
  <c r="V12487" i="1"/>
  <c r="V12488" i="1"/>
  <c r="V12489" i="1"/>
  <c r="V12490" i="1"/>
  <c r="V12491" i="1"/>
  <c r="V12492" i="1"/>
  <c r="V12493" i="1"/>
  <c r="V12494" i="1"/>
  <c r="V12495" i="1"/>
  <c r="V12496" i="1"/>
  <c r="V12497" i="1"/>
  <c r="V12498" i="1"/>
  <c r="V12499" i="1"/>
  <c r="V12500" i="1"/>
  <c r="V12501" i="1"/>
  <c r="V12502" i="1"/>
  <c r="V12503" i="1"/>
  <c r="V12504" i="1"/>
  <c r="V12505" i="1"/>
  <c r="V12506" i="1"/>
  <c r="V12507" i="1"/>
  <c r="V12508" i="1"/>
  <c r="V12509" i="1"/>
  <c r="V12510" i="1"/>
  <c r="V12511" i="1"/>
  <c r="V12512" i="1"/>
  <c r="V12513" i="1"/>
  <c r="V12514" i="1"/>
  <c r="V12515" i="1"/>
  <c r="V12516" i="1"/>
  <c r="V12517" i="1"/>
  <c r="V12518" i="1"/>
  <c r="V12519" i="1"/>
  <c r="V12520" i="1"/>
  <c r="V12521" i="1"/>
  <c r="V12522" i="1"/>
  <c r="V12523" i="1"/>
  <c r="V12524" i="1"/>
  <c r="V12525" i="1"/>
  <c r="V12526" i="1"/>
  <c r="V12527" i="1"/>
  <c r="V12528" i="1"/>
  <c r="V12529" i="1"/>
  <c r="V12530" i="1"/>
  <c r="V12531" i="1"/>
  <c r="V12532" i="1"/>
  <c r="V12533" i="1"/>
  <c r="V12534" i="1"/>
  <c r="V12535" i="1"/>
  <c r="V12536" i="1"/>
  <c r="V12537" i="1"/>
  <c r="V12538" i="1"/>
  <c r="V12539" i="1"/>
  <c r="V12540" i="1"/>
  <c r="V12541" i="1"/>
  <c r="V12542" i="1"/>
  <c r="V12543" i="1"/>
  <c r="V12544" i="1"/>
  <c r="V12545" i="1"/>
  <c r="V12546" i="1"/>
  <c r="V12547" i="1"/>
  <c r="V12548" i="1"/>
  <c r="V12549" i="1"/>
  <c r="V12550" i="1"/>
  <c r="V12551" i="1"/>
  <c r="V12552" i="1"/>
  <c r="V12553" i="1"/>
  <c r="V12554" i="1"/>
  <c r="V12555" i="1"/>
  <c r="V12556" i="1"/>
  <c r="V12557" i="1"/>
  <c r="V12558" i="1"/>
  <c r="V12559" i="1"/>
  <c r="V12560" i="1"/>
  <c r="V12561" i="1"/>
  <c r="V12562" i="1"/>
  <c r="V12563" i="1"/>
  <c r="V12564" i="1"/>
  <c r="V12565" i="1"/>
  <c r="V12566" i="1"/>
  <c r="V12567" i="1"/>
  <c r="V12568" i="1"/>
  <c r="V12569" i="1"/>
  <c r="V12570" i="1"/>
  <c r="V12571" i="1"/>
  <c r="V12572" i="1"/>
  <c r="V12573" i="1"/>
  <c r="V12574" i="1"/>
  <c r="V12575" i="1"/>
  <c r="V12576" i="1"/>
  <c r="V12577" i="1"/>
  <c r="V12578" i="1"/>
  <c r="V12579" i="1"/>
  <c r="V12580" i="1"/>
  <c r="V12581" i="1"/>
  <c r="V12582" i="1"/>
  <c r="V12583" i="1"/>
  <c r="V12584" i="1"/>
  <c r="V12585" i="1"/>
  <c r="V12586" i="1"/>
  <c r="V12587" i="1"/>
  <c r="V12588" i="1"/>
  <c r="V12589" i="1"/>
  <c r="V12590" i="1"/>
  <c r="V12591" i="1"/>
  <c r="V12592" i="1"/>
  <c r="V12593" i="1"/>
  <c r="V12594" i="1"/>
  <c r="V12595" i="1"/>
  <c r="V12596" i="1"/>
  <c r="V12597" i="1"/>
  <c r="V12598" i="1"/>
  <c r="V12599" i="1"/>
  <c r="V12600" i="1"/>
  <c r="V12601" i="1"/>
  <c r="V12602" i="1"/>
  <c r="V12603" i="1"/>
  <c r="V12604" i="1"/>
  <c r="V12605" i="1"/>
  <c r="V12606" i="1"/>
  <c r="V12607" i="1"/>
  <c r="V12608" i="1"/>
  <c r="V12609" i="1"/>
  <c r="V12610" i="1"/>
  <c r="V12611" i="1"/>
  <c r="V12612" i="1"/>
  <c r="V12613" i="1"/>
  <c r="V12614" i="1"/>
  <c r="V12615" i="1"/>
  <c r="V12616" i="1"/>
  <c r="V12617" i="1"/>
  <c r="V12618" i="1"/>
  <c r="V12619" i="1"/>
  <c r="V12620" i="1"/>
  <c r="V12621" i="1"/>
  <c r="V12622" i="1"/>
  <c r="V12623" i="1"/>
  <c r="V12624" i="1"/>
  <c r="V12625" i="1"/>
  <c r="V12626" i="1"/>
  <c r="V12627" i="1"/>
  <c r="V12628" i="1"/>
  <c r="V12629" i="1"/>
  <c r="V12630" i="1"/>
  <c r="V12631" i="1"/>
  <c r="V12632" i="1"/>
  <c r="V12633" i="1"/>
  <c r="V12634" i="1"/>
  <c r="V12635" i="1"/>
  <c r="V12636" i="1"/>
  <c r="V12637" i="1"/>
  <c r="V12638" i="1"/>
  <c r="V12639" i="1"/>
  <c r="V12640" i="1"/>
  <c r="V12641" i="1"/>
  <c r="V12642" i="1"/>
  <c r="V12643" i="1"/>
  <c r="V12644" i="1"/>
  <c r="V12645" i="1"/>
  <c r="V12646" i="1"/>
  <c r="V12647" i="1"/>
  <c r="V12648" i="1"/>
  <c r="V12649" i="1"/>
  <c r="V12650" i="1"/>
  <c r="V12651" i="1"/>
  <c r="V12652" i="1"/>
  <c r="V12653" i="1"/>
  <c r="V12654" i="1"/>
  <c r="V12655" i="1"/>
  <c r="V12656" i="1"/>
  <c r="V12657" i="1"/>
  <c r="V12658" i="1"/>
  <c r="V12659" i="1"/>
  <c r="V12660" i="1"/>
  <c r="V12661" i="1"/>
  <c r="V12662" i="1"/>
  <c r="V12663" i="1"/>
  <c r="V12664" i="1"/>
  <c r="V12665" i="1"/>
  <c r="V12666" i="1"/>
  <c r="V12667" i="1"/>
  <c r="V12668" i="1"/>
  <c r="V12669" i="1"/>
  <c r="V12670" i="1"/>
  <c r="V12671" i="1"/>
  <c r="V12672" i="1"/>
  <c r="V12673" i="1"/>
  <c r="V12674" i="1"/>
  <c r="V12675" i="1"/>
  <c r="V12676" i="1"/>
  <c r="V12677" i="1"/>
  <c r="V12678" i="1"/>
  <c r="V12679" i="1"/>
  <c r="V12680" i="1"/>
  <c r="V12681" i="1"/>
  <c r="V12682" i="1"/>
  <c r="V12683" i="1"/>
  <c r="V12684" i="1"/>
  <c r="V12685" i="1"/>
  <c r="V12686" i="1"/>
  <c r="V12687" i="1"/>
  <c r="V12688" i="1"/>
  <c r="V12689" i="1"/>
  <c r="V12690" i="1"/>
  <c r="V12691" i="1"/>
  <c r="V12692" i="1"/>
  <c r="V12693" i="1"/>
  <c r="V12694" i="1"/>
  <c r="V12695" i="1"/>
  <c r="V12696" i="1"/>
  <c r="V12697" i="1"/>
  <c r="V12698" i="1"/>
  <c r="V12699" i="1"/>
  <c r="V12700" i="1"/>
  <c r="V12701" i="1"/>
  <c r="V12702" i="1"/>
  <c r="V12703" i="1"/>
  <c r="V12704" i="1"/>
  <c r="V12705" i="1"/>
  <c r="V12706" i="1"/>
  <c r="V12707" i="1"/>
  <c r="V12708" i="1"/>
  <c r="V12709" i="1"/>
  <c r="V12710" i="1"/>
  <c r="V12711" i="1"/>
  <c r="V12712" i="1"/>
  <c r="V12713" i="1"/>
  <c r="V12714" i="1"/>
  <c r="V12715" i="1"/>
  <c r="V12716" i="1"/>
  <c r="V12717" i="1"/>
  <c r="V12718" i="1"/>
  <c r="V12719" i="1"/>
  <c r="V12720" i="1"/>
  <c r="V12721" i="1"/>
  <c r="V12722" i="1"/>
  <c r="V12723" i="1"/>
  <c r="V12724" i="1"/>
  <c r="V12725" i="1"/>
  <c r="V12726" i="1"/>
  <c r="V12727" i="1"/>
  <c r="V12728" i="1"/>
  <c r="V12729" i="1"/>
  <c r="V12730" i="1"/>
  <c r="V12731" i="1"/>
  <c r="V12732" i="1"/>
  <c r="V12733" i="1"/>
  <c r="V12734" i="1"/>
  <c r="V12735" i="1"/>
  <c r="V12736" i="1"/>
  <c r="V12737" i="1"/>
  <c r="V12738" i="1"/>
  <c r="V12739" i="1"/>
  <c r="V12740" i="1"/>
  <c r="V12741" i="1"/>
  <c r="V12742" i="1"/>
  <c r="V12743" i="1"/>
  <c r="V12744" i="1"/>
  <c r="V12745" i="1"/>
  <c r="V12746" i="1"/>
  <c r="V12747" i="1"/>
  <c r="V12748" i="1"/>
  <c r="V12749" i="1"/>
  <c r="V12750" i="1"/>
  <c r="V12751" i="1"/>
  <c r="V12752" i="1"/>
  <c r="V12753" i="1"/>
  <c r="V12754" i="1"/>
  <c r="V12755" i="1"/>
  <c r="V12756" i="1"/>
  <c r="V12757" i="1"/>
  <c r="V12758" i="1"/>
  <c r="V12759" i="1"/>
  <c r="V12760" i="1"/>
  <c r="V12761" i="1"/>
  <c r="V12762" i="1"/>
  <c r="V12763" i="1"/>
  <c r="V12764" i="1"/>
  <c r="V12765" i="1"/>
  <c r="V12766" i="1"/>
  <c r="V12767" i="1"/>
  <c r="V12768" i="1"/>
  <c r="V12769" i="1"/>
  <c r="V12770" i="1"/>
  <c r="V12771" i="1"/>
  <c r="V12772" i="1"/>
  <c r="V12773" i="1"/>
  <c r="V12774" i="1"/>
  <c r="V12775" i="1"/>
  <c r="V12776" i="1"/>
  <c r="V12777" i="1"/>
  <c r="V12778" i="1"/>
  <c r="V12779" i="1"/>
  <c r="V12780" i="1"/>
  <c r="V12781" i="1"/>
  <c r="V12782" i="1"/>
  <c r="V12783" i="1"/>
  <c r="V12784" i="1"/>
  <c r="V12785" i="1"/>
  <c r="V12786" i="1"/>
  <c r="V12787" i="1"/>
  <c r="V12788" i="1"/>
  <c r="V12789" i="1"/>
  <c r="V12790" i="1"/>
  <c r="V12791" i="1"/>
  <c r="V12792" i="1"/>
  <c r="V12793" i="1"/>
  <c r="V12794" i="1"/>
  <c r="V12795" i="1"/>
  <c r="V12796" i="1"/>
  <c r="V12797" i="1"/>
  <c r="V12798" i="1"/>
  <c r="V12799" i="1"/>
  <c r="V12800" i="1"/>
  <c r="V12801" i="1"/>
  <c r="V12802" i="1"/>
  <c r="V12803" i="1"/>
  <c r="V12804" i="1"/>
  <c r="V12805" i="1"/>
  <c r="V12806" i="1"/>
  <c r="V12807" i="1"/>
  <c r="V12808" i="1"/>
  <c r="V12809" i="1"/>
  <c r="V12810" i="1"/>
  <c r="V12811" i="1"/>
  <c r="V12812" i="1"/>
  <c r="V12813" i="1"/>
  <c r="V12814" i="1"/>
  <c r="V12815" i="1"/>
  <c r="V12816" i="1"/>
  <c r="V12817" i="1"/>
  <c r="V12818" i="1"/>
  <c r="V12819" i="1"/>
  <c r="V12820" i="1"/>
  <c r="V12821" i="1"/>
  <c r="V12822" i="1"/>
  <c r="V12823" i="1"/>
  <c r="V12824" i="1"/>
  <c r="V12825" i="1"/>
  <c r="V12826" i="1"/>
  <c r="V12827" i="1"/>
  <c r="V12828" i="1"/>
  <c r="V12829" i="1"/>
  <c r="V12830" i="1"/>
  <c r="V12831" i="1"/>
  <c r="V12832" i="1"/>
  <c r="V12833" i="1"/>
  <c r="V12834" i="1"/>
  <c r="V12835" i="1"/>
  <c r="V12836" i="1"/>
  <c r="V12837" i="1"/>
  <c r="V12838" i="1"/>
  <c r="V12839" i="1"/>
  <c r="V12840" i="1"/>
  <c r="V12841" i="1"/>
  <c r="V12842" i="1"/>
  <c r="V12843" i="1"/>
  <c r="V12844" i="1"/>
  <c r="V12845" i="1"/>
  <c r="V12846" i="1"/>
  <c r="V12847" i="1"/>
  <c r="V12848" i="1"/>
  <c r="V12849" i="1"/>
  <c r="V12850" i="1"/>
  <c r="V12851" i="1"/>
  <c r="V12852" i="1"/>
  <c r="V12853" i="1"/>
  <c r="V12854" i="1"/>
  <c r="V12855" i="1"/>
  <c r="V12856" i="1"/>
  <c r="V12857" i="1"/>
  <c r="V12858" i="1"/>
  <c r="V12859" i="1"/>
  <c r="V12860" i="1"/>
  <c r="V12861" i="1"/>
  <c r="V12862" i="1"/>
  <c r="V12863" i="1"/>
  <c r="V12864" i="1"/>
  <c r="V12865" i="1"/>
  <c r="V12866" i="1"/>
  <c r="V12867" i="1"/>
  <c r="V12868" i="1"/>
  <c r="V12869" i="1"/>
  <c r="V12870" i="1"/>
  <c r="V12871" i="1"/>
  <c r="V12872" i="1"/>
  <c r="V12873" i="1"/>
  <c r="V12874" i="1"/>
  <c r="V12875" i="1"/>
  <c r="V12876" i="1"/>
  <c r="V12877" i="1"/>
  <c r="V12878" i="1"/>
  <c r="V12879" i="1"/>
  <c r="V12880" i="1"/>
  <c r="V12881" i="1"/>
  <c r="V12882" i="1"/>
  <c r="V12883" i="1"/>
  <c r="V12884" i="1"/>
  <c r="V12885" i="1"/>
  <c r="V12886" i="1"/>
  <c r="V12887" i="1"/>
  <c r="V12888" i="1"/>
  <c r="V12889" i="1"/>
  <c r="V12890" i="1"/>
  <c r="V12891" i="1"/>
  <c r="V12892" i="1"/>
  <c r="V12893" i="1"/>
  <c r="V12894" i="1"/>
  <c r="V12895" i="1"/>
  <c r="V12896" i="1"/>
  <c r="V12897" i="1"/>
  <c r="V12898" i="1"/>
  <c r="V12899" i="1"/>
  <c r="V12900" i="1"/>
  <c r="V12901" i="1"/>
  <c r="V12902" i="1"/>
  <c r="V12903" i="1"/>
  <c r="V12904" i="1"/>
  <c r="V12905" i="1"/>
  <c r="V12906" i="1"/>
  <c r="V12907" i="1"/>
  <c r="V12908" i="1"/>
  <c r="V12909" i="1"/>
  <c r="V12910" i="1"/>
  <c r="V12911" i="1"/>
  <c r="V12912" i="1"/>
  <c r="V12913" i="1"/>
  <c r="V12914" i="1"/>
  <c r="V12915" i="1"/>
  <c r="V12916" i="1"/>
  <c r="V12917" i="1"/>
  <c r="V12918" i="1"/>
  <c r="V12919" i="1"/>
  <c r="V12920" i="1"/>
  <c r="V12921" i="1"/>
  <c r="V12922" i="1"/>
  <c r="V12923" i="1"/>
  <c r="V12924" i="1"/>
  <c r="V12925" i="1"/>
  <c r="V12926" i="1"/>
  <c r="V12927" i="1"/>
  <c r="V12928" i="1"/>
  <c r="V12929" i="1"/>
  <c r="V12930" i="1"/>
  <c r="V12931" i="1"/>
  <c r="V12932" i="1"/>
  <c r="V12933" i="1"/>
  <c r="V12934" i="1"/>
  <c r="V12935" i="1"/>
  <c r="V12936" i="1"/>
  <c r="V12937" i="1"/>
  <c r="V12938" i="1"/>
  <c r="V12939" i="1"/>
  <c r="V12940" i="1"/>
  <c r="V12941" i="1"/>
  <c r="V12942" i="1"/>
  <c r="V12943" i="1"/>
  <c r="V12944" i="1"/>
  <c r="V12945" i="1"/>
  <c r="V12946" i="1"/>
  <c r="V12947" i="1"/>
  <c r="V12948" i="1"/>
  <c r="V12949" i="1"/>
  <c r="V12950" i="1"/>
  <c r="V12951" i="1"/>
  <c r="V12952" i="1"/>
  <c r="V12953" i="1"/>
  <c r="V12954" i="1"/>
  <c r="V12955" i="1"/>
  <c r="V12956" i="1"/>
  <c r="V12957" i="1"/>
  <c r="V12958" i="1"/>
  <c r="V12959" i="1"/>
  <c r="V12960" i="1"/>
  <c r="V12961" i="1"/>
  <c r="V12962" i="1"/>
  <c r="V12963" i="1"/>
  <c r="V12964" i="1"/>
  <c r="V12965" i="1"/>
  <c r="V12966" i="1"/>
  <c r="V12967" i="1"/>
  <c r="V12968" i="1"/>
  <c r="V6" i="1"/>
  <c r="O6016" i="1"/>
  <c r="T12992" i="1"/>
  <c r="T12995" i="1" l="1"/>
  <c r="T12998" i="1"/>
  <c r="V12979" i="1" l="1"/>
  <c r="U12979" i="1"/>
  <c r="V12978" i="1"/>
  <c r="U12978" i="1"/>
  <c r="U12968" i="1"/>
  <c r="U12967" i="1"/>
  <c r="U12966" i="1"/>
  <c r="U12965" i="1"/>
  <c r="U12964" i="1"/>
  <c r="U12963" i="1"/>
  <c r="U12962" i="1"/>
  <c r="U12961" i="1"/>
  <c r="U12960" i="1"/>
  <c r="U12959" i="1"/>
  <c r="U12958" i="1"/>
  <c r="U12957" i="1"/>
  <c r="U12956" i="1"/>
  <c r="U12955" i="1"/>
  <c r="U12954" i="1"/>
  <c r="U12953" i="1"/>
  <c r="U12952" i="1"/>
  <c r="U12951" i="1"/>
  <c r="U12950" i="1"/>
  <c r="U12949" i="1"/>
  <c r="U12948" i="1"/>
  <c r="U12947" i="1"/>
  <c r="U12946" i="1"/>
  <c r="U12945" i="1"/>
  <c r="U12944" i="1"/>
  <c r="U12943" i="1"/>
  <c r="U12942" i="1"/>
  <c r="U12941" i="1"/>
  <c r="U12940" i="1"/>
  <c r="U12939" i="1"/>
  <c r="U12938" i="1"/>
  <c r="U12937" i="1"/>
  <c r="U12936" i="1"/>
  <c r="U12935" i="1"/>
  <c r="U12934" i="1"/>
  <c r="U12933" i="1"/>
  <c r="U12932" i="1"/>
  <c r="U12931" i="1"/>
  <c r="U12930" i="1"/>
  <c r="U12929" i="1"/>
  <c r="U12928" i="1"/>
  <c r="U12927" i="1"/>
  <c r="U12926" i="1"/>
  <c r="U12925" i="1"/>
  <c r="U12924" i="1"/>
  <c r="U12923" i="1"/>
  <c r="U12922" i="1"/>
  <c r="U12921" i="1"/>
  <c r="U12920" i="1"/>
  <c r="U12919" i="1"/>
  <c r="U12918" i="1"/>
  <c r="U12917" i="1"/>
  <c r="U12916" i="1"/>
  <c r="U12915" i="1"/>
  <c r="U12914" i="1"/>
  <c r="U12913" i="1"/>
  <c r="U12912" i="1"/>
  <c r="U12911" i="1"/>
  <c r="U12910" i="1"/>
  <c r="U12909" i="1"/>
  <c r="U12908" i="1"/>
  <c r="U12907" i="1"/>
  <c r="U12906" i="1"/>
  <c r="U12905" i="1"/>
  <c r="U12904" i="1"/>
  <c r="U12903" i="1"/>
  <c r="U12902" i="1"/>
  <c r="U12901" i="1"/>
  <c r="U12900" i="1"/>
  <c r="U12899" i="1"/>
  <c r="U12898" i="1"/>
  <c r="U12897" i="1"/>
  <c r="U12896" i="1"/>
  <c r="U12895" i="1"/>
  <c r="U12894" i="1"/>
  <c r="U12893" i="1"/>
  <c r="U12892" i="1"/>
  <c r="U12891" i="1"/>
  <c r="U12890" i="1"/>
  <c r="U12889" i="1"/>
  <c r="U12888" i="1"/>
  <c r="U12887" i="1"/>
  <c r="U12886" i="1"/>
  <c r="U12885" i="1"/>
  <c r="U12884" i="1"/>
  <c r="U12883" i="1"/>
  <c r="U12882" i="1"/>
  <c r="U12881" i="1"/>
  <c r="U12880" i="1"/>
  <c r="U12879" i="1"/>
  <c r="U12878" i="1"/>
  <c r="U12877" i="1"/>
  <c r="U12876" i="1"/>
  <c r="U12875" i="1"/>
  <c r="U12874" i="1"/>
  <c r="U12873" i="1"/>
  <c r="U12872" i="1"/>
  <c r="U12871" i="1"/>
  <c r="U12870" i="1"/>
  <c r="U12869" i="1"/>
  <c r="U12868" i="1"/>
  <c r="U12867" i="1"/>
  <c r="U12866" i="1"/>
  <c r="U12865" i="1"/>
  <c r="U12864" i="1"/>
  <c r="U12863" i="1"/>
  <c r="U12862" i="1"/>
  <c r="U12861" i="1"/>
  <c r="U12860" i="1"/>
  <c r="U12859" i="1"/>
  <c r="U12858" i="1"/>
  <c r="U12857" i="1"/>
  <c r="U12856" i="1"/>
  <c r="U12855" i="1"/>
  <c r="U12854" i="1"/>
  <c r="U12853" i="1"/>
  <c r="U12852" i="1"/>
  <c r="U12851" i="1"/>
  <c r="U12850" i="1"/>
  <c r="U12849" i="1"/>
  <c r="U12848" i="1"/>
  <c r="U12847" i="1"/>
  <c r="U12846" i="1"/>
  <c r="U12845" i="1"/>
  <c r="U12844" i="1"/>
  <c r="U12843" i="1"/>
  <c r="U12842" i="1"/>
  <c r="U12841" i="1"/>
  <c r="U12840" i="1"/>
  <c r="U12839" i="1"/>
  <c r="U12838" i="1"/>
  <c r="U12837" i="1"/>
  <c r="U12836" i="1"/>
  <c r="U12835" i="1"/>
  <c r="U12834" i="1"/>
  <c r="U12833" i="1"/>
  <c r="U12832" i="1"/>
  <c r="U12831" i="1"/>
  <c r="U12830" i="1"/>
  <c r="U12829" i="1"/>
  <c r="U12828" i="1"/>
  <c r="U12827" i="1"/>
  <c r="U12826" i="1"/>
  <c r="U12825" i="1"/>
  <c r="U12824" i="1"/>
  <c r="U12823" i="1"/>
  <c r="U12822" i="1"/>
  <c r="U12821" i="1"/>
  <c r="U12820" i="1"/>
  <c r="U12819" i="1"/>
  <c r="U12818" i="1"/>
  <c r="U12817" i="1"/>
  <c r="U12816" i="1"/>
  <c r="U12815" i="1"/>
  <c r="U12814" i="1"/>
  <c r="U12813" i="1"/>
  <c r="U12812" i="1"/>
  <c r="U12811" i="1"/>
  <c r="U12810" i="1"/>
  <c r="U12809" i="1"/>
  <c r="U12808" i="1"/>
  <c r="U12807" i="1"/>
  <c r="U12806" i="1"/>
  <c r="U12805" i="1"/>
  <c r="U12804" i="1"/>
  <c r="U12803" i="1"/>
  <c r="U12802" i="1"/>
  <c r="U12801" i="1"/>
  <c r="U12800" i="1"/>
  <c r="U12799" i="1"/>
  <c r="U12798" i="1"/>
  <c r="U12797" i="1"/>
  <c r="U12796" i="1"/>
  <c r="U12795" i="1"/>
  <c r="U12794" i="1"/>
  <c r="U12793" i="1"/>
  <c r="U12792" i="1"/>
  <c r="U12791" i="1"/>
  <c r="U12790" i="1"/>
  <c r="U12789" i="1"/>
  <c r="U12788" i="1"/>
  <c r="U12787" i="1"/>
  <c r="U12786" i="1"/>
  <c r="U12785" i="1"/>
  <c r="U12784" i="1"/>
  <c r="U12783" i="1"/>
  <c r="U12782" i="1"/>
  <c r="U12781" i="1"/>
  <c r="U12780" i="1"/>
  <c r="U12779" i="1"/>
  <c r="U12778" i="1"/>
  <c r="U12777" i="1"/>
  <c r="U12776" i="1"/>
  <c r="U12775" i="1"/>
  <c r="U12774" i="1"/>
  <c r="U12773" i="1"/>
  <c r="U12772" i="1"/>
  <c r="U12771" i="1"/>
  <c r="U12770" i="1"/>
  <c r="U12769" i="1"/>
  <c r="U12768" i="1"/>
  <c r="U12767" i="1"/>
  <c r="U12766" i="1"/>
  <c r="U12765" i="1"/>
  <c r="U12764" i="1"/>
  <c r="U12763" i="1"/>
  <c r="U12762" i="1"/>
  <c r="U12761" i="1"/>
  <c r="U12760" i="1"/>
  <c r="U12759" i="1"/>
  <c r="U12758" i="1"/>
  <c r="U12757" i="1"/>
  <c r="U12756" i="1"/>
  <c r="U12755" i="1"/>
  <c r="U12754" i="1"/>
  <c r="U12753" i="1"/>
  <c r="U12752" i="1"/>
  <c r="U12751" i="1"/>
  <c r="U12750" i="1"/>
  <c r="U12749" i="1"/>
  <c r="U12748" i="1"/>
  <c r="U12747" i="1"/>
  <c r="U12746" i="1"/>
  <c r="U12745" i="1"/>
  <c r="U12744" i="1"/>
  <c r="U12743" i="1"/>
  <c r="U12742" i="1"/>
  <c r="U12741" i="1"/>
  <c r="U12740" i="1"/>
  <c r="U12739" i="1"/>
  <c r="U12738" i="1"/>
  <c r="U12737" i="1"/>
  <c r="U12736" i="1"/>
  <c r="U12735" i="1"/>
  <c r="U12734" i="1"/>
  <c r="U12733" i="1"/>
  <c r="U12732" i="1"/>
  <c r="U12731" i="1"/>
  <c r="U12730" i="1"/>
  <c r="U12729" i="1"/>
  <c r="U12728" i="1"/>
  <c r="U12727" i="1"/>
  <c r="U12726" i="1"/>
  <c r="U12725" i="1"/>
  <c r="U12724" i="1"/>
  <c r="U12723" i="1"/>
  <c r="U12722" i="1"/>
  <c r="U12721" i="1"/>
  <c r="U12720" i="1"/>
  <c r="U12719" i="1"/>
  <c r="U12718" i="1"/>
  <c r="U12717" i="1"/>
  <c r="U12716" i="1"/>
  <c r="U12715" i="1"/>
  <c r="U12714" i="1"/>
  <c r="U12713" i="1"/>
  <c r="U12712" i="1"/>
  <c r="U12711" i="1"/>
  <c r="U12710" i="1"/>
  <c r="U12709" i="1"/>
  <c r="U12708" i="1"/>
  <c r="U12707" i="1"/>
  <c r="U12706" i="1"/>
  <c r="U12705" i="1"/>
  <c r="U12704" i="1"/>
  <c r="U12703" i="1"/>
  <c r="U12702" i="1"/>
  <c r="U12701" i="1"/>
  <c r="U12700" i="1"/>
  <c r="U12699" i="1"/>
  <c r="U12698" i="1"/>
  <c r="U12697" i="1"/>
  <c r="U12696" i="1"/>
  <c r="U12695" i="1"/>
  <c r="U12694" i="1"/>
  <c r="U12693" i="1"/>
  <c r="U12692" i="1"/>
  <c r="U12691" i="1"/>
  <c r="U12690" i="1"/>
  <c r="U12689" i="1"/>
  <c r="U12688" i="1"/>
  <c r="U12687" i="1"/>
  <c r="U12686" i="1"/>
  <c r="U12685" i="1"/>
  <c r="U12684" i="1"/>
  <c r="U12683" i="1"/>
  <c r="U12682" i="1"/>
  <c r="U12681" i="1"/>
  <c r="U12680" i="1"/>
  <c r="U12679" i="1"/>
  <c r="U12678" i="1"/>
  <c r="U12677" i="1"/>
  <c r="U12676" i="1"/>
  <c r="U12675" i="1"/>
  <c r="U12674" i="1"/>
  <c r="U12673" i="1"/>
  <c r="U12672" i="1"/>
  <c r="U12671" i="1"/>
  <c r="U12670" i="1"/>
  <c r="U12669" i="1"/>
  <c r="U12668" i="1"/>
  <c r="U12667" i="1"/>
  <c r="U12666" i="1"/>
  <c r="U12665" i="1"/>
  <c r="U12664" i="1"/>
  <c r="U12663" i="1"/>
  <c r="U12662" i="1"/>
  <c r="U12661" i="1"/>
  <c r="U12660" i="1"/>
  <c r="U12659" i="1"/>
  <c r="U12658" i="1"/>
  <c r="U12657" i="1"/>
  <c r="U12656" i="1"/>
  <c r="U12655" i="1"/>
  <c r="U12654" i="1"/>
  <c r="U12653" i="1"/>
  <c r="U12652" i="1"/>
  <c r="U12651" i="1"/>
  <c r="U12650" i="1"/>
  <c r="U12649" i="1"/>
  <c r="U12648" i="1"/>
  <c r="U12647" i="1"/>
  <c r="U12646" i="1"/>
  <c r="U12645" i="1"/>
  <c r="U12644" i="1"/>
  <c r="U12643" i="1"/>
  <c r="U12642" i="1"/>
  <c r="U12641" i="1"/>
  <c r="U12640" i="1"/>
  <c r="U12639" i="1"/>
  <c r="U12638" i="1"/>
  <c r="U12637" i="1"/>
  <c r="U12636" i="1"/>
  <c r="U12635" i="1"/>
  <c r="U12634" i="1"/>
  <c r="U12633" i="1"/>
  <c r="U12632" i="1"/>
  <c r="U12631" i="1"/>
  <c r="U12630" i="1"/>
  <c r="U12629" i="1"/>
  <c r="U12628" i="1"/>
  <c r="U12627" i="1"/>
  <c r="U12626" i="1"/>
  <c r="U12625" i="1"/>
  <c r="U12624" i="1"/>
  <c r="U12623" i="1"/>
  <c r="U12622" i="1"/>
  <c r="U12621" i="1"/>
  <c r="U12620" i="1"/>
  <c r="U12619" i="1"/>
  <c r="U12618" i="1"/>
  <c r="U12617" i="1"/>
  <c r="U12616" i="1"/>
  <c r="U12615" i="1"/>
  <c r="U12614" i="1"/>
  <c r="U12613" i="1"/>
  <c r="U12612" i="1"/>
  <c r="U12611" i="1"/>
  <c r="U12610" i="1"/>
  <c r="U12609" i="1"/>
  <c r="U12608" i="1"/>
  <c r="U12607" i="1"/>
  <c r="U12606" i="1"/>
  <c r="U12605" i="1"/>
  <c r="U12604" i="1"/>
  <c r="U12603" i="1"/>
  <c r="U12602" i="1"/>
  <c r="U12601" i="1"/>
  <c r="U12600" i="1"/>
  <c r="U12599" i="1"/>
  <c r="U12598" i="1"/>
  <c r="U12597" i="1"/>
  <c r="U12596" i="1"/>
  <c r="U12595" i="1"/>
  <c r="U12594" i="1"/>
  <c r="U12593" i="1"/>
  <c r="U12592" i="1"/>
  <c r="U12591" i="1"/>
  <c r="U12590" i="1"/>
  <c r="U12589" i="1"/>
  <c r="U12588" i="1"/>
  <c r="U12587" i="1"/>
  <c r="U12586" i="1"/>
  <c r="U12585" i="1"/>
  <c r="U12584" i="1"/>
  <c r="U12583" i="1"/>
  <c r="U12582" i="1"/>
  <c r="U12581" i="1"/>
  <c r="U12580" i="1"/>
  <c r="U12579" i="1"/>
  <c r="U12578" i="1"/>
  <c r="U12577" i="1"/>
  <c r="U12576" i="1"/>
  <c r="U12575" i="1"/>
  <c r="U12574" i="1"/>
  <c r="U12573" i="1"/>
  <c r="U12572" i="1"/>
  <c r="U12571" i="1"/>
  <c r="U12570" i="1"/>
  <c r="U12569" i="1"/>
  <c r="U12568" i="1"/>
  <c r="U12567" i="1"/>
  <c r="U12566" i="1"/>
  <c r="U12565" i="1"/>
  <c r="U12564" i="1"/>
  <c r="U12563" i="1"/>
  <c r="U12562" i="1"/>
  <c r="U12561" i="1"/>
  <c r="U12560" i="1"/>
  <c r="U12559" i="1"/>
  <c r="U12558" i="1"/>
  <c r="U12557" i="1"/>
  <c r="U12556" i="1"/>
  <c r="U12555" i="1"/>
  <c r="U12554" i="1"/>
  <c r="U12553" i="1"/>
  <c r="U12552" i="1"/>
  <c r="U12551" i="1"/>
  <c r="U12550" i="1"/>
  <c r="U12549" i="1"/>
  <c r="U12548" i="1"/>
  <c r="U12547" i="1"/>
  <c r="U12546" i="1"/>
  <c r="U12545" i="1"/>
  <c r="U12544" i="1"/>
  <c r="U12543" i="1"/>
  <c r="U12542" i="1"/>
  <c r="U12541" i="1"/>
  <c r="U12540" i="1"/>
  <c r="U12539" i="1"/>
  <c r="U12538" i="1"/>
  <c r="U12537" i="1"/>
  <c r="U12536" i="1"/>
  <c r="U12535" i="1"/>
  <c r="U12534" i="1"/>
  <c r="U12533" i="1"/>
  <c r="U12532" i="1"/>
  <c r="U12531" i="1"/>
  <c r="U12530" i="1"/>
  <c r="U12529" i="1"/>
  <c r="U12528" i="1"/>
  <c r="U12527" i="1"/>
  <c r="U12526" i="1"/>
  <c r="U12525" i="1"/>
  <c r="U12524" i="1"/>
  <c r="U12523" i="1"/>
  <c r="U12522" i="1"/>
  <c r="U12521" i="1"/>
  <c r="U12520" i="1"/>
  <c r="U12519" i="1"/>
  <c r="U12518" i="1"/>
  <c r="U12517" i="1"/>
  <c r="U12516" i="1"/>
  <c r="U12515" i="1"/>
  <c r="U12514" i="1"/>
  <c r="U12513" i="1"/>
  <c r="U12512" i="1"/>
  <c r="U12511" i="1"/>
  <c r="U12510" i="1"/>
  <c r="U12509" i="1"/>
  <c r="U12508" i="1"/>
  <c r="U12507" i="1"/>
  <c r="U12506" i="1"/>
  <c r="U12505" i="1"/>
  <c r="U12504" i="1"/>
  <c r="U12503" i="1"/>
  <c r="U12502" i="1"/>
  <c r="U12501" i="1"/>
  <c r="U12500" i="1"/>
  <c r="U12499" i="1"/>
  <c r="U12498" i="1"/>
  <c r="U12497" i="1"/>
  <c r="U12496" i="1"/>
  <c r="U12495" i="1"/>
  <c r="U12494" i="1"/>
  <c r="U12493" i="1"/>
  <c r="U12492" i="1"/>
  <c r="U12491" i="1"/>
  <c r="U12490" i="1"/>
  <c r="U12489" i="1"/>
  <c r="U12488" i="1"/>
  <c r="U12487" i="1"/>
  <c r="U12486" i="1"/>
  <c r="U12485" i="1"/>
  <c r="U12484" i="1"/>
  <c r="U12483" i="1"/>
  <c r="U12482" i="1"/>
  <c r="U12481" i="1"/>
  <c r="U12480" i="1"/>
  <c r="U12479" i="1"/>
  <c r="U12478" i="1"/>
  <c r="U12477" i="1"/>
  <c r="U12476" i="1"/>
  <c r="U12475" i="1"/>
  <c r="U12474" i="1"/>
  <c r="U12473" i="1"/>
  <c r="U12472" i="1"/>
  <c r="U12471" i="1"/>
  <c r="U12470" i="1"/>
  <c r="U12469" i="1"/>
  <c r="U12468" i="1"/>
  <c r="U12467" i="1"/>
  <c r="U12466" i="1"/>
  <c r="U12465" i="1"/>
  <c r="U12464" i="1"/>
  <c r="U12463" i="1"/>
  <c r="U12462" i="1"/>
  <c r="U12461" i="1"/>
  <c r="U12460" i="1"/>
  <c r="U12459" i="1"/>
  <c r="U12458" i="1"/>
  <c r="U12457" i="1"/>
  <c r="U12456" i="1"/>
  <c r="U12455" i="1"/>
  <c r="U12454" i="1"/>
  <c r="U12453" i="1"/>
  <c r="U12452" i="1"/>
  <c r="U12451" i="1"/>
  <c r="U12450" i="1"/>
  <c r="U12449" i="1"/>
  <c r="U12448" i="1"/>
  <c r="U12447" i="1"/>
  <c r="U12446" i="1"/>
  <c r="U12445" i="1"/>
  <c r="U12444" i="1"/>
  <c r="U12443" i="1"/>
  <c r="U12442" i="1"/>
  <c r="U12441" i="1"/>
  <c r="U12440" i="1"/>
  <c r="U12439" i="1"/>
  <c r="U12438" i="1"/>
  <c r="U12437" i="1"/>
  <c r="U12436" i="1"/>
  <c r="U12435" i="1"/>
  <c r="U12434" i="1"/>
  <c r="U12433" i="1"/>
  <c r="U12432" i="1"/>
  <c r="U12431" i="1"/>
  <c r="U12430" i="1"/>
  <c r="U12429" i="1"/>
  <c r="U12428" i="1"/>
  <c r="U12427" i="1"/>
  <c r="U12426" i="1"/>
  <c r="U12425" i="1"/>
  <c r="U12424" i="1"/>
  <c r="U12423" i="1"/>
  <c r="U12422" i="1"/>
  <c r="U12421" i="1"/>
  <c r="U12420" i="1"/>
  <c r="U12419" i="1"/>
  <c r="U12418" i="1"/>
  <c r="U12417" i="1"/>
  <c r="U12416" i="1"/>
  <c r="U12415" i="1"/>
  <c r="U12414" i="1"/>
  <c r="U12413" i="1"/>
  <c r="U12412" i="1"/>
  <c r="U12411" i="1"/>
  <c r="U12410" i="1"/>
  <c r="U12409" i="1"/>
  <c r="U12408" i="1"/>
  <c r="U12407" i="1"/>
  <c r="U12406" i="1"/>
  <c r="U12405" i="1"/>
  <c r="U12404" i="1"/>
  <c r="U12403" i="1"/>
  <c r="U12402" i="1"/>
  <c r="U12401" i="1"/>
  <c r="U12400" i="1"/>
  <c r="U12399" i="1"/>
  <c r="U12398" i="1"/>
  <c r="U12397" i="1"/>
  <c r="U12396" i="1"/>
  <c r="U12395" i="1"/>
  <c r="U12394" i="1"/>
  <c r="U12393" i="1"/>
  <c r="U12392" i="1"/>
  <c r="U12391" i="1"/>
  <c r="U12390" i="1"/>
  <c r="U12389" i="1"/>
  <c r="U12388" i="1"/>
  <c r="U12387" i="1"/>
  <c r="U12386" i="1"/>
  <c r="U12385" i="1"/>
  <c r="U12384" i="1"/>
  <c r="U12383" i="1"/>
  <c r="U12382" i="1"/>
  <c r="U12381" i="1"/>
  <c r="U12380" i="1"/>
  <c r="U12379" i="1"/>
  <c r="U12378" i="1"/>
  <c r="U12377" i="1"/>
  <c r="U12376" i="1"/>
  <c r="U12375" i="1"/>
  <c r="U12374" i="1"/>
  <c r="U12373" i="1"/>
  <c r="U12372" i="1"/>
  <c r="U12371" i="1"/>
  <c r="U12370" i="1"/>
  <c r="U12369" i="1"/>
  <c r="U12368" i="1"/>
  <c r="U12367" i="1"/>
  <c r="U12366" i="1"/>
  <c r="U12365" i="1"/>
  <c r="U12364" i="1"/>
  <c r="U12363" i="1"/>
  <c r="U12362" i="1"/>
  <c r="U12361" i="1"/>
  <c r="U12360" i="1"/>
  <c r="U12359" i="1"/>
  <c r="U12358" i="1"/>
  <c r="U12357" i="1"/>
  <c r="U12356" i="1"/>
  <c r="U12355" i="1"/>
  <c r="U12354" i="1"/>
  <c r="U12353" i="1"/>
  <c r="U12352" i="1"/>
  <c r="U12351" i="1"/>
  <c r="U12350" i="1"/>
  <c r="U12349" i="1"/>
  <c r="U12348" i="1"/>
  <c r="U12347" i="1"/>
  <c r="U12346" i="1"/>
  <c r="U12345" i="1"/>
  <c r="U12344" i="1"/>
  <c r="U12343" i="1"/>
  <c r="U12342" i="1"/>
  <c r="U12341" i="1"/>
  <c r="U12340" i="1"/>
  <c r="U12339" i="1"/>
  <c r="U12338" i="1"/>
  <c r="U12337" i="1"/>
  <c r="U12336" i="1"/>
  <c r="U12335" i="1"/>
  <c r="U12334" i="1"/>
  <c r="U12333" i="1"/>
  <c r="U12332" i="1"/>
  <c r="U12331" i="1"/>
  <c r="U12330" i="1"/>
  <c r="U12329" i="1"/>
  <c r="U12328" i="1"/>
  <c r="U12327" i="1"/>
  <c r="U12326" i="1"/>
  <c r="U12325" i="1"/>
  <c r="U12324" i="1"/>
  <c r="U12323" i="1"/>
  <c r="U12322" i="1"/>
  <c r="U12321" i="1"/>
  <c r="U12320" i="1"/>
  <c r="U12319" i="1"/>
  <c r="U12318" i="1"/>
  <c r="U12317" i="1"/>
  <c r="U12316" i="1"/>
  <c r="U12315" i="1"/>
  <c r="U12314" i="1"/>
  <c r="U12313" i="1"/>
  <c r="U12312" i="1"/>
  <c r="U12311" i="1"/>
  <c r="U12310" i="1"/>
  <c r="U12309" i="1"/>
  <c r="U12308" i="1"/>
  <c r="U12307" i="1"/>
  <c r="U12306" i="1"/>
  <c r="U12305" i="1"/>
  <c r="U12304" i="1"/>
  <c r="U12303" i="1"/>
  <c r="U12302" i="1"/>
  <c r="U12301" i="1"/>
  <c r="U12300" i="1"/>
  <c r="U12299" i="1"/>
  <c r="U12298" i="1"/>
  <c r="U12297" i="1"/>
  <c r="U12296" i="1"/>
  <c r="U12295" i="1"/>
  <c r="U12294" i="1"/>
  <c r="U12293" i="1"/>
  <c r="U12292" i="1"/>
  <c r="U12291" i="1"/>
  <c r="U12290" i="1"/>
  <c r="U12289" i="1"/>
  <c r="U12288" i="1"/>
  <c r="U12287" i="1"/>
  <c r="U12286" i="1"/>
  <c r="U12285" i="1"/>
  <c r="U12284" i="1"/>
  <c r="U12283" i="1"/>
  <c r="U12282" i="1"/>
  <c r="U12281" i="1"/>
  <c r="U12280" i="1"/>
  <c r="U12279" i="1"/>
  <c r="U12278" i="1"/>
  <c r="U12277" i="1"/>
  <c r="U12276" i="1"/>
  <c r="U12275" i="1"/>
  <c r="U12274" i="1"/>
  <c r="U12273" i="1"/>
  <c r="U12272" i="1"/>
  <c r="U12271" i="1"/>
  <c r="U12270" i="1"/>
  <c r="U12269" i="1"/>
  <c r="U12268" i="1"/>
  <c r="U12267" i="1"/>
  <c r="U12266" i="1"/>
  <c r="U12265" i="1"/>
  <c r="U12264" i="1"/>
  <c r="U12263" i="1"/>
  <c r="U12262" i="1"/>
  <c r="U12261" i="1"/>
  <c r="U12260" i="1"/>
  <c r="U12259" i="1"/>
  <c r="U12258" i="1"/>
  <c r="U12257" i="1"/>
  <c r="U12256" i="1"/>
  <c r="U12255" i="1"/>
  <c r="U12254" i="1"/>
  <c r="U12253" i="1"/>
  <c r="U12252" i="1"/>
  <c r="U12251" i="1"/>
  <c r="U12250" i="1"/>
  <c r="U12249" i="1"/>
  <c r="U12248" i="1"/>
  <c r="U12247" i="1"/>
  <c r="U12246" i="1"/>
  <c r="U12245" i="1"/>
  <c r="U12244" i="1"/>
  <c r="U12243" i="1"/>
  <c r="U12242" i="1"/>
  <c r="U12241" i="1"/>
  <c r="U12240" i="1"/>
  <c r="U12239" i="1"/>
  <c r="U12238" i="1"/>
  <c r="U12237" i="1"/>
  <c r="U12236" i="1"/>
  <c r="U12235" i="1"/>
  <c r="U12234" i="1"/>
  <c r="U12233" i="1"/>
  <c r="U12232" i="1"/>
  <c r="U12231" i="1"/>
  <c r="U12230" i="1"/>
  <c r="U12229" i="1"/>
  <c r="U12228" i="1"/>
  <c r="U12227" i="1"/>
  <c r="U12226" i="1"/>
  <c r="U12225" i="1"/>
  <c r="U12224" i="1"/>
  <c r="U12223" i="1"/>
  <c r="U12222" i="1"/>
  <c r="U12221" i="1"/>
  <c r="U12220" i="1"/>
  <c r="U12219" i="1"/>
  <c r="U12218" i="1"/>
  <c r="U12217" i="1"/>
  <c r="U12216" i="1"/>
  <c r="U12215" i="1"/>
  <c r="U12214" i="1"/>
  <c r="U12213" i="1"/>
  <c r="U12212" i="1"/>
  <c r="U12211" i="1"/>
  <c r="U12210" i="1"/>
  <c r="U12209" i="1"/>
  <c r="U12208" i="1"/>
  <c r="U12207" i="1"/>
  <c r="U12206" i="1"/>
  <c r="U12205" i="1"/>
  <c r="U12204" i="1"/>
  <c r="U12203" i="1"/>
  <c r="U12202" i="1"/>
  <c r="U12201" i="1"/>
  <c r="U12200" i="1"/>
  <c r="U12199" i="1"/>
  <c r="U12198" i="1"/>
  <c r="U12197" i="1"/>
  <c r="U12196" i="1"/>
  <c r="U12195" i="1"/>
  <c r="U12194" i="1"/>
  <c r="U12193" i="1"/>
  <c r="U12192" i="1"/>
  <c r="U12191" i="1"/>
  <c r="U12190" i="1"/>
  <c r="U12189" i="1"/>
  <c r="U12188" i="1"/>
  <c r="U12187" i="1"/>
  <c r="U12186" i="1"/>
  <c r="U12185" i="1"/>
  <c r="U12184" i="1"/>
  <c r="U12183" i="1"/>
  <c r="U12182" i="1"/>
  <c r="U12181" i="1"/>
  <c r="U12180" i="1"/>
  <c r="U12179" i="1"/>
  <c r="U12178" i="1"/>
  <c r="U12177" i="1"/>
  <c r="U12176" i="1"/>
  <c r="U12175" i="1"/>
  <c r="U12174" i="1"/>
  <c r="U12173" i="1"/>
  <c r="U12172" i="1"/>
  <c r="U12171" i="1"/>
  <c r="U12170" i="1"/>
  <c r="U12169" i="1"/>
  <c r="U12168" i="1"/>
  <c r="U12167" i="1"/>
  <c r="U12166" i="1"/>
  <c r="U12165" i="1"/>
  <c r="U12164" i="1"/>
  <c r="U12163" i="1"/>
  <c r="U12162" i="1"/>
  <c r="U12161" i="1"/>
  <c r="U12160" i="1"/>
  <c r="U12159" i="1"/>
  <c r="U12158" i="1"/>
  <c r="U12157" i="1"/>
  <c r="U12156" i="1"/>
  <c r="U12155" i="1"/>
  <c r="U12154" i="1"/>
  <c r="U12153" i="1"/>
  <c r="U12152" i="1"/>
  <c r="U12151" i="1"/>
  <c r="U12150" i="1"/>
  <c r="U12149" i="1"/>
  <c r="U12148" i="1"/>
  <c r="U12147" i="1"/>
  <c r="U12146" i="1"/>
  <c r="U12145" i="1"/>
  <c r="U12144" i="1"/>
  <c r="U12143" i="1"/>
  <c r="U12142" i="1"/>
  <c r="U12141" i="1"/>
  <c r="U12140" i="1"/>
  <c r="U12139" i="1"/>
  <c r="U12138" i="1"/>
  <c r="U12137" i="1"/>
  <c r="U12136" i="1"/>
  <c r="U12135" i="1"/>
  <c r="U12134" i="1"/>
  <c r="U12133" i="1"/>
  <c r="U12132" i="1"/>
  <c r="U12131" i="1"/>
  <c r="U12130" i="1"/>
  <c r="U12129" i="1"/>
  <c r="U12128" i="1"/>
  <c r="U12127" i="1"/>
  <c r="U12126" i="1"/>
  <c r="U12125" i="1"/>
  <c r="U12124" i="1"/>
  <c r="U12123" i="1"/>
  <c r="U12122" i="1"/>
  <c r="U12121" i="1"/>
  <c r="U12120" i="1"/>
  <c r="U12119" i="1"/>
  <c r="U12118" i="1"/>
  <c r="U12117" i="1"/>
  <c r="U12116" i="1"/>
  <c r="U12115" i="1"/>
  <c r="U12114" i="1"/>
  <c r="U12113" i="1"/>
  <c r="U12112" i="1"/>
  <c r="U12111" i="1"/>
  <c r="U12110" i="1"/>
  <c r="U12109" i="1"/>
  <c r="U12108" i="1"/>
  <c r="U12107" i="1"/>
  <c r="U12106" i="1"/>
  <c r="U12105" i="1"/>
  <c r="U12104" i="1"/>
  <c r="U12103" i="1"/>
  <c r="U12102" i="1"/>
  <c r="U12101" i="1"/>
  <c r="U12100" i="1"/>
  <c r="U12099" i="1"/>
  <c r="U12098" i="1"/>
  <c r="U12097" i="1"/>
  <c r="U12096" i="1"/>
  <c r="U12095" i="1"/>
  <c r="U12094" i="1"/>
  <c r="U12093" i="1"/>
  <c r="U12092" i="1"/>
  <c r="U12091" i="1"/>
  <c r="U12090" i="1"/>
  <c r="U12089" i="1"/>
  <c r="U12088" i="1"/>
  <c r="U12087" i="1"/>
  <c r="U12086" i="1"/>
  <c r="U12085" i="1"/>
  <c r="U12084" i="1"/>
  <c r="U12083" i="1"/>
  <c r="U12082" i="1"/>
  <c r="U12081" i="1"/>
  <c r="U12080" i="1"/>
  <c r="U12079" i="1"/>
  <c r="U12078" i="1"/>
  <c r="U12077" i="1"/>
  <c r="U12076" i="1"/>
  <c r="U12075" i="1"/>
  <c r="U12074" i="1"/>
  <c r="U12073" i="1"/>
  <c r="U12072" i="1"/>
  <c r="U12071" i="1"/>
  <c r="U12070" i="1"/>
  <c r="U12069" i="1"/>
  <c r="U12068" i="1"/>
  <c r="U12067" i="1"/>
  <c r="U12066" i="1"/>
  <c r="U12065" i="1"/>
  <c r="U12064" i="1"/>
  <c r="U12063" i="1"/>
  <c r="U12062" i="1"/>
  <c r="U12061" i="1"/>
  <c r="U12060" i="1"/>
  <c r="U12059" i="1"/>
  <c r="U12058" i="1"/>
  <c r="U12057" i="1"/>
  <c r="U12056" i="1"/>
  <c r="U12055" i="1"/>
  <c r="U12054" i="1"/>
  <c r="U12053" i="1"/>
  <c r="U12052" i="1"/>
  <c r="U12051" i="1"/>
  <c r="U12050" i="1"/>
  <c r="U12049" i="1"/>
  <c r="U12048" i="1"/>
  <c r="U12047" i="1"/>
  <c r="U12046" i="1"/>
  <c r="U12045" i="1"/>
  <c r="U12044" i="1"/>
  <c r="U12043" i="1"/>
  <c r="U12042" i="1"/>
  <c r="U12041" i="1"/>
  <c r="U12040" i="1"/>
  <c r="U12039" i="1"/>
  <c r="U12038" i="1"/>
  <c r="U12037" i="1"/>
  <c r="U12036" i="1"/>
  <c r="U12035" i="1"/>
  <c r="U12034" i="1"/>
  <c r="U12033" i="1"/>
  <c r="U12032" i="1"/>
  <c r="U12031" i="1"/>
  <c r="U12030" i="1"/>
  <c r="U12029" i="1"/>
  <c r="U12028" i="1"/>
  <c r="U12027" i="1"/>
  <c r="U12026" i="1"/>
  <c r="U12025" i="1"/>
  <c r="U12024" i="1"/>
  <c r="U12023" i="1"/>
  <c r="U12022" i="1"/>
  <c r="U12021" i="1"/>
  <c r="U12020" i="1"/>
  <c r="U12019" i="1"/>
  <c r="U12018" i="1"/>
  <c r="U12017" i="1"/>
  <c r="U12016" i="1"/>
  <c r="U12015" i="1"/>
  <c r="U12014" i="1"/>
  <c r="U12013" i="1"/>
  <c r="U12012" i="1"/>
  <c r="U12011" i="1"/>
  <c r="U12010" i="1"/>
  <c r="U12009" i="1"/>
  <c r="U12008" i="1"/>
  <c r="U12007" i="1"/>
  <c r="U12006" i="1"/>
  <c r="U12005" i="1"/>
  <c r="U12004" i="1"/>
  <c r="U12003" i="1"/>
  <c r="U12002" i="1"/>
  <c r="U12001" i="1"/>
  <c r="U12000" i="1"/>
  <c r="U11999" i="1"/>
  <c r="U11998" i="1"/>
  <c r="U11997" i="1"/>
  <c r="U11996" i="1"/>
  <c r="U11995" i="1"/>
  <c r="U11994" i="1"/>
  <c r="U11993" i="1"/>
  <c r="U11992" i="1"/>
  <c r="U11991" i="1"/>
  <c r="U11990" i="1"/>
  <c r="U11989" i="1"/>
  <c r="U11988" i="1"/>
  <c r="U11987" i="1"/>
  <c r="U11986" i="1"/>
  <c r="U11985" i="1"/>
  <c r="U11984" i="1"/>
  <c r="U11983" i="1"/>
  <c r="U11982" i="1"/>
  <c r="U11981" i="1"/>
  <c r="U11980" i="1"/>
  <c r="U11979" i="1"/>
  <c r="U11978" i="1"/>
  <c r="U11977" i="1"/>
  <c r="U11976" i="1"/>
  <c r="U11975" i="1"/>
  <c r="U11974" i="1"/>
  <c r="U11973" i="1"/>
  <c r="U11972" i="1"/>
  <c r="U11971" i="1"/>
  <c r="U11970" i="1"/>
  <c r="U11969" i="1"/>
  <c r="U11968" i="1"/>
  <c r="U11967" i="1"/>
  <c r="U11966" i="1"/>
  <c r="U11965" i="1"/>
  <c r="U11964" i="1"/>
  <c r="U11963" i="1"/>
  <c r="U11962" i="1"/>
  <c r="U11961" i="1"/>
  <c r="U11960" i="1"/>
  <c r="U11959" i="1"/>
  <c r="U11958" i="1"/>
  <c r="U11957" i="1"/>
  <c r="U11956" i="1"/>
  <c r="U11955" i="1"/>
  <c r="U11954" i="1"/>
  <c r="U11953" i="1"/>
  <c r="U11952" i="1"/>
  <c r="U11951" i="1"/>
  <c r="U11950" i="1"/>
  <c r="U11949" i="1"/>
  <c r="U11948" i="1"/>
  <c r="U11947" i="1"/>
  <c r="U11946" i="1"/>
  <c r="U11945" i="1"/>
  <c r="U11944" i="1"/>
  <c r="U11943" i="1"/>
  <c r="U11942" i="1"/>
  <c r="U11941" i="1"/>
  <c r="U11940" i="1"/>
  <c r="U11939" i="1"/>
  <c r="U11938" i="1"/>
  <c r="U11937" i="1"/>
  <c r="U11936" i="1"/>
  <c r="U11935" i="1"/>
  <c r="U11934" i="1"/>
  <c r="U11933" i="1"/>
  <c r="U11932" i="1"/>
  <c r="U11931" i="1"/>
  <c r="U11930" i="1"/>
  <c r="U11929" i="1"/>
  <c r="U11928" i="1"/>
  <c r="U11927" i="1"/>
  <c r="U11926" i="1"/>
  <c r="U11925" i="1"/>
  <c r="U11924" i="1"/>
  <c r="U11923" i="1"/>
  <c r="U11922" i="1"/>
  <c r="U11921" i="1"/>
  <c r="U11920" i="1"/>
  <c r="U11919" i="1"/>
  <c r="U11918" i="1"/>
  <c r="U11917" i="1"/>
  <c r="U11916" i="1"/>
  <c r="U11915" i="1"/>
  <c r="U11914" i="1"/>
  <c r="U11913" i="1"/>
  <c r="U11912" i="1"/>
  <c r="U11911" i="1"/>
  <c r="U11910" i="1"/>
  <c r="U11909" i="1"/>
  <c r="U11908" i="1"/>
  <c r="U11907" i="1"/>
  <c r="U11906" i="1"/>
  <c r="U11905" i="1"/>
  <c r="U11904" i="1"/>
  <c r="U11903" i="1"/>
  <c r="U11902" i="1"/>
  <c r="U11901" i="1"/>
  <c r="U11900" i="1"/>
  <c r="U11899" i="1"/>
  <c r="U11898" i="1"/>
  <c r="U11897" i="1"/>
  <c r="U11896" i="1"/>
  <c r="U11895" i="1"/>
  <c r="U11894" i="1"/>
  <c r="U11893" i="1"/>
  <c r="U11892" i="1"/>
  <c r="U11891" i="1"/>
  <c r="U11890" i="1"/>
  <c r="U11889" i="1"/>
  <c r="U11888" i="1"/>
  <c r="U11887" i="1"/>
  <c r="U11886" i="1"/>
  <c r="U11885" i="1"/>
  <c r="U11884" i="1"/>
  <c r="U11883" i="1"/>
  <c r="U11882" i="1"/>
  <c r="U11881" i="1"/>
  <c r="U11880" i="1"/>
  <c r="U11879" i="1"/>
  <c r="U11878" i="1"/>
  <c r="U11877" i="1"/>
  <c r="U11876" i="1"/>
  <c r="U11875" i="1"/>
  <c r="U11874" i="1"/>
  <c r="U11873" i="1"/>
  <c r="U11872" i="1"/>
  <c r="U11871" i="1"/>
  <c r="U11870" i="1"/>
  <c r="U11869" i="1"/>
  <c r="U11868" i="1"/>
  <c r="U11867" i="1"/>
  <c r="U11866" i="1"/>
  <c r="U11865" i="1"/>
  <c r="U11864" i="1"/>
  <c r="U11863" i="1"/>
  <c r="U11862" i="1"/>
  <c r="U11861" i="1"/>
  <c r="U11860" i="1"/>
  <c r="U11859" i="1"/>
  <c r="U11858" i="1"/>
  <c r="U11857" i="1"/>
  <c r="U11856" i="1"/>
  <c r="U11855" i="1"/>
  <c r="U11854" i="1"/>
  <c r="U11853" i="1"/>
  <c r="U11852" i="1"/>
  <c r="U11851" i="1"/>
  <c r="U11850" i="1"/>
  <c r="U11849" i="1"/>
  <c r="U11848" i="1"/>
  <c r="U11847" i="1"/>
  <c r="U11846" i="1"/>
  <c r="U11845" i="1"/>
  <c r="U11844" i="1"/>
  <c r="U11843" i="1"/>
  <c r="U11842" i="1"/>
  <c r="U11841" i="1"/>
  <c r="U11840" i="1"/>
  <c r="U11839" i="1"/>
  <c r="U11838" i="1"/>
  <c r="U11837" i="1"/>
  <c r="U11836" i="1"/>
  <c r="U11835" i="1"/>
  <c r="U11834" i="1"/>
  <c r="U11833" i="1"/>
  <c r="U11832" i="1"/>
  <c r="U11831" i="1"/>
  <c r="U11830" i="1"/>
  <c r="U11829" i="1"/>
  <c r="U11828" i="1"/>
  <c r="U11827" i="1"/>
  <c r="U11826" i="1"/>
  <c r="U11825" i="1"/>
  <c r="U11824" i="1"/>
  <c r="U11823" i="1"/>
  <c r="U11822" i="1"/>
  <c r="U11821" i="1"/>
  <c r="U11820" i="1"/>
  <c r="U11819" i="1"/>
  <c r="U11818" i="1"/>
  <c r="U11817" i="1"/>
  <c r="U11816" i="1"/>
  <c r="U11815" i="1"/>
  <c r="U11814" i="1"/>
  <c r="U11813" i="1"/>
  <c r="U11812" i="1"/>
  <c r="U11811" i="1"/>
  <c r="U11810" i="1"/>
  <c r="U11809" i="1"/>
  <c r="U11808" i="1"/>
  <c r="U11807" i="1"/>
  <c r="U11806" i="1"/>
  <c r="U11805" i="1"/>
  <c r="U11804" i="1"/>
  <c r="U11803" i="1"/>
  <c r="U11802" i="1"/>
  <c r="U11801" i="1"/>
  <c r="U11800" i="1"/>
  <c r="U11799" i="1"/>
  <c r="U11798" i="1"/>
  <c r="U11797" i="1"/>
  <c r="U11796" i="1"/>
  <c r="U11795" i="1"/>
  <c r="U11794" i="1"/>
  <c r="U11793" i="1"/>
  <c r="U11792" i="1"/>
  <c r="U11791" i="1"/>
  <c r="U11790" i="1"/>
  <c r="U11789" i="1"/>
  <c r="U11788" i="1"/>
  <c r="U11787" i="1"/>
  <c r="U11786" i="1"/>
  <c r="U11785" i="1"/>
  <c r="U11784" i="1"/>
  <c r="U11783" i="1"/>
  <c r="U11782" i="1"/>
  <c r="U11781" i="1"/>
  <c r="U11780" i="1"/>
  <c r="U11779" i="1"/>
  <c r="U11778" i="1"/>
  <c r="U11777" i="1"/>
  <c r="U11776" i="1"/>
  <c r="U11775" i="1"/>
  <c r="U11774" i="1"/>
  <c r="U11773" i="1"/>
  <c r="U11772" i="1"/>
  <c r="U11771" i="1"/>
  <c r="U11770" i="1"/>
  <c r="U11769" i="1"/>
  <c r="U11768" i="1"/>
  <c r="U11767" i="1"/>
  <c r="U11766" i="1"/>
  <c r="U11765" i="1"/>
  <c r="U11764" i="1"/>
  <c r="U11763" i="1"/>
  <c r="U11762" i="1"/>
  <c r="U11761" i="1"/>
  <c r="U11760" i="1"/>
  <c r="U11759" i="1"/>
  <c r="U11758" i="1"/>
  <c r="U11757" i="1"/>
  <c r="U11756" i="1"/>
  <c r="U11755" i="1"/>
  <c r="U11754" i="1"/>
  <c r="U11753" i="1"/>
  <c r="U11752" i="1"/>
  <c r="U11751" i="1"/>
  <c r="U11750" i="1"/>
  <c r="U11749" i="1"/>
  <c r="U11748" i="1"/>
  <c r="U11747" i="1"/>
  <c r="U11746" i="1"/>
  <c r="U11745" i="1"/>
  <c r="U11744" i="1"/>
  <c r="U11743" i="1"/>
  <c r="U11742" i="1"/>
  <c r="U11741" i="1"/>
  <c r="U11740" i="1"/>
  <c r="U11739" i="1"/>
  <c r="U11738" i="1"/>
  <c r="U11737" i="1"/>
  <c r="U11736" i="1"/>
  <c r="U11735" i="1"/>
  <c r="U11734" i="1"/>
  <c r="U11733" i="1"/>
  <c r="U11732" i="1"/>
  <c r="U11731" i="1"/>
  <c r="U11730" i="1"/>
  <c r="U11729" i="1"/>
  <c r="U11728" i="1"/>
  <c r="U11727" i="1"/>
  <c r="U11726" i="1"/>
  <c r="U11725" i="1"/>
  <c r="U11724" i="1"/>
  <c r="U11723" i="1"/>
  <c r="U11722" i="1"/>
  <c r="U11721" i="1"/>
  <c r="U11720" i="1"/>
  <c r="U11719" i="1"/>
  <c r="U11718" i="1"/>
  <c r="U11717" i="1"/>
  <c r="U11716" i="1"/>
  <c r="U11715" i="1"/>
  <c r="U11714" i="1"/>
  <c r="U11713" i="1"/>
  <c r="U11712" i="1"/>
  <c r="U11711" i="1"/>
  <c r="U11710" i="1"/>
  <c r="U11709" i="1"/>
  <c r="U11708" i="1"/>
  <c r="U11707" i="1"/>
  <c r="U11706" i="1"/>
  <c r="U11705" i="1"/>
  <c r="U11704" i="1"/>
  <c r="U11703" i="1"/>
  <c r="U11702" i="1"/>
  <c r="U11701" i="1"/>
  <c r="U11700" i="1"/>
  <c r="U11699" i="1"/>
  <c r="U11698" i="1"/>
  <c r="U11697" i="1"/>
  <c r="U11696" i="1"/>
  <c r="U11695" i="1"/>
  <c r="U11694" i="1"/>
  <c r="U11693" i="1"/>
  <c r="U11692" i="1"/>
  <c r="U11691" i="1"/>
  <c r="U11690" i="1"/>
  <c r="U11689" i="1"/>
  <c r="U11688" i="1"/>
  <c r="U11687" i="1"/>
  <c r="U11686" i="1"/>
  <c r="U11685" i="1"/>
  <c r="U11684" i="1"/>
  <c r="U11683" i="1"/>
  <c r="U11682" i="1"/>
  <c r="U11681" i="1"/>
  <c r="U11680" i="1"/>
  <c r="U11679" i="1"/>
  <c r="U11678" i="1"/>
  <c r="U11677" i="1"/>
  <c r="U11676" i="1"/>
  <c r="U11675" i="1"/>
  <c r="U11674" i="1"/>
  <c r="U11673" i="1"/>
  <c r="U11672" i="1"/>
  <c r="U11671" i="1"/>
  <c r="U11670" i="1"/>
  <c r="U11669" i="1"/>
  <c r="U11668" i="1"/>
  <c r="U11667" i="1"/>
  <c r="U11666" i="1"/>
  <c r="U11665" i="1"/>
  <c r="U11664" i="1"/>
  <c r="U11663" i="1"/>
  <c r="U11662" i="1"/>
  <c r="U11661" i="1"/>
  <c r="U11660" i="1"/>
  <c r="U11659" i="1"/>
  <c r="U11658" i="1"/>
  <c r="U11657" i="1"/>
  <c r="U11656" i="1"/>
  <c r="U11655" i="1"/>
  <c r="U11654" i="1"/>
  <c r="U11653" i="1"/>
  <c r="U11652" i="1"/>
  <c r="U11651" i="1"/>
  <c r="U11650" i="1"/>
  <c r="U11649" i="1"/>
  <c r="U11648" i="1"/>
  <c r="U11647" i="1"/>
  <c r="U11646" i="1"/>
  <c r="U11645" i="1"/>
  <c r="U11644" i="1"/>
  <c r="U11643" i="1"/>
  <c r="U11642" i="1"/>
  <c r="U11641" i="1"/>
  <c r="U11640" i="1"/>
  <c r="U11639" i="1"/>
  <c r="U11638" i="1"/>
  <c r="U11637" i="1"/>
  <c r="U11636" i="1"/>
  <c r="U11635" i="1"/>
  <c r="U11634" i="1"/>
  <c r="U11633" i="1"/>
  <c r="U11632" i="1"/>
  <c r="U11631" i="1"/>
  <c r="U11630" i="1"/>
  <c r="U11629" i="1"/>
  <c r="U11628" i="1"/>
  <c r="U11627" i="1"/>
  <c r="U11626" i="1"/>
  <c r="U11625" i="1"/>
  <c r="U11624" i="1"/>
  <c r="U11623" i="1"/>
  <c r="U11622" i="1"/>
  <c r="U11621" i="1"/>
  <c r="U11620" i="1"/>
  <c r="U11619" i="1"/>
  <c r="U11618" i="1"/>
  <c r="U11617" i="1"/>
  <c r="U11616" i="1"/>
  <c r="U11615" i="1"/>
  <c r="U11614" i="1"/>
  <c r="U11613" i="1"/>
  <c r="U11612" i="1"/>
  <c r="U11611" i="1"/>
  <c r="U11610" i="1"/>
  <c r="U11609" i="1"/>
  <c r="U11608" i="1"/>
  <c r="U11607" i="1"/>
  <c r="U11606" i="1"/>
  <c r="U11605" i="1"/>
  <c r="U11604" i="1"/>
  <c r="U11603" i="1"/>
  <c r="U11602" i="1"/>
  <c r="U11601" i="1"/>
  <c r="U11600" i="1"/>
  <c r="U11599" i="1"/>
  <c r="U11598" i="1"/>
  <c r="U11597" i="1"/>
  <c r="U11596" i="1"/>
  <c r="U11595" i="1"/>
  <c r="U11594" i="1"/>
  <c r="U11593" i="1"/>
  <c r="U11592" i="1"/>
  <c r="U11591" i="1"/>
  <c r="U11590" i="1"/>
  <c r="U11589" i="1"/>
  <c r="U11588" i="1"/>
  <c r="U11587" i="1"/>
  <c r="U11586" i="1"/>
  <c r="U11585" i="1"/>
  <c r="U11584" i="1"/>
  <c r="U11583" i="1"/>
  <c r="U11582" i="1"/>
  <c r="U11581" i="1"/>
  <c r="U11580" i="1"/>
  <c r="U11579" i="1"/>
  <c r="U11578" i="1"/>
  <c r="U11577" i="1"/>
  <c r="U11576" i="1"/>
  <c r="U11575" i="1"/>
  <c r="U11574" i="1"/>
  <c r="U11573" i="1"/>
  <c r="U11572" i="1"/>
  <c r="U11571" i="1"/>
  <c r="U11570" i="1"/>
  <c r="U11569" i="1"/>
  <c r="U11568" i="1"/>
  <c r="U11567" i="1"/>
  <c r="U11566" i="1"/>
  <c r="U11565" i="1"/>
  <c r="U11564" i="1"/>
  <c r="U11563" i="1"/>
  <c r="U11562" i="1"/>
  <c r="U11561" i="1"/>
  <c r="U11560" i="1"/>
  <c r="U11559" i="1"/>
  <c r="U11558" i="1"/>
  <c r="U11557" i="1"/>
  <c r="U11556" i="1"/>
  <c r="U11555" i="1"/>
  <c r="U11554" i="1"/>
  <c r="U11553" i="1"/>
  <c r="U11552" i="1"/>
  <c r="U11551" i="1"/>
  <c r="U11550" i="1"/>
  <c r="U11549" i="1"/>
  <c r="U11548" i="1"/>
  <c r="U11547" i="1"/>
  <c r="U11546" i="1"/>
  <c r="U11545" i="1"/>
  <c r="U11544" i="1"/>
  <c r="U11543" i="1"/>
  <c r="U11542" i="1"/>
  <c r="U11541" i="1"/>
  <c r="U11540" i="1"/>
  <c r="U11539" i="1"/>
  <c r="U11538" i="1"/>
  <c r="U11537" i="1"/>
  <c r="U11536" i="1"/>
  <c r="U11535" i="1"/>
  <c r="U11534" i="1"/>
  <c r="U11533" i="1"/>
  <c r="U11532" i="1"/>
  <c r="U11531" i="1"/>
  <c r="U11530" i="1"/>
  <c r="U11529" i="1"/>
  <c r="U11528" i="1"/>
  <c r="U11527" i="1"/>
  <c r="U11526" i="1"/>
  <c r="U11525" i="1"/>
  <c r="U11524" i="1"/>
  <c r="U11523" i="1"/>
  <c r="U11522" i="1"/>
  <c r="U11521" i="1"/>
  <c r="U11520" i="1"/>
  <c r="U11519" i="1"/>
  <c r="U11518" i="1"/>
  <c r="U11517" i="1"/>
  <c r="U11516" i="1"/>
  <c r="U11515" i="1"/>
  <c r="U11514" i="1"/>
  <c r="U11513" i="1"/>
  <c r="U11512" i="1"/>
  <c r="U11511" i="1"/>
  <c r="U11510" i="1"/>
  <c r="U11509" i="1"/>
  <c r="U11508" i="1"/>
  <c r="U11507" i="1"/>
  <c r="U11506" i="1"/>
  <c r="U11505" i="1"/>
  <c r="U11504" i="1"/>
  <c r="U11503" i="1"/>
  <c r="U11502" i="1"/>
  <c r="U11501" i="1"/>
  <c r="U11500" i="1"/>
  <c r="U11499" i="1"/>
  <c r="U11498" i="1"/>
  <c r="U11497" i="1"/>
  <c r="U11496" i="1"/>
  <c r="U11495" i="1"/>
  <c r="U11494" i="1"/>
  <c r="U11493" i="1"/>
  <c r="U11492" i="1"/>
  <c r="U11491" i="1"/>
  <c r="U11490" i="1"/>
  <c r="U11489" i="1"/>
  <c r="U11488" i="1"/>
  <c r="U11487" i="1"/>
  <c r="U11486" i="1"/>
  <c r="U11485" i="1"/>
  <c r="U11484" i="1"/>
  <c r="U11483" i="1"/>
  <c r="U11482" i="1"/>
  <c r="U11481" i="1"/>
  <c r="U11480" i="1"/>
  <c r="U11479" i="1"/>
  <c r="U11478" i="1"/>
  <c r="U11477" i="1"/>
  <c r="U11476" i="1"/>
  <c r="U11475" i="1"/>
  <c r="U11474" i="1"/>
  <c r="U11473" i="1"/>
  <c r="U11472" i="1"/>
  <c r="U11471" i="1"/>
  <c r="U11470" i="1"/>
  <c r="U11469" i="1"/>
  <c r="U11468" i="1"/>
  <c r="U11467" i="1"/>
  <c r="U11466" i="1"/>
  <c r="U11465" i="1"/>
  <c r="U11464" i="1"/>
  <c r="U11463" i="1"/>
  <c r="U11462" i="1"/>
  <c r="U11461" i="1"/>
  <c r="U11460" i="1"/>
  <c r="U11459" i="1"/>
  <c r="U11458" i="1"/>
  <c r="U11457" i="1"/>
  <c r="U11456" i="1"/>
  <c r="U11455" i="1"/>
  <c r="U11454" i="1"/>
  <c r="U11453" i="1"/>
  <c r="U11452" i="1"/>
  <c r="U11451" i="1"/>
  <c r="U11450" i="1"/>
  <c r="U11449" i="1"/>
  <c r="U11448" i="1"/>
  <c r="U11447" i="1"/>
  <c r="U11446" i="1"/>
  <c r="U11445" i="1"/>
  <c r="U11444" i="1"/>
  <c r="U11443" i="1"/>
  <c r="U11442" i="1"/>
  <c r="U11441" i="1"/>
  <c r="U11440" i="1"/>
  <c r="U11439" i="1"/>
  <c r="U11438" i="1"/>
  <c r="U11437" i="1"/>
  <c r="U11436" i="1"/>
  <c r="U11435" i="1"/>
  <c r="U11434" i="1"/>
  <c r="U11433" i="1"/>
  <c r="U11432" i="1"/>
  <c r="U11431" i="1"/>
  <c r="U11430" i="1"/>
  <c r="U11429" i="1"/>
  <c r="U11428" i="1"/>
  <c r="U11427" i="1"/>
  <c r="U11426" i="1"/>
  <c r="U11425" i="1"/>
  <c r="U11424" i="1"/>
  <c r="U11423" i="1"/>
  <c r="U11422" i="1"/>
  <c r="U11421" i="1"/>
  <c r="U11420" i="1"/>
  <c r="U11419" i="1"/>
  <c r="U11418" i="1"/>
  <c r="U11417" i="1"/>
  <c r="U11416" i="1"/>
  <c r="U11415" i="1"/>
  <c r="U11414" i="1"/>
  <c r="U11413" i="1"/>
  <c r="U11412" i="1"/>
  <c r="U11411" i="1"/>
  <c r="U11410" i="1"/>
  <c r="U11409" i="1"/>
  <c r="U11408" i="1"/>
  <c r="U11407" i="1"/>
  <c r="U11406" i="1"/>
  <c r="U11405" i="1"/>
  <c r="U11404" i="1"/>
  <c r="U11403" i="1"/>
  <c r="U11402" i="1"/>
  <c r="U11401" i="1"/>
  <c r="U11400" i="1"/>
  <c r="U11399" i="1"/>
  <c r="U11398" i="1"/>
  <c r="U11397" i="1"/>
  <c r="U11396" i="1"/>
  <c r="U11395" i="1"/>
  <c r="U11394" i="1"/>
  <c r="U11393" i="1"/>
  <c r="U11392" i="1"/>
  <c r="U11391" i="1"/>
  <c r="U11390" i="1"/>
  <c r="U11389" i="1"/>
  <c r="U11388" i="1"/>
  <c r="U11387" i="1"/>
  <c r="U11386" i="1"/>
  <c r="U11385" i="1"/>
  <c r="U11384" i="1"/>
  <c r="U11383" i="1"/>
  <c r="U11382" i="1"/>
  <c r="U11381" i="1"/>
  <c r="U11380" i="1"/>
  <c r="U11379" i="1"/>
  <c r="U11378" i="1"/>
  <c r="U11377" i="1"/>
  <c r="U11376" i="1"/>
  <c r="U11375" i="1"/>
  <c r="U11374" i="1"/>
  <c r="U11373" i="1"/>
  <c r="U11372" i="1"/>
  <c r="U11371" i="1"/>
  <c r="U11370" i="1"/>
  <c r="U11369" i="1"/>
  <c r="U11368" i="1"/>
  <c r="U11367" i="1"/>
  <c r="U11366" i="1"/>
  <c r="U11365" i="1"/>
  <c r="U11364" i="1"/>
  <c r="U11363" i="1"/>
  <c r="U11362" i="1"/>
  <c r="U11361" i="1"/>
  <c r="U11360" i="1"/>
  <c r="U11359" i="1"/>
  <c r="U11358" i="1"/>
  <c r="U11357" i="1"/>
  <c r="U11356" i="1"/>
  <c r="U11355" i="1"/>
  <c r="U11354" i="1"/>
  <c r="U11353" i="1"/>
  <c r="U11352" i="1"/>
  <c r="U11351" i="1"/>
  <c r="U11350" i="1"/>
  <c r="U11349" i="1"/>
  <c r="U11348" i="1"/>
  <c r="U11347" i="1"/>
  <c r="U11346" i="1"/>
  <c r="U11345" i="1"/>
  <c r="U11344" i="1"/>
  <c r="U11343" i="1"/>
  <c r="U11342" i="1"/>
  <c r="U11341" i="1"/>
  <c r="U11340" i="1"/>
  <c r="U11339" i="1"/>
  <c r="U11338" i="1"/>
  <c r="U11337" i="1"/>
  <c r="U11336" i="1"/>
  <c r="U11335" i="1"/>
  <c r="U11334" i="1"/>
  <c r="U11333" i="1"/>
  <c r="U11332" i="1"/>
  <c r="U11331" i="1"/>
  <c r="U11330" i="1"/>
  <c r="U11329" i="1"/>
  <c r="U11328" i="1"/>
  <c r="U11327" i="1"/>
  <c r="U11326" i="1"/>
  <c r="U11325" i="1"/>
  <c r="U11324" i="1"/>
  <c r="U11323" i="1"/>
  <c r="U11322" i="1"/>
  <c r="U11321" i="1"/>
  <c r="U11320" i="1"/>
  <c r="U11319" i="1"/>
  <c r="U11318" i="1"/>
  <c r="U11317" i="1"/>
  <c r="U11316" i="1"/>
  <c r="U11315" i="1"/>
  <c r="U11314" i="1"/>
  <c r="U11313" i="1"/>
  <c r="U11312" i="1"/>
  <c r="U11311" i="1"/>
  <c r="U11310" i="1"/>
  <c r="U11309" i="1"/>
  <c r="U11308" i="1"/>
  <c r="U11307" i="1"/>
  <c r="U11306" i="1"/>
  <c r="U11305" i="1"/>
  <c r="U11304" i="1"/>
  <c r="U11303" i="1"/>
  <c r="U11302" i="1"/>
  <c r="U11301" i="1"/>
  <c r="U11300" i="1"/>
  <c r="U11299" i="1"/>
  <c r="U11298" i="1"/>
  <c r="U11297" i="1"/>
  <c r="U11296" i="1"/>
  <c r="U11295" i="1"/>
  <c r="U11294" i="1"/>
  <c r="U11293" i="1"/>
  <c r="U11292" i="1"/>
  <c r="U11291" i="1"/>
  <c r="U11290" i="1"/>
  <c r="U11289" i="1"/>
  <c r="U11288" i="1"/>
  <c r="U11287" i="1"/>
  <c r="U11286" i="1"/>
  <c r="U11285" i="1"/>
  <c r="U11284" i="1"/>
  <c r="U11283" i="1"/>
  <c r="U11282" i="1"/>
  <c r="U11281" i="1"/>
  <c r="U11280" i="1"/>
  <c r="U11279" i="1"/>
  <c r="U11278" i="1"/>
  <c r="U11277" i="1"/>
  <c r="U11276" i="1"/>
  <c r="U11275" i="1"/>
  <c r="U11274" i="1"/>
  <c r="U11273" i="1"/>
  <c r="U11272" i="1"/>
  <c r="U11271" i="1"/>
  <c r="U11270" i="1"/>
  <c r="U11269" i="1"/>
  <c r="U11268" i="1"/>
  <c r="U11267" i="1"/>
  <c r="U11266" i="1"/>
  <c r="U11265" i="1"/>
  <c r="U11264" i="1"/>
  <c r="U11263" i="1"/>
  <c r="U11262" i="1"/>
  <c r="U11261" i="1"/>
  <c r="U11260" i="1"/>
  <c r="U11259" i="1"/>
  <c r="U11258" i="1"/>
  <c r="U11257" i="1"/>
  <c r="U11256" i="1"/>
  <c r="U11255" i="1"/>
  <c r="U11254" i="1"/>
  <c r="U11253" i="1"/>
  <c r="U11252" i="1"/>
  <c r="U11251" i="1"/>
  <c r="U11250" i="1"/>
  <c r="U11249" i="1"/>
  <c r="U11248" i="1"/>
  <c r="U11247" i="1"/>
  <c r="U11246" i="1"/>
  <c r="U11245" i="1"/>
  <c r="U11244" i="1"/>
  <c r="U11243" i="1"/>
  <c r="U11242" i="1"/>
  <c r="U11241" i="1"/>
  <c r="U11240" i="1"/>
  <c r="U11239" i="1"/>
  <c r="U11238" i="1"/>
  <c r="U11237" i="1"/>
  <c r="U11236" i="1"/>
  <c r="U11235" i="1"/>
  <c r="U11234" i="1"/>
  <c r="U11233" i="1"/>
  <c r="U11232" i="1"/>
  <c r="U11231" i="1"/>
  <c r="U11230" i="1"/>
  <c r="U11229" i="1"/>
  <c r="U11228" i="1"/>
  <c r="U11227" i="1"/>
  <c r="U11226" i="1"/>
  <c r="U11225" i="1"/>
  <c r="U11224" i="1"/>
  <c r="U11223" i="1"/>
  <c r="U11222" i="1"/>
  <c r="U11221" i="1"/>
  <c r="U11220" i="1"/>
  <c r="U11219" i="1"/>
  <c r="U11218" i="1"/>
  <c r="U11217" i="1"/>
  <c r="U11216" i="1"/>
  <c r="U11215" i="1"/>
  <c r="U11214" i="1"/>
  <c r="U11213" i="1"/>
  <c r="U11212" i="1"/>
  <c r="U11211" i="1"/>
  <c r="U11210" i="1"/>
  <c r="U11209" i="1"/>
  <c r="U11208" i="1"/>
  <c r="U11207" i="1"/>
  <c r="U11206" i="1"/>
  <c r="U11205" i="1"/>
  <c r="U11204" i="1"/>
  <c r="U11203" i="1"/>
  <c r="U11202" i="1"/>
  <c r="U11201" i="1"/>
  <c r="U11200" i="1"/>
  <c r="U11199" i="1"/>
  <c r="U11198" i="1"/>
  <c r="U11197" i="1"/>
  <c r="U11196" i="1"/>
  <c r="U11195" i="1"/>
  <c r="U11194" i="1"/>
  <c r="U11193" i="1"/>
  <c r="U11192" i="1"/>
  <c r="U11191" i="1"/>
  <c r="U11190" i="1"/>
  <c r="U11189" i="1"/>
  <c r="U11188" i="1"/>
  <c r="U11187" i="1"/>
  <c r="U11186" i="1"/>
  <c r="U11185" i="1"/>
  <c r="U11184" i="1"/>
  <c r="U11183" i="1"/>
  <c r="U11182" i="1"/>
  <c r="U11181" i="1"/>
  <c r="U11180" i="1"/>
  <c r="U11179" i="1"/>
  <c r="U11178" i="1"/>
  <c r="U11177" i="1"/>
  <c r="U11176" i="1"/>
  <c r="U11175" i="1"/>
  <c r="U11174" i="1"/>
  <c r="U11173" i="1"/>
  <c r="U11172" i="1"/>
  <c r="U11171" i="1"/>
  <c r="U11170" i="1"/>
  <c r="U11169" i="1"/>
  <c r="U11168" i="1"/>
  <c r="U11167" i="1"/>
  <c r="U11166" i="1"/>
  <c r="U11165" i="1"/>
  <c r="U11164" i="1"/>
  <c r="U11163" i="1"/>
  <c r="U11162" i="1"/>
  <c r="U11161" i="1"/>
  <c r="U11160" i="1"/>
  <c r="U11159" i="1"/>
  <c r="U11158" i="1"/>
  <c r="U11157" i="1"/>
  <c r="U11156" i="1"/>
  <c r="U11155" i="1"/>
  <c r="U11154" i="1"/>
  <c r="U11153" i="1"/>
  <c r="U11152" i="1"/>
  <c r="U11151" i="1"/>
  <c r="U11150" i="1"/>
  <c r="U11149" i="1"/>
  <c r="U11148" i="1"/>
  <c r="U11147" i="1"/>
  <c r="U11146" i="1"/>
  <c r="U11145" i="1"/>
  <c r="U11144" i="1"/>
  <c r="U11143" i="1"/>
  <c r="U11142" i="1"/>
  <c r="U11141" i="1"/>
  <c r="U11140" i="1"/>
  <c r="U11139" i="1"/>
  <c r="U11138" i="1"/>
  <c r="U11137" i="1"/>
  <c r="U11136" i="1"/>
  <c r="U11135" i="1"/>
  <c r="U11134" i="1"/>
  <c r="U11133" i="1"/>
  <c r="U11132" i="1"/>
  <c r="U11131" i="1"/>
  <c r="U11130" i="1"/>
  <c r="U11129" i="1"/>
  <c r="U11128" i="1"/>
  <c r="U11127" i="1"/>
  <c r="U11126" i="1"/>
  <c r="U11125" i="1"/>
  <c r="U11124" i="1"/>
  <c r="U11123" i="1"/>
  <c r="U11122" i="1"/>
  <c r="U11121" i="1"/>
  <c r="U11120" i="1"/>
  <c r="U11119" i="1"/>
  <c r="U11118" i="1"/>
  <c r="U11117" i="1"/>
  <c r="U11116" i="1"/>
  <c r="U11115" i="1"/>
  <c r="U11114" i="1"/>
  <c r="U11113" i="1"/>
  <c r="U11112" i="1"/>
  <c r="U11111" i="1"/>
  <c r="U11110" i="1"/>
  <c r="U11109" i="1"/>
  <c r="U11108" i="1"/>
  <c r="U11107" i="1"/>
  <c r="U11106" i="1"/>
  <c r="U11105" i="1"/>
  <c r="U11104" i="1"/>
  <c r="U11103" i="1"/>
  <c r="U11102" i="1"/>
  <c r="U11101" i="1"/>
  <c r="U11100" i="1"/>
  <c r="U11099" i="1"/>
  <c r="U11098" i="1"/>
  <c r="U11097" i="1"/>
  <c r="U11096" i="1"/>
  <c r="U11095" i="1"/>
  <c r="U11094" i="1"/>
  <c r="U11093" i="1"/>
  <c r="U11092" i="1"/>
  <c r="U11091" i="1"/>
  <c r="U11090" i="1"/>
  <c r="U11089" i="1"/>
  <c r="U11088" i="1"/>
  <c r="U11087" i="1"/>
  <c r="U11086" i="1"/>
  <c r="U11085" i="1"/>
  <c r="U11084" i="1"/>
  <c r="U11083" i="1"/>
  <c r="U11082" i="1"/>
  <c r="U11081" i="1"/>
  <c r="U11080" i="1"/>
  <c r="U11079" i="1"/>
  <c r="U11078" i="1"/>
  <c r="U11077" i="1"/>
  <c r="U11076" i="1"/>
  <c r="U11075" i="1"/>
  <c r="U11074" i="1"/>
  <c r="U11073" i="1"/>
  <c r="U11072" i="1"/>
  <c r="U11071" i="1"/>
  <c r="U11070" i="1"/>
  <c r="U11069" i="1"/>
  <c r="U11068" i="1"/>
  <c r="U11067" i="1"/>
  <c r="U11066" i="1"/>
  <c r="U11065" i="1"/>
  <c r="U11064" i="1"/>
  <c r="U11063" i="1"/>
  <c r="U11062" i="1"/>
  <c r="U11061" i="1"/>
  <c r="U11060" i="1"/>
  <c r="U11059" i="1"/>
  <c r="U11058" i="1"/>
  <c r="U11057" i="1"/>
  <c r="U11056" i="1"/>
  <c r="U11055" i="1"/>
  <c r="U11054" i="1"/>
  <c r="U11053" i="1"/>
  <c r="U11052" i="1"/>
  <c r="U11051" i="1"/>
  <c r="U11050" i="1"/>
  <c r="U11049" i="1"/>
  <c r="U11048" i="1"/>
  <c r="U11047" i="1"/>
  <c r="U11046" i="1"/>
  <c r="U11045" i="1"/>
  <c r="U11044" i="1"/>
  <c r="U11043" i="1"/>
  <c r="U11042" i="1"/>
  <c r="U11041" i="1"/>
  <c r="U11040" i="1"/>
  <c r="U11039" i="1"/>
  <c r="U11038" i="1"/>
  <c r="U11037" i="1"/>
  <c r="U11036" i="1"/>
  <c r="U11035" i="1"/>
  <c r="U11034" i="1"/>
  <c r="U11033" i="1"/>
  <c r="U11032" i="1"/>
  <c r="U11031" i="1"/>
  <c r="U11030" i="1"/>
  <c r="U11029" i="1"/>
  <c r="U11028" i="1"/>
  <c r="U11027" i="1"/>
  <c r="U11026" i="1"/>
  <c r="U11025" i="1"/>
  <c r="U11024" i="1"/>
  <c r="U11023" i="1"/>
  <c r="U11022" i="1"/>
  <c r="U11021" i="1"/>
  <c r="U11020" i="1"/>
  <c r="U11019" i="1"/>
  <c r="U11018" i="1"/>
  <c r="U11017" i="1"/>
  <c r="U11016" i="1"/>
  <c r="U11015" i="1"/>
  <c r="U11014" i="1"/>
  <c r="U11013" i="1"/>
  <c r="U11012" i="1"/>
  <c r="U11011" i="1"/>
  <c r="U11010" i="1"/>
  <c r="U11009" i="1"/>
  <c r="U11008" i="1"/>
  <c r="U11007" i="1"/>
  <c r="U11006" i="1"/>
  <c r="U11005" i="1"/>
  <c r="U11004" i="1"/>
  <c r="U11003" i="1"/>
  <c r="U11002" i="1"/>
  <c r="U11001" i="1"/>
  <c r="U11000" i="1"/>
  <c r="U10999" i="1"/>
  <c r="U10998" i="1"/>
  <c r="U10997" i="1"/>
  <c r="U10996" i="1"/>
  <c r="U10995" i="1"/>
  <c r="U10994" i="1"/>
  <c r="U10993" i="1"/>
  <c r="U10992" i="1"/>
  <c r="U10991" i="1"/>
  <c r="U10990" i="1"/>
  <c r="U10989" i="1"/>
  <c r="U10988" i="1"/>
  <c r="U10987" i="1"/>
  <c r="U10986" i="1"/>
  <c r="U10985" i="1"/>
  <c r="U10984" i="1"/>
  <c r="U10983" i="1"/>
  <c r="U10982" i="1"/>
  <c r="U10981" i="1"/>
  <c r="U10980" i="1"/>
  <c r="U10979" i="1"/>
  <c r="U10978" i="1"/>
  <c r="U10977" i="1"/>
  <c r="U10976" i="1"/>
  <c r="U10975" i="1"/>
  <c r="U10974" i="1"/>
  <c r="U10973" i="1"/>
  <c r="U10972" i="1"/>
  <c r="U10971" i="1"/>
  <c r="U10970" i="1"/>
  <c r="U10969" i="1"/>
  <c r="U10968" i="1"/>
  <c r="U10967" i="1"/>
  <c r="U10966" i="1"/>
  <c r="U10965" i="1"/>
  <c r="U10964" i="1"/>
  <c r="U10963" i="1"/>
  <c r="U10962" i="1"/>
  <c r="U10961" i="1"/>
  <c r="U10960" i="1"/>
  <c r="U10959" i="1"/>
  <c r="U10958" i="1"/>
  <c r="U10957" i="1"/>
  <c r="U10956" i="1"/>
  <c r="U10955" i="1"/>
  <c r="U10954" i="1"/>
  <c r="U10953" i="1"/>
  <c r="U10952" i="1"/>
  <c r="U10951" i="1"/>
  <c r="U10950" i="1"/>
  <c r="U10949" i="1"/>
  <c r="U10948" i="1"/>
  <c r="U10947" i="1"/>
  <c r="U10946" i="1"/>
  <c r="U10945" i="1"/>
  <c r="U10944" i="1"/>
  <c r="U10943" i="1"/>
  <c r="U10942" i="1"/>
  <c r="U10941" i="1"/>
  <c r="U10940" i="1"/>
  <c r="U10939" i="1"/>
  <c r="U10938" i="1"/>
  <c r="U10937" i="1"/>
  <c r="U10936" i="1"/>
  <c r="U10935" i="1"/>
  <c r="U10934" i="1"/>
  <c r="U10933" i="1"/>
  <c r="U10932" i="1"/>
  <c r="U10931" i="1"/>
  <c r="U10930" i="1"/>
  <c r="U10929" i="1"/>
  <c r="U10928" i="1"/>
  <c r="U10927" i="1"/>
  <c r="U10926" i="1"/>
  <c r="U10925" i="1"/>
  <c r="U10924" i="1"/>
  <c r="U10923" i="1"/>
  <c r="U10922" i="1"/>
  <c r="U10921" i="1"/>
  <c r="U10920" i="1"/>
  <c r="U10919" i="1"/>
  <c r="U10918" i="1"/>
  <c r="U10917" i="1"/>
  <c r="U10916" i="1"/>
  <c r="U10915" i="1"/>
  <c r="U10914" i="1"/>
  <c r="U10913" i="1"/>
  <c r="U10912" i="1"/>
  <c r="U10911" i="1"/>
  <c r="U10910" i="1"/>
  <c r="U10909" i="1"/>
  <c r="U10908" i="1"/>
  <c r="U10907" i="1"/>
  <c r="U10906" i="1"/>
  <c r="U10905" i="1"/>
  <c r="U10904" i="1"/>
  <c r="U10903" i="1"/>
  <c r="U10902" i="1"/>
  <c r="U10901" i="1"/>
  <c r="U10900" i="1"/>
  <c r="U10899" i="1"/>
  <c r="U10898" i="1"/>
  <c r="U10897" i="1"/>
  <c r="U10896" i="1"/>
  <c r="U10895" i="1"/>
  <c r="U10894" i="1"/>
  <c r="U10893" i="1"/>
  <c r="U10892" i="1"/>
  <c r="U10891" i="1"/>
  <c r="U10890" i="1"/>
  <c r="U10889" i="1"/>
  <c r="U10888" i="1"/>
  <c r="U10887" i="1"/>
  <c r="U10886" i="1"/>
  <c r="U10885" i="1"/>
  <c r="U10884" i="1"/>
  <c r="U10883" i="1"/>
  <c r="U10882" i="1"/>
  <c r="U10881" i="1"/>
  <c r="U10880" i="1"/>
  <c r="U10879" i="1"/>
  <c r="U10878" i="1"/>
  <c r="U10877" i="1"/>
  <c r="U10876" i="1"/>
  <c r="U10875" i="1"/>
  <c r="U10874" i="1"/>
  <c r="U10873" i="1"/>
  <c r="U10872" i="1"/>
  <c r="U10871" i="1"/>
  <c r="U10870" i="1"/>
  <c r="U10869" i="1"/>
  <c r="U10868" i="1"/>
  <c r="U10867" i="1"/>
  <c r="U10866" i="1"/>
  <c r="U10865" i="1"/>
  <c r="U10864" i="1"/>
  <c r="U10863" i="1"/>
  <c r="U10862" i="1"/>
  <c r="U10861" i="1"/>
  <c r="U10860" i="1"/>
  <c r="U10859" i="1"/>
  <c r="U10858" i="1"/>
  <c r="U10857" i="1"/>
  <c r="U10856" i="1"/>
  <c r="U10855" i="1"/>
  <c r="U10854" i="1"/>
  <c r="U10853" i="1"/>
  <c r="U10852" i="1"/>
  <c r="U10851" i="1"/>
  <c r="U10850" i="1"/>
  <c r="U10849" i="1"/>
  <c r="U10848" i="1"/>
  <c r="U10847" i="1"/>
  <c r="U10846" i="1"/>
  <c r="U10845" i="1"/>
  <c r="U10844" i="1"/>
  <c r="U10843" i="1"/>
  <c r="U10842" i="1"/>
  <c r="U10841" i="1"/>
  <c r="U10840" i="1"/>
  <c r="U10839" i="1"/>
  <c r="U10838" i="1"/>
  <c r="U10837" i="1"/>
  <c r="U10836" i="1"/>
  <c r="U10835" i="1"/>
  <c r="U10834" i="1"/>
  <c r="U10833" i="1"/>
  <c r="U10832" i="1"/>
  <c r="U10831" i="1"/>
  <c r="U10830" i="1"/>
  <c r="U10829" i="1"/>
  <c r="U10828" i="1"/>
  <c r="U10827" i="1"/>
  <c r="U10826" i="1"/>
  <c r="U10825" i="1"/>
  <c r="U10824" i="1"/>
  <c r="U10823" i="1"/>
  <c r="U10822" i="1"/>
  <c r="U10821" i="1"/>
  <c r="U10820" i="1"/>
  <c r="U10819" i="1"/>
  <c r="U10818" i="1"/>
  <c r="U10817" i="1"/>
  <c r="U10816" i="1"/>
  <c r="U10815" i="1"/>
  <c r="U10814" i="1"/>
  <c r="U10813" i="1"/>
  <c r="U10812" i="1"/>
  <c r="U10811" i="1"/>
  <c r="U10810" i="1"/>
  <c r="U10809" i="1"/>
  <c r="U10808" i="1"/>
  <c r="U10807" i="1"/>
  <c r="U10806" i="1"/>
  <c r="U10805" i="1"/>
  <c r="U10804" i="1"/>
  <c r="U10803" i="1"/>
  <c r="U10802" i="1"/>
  <c r="U10801" i="1"/>
  <c r="U10800" i="1"/>
  <c r="U10799" i="1"/>
  <c r="U10798" i="1"/>
  <c r="U10797" i="1"/>
  <c r="U10796" i="1"/>
  <c r="U10795" i="1"/>
  <c r="U10794" i="1"/>
  <c r="U10793" i="1"/>
  <c r="U10792" i="1"/>
  <c r="U10791" i="1"/>
  <c r="U10790" i="1"/>
  <c r="U10789" i="1"/>
  <c r="U10788" i="1"/>
  <c r="U10787" i="1"/>
  <c r="U10786" i="1"/>
  <c r="U10785" i="1"/>
  <c r="U10784" i="1"/>
  <c r="U10783" i="1"/>
  <c r="U10782" i="1"/>
  <c r="U10781" i="1"/>
  <c r="U10780" i="1"/>
  <c r="U10779" i="1"/>
  <c r="U10778" i="1"/>
  <c r="U10777" i="1"/>
  <c r="U10776" i="1"/>
  <c r="U10775" i="1"/>
  <c r="U10774" i="1"/>
  <c r="U10773" i="1"/>
  <c r="U10772" i="1"/>
  <c r="U10771" i="1"/>
  <c r="U10770" i="1"/>
  <c r="U10769" i="1"/>
  <c r="U10768" i="1"/>
  <c r="U10767" i="1"/>
  <c r="U10766" i="1"/>
  <c r="U10765" i="1"/>
  <c r="U10764" i="1"/>
  <c r="U10763" i="1"/>
  <c r="U10762" i="1"/>
  <c r="U10761" i="1"/>
  <c r="U10760" i="1"/>
  <c r="U10759" i="1"/>
  <c r="U10758" i="1"/>
  <c r="U10757" i="1"/>
  <c r="U10756" i="1"/>
  <c r="U10755" i="1"/>
  <c r="U10754" i="1"/>
  <c r="U10753" i="1"/>
  <c r="U10752" i="1"/>
  <c r="U10751" i="1"/>
  <c r="U10750" i="1"/>
  <c r="U10749" i="1"/>
  <c r="U10748" i="1"/>
  <c r="U10747" i="1"/>
  <c r="U10746" i="1"/>
  <c r="U10745" i="1"/>
  <c r="U10744" i="1"/>
  <c r="U10743" i="1"/>
  <c r="U10742" i="1"/>
  <c r="U10741" i="1"/>
  <c r="U10740" i="1"/>
  <c r="U10739" i="1"/>
  <c r="U10738" i="1"/>
  <c r="U10737" i="1"/>
  <c r="U10736" i="1"/>
  <c r="U10735" i="1"/>
  <c r="U10734" i="1"/>
  <c r="U10733" i="1"/>
  <c r="U10732" i="1"/>
  <c r="U10731" i="1"/>
  <c r="U10730" i="1"/>
  <c r="U10729" i="1"/>
  <c r="U10728" i="1"/>
  <c r="U10727" i="1"/>
  <c r="U10726" i="1"/>
  <c r="U10725" i="1"/>
  <c r="U10724" i="1"/>
  <c r="U10723" i="1"/>
  <c r="U10722" i="1"/>
  <c r="U10721" i="1"/>
  <c r="U10720" i="1"/>
  <c r="U10719" i="1"/>
  <c r="U10718" i="1"/>
  <c r="U10717" i="1"/>
  <c r="U10716" i="1"/>
  <c r="U10715" i="1"/>
  <c r="U10714" i="1"/>
  <c r="U10713" i="1"/>
  <c r="U10712" i="1"/>
  <c r="U10711" i="1"/>
  <c r="U10710" i="1"/>
  <c r="U10709" i="1"/>
  <c r="U10708" i="1"/>
  <c r="U10707" i="1"/>
  <c r="U10706" i="1"/>
  <c r="U10705" i="1"/>
  <c r="U10704" i="1"/>
  <c r="U10703" i="1"/>
  <c r="U10702" i="1"/>
  <c r="U10701" i="1"/>
  <c r="U10700" i="1"/>
  <c r="U10699" i="1"/>
  <c r="U10698" i="1"/>
  <c r="U10697" i="1"/>
  <c r="U10696" i="1"/>
  <c r="U10695" i="1"/>
  <c r="U10694" i="1"/>
  <c r="U10693" i="1"/>
  <c r="U10692" i="1"/>
  <c r="U10691" i="1"/>
  <c r="U10690" i="1"/>
  <c r="U10689" i="1"/>
  <c r="U10688" i="1"/>
  <c r="U10687" i="1"/>
  <c r="U10686" i="1"/>
  <c r="U10685" i="1"/>
  <c r="U10684" i="1"/>
  <c r="U10683" i="1"/>
  <c r="U10682" i="1"/>
  <c r="U10681" i="1"/>
  <c r="U10680" i="1"/>
  <c r="U10679" i="1"/>
  <c r="U10678" i="1"/>
  <c r="U10677" i="1"/>
  <c r="U10676" i="1"/>
  <c r="U10675" i="1"/>
  <c r="U10674" i="1"/>
  <c r="U10673" i="1"/>
  <c r="U10672" i="1"/>
  <c r="U10671" i="1"/>
  <c r="U10670" i="1"/>
  <c r="U10669" i="1"/>
  <c r="U10668" i="1"/>
  <c r="U10667" i="1"/>
  <c r="U10666" i="1"/>
  <c r="U10665" i="1"/>
  <c r="U10664" i="1"/>
  <c r="U10663" i="1"/>
  <c r="U10662" i="1"/>
  <c r="U10661" i="1"/>
  <c r="U10660" i="1"/>
  <c r="U10659" i="1"/>
  <c r="U10658" i="1"/>
  <c r="U10657" i="1"/>
  <c r="U10656" i="1"/>
  <c r="U10655" i="1"/>
  <c r="U10654" i="1"/>
  <c r="U10653" i="1"/>
  <c r="U10652" i="1"/>
  <c r="U10651" i="1"/>
  <c r="U10650" i="1"/>
  <c r="U10649" i="1"/>
  <c r="U10648" i="1"/>
  <c r="U10647" i="1"/>
  <c r="U10646" i="1"/>
  <c r="U10645" i="1"/>
  <c r="U10644" i="1"/>
  <c r="U10643" i="1"/>
  <c r="U10642" i="1"/>
  <c r="U10641" i="1"/>
  <c r="U10640" i="1"/>
  <c r="U10639" i="1"/>
  <c r="U10638" i="1"/>
  <c r="U10637" i="1"/>
  <c r="U10636" i="1"/>
  <c r="U10635" i="1"/>
  <c r="U10634" i="1"/>
  <c r="U10633" i="1"/>
  <c r="U10632" i="1"/>
  <c r="U10631" i="1"/>
  <c r="U10630" i="1"/>
  <c r="U10629" i="1"/>
  <c r="U10628" i="1"/>
  <c r="U10627" i="1"/>
  <c r="U10626" i="1"/>
  <c r="U10625" i="1"/>
  <c r="U10624" i="1"/>
  <c r="U10623" i="1"/>
  <c r="U10622" i="1"/>
  <c r="U10621" i="1"/>
  <c r="U10620" i="1"/>
  <c r="U10619" i="1"/>
  <c r="U10618" i="1"/>
  <c r="U10617" i="1"/>
  <c r="U10616" i="1"/>
  <c r="U10615" i="1"/>
  <c r="U10614" i="1"/>
  <c r="U10613" i="1"/>
  <c r="U10612" i="1"/>
  <c r="U10611" i="1"/>
  <c r="U10610" i="1"/>
  <c r="U10609" i="1"/>
  <c r="U10608" i="1"/>
  <c r="U10607" i="1"/>
  <c r="U10606" i="1"/>
  <c r="U10605" i="1"/>
  <c r="U10604" i="1"/>
  <c r="U10603" i="1"/>
  <c r="U10602" i="1"/>
  <c r="U10601" i="1"/>
  <c r="U10600" i="1"/>
  <c r="U10599" i="1"/>
  <c r="U10598" i="1"/>
  <c r="U10597" i="1"/>
  <c r="U10596" i="1"/>
  <c r="U10595" i="1"/>
  <c r="U10594" i="1"/>
  <c r="U10593" i="1"/>
  <c r="U10592" i="1"/>
  <c r="U10591" i="1"/>
  <c r="U10590" i="1"/>
  <c r="U10589" i="1"/>
  <c r="U10588" i="1"/>
  <c r="U10587" i="1"/>
  <c r="U10586" i="1"/>
  <c r="U10585" i="1"/>
  <c r="U10584" i="1"/>
  <c r="U10583" i="1"/>
  <c r="U10582" i="1"/>
  <c r="U10581" i="1"/>
  <c r="U10580" i="1"/>
  <c r="U10579" i="1"/>
  <c r="U10578" i="1"/>
  <c r="U10577" i="1"/>
  <c r="U10576" i="1"/>
  <c r="U10575" i="1"/>
  <c r="U10574" i="1"/>
  <c r="U10573" i="1"/>
  <c r="U10572" i="1"/>
  <c r="U10571" i="1"/>
  <c r="U10570" i="1"/>
  <c r="U10569" i="1"/>
  <c r="U10568" i="1"/>
  <c r="U10567" i="1"/>
  <c r="U10566" i="1"/>
  <c r="U10565" i="1"/>
  <c r="U10564" i="1"/>
  <c r="U10563" i="1"/>
  <c r="U10562" i="1"/>
  <c r="U10561" i="1"/>
  <c r="U10560" i="1"/>
  <c r="U10559" i="1"/>
  <c r="U10558" i="1"/>
  <c r="U10557" i="1"/>
  <c r="U10556" i="1"/>
  <c r="U10555" i="1"/>
  <c r="U10554" i="1"/>
  <c r="U10553" i="1"/>
  <c r="U10552" i="1"/>
  <c r="U10551" i="1"/>
  <c r="U10550" i="1"/>
  <c r="U10549" i="1"/>
  <c r="U10548" i="1"/>
  <c r="U10547" i="1"/>
  <c r="U10546" i="1"/>
  <c r="U10545" i="1"/>
  <c r="U10544" i="1"/>
  <c r="U10543" i="1"/>
  <c r="U10542" i="1"/>
  <c r="U10541" i="1"/>
  <c r="U10540" i="1"/>
  <c r="U10539" i="1"/>
  <c r="U10538" i="1"/>
  <c r="U10537" i="1"/>
  <c r="U10536" i="1"/>
  <c r="U10535" i="1"/>
  <c r="U10534" i="1"/>
  <c r="U10533" i="1"/>
  <c r="U10532" i="1"/>
  <c r="U10531" i="1"/>
  <c r="U10530" i="1"/>
  <c r="U10529" i="1"/>
  <c r="U10528" i="1"/>
  <c r="U10527" i="1"/>
  <c r="U10526" i="1"/>
  <c r="U10525" i="1"/>
  <c r="U10524" i="1"/>
  <c r="U10523" i="1"/>
  <c r="U10522" i="1"/>
  <c r="U10521" i="1"/>
  <c r="U10520" i="1"/>
  <c r="U10519" i="1"/>
  <c r="U10518" i="1"/>
  <c r="U10517" i="1"/>
  <c r="U10516" i="1"/>
  <c r="U10515" i="1"/>
  <c r="U10514" i="1"/>
  <c r="U10513" i="1"/>
  <c r="U10512" i="1"/>
  <c r="U10511" i="1"/>
  <c r="U10510" i="1"/>
  <c r="U10509" i="1"/>
  <c r="U10508" i="1"/>
  <c r="U10507" i="1"/>
  <c r="U10506" i="1"/>
  <c r="U10505" i="1"/>
  <c r="U10504" i="1"/>
  <c r="U10503" i="1"/>
  <c r="U10502" i="1"/>
  <c r="U10501" i="1"/>
  <c r="U10500" i="1"/>
  <c r="U10499" i="1"/>
  <c r="U10498" i="1"/>
  <c r="U10497" i="1"/>
  <c r="U10496" i="1"/>
  <c r="U10495" i="1"/>
  <c r="U10494" i="1"/>
  <c r="U10493" i="1"/>
  <c r="U10492" i="1"/>
  <c r="U10491" i="1"/>
  <c r="U10490" i="1"/>
  <c r="U10489" i="1"/>
  <c r="U10488" i="1"/>
  <c r="U10487" i="1"/>
  <c r="U10486" i="1"/>
  <c r="U10485" i="1"/>
  <c r="U10484" i="1"/>
  <c r="U10483" i="1"/>
  <c r="U10482" i="1"/>
  <c r="U10481" i="1"/>
  <c r="U10480" i="1"/>
  <c r="U10479" i="1"/>
  <c r="U10478" i="1"/>
  <c r="U10477" i="1"/>
  <c r="U10476" i="1"/>
  <c r="U10475" i="1"/>
  <c r="U10474" i="1"/>
  <c r="U10473" i="1"/>
  <c r="U10472" i="1"/>
  <c r="U10471" i="1"/>
  <c r="U10470" i="1"/>
  <c r="U10469" i="1"/>
  <c r="U10468" i="1"/>
  <c r="U10467" i="1"/>
  <c r="U10466" i="1"/>
  <c r="U10465" i="1"/>
  <c r="U10464" i="1"/>
  <c r="U10463" i="1"/>
  <c r="U10462" i="1"/>
  <c r="U10461" i="1"/>
  <c r="U10460" i="1"/>
  <c r="U10459" i="1"/>
  <c r="U10458" i="1"/>
  <c r="U10457" i="1"/>
  <c r="U10456" i="1"/>
  <c r="U10455" i="1"/>
  <c r="U10454" i="1"/>
  <c r="U10453" i="1"/>
  <c r="U10452" i="1"/>
  <c r="U10451" i="1"/>
  <c r="U10450" i="1"/>
  <c r="U10449" i="1"/>
  <c r="U10448" i="1"/>
  <c r="U10447" i="1"/>
  <c r="U10446" i="1"/>
  <c r="U10445" i="1"/>
  <c r="U10444" i="1"/>
  <c r="U10443" i="1"/>
  <c r="U10442" i="1"/>
  <c r="U10441" i="1"/>
  <c r="U10440" i="1"/>
  <c r="U10439" i="1"/>
  <c r="U10438" i="1"/>
  <c r="U10437" i="1"/>
  <c r="U10436" i="1"/>
  <c r="U10435" i="1"/>
  <c r="U10434" i="1"/>
  <c r="U10433" i="1"/>
  <c r="U10432" i="1"/>
  <c r="U10431" i="1"/>
  <c r="U10430" i="1"/>
  <c r="U10429" i="1"/>
  <c r="U10428" i="1"/>
  <c r="U10427" i="1"/>
  <c r="U10426" i="1"/>
  <c r="U10425" i="1"/>
  <c r="U10424" i="1"/>
  <c r="U10423" i="1"/>
  <c r="U10422" i="1"/>
  <c r="U10421" i="1"/>
  <c r="U10420" i="1"/>
  <c r="U10419" i="1"/>
  <c r="U10418" i="1"/>
  <c r="U10417" i="1"/>
  <c r="U10416" i="1"/>
  <c r="U10415" i="1"/>
  <c r="U10414" i="1"/>
  <c r="U10413" i="1"/>
  <c r="U10412" i="1"/>
  <c r="U10411" i="1"/>
  <c r="U10410" i="1"/>
  <c r="U10409" i="1"/>
  <c r="U10408" i="1"/>
  <c r="U10407" i="1"/>
  <c r="U10406" i="1"/>
  <c r="U10405" i="1"/>
  <c r="U10404" i="1"/>
  <c r="U10403" i="1"/>
  <c r="U10402" i="1"/>
  <c r="U10401" i="1"/>
  <c r="U10400" i="1"/>
  <c r="U10399" i="1"/>
  <c r="U10398" i="1"/>
  <c r="U10397" i="1"/>
  <c r="U10396" i="1"/>
  <c r="U10395" i="1"/>
  <c r="U10394" i="1"/>
  <c r="U10393" i="1"/>
  <c r="U10392" i="1"/>
  <c r="U10391" i="1"/>
  <c r="U10390" i="1"/>
  <c r="U10389" i="1"/>
  <c r="U10388" i="1"/>
  <c r="U10387" i="1"/>
  <c r="U10386" i="1"/>
  <c r="U10385" i="1"/>
  <c r="U10384" i="1"/>
  <c r="U10383" i="1"/>
  <c r="U10382" i="1"/>
  <c r="U10381" i="1"/>
  <c r="U10380" i="1"/>
  <c r="U10379" i="1"/>
  <c r="U10378" i="1"/>
  <c r="U10377" i="1"/>
  <c r="U10376" i="1"/>
  <c r="U10375" i="1"/>
  <c r="U10374" i="1"/>
  <c r="U10373" i="1"/>
  <c r="U10372" i="1"/>
  <c r="U10371" i="1"/>
  <c r="U10370" i="1"/>
  <c r="U10369" i="1"/>
  <c r="U10368" i="1"/>
  <c r="U10367" i="1"/>
  <c r="U10366" i="1"/>
  <c r="U10365" i="1"/>
  <c r="U10364" i="1"/>
  <c r="U10363" i="1"/>
  <c r="U10362" i="1"/>
  <c r="U10361" i="1"/>
  <c r="U10360" i="1"/>
  <c r="U10359" i="1"/>
  <c r="U10358" i="1"/>
  <c r="U10357" i="1"/>
  <c r="U10356" i="1"/>
  <c r="U10355" i="1"/>
  <c r="U10354" i="1"/>
  <c r="U10353" i="1"/>
  <c r="U10352" i="1"/>
  <c r="U10351" i="1"/>
  <c r="U10350" i="1"/>
  <c r="U10349" i="1"/>
  <c r="U10348" i="1"/>
  <c r="U10347" i="1"/>
  <c r="U10346" i="1"/>
  <c r="U10345" i="1"/>
  <c r="U10344" i="1"/>
  <c r="U10343" i="1"/>
  <c r="U10342" i="1"/>
  <c r="U10341" i="1"/>
  <c r="U10340" i="1"/>
  <c r="U10339" i="1"/>
  <c r="U10338" i="1"/>
  <c r="U10337" i="1"/>
  <c r="U10336" i="1"/>
  <c r="U10335" i="1"/>
  <c r="U10334" i="1"/>
  <c r="U10333" i="1"/>
  <c r="U10332" i="1"/>
  <c r="U10331" i="1"/>
  <c r="U10330" i="1"/>
  <c r="U10329" i="1"/>
  <c r="U10328" i="1"/>
  <c r="U10327" i="1"/>
  <c r="U10326" i="1"/>
  <c r="U10325" i="1"/>
  <c r="U10324" i="1"/>
  <c r="U10323" i="1"/>
  <c r="U10322" i="1"/>
  <c r="U10321" i="1"/>
  <c r="U10320" i="1"/>
  <c r="U10319" i="1"/>
  <c r="U10318" i="1"/>
  <c r="U10317" i="1"/>
  <c r="U10316" i="1"/>
  <c r="U10315" i="1"/>
  <c r="U10314" i="1"/>
  <c r="U10313" i="1"/>
  <c r="U10312" i="1"/>
  <c r="U10311" i="1"/>
  <c r="U10310" i="1"/>
  <c r="U10309" i="1"/>
  <c r="U10308" i="1"/>
  <c r="U10307" i="1"/>
  <c r="U10306" i="1"/>
  <c r="U10305" i="1"/>
  <c r="U10304" i="1"/>
  <c r="U10303" i="1"/>
  <c r="U10302" i="1"/>
  <c r="U10301" i="1"/>
  <c r="U10300" i="1"/>
  <c r="U10299" i="1"/>
  <c r="U10298" i="1"/>
  <c r="U10297" i="1"/>
  <c r="U10296" i="1"/>
  <c r="U10295" i="1"/>
  <c r="U10294" i="1"/>
  <c r="U10293" i="1"/>
  <c r="U10292" i="1"/>
  <c r="U10291" i="1"/>
  <c r="U10290" i="1"/>
  <c r="U10289" i="1"/>
  <c r="U10288" i="1"/>
  <c r="U10287" i="1"/>
  <c r="U10286" i="1"/>
  <c r="U10285" i="1"/>
  <c r="U10284" i="1"/>
  <c r="U10283" i="1"/>
  <c r="U10282" i="1"/>
  <c r="U10281" i="1"/>
  <c r="U10280" i="1"/>
  <c r="U10279" i="1"/>
  <c r="U10278" i="1"/>
  <c r="U10277" i="1"/>
  <c r="U10276" i="1"/>
  <c r="U10275" i="1"/>
  <c r="U10274" i="1"/>
  <c r="U10273" i="1"/>
  <c r="U10272" i="1"/>
  <c r="U10271" i="1"/>
  <c r="U10270" i="1"/>
  <c r="U10269" i="1"/>
  <c r="U10268" i="1"/>
  <c r="U10267" i="1"/>
  <c r="U10266" i="1"/>
  <c r="U10265" i="1"/>
  <c r="U10264" i="1"/>
  <c r="U10263" i="1"/>
  <c r="U10262" i="1"/>
  <c r="U10261" i="1"/>
  <c r="U10260" i="1"/>
  <c r="U10259" i="1"/>
  <c r="U10258" i="1"/>
  <c r="U10257" i="1"/>
  <c r="U10256" i="1"/>
  <c r="U10255" i="1"/>
  <c r="U10254" i="1"/>
  <c r="U10253" i="1"/>
  <c r="U10252" i="1"/>
  <c r="U10251" i="1"/>
  <c r="U10250" i="1"/>
  <c r="U10249" i="1"/>
  <c r="U10248" i="1"/>
  <c r="U10247" i="1"/>
  <c r="U10246" i="1"/>
  <c r="U10245" i="1"/>
  <c r="U10244" i="1"/>
  <c r="U10243" i="1"/>
  <c r="U10242" i="1"/>
  <c r="U10241" i="1"/>
  <c r="U10240" i="1"/>
  <c r="U10239" i="1"/>
  <c r="U10238" i="1"/>
  <c r="U10237" i="1"/>
  <c r="U10236" i="1"/>
  <c r="U10235" i="1"/>
  <c r="U10234" i="1"/>
  <c r="U10233" i="1"/>
  <c r="U10232" i="1"/>
  <c r="U10231" i="1"/>
  <c r="U10230" i="1"/>
  <c r="U10229" i="1"/>
  <c r="U10228" i="1"/>
  <c r="U10227" i="1"/>
  <c r="U10226" i="1"/>
  <c r="U10225" i="1"/>
  <c r="U10224" i="1"/>
  <c r="U10223" i="1"/>
  <c r="U10222" i="1"/>
  <c r="U10221" i="1"/>
  <c r="U10220" i="1"/>
  <c r="U10219" i="1"/>
  <c r="U10218" i="1"/>
  <c r="U10217" i="1"/>
  <c r="U10216" i="1"/>
  <c r="U10215" i="1"/>
  <c r="U10214" i="1"/>
  <c r="U10213" i="1"/>
  <c r="U10212" i="1"/>
  <c r="U10211" i="1"/>
  <c r="U10210" i="1"/>
  <c r="U10209" i="1"/>
  <c r="U10208" i="1"/>
  <c r="U10207" i="1"/>
  <c r="U10206" i="1"/>
  <c r="U10205" i="1"/>
  <c r="U10204" i="1"/>
  <c r="U10203" i="1"/>
  <c r="U10202" i="1"/>
  <c r="U10201" i="1"/>
  <c r="U10200" i="1"/>
  <c r="U10199" i="1"/>
  <c r="U10198" i="1"/>
  <c r="U10197" i="1"/>
  <c r="U10196" i="1"/>
  <c r="U10195" i="1"/>
  <c r="U10194" i="1"/>
  <c r="U10193" i="1"/>
  <c r="U10192" i="1"/>
  <c r="U10191" i="1"/>
  <c r="U10190" i="1"/>
  <c r="U10189" i="1"/>
  <c r="U10188" i="1"/>
  <c r="U10187" i="1"/>
  <c r="U10186" i="1"/>
  <c r="U10185" i="1"/>
  <c r="U10184" i="1"/>
  <c r="U10183" i="1"/>
  <c r="U10182" i="1"/>
  <c r="U10181" i="1"/>
  <c r="U10180" i="1"/>
  <c r="U10179" i="1"/>
  <c r="U10178" i="1"/>
  <c r="U10177" i="1"/>
  <c r="U10176" i="1"/>
  <c r="U10175" i="1"/>
  <c r="U10174" i="1"/>
  <c r="U10173" i="1"/>
  <c r="U10172" i="1"/>
  <c r="U10171" i="1"/>
  <c r="U10170" i="1"/>
  <c r="U10169" i="1"/>
  <c r="U10168" i="1"/>
  <c r="U10167" i="1"/>
  <c r="U10166" i="1"/>
  <c r="U10165" i="1"/>
  <c r="U10164" i="1"/>
  <c r="U10163" i="1"/>
  <c r="U10162" i="1"/>
  <c r="U10161" i="1"/>
  <c r="U10160" i="1"/>
  <c r="U10159" i="1"/>
  <c r="U10158" i="1"/>
  <c r="U10157" i="1"/>
  <c r="U10156" i="1"/>
  <c r="U10155" i="1"/>
  <c r="U10154" i="1"/>
  <c r="U10153" i="1"/>
  <c r="U10152" i="1"/>
  <c r="U10151" i="1"/>
  <c r="U10150" i="1"/>
  <c r="U10149" i="1"/>
  <c r="U10148" i="1"/>
  <c r="U10147" i="1"/>
  <c r="U10146" i="1"/>
  <c r="U10145" i="1"/>
  <c r="U10144" i="1"/>
  <c r="U10143" i="1"/>
  <c r="U10142" i="1"/>
  <c r="U10141" i="1"/>
  <c r="U10140" i="1"/>
  <c r="U10139" i="1"/>
  <c r="U10138" i="1"/>
  <c r="U10137" i="1"/>
  <c r="U10136" i="1"/>
  <c r="U10135" i="1"/>
  <c r="U10134" i="1"/>
  <c r="U10133" i="1"/>
  <c r="U10132" i="1"/>
  <c r="U10131" i="1"/>
  <c r="U10130" i="1"/>
  <c r="U10129" i="1"/>
  <c r="U10128" i="1"/>
  <c r="U10127" i="1"/>
  <c r="U10126" i="1"/>
  <c r="U10125" i="1"/>
  <c r="U10124" i="1"/>
  <c r="U10123" i="1"/>
  <c r="U10122" i="1"/>
  <c r="U10121" i="1"/>
  <c r="U10120" i="1"/>
  <c r="U10119" i="1"/>
  <c r="U10118" i="1"/>
  <c r="U10117" i="1"/>
  <c r="U10116" i="1"/>
  <c r="U10115" i="1"/>
  <c r="U10114" i="1"/>
  <c r="U10113" i="1"/>
  <c r="U10112" i="1"/>
  <c r="U10111" i="1"/>
  <c r="U10110" i="1"/>
  <c r="U10109" i="1"/>
  <c r="U10108" i="1"/>
  <c r="U10107" i="1"/>
  <c r="U10106" i="1"/>
  <c r="U10105" i="1"/>
  <c r="U10104" i="1"/>
  <c r="U10103" i="1"/>
  <c r="U10102" i="1"/>
  <c r="U10101" i="1"/>
  <c r="U10100" i="1"/>
  <c r="U10099" i="1"/>
  <c r="U10098" i="1"/>
  <c r="U10097" i="1"/>
  <c r="U10096" i="1"/>
  <c r="U10095" i="1"/>
  <c r="U10094" i="1"/>
  <c r="U10093" i="1"/>
  <c r="U10092" i="1"/>
  <c r="U10091" i="1"/>
  <c r="U10090" i="1"/>
  <c r="U10089" i="1"/>
  <c r="U10088" i="1"/>
  <c r="U10087" i="1"/>
  <c r="U10086" i="1"/>
  <c r="U10085" i="1"/>
  <c r="U10084" i="1"/>
  <c r="U10083" i="1"/>
  <c r="U10082" i="1"/>
  <c r="U10081" i="1"/>
  <c r="U10080" i="1"/>
  <c r="U10079" i="1"/>
  <c r="U10078" i="1"/>
  <c r="U10077" i="1"/>
  <c r="U10076" i="1"/>
  <c r="U10075" i="1"/>
  <c r="U10074" i="1"/>
  <c r="U10073" i="1"/>
  <c r="U10072" i="1"/>
  <c r="U10071" i="1"/>
  <c r="U10070" i="1"/>
  <c r="U10069" i="1"/>
  <c r="U10068" i="1"/>
  <c r="U10067" i="1"/>
  <c r="U10066" i="1"/>
  <c r="U10065" i="1"/>
  <c r="U10064" i="1"/>
  <c r="U10063" i="1"/>
  <c r="U10062" i="1"/>
  <c r="U10061" i="1"/>
  <c r="U10060" i="1"/>
  <c r="U10059" i="1"/>
  <c r="U10058" i="1"/>
  <c r="U10057" i="1"/>
  <c r="U10056" i="1"/>
  <c r="U10055" i="1"/>
  <c r="U10054" i="1"/>
  <c r="U10053" i="1"/>
  <c r="U10052" i="1"/>
  <c r="U10051" i="1"/>
  <c r="U10050" i="1"/>
  <c r="U10049" i="1"/>
  <c r="U10048" i="1"/>
  <c r="U10047" i="1"/>
  <c r="U10046" i="1"/>
  <c r="U10045" i="1"/>
  <c r="U10044" i="1"/>
  <c r="U10043" i="1"/>
  <c r="U10042" i="1"/>
  <c r="U10041" i="1"/>
  <c r="U10040" i="1"/>
  <c r="U10039" i="1"/>
  <c r="U10038" i="1"/>
  <c r="U10037" i="1"/>
  <c r="U10036" i="1"/>
  <c r="U10035" i="1"/>
  <c r="U10034" i="1"/>
  <c r="U10033" i="1"/>
  <c r="U10032" i="1"/>
  <c r="U10031" i="1"/>
  <c r="U10030" i="1"/>
  <c r="U10029" i="1"/>
  <c r="U10028" i="1"/>
  <c r="U10027" i="1"/>
  <c r="U10026" i="1"/>
  <c r="U10025" i="1"/>
  <c r="U10024" i="1"/>
  <c r="U10023" i="1"/>
  <c r="U10022" i="1"/>
  <c r="U10021" i="1"/>
  <c r="U10020" i="1"/>
  <c r="U10019" i="1"/>
  <c r="U10018" i="1"/>
  <c r="U10017" i="1"/>
  <c r="U10016" i="1"/>
  <c r="U10015" i="1"/>
  <c r="U10014" i="1"/>
  <c r="U10013" i="1"/>
  <c r="U10012" i="1"/>
  <c r="U10011" i="1"/>
  <c r="U10010" i="1"/>
  <c r="U10009" i="1"/>
  <c r="U10008" i="1"/>
  <c r="U10007" i="1"/>
  <c r="U10006" i="1"/>
  <c r="U10005" i="1"/>
  <c r="U10004" i="1"/>
  <c r="U10003" i="1"/>
  <c r="U10002" i="1"/>
  <c r="U10001" i="1"/>
  <c r="U10000" i="1"/>
  <c r="U9999" i="1"/>
  <c r="U9998" i="1"/>
  <c r="U9997" i="1"/>
  <c r="U9996" i="1"/>
  <c r="U9995" i="1"/>
  <c r="U9994" i="1"/>
  <c r="U9993" i="1"/>
  <c r="U9992" i="1"/>
  <c r="U9991" i="1"/>
  <c r="U9990" i="1"/>
  <c r="U9989" i="1"/>
  <c r="U9988" i="1"/>
  <c r="U9987" i="1"/>
  <c r="U9986" i="1"/>
  <c r="U9985" i="1"/>
  <c r="U9984" i="1"/>
  <c r="U9983" i="1"/>
  <c r="U9982" i="1"/>
  <c r="U9981" i="1"/>
  <c r="U9980" i="1"/>
  <c r="U9979" i="1"/>
  <c r="U9978" i="1"/>
  <c r="U9977" i="1"/>
  <c r="U9976" i="1"/>
  <c r="U9975" i="1"/>
  <c r="U9974" i="1"/>
  <c r="U9973" i="1"/>
  <c r="U9972" i="1"/>
  <c r="U9971" i="1"/>
  <c r="U9970" i="1"/>
  <c r="U9969" i="1"/>
  <c r="U9968" i="1"/>
  <c r="U9967" i="1"/>
  <c r="U9966" i="1"/>
  <c r="U9965" i="1"/>
  <c r="U9964" i="1"/>
  <c r="U9963" i="1"/>
  <c r="U9962" i="1"/>
  <c r="U9961" i="1"/>
  <c r="U9960" i="1"/>
  <c r="U9959" i="1"/>
  <c r="U9958" i="1"/>
  <c r="U9957" i="1"/>
  <c r="U9956" i="1"/>
  <c r="U9955" i="1"/>
  <c r="U9954" i="1"/>
  <c r="U9953" i="1"/>
  <c r="U9952" i="1"/>
  <c r="U9951" i="1"/>
  <c r="U9950" i="1"/>
  <c r="U9949" i="1"/>
  <c r="U9948" i="1"/>
  <c r="U9947" i="1"/>
  <c r="U9946" i="1"/>
  <c r="U9945" i="1"/>
  <c r="U9944" i="1"/>
  <c r="U9943" i="1"/>
  <c r="U9942" i="1"/>
  <c r="U9941" i="1"/>
  <c r="U9940" i="1"/>
  <c r="U9939" i="1"/>
  <c r="U9938" i="1"/>
  <c r="U9937" i="1"/>
  <c r="U9936" i="1"/>
  <c r="U9935" i="1"/>
  <c r="U9934" i="1"/>
  <c r="U9933" i="1"/>
  <c r="U9932" i="1"/>
  <c r="U9931" i="1"/>
  <c r="U9930" i="1"/>
  <c r="U9929" i="1"/>
  <c r="U9928" i="1"/>
  <c r="U9927" i="1"/>
  <c r="U9926" i="1"/>
  <c r="U9925" i="1"/>
  <c r="U9924" i="1"/>
  <c r="U9923" i="1"/>
  <c r="U9922" i="1"/>
  <c r="U9921" i="1"/>
  <c r="U9920" i="1"/>
  <c r="U9919" i="1"/>
  <c r="U9918" i="1"/>
  <c r="U9917" i="1"/>
  <c r="U9916" i="1"/>
  <c r="U9915" i="1"/>
  <c r="U9914" i="1"/>
  <c r="U9913" i="1"/>
  <c r="U9912" i="1"/>
  <c r="U9911" i="1"/>
  <c r="U9910" i="1"/>
  <c r="U9909" i="1"/>
  <c r="U9908" i="1"/>
  <c r="U9907" i="1"/>
  <c r="U9906" i="1"/>
  <c r="U9905" i="1"/>
  <c r="U9904" i="1"/>
  <c r="U9903" i="1"/>
  <c r="U9902" i="1"/>
  <c r="U9901" i="1"/>
  <c r="U9900" i="1"/>
  <c r="U9899" i="1"/>
  <c r="U9898" i="1"/>
  <c r="U9897" i="1"/>
  <c r="U9896" i="1"/>
  <c r="U9895" i="1"/>
  <c r="U9894" i="1"/>
  <c r="U9893" i="1"/>
  <c r="U9892" i="1"/>
  <c r="U9891" i="1"/>
  <c r="U9890" i="1"/>
  <c r="U9889" i="1"/>
  <c r="U9888" i="1"/>
  <c r="U9887" i="1"/>
  <c r="U9886" i="1"/>
  <c r="U9885" i="1"/>
  <c r="U9884" i="1"/>
  <c r="U9883" i="1"/>
  <c r="U9882" i="1"/>
  <c r="U9881" i="1"/>
  <c r="U9880" i="1"/>
  <c r="U9879" i="1"/>
  <c r="U9878" i="1"/>
  <c r="U9877" i="1"/>
  <c r="U9876" i="1"/>
  <c r="U9875" i="1"/>
  <c r="U9874" i="1"/>
  <c r="U9873" i="1"/>
  <c r="U9872" i="1"/>
  <c r="U9871" i="1"/>
  <c r="U9870" i="1"/>
  <c r="U9869" i="1"/>
  <c r="U9868" i="1"/>
  <c r="U9867" i="1"/>
  <c r="U9866" i="1"/>
  <c r="U9865" i="1"/>
  <c r="U9864" i="1"/>
  <c r="U9863" i="1"/>
  <c r="U9862" i="1"/>
  <c r="U9861" i="1"/>
  <c r="U9860" i="1"/>
  <c r="U9859" i="1"/>
  <c r="U9858" i="1"/>
  <c r="U9857" i="1"/>
  <c r="U9856" i="1"/>
  <c r="U9855" i="1"/>
  <c r="U9854" i="1"/>
  <c r="U9853" i="1"/>
  <c r="U9852" i="1"/>
  <c r="U9851" i="1"/>
  <c r="U9850" i="1"/>
  <c r="U9849" i="1"/>
  <c r="U9848" i="1"/>
  <c r="U9847" i="1"/>
  <c r="U9846" i="1"/>
  <c r="U9845" i="1"/>
  <c r="U9844" i="1"/>
  <c r="U9843" i="1"/>
  <c r="U9842" i="1"/>
  <c r="U9841" i="1"/>
  <c r="U9840" i="1"/>
  <c r="U9839" i="1"/>
  <c r="U9838" i="1"/>
  <c r="U9837" i="1"/>
  <c r="U9836" i="1"/>
  <c r="U9835" i="1"/>
  <c r="U9834" i="1"/>
  <c r="U9833" i="1"/>
  <c r="U9832" i="1"/>
  <c r="U9831" i="1"/>
  <c r="U9830" i="1"/>
  <c r="U9829" i="1"/>
  <c r="U9828" i="1"/>
  <c r="U9827" i="1"/>
  <c r="U9826" i="1"/>
  <c r="U9825" i="1"/>
  <c r="U9824" i="1"/>
  <c r="U9823" i="1"/>
  <c r="U9822" i="1"/>
  <c r="U9821" i="1"/>
  <c r="U9820" i="1"/>
  <c r="U9819" i="1"/>
  <c r="U9818" i="1"/>
  <c r="U9817" i="1"/>
  <c r="U9816" i="1"/>
  <c r="U9815" i="1"/>
  <c r="U9814" i="1"/>
  <c r="U9813" i="1"/>
  <c r="U9812" i="1"/>
  <c r="U9811" i="1"/>
  <c r="U9810" i="1"/>
  <c r="U9809" i="1"/>
  <c r="U9808" i="1"/>
  <c r="U9807" i="1"/>
  <c r="U9806" i="1"/>
  <c r="U9805" i="1"/>
  <c r="U9804" i="1"/>
  <c r="U9803" i="1"/>
  <c r="U9802" i="1"/>
  <c r="U9801" i="1"/>
  <c r="U9800" i="1"/>
  <c r="U9799" i="1"/>
  <c r="U9798" i="1"/>
  <c r="U9797" i="1"/>
  <c r="U9796" i="1"/>
  <c r="U9795" i="1"/>
  <c r="U9794" i="1"/>
  <c r="U9793" i="1"/>
  <c r="U9792" i="1"/>
  <c r="U9791" i="1"/>
  <c r="U9790" i="1"/>
  <c r="U9789" i="1"/>
  <c r="U9788" i="1"/>
  <c r="U9787" i="1"/>
  <c r="U9786" i="1"/>
  <c r="U9785" i="1"/>
  <c r="U9784" i="1"/>
  <c r="U9783" i="1"/>
  <c r="U9782" i="1"/>
  <c r="U9781" i="1"/>
  <c r="U9780" i="1"/>
  <c r="U9779" i="1"/>
  <c r="U9778" i="1"/>
  <c r="U9777" i="1"/>
  <c r="U9776" i="1"/>
  <c r="U9775" i="1"/>
  <c r="U9774" i="1"/>
  <c r="U9773" i="1"/>
  <c r="U9772" i="1"/>
  <c r="U9771" i="1"/>
  <c r="U9770" i="1"/>
  <c r="U9769" i="1"/>
  <c r="U9768" i="1"/>
  <c r="U9767" i="1"/>
  <c r="U9766" i="1"/>
  <c r="U9765" i="1"/>
  <c r="U9764" i="1"/>
  <c r="U9763" i="1"/>
  <c r="U9762" i="1"/>
  <c r="U9761" i="1"/>
  <c r="U9760" i="1"/>
  <c r="U9759" i="1"/>
  <c r="U9758" i="1"/>
  <c r="U9757" i="1"/>
  <c r="U9756" i="1"/>
  <c r="U9755" i="1"/>
  <c r="U9754" i="1"/>
  <c r="U9753" i="1"/>
  <c r="U9752" i="1"/>
  <c r="U9751" i="1"/>
  <c r="U9750" i="1"/>
  <c r="U9749" i="1"/>
  <c r="U9748" i="1"/>
  <c r="U9747" i="1"/>
  <c r="U9746" i="1"/>
  <c r="U9745" i="1"/>
  <c r="U9744" i="1"/>
  <c r="U9743" i="1"/>
  <c r="U9742" i="1"/>
  <c r="U9741" i="1"/>
  <c r="U9740" i="1"/>
  <c r="U9739" i="1"/>
  <c r="U9738" i="1"/>
  <c r="U9737" i="1"/>
  <c r="U9736" i="1"/>
  <c r="U9735" i="1"/>
  <c r="U9734" i="1"/>
  <c r="U9733" i="1"/>
  <c r="U9732" i="1"/>
  <c r="U9731" i="1"/>
  <c r="U9730" i="1"/>
  <c r="U9729" i="1"/>
  <c r="U9728" i="1"/>
  <c r="U9727" i="1"/>
  <c r="U9726" i="1"/>
  <c r="U9725" i="1"/>
  <c r="U9724" i="1"/>
  <c r="U9723" i="1"/>
  <c r="U9722" i="1"/>
  <c r="U9721" i="1"/>
  <c r="U9720" i="1"/>
  <c r="U9719" i="1"/>
  <c r="U9718" i="1"/>
  <c r="U9717" i="1"/>
  <c r="U9716" i="1"/>
  <c r="U9715" i="1"/>
  <c r="U9714" i="1"/>
  <c r="U9713" i="1"/>
  <c r="U9712" i="1"/>
  <c r="U9711" i="1"/>
  <c r="U9710" i="1"/>
  <c r="U9709" i="1"/>
  <c r="U9708" i="1"/>
  <c r="U9707" i="1"/>
  <c r="U9706" i="1"/>
  <c r="U9705" i="1"/>
  <c r="U9704" i="1"/>
  <c r="U9703" i="1"/>
  <c r="U9702" i="1"/>
  <c r="U9701" i="1"/>
  <c r="U9700" i="1"/>
  <c r="U9699" i="1"/>
  <c r="U9698" i="1"/>
  <c r="U9697" i="1"/>
  <c r="U9696" i="1"/>
  <c r="U9695" i="1"/>
  <c r="U9694" i="1"/>
  <c r="U9693" i="1"/>
  <c r="U9692" i="1"/>
  <c r="U9691" i="1"/>
  <c r="U9690" i="1"/>
  <c r="U9689" i="1"/>
  <c r="U9688" i="1"/>
  <c r="U9687" i="1"/>
  <c r="U9686" i="1"/>
  <c r="U9685" i="1"/>
  <c r="U9684" i="1"/>
  <c r="U9683" i="1"/>
  <c r="U9682" i="1"/>
  <c r="U9681" i="1"/>
  <c r="U9680" i="1"/>
  <c r="U9679" i="1"/>
  <c r="U9678" i="1"/>
  <c r="U9677" i="1"/>
  <c r="U9676" i="1"/>
  <c r="U9675" i="1"/>
  <c r="U9674" i="1"/>
  <c r="U9673" i="1"/>
  <c r="U9672" i="1"/>
  <c r="U9671" i="1"/>
  <c r="U9670" i="1"/>
  <c r="U9669" i="1"/>
  <c r="U9668" i="1"/>
  <c r="U9667" i="1"/>
  <c r="U9666" i="1"/>
  <c r="U9665" i="1"/>
  <c r="U9664" i="1"/>
  <c r="U9663" i="1"/>
  <c r="U9662" i="1"/>
  <c r="U9661" i="1"/>
  <c r="U9660" i="1"/>
  <c r="U9659" i="1"/>
  <c r="U9658" i="1"/>
  <c r="U9657" i="1"/>
  <c r="U9656" i="1"/>
  <c r="U9655" i="1"/>
  <c r="U9654" i="1"/>
  <c r="U9653" i="1"/>
  <c r="U9652" i="1"/>
  <c r="U9651" i="1"/>
  <c r="U9650" i="1"/>
  <c r="U9649" i="1"/>
  <c r="U9648" i="1"/>
  <c r="U9647" i="1"/>
  <c r="U9646" i="1"/>
  <c r="U9645" i="1"/>
  <c r="U9644" i="1"/>
  <c r="U9643" i="1"/>
  <c r="U9642" i="1"/>
  <c r="U9641" i="1"/>
  <c r="U9640" i="1"/>
  <c r="U9639" i="1"/>
  <c r="U9638" i="1"/>
  <c r="U9637" i="1"/>
  <c r="U9636" i="1"/>
  <c r="U9635" i="1"/>
  <c r="U9634" i="1"/>
  <c r="U9633" i="1"/>
  <c r="U9632" i="1"/>
  <c r="U9631" i="1"/>
  <c r="U9630" i="1"/>
  <c r="U9629" i="1"/>
  <c r="U9628" i="1"/>
  <c r="U9627" i="1"/>
  <c r="U9626" i="1"/>
  <c r="U9625" i="1"/>
  <c r="U9624" i="1"/>
  <c r="U9623" i="1"/>
  <c r="U9622" i="1"/>
  <c r="U9621" i="1"/>
  <c r="U9620" i="1"/>
  <c r="U9619" i="1"/>
  <c r="U9618" i="1"/>
  <c r="U9617" i="1"/>
  <c r="U9616" i="1"/>
  <c r="U9615" i="1"/>
  <c r="U9614" i="1"/>
  <c r="U9613" i="1"/>
  <c r="U9612" i="1"/>
  <c r="U9611" i="1"/>
  <c r="U9610" i="1"/>
  <c r="U9609" i="1"/>
  <c r="U9608" i="1"/>
  <c r="U9607" i="1"/>
  <c r="U9606" i="1"/>
  <c r="U9605" i="1"/>
  <c r="U9604" i="1"/>
  <c r="U9603" i="1"/>
  <c r="U9602" i="1"/>
  <c r="U9601" i="1"/>
  <c r="U9600" i="1"/>
  <c r="U9599" i="1"/>
  <c r="U9598" i="1"/>
  <c r="U9597" i="1"/>
  <c r="U9596" i="1"/>
  <c r="U9595" i="1"/>
  <c r="U9594" i="1"/>
  <c r="U9593" i="1"/>
  <c r="U9592" i="1"/>
  <c r="U9591" i="1"/>
  <c r="U9590" i="1"/>
  <c r="U9589" i="1"/>
  <c r="U9588" i="1"/>
  <c r="U9587" i="1"/>
  <c r="U9586" i="1"/>
  <c r="U9585" i="1"/>
  <c r="U9584" i="1"/>
  <c r="U9583" i="1"/>
  <c r="U9582" i="1"/>
  <c r="U9581" i="1"/>
  <c r="U9580" i="1"/>
  <c r="U9579" i="1"/>
  <c r="U9578" i="1"/>
  <c r="U9577" i="1"/>
  <c r="U9576" i="1"/>
  <c r="U9575" i="1"/>
  <c r="U9574" i="1"/>
  <c r="U9573" i="1"/>
  <c r="U9572" i="1"/>
  <c r="U9571" i="1"/>
  <c r="U9570" i="1"/>
  <c r="U9569" i="1"/>
  <c r="U9568" i="1"/>
  <c r="U9567" i="1"/>
  <c r="U9566" i="1"/>
  <c r="U9565" i="1"/>
  <c r="U9564" i="1"/>
  <c r="U9563" i="1"/>
  <c r="U9562" i="1"/>
  <c r="U9561" i="1"/>
  <c r="U9560" i="1"/>
  <c r="U9559" i="1"/>
  <c r="U9558" i="1"/>
  <c r="U9557" i="1"/>
  <c r="U9556" i="1"/>
  <c r="U9555" i="1"/>
  <c r="U9554" i="1"/>
  <c r="U9553" i="1"/>
  <c r="U9552" i="1"/>
  <c r="U9551" i="1"/>
  <c r="U9550" i="1"/>
  <c r="U9549" i="1"/>
  <c r="U9548" i="1"/>
  <c r="U9547" i="1"/>
  <c r="U9546" i="1"/>
  <c r="U9545" i="1"/>
  <c r="U9544" i="1"/>
  <c r="U9543" i="1"/>
  <c r="U9542" i="1"/>
  <c r="U9541" i="1"/>
  <c r="U9540" i="1"/>
  <c r="U9539" i="1"/>
  <c r="U9538" i="1"/>
  <c r="U9537" i="1"/>
  <c r="U9536" i="1"/>
  <c r="U9535" i="1"/>
  <c r="U9534" i="1"/>
  <c r="U9533" i="1"/>
  <c r="U9532" i="1"/>
  <c r="U9531" i="1"/>
  <c r="U9530" i="1"/>
  <c r="U9529" i="1"/>
  <c r="U9528" i="1"/>
  <c r="U9527" i="1"/>
  <c r="U9526" i="1"/>
  <c r="U9525" i="1"/>
  <c r="U9524" i="1"/>
  <c r="U9523" i="1"/>
  <c r="U9522" i="1"/>
  <c r="U9521" i="1"/>
  <c r="U9520" i="1"/>
  <c r="U9519" i="1"/>
  <c r="U9518" i="1"/>
  <c r="U9517" i="1"/>
  <c r="U9516" i="1"/>
  <c r="U9515" i="1"/>
  <c r="U9514" i="1"/>
  <c r="U9513" i="1"/>
  <c r="U9512" i="1"/>
  <c r="U9511" i="1"/>
  <c r="U9510" i="1"/>
  <c r="U9509" i="1"/>
  <c r="U9508" i="1"/>
  <c r="U9507" i="1"/>
  <c r="U9506" i="1"/>
  <c r="U9505" i="1"/>
  <c r="U9504" i="1"/>
  <c r="U9503" i="1"/>
  <c r="U9502" i="1"/>
  <c r="U9501" i="1"/>
  <c r="U9500" i="1"/>
  <c r="U9499" i="1"/>
  <c r="U9498" i="1"/>
  <c r="U9497" i="1"/>
  <c r="U9496" i="1"/>
  <c r="U9495" i="1"/>
  <c r="U9494" i="1"/>
  <c r="U9493" i="1"/>
  <c r="U9492" i="1"/>
  <c r="U9491" i="1"/>
  <c r="U9490" i="1"/>
  <c r="U9489" i="1"/>
  <c r="U9488" i="1"/>
  <c r="U9487" i="1"/>
  <c r="U9486" i="1"/>
  <c r="U9485" i="1"/>
  <c r="U9484" i="1"/>
  <c r="U9483" i="1"/>
  <c r="U9482" i="1"/>
  <c r="U9481" i="1"/>
  <c r="U9480" i="1"/>
  <c r="U9479" i="1"/>
  <c r="U9478" i="1"/>
  <c r="U9477" i="1"/>
  <c r="U9476" i="1"/>
  <c r="U9475" i="1"/>
  <c r="U9474" i="1"/>
  <c r="U9473" i="1"/>
  <c r="U9472" i="1"/>
  <c r="U9471" i="1"/>
  <c r="U9470" i="1"/>
  <c r="U9469" i="1"/>
  <c r="U9468" i="1"/>
  <c r="U9467" i="1"/>
  <c r="U9466" i="1"/>
  <c r="U9465" i="1"/>
  <c r="U9464" i="1"/>
  <c r="U9463" i="1"/>
  <c r="U9462" i="1"/>
  <c r="U9461" i="1"/>
  <c r="U9460" i="1"/>
  <c r="U9459" i="1"/>
  <c r="U9458" i="1"/>
  <c r="U9457" i="1"/>
  <c r="U9456" i="1"/>
  <c r="U9455" i="1"/>
  <c r="U9454" i="1"/>
  <c r="U9453" i="1"/>
  <c r="U9452" i="1"/>
  <c r="U9451" i="1"/>
  <c r="U9450" i="1"/>
  <c r="U9449" i="1"/>
  <c r="U9448" i="1"/>
  <c r="U9447" i="1"/>
  <c r="U9446" i="1"/>
  <c r="U9445" i="1"/>
  <c r="U9444" i="1"/>
  <c r="U9443" i="1"/>
  <c r="U9442" i="1"/>
  <c r="U9441" i="1"/>
  <c r="U9440" i="1"/>
  <c r="U9439" i="1"/>
  <c r="U9438" i="1"/>
  <c r="U9437" i="1"/>
  <c r="U9436" i="1"/>
  <c r="U9435" i="1"/>
  <c r="U9434" i="1"/>
  <c r="U9433" i="1"/>
  <c r="U9432" i="1"/>
  <c r="U9431" i="1"/>
  <c r="U9430" i="1"/>
  <c r="U9429" i="1"/>
  <c r="U9428" i="1"/>
  <c r="U9427" i="1"/>
  <c r="U9426" i="1"/>
  <c r="U9425" i="1"/>
  <c r="U9424" i="1"/>
  <c r="U9423" i="1"/>
  <c r="U9422" i="1"/>
  <c r="U9421" i="1"/>
  <c r="U9420" i="1"/>
  <c r="U9419" i="1"/>
  <c r="U9418" i="1"/>
  <c r="U9417" i="1"/>
  <c r="U9416" i="1"/>
  <c r="U9415" i="1"/>
  <c r="U9414" i="1"/>
  <c r="U9413" i="1"/>
  <c r="U9412" i="1"/>
  <c r="U9411" i="1"/>
  <c r="U9410" i="1"/>
  <c r="U9409" i="1"/>
  <c r="U9408" i="1"/>
  <c r="U9407" i="1"/>
  <c r="U9406" i="1"/>
  <c r="U9405" i="1"/>
  <c r="U9404" i="1"/>
  <c r="U9403" i="1"/>
  <c r="U9402" i="1"/>
  <c r="U9401" i="1"/>
  <c r="U9400" i="1"/>
  <c r="U9399" i="1"/>
  <c r="U9398" i="1"/>
  <c r="U9397" i="1"/>
  <c r="U9396" i="1"/>
  <c r="U9395" i="1"/>
  <c r="U9394" i="1"/>
  <c r="U9393" i="1"/>
  <c r="U9392" i="1"/>
  <c r="U9391" i="1"/>
  <c r="U9390" i="1"/>
  <c r="U9389" i="1"/>
  <c r="U9388" i="1"/>
  <c r="U9387" i="1"/>
  <c r="U9386" i="1"/>
  <c r="U9385" i="1"/>
  <c r="U9384" i="1"/>
  <c r="U9383" i="1"/>
  <c r="U9382" i="1"/>
  <c r="U9381" i="1"/>
  <c r="U9380" i="1"/>
  <c r="U9379" i="1"/>
  <c r="U9378" i="1"/>
  <c r="U9377" i="1"/>
  <c r="U9376" i="1"/>
  <c r="U9375" i="1"/>
  <c r="U9374" i="1"/>
  <c r="U9373" i="1"/>
  <c r="U9372" i="1"/>
  <c r="U9371" i="1"/>
  <c r="U9370" i="1"/>
  <c r="U9369" i="1"/>
  <c r="U9368" i="1"/>
  <c r="U9367" i="1"/>
  <c r="U9366" i="1"/>
  <c r="U9365" i="1"/>
  <c r="U9364" i="1"/>
  <c r="U9363" i="1"/>
  <c r="U9362" i="1"/>
  <c r="U9361" i="1"/>
  <c r="U9360" i="1"/>
  <c r="U9359" i="1"/>
  <c r="U9358" i="1"/>
  <c r="U9357" i="1"/>
  <c r="U9356" i="1"/>
  <c r="U9355" i="1"/>
  <c r="U9354" i="1"/>
  <c r="U9353" i="1"/>
  <c r="U9352" i="1"/>
  <c r="U9351" i="1"/>
  <c r="U9350" i="1"/>
  <c r="U9349" i="1"/>
  <c r="U9348" i="1"/>
  <c r="U9347" i="1"/>
  <c r="U9346" i="1"/>
  <c r="U9345" i="1"/>
  <c r="U9344" i="1"/>
  <c r="U9343" i="1"/>
  <c r="U9342" i="1"/>
  <c r="U9341" i="1"/>
  <c r="U9340" i="1"/>
  <c r="U9339" i="1"/>
  <c r="U9338" i="1"/>
  <c r="U9337" i="1"/>
  <c r="U9336" i="1"/>
  <c r="U9335" i="1"/>
  <c r="U9334" i="1"/>
  <c r="U9333" i="1"/>
  <c r="U9332" i="1"/>
  <c r="U9331" i="1"/>
  <c r="U9330" i="1"/>
  <c r="U9329" i="1"/>
  <c r="U9328" i="1"/>
  <c r="U9327" i="1"/>
  <c r="U9326" i="1"/>
  <c r="U9325" i="1"/>
  <c r="U9324" i="1"/>
  <c r="U9323" i="1"/>
  <c r="U9322" i="1"/>
  <c r="U9321" i="1"/>
  <c r="U9320" i="1"/>
  <c r="U9319" i="1"/>
  <c r="U9318" i="1"/>
  <c r="U9317" i="1"/>
  <c r="U9316" i="1"/>
  <c r="U9315" i="1"/>
  <c r="U9314" i="1"/>
  <c r="U9313" i="1"/>
  <c r="U9312" i="1"/>
  <c r="U9311" i="1"/>
  <c r="U9310" i="1"/>
  <c r="U9309" i="1"/>
  <c r="U9308" i="1"/>
  <c r="U9307" i="1"/>
  <c r="U9306" i="1"/>
  <c r="U9305" i="1"/>
  <c r="U9304" i="1"/>
  <c r="U9303" i="1"/>
  <c r="U9302" i="1"/>
  <c r="U9301" i="1"/>
  <c r="U9300" i="1"/>
  <c r="U9299" i="1"/>
  <c r="U9298" i="1"/>
  <c r="U9297" i="1"/>
  <c r="U9296" i="1"/>
  <c r="U9295" i="1"/>
  <c r="U9294" i="1"/>
  <c r="U9293" i="1"/>
  <c r="U9292" i="1"/>
  <c r="U9291" i="1"/>
  <c r="U9290" i="1"/>
  <c r="U9289" i="1"/>
  <c r="U9288" i="1"/>
  <c r="U9287" i="1"/>
  <c r="U9286" i="1"/>
  <c r="U9285" i="1"/>
  <c r="U9284" i="1"/>
  <c r="U9283" i="1"/>
  <c r="U9282" i="1"/>
  <c r="U9281" i="1"/>
  <c r="U9280" i="1"/>
  <c r="U9279" i="1"/>
  <c r="U9278" i="1"/>
  <c r="U9277" i="1"/>
  <c r="U9276" i="1"/>
  <c r="U9275" i="1"/>
  <c r="U9274" i="1"/>
  <c r="U9273" i="1"/>
  <c r="U9272" i="1"/>
  <c r="U9271" i="1"/>
  <c r="U9270" i="1"/>
  <c r="U9269" i="1"/>
  <c r="U9268" i="1"/>
  <c r="U9267" i="1"/>
  <c r="U9266" i="1"/>
  <c r="U9265" i="1"/>
  <c r="U9264" i="1"/>
  <c r="U9263" i="1"/>
  <c r="U9262" i="1"/>
  <c r="U9261" i="1"/>
  <c r="U9260" i="1"/>
  <c r="U9259" i="1"/>
  <c r="U9258" i="1"/>
  <c r="U9257" i="1"/>
  <c r="U9256" i="1"/>
  <c r="U9255" i="1"/>
  <c r="U9254" i="1"/>
  <c r="U9253" i="1"/>
  <c r="U9252" i="1"/>
  <c r="U9251" i="1"/>
  <c r="U9250" i="1"/>
  <c r="U9249" i="1"/>
  <c r="U9248" i="1"/>
  <c r="U9247" i="1"/>
  <c r="U9246" i="1"/>
  <c r="U9245" i="1"/>
  <c r="U9244" i="1"/>
  <c r="U9243" i="1"/>
  <c r="U9242" i="1"/>
  <c r="U9241" i="1"/>
  <c r="U9240" i="1"/>
  <c r="U9239" i="1"/>
  <c r="U9238" i="1"/>
  <c r="U9237" i="1"/>
  <c r="U9236" i="1"/>
  <c r="U9235" i="1"/>
  <c r="U9234" i="1"/>
  <c r="U9233" i="1"/>
  <c r="U9232" i="1"/>
  <c r="U9231" i="1"/>
  <c r="U9230" i="1"/>
  <c r="U9229" i="1"/>
  <c r="U9228" i="1"/>
  <c r="U9227" i="1"/>
  <c r="U9226" i="1"/>
  <c r="U9225" i="1"/>
  <c r="U9224" i="1"/>
  <c r="U9223" i="1"/>
  <c r="U9222" i="1"/>
  <c r="U9221" i="1"/>
  <c r="U9220" i="1"/>
  <c r="U9219" i="1"/>
  <c r="U9218" i="1"/>
  <c r="U9217" i="1"/>
  <c r="U9216" i="1"/>
  <c r="U9215" i="1"/>
  <c r="U9214" i="1"/>
  <c r="U9213" i="1"/>
  <c r="U9212" i="1"/>
  <c r="U9211" i="1"/>
  <c r="U9210" i="1"/>
  <c r="U9209" i="1"/>
  <c r="U9208" i="1"/>
  <c r="U9207" i="1"/>
  <c r="U9206" i="1"/>
  <c r="U9205" i="1"/>
  <c r="U9204" i="1"/>
  <c r="U9203" i="1"/>
  <c r="U9202" i="1"/>
  <c r="U9201" i="1"/>
  <c r="U9200" i="1"/>
  <c r="U9199" i="1"/>
  <c r="U9198" i="1"/>
  <c r="U9197" i="1"/>
  <c r="U9196" i="1"/>
  <c r="U9195" i="1"/>
  <c r="U9194" i="1"/>
  <c r="U9193" i="1"/>
  <c r="U9192" i="1"/>
  <c r="U9191" i="1"/>
  <c r="U9190" i="1"/>
  <c r="U9189" i="1"/>
  <c r="U9188" i="1"/>
  <c r="U9187" i="1"/>
  <c r="U9186" i="1"/>
  <c r="U9185" i="1"/>
  <c r="U9184" i="1"/>
  <c r="U9183" i="1"/>
  <c r="U9182" i="1"/>
  <c r="U9181" i="1"/>
  <c r="U9180" i="1"/>
  <c r="U9179" i="1"/>
  <c r="U9178" i="1"/>
  <c r="U9177" i="1"/>
  <c r="U9176" i="1"/>
  <c r="U9175" i="1"/>
  <c r="U9174" i="1"/>
  <c r="U9173" i="1"/>
  <c r="U9172" i="1"/>
  <c r="U9171" i="1"/>
  <c r="U9170" i="1"/>
  <c r="U9169" i="1"/>
  <c r="U9168" i="1"/>
  <c r="U9167" i="1"/>
  <c r="U9166" i="1"/>
  <c r="U9165" i="1"/>
  <c r="U9164" i="1"/>
  <c r="U9163" i="1"/>
  <c r="U9162" i="1"/>
  <c r="U9161" i="1"/>
  <c r="U9160" i="1"/>
  <c r="U9159" i="1"/>
  <c r="U9158" i="1"/>
  <c r="U9157" i="1"/>
  <c r="U9156" i="1"/>
  <c r="U9155" i="1"/>
  <c r="U9154" i="1"/>
  <c r="U9153" i="1"/>
  <c r="U9152" i="1"/>
  <c r="U9151" i="1"/>
  <c r="U9150" i="1"/>
  <c r="U9149" i="1"/>
  <c r="U9148" i="1"/>
  <c r="U9147" i="1"/>
  <c r="U9146" i="1"/>
  <c r="U9145" i="1"/>
  <c r="U9144" i="1"/>
  <c r="U9143" i="1"/>
  <c r="U9142" i="1"/>
  <c r="U9141" i="1"/>
  <c r="U9140" i="1"/>
  <c r="U9139" i="1"/>
  <c r="U9138" i="1"/>
  <c r="U9137" i="1"/>
  <c r="U9136" i="1"/>
  <c r="U9135" i="1"/>
  <c r="U9134" i="1"/>
  <c r="U9133" i="1"/>
  <c r="U9132" i="1"/>
  <c r="U9131" i="1"/>
  <c r="U9130" i="1"/>
  <c r="U9129" i="1"/>
  <c r="U9128" i="1"/>
  <c r="U9127" i="1"/>
  <c r="U9126" i="1"/>
  <c r="U9125" i="1"/>
  <c r="U9124" i="1"/>
  <c r="U9123" i="1"/>
  <c r="U9122" i="1"/>
  <c r="U9121" i="1"/>
  <c r="U9120" i="1"/>
  <c r="U9119" i="1"/>
  <c r="U9118" i="1"/>
  <c r="U9117" i="1"/>
  <c r="U9116" i="1"/>
  <c r="U9115" i="1"/>
  <c r="U9114" i="1"/>
  <c r="U9113" i="1"/>
  <c r="U9112" i="1"/>
  <c r="U9111" i="1"/>
  <c r="U9110" i="1"/>
  <c r="U9109" i="1"/>
  <c r="U9108" i="1"/>
  <c r="U9107" i="1"/>
  <c r="U9106" i="1"/>
  <c r="U9105" i="1"/>
  <c r="U9104" i="1"/>
  <c r="U9103" i="1"/>
  <c r="U9102" i="1"/>
  <c r="U9101" i="1"/>
  <c r="U9100" i="1"/>
  <c r="U9099" i="1"/>
  <c r="U9098" i="1"/>
  <c r="U9097" i="1"/>
  <c r="U9096" i="1"/>
  <c r="U9095" i="1"/>
  <c r="U9094" i="1"/>
  <c r="U9093" i="1"/>
  <c r="U9092" i="1"/>
  <c r="U9091" i="1"/>
  <c r="U9090" i="1"/>
  <c r="U9089" i="1"/>
  <c r="U9088" i="1"/>
  <c r="U9087" i="1"/>
  <c r="U9086" i="1"/>
  <c r="U9085" i="1"/>
  <c r="U9084" i="1"/>
  <c r="U9083" i="1"/>
  <c r="U9082" i="1"/>
  <c r="U9081" i="1"/>
  <c r="U9080" i="1"/>
  <c r="U9079" i="1"/>
  <c r="U9078" i="1"/>
  <c r="U9077" i="1"/>
  <c r="U9076" i="1"/>
  <c r="U9075" i="1"/>
  <c r="U9074" i="1"/>
  <c r="U9073" i="1"/>
  <c r="U9072" i="1"/>
  <c r="U9071" i="1"/>
  <c r="U9070" i="1"/>
  <c r="U9069" i="1"/>
  <c r="U9068" i="1"/>
  <c r="U9067" i="1"/>
  <c r="U9066" i="1"/>
  <c r="U9065" i="1"/>
  <c r="U9064" i="1"/>
  <c r="U9063" i="1"/>
  <c r="U9062" i="1"/>
  <c r="U9061" i="1"/>
  <c r="U9060" i="1"/>
  <c r="U9059" i="1"/>
  <c r="U9058" i="1"/>
  <c r="U9057" i="1"/>
  <c r="U9056" i="1"/>
  <c r="U9055" i="1"/>
  <c r="U9054" i="1"/>
  <c r="U9053" i="1"/>
  <c r="U9052" i="1"/>
  <c r="U9051" i="1"/>
  <c r="U9050" i="1"/>
  <c r="U9049" i="1"/>
  <c r="U9048" i="1"/>
  <c r="U9047" i="1"/>
  <c r="U9046" i="1"/>
  <c r="U9045" i="1"/>
  <c r="U9044" i="1"/>
  <c r="U9043" i="1"/>
  <c r="U9042" i="1"/>
  <c r="U9041" i="1"/>
  <c r="U9040" i="1"/>
  <c r="U9039" i="1"/>
  <c r="U9038" i="1"/>
  <c r="U9037" i="1"/>
  <c r="U9036" i="1"/>
  <c r="U9035" i="1"/>
  <c r="U9034" i="1"/>
  <c r="U9033" i="1"/>
  <c r="U9032" i="1"/>
  <c r="U9031" i="1"/>
  <c r="U9030" i="1"/>
  <c r="U9029" i="1"/>
  <c r="U9028" i="1"/>
  <c r="U9027" i="1"/>
  <c r="U9026" i="1"/>
  <c r="U9025" i="1"/>
  <c r="U9024" i="1"/>
  <c r="U9023" i="1"/>
  <c r="U9022" i="1"/>
  <c r="U9021" i="1"/>
  <c r="U9020" i="1"/>
  <c r="U9019" i="1"/>
  <c r="U9018" i="1"/>
  <c r="U9017" i="1"/>
  <c r="U9016" i="1"/>
  <c r="U9015" i="1"/>
  <c r="U9014" i="1"/>
  <c r="U9013" i="1"/>
  <c r="U9012" i="1"/>
  <c r="U9011" i="1"/>
  <c r="U9010" i="1"/>
  <c r="U9009" i="1"/>
  <c r="U9008" i="1"/>
  <c r="U9007" i="1"/>
  <c r="U9006" i="1"/>
  <c r="U9005" i="1"/>
  <c r="U9004" i="1"/>
  <c r="U9003" i="1"/>
  <c r="U9002" i="1"/>
  <c r="U9001" i="1"/>
  <c r="U9000" i="1"/>
  <c r="U8999" i="1"/>
  <c r="U8998" i="1"/>
  <c r="U8997" i="1"/>
  <c r="U8996" i="1"/>
  <c r="U8995" i="1"/>
  <c r="U8994" i="1"/>
  <c r="U8993" i="1"/>
  <c r="U8992" i="1"/>
  <c r="U8991" i="1"/>
  <c r="U8990" i="1"/>
  <c r="U8989" i="1"/>
  <c r="U8988" i="1"/>
  <c r="U8987" i="1"/>
  <c r="U8986" i="1"/>
  <c r="U8985" i="1"/>
  <c r="U8984" i="1"/>
  <c r="U8983" i="1"/>
  <c r="U8982" i="1"/>
  <c r="U8981" i="1"/>
  <c r="U8980" i="1"/>
  <c r="U8979" i="1"/>
  <c r="U8978" i="1"/>
  <c r="U8977" i="1"/>
  <c r="U8976" i="1"/>
  <c r="U8975" i="1"/>
  <c r="U8974" i="1"/>
  <c r="U8973" i="1"/>
  <c r="U8972" i="1"/>
  <c r="U8971" i="1"/>
  <c r="U8970" i="1"/>
  <c r="U8969" i="1"/>
  <c r="U8968" i="1"/>
  <c r="U8967" i="1"/>
  <c r="U8966" i="1"/>
  <c r="U8965" i="1"/>
  <c r="U8964" i="1"/>
  <c r="U8963" i="1"/>
  <c r="U8962" i="1"/>
  <c r="U8961" i="1"/>
  <c r="U8960" i="1"/>
  <c r="U8959" i="1"/>
  <c r="U8958" i="1"/>
  <c r="U8957" i="1"/>
  <c r="U8956" i="1"/>
  <c r="U8955" i="1"/>
  <c r="U8954" i="1"/>
  <c r="U8953" i="1"/>
  <c r="U8952" i="1"/>
  <c r="U8951" i="1"/>
  <c r="U8950" i="1"/>
  <c r="U8949" i="1"/>
  <c r="U8948" i="1"/>
  <c r="U8947" i="1"/>
  <c r="U8946" i="1"/>
  <c r="U8945" i="1"/>
  <c r="U8944" i="1"/>
  <c r="U8943" i="1"/>
  <c r="U8942" i="1"/>
  <c r="U8941" i="1"/>
  <c r="U8940" i="1"/>
  <c r="U8939" i="1"/>
  <c r="U8938" i="1"/>
  <c r="U8937" i="1"/>
  <c r="U8936" i="1"/>
  <c r="U8935" i="1"/>
  <c r="U8934" i="1"/>
  <c r="U8933" i="1"/>
  <c r="U8932" i="1"/>
  <c r="U8931" i="1"/>
  <c r="U8930" i="1"/>
  <c r="U8929" i="1"/>
  <c r="U8928" i="1"/>
  <c r="U8927" i="1"/>
  <c r="U8926" i="1"/>
  <c r="U8925" i="1"/>
  <c r="U8924" i="1"/>
  <c r="U8923" i="1"/>
  <c r="U8922" i="1"/>
  <c r="U8921" i="1"/>
  <c r="U8920" i="1"/>
  <c r="U8919" i="1"/>
  <c r="U8918" i="1"/>
  <c r="U8917" i="1"/>
  <c r="U8916" i="1"/>
  <c r="U8915" i="1"/>
  <c r="U8914" i="1"/>
  <c r="U8913" i="1"/>
  <c r="U8912" i="1"/>
  <c r="U8911" i="1"/>
  <c r="U8910" i="1"/>
  <c r="U8909" i="1"/>
  <c r="U8908" i="1"/>
  <c r="U8907" i="1"/>
  <c r="U8906" i="1"/>
  <c r="U8905" i="1"/>
  <c r="U8904" i="1"/>
  <c r="U8903" i="1"/>
  <c r="U8902" i="1"/>
  <c r="U8901" i="1"/>
  <c r="U8900" i="1"/>
  <c r="U8899" i="1"/>
  <c r="U8898" i="1"/>
  <c r="U8897" i="1"/>
  <c r="U8896" i="1"/>
  <c r="U8895" i="1"/>
  <c r="U8894" i="1"/>
  <c r="U8893" i="1"/>
  <c r="U8892" i="1"/>
  <c r="U8891" i="1"/>
  <c r="U8890" i="1"/>
  <c r="U8889" i="1"/>
  <c r="U8888" i="1"/>
  <c r="U8887" i="1"/>
  <c r="U8886" i="1"/>
  <c r="U8885" i="1"/>
  <c r="U8884" i="1"/>
  <c r="U8883" i="1"/>
  <c r="U8882" i="1"/>
  <c r="U8881" i="1"/>
  <c r="U8880" i="1"/>
  <c r="U8879" i="1"/>
  <c r="U8878" i="1"/>
  <c r="U8877" i="1"/>
  <c r="U8876" i="1"/>
  <c r="U8875" i="1"/>
  <c r="U8874" i="1"/>
  <c r="U8873" i="1"/>
  <c r="U8872" i="1"/>
  <c r="U8871" i="1"/>
  <c r="U8870" i="1"/>
  <c r="U8869" i="1"/>
  <c r="U8868" i="1"/>
  <c r="U8867" i="1"/>
  <c r="U8866" i="1"/>
  <c r="U8865" i="1"/>
  <c r="U8864" i="1"/>
  <c r="U8863" i="1"/>
  <c r="U8862" i="1"/>
  <c r="U8861" i="1"/>
  <c r="U8860" i="1"/>
  <c r="U8859" i="1"/>
  <c r="U8858" i="1"/>
  <c r="U8857" i="1"/>
  <c r="U8856" i="1"/>
  <c r="U8855" i="1"/>
  <c r="U8854" i="1"/>
  <c r="U8853" i="1"/>
  <c r="U8852" i="1"/>
  <c r="U8851" i="1"/>
  <c r="U8850" i="1"/>
  <c r="U8849" i="1"/>
  <c r="U8848" i="1"/>
  <c r="U8847" i="1"/>
  <c r="U8846" i="1"/>
  <c r="U8845" i="1"/>
  <c r="U8844" i="1"/>
  <c r="U8843" i="1"/>
  <c r="U8842" i="1"/>
  <c r="U8841" i="1"/>
  <c r="U8840" i="1"/>
  <c r="U8839" i="1"/>
  <c r="U8838" i="1"/>
  <c r="U8837" i="1"/>
  <c r="U8836" i="1"/>
  <c r="U8835" i="1"/>
  <c r="U8834" i="1"/>
  <c r="U8833" i="1"/>
  <c r="U8832" i="1"/>
  <c r="U8831" i="1"/>
  <c r="U8830" i="1"/>
  <c r="U8829" i="1"/>
  <c r="U8828" i="1"/>
  <c r="U8827" i="1"/>
  <c r="U8826" i="1"/>
  <c r="U8825" i="1"/>
  <c r="U8824" i="1"/>
  <c r="U8823" i="1"/>
  <c r="U8822" i="1"/>
  <c r="U8821" i="1"/>
  <c r="U8820" i="1"/>
  <c r="U8819" i="1"/>
  <c r="U8818" i="1"/>
  <c r="U8817" i="1"/>
  <c r="U8816" i="1"/>
  <c r="U8815" i="1"/>
  <c r="U8814" i="1"/>
  <c r="U8813" i="1"/>
  <c r="U8812" i="1"/>
  <c r="U8811" i="1"/>
  <c r="U8810" i="1"/>
  <c r="U8809" i="1"/>
  <c r="U8808" i="1"/>
  <c r="U8807" i="1"/>
  <c r="U8806" i="1"/>
  <c r="U8805" i="1"/>
  <c r="U8804" i="1"/>
  <c r="U8803" i="1"/>
  <c r="U8802" i="1"/>
  <c r="U8801" i="1"/>
  <c r="U8800" i="1"/>
  <c r="U8799" i="1"/>
  <c r="U8798" i="1"/>
  <c r="U8797" i="1"/>
  <c r="U8796" i="1"/>
  <c r="U8795" i="1"/>
  <c r="U8794" i="1"/>
  <c r="U8793" i="1"/>
  <c r="U8792" i="1"/>
  <c r="U8791" i="1"/>
  <c r="U8790" i="1"/>
  <c r="U8789" i="1"/>
  <c r="U8788" i="1"/>
  <c r="U8787" i="1"/>
  <c r="U8786" i="1"/>
  <c r="U8785" i="1"/>
  <c r="U8784" i="1"/>
  <c r="U8783" i="1"/>
  <c r="U8782" i="1"/>
  <c r="U8781" i="1"/>
  <c r="U8780" i="1"/>
  <c r="U8779" i="1"/>
  <c r="U8778" i="1"/>
  <c r="U8777" i="1"/>
  <c r="U8776" i="1"/>
  <c r="U8775" i="1"/>
  <c r="U8774" i="1"/>
  <c r="U8773" i="1"/>
  <c r="U8772" i="1"/>
  <c r="U8771" i="1"/>
  <c r="U8770" i="1"/>
  <c r="U8769" i="1"/>
  <c r="U8768" i="1"/>
  <c r="U8767" i="1"/>
  <c r="U8766" i="1"/>
  <c r="U8765" i="1"/>
  <c r="U8764" i="1"/>
  <c r="U8763" i="1"/>
  <c r="U8762" i="1"/>
  <c r="U8761" i="1"/>
  <c r="U8760" i="1"/>
  <c r="U8759" i="1"/>
  <c r="U8758" i="1"/>
  <c r="U8757" i="1"/>
  <c r="U8756" i="1"/>
  <c r="U8755" i="1"/>
  <c r="U8754" i="1"/>
  <c r="U8753" i="1"/>
  <c r="U8752" i="1"/>
  <c r="U8751" i="1"/>
  <c r="U8750" i="1"/>
  <c r="U8749" i="1"/>
  <c r="U8748" i="1"/>
  <c r="U8747" i="1"/>
  <c r="U8746" i="1"/>
  <c r="U8745" i="1"/>
  <c r="U8744" i="1"/>
  <c r="U8743" i="1"/>
  <c r="U8742" i="1"/>
  <c r="U8741" i="1"/>
  <c r="U8740" i="1"/>
  <c r="U8739" i="1"/>
  <c r="U8738" i="1"/>
  <c r="U8737" i="1"/>
  <c r="U8736" i="1"/>
  <c r="U8735" i="1"/>
  <c r="U8734" i="1"/>
  <c r="U8733" i="1"/>
  <c r="U8732" i="1"/>
  <c r="U8731" i="1"/>
  <c r="U8730" i="1"/>
  <c r="U8729" i="1"/>
  <c r="U8728" i="1"/>
  <c r="U8727" i="1"/>
  <c r="U8726" i="1"/>
  <c r="U8725" i="1"/>
  <c r="U8724" i="1"/>
  <c r="U8723" i="1"/>
  <c r="U8722" i="1"/>
  <c r="U8721" i="1"/>
  <c r="U8720" i="1"/>
  <c r="U8719" i="1"/>
  <c r="U8718" i="1"/>
  <c r="U8717" i="1"/>
  <c r="U8716" i="1"/>
  <c r="U8715" i="1"/>
  <c r="U8714" i="1"/>
  <c r="U8713" i="1"/>
  <c r="U8712" i="1"/>
  <c r="U8711" i="1"/>
  <c r="U8710" i="1"/>
  <c r="U8709" i="1"/>
  <c r="U8708" i="1"/>
  <c r="U8707" i="1"/>
  <c r="U8706" i="1"/>
  <c r="U8705" i="1"/>
  <c r="U8704" i="1"/>
  <c r="U8703" i="1"/>
  <c r="U8702" i="1"/>
  <c r="U8701" i="1"/>
  <c r="U8700" i="1"/>
  <c r="U8699" i="1"/>
  <c r="U8698" i="1"/>
  <c r="U8697" i="1"/>
  <c r="U8696" i="1"/>
  <c r="U8695" i="1"/>
  <c r="U8694" i="1"/>
  <c r="U8693" i="1"/>
  <c r="U8692" i="1"/>
  <c r="U8691" i="1"/>
  <c r="U8690" i="1"/>
  <c r="U8689" i="1"/>
  <c r="U8688" i="1"/>
  <c r="U8687" i="1"/>
  <c r="U8686" i="1"/>
  <c r="U8685" i="1"/>
  <c r="U8684" i="1"/>
  <c r="U8683" i="1"/>
  <c r="U8682" i="1"/>
  <c r="U8681" i="1"/>
  <c r="U8680" i="1"/>
  <c r="U8679" i="1"/>
  <c r="U8678" i="1"/>
  <c r="U8677" i="1"/>
  <c r="U8676" i="1"/>
  <c r="U8675" i="1"/>
  <c r="U8674" i="1"/>
  <c r="U8673" i="1"/>
  <c r="U8672" i="1"/>
  <c r="U8671" i="1"/>
  <c r="U8670" i="1"/>
  <c r="U8669" i="1"/>
  <c r="U8668" i="1"/>
  <c r="U8667" i="1"/>
  <c r="U8666" i="1"/>
  <c r="U8665" i="1"/>
  <c r="U8664" i="1"/>
  <c r="U8663" i="1"/>
  <c r="U8662" i="1"/>
  <c r="U8661" i="1"/>
  <c r="U8660" i="1"/>
  <c r="U8659" i="1"/>
  <c r="U8658" i="1"/>
  <c r="U8657" i="1"/>
  <c r="U8656" i="1"/>
  <c r="U8655" i="1"/>
  <c r="U8654" i="1"/>
  <c r="U8653" i="1"/>
  <c r="U8652" i="1"/>
  <c r="U8651" i="1"/>
  <c r="U8650" i="1"/>
  <c r="U8649" i="1"/>
  <c r="U8648" i="1"/>
  <c r="U8647" i="1"/>
  <c r="U8646" i="1"/>
  <c r="U8645" i="1"/>
  <c r="U8644" i="1"/>
  <c r="U8643" i="1"/>
  <c r="U8642" i="1"/>
  <c r="U8641" i="1"/>
  <c r="U8640" i="1"/>
  <c r="U8639" i="1"/>
  <c r="U8638" i="1"/>
  <c r="U8637" i="1"/>
  <c r="U8636" i="1"/>
  <c r="U8635" i="1"/>
  <c r="U8634" i="1"/>
  <c r="U8633" i="1"/>
  <c r="U8632" i="1"/>
  <c r="U8631" i="1"/>
  <c r="U8630" i="1"/>
  <c r="U8629" i="1"/>
  <c r="U8628" i="1"/>
  <c r="U8627" i="1"/>
  <c r="U8626" i="1"/>
  <c r="U8625" i="1"/>
  <c r="U8624" i="1"/>
  <c r="U8623" i="1"/>
  <c r="U8622" i="1"/>
  <c r="U8621" i="1"/>
  <c r="U8620" i="1"/>
  <c r="U8619" i="1"/>
  <c r="U8618" i="1"/>
  <c r="U8617" i="1"/>
  <c r="U8616" i="1"/>
  <c r="U8615" i="1"/>
  <c r="U8614" i="1"/>
  <c r="U8613" i="1"/>
  <c r="U8612" i="1"/>
  <c r="U8611" i="1"/>
  <c r="U8610" i="1"/>
  <c r="U8609" i="1"/>
  <c r="U8608" i="1"/>
  <c r="U8607" i="1"/>
  <c r="U8606" i="1"/>
  <c r="U8605" i="1"/>
  <c r="U8604" i="1"/>
  <c r="U8603" i="1"/>
  <c r="U8602" i="1"/>
  <c r="U8601" i="1"/>
  <c r="U8600" i="1"/>
  <c r="U8599" i="1"/>
  <c r="U8598" i="1"/>
  <c r="U8597" i="1"/>
  <c r="U8596" i="1"/>
  <c r="U8595" i="1"/>
  <c r="U8594" i="1"/>
  <c r="U8593" i="1"/>
  <c r="U8592" i="1"/>
  <c r="U8591" i="1"/>
  <c r="U8590" i="1"/>
  <c r="U8589" i="1"/>
  <c r="U8588" i="1"/>
  <c r="U8587" i="1"/>
  <c r="U8586" i="1"/>
  <c r="U8585" i="1"/>
  <c r="U8584" i="1"/>
  <c r="U8583" i="1"/>
  <c r="U8582" i="1"/>
  <c r="U8581" i="1"/>
  <c r="U8580" i="1"/>
  <c r="U8579" i="1"/>
  <c r="U8578" i="1"/>
  <c r="U8577" i="1"/>
  <c r="U8576" i="1"/>
  <c r="U8575" i="1"/>
  <c r="U8574" i="1"/>
  <c r="U8573" i="1"/>
  <c r="U8572" i="1"/>
  <c r="U8571" i="1"/>
  <c r="U8570" i="1"/>
  <c r="U8569" i="1"/>
  <c r="U8568" i="1"/>
  <c r="U8567" i="1"/>
  <c r="U8566" i="1"/>
  <c r="U8565" i="1"/>
  <c r="U8564" i="1"/>
  <c r="U8563" i="1"/>
  <c r="U8562" i="1"/>
  <c r="U8561" i="1"/>
  <c r="U8560" i="1"/>
  <c r="U8559" i="1"/>
  <c r="U8558" i="1"/>
  <c r="U8557" i="1"/>
  <c r="U8556" i="1"/>
  <c r="U8555" i="1"/>
  <c r="U8554" i="1"/>
  <c r="U8553" i="1"/>
  <c r="U8552" i="1"/>
  <c r="U8551" i="1"/>
  <c r="U8550" i="1"/>
  <c r="U8549" i="1"/>
  <c r="U8548" i="1"/>
  <c r="U8547" i="1"/>
  <c r="U8546" i="1"/>
  <c r="U8545" i="1"/>
  <c r="U8544" i="1"/>
  <c r="U8543" i="1"/>
  <c r="U8542" i="1"/>
  <c r="U8541" i="1"/>
  <c r="U8540" i="1"/>
  <c r="U8539" i="1"/>
  <c r="U8538" i="1"/>
  <c r="U8537" i="1"/>
  <c r="U8536" i="1"/>
  <c r="U8535" i="1"/>
  <c r="U8534" i="1"/>
  <c r="U8533" i="1"/>
  <c r="U8532" i="1"/>
  <c r="U8531" i="1"/>
  <c r="U8530" i="1"/>
  <c r="U8529" i="1"/>
  <c r="U8528" i="1"/>
  <c r="U8527" i="1"/>
  <c r="U8526" i="1"/>
  <c r="U8525" i="1"/>
  <c r="U8524" i="1"/>
  <c r="U8523" i="1"/>
  <c r="U8522" i="1"/>
  <c r="U8521" i="1"/>
  <c r="U8520" i="1"/>
  <c r="U8519" i="1"/>
  <c r="U8518" i="1"/>
  <c r="U8517" i="1"/>
  <c r="U8516" i="1"/>
  <c r="U8515" i="1"/>
  <c r="U8514" i="1"/>
  <c r="U8513" i="1"/>
  <c r="U8512" i="1"/>
  <c r="U8511" i="1"/>
  <c r="U8510" i="1"/>
  <c r="U8509" i="1"/>
  <c r="U8508" i="1"/>
  <c r="U8507" i="1"/>
  <c r="U8506" i="1"/>
  <c r="U8505" i="1"/>
  <c r="U8504" i="1"/>
  <c r="U8503" i="1"/>
  <c r="U8502" i="1"/>
  <c r="U8501" i="1"/>
  <c r="U8500" i="1"/>
  <c r="U8499" i="1"/>
  <c r="U8498" i="1"/>
  <c r="U8497" i="1"/>
  <c r="U8496" i="1"/>
  <c r="U8495" i="1"/>
  <c r="U8494" i="1"/>
  <c r="U8493" i="1"/>
  <c r="U8492" i="1"/>
  <c r="U8491" i="1"/>
  <c r="U8490" i="1"/>
  <c r="U8489" i="1"/>
  <c r="U8488" i="1"/>
  <c r="U8487" i="1"/>
  <c r="U8486" i="1"/>
  <c r="U8485" i="1"/>
  <c r="U8484" i="1"/>
  <c r="U8483" i="1"/>
  <c r="U8482" i="1"/>
  <c r="U8481" i="1"/>
  <c r="U8480" i="1"/>
  <c r="U8479" i="1"/>
  <c r="U8478" i="1"/>
  <c r="U8477" i="1"/>
  <c r="U8476" i="1"/>
  <c r="U8475" i="1"/>
  <c r="U8474" i="1"/>
  <c r="U8473" i="1"/>
  <c r="U8472" i="1"/>
  <c r="U8471" i="1"/>
  <c r="U8470" i="1"/>
  <c r="U8469" i="1"/>
  <c r="U8468" i="1"/>
  <c r="U8467" i="1"/>
  <c r="U8466" i="1"/>
  <c r="U8465" i="1"/>
  <c r="U8464" i="1"/>
  <c r="U8463" i="1"/>
  <c r="U8462" i="1"/>
  <c r="U8461" i="1"/>
  <c r="U8460" i="1"/>
  <c r="U8459" i="1"/>
  <c r="U8458" i="1"/>
  <c r="U8457" i="1"/>
  <c r="U8456" i="1"/>
  <c r="U8455" i="1"/>
  <c r="U8454" i="1"/>
  <c r="U8453" i="1"/>
  <c r="U8452" i="1"/>
  <c r="U8451" i="1"/>
  <c r="U8450" i="1"/>
  <c r="U8449" i="1"/>
  <c r="U8448" i="1"/>
  <c r="U8447" i="1"/>
  <c r="U8446" i="1"/>
  <c r="U8445" i="1"/>
  <c r="U8444" i="1"/>
  <c r="U8443" i="1"/>
  <c r="U8442" i="1"/>
  <c r="U8441" i="1"/>
  <c r="U8440" i="1"/>
  <c r="U8439" i="1"/>
  <c r="U8438" i="1"/>
  <c r="U8437" i="1"/>
  <c r="U8436" i="1"/>
  <c r="U8435" i="1"/>
  <c r="U8434" i="1"/>
  <c r="U8433" i="1"/>
  <c r="U8432" i="1"/>
  <c r="U8431" i="1"/>
  <c r="U8430" i="1"/>
  <c r="U8429" i="1"/>
  <c r="U8428" i="1"/>
  <c r="U8427" i="1"/>
  <c r="U8426" i="1"/>
  <c r="U8425" i="1"/>
  <c r="U8424" i="1"/>
  <c r="U8423" i="1"/>
  <c r="U8422" i="1"/>
  <c r="U8421" i="1"/>
  <c r="U8420" i="1"/>
  <c r="U8419" i="1"/>
  <c r="U8418" i="1"/>
  <c r="U8417" i="1"/>
  <c r="U8416" i="1"/>
  <c r="U8415" i="1"/>
  <c r="U8414" i="1"/>
  <c r="U8413" i="1"/>
  <c r="U8412" i="1"/>
  <c r="U8411" i="1"/>
  <c r="U8410" i="1"/>
  <c r="U8409" i="1"/>
  <c r="U8408" i="1"/>
  <c r="U8407" i="1"/>
  <c r="U8406" i="1"/>
  <c r="U8405" i="1"/>
  <c r="U8404" i="1"/>
  <c r="U8403" i="1"/>
  <c r="U8402" i="1"/>
  <c r="U8401" i="1"/>
  <c r="U8400" i="1"/>
  <c r="U8399" i="1"/>
  <c r="U8398" i="1"/>
  <c r="U8397" i="1"/>
  <c r="U8396" i="1"/>
  <c r="U8395" i="1"/>
  <c r="U8394" i="1"/>
  <c r="U8393" i="1"/>
  <c r="U8392" i="1"/>
  <c r="U8391" i="1"/>
  <c r="U8390" i="1"/>
  <c r="U8389" i="1"/>
  <c r="U8388" i="1"/>
  <c r="U8387" i="1"/>
  <c r="U8386" i="1"/>
  <c r="U8385" i="1"/>
  <c r="U8384" i="1"/>
  <c r="U8383" i="1"/>
  <c r="U8382" i="1"/>
  <c r="U8381" i="1"/>
  <c r="U8380" i="1"/>
  <c r="U8379" i="1"/>
  <c r="U8378" i="1"/>
  <c r="U8377" i="1"/>
  <c r="U8376" i="1"/>
  <c r="U8375" i="1"/>
  <c r="U8374" i="1"/>
  <c r="U8373" i="1"/>
  <c r="U8372" i="1"/>
  <c r="U8371" i="1"/>
  <c r="U8370" i="1"/>
  <c r="U8369" i="1"/>
  <c r="U8368" i="1"/>
  <c r="U8367" i="1"/>
  <c r="U8366" i="1"/>
  <c r="U8365" i="1"/>
  <c r="U8364" i="1"/>
  <c r="U8363" i="1"/>
  <c r="U8362" i="1"/>
  <c r="U8361" i="1"/>
  <c r="U8360" i="1"/>
  <c r="U8359" i="1"/>
  <c r="U8358" i="1"/>
  <c r="U8357" i="1"/>
  <c r="U8356" i="1"/>
  <c r="U8355" i="1"/>
  <c r="U8354" i="1"/>
  <c r="U8353" i="1"/>
  <c r="U8352" i="1"/>
  <c r="U8351" i="1"/>
  <c r="U8350" i="1"/>
  <c r="U8349" i="1"/>
  <c r="U8348" i="1"/>
  <c r="U8347" i="1"/>
  <c r="U8346" i="1"/>
  <c r="U8345" i="1"/>
  <c r="U8344" i="1"/>
  <c r="U8343" i="1"/>
  <c r="U8342" i="1"/>
  <c r="U8341" i="1"/>
  <c r="U8340" i="1"/>
  <c r="U8339" i="1"/>
  <c r="U8338" i="1"/>
  <c r="U8337" i="1"/>
  <c r="U8336" i="1"/>
  <c r="U8335" i="1"/>
  <c r="U8334" i="1"/>
  <c r="U8333" i="1"/>
  <c r="U8332" i="1"/>
  <c r="U8331" i="1"/>
  <c r="U8330" i="1"/>
  <c r="U8329" i="1"/>
  <c r="U8328" i="1"/>
  <c r="U8327" i="1"/>
  <c r="U8326" i="1"/>
  <c r="U8325" i="1"/>
  <c r="U8324" i="1"/>
  <c r="U8323" i="1"/>
  <c r="U8322" i="1"/>
  <c r="U8321" i="1"/>
  <c r="U8320" i="1"/>
  <c r="U8319" i="1"/>
  <c r="U8318" i="1"/>
  <c r="U8317" i="1"/>
  <c r="U8316" i="1"/>
  <c r="U8315" i="1"/>
  <c r="U8314" i="1"/>
  <c r="U8313" i="1"/>
  <c r="U8312" i="1"/>
  <c r="U8311" i="1"/>
  <c r="U8310" i="1"/>
  <c r="U8309" i="1"/>
  <c r="U8308" i="1"/>
  <c r="U8307" i="1"/>
  <c r="U8306" i="1"/>
  <c r="U8305" i="1"/>
  <c r="U8304" i="1"/>
  <c r="U8303" i="1"/>
  <c r="U8302" i="1"/>
  <c r="U8301" i="1"/>
  <c r="U8300" i="1"/>
  <c r="U8299" i="1"/>
  <c r="U8298" i="1"/>
  <c r="U8297" i="1"/>
  <c r="U8296" i="1"/>
  <c r="U8295" i="1"/>
  <c r="U8294" i="1"/>
  <c r="U8293" i="1"/>
  <c r="U8292" i="1"/>
  <c r="U8291" i="1"/>
  <c r="U8290" i="1"/>
  <c r="U8289" i="1"/>
  <c r="U8288" i="1"/>
  <c r="U8287" i="1"/>
  <c r="U8286" i="1"/>
  <c r="U8285" i="1"/>
  <c r="U8284" i="1"/>
  <c r="U8283" i="1"/>
  <c r="U8282" i="1"/>
  <c r="U8281" i="1"/>
  <c r="U8280" i="1"/>
  <c r="U8279" i="1"/>
  <c r="U8278" i="1"/>
  <c r="U8277" i="1"/>
  <c r="U8276" i="1"/>
  <c r="U8275" i="1"/>
  <c r="U8274" i="1"/>
  <c r="U8273" i="1"/>
  <c r="U8272" i="1"/>
  <c r="U8271" i="1"/>
  <c r="U8270" i="1"/>
  <c r="U8269" i="1"/>
  <c r="U8268" i="1"/>
  <c r="U8267" i="1"/>
  <c r="U8266" i="1"/>
  <c r="U8265" i="1"/>
  <c r="U8264" i="1"/>
  <c r="U8263" i="1"/>
  <c r="U8262" i="1"/>
  <c r="U8261" i="1"/>
  <c r="U8260" i="1"/>
  <c r="U8259" i="1"/>
  <c r="U8258" i="1"/>
  <c r="U8257" i="1"/>
  <c r="U8256" i="1"/>
  <c r="U8255" i="1"/>
  <c r="U8254" i="1"/>
  <c r="U8253" i="1"/>
  <c r="U8252" i="1"/>
  <c r="U8251" i="1"/>
  <c r="U8250" i="1"/>
  <c r="U8249" i="1"/>
  <c r="U8248" i="1"/>
  <c r="U8247" i="1"/>
  <c r="U8246" i="1"/>
  <c r="U8245" i="1"/>
  <c r="U8244" i="1"/>
  <c r="U8243" i="1"/>
  <c r="U8242" i="1"/>
  <c r="U8241" i="1"/>
  <c r="U8240" i="1"/>
  <c r="U8239" i="1"/>
  <c r="U8238" i="1"/>
  <c r="U8237" i="1"/>
  <c r="U8236" i="1"/>
  <c r="U8235" i="1"/>
  <c r="U8234" i="1"/>
  <c r="U8233" i="1"/>
  <c r="U8232" i="1"/>
  <c r="U8231" i="1"/>
  <c r="U8230" i="1"/>
  <c r="U8229" i="1"/>
  <c r="U8228" i="1"/>
  <c r="U8227" i="1"/>
  <c r="U8226" i="1"/>
  <c r="U8225" i="1"/>
  <c r="U8224" i="1"/>
  <c r="U8223" i="1"/>
  <c r="U8222" i="1"/>
  <c r="U8221" i="1"/>
  <c r="U8220" i="1"/>
  <c r="U8219" i="1"/>
  <c r="U8218" i="1"/>
  <c r="U8217" i="1"/>
  <c r="U8216" i="1"/>
  <c r="U8215" i="1"/>
  <c r="U8214" i="1"/>
  <c r="U8213" i="1"/>
  <c r="U8212" i="1"/>
  <c r="U8211" i="1"/>
  <c r="U8210" i="1"/>
  <c r="U8209" i="1"/>
  <c r="U8208" i="1"/>
  <c r="U8207" i="1"/>
  <c r="U8206" i="1"/>
  <c r="U8205" i="1"/>
  <c r="U8204" i="1"/>
  <c r="U8203" i="1"/>
  <c r="U8202" i="1"/>
  <c r="U8201" i="1"/>
  <c r="U8200" i="1"/>
  <c r="U8199" i="1"/>
  <c r="U8198" i="1"/>
  <c r="U8197" i="1"/>
  <c r="U8196" i="1"/>
  <c r="U8195" i="1"/>
  <c r="U8194" i="1"/>
  <c r="U8193" i="1"/>
  <c r="U8192" i="1"/>
  <c r="U8191" i="1"/>
  <c r="U8190" i="1"/>
  <c r="U8189" i="1"/>
  <c r="U8188" i="1"/>
  <c r="U8187" i="1"/>
  <c r="U8186" i="1"/>
  <c r="U8185" i="1"/>
  <c r="U8184" i="1"/>
  <c r="U8183" i="1"/>
  <c r="U8182" i="1"/>
  <c r="U8181" i="1"/>
  <c r="U8180" i="1"/>
  <c r="U8179" i="1"/>
  <c r="U8178" i="1"/>
  <c r="U8177" i="1"/>
  <c r="U8176" i="1"/>
  <c r="U8175" i="1"/>
  <c r="U8174" i="1"/>
  <c r="U8173" i="1"/>
  <c r="U8172" i="1"/>
  <c r="U8171" i="1"/>
  <c r="U8170" i="1"/>
  <c r="U8169" i="1"/>
  <c r="U8168" i="1"/>
  <c r="U8167" i="1"/>
  <c r="U8166" i="1"/>
  <c r="U8165" i="1"/>
  <c r="U8164" i="1"/>
  <c r="U8163" i="1"/>
  <c r="U8162" i="1"/>
  <c r="U8161" i="1"/>
  <c r="U8160" i="1"/>
  <c r="U8159" i="1"/>
  <c r="U8158" i="1"/>
  <c r="U8157" i="1"/>
  <c r="U8156" i="1"/>
  <c r="U8155" i="1"/>
  <c r="U8154" i="1"/>
  <c r="U8153" i="1"/>
  <c r="U8152" i="1"/>
  <c r="U8151" i="1"/>
  <c r="U8150" i="1"/>
  <c r="U8149" i="1"/>
  <c r="U8148" i="1"/>
  <c r="U8147" i="1"/>
  <c r="U8146" i="1"/>
  <c r="U8145" i="1"/>
  <c r="U8144" i="1"/>
  <c r="U8143" i="1"/>
  <c r="U8142" i="1"/>
  <c r="U8141" i="1"/>
  <c r="U8140" i="1"/>
  <c r="U8139" i="1"/>
  <c r="U8138" i="1"/>
  <c r="U8137" i="1"/>
  <c r="U8136" i="1"/>
  <c r="U8135" i="1"/>
  <c r="U8134" i="1"/>
  <c r="U8133" i="1"/>
  <c r="U8132" i="1"/>
  <c r="U8131" i="1"/>
  <c r="U8130" i="1"/>
  <c r="U8129" i="1"/>
  <c r="U8128" i="1"/>
  <c r="U8127" i="1"/>
  <c r="U8126" i="1"/>
  <c r="U8125" i="1"/>
  <c r="U8124" i="1"/>
  <c r="U8123" i="1"/>
  <c r="U8122" i="1"/>
  <c r="U8121" i="1"/>
  <c r="U8120" i="1"/>
  <c r="U8119" i="1"/>
  <c r="U8118" i="1"/>
  <c r="U8117" i="1"/>
  <c r="U8116" i="1"/>
  <c r="U8115" i="1"/>
  <c r="U8114" i="1"/>
  <c r="U8113" i="1"/>
  <c r="U8112" i="1"/>
  <c r="U8111" i="1"/>
  <c r="U8110" i="1"/>
  <c r="U8109" i="1"/>
  <c r="U8108" i="1"/>
  <c r="U8107" i="1"/>
  <c r="U8106" i="1"/>
  <c r="U8105" i="1"/>
  <c r="U8104" i="1"/>
  <c r="U8103" i="1"/>
  <c r="U8102" i="1"/>
  <c r="U8101" i="1"/>
  <c r="U8100" i="1"/>
  <c r="U8099" i="1"/>
  <c r="U8098" i="1"/>
  <c r="U8097" i="1"/>
  <c r="U8096" i="1"/>
  <c r="U8095" i="1"/>
  <c r="U8094" i="1"/>
  <c r="U8093" i="1"/>
  <c r="U8092" i="1"/>
  <c r="U8091" i="1"/>
  <c r="U8090" i="1"/>
  <c r="U8089" i="1"/>
  <c r="U8088" i="1"/>
  <c r="U8087" i="1"/>
  <c r="U8086" i="1"/>
  <c r="U8085" i="1"/>
  <c r="U8084" i="1"/>
  <c r="U8083" i="1"/>
  <c r="U8082" i="1"/>
  <c r="U8081" i="1"/>
  <c r="U8080" i="1"/>
  <c r="U8079" i="1"/>
  <c r="U8078" i="1"/>
  <c r="U8077" i="1"/>
  <c r="U8076" i="1"/>
  <c r="U8075" i="1"/>
  <c r="U8074" i="1"/>
  <c r="U8073" i="1"/>
  <c r="U8072" i="1"/>
  <c r="U8071" i="1"/>
  <c r="U8070" i="1"/>
  <c r="U8069" i="1"/>
  <c r="U8068" i="1"/>
  <c r="U8067" i="1"/>
  <c r="U8066" i="1"/>
  <c r="U8065" i="1"/>
  <c r="U8064" i="1"/>
  <c r="U8063" i="1"/>
  <c r="U8062" i="1"/>
  <c r="U8061" i="1"/>
  <c r="U8060" i="1"/>
  <c r="U8059" i="1"/>
  <c r="U8058" i="1"/>
  <c r="U8057" i="1"/>
  <c r="U8056" i="1"/>
  <c r="U8055" i="1"/>
  <c r="U8054" i="1"/>
  <c r="U8053" i="1"/>
  <c r="U8052" i="1"/>
  <c r="U8051" i="1"/>
  <c r="U8050" i="1"/>
  <c r="U8049" i="1"/>
  <c r="U8048" i="1"/>
  <c r="U8047" i="1"/>
  <c r="U8046" i="1"/>
  <c r="U8045" i="1"/>
  <c r="U8044" i="1"/>
  <c r="U8043" i="1"/>
  <c r="U8042" i="1"/>
  <c r="U8041" i="1"/>
  <c r="U8040" i="1"/>
  <c r="U8039" i="1"/>
  <c r="U8038" i="1"/>
  <c r="U8037" i="1"/>
  <c r="U8036" i="1"/>
  <c r="U8035" i="1"/>
  <c r="U8034" i="1"/>
  <c r="U8033" i="1"/>
  <c r="U8032" i="1"/>
  <c r="U8031" i="1"/>
  <c r="U8030" i="1"/>
  <c r="U8029" i="1"/>
  <c r="U8028" i="1"/>
  <c r="U8027" i="1"/>
  <c r="U8026" i="1"/>
  <c r="U8025" i="1"/>
  <c r="U8024" i="1"/>
  <c r="U8023" i="1"/>
  <c r="U8022" i="1"/>
  <c r="U8021" i="1"/>
  <c r="U8020" i="1"/>
  <c r="U8019" i="1"/>
  <c r="U8018" i="1"/>
  <c r="U8017" i="1"/>
  <c r="U8016" i="1"/>
  <c r="U8015" i="1"/>
  <c r="U8014" i="1"/>
  <c r="U8013" i="1"/>
  <c r="U8012" i="1"/>
  <c r="U8011" i="1"/>
  <c r="U8010" i="1"/>
  <c r="U8009" i="1"/>
  <c r="U8008" i="1"/>
  <c r="U8007" i="1"/>
  <c r="U8006" i="1"/>
  <c r="U8005" i="1"/>
  <c r="U8004" i="1"/>
  <c r="U8003" i="1"/>
  <c r="U8002" i="1"/>
  <c r="U8001" i="1"/>
  <c r="U8000" i="1"/>
  <c r="U7999" i="1"/>
  <c r="U7998" i="1"/>
  <c r="U7997" i="1"/>
  <c r="U7996" i="1"/>
  <c r="U7995" i="1"/>
  <c r="U7994" i="1"/>
  <c r="U7993" i="1"/>
  <c r="U7992" i="1"/>
  <c r="U7991" i="1"/>
  <c r="U7990" i="1"/>
  <c r="U7989" i="1"/>
  <c r="U7988" i="1"/>
  <c r="U7987" i="1"/>
  <c r="U7986" i="1"/>
  <c r="U7985" i="1"/>
  <c r="U7984" i="1"/>
  <c r="U7983" i="1"/>
  <c r="U7982" i="1"/>
  <c r="U7981" i="1"/>
  <c r="U7980" i="1"/>
  <c r="U7979" i="1"/>
  <c r="U7978" i="1"/>
  <c r="U7977" i="1"/>
  <c r="U7976" i="1"/>
  <c r="U7975" i="1"/>
  <c r="U7974" i="1"/>
  <c r="U7973" i="1"/>
  <c r="U7972" i="1"/>
  <c r="U7971" i="1"/>
  <c r="U7970" i="1"/>
  <c r="U7969" i="1"/>
  <c r="U7968" i="1"/>
  <c r="U7967" i="1"/>
  <c r="U7966" i="1"/>
  <c r="U7965" i="1"/>
  <c r="U7964" i="1"/>
  <c r="U7963" i="1"/>
  <c r="U7962" i="1"/>
  <c r="U7961" i="1"/>
  <c r="U7960" i="1"/>
  <c r="U7959" i="1"/>
  <c r="U7958" i="1"/>
  <c r="U7957" i="1"/>
  <c r="U7956" i="1"/>
  <c r="U7955" i="1"/>
  <c r="U7954" i="1"/>
  <c r="U7953" i="1"/>
  <c r="U7952" i="1"/>
  <c r="U7951" i="1"/>
  <c r="U7950" i="1"/>
  <c r="U7949" i="1"/>
  <c r="U7948" i="1"/>
  <c r="U7947" i="1"/>
  <c r="U7946" i="1"/>
  <c r="U7945" i="1"/>
  <c r="U7944" i="1"/>
  <c r="U7943" i="1"/>
  <c r="U7942" i="1"/>
  <c r="U7941" i="1"/>
  <c r="U7940" i="1"/>
  <c r="U7939" i="1"/>
  <c r="U7938" i="1"/>
  <c r="U7937" i="1"/>
  <c r="U7936" i="1"/>
  <c r="U7935" i="1"/>
  <c r="U7934" i="1"/>
  <c r="U7933" i="1"/>
  <c r="U7932" i="1"/>
  <c r="U7931" i="1"/>
  <c r="U7930" i="1"/>
  <c r="U7929" i="1"/>
  <c r="U7928" i="1"/>
  <c r="U7927" i="1"/>
  <c r="U7926" i="1"/>
  <c r="U7925" i="1"/>
  <c r="U7924" i="1"/>
  <c r="U7923" i="1"/>
  <c r="U7922" i="1"/>
  <c r="U7921" i="1"/>
  <c r="U7920" i="1"/>
  <c r="U7919" i="1"/>
  <c r="U7918" i="1"/>
  <c r="U7917" i="1"/>
  <c r="U7916" i="1"/>
  <c r="U7915" i="1"/>
  <c r="U7914" i="1"/>
  <c r="U7913" i="1"/>
  <c r="U7912" i="1"/>
  <c r="U7911" i="1"/>
  <c r="U7910" i="1"/>
  <c r="U7909" i="1"/>
  <c r="U7908" i="1"/>
  <c r="U7907" i="1"/>
  <c r="U7906" i="1"/>
  <c r="U7905" i="1"/>
  <c r="U7904" i="1"/>
  <c r="U7903" i="1"/>
  <c r="U7902" i="1"/>
  <c r="U7901" i="1"/>
  <c r="U7900" i="1"/>
  <c r="U7899" i="1"/>
  <c r="U7898" i="1"/>
  <c r="U7897" i="1"/>
  <c r="U7896" i="1"/>
  <c r="U7895" i="1"/>
  <c r="U7894" i="1"/>
  <c r="U7893" i="1"/>
  <c r="U7892" i="1"/>
  <c r="U7891" i="1"/>
  <c r="U7890" i="1"/>
  <c r="U7889" i="1"/>
  <c r="U7888" i="1"/>
  <c r="U7887" i="1"/>
  <c r="U7886" i="1"/>
  <c r="U7885" i="1"/>
  <c r="U7884" i="1"/>
  <c r="U7883" i="1"/>
  <c r="U7882" i="1"/>
  <c r="U7881" i="1"/>
  <c r="U7880" i="1"/>
  <c r="U7879" i="1"/>
  <c r="U7878" i="1"/>
  <c r="U7877" i="1"/>
  <c r="U7876" i="1"/>
  <c r="U7875" i="1"/>
  <c r="U7874" i="1"/>
  <c r="U7873" i="1"/>
  <c r="U7872" i="1"/>
  <c r="U7871" i="1"/>
  <c r="U7870" i="1"/>
  <c r="U7869" i="1"/>
  <c r="U7868" i="1"/>
  <c r="U7867" i="1"/>
  <c r="U7866" i="1"/>
  <c r="U7865" i="1"/>
  <c r="U7864" i="1"/>
  <c r="U7863" i="1"/>
  <c r="U7862" i="1"/>
  <c r="U7861" i="1"/>
  <c r="U7860" i="1"/>
  <c r="U7859" i="1"/>
  <c r="U7858" i="1"/>
  <c r="U7857" i="1"/>
  <c r="U7856" i="1"/>
  <c r="U7855" i="1"/>
  <c r="U7854" i="1"/>
  <c r="U7853" i="1"/>
  <c r="U7852" i="1"/>
  <c r="U7851" i="1"/>
  <c r="U7850" i="1"/>
  <c r="U7849" i="1"/>
  <c r="U7848" i="1"/>
  <c r="U7847" i="1"/>
  <c r="U7846" i="1"/>
  <c r="U7845" i="1"/>
  <c r="U7844" i="1"/>
  <c r="U7843" i="1"/>
  <c r="U7842" i="1"/>
  <c r="U7841" i="1"/>
  <c r="U7840" i="1"/>
  <c r="U7839" i="1"/>
  <c r="U7838" i="1"/>
  <c r="U7837" i="1"/>
  <c r="U7836" i="1"/>
  <c r="U7835" i="1"/>
  <c r="U7834" i="1"/>
  <c r="U7833" i="1"/>
  <c r="U7832" i="1"/>
  <c r="U7831" i="1"/>
  <c r="U7830" i="1"/>
  <c r="U7829" i="1"/>
  <c r="U7828" i="1"/>
  <c r="U7827" i="1"/>
  <c r="U7826" i="1"/>
  <c r="U7825" i="1"/>
  <c r="U7824" i="1"/>
  <c r="U7823" i="1"/>
  <c r="U7822" i="1"/>
  <c r="U7821" i="1"/>
  <c r="U7820" i="1"/>
  <c r="U7819" i="1"/>
  <c r="U7818" i="1"/>
  <c r="U7817" i="1"/>
  <c r="U7816" i="1"/>
  <c r="U7815" i="1"/>
  <c r="U7814" i="1"/>
  <c r="U7813" i="1"/>
  <c r="U7812" i="1"/>
  <c r="U7811" i="1"/>
  <c r="U7810" i="1"/>
  <c r="U7809" i="1"/>
  <c r="U7808" i="1"/>
  <c r="U7807" i="1"/>
  <c r="U7806" i="1"/>
  <c r="U7805" i="1"/>
  <c r="U7804" i="1"/>
  <c r="U7803" i="1"/>
  <c r="U7802" i="1"/>
  <c r="U7801" i="1"/>
  <c r="U7800" i="1"/>
  <c r="U7799" i="1"/>
  <c r="U7798" i="1"/>
  <c r="U7797" i="1"/>
  <c r="U7796" i="1"/>
  <c r="U7795" i="1"/>
  <c r="U7794" i="1"/>
  <c r="U7793" i="1"/>
  <c r="U7792" i="1"/>
  <c r="U7791" i="1"/>
  <c r="U7790" i="1"/>
  <c r="U7789" i="1"/>
  <c r="U7788" i="1"/>
  <c r="U7787" i="1"/>
  <c r="U7786" i="1"/>
  <c r="U7785" i="1"/>
  <c r="U7784" i="1"/>
  <c r="U7783" i="1"/>
  <c r="U7782" i="1"/>
  <c r="U7781" i="1"/>
  <c r="U7780" i="1"/>
  <c r="U7779" i="1"/>
  <c r="U7778" i="1"/>
  <c r="U7777" i="1"/>
  <c r="U7776" i="1"/>
  <c r="U7775" i="1"/>
  <c r="U7774" i="1"/>
  <c r="U7773" i="1"/>
  <c r="U7772" i="1"/>
  <c r="U7771" i="1"/>
  <c r="U7770" i="1"/>
  <c r="U7769" i="1"/>
  <c r="U7768" i="1"/>
  <c r="U7767" i="1"/>
  <c r="U7766" i="1"/>
  <c r="U7765" i="1"/>
  <c r="U7764" i="1"/>
  <c r="U7763" i="1"/>
  <c r="U7762" i="1"/>
  <c r="U7761" i="1"/>
  <c r="U7760" i="1"/>
  <c r="U7759" i="1"/>
  <c r="U7758" i="1"/>
  <c r="U7757" i="1"/>
  <c r="U7756" i="1"/>
  <c r="U7755" i="1"/>
  <c r="U7754" i="1"/>
  <c r="U7753" i="1"/>
  <c r="U7752" i="1"/>
  <c r="U7751" i="1"/>
  <c r="U7750" i="1"/>
  <c r="U7749" i="1"/>
  <c r="U7748" i="1"/>
  <c r="U7747" i="1"/>
  <c r="U7746" i="1"/>
  <c r="U7745" i="1"/>
  <c r="U7744" i="1"/>
  <c r="U7743" i="1"/>
  <c r="U7742" i="1"/>
  <c r="U7741" i="1"/>
  <c r="U7740" i="1"/>
  <c r="U7739" i="1"/>
  <c r="U7738" i="1"/>
  <c r="U7737" i="1"/>
  <c r="U7736" i="1"/>
  <c r="U7735" i="1"/>
  <c r="U7734" i="1"/>
  <c r="U7733" i="1"/>
  <c r="U7732" i="1"/>
  <c r="U7731" i="1"/>
  <c r="U7730" i="1"/>
  <c r="U7729" i="1"/>
  <c r="U7728" i="1"/>
  <c r="U7727" i="1"/>
  <c r="U7726" i="1"/>
  <c r="U7725" i="1"/>
  <c r="U7724" i="1"/>
  <c r="U7723" i="1"/>
  <c r="U7722" i="1"/>
  <c r="U7721" i="1"/>
  <c r="U7720" i="1"/>
  <c r="U7719" i="1"/>
  <c r="U7718" i="1"/>
  <c r="U7717" i="1"/>
  <c r="U7716" i="1"/>
  <c r="U7715" i="1"/>
  <c r="U7714" i="1"/>
  <c r="U7713" i="1"/>
  <c r="U7712" i="1"/>
  <c r="U7711" i="1"/>
  <c r="U7710" i="1"/>
  <c r="U7709" i="1"/>
  <c r="U7708" i="1"/>
  <c r="U7707" i="1"/>
  <c r="U7706" i="1"/>
  <c r="U7705" i="1"/>
  <c r="U7704" i="1"/>
  <c r="U7703" i="1"/>
  <c r="U7702" i="1"/>
  <c r="U7701" i="1"/>
  <c r="U7700" i="1"/>
  <c r="U7699" i="1"/>
  <c r="U7698" i="1"/>
  <c r="U7697" i="1"/>
  <c r="U7696" i="1"/>
  <c r="U7695" i="1"/>
  <c r="U7694" i="1"/>
  <c r="U7693" i="1"/>
  <c r="U7692" i="1"/>
  <c r="U7691" i="1"/>
  <c r="U7690" i="1"/>
  <c r="U7689" i="1"/>
  <c r="U7688" i="1"/>
  <c r="U7687" i="1"/>
  <c r="U7686" i="1"/>
  <c r="U7685" i="1"/>
  <c r="U7684" i="1"/>
  <c r="U7683" i="1"/>
  <c r="U7682" i="1"/>
  <c r="U7681" i="1"/>
  <c r="U7680" i="1"/>
  <c r="U7679" i="1"/>
  <c r="U7678" i="1"/>
  <c r="U7677" i="1"/>
  <c r="U7676" i="1"/>
  <c r="U7675" i="1"/>
  <c r="U7674" i="1"/>
  <c r="U7673" i="1"/>
  <c r="U7672" i="1"/>
  <c r="U7671" i="1"/>
  <c r="U7670" i="1"/>
  <c r="U7669" i="1"/>
  <c r="U7668" i="1"/>
  <c r="U7667" i="1"/>
  <c r="U7666" i="1"/>
  <c r="U7665" i="1"/>
  <c r="U7664" i="1"/>
  <c r="U7663" i="1"/>
  <c r="U7662" i="1"/>
  <c r="U7661" i="1"/>
  <c r="U7660" i="1"/>
  <c r="U7659" i="1"/>
  <c r="U7658" i="1"/>
  <c r="U7657" i="1"/>
  <c r="U7656" i="1"/>
  <c r="U7655" i="1"/>
  <c r="U7654" i="1"/>
  <c r="U7653" i="1"/>
  <c r="U7652" i="1"/>
  <c r="U7651" i="1"/>
  <c r="U7650" i="1"/>
  <c r="U7649" i="1"/>
  <c r="U7648" i="1"/>
  <c r="U7647" i="1"/>
  <c r="U7646" i="1"/>
  <c r="U7645" i="1"/>
  <c r="U7644" i="1"/>
  <c r="U7643" i="1"/>
  <c r="U7642" i="1"/>
  <c r="U7641" i="1"/>
  <c r="U7640" i="1"/>
  <c r="U7639" i="1"/>
  <c r="U7638" i="1"/>
  <c r="U7637" i="1"/>
  <c r="U7636" i="1"/>
  <c r="U7635" i="1"/>
  <c r="U7634" i="1"/>
  <c r="U7633" i="1"/>
  <c r="U7632" i="1"/>
  <c r="U7631" i="1"/>
  <c r="U7630" i="1"/>
  <c r="U7629" i="1"/>
  <c r="U7628" i="1"/>
  <c r="U7627" i="1"/>
  <c r="U7626" i="1"/>
  <c r="U7625" i="1"/>
  <c r="U7624" i="1"/>
  <c r="U7623" i="1"/>
  <c r="U7622" i="1"/>
  <c r="U7621" i="1"/>
  <c r="U7620" i="1"/>
  <c r="U7619" i="1"/>
  <c r="U7618" i="1"/>
  <c r="U7617" i="1"/>
  <c r="U7616" i="1"/>
  <c r="U7615" i="1"/>
  <c r="U7614" i="1"/>
  <c r="U7613" i="1"/>
  <c r="U7612" i="1"/>
  <c r="U7611" i="1"/>
  <c r="U7610" i="1"/>
  <c r="U7609" i="1"/>
  <c r="U7608" i="1"/>
  <c r="U7607" i="1"/>
  <c r="U7606" i="1"/>
  <c r="U7605" i="1"/>
  <c r="U7604" i="1"/>
  <c r="U7603" i="1"/>
  <c r="U7602" i="1"/>
  <c r="U7601" i="1"/>
  <c r="U7600" i="1"/>
  <c r="U7599" i="1"/>
  <c r="U7598" i="1"/>
  <c r="U7597" i="1"/>
  <c r="U7596" i="1"/>
  <c r="U7595" i="1"/>
  <c r="U7594" i="1"/>
  <c r="U7593" i="1"/>
  <c r="U7592" i="1"/>
  <c r="U7591" i="1"/>
  <c r="U7590" i="1"/>
  <c r="U7589" i="1"/>
  <c r="U7588" i="1"/>
  <c r="U7587" i="1"/>
  <c r="U7586" i="1"/>
  <c r="U7585" i="1"/>
  <c r="U7584" i="1"/>
  <c r="U7583" i="1"/>
  <c r="U7582" i="1"/>
  <c r="U7581" i="1"/>
  <c r="U7580" i="1"/>
  <c r="U7579" i="1"/>
  <c r="U7578" i="1"/>
  <c r="U7577" i="1"/>
  <c r="U7576" i="1"/>
  <c r="U7575" i="1"/>
  <c r="U7574" i="1"/>
  <c r="U7573" i="1"/>
  <c r="U7572" i="1"/>
  <c r="U7571" i="1"/>
  <c r="U7570" i="1"/>
  <c r="U7569" i="1"/>
  <c r="U7568" i="1"/>
  <c r="U7567" i="1"/>
  <c r="U7566" i="1"/>
  <c r="U7565" i="1"/>
  <c r="U7564" i="1"/>
  <c r="U7563" i="1"/>
  <c r="U7562" i="1"/>
  <c r="U7561" i="1"/>
  <c r="U7560" i="1"/>
  <c r="U7559" i="1"/>
  <c r="U7558" i="1"/>
  <c r="U7557" i="1"/>
  <c r="U7556" i="1"/>
  <c r="U7555" i="1"/>
  <c r="U7554" i="1"/>
  <c r="U7553" i="1"/>
  <c r="U7552" i="1"/>
  <c r="U7551" i="1"/>
  <c r="U7550" i="1"/>
  <c r="U7549" i="1"/>
  <c r="U7548" i="1"/>
  <c r="U7547" i="1"/>
  <c r="U7546" i="1"/>
  <c r="U7545" i="1"/>
  <c r="U7544" i="1"/>
  <c r="U7543" i="1"/>
  <c r="U7542" i="1"/>
  <c r="U7541" i="1"/>
  <c r="U7540" i="1"/>
  <c r="U7539" i="1"/>
  <c r="U7538" i="1"/>
  <c r="U7537" i="1"/>
  <c r="U7536" i="1"/>
  <c r="U7535" i="1"/>
  <c r="U7534" i="1"/>
  <c r="U7533" i="1"/>
  <c r="U7532" i="1"/>
  <c r="U7531" i="1"/>
  <c r="U7530" i="1"/>
  <c r="U7529" i="1"/>
  <c r="U7528" i="1"/>
  <c r="U7527" i="1"/>
  <c r="U7526" i="1"/>
  <c r="U7525" i="1"/>
  <c r="U7524" i="1"/>
  <c r="U7523" i="1"/>
  <c r="U7522" i="1"/>
  <c r="U7521" i="1"/>
  <c r="U7520" i="1"/>
  <c r="U7519" i="1"/>
  <c r="U7518" i="1"/>
  <c r="U7517" i="1"/>
  <c r="U7516" i="1"/>
  <c r="U7515" i="1"/>
  <c r="U7514" i="1"/>
  <c r="U7513" i="1"/>
  <c r="U7512" i="1"/>
  <c r="U7511" i="1"/>
  <c r="U7510" i="1"/>
  <c r="U7509" i="1"/>
  <c r="U7508" i="1"/>
  <c r="U7507" i="1"/>
  <c r="U7506" i="1"/>
  <c r="U7505" i="1"/>
  <c r="U7504" i="1"/>
  <c r="U7503" i="1"/>
  <c r="U7502" i="1"/>
  <c r="U7501" i="1"/>
  <c r="U7500" i="1"/>
  <c r="U7499" i="1"/>
  <c r="U7498" i="1"/>
  <c r="U7497" i="1"/>
  <c r="U7496" i="1"/>
  <c r="U7495" i="1"/>
  <c r="U7494" i="1"/>
  <c r="U7493" i="1"/>
  <c r="U7492" i="1"/>
  <c r="U7491" i="1"/>
  <c r="U7490" i="1"/>
  <c r="U7489" i="1"/>
  <c r="U7488" i="1"/>
  <c r="U7487" i="1"/>
  <c r="U7486" i="1"/>
  <c r="U7485" i="1"/>
  <c r="U7484" i="1"/>
  <c r="U7483" i="1"/>
  <c r="U7482" i="1"/>
  <c r="U7481" i="1"/>
  <c r="U7480" i="1"/>
  <c r="U7479" i="1"/>
  <c r="U7478" i="1"/>
  <c r="U7477" i="1"/>
  <c r="U7476" i="1"/>
  <c r="U7475" i="1"/>
  <c r="U7474" i="1"/>
  <c r="U7473" i="1"/>
  <c r="U7472" i="1"/>
  <c r="U7471" i="1"/>
  <c r="U7470" i="1"/>
  <c r="U7469" i="1"/>
  <c r="U7468" i="1"/>
  <c r="U7467" i="1"/>
  <c r="U7466" i="1"/>
  <c r="U7465" i="1"/>
  <c r="U7464" i="1"/>
  <c r="U7463" i="1"/>
  <c r="U7462" i="1"/>
  <c r="U7461" i="1"/>
  <c r="U7460" i="1"/>
  <c r="U7459" i="1"/>
  <c r="U7458" i="1"/>
  <c r="U7457" i="1"/>
  <c r="U7456" i="1"/>
  <c r="U7455" i="1"/>
  <c r="U7454" i="1"/>
  <c r="U7453" i="1"/>
  <c r="U7452" i="1"/>
  <c r="U7451" i="1"/>
  <c r="U7450" i="1"/>
  <c r="U7449" i="1"/>
  <c r="U7448" i="1"/>
  <c r="U7447" i="1"/>
  <c r="U7446" i="1"/>
  <c r="U7445" i="1"/>
  <c r="U7444" i="1"/>
  <c r="U7443" i="1"/>
  <c r="U7442" i="1"/>
  <c r="U7441" i="1"/>
  <c r="U7440" i="1"/>
  <c r="U7439" i="1"/>
  <c r="U7438" i="1"/>
  <c r="U7437" i="1"/>
  <c r="U7436" i="1"/>
  <c r="U7435" i="1"/>
  <c r="U7434" i="1"/>
  <c r="U7433" i="1"/>
  <c r="U7432" i="1"/>
  <c r="U7431" i="1"/>
  <c r="U7430" i="1"/>
  <c r="U7429" i="1"/>
  <c r="U7428" i="1"/>
  <c r="U7427" i="1"/>
  <c r="U7426" i="1"/>
  <c r="U7425" i="1"/>
  <c r="U7424" i="1"/>
  <c r="U7423" i="1"/>
  <c r="U7422" i="1"/>
  <c r="U7421" i="1"/>
  <c r="U7420" i="1"/>
  <c r="U7419" i="1"/>
  <c r="U7418" i="1"/>
  <c r="U7417" i="1"/>
  <c r="U7416" i="1"/>
  <c r="U7415" i="1"/>
  <c r="U7414" i="1"/>
  <c r="U7413" i="1"/>
  <c r="U7412" i="1"/>
  <c r="U7411" i="1"/>
  <c r="U7410" i="1"/>
  <c r="U7409" i="1"/>
  <c r="U7408" i="1"/>
  <c r="U7407" i="1"/>
  <c r="U7406" i="1"/>
  <c r="U7405" i="1"/>
  <c r="U7404" i="1"/>
  <c r="U7403" i="1"/>
  <c r="U7402" i="1"/>
  <c r="U7401" i="1"/>
  <c r="U7400" i="1"/>
  <c r="U7399" i="1"/>
  <c r="U7398" i="1"/>
  <c r="U7397" i="1"/>
  <c r="U7396" i="1"/>
  <c r="U7395" i="1"/>
  <c r="U7394" i="1"/>
  <c r="U7393" i="1"/>
  <c r="U7392" i="1"/>
  <c r="U7391" i="1"/>
  <c r="U7390" i="1"/>
  <c r="U7389" i="1"/>
  <c r="U7388" i="1"/>
  <c r="U7387" i="1"/>
  <c r="U7386" i="1"/>
  <c r="U7385" i="1"/>
  <c r="U7384" i="1"/>
  <c r="U7383" i="1"/>
  <c r="U7382" i="1"/>
  <c r="U7381" i="1"/>
  <c r="U7380" i="1"/>
  <c r="U7379" i="1"/>
  <c r="U7378" i="1"/>
  <c r="U7377" i="1"/>
  <c r="U7376" i="1"/>
  <c r="U7375" i="1"/>
  <c r="U7374" i="1"/>
  <c r="U7373" i="1"/>
  <c r="U7372" i="1"/>
  <c r="U7371" i="1"/>
  <c r="U7370" i="1"/>
  <c r="U7369" i="1"/>
  <c r="U7368" i="1"/>
  <c r="U7367" i="1"/>
  <c r="U7366" i="1"/>
  <c r="U7365" i="1"/>
  <c r="U7364" i="1"/>
  <c r="U7363" i="1"/>
  <c r="U7362" i="1"/>
  <c r="U7361" i="1"/>
  <c r="U7360" i="1"/>
  <c r="U7359" i="1"/>
  <c r="U7358" i="1"/>
  <c r="U7357" i="1"/>
  <c r="U7356" i="1"/>
  <c r="U7355" i="1"/>
  <c r="U7354" i="1"/>
  <c r="U7353" i="1"/>
  <c r="U7352" i="1"/>
  <c r="U7351" i="1"/>
  <c r="U7350" i="1"/>
  <c r="U7349" i="1"/>
  <c r="U7348" i="1"/>
  <c r="U7347" i="1"/>
  <c r="U7346" i="1"/>
  <c r="U7345" i="1"/>
  <c r="U7344" i="1"/>
  <c r="U7343" i="1"/>
  <c r="U7342" i="1"/>
  <c r="U7341" i="1"/>
  <c r="U7340" i="1"/>
  <c r="U7339" i="1"/>
  <c r="U7338" i="1"/>
  <c r="U7337" i="1"/>
  <c r="U7336" i="1"/>
  <c r="U7335" i="1"/>
  <c r="U7334" i="1"/>
  <c r="U7333" i="1"/>
  <c r="U7332" i="1"/>
  <c r="U7331" i="1"/>
  <c r="U7330" i="1"/>
  <c r="U7329" i="1"/>
  <c r="U7328" i="1"/>
  <c r="U7327" i="1"/>
  <c r="U7326" i="1"/>
  <c r="U7325" i="1"/>
  <c r="U7324" i="1"/>
  <c r="U7323" i="1"/>
  <c r="U7322" i="1"/>
  <c r="U7321" i="1"/>
  <c r="U7320" i="1"/>
  <c r="U7319" i="1"/>
  <c r="U7318" i="1"/>
  <c r="U7317" i="1"/>
  <c r="U7316" i="1"/>
  <c r="U7315" i="1"/>
  <c r="U7314" i="1"/>
  <c r="U7313" i="1"/>
  <c r="U7312" i="1"/>
  <c r="U7311" i="1"/>
  <c r="U7310" i="1"/>
  <c r="U7309" i="1"/>
  <c r="U7308" i="1"/>
  <c r="U7307" i="1"/>
  <c r="U7306" i="1"/>
  <c r="U7305" i="1"/>
  <c r="U7304" i="1"/>
  <c r="U7303" i="1"/>
  <c r="U7302" i="1"/>
  <c r="U7301" i="1"/>
  <c r="U7300" i="1"/>
  <c r="U7299" i="1"/>
  <c r="U7298" i="1"/>
  <c r="U7297" i="1"/>
  <c r="U7296" i="1"/>
  <c r="U7295" i="1"/>
  <c r="U7294" i="1"/>
  <c r="U7293" i="1"/>
  <c r="U7292" i="1"/>
  <c r="U7291" i="1"/>
  <c r="U7290" i="1"/>
  <c r="U7289" i="1"/>
  <c r="U7288" i="1"/>
  <c r="U7287" i="1"/>
  <c r="U7286" i="1"/>
  <c r="U7285" i="1"/>
  <c r="U7284" i="1"/>
  <c r="U7283" i="1"/>
  <c r="U7282" i="1"/>
  <c r="U7281" i="1"/>
  <c r="U7280" i="1"/>
  <c r="U7279" i="1"/>
  <c r="U7278" i="1"/>
  <c r="U7277" i="1"/>
  <c r="U7276" i="1"/>
  <c r="U7275" i="1"/>
  <c r="U7274" i="1"/>
  <c r="U7273" i="1"/>
  <c r="U7272" i="1"/>
  <c r="U7271" i="1"/>
  <c r="U7270" i="1"/>
  <c r="U7269" i="1"/>
  <c r="U7268" i="1"/>
  <c r="U7267" i="1"/>
  <c r="U7266" i="1"/>
  <c r="U7265" i="1"/>
  <c r="U7264" i="1"/>
  <c r="U7263" i="1"/>
  <c r="U7262" i="1"/>
  <c r="U7261" i="1"/>
  <c r="U7260" i="1"/>
  <c r="U7259" i="1"/>
  <c r="U7258" i="1"/>
  <c r="U7257" i="1"/>
  <c r="U7256" i="1"/>
  <c r="U7255" i="1"/>
  <c r="U7254" i="1"/>
  <c r="U7253" i="1"/>
  <c r="U7252" i="1"/>
  <c r="U7251" i="1"/>
  <c r="U7250" i="1"/>
  <c r="U7249" i="1"/>
  <c r="U7248" i="1"/>
  <c r="U7247" i="1"/>
  <c r="U7246" i="1"/>
  <c r="U7245" i="1"/>
  <c r="U7244" i="1"/>
  <c r="U7243" i="1"/>
  <c r="U7242" i="1"/>
  <c r="U7241" i="1"/>
  <c r="U7240" i="1"/>
  <c r="U7239" i="1"/>
  <c r="U7238" i="1"/>
  <c r="U7237" i="1"/>
  <c r="U7236" i="1"/>
  <c r="U7235" i="1"/>
  <c r="U7234" i="1"/>
  <c r="U7233" i="1"/>
  <c r="U7232" i="1"/>
  <c r="U7231" i="1"/>
  <c r="U7230" i="1"/>
  <c r="U7229" i="1"/>
  <c r="U7228" i="1"/>
  <c r="U7227" i="1"/>
  <c r="U7226" i="1"/>
  <c r="U7225" i="1"/>
  <c r="U7224" i="1"/>
  <c r="U7223" i="1"/>
  <c r="U7222" i="1"/>
  <c r="U7221" i="1"/>
  <c r="U7220" i="1"/>
  <c r="U7219" i="1"/>
  <c r="U7218" i="1"/>
  <c r="U7217" i="1"/>
  <c r="U7216" i="1"/>
  <c r="U7215" i="1"/>
  <c r="U7214" i="1"/>
  <c r="U7213" i="1"/>
  <c r="U7212" i="1"/>
  <c r="U7211" i="1"/>
  <c r="U7210" i="1"/>
  <c r="U7209" i="1"/>
  <c r="U7208" i="1"/>
  <c r="U7207" i="1"/>
  <c r="U7206" i="1"/>
  <c r="U7205" i="1"/>
  <c r="U7204" i="1"/>
  <c r="U7203" i="1"/>
  <c r="U7202" i="1"/>
  <c r="U7201" i="1"/>
  <c r="U7200" i="1"/>
  <c r="U7199" i="1"/>
  <c r="U7198" i="1"/>
  <c r="U7197" i="1"/>
  <c r="U7196" i="1"/>
  <c r="U7195" i="1"/>
  <c r="U7194" i="1"/>
  <c r="U7193" i="1"/>
  <c r="U7192" i="1"/>
  <c r="U7191" i="1"/>
  <c r="U7190" i="1"/>
  <c r="U7189" i="1"/>
  <c r="U7188" i="1"/>
  <c r="U7187" i="1"/>
  <c r="U7186" i="1"/>
  <c r="U7185" i="1"/>
  <c r="U7184" i="1"/>
  <c r="U7183" i="1"/>
  <c r="U7182" i="1"/>
  <c r="U7181" i="1"/>
  <c r="U7180" i="1"/>
  <c r="U7179" i="1"/>
  <c r="U7178" i="1"/>
  <c r="U7177" i="1"/>
  <c r="U7176" i="1"/>
  <c r="U7175" i="1"/>
  <c r="U7174" i="1"/>
  <c r="U7173" i="1"/>
  <c r="U7172" i="1"/>
  <c r="U7171" i="1"/>
  <c r="U7170" i="1"/>
  <c r="U7169" i="1"/>
  <c r="U7168" i="1"/>
  <c r="U7167" i="1"/>
  <c r="U7166" i="1"/>
  <c r="U7165" i="1"/>
  <c r="U7164" i="1"/>
  <c r="U7163" i="1"/>
  <c r="U7162" i="1"/>
  <c r="U7161" i="1"/>
  <c r="U7160" i="1"/>
  <c r="U7159" i="1"/>
  <c r="U7158" i="1"/>
  <c r="U7157" i="1"/>
  <c r="U7156" i="1"/>
  <c r="U7155" i="1"/>
  <c r="U7154" i="1"/>
  <c r="U7153" i="1"/>
  <c r="U7152" i="1"/>
  <c r="U7151" i="1"/>
  <c r="U7150" i="1"/>
  <c r="U7149" i="1"/>
  <c r="U7148" i="1"/>
  <c r="U7147" i="1"/>
  <c r="U7146" i="1"/>
  <c r="U7145" i="1"/>
  <c r="U7144" i="1"/>
  <c r="U7143" i="1"/>
  <c r="U7142" i="1"/>
  <c r="U7141" i="1"/>
  <c r="U7140" i="1"/>
  <c r="U7139" i="1"/>
  <c r="U7138" i="1"/>
  <c r="U7137" i="1"/>
  <c r="U7136" i="1"/>
  <c r="U7135" i="1"/>
  <c r="U7134" i="1"/>
  <c r="U7133" i="1"/>
  <c r="U7132" i="1"/>
  <c r="U7131" i="1"/>
  <c r="U7130" i="1"/>
  <c r="U7129" i="1"/>
  <c r="U7128" i="1"/>
  <c r="U7127" i="1"/>
  <c r="U7126" i="1"/>
  <c r="U7125" i="1"/>
  <c r="U7124" i="1"/>
  <c r="U7123" i="1"/>
  <c r="U7122" i="1"/>
  <c r="U7121" i="1"/>
  <c r="U7120" i="1"/>
  <c r="U7119" i="1"/>
  <c r="U7118" i="1"/>
  <c r="U7117" i="1"/>
  <c r="U7116" i="1"/>
  <c r="U7115" i="1"/>
  <c r="U7114" i="1"/>
  <c r="U7113" i="1"/>
  <c r="U7112" i="1"/>
  <c r="U7111" i="1"/>
  <c r="U7110" i="1"/>
  <c r="U7109" i="1"/>
  <c r="U7108" i="1"/>
  <c r="U7107" i="1"/>
  <c r="U7106" i="1"/>
  <c r="U7105" i="1"/>
  <c r="U7104" i="1"/>
  <c r="U7103" i="1"/>
  <c r="U7102" i="1"/>
  <c r="U7101" i="1"/>
  <c r="U7100" i="1"/>
  <c r="U7099" i="1"/>
  <c r="U7098" i="1"/>
  <c r="U7097" i="1"/>
  <c r="U7096" i="1"/>
  <c r="U7095" i="1"/>
  <c r="U7094" i="1"/>
  <c r="U7093" i="1"/>
  <c r="U7092" i="1"/>
  <c r="U7091" i="1"/>
  <c r="U7090" i="1"/>
  <c r="U7089" i="1"/>
  <c r="U7088" i="1"/>
  <c r="U7087" i="1"/>
  <c r="U7086" i="1"/>
  <c r="U7085" i="1"/>
  <c r="U7084" i="1"/>
  <c r="U7083" i="1"/>
  <c r="U7082" i="1"/>
  <c r="U7081" i="1"/>
  <c r="U7080" i="1"/>
  <c r="U7079" i="1"/>
  <c r="U7078" i="1"/>
  <c r="U7077" i="1"/>
  <c r="U7076" i="1"/>
  <c r="U7075" i="1"/>
  <c r="U7074" i="1"/>
  <c r="U7073" i="1"/>
  <c r="U7072" i="1"/>
  <c r="U7071" i="1"/>
  <c r="U7070" i="1"/>
  <c r="U7069" i="1"/>
  <c r="U7068" i="1"/>
  <c r="U7067" i="1"/>
  <c r="U7066" i="1"/>
  <c r="U7065" i="1"/>
  <c r="U7064" i="1"/>
  <c r="U7063" i="1"/>
  <c r="U7062" i="1"/>
  <c r="U7061" i="1"/>
  <c r="U7060" i="1"/>
  <c r="U7059" i="1"/>
  <c r="U7058" i="1"/>
  <c r="U7057" i="1"/>
  <c r="U7056" i="1"/>
  <c r="U7055" i="1"/>
  <c r="U7054" i="1"/>
  <c r="U7053" i="1"/>
  <c r="U7052" i="1"/>
  <c r="U7051" i="1"/>
  <c r="U7050" i="1"/>
  <c r="U7049" i="1"/>
  <c r="U7048" i="1"/>
  <c r="U7047" i="1"/>
  <c r="U7046" i="1"/>
  <c r="U7045" i="1"/>
  <c r="U7044" i="1"/>
  <c r="U7043" i="1"/>
  <c r="U7042" i="1"/>
  <c r="U7041" i="1"/>
  <c r="U7040" i="1"/>
  <c r="U7039" i="1"/>
  <c r="U7038" i="1"/>
  <c r="U7037" i="1"/>
  <c r="U7036" i="1"/>
  <c r="U7035" i="1"/>
  <c r="U7034" i="1"/>
  <c r="U7033" i="1"/>
  <c r="U7032" i="1"/>
  <c r="U7031" i="1"/>
  <c r="U7030" i="1"/>
  <c r="U7029" i="1"/>
  <c r="U7028" i="1"/>
  <c r="U7027" i="1"/>
  <c r="U7026" i="1"/>
  <c r="U7025" i="1"/>
  <c r="U7024" i="1"/>
  <c r="U7023" i="1"/>
  <c r="U7022" i="1"/>
  <c r="U7021" i="1"/>
  <c r="U7020" i="1"/>
  <c r="U7019" i="1"/>
  <c r="U7018" i="1"/>
  <c r="U7017" i="1"/>
  <c r="U7016" i="1"/>
  <c r="U7015" i="1"/>
  <c r="U7014" i="1"/>
  <c r="U7013" i="1"/>
  <c r="U7012" i="1"/>
  <c r="U7011" i="1"/>
  <c r="U7010" i="1"/>
  <c r="U7009" i="1"/>
  <c r="U7008" i="1"/>
  <c r="U7007" i="1"/>
  <c r="U7006" i="1"/>
  <c r="U7005" i="1"/>
  <c r="U7004" i="1"/>
  <c r="U7003" i="1"/>
  <c r="U7002" i="1"/>
  <c r="U7001" i="1"/>
  <c r="U7000" i="1"/>
  <c r="U6999" i="1"/>
  <c r="U6998" i="1"/>
  <c r="U6997" i="1"/>
  <c r="U6996" i="1"/>
  <c r="U6995" i="1"/>
  <c r="U6994" i="1"/>
  <c r="U6993" i="1"/>
  <c r="U6992" i="1"/>
  <c r="U6991" i="1"/>
  <c r="U6990" i="1"/>
  <c r="U6989" i="1"/>
  <c r="U6988" i="1"/>
  <c r="U6987" i="1"/>
  <c r="U6986" i="1"/>
  <c r="U6985" i="1"/>
  <c r="U6984" i="1"/>
  <c r="U6983" i="1"/>
  <c r="U6982" i="1"/>
  <c r="U6981" i="1"/>
  <c r="U6980" i="1"/>
  <c r="U6979" i="1"/>
  <c r="U6978" i="1"/>
  <c r="U6977" i="1"/>
  <c r="U6976" i="1"/>
  <c r="U6975" i="1"/>
  <c r="U6974" i="1"/>
  <c r="U6973" i="1"/>
  <c r="U6972" i="1"/>
  <c r="U6971" i="1"/>
  <c r="U6970" i="1"/>
  <c r="U6969" i="1"/>
  <c r="U6968" i="1"/>
  <c r="U6967" i="1"/>
  <c r="U6966" i="1"/>
  <c r="U6965" i="1"/>
  <c r="U6964" i="1"/>
  <c r="U6963" i="1"/>
  <c r="U6962" i="1"/>
  <c r="U6961" i="1"/>
  <c r="U6960" i="1"/>
  <c r="U6959" i="1"/>
  <c r="U6958" i="1"/>
  <c r="U6957" i="1"/>
  <c r="U6956" i="1"/>
  <c r="U6955" i="1"/>
  <c r="U6954" i="1"/>
  <c r="U6953" i="1"/>
  <c r="U6952" i="1"/>
  <c r="U6951" i="1"/>
  <c r="U6950" i="1"/>
  <c r="U6949" i="1"/>
  <c r="U6948" i="1"/>
  <c r="U6947" i="1"/>
  <c r="U6946" i="1"/>
  <c r="U6945" i="1"/>
  <c r="U6944" i="1"/>
  <c r="U6943" i="1"/>
  <c r="U6942" i="1"/>
  <c r="U6941" i="1"/>
  <c r="U6940" i="1"/>
  <c r="U6939" i="1"/>
  <c r="U6938" i="1"/>
  <c r="U6937" i="1"/>
  <c r="U6936" i="1"/>
  <c r="U6935" i="1"/>
  <c r="U6934" i="1"/>
  <c r="U6933" i="1"/>
  <c r="U6932" i="1"/>
  <c r="U6931" i="1"/>
  <c r="U6930" i="1"/>
  <c r="U6929" i="1"/>
  <c r="U6928" i="1"/>
  <c r="U6927" i="1"/>
  <c r="U6926" i="1"/>
  <c r="U6925" i="1"/>
  <c r="U6924" i="1"/>
  <c r="U6923" i="1"/>
  <c r="U6922" i="1"/>
  <c r="U6921" i="1"/>
  <c r="U6920" i="1"/>
  <c r="U6919" i="1"/>
  <c r="U6918" i="1"/>
  <c r="U6917" i="1"/>
  <c r="U6916" i="1"/>
  <c r="U6915" i="1"/>
  <c r="U6914" i="1"/>
  <c r="U6913" i="1"/>
  <c r="U6912" i="1"/>
  <c r="U6911" i="1"/>
  <c r="U6910" i="1"/>
  <c r="U6909" i="1"/>
  <c r="U6908" i="1"/>
  <c r="U6907" i="1"/>
  <c r="U6906" i="1"/>
  <c r="U6905" i="1"/>
  <c r="U6904" i="1"/>
  <c r="U6903" i="1"/>
  <c r="U6902" i="1"/>
  <c r="U6901" i="1"/>
  <c r="U6900" i="1"/>
  <c r="U6899" i="1"/>
  <c r="U6898" i="1"/>
  <c r="U6897" i="1"/>
  <c r="U6896" i="1"/>
  <c r="U6895" i="1"/>
  <c r="U6894" i="1"/>
  <c r="U6893" i="1"/>
  <c r="U6892" i="1"/>
  <c r="U6891" i="1"/>
  <c r="U6890" i="1"/>
  <c r="U6889" i="1"/>
  <c r="U6888" i="1"/>
  <c r="U6887" i="1"/>
  <c r="U6886" i="1"/>
  <c r="U6885" i="1"/>
  <c r="U6884" i="1"/>
  <c r="U6883" i="1"/>
  <c r="U6882" i="1"/>
  <c r="U6881" i="1"/>
  <c r="U6880" i="1"/>
  <c r="U6879" i="1"/>
  <c r="U6878" i="1"/>
  <c r="U6877" i="1"/>
  <c r="U6876" i="1"/>
  <c r="U6875" i="1"/>
  <c r="U6874" i="1"/>
  <c r="U6873" i="1"/>
  <c r="U6872" i="1"/>
  <c r="U6871" i="1"/>
  <c r="U6870" i="1"/>
  <c r="U6869" i="1"/>
  <c r="U6868" i="1"/>
  <c r="U6867" i="1"/>
  <c r="U6866" i="1"/>
  <c r="U6865" i="1"/>
  <c r="U6864" i="1"/>
  <c r="U6863" i="1"/>
  <c r="U6862" i="1"/>
  <c r="U6861" i="1"/>
  <c r="U6860" i="1"/>
  <c r="U6859" i="1"/>
  <c r="U6858" i="1"/>
  <c r="U6857" i="1"/>
  <c r="U6856" i="1"/>
  <c r="U6855" i="1"/>
  <c r="U6854" i="1"/>
  <c r="U6853" i="1"/>
  <c r="U6852" i="1"/>
  <c r="U6851" i="1"/>
  <c r="U6850" i="1"/>
  <c r="U6849" i="1"/>
  <c r="U6848" i="1"/>
  <c r="U6847" i="1"/>
  <c r="U6846" i="1"/>
  <c r="U6845" i="1"/>
  <c r="U6844" i="1"/>
  <c r="U6843" i="1"/>
  <c r="U6842" i="1"/>
  <c r="U6841" i="1"/>
  <c r="U6840" i="1"/>
  <c r="U6839" i="1"/>
  <c r="U6838" i="1"/>
  <c r="U6837" i="1"/>
  <c r="U6836" i="1"/>
  <c r="U6835" i="1"/>
  <c r="U6834" i="1"/>
  <c r="U6833" i="1"/>
  <c r="U6832" i="1"/>
  <c r="U6831" i="1"/>
  <c r="U6830" i="1"/>
  <c r="U6829" i="1"/>
  <c r="U6828" i="1"/>
  <c r="U6827" i="1"/>
  <c r="U6826" i="1"/>
  <c r="U6825" i="1"/>
  <c r="U6824" i="1"/>
  <c r="U6823" i="1"/>
  <c r="U6822" i="1"/>
  <c r="U6821" i="1"/>
  <c r="U6820" i="1"/>
  <c r="U6819" i="1"/>
  <c r="U6818" i="1"/>
  <c r="U6817" i="1"/>
  <c r="U6816" i="1"/>
  <c r="U6815" i="1"/>
  <c r="U6814" i="1"/>
  <c r="U6813" i="1"/>
  <c r="U6812" i="1"/>
  <c r="U6811" i="1"/>
  <c r="U6810" i="1"/>
  <c r="U6809" i="1"/>
  <c r="U6808" i="1"/>
  <c r="U6807" i="1"/>
  <c r="U6806" i="1"/>
  <c r="U6805" i="1"/>
  <c r="U6804" i="1"/>
  <c r="U6803" i="1"/>
  <c r="U6802" i="1"/>
  <c r="U6801" i="1"/>
  <c r="U6800" i="1"/>
  <c r="U6799" i="1"/>
  <c r="U6798" i="1"/>
  <c r="U6797" i="1"/>
  <c r="U6796" i="1"/>
  <c r="U6795" i="1"/>
  <c r="U6794" i="1"/>
  <c r="U6793" i="1"/>
  <c r="U6792" i="1"/>
  <c r="U6791" i="1"/>
  <c r="U6790" i="1"/>
  <c r="U6789" i="1"/>
  <c r="U6788" i="1"/>
  <c r="U6787" i="1"/>
  <c r="U6786" i="1"/>
  <c r="U6785" i="1"/>
  <c r="U6784" i="1"/>
  <c r="U6783" i="1"/>
  <c r="U6782" i="1"/>
  <c r="U6781" i="1"/>
  <c r="U6780" i="1"/>
  <c r="U6779" i="1"/>
  <c r="U6778" i="1"/>
  <c r="U6777" i="1"/>
  <c r="U6776" i="1"/>
  <c r="U6775" i="1"/>
  <c r="U6774" i="1"/>
  <c r="U6773" i="1"/>
  <c r="U6772" i="1"/>
  <c r="U6771" i="1"/>
  <c r="U6770" i="1"/>
  <c r="U6769" i="1"/>
  <c r="U6768" i="1"/>
  <c r="U6767" i="1"/>
  <c r="U6766" i="1"/>
  <c r="U6765" i="1"/>
  <c r="U6764" i="1"/>
  <c r="U6763" i="1"/>
  <c r="U6762" i="1"/>
  <c r="U6761" i="1"/>
  <c r="U6760" i="1"/>
  <c r="U6759" i="1"/>
  <c r="U6758" i="1"/>
  <c r="U6757" i="1"/>
  <c r="U6756" i="1"/>
  <c r="U6755" i="1"/>
  <c r="U6754" i="1"/>
  <c r="U6753" i="1"/>
  <c r="U6752" i="1"/>
  <c r="U6751" i="1"/>
  <c r="U6750" i="1"/>
  <c r="U6749" i="1"/>
  <c r="U6748" i="1"/>
  <c r="U6747" i="1"/>
  <c r="U6746" i="1"/>
  <c r="U6745" i="1"/>
  <c r="U6744" i="1"/>
  <c r="U6743" i="1"/>
  <c r="U6742" i="1"/>
  <c r="U6741" i="1"/>
  <c r="U6740" i="1"/>
  <c r="U6739" i="1"/>
  <c r="U6738" i="1"/>
  <c r="U6737" i="1"/>
  <c r="U6736" i="1"/>
  <c r="U6735" i="1"/>
  <c r="U6734" i="1"/>
  <c r="U6733" i="1"/>
  <c r="U6732" i="1"/>
  <c r="U6731" i="1"/>
  <c r="U6730" i="1"/>
  <c r="U6729" i="1"/>
  <c r="U6728" i="1"/>
  <c r="U6727" i="1"/>
  <c r="U6726" i="1"/>
  <c r="U6725" i="1"/>
  <c r="U6724" i="1"/>
  <c r="U6723" i="1"/>
  <c r="U6722" i="1"/>
  <c r="U6721" i="1"/>
  <c r="U6720" i="1"/>
  <c r="U6719" i="1"/>
  <c r="U6718" i="1"/>
  <c r="U6717" i="1"/>
  <c r="U6716" i="1"/>
  <c r="U6715" i="1"/>
  <c r="U6714" i="1"/>
  <c r="U6713" i="1"/>
  <c r="U6712" i="1"/>
  <c r="U6711" i="1"/>
  <c r="U6710" i="1"/>
  <c r="U6709" i="1"/>
  <c r="U6708" i="1"/>
  <c r="U6707" i="1"/>
  <c r="U6706" i="1"/>
  <c r="U6705" i="1"/>
  <c r="U6704" i="1"/>
  <c r="U6703" i="1"/>
  <c r="U6702" i="1"/>
  <c r="U6701" i="1"/>
  <c r="U6700" i="1"/>
  <c r="U6699" i="1"/>
  <c r="U6698" i="1"/>
  <c r="U6697" i="1"/>
  <c r="U6696" i="1"/>
  <c r="U6695" i="1"/>
  <c r="U6694" i="1"/>
  <c r="U6693" i="1"/>
  <c r="U6692" i="1"/>
  <c r="U6691" i="1"/>
  <c r="U6690" i="1"/>
  <c r="U6689" i="1"/>
  <c r="U6688" i="1"/>
  <c r="U6687" i="1"/>
  <c r="U6686" i="1"/>
  <c r="U6685" i="1"/>
  <c r="U6684" i="1"/>
  <c r="U6683" i="1"/>
  <c r="U6682" i="1"/>
  <c r="U6681" i="1"/>
  <c r="U6680" i="1"/>
  <c r="U6679" i="1"/>
  <c r="U6678" i="1"/>
  <c r="U6677" i="1"/>
  <c r="U6676" i="1"/>
  <c r="U6675" i="1"/>
  <c r="U6674" i="1"/>
  <c r="U6673" i="1"/>
  <c r="U6672" i="1"/>
  <c r="U6671" i="1"/>
  <c r="U6670" i="1"/>
  <c r="U6669" i="1"/>
  <c r="U6668" i="1"/>
  <c r="U6667" i="1"/>
  <c r="U6666" i="1"/>
  <c r="U6665" i="1"/>
  <c r="U6664" i="1"/>
  <c r="U6663" i="1"/>
  <c r="U6662" i="1"/>
  <c r="U6661" i="1"/>
  <c r="U6660" i="1"/>
  <c r="U6659" i="1"/>
  <c r="U6658" i="1"/>
  <c r="U6657" i="1"/>
  <c r="U6656" i="1"/>
  <c r="U6655" i="1"/>
  <c r="U6654" i="1"/>
  <c r="U6653" i="1"/>
  <c r="U6652" i="1"/>
  <c r="U6651" i="1"/>
  <c r="U6650" i="1"/>
  <c r="U6649" i="1"/>
  <c r="U6648" i="1"/>
  <c r="U6647" i="1"/>
  <c r="U6646" i="1"/>
  <c r="U6645" i="1"/>
  <c r="U6644" i="1"/>
  <c r="U6643" i="1"/>
  <c r="U6642" i="1"/>
  <c r="U6641" i="1"/>
  <c r="U6640" i="1"/>
  <c r="U6639" i="1"/>
  <c r="U6638" i="1"/>
  <c r="U6637" i="1"/>
  <c r="U6636" i="1"/>
  <c r="U6635" i="1"/>
  <c r="U6634" i="1"/>
  <c r="U6633" i="1"/>
  <c r="U6632" i="1"/>
  <c r="U6631" i="1"/>
  <c r="U6630" i="1"/>
  <c r="U6629" i="1"/>
  <c r="U6628" i="1"/>
  <c r="U6627" i="1"/>
  <c r="U6626" i="1"/>
  <c r="U6625" i="1"/>
  <c r="U6624" i="1"/>
  <c r="U6623" i="1"/>
  <c r="U6622" i="1"/>
  <c r="U6621" i="1"/>
  <c r="U6620" i="1"/>
  <c r="U6619" i="1"/>
  <c r="U6618" i="1"/>
  <c r="U6617" i="1"/>
  <c r="U6616" i="1"/>
  <c r="U6615" i="1"/>
  <c r="U6614" i="1"/>
  <c r="U6613" i="1"/>
  <c r="U6612" i="1"/>
  <c r="U6611" i="1"/>
  <c r="U6610" i="1"/>
  <c r="U6609" i="1"/>
  <c r="U6608" i="1"/>
  <c r="U6607" i="1"/>
  <c r="U6606" i="1"/>
  <c r="U6605" i="1"/>
  <c r="U6604" i="1"/>
  <c r="U6603" i="1"/>
  <c r="U6602" i="1"/>
  <c r="U6601" i="1"/>
  <c r="U6600" i="1"/>
  <c r="U6599" i="1"/>
  <c r="U6598" i="1"/>
  <c r="U6597" i="1"/>
  <c r="U6596" i="1"/>
  <c r="U6595" i="1"/>
  <c r="U6594" i="1"/>
  <c r="U6593" i="1"/>
  <c r="U6592" i="1"/>
  <c r="U6591" i="1"/>
  <c r="U6590" i="1"/>
  <c r="U6589" i="1"/>
  <c r="U6588" i="1"/>
  <c r="U6587" i="1"/>
  <c r="U6586" i="1"/>
  <c r="U6585" i="1"/>
  <c r="U6584" i="1"/>
  <c r="U6583" i="1"/>
  <c r="U6582" i="1"/>
  <c r="U6581" i="1"/>
  <c r="U6580" i="1"/>
  <c r="U6579" i="1"/>
  <c r="U6578" i="1"/>
  <c r="U6577" i="1"/>
  <c r="U6576" i="1"/>
  <c r="U6575" i="1"/>
  <c r="U6574" i="1"/>
  <c r="U6573" i="1"/>
  <c r="U6572" i="1"/>
  <c r="U6571" i="1"/>
  <c r="U6570" i="1"/>
  <c r="U6569" i="1"/>
  <c r="U6568" i="1"/>
  <c r="U6567" i="1"/>
  <c r="U6566" i="1"/>
  <c r="U6565" i="1"/>
  <c r="U6564" i="1"/>
  <c r="U6563" i="1"/>
  <c r="U6562" i="1"/>
  <c r="U6561" i="1"/>
  <c r="U6560" i="1"/>
  <c r="U6559" i="1"/>
  <c r="U6558" i="1"/>
  <c r="U6557" i="1"/>
  <c r="U6556" i="1"/>
  <c r="U6555" i="1"/>
  <c r="U6554" i="1"/>
  <c r="U6553" i="1"/>
  <c r="U6552" i="1"/>
  <c r="U6551" i="1"/>
  <c r="U6550" i="1"/>
  <c r="U6549" i="1"/>
  <c r="U6548" i="1"/>
  <c r="U6547" i="1"/>
  <c r="U6546" i="1"/>
  <c r="U6545" i="1"/>
  <c r="U6544" i="1"/>
  <c r="U6543" i="1"/>
  <c r="U6542" i="1"/>
  <c r="U6541" i="1"/>
  <c r="U6540" i="1"/>
  <c r="U6539" i="1"/>
  <c r="U6538" i="1"/>
  <c r="U6537" i="1"/>
  <c r="U6536" i="1"/>
  <c r="U6535" i="1"/>
  <c r="U6534" i="1"/>
  <c r="U6533" i="1"/>
  <c r="U6532" i="1"/>
  <c r="U6531" i="1"/>
  <c r="U6530" i="1"/>
  <c r="U6529" i="1"/>
  <c r="U6528" i="1"/>
  <c r="U6527" i="1"/>
  <c r="U6526" i="1"/>
  <c r="U6525" i="1"/>
  <c r="U6524" i="1"/>
  <c r="U6523" i="1"/>
  <c r="U6522" i="1"/>
  <c r="U6521" i="1"/>
  <c r="U6520" i="1"/>
  <c r="U6519" i="1"/>
  <c r="U6518" i="1"/>
  <c r="U6517" i="1"/>
  <c r="U6516" i="1"/>
  <c r="U6515" i="1"/>
  <c r="U6514" i="1"/>
  <c r="U6513" i="1"/>
  <c r="U6512" i="1"/>
  <c r="U6511" i="1"/>
  <c r="U6510" i="1"/>
  <c r="U6509" i="1"/>
  <c r="U6508" i="1"/>
  <c r="U6507" i="1"/>
  <c r="U6506" i="1"/>
  <c r="U6505" i="1"/>
  <c r="U6504" i="1"/>
  <c r="U6503" i="1"/>
  <c r="U6502" i="1"/>
  <c r="U6501" i="1"/>
  <c r="U6500" i="1"/>
  <c r="U6499" i="1"/>
  <c r="U6498" i="1"/>
  <c r="U6497" i="1"/>
  <c r="U6496" i="1"/>
  <c r="U6495" i="1"/>
  <c r="U6494" i="1"/>
  <c r="U6493" i="1"/>
  <c r="U6492" i="1"/>
  <c r="U6491" i="1"/>
  <c r="U6490" i="1"/>
  <c r="U6489" i="1"/>
  <c r="U6488" i="1"/>
  <c r="U6487" i="1"/>
  <c r="U6486" i="1"/>
  <c r="U6485" i="1"/>
  <c r="U6484" i="1"/>
  <c r="U6483" i="1"/>
  <c r="U6482" i="1"/>
  <c r="U6481" i="1"/>
  <c r="U6480" i="1"/>
  <c r="U6479" i="1"/>
  <c r="U6478" i="1"/>
  <c r="U6477" i="1"/>
  <c r="U6476" i="1"/>
  <c r="U6475" i="1"/>
  <c r="U6474" i="1"/>
  <c r="U6473" i="1"/>
  <c r="U6472" i="1"/>
  <c r="U6471" i="1"/>
  <c r="U6470" i="1"/>
  <c r="U6469" i="1"/>
  <c r="U6468" i="1"/>
  <c r="U6467" i="1"/>
  <c r="U6466" i="1"/>
  <c r="U6465" i="1"/>
  <c r="U6464" i="1"/>
  <c r="U6463" i="1"/>
  <c r="U6462" i="1"/>
  <c r="U6461" i="1"/>
  <c r="U6460" i="1"/>
  <c r="U6459" i="1"/>
  <c r="U6458" i="1"/>
  <c r="U6457" i="1"/>
  <c r="U6456" i="1"/>
  <c r="U6455" i="1"/>
  <c r="U6454" i="1"/>
  <c r="U6453" i="1"/>
  <c r="U6452" i="1"/>
  <c r="U6451" i="1"/>
  <c r="U6450" i="1"/>
  <c r="U6449" i="1"/>
  <c r="U6448" i="1"/>
  <c r="U6447" i="1"/>
  <c r="U6446" i="1"/>
  <c r="U6445" i="1"/>
  <c r="U6444" i="1"/>
  <c r="U6443" i="1"/>
  <c r="U6442" i="1"/>
  <c r="U6441" i="1"/>
  <c r="U6440" i="1"/>
  <c r="U6439" i="1"/>
  <c r="U6438" i="1"/>
  <c r="U6437" i="1"/>
  <c r="U6436" i="1"/>
  <c r="U6435" i="1"/>
  <c r="U6434" i="1"/>
  <c r="U6433" i="1"/>
  <c r="U6432" i="1"/>
  <c r="U6431" i="1"/>
  <c r="U6430" i="1"/>
  <c r="U6429" i="1"/>
  <c r="U6428" i="1"/>
  <c r="U6427" i="1"/>
  <c r="U6426" i="1"/>
  <c r="U6425" i="1"/>
  <c r="U6424" i="1"/>
  <c r="U6423" i="1"/>
  <c r="U6422" i="1"/>
  <c r="U6421" i="1"/>
  <c r="U6420" i="1"/>
  <c r="U6419" i="1"/>
  <c r="U6418" i="1"/>
  <c r="U6417" i="1"/>
  <c r="U6416" i="1"/>
  <c r="U6415" i="1"/>
  <c r="U6414" i="1"/>
  <c r="U6413" i="1"/>
  <c r="U6412" i="1"/>
  <c r="U6411" i="1"/>
  <c r="U6410" i="1"/>
  <c r="U6409" i="1"/>
  <c r="U6408" i="1"/>
  <c r="U6407" i="1"/>
  <c r="U6406" i="1"/>
  <c r="U6405" i="1"/>
  <c r="U6404" i="1"/>
  <c r="U6403" i="1"/>
  <c r="U6402" i="1"/>
  <c r="U6401" i="1"/>
  <c r="U6400" i="1"/>
  <c r="U6399" i="1"/>
  <c r="U6398" i="1"/>
  <c r="U6397" i="1"/>
  <c r="U6396" i="1"/>
  <c r="U6395" i="1"/>
  <c r="U6394" i="1"/>
  <c r="U6393" i="1"/>
  <c r="U6392" i="1"/>
  <c r="U6391" i="1"/>
  <c r="U6390" i="1"/>
  <c r="U6389" i="1"/>
  <c r="U6388" i="1"/>
  <c r="U6387" i="1"/>
  <c r="U6386" i="1"/>
  <c r="U6385" i="1"/>
  <c r="U6384" i="1"/>
  <c r="U6383" i="1"/>
  <c r="U6382" i="1"/>
  <c r="U6381" i="1"/>
  <c r="U6380" i="1"/>
  <c r="U6379" i="1"/>
  <c r="U6378" i="1"/>
  <c r="U6377" i="1"/>
  <c r="U6376" i="1"/>
  <c r="U6375" i="1"/>
  <c r="U6374" i="1"/>
  <c r="U6373" i="1"/>
  <c r="U6372" i="1"/>
  <c r="U6371" i="1"/>
  <c r="U6370" i="1"/>
  <c r="U6369" i="1"/>
  <c r="U6368" i="1"/>
  <c r="U6367" i="1"/>
  <c r="U6366" i="1"/>
  <c r="U6365" i="1"/>
  <c r="U6364" i="1"/>
  <c r="U6363" i="1"/>
  <c r="U6362" i="1"/>
  <c r="U6361" i="1"/>
  <c r="U6360" i="1"/>
  <c r="U6359" i="1"/>
  <c r="U6358" i="1"/>
  <c r="U6357" i="1"/>
  <c r="U6356" i="1"/>
  <c r="U6355" i="1"/>
  <c r="U6354" i="1"/>
  <c r="U6353" i="1"/>
  <c r="U6352" i="1"/>
  <c r="U6351" i="1"/>
  <c r="U6350" i="1"/>
  <c r="U6349" i="1"/>
  <c r="U6348" i="1"/>
  <c r="U6347" i="1"/>
  <c r="U6346" i="1"/>
  <c r="U6345" i="1"/>
  <c r="U6344" i="1"/>
  <c r="U6343" i="1"/>
  <c r="U6342" i="1"/>
  <c r="U6341" i="1"/>
  <c r="U6340" i="1"/>
  <c r="U6339" i="1"/>
  <c r="U6338" i="1"/>
  <c r="U6337" i="1"/>
  <c r="U6336" i="1"/>
  <c r="U6335" i="1"/>
  <c r="U6334" i="1"/>
  <c r="U6333" i="1"/>
  <c r="U6332" i="1"/>
  <c r="U6331" i="1"/>
  <c r="U6330" i="1"/>
  <c r="U6329" i="1"/>
  <c r="U6328" i="1"/>
  <c r="U6327" i="1"/>
  <c r="U6326" i="1"/>
  <c r="U6325" i="1"/>
  <c r="U6324" i="1"/>
  <c r="U6323" i="1"/>
  <c r="U6322" i="1"/>
  <c r="U6321" i="1"/>
  <c r="U6320" i="1"/>
  <c r="U6319" i="1"/>
  <c r="U6318" i="1"/>
  <c r="U6317" i="1"/>
  <c r="U6316" i="1"/>
  <c r="U6315" i="1"/>
  <c r="U6314" i="1"/>
  <c r="U6313" i="1"/>
  <c r="U6312" i="1"/>
  <c r="U6311" i="1"/>
  <c r="U6310" i="1"/>
  <c r="U6309" i="1"/>
  <c r="U6308" i="1"/>
  <c r="U6307" i="1"/>
  <c r="U6306" i="1"/>
  <c r="U6305" i="1"/>
  <c r="U6304" i="1"/>
  <c r="U6303" i="1"/>
  <c r="U6302" i="1"/>
  <c r="U6301" i="1"/>
  <c r="U6300" i="1"/>
  <c r="U6299" i="1"/>
  <c r="U6298" i="1"/>
  <c r="U6297" i="1"/>
  <c r="U6296" i="1"/>
  <c r="U6295" i="1"/>
  <c r="U6294" i="1"/>
  <c r="U6293" i="1"/>
  <c r="U6292" i="1"/>
  <c r="U6291" i="1"/>
  <c r="U6290" i="1"/>
  <c r="U6289" i="1"/>
  <c r="U6288" i="1"/>
  <c r="U6287" i="1"/>
  <c r="U6286" i="1"/>
  <c r="U6285" i="1"/>
  <c r="U6284" i="1"/>
  <c r="U6283" i="1"/>
  <c r="U6282" i="1"/>
  <c r="U6281" i="1"/>
  <c r="U6280" i="1"/>
  <c r="U6279" i="1"/>
  <c r="U6278" i="1"/>
  <c r="U6277" i="1"/>
  <c r="U6276" i="1"/>
  <c r="U6275" i="1"/>
  <c r="U6274" i="1"/>
  <c r="U6273" i="1"/>
  <c r="U6272" i="1"/>
  <c r="U6271" i="1"/>
  <c r="U6270" i="1"/>
  <c r="U6269" i="1"/>
  <c r="U6268" i="1"/>
  <c r="U6267" i="1"/>
  <c r="U6266" i="1"/>
  <c r="U6265" i="1"/>
  <c r="U6264" i="1"/>
  <c r="U6263" i="1"/>
  <c r="U6262" i="1"/>
  <c r="U6261" i="1"/>
  <c r="U6260" i="1"/>
  <c r="U6259" i="1"/>
  <c r="U6258" i="1"/>
  <c r="U6257" i="1"/>
  <c r="U6256" i="1"/>
  <c r="U6255" i="1"/>
  <c r="U6254" i="1"/>
  <c r="U6253" i="1"/>
  <c r="U6252" i="1"/>
  <c r="U6251" i="1"/>
  <c r="U6250" i="1"/>
  <c r="U6249" i="1"/>
  <c r="U6248" i="1"/>
  <c r="U6247" i="1"/>
  <c r="U6246" i="1"/>
  <c r="U6245" i="1"/>
  <c r="U6244" i="1"/>
  <c r="U6243" i="1"/>
  <c r="U6242" i="1"/>
  <c r="U6241" i="1"/>
  <c r="U6240" i="1"/>
  <c r="U6239" i="1"/>
  <c r="U6238" i="1"/>
  <c r="U6237" i="1"/>
  <c r="U6236" i="1"/>
  <c r="U6235" i="1"/>
  <c r="U6234" i="1"/>
  <c r="U6233" i="1"/>
  <c r="U6232" i="1"/>
  <c r="U6231" i="1"/>
  <c r="U6230" i="1"/>
  <c r="U6229" i="1"/>
  <c r="U6228" i="1"/>
  <c r="U6227" i="1"/>
  <c r="U6226" i="1"/>
  <c r="U6225" i="1"/>
  <c r="U6224" i="1"/>
  <c r="U6223" i="1"/>
  <c r="U6222" i="1"/>
  <c r="U6221" i="1"/>
  <c r="U6220" i="1"/>
  <c r="U6219" i="1"/>
  <c r="U6218" i="1"/>
  <c r="U6217" i="1"/>
  <c r="U6216" i="1"/>
  <c r="U6215" i="1"/>
  <c r="U6214" i="1"/>
  <c r="U6213" i="1"/>
  <c r="U6212" i="1"/>
  <c r="U6211" i="1"/>
  <c r="U6210" i="1"/>
  <c r="U6209" i="1"/>
  <c r="U6208" i="1"/>
  <c r="U6207" i="1"/>
  <c r="U6206" i="1"/>
  <c r="U6205" i="1"/>
  <c r="U6204" i="1"/>
  <c r="U6203" i="1"/>
  <c r="U6202" i="1"/>
  <c r="U6201" i="1"/>
  <c r="U6200" i="1"/>
  <c r="U6199" i="1"/>
  <c r="U6198" i="1"/>
  <c r="U6197" i="1"/>
  <c r="U6196" i="1"/>
  <c r="U6195" i="1"/>
  <c r="U6194" i="1"/>
  <c r="U6193" i="1"/>
  <c r="U6192" i="1"/>
  <c r="U6191" i="1"/>
  <c r="U6190" i="1"/>
  <c r="U6189" i="1"/>
  <c r="U6188" i="1"/>
  <c r="U6187" i="1"/>
  <c r="U6186" i="1"/>
  <c r="U6185" i="1"/>
  <c r="U6184" i="1"/>
  <c r="U6183" i="1"/>
  <c r="U6182" i="1"/>
  <c r="U6181" i="1"/>
  <c r="U6180" i="1"/>
  <c r="U6179" i="1"/>
  <c r="U6178" i="1"/>
  <c r="U6177" i="1"/>
  <c r="U6176" i="1"/>
  <c r="U6175" i="1"/>
  <c r="U6174" i="1"/>
  <c r="U6173" i="1"/>
  <c r="U6172" i="1"/>
  <c r="U6171" i="1"/>
  <c r="U6170" i="1"/>
  <c r="U6169" i="1"/>
  <c r="U6168" i="1"/>
  <c r="U6167" i="1"/>
  <c r="U6166" i="1"/>
  <c r="U6165" i="1"/>
  <c r="U6164" i="1"/>
  <c r="U6163" i="1"/>
  <c r="U6162" i="1"/>
  <c r="U6161" i="1"/>
  <c r="U6160" i="1"/>
  <c r="U6159" i="1"/>
  <c r="U6158" i="1"/>
  <c r="U6157" i="1"/>
  <c r="U6156" i="1"/>
  <c r="U6155" i="1"/>
  <c r="U6154" i="1"/>
  <c r="U6153" i="1"/>
  <c r="U6152" i="1"/>
  <c r="U6151" i="1"/>
  <c r="U6150" i="1"/>
  <c r="U6149" i="1"/>
  <c r="U6148" i="1"/>
  <c r="U6147" i="1"/>
  <c r="U6146" i="1"/>
  <c r="U6145" i="1"/>
  <c r="U6144" i="1"/>
  <c r="U6143" i="1"/>
  <c r="U6142" i="1"/>
  <c r="U6141" i="1"/>
  <c r="U6140" i="1"/>
  <c r="U6139" i="1"/>
  <c r="U6138" i="1"/>
  <c r="U6137" i="1"/>
  <c r="U6136" i="1"/>
  <c r="U6135" i="1"/>
  <c r="U6134" i="1"/>
  <c r="U6133" i="1"/>
  <c r="U6132" i="1"/>
  <c r="U6131" i="1"/>
  <c r="U6130" i="1"/>
  <c r="U6129" i="1"/>
  <c r="U6128" i="1"/>
  <c r="U6127" i="1"/>
  <c r="U6126" i="1"/>
  <c r="U6125" i="1"/>
  <c r="U6124" i="1"/>
  <c r="U6123" i="1"/>
  <c r="U6122" i="1"/>
  <c r="U6121" i="1"/>
  <c r="U6120" i="1"/>
  <c r="U6119" i="1"/>
  <c r="U6118" i="1"/>
  <c r="U6117" i="1"/>
  <c r="U6116" i="1"/>
  <c r="U6115" i="1"/>
  <c r="U6114" i="1"/>
  <c r="U6113" i="1"/>
  <c r="U6112" i="1"/>
  <c r="U6111" i="1"/>
  <c r="U6110" i="1"/>
  <c r="U6109" i="1"/>
  <c r="U6108" i="1"/>
  <c r="U6107" i="1"/>
  <c r="U6106" i="1"/>
  <c r="U6105" i="1"/>
  <c r="U6104" i="1"/>
  <c r="U6103" i="1"/>
  <c r="U6102" i="1"/>
  <c r="U6101" i="1"/>
  <c r="U6100" i="1"/>
  <c r="U6099" i="1"/>
  <c r="U6098" i="1"/>
  <c r="U6097" i="1"/>
  <c r="U6096" i="1"/>
  <c r="U6095" i="1"/>
  <c r="U6094" i="1"/>
  <c r="U6093" i="1"/>
  <c r="U6092" i="1"/>
  <c r="U6091" i="1"/>
  <c r="U6090" i="1"/>
  <c r="U6089" i="1"/>
  <c r="U6088" i="1"/>
  <c r="U6087" i="1"/>
  <c r="U6086" i="1"/>
  <c r="U6085" i="1"/>
  <c r="U6084" i="1"/>
  <c r="U6083" i="1"/>
  <c r="U6082" i="1"/>
  <c r="U6081" i="1"/>
  <c r="U6080" i="1"/>
  <c r="U6079" i="1"/>
  <c r="U6078" i="1"/>
  <c r="U6077" i="1"/>
  <c r="U6076" i="1"/>
  <c r="U6075" i="1"/>
  <c r="U6074" i="1"/>
  <c r="U6073" i="1"/>
  <c r="U6072" i="1"/>
  <c r="U6071" i="1"/>
  <c r="U6070" i="1"/>
  <c r="U6069" i="1"/>
  <c r="U6068" i="1"/>
  <c r="U6067" i="1"/>
  <c r="U6066" i="1"/>
  <c r="U6065" i="1"/>
  <c r="U6064" i="1"/>
  <c r="U6063" i="1"/>
  <c r="U6062" i="1"/>
  <c r="U6061" i="1"/>
  <c r="U6060" i="1"/>
  <c r="U6059" i="1"/>
  <c r="U6058" i="1"/>
  <c r="U6057" i="1"/>
  <c r="U6056" i="1"/>
  <c r="U6055" i="1"/>
  <c r="U6054" i="1"/>
  <c r="U6053" i="1"/>
  <c r="U6052" i="1"/>
  <c r="U6051" i="1"/>
  <c r="U6050" i="1"/>
  <c r="U6049" i="1"/>
  <c r="U6048" i="1"/>
  <c r="U6047" i="1"/>
  <c r="U6046" i="1"/>
  <c r="U6045" i="1"/>
  <c r="U6044" i="1"/>
  <c r="U6043" i="1"/>
  <c r="U6042" i="1"/>
  <c r="U6041" i="1"/>
  <c r="U6040" i="1"/>
  <c r="U6039" i="1"/>
  <c r="U6038" i="1"/>
  <c r="U6037" i="1"/>
  <c r="U6036" i="1"/>
  <c r="U6035" i="1"/>
  <c r="U6034" i="1"/>
  <c r="U6033" i="1"/>
  <c r="U6032" i="1"/>
  <c r="U6031" i="1"/>
  <c r="U6030" i="1"/>
  <c r="U6029" i="1"/>
  <c r="U6028" i="1"/>
  <c r="U6027" i="1"/>
  <c r="U6026" i="1"/>
  <c r="U6025" i="1"/>
  <c r="U6024" i="1"/>
  <c r="U6023" i="1"/>
  <c r="U6022" i="1"/>
  <c r="U6021" i="1"/>
  <c r="U6020" i="1"/>
  <c r="U6019" i="1"/>
  <c r="U6018" i="1"/>
  <c r="U6017" i="1"/>
  <c r="U6016" i="1"/>
  <c r="U6015" i="1"/>
  <c r="U6014" i="1"/>
  <c r="U6013" i="1"/>
  <c r="U6012" i="1"/>
  <c r="U6011" i="1"/>
  <c r="U6010" i="1"/>
  <c r="U6009" i="1"/>
  <c r="U6008" i="1"/>
  <c r="U6007" i="1"/>
  <c r="U6006" i="1"/>
  <c r="U6005" i="1"/>
  <c r="U6004" i="1"/>
  <c r="U6003" i="1"/>
  <c r="U6002" i="1"/>
  <c r="U6001" i="1"/>
  <c r="U6000" i="1"/>
  <c r="U5999" i="1"/>
  <c r="U5998" i="1"/>
  <c r="U5997" i="1"/>
  <c r="U5996" i="1"/>
  <c r="U5995" i="1"/>
  <c r="U5994" i="1"/>
  <c r="U5993" i="1"/>
  <c r="U5992" i="1"/>
  <c r="U5991" i="1"/>
  <c r="U5990" i="1"/>
  <c r="U5989" i="1"/>
  <c r="U5988" i="1"/>
  <c r="U5987" i="1"/>
  <c r="U5986" i="1"/>
  <c r="U5985" i="1"/>
  <c r="U5984" i="1"/>
  <c r="U5983" i="1"/>
  <c r="U5982" i="1"/>
  <c r="U5981" i="1"/>
  <c r="U5980" i="1"/>
  <c r="U5979" i="1"/>
  <c r="U5978" i="1"/>
  <c r="U5977" i="1"/>
  <c r="U5976" i="1"/>
  <c r="U5975" i="1"/>
  <c r="U5974" i="1"/>
  <c r="U5973" i="1"/>
  <c r="U5972" i="1"/>
  <c r="U5971" i="1"/>
  <c r="U5970" i="1"/>
  <c r="U5969" i="1"/>
  <c r="U5968" i="1"/>
  <c r="U5967" i="1"/>
  <c r="U5966" i="1"/>
  <c r="U5965" i="1"/>
  <c r="U5964" i="1"/>
  <c r="U5963" i="1"/>
  <c r="U5962" i="1"/>
  <c r="U5961" i="1"/>
  <c r="U5960" i="1"/>
  <c r="U5959" i="1"/>
  <c r="U5958" i="1"/>
  <c r="U5957" i="1"/>
  <c r="U5956" i="1"/>
  <c r="U5955" i="1"/>
  <c r="U5954" i="1"/>
  <c r="U5953" i="1"/>
  <c r="U5952" i="1"/>
  <c r="U5951" i="1"/>
  <c r="U5950" i="1"/>
  <c r="U5949" i="1"/>
  <c r="U5948" i="1"/>
  <c r="U5947" i="1"/>
  <c r="U5946" i="1"/>
  <c r="U5945" i="1"/>
  <c r="U5944" i="1"/>
  <c r="U5943" i="1"/>
  <c r="U5942" i="1"/>
  <c r="U5941" i="1"/>
  <c r="U5940" i="1"/>
  <c r="U5939" i="1"/>
  <c r="U5938" i="1"/>
  <c r="U5937" i="1"/>
  <c r="U5936" i="1"/>
  <c r="U5935" i="1"/>
  <c r="U5934" i="1"/>
  <c r="U5933" i="1"/>
  <c r="U5932" i="1"/>
  <c r="U5931" i="1"/>
  <c r="U5930" i="1"/>
  <c r="U5929" i="1"/>
  <c r="U5928" i="1"/>
  <c r="U5927" i="1"/>
  <c r="U5926" i="1"/>
  <c r="U5925" i="1"/>
  <c r="U5924" i="1"/>
  <c r="U5923" i="1"/>
  <c r="U5922" i="1"/>
  <c r="U5921" i="1"/>
  <c r="U5920" i="1"/>
  <c r="U5919" i="1"/>
  <c r="U5918" i="1"/>
  <c r="U5917" i="1"/>
  <c r="U5916" i="1"/>
  <c r="U5915" i="1"/>
  <c r="U5914" i="1"/>
  <c r="U5913" i="1"/>
  <c r="U5912" i="1"/>
  <c r="U5911" i="1"/>
  <c r="U5910" i="1"/>
  <c r="U5909" i="1"/>
  <c r="U5908" i="1"/>
  <c r="U5907" i="1"/>
  <c r="U5906" i="1"/>
  <c r="U5905" i="1"/>
  <c r="U5904" i="1"/>
  <c r="U5903" i="1"/>
  <c r="U5902" i="1"/>
  <c r="U5901" i="1"/>
  <c r="U5900" i="1"/>
  <c r="U5899" i="1"/>
  <c r="U5898" i="1"/>
  <c r="U5897" i="1"/>
  <c r="U5896" i="1"/>
  <c r="U5895" i="1"/>
  <c r="U5894" i="1"/>
  <c r="U5893" i="1"/>
  <c r="U5892" i="1"/>
  <c r="U5891" i="1"/>
  <c r="U5890" i="1"/>
  <c r="U5889" i="1"/>
  <c r="U5888" i="1"/>
  <c r="U5887" i="1"/>
  <c r="U5886" i="1"/>
  <c r="U5885" i="1"/>
  <c r="U5884" i="1"/>
  <c r="U5883" i="1"/>
  <c r="U5882" i="1"/>
  <c r="U5881" i="1"/>
  <c r="U5880" i="1"/>
  <c r="U5879" i="1"/>
  <c r="U5878" i="1"/>
  <c r="U5877" i="1"/>
  <c r="U5876" i="1"/>
  <c r="U5875" i="1"/>
  <c r="U5874" i="1"/>
  <c r="U5873" i="1"/>
  <c r="U5872" i="1"/>
  <c r="U5871" i="1"/>
  <c r="U5870" i="1"/>
  <c r="U5869" i="1"/>
  <c r="U5868" i="1"/>
  <c r="U5867" i="1"/>
  <c r="U5866" i="1"/>
  <c r="U5865" i="1"/>
  <c r="U5864" i="1"/>
  <c r="U5863" i="1"/>
  <c r="U5862" i="1"/>
  <c r="U5861" i="1"/>
  <c r="U5860" i="1"/>
  <c r="U5859" i="1"/>
  <c r="U5858" i="1"/>
  <c r="U5857" i="1"/>
  <c r="U5856" i="1"/>
  <c r="U5855" i="1"/>
  <c r="U5854" i="1"/>
  <c r="U5853" i="1"/>
  <c r="U5852" i="1"/>
  <c r="U5851" i="1"/>
  <c r="U5850" i="1"/>
  <c r="U5849" i="1"/>
  <c r="U5848" i="1"/>
  <c r="U5847" i="1"/>
  <c r="U5846" i="1"/>
  <c r="U5845" i="1"/>
  <c r="U5844" i="1"/>
  <c r="U5843" i="1"/>
  <c r="U5842" i="1"/>
  <c r="U5841" i="1"/>
  <c r="U5840" i="1"/>
  <c r="U5839" i="1"/>
  <c r="U5838" i="1"/>
  <c r="U5837" i="1"/>
  <c r="U5836" i="1"/>
  <c r="U5835" i="1"/>
  <c r="U5834" i="1"/>
  <c r="U5833" i="1"/>
  <c r="U5832" i="1"/>
  <c r="U5831" i="1"/>
  <c r="U5830" i="1"/>
  <c r="U5829" i="1"/>
  <c r="U5828" i="1"/>
  <c r="U5827" i="1"/>
  <c r="U5826" i="1"/>
  <c r="U5825" i="1"/>
  <c r="U5824" i="1"/>
  <c r="U5823" i="1"/>
  <c r="U5822" i="1"/>
  <c r="U5821" i="1"/>
  <c r="U5820" i="1"/>
  <c r="U5819" i="1"/>
  <c r="U5818" i="1"/>
  <c r="U5817" i="1"/>
  <c r="U5816" i="1"/>
  <c r="U5815" i="1"/>
  <c r="U5814" i="1"/>
  <c r="U5813" i="1"/>
  <c r="U5812" i="1"/>
  <c r="U5811" i="1"/>
  <c r="U5810" i="1"/>
  <c r="U5809" i="1"/>
  <c r="U5808" i="1"/>
  <c r="U5807" i="1"/>
  <c r="U5806" i="1"/>
  <c r="U5805" i="1"/>
  <c r="U5804" i="1"/>
  <c r="U5803" i="1"/>
  <c r="U5802" i="1"/>
  <c r="U5801" i="1"/>
  <c r="U5800" i="1"/>
  <c r="U5799" i="1"/>
  <c r="U5798" i="1"/>
  <c r="U5797" i="1"/>
  <c r="U5796" i="1"/>
  <c r="U5795" i="1"/>
  <c r="U5794" i="1"/>
  <c r="U5793" i="1"/>
  <c r="U5792" i="1"/>
  <c r="U5791" i="1"/>
  <c r="U5790" i="1"/>
  <c r="U5789" i="1"/>
  <c r="U5788" i="1"/>
  <c r="U5787" i="1"/>
  <c r="U5786" i="1"/>
  <c r="U5785" i="1"/>
  <c r="U5784" i="1"/>
  <c r="U5783" i="1"/>
  <c r="U5782" i="1"/>
  <c r="U5781" i="1"/>
  <c r="U5780" i="1"/>
  <c r="U5779" i="1"/>
  <c r="U5778" i="1"/>
  <c r="U5777" i="1"/>
  <c r="U5776" i="1"/>
  <c r="U5775" i="1"/>
  <c r="U5774" i="1"/>
  <c r="U5773" i="1"/>
  <c r="U5772" i="1"/>
  <c r="U5771" i="1"/>
  <c r="U5770" i="1"/>
  <c r="U5769" i="1"/>
  <c r="U5768" i="1"/>
  <c r="U5767" i="1"/>
  <c r="U5766" i="1"/>
  <c r="U5765" i="1"/>
  <c r="U5764" i="1"/>
  <c r="U5763" i="1"/>
  <c r="U5762" i="1"/>
  <c r="U5761" i="1"/>
  <c r="U5760" i="1"/>
  <c r="U5759" i="1"/>
  <c r="U5758" i="1"/>
  <c r="U5757" i="1"/>
  <c r="U5756" i="1"/>
  <c r="U5755" i="1"/>
  <c r="U5754" i="1"/>
  <c r="U5753" i="1"/>
  <c r="U5752" i="1"/>
  <c r="U5751" i="1"/>
  <c r="U5750" i="1"/>
  <c r="U5749" i="1"/>
  <c r="U5748" i="1"/>
  <c r="U5747" i="1"/>
  <c r="U5746" i="1"/>
  <c r="U5745" i="1"/>
  <c r="U5744" i="1"/>
  <c r="U5743" i="1"/>
  <c r="U5742" i="1"/>
  <c r="U5741" i="1"/>
  <c r="U5740" i="1"/>
  <c r="U5739" i="1"/>
  <c r="U5738" i="1"/>
  <c r="U5737" i="1"/>
  <c r="U5736" i="1"/>
  <c r="U5735" i="1"/>
  <c r="U5734" i="1"/>
  <c r="U5733" i="1"/>
  <c r="U5732" i="1"/>
  <c r="U5731" i="1"/>
  <c r="U5730" i="1"/>
  <c r="U5729" i="1"/>
  <c r="U5728" i="1"/>
  <c r="U5727" i="1"/>
  <c r="U5726" i="1"/>
  <c r="U5725" i="1"/>
  <c r="U5724" i="1"/>
  <c r="U5723" i="1"/>
  <c r="U5722" i="1"/>
  <c r="U5721" i="1"/>
  <c r="U5720" i="1"/>
  <c r="U5719" i="1"/>
  <c r="U5718" i="1"/>
  <c r="U5717" i="1"/>
  <c r="U5716" i="1"/>
  <c r="U5715" i="1"/>
  <c r="U5714" i="1"/>
  <c r="U5713" i="1"/>
  <c r="U5712" i="1"/>
  <c r="U5711" i="1"/>
  <c r="U5710" i="1"/>
  <c r="U5709" i="1"/>
  <c r="U5708" i="1"/>
  <c r="U5707" i="1"/>
  <c r="U5706" i="1"/>
  <c r="U5705" i="1"/>
  <c r="U5704" i="1"/>
  <c r="U5703" i="1"/>
  <c r="U5702" i="1"/>
  <c r="U5701" i="1"/>
  <c r="U5700" i="1"/>
  <c r="U5699" i="1"/>
  <c r="U5698" i="1"/>
  <c r="U5697" i="1"/>
  <c r="U5696" i="1"/>
  <c r="U5695" i="1"/>
  <c r="U5694" i="1"/>
  <c r="U5693" i="1"/>
  <c r="U5692" i="1"/>
  <c r="U5691" i="1"/>
  <c r="U5690" i="1"/>
  <c r="U5689" i="1"/>
  <c r="U5688" i="1"/>
  <c r="U5687" i="1"/>
  <c r="U5686" i="1"/>
  <c r="U5685" i="1"/>
  <c r="U5684" i="1"/>
  <c r="U5683" i="1"/>
  <c r="U5682" i="1"/>
  <c r="U5681" i="1"/>
  <c r="U5680" i="1"/>
  <c r="U5679" i="1"/>
  <c r="U5678" i="1"/>
  <c r="U5677" i="1"/>
  <c r="U5676" i="1"/>
  <c r="U5675" i="1"/>
  <c r="U5674" i="1"/>
  <c r="U5673" i="1"/>
  <c r="U5672" i="1"/>
  <c r="U5671" i="1"/>
  <c r="U5670" i="1"/>
  <c r="U5669" i="1"/>
  <c r="U5668" i="1"/>
  <c r="U5667" i="1"/>
  <c r="U5666" i="1"/>
  <c r="U5665" i="1"/>
  <c r="U5664" i="1"/>
  <c r="U5663" i="1"/>
  <c r="U5662" i="1"/>
  <c r="U5661" i="1"/>
  <c r="U5660" i="1"/>
  <c r="U5659" i="1"/>
  <c r="U5658" i="1"/>
  <c r="U5657" i="1"/>
  <c r="U5656" i="1"/>
  <c r="U5655" i="1"/>
  <c r="U5654" i="1"/>
  <c r="U5653" i="1"/>
  <c r="U5652" i="1"/>
  <c r="U5651" i="1"/>
  <c r="U5650" i="1"/>
  <c r="U5649" i="1"/>
  <c r="U5648" i="1"/>
  <c r="U5647" i="1"/>
  <c r="U5646" i="1"/>
  <c r="U5645" i="1"/>
  <c r="U5644" i="1"/>
  <c r="U5643" i="1"/>
  <c r="U5642" i="1"/>
  <c r="U5641" i="1"/>
  <c r="U5640" i="1"/>
  <c r="U5639" i="1"/>
  <c r="U5638" i="1"/>
  <c r="U5637" i="1"/>
  <c r="U5636" i="1"/>
  <c r="U5635" i="1"/>
  <c r="U5634" i="1"/>
  <c r="U5633" i="1"/>
  <c r="U5632" i="1"/>
  <c r="U5631" i="1"/>
  <c r="U5630" i="1"/>
  <c r="U5629" i="1"/>
  <c r="U5628" i="1"/>
  <c r="U5627" i="1"/>
  <c r="U5626" i="1"/>
  <c r="U5625" i="1"/>
  <c r="U5624" i="1"/>
  <c r="U5623" i="1"/>
  <c r="U5622" i="1"/>
  <c r="U5621" i="1"/>
  <c r="U5620" i="1"/>
  <c r="U5619" i="1"/>
  <c r="U5618" i="1"/>
  <c r="U5617" i="1"/>
  <c r="U5616" i="1"/>
  <c r="U5615" i="1"/>
  <c r="U5614" i="1"/>
  <c r="U5613" i="1"/>
  <c r="U5612" i="1"/>
  <c r="U5611" i="1"/>
  <c r="U5610" i="1"/>
  <c r="U5609" i="1"/>
  <c r="U5608" i="1"/>
  <c r="U5607" i="1"/>
  <c r="U5606" i="1"/>
  <c r="U5605" i="1"/>
  <c r="U5604" i="1"/>
  <c r="U5603" i="1"/>
  <c r="U5602" i="1"/>
  <c r="U5601" i="1"/>
  <c r="U5600" i="1"/>
  <c r="U5599" i="1"/>
  <c r="U5598" i="1"/>
  <c r="U5597" i="1"/>
  <c r="U5596" i="1"/>
  <c r="U5595" i="1"/>
  <c r="U5594" i="1"/>
  <c r="U5593" i="1"/>
  <c r="U5592" i="1"/>
  <c r="U5591" i="1"/>
  <c r="U5590" i="1"/>
  <c r="U5589" i="1"/>
  <c r="U5588" i="1"/>
  <c r="U5587" i="1"/>
  <c r="U5586" i="1"/>
  <c r="U5585" i="1"/>
  <c r="U5584" i="1"/>
  <c r="U5583" i="1"/>
  <c r="U5582" i="1"/>
  <c r="U5581" i="1"/>
  <c r="U5580" i="1"/>
  <c r="U5579" i="1"/>
  <c r="U5578" i="1"/>
  <c r="U5577" i="1"/>
  <c r="U5576" i="1"/>
  <c r="U5575" i="1"/>
  <c r="U5574" i="1"/>
  <c r="U5573" i="1"/>
  <c r="U5572" i="1"/>
  <c r="U5571" i="1"/>
  <c r="U5570" i="1"/>
  <c r="U5569" i="1"/>
  <c r="U5568" i="1"/>
  <c r="U5567" i="1"/>
  <c r="U5566" i="1"/>
  <c r="U5565" i="1"/>
  <c r="U5564" i="1"/>
  <c r="U5563" i="1"/>
  <c r="U5562" i="1"/>
  <c r="U5561" i="1"/>
  <c r="U5560" i="1"/>
  <c r="U5559" i="1"/>
  <c r="U5558" i="1"/>
  <c r="U5557" i="1"/>
  <c r="U5556" i="1"/>
  <c r="U5555" i="1"/>
  <c r="U5554" i="1"/>
  <c r="U5553" i="1"/>
  <c r="U5552" i="1"/>
  <c r="U5551" i="1"/>
  <c r="U5550" i="1"/>
  <c r="U5549" i="1"/>
  <c r="U5548" i="1"/>
  <c r="U5547" i="1"/>
  <c r="U5546" i="1"/>
  <c r="U5545" i="1"/>
  <c r="U5544" i="1"/>
  <c r="U5543" i="1"/>
  <c r="U5542" i="1"/>
  <c r="U5541" i="1"/>
  <c r="U5540" i="1"/>
  <c r="U5539" i="1"/>
  <c r="U5538" i="1"/>
  <c r="U5537" i="1"/>
  <c r="U5536" i="1"/>
  <c r="U5535" i="1"/>
  <c r="U5534" i="1"/>
  <c r="U5533" i="1"/>
  <c r="U5532" i="1"/>
  <c r="U5531" i="1"/>
  <c r="U5530" i="1"/>
  <c r="U5529" i="1"/>
  <c r="U5528" i="1"/>
  <c r="U5527" i="1"/>
  <c r="U5526" i="1"/>
  <c r="U5525" i="1"/>
  <c r="U5524" i="1"/>
  <c r="U5523" i="1"/>
  <c r="U5522" i="1"/>
  <c r="U5521" i="1"/>
  <c r="U5520" i="1"/>
  <c r="U5519" i="1"/>
  <c r="U5518" i="1"/>
  <c r="U5517" i="1"/>
  <c r="U5516" i="1"/>
  <c r="U5515" i="1"/>
  <c r="U5514" i="1"/>
  <c r="U5513" i="1"/>
  <c r="U5512" i="1"/>
  <c r="U5511" i="1"/>
  <c r="U5510" i="1"/>
  <c r="U5509" i="1"/>
  <c r="U5508" i="1"/>
  <c r="U5507" i="1"/>
  <c r="U5506" i="1"/>
  <c r="U5505" i="1"/>
  <c r="U5504" i="1"/>
  <c r="U5503" i="1"/>
  <c r="U5502" i="1"/>
  <c r="U5501" i="1"/>
  <c r="U5500" i="1"/>
  <c r="U5499" i="1"/>
  <c r="U5498" i="1"/>
  <c r="U5497" i="1"/>
  <c r="U5496" i="1"/>
  <c r="U5495" i="1"/>
  <c r="U5494" i="1"/>
  <c r="U5493" i="1"/>
  <c r="U5492" i="1"/>
  <c r="U5491" i="1"/>
  <c r="U5490" i="1"/>
  <c r="U5489" i="1"/>
  <c r="U5488" i="1"/>
  <c r="U5487" i="1"/>
  <c r="U5486" i="1"/>
  <c r="U5485" i="1"/>
  <c r="U5484" i="1"/>
  <c r="U5483" i="1"/>
  <c r="U5482" i="1"/>
  <c r="U5481" i="1"/>
  <c r="U5480" i="1"/>
  <c r="U5479" i="1"/>
  <c r="U5478" i="1"/>
  <c r="U5477" i="1"/>
  <c r="U5476" i="1"/>
  <c r="U5475" i="1"/>
  <c r="U5474" i="1"/>
  <c r="U5473" i="1"/>
  <c r="U5472" i="1"/>
  <c r="U5471" i="1"/>
  <c r="U5470" i="1"/>
  <c r="U5469" i="1"/>
  <c r="U5468" i="1"/>
  <c r="U5467" i="1"/>
  <c r="U5466" i="1"/>
  <c r="U5465" i="1"/>
  <c r="U5464" i="1"/>
  <c r="U5463" i="1"/>
  <c r="U5462" i="1"/>
  <c r="U5461" i="1"/>
  <c r="U5460" i="1"/>
  <c r="U5459" i="1"/>
  <c r="U5458" i="1"/>
  <c r="U5457" i="1"/>
  <c r="U5456" i="1"/>
  <c r="U5455" i="1"/>
  <c r="U5454" i="1"/>
  <c r="U5453" i="1"/>
  <c r="U5452" i="1"/>
  <c r="U5451" i="1"/>
  <c r="U5450" i="1"/>
  <c r="U5449" i="1"/>
  <c r="U5448" i="1"/>
  <c r="U5447" i="1"/>
  <c r="U5446" i="1"/>
  <c r="U5445" i="1"/>
  <c r="U5444" i="1"/>
  <c r="U5443" i="1"/>
  <c r="U5442" i="1"/>
  <c r="U5441" i="1"/>
  <c r="U5440" i="1"/>
  <c r="U5439" i="1"/>
  <c r="U5438" i="1"/>
  <c r="U5437" i="1"/>
  <c r="U5436" i="1"/>
  <c r="U5435" i="1"/>
  <c r="U5434" i="1"/>
  <c r="U5433" i="1"/>
  <c r="U5432" i="1"/>
  <c r="U5431" i="1"/>
  <c r="U5430" i="1"/>
  <c r="U5429" i="1"/>
  <c r="U5428" i="1"/>
  <c r="U5427" i="1"/>
  <c r="U5426" i="1"/>
  <c r="U5425" i="1"/>
  <c r="U5424" i="1"/>
  <c r="U5423" i="1"/>
  <c r="U5422" i="1"/>
  <c r="U5421" i="1"/>
  <c r="U5420" i="1"/>
  <c r="U5419" i="1"/>
  <c r="U5418" i="1"/>
  <c r="U5417" i="1"/>
  <c r="U5416" i="1"/>
  <c r="U5415" i="1"/>
  <c r="U5414" i="1"/>
  <c r="U5413" i="1"/>
  <c r="U5412" i="1"/>
  <c r="U5411" i="1"/>
  <c r="U5410" i="1"/>
  <c r="U5409" i="1"/>
  <c r="U5408" i="1"/>
  <c r="U5407" i="1"/>
  <c r="U5406" i="1"/>
  <c r="U5405" i="1"/>
  <c r="U5404" i="1"/>
  <c r="U5403" i="1"/>
  <c r="U5402" i="1"/>
  <c r="U5401" i="1"/>
  <c r="U5400" i="1"/>
  <c r="U5399" i="1"/>
  <c r="U5398" i="1"/>
  <c r="U5397" i="1"/>
  <c r="U5396" i="1"/>
  <c r="U5395" i="1"/>
  <c r="U5394" i="1"/>
  <c r="U5393" i="1"/>
  <c r="U5392" i="1"/>
  <c r="U5391" i="1"/>
  <c r="U5390" i="1"/>
  <c r="U5389" i="1"/>
  <c r="U5388" i="1"/>
  <c r="U5387" i="1"/>
  <c r="U5386" i="1"/>
  <c r="U5385" i="1"/>
  <c r="U5384" i="1"/>
  <c r="U5383" i="1"/>
  <c r="U5382" i="1"/>
  <c r="U5381" i="1"/>
  <c r="U5380" i="1"/>
  <c r="U5379" i="1"/>
  <c r="U5378" i="1"/>
  <c r="U5377" i="1"/>
  <c r="U5376" i="1"/>
  <c r="U5375" i="1"/>
  <c r="U5374" i="1"/>
  <c r="U5373" i="1"/>
  <c r="U5372" i="1"/>
  <c r="U5371" i="1"/>
  <c r="U5370" i="1"/>
  <c r="U5369" i="1"/>
  <c r="U5368" i="1"/>
  <c r="U5367" i="1"/>
  <c r="U5366" i="1"/>
  <c r="U5365" i="1"/>
  <c r="U5364" i="1"/>
  <c r="U5363" i="1"/>
  <c r="U5362" i="1"/>
  <c r="U5361" i="1"/>
  <c r="U5360" i="1"/>
  <c r="U5359" i="1"/>
  <c r="U5358" i="1"/>
  <c r="U5357" i="1"/>
  <c r="U5356" i="1"/>
  <c r="U5355" i="1"/>
  <c r="U5354" i="1"/>
  <c r="U5353" i="1"/>
  <c r="U5352" i="1"/>
  <c r="U5351" i="1"/>
  <c r="U5350" i="1"/>
  <c r="U5349" i="1"/>
  <c r="U5348" i="1"/>
  <c r="U5347" i="1"/>
  <c r="U5346" i="1"/>
  <c r="U5345" i="1"/>
  <c r="U5344" i="1"/>
  <c r="U5343" i="1"/>
  <c r="U5342" i="1"/>
  <c r="U5341" i="1"/>
  <c r="U5340" i="1"/>
  <c r="U5339" i="1"/>
  <c r="U5338" i="1"/>
  <c r="U5337" i="1"/>
  <c r="U5336" i="1"/>
  <c r="U5335" i="1"/>
  <c r="U5334" i="1"/>
  <c r="U5333" i="1"/>
  <c r="U5332" i="1"/>
  <c r="U5331" i="1"/>
  <c r="U5330" i="1"/>
  <c r="U5329" i="1"/>
  <c r="U5328" i="1"/>
  <c r="U5327" i="1"/>
  <c r="U5326" i="1"/>
  <c r="U5325" i="1"/>
  <c r="U5324" i="1"/>
  <c r="U5323" i="1"/>
  <c r="U5322" i="1"/>
  <c r="U5321" i="1"/>
  <c r="U5320" i="1"/>
  <c r="U5319" i="1"/>
  <c r="U5318" i="1"/>
  <c r="U5317" i="1"/>
  <c r="U5316" i="1"/>
  <c r="U5315" i="1"/>
  <c r="U5314" i="1"/>
  <c r="U5313" i="1"/>
  <c r="U5312" i="1"/>
  <c r="U5311" i="1"/>
  <c r="U5310" i="1"/>
  <c r="U5309" i="1"/>
  <c r="U5308" i="1"/>
  <c r="U5307" i="1"/>
  <c r="U5306" i="1"/>
  <c r="U5305" i="1"/>
  <c r="U5304" i="1"/>
  <c r="U5303" i="1"/>
  <c r="U5302" i="1"/>
  <c r="U5301" i="1"/>
  <c r="U5300" i="1"/>
  <c r="U5299" i="1"/>
  <c r="U5298" i="1"/>
  <c r="U5297" i="1"/>
  <c r="U5296" i="1"/>
  <c r="U5295" i="1"/>
  <c r="U5294" i="1"/>
  <c r="U5293" i="1"/>
  <c r="U5292" i="1"/>
  <c r="U5291" i="1"/>
  <c r="U5290" i="1"/>
  <c r="U5289" i="1"/>
  <c r="U5288" i="1"/>
  <c r="U5287" i="1"/>
  <c r="U5286" i="1"/>
  <c r="U5285" i="1"/>
  <c r="U5284" i="1"/>
  <c r="U5283" i="1"/>
  <c r="U5282" i="1"/>
  <c r="U5281" i="1"/>
  <c r="U5280" i="1"/>
  <c r="U5279" i="1"/>
  <c r="U5278" i="1"/>
  <c r="U5277" i="1"/>
  <c r="U5276" i="1"/>
  <c r="U5275" i="1"/>
  <c r="U5274" i="1"/>
  <c r="U5273" i="1"/>
  <c r="U5272" i="1"/>
  <c r="U5271" i="1"/>
  <c r="U5270" i="1"/>
  <c r="U5269" i="1"/>
  <c r="U5268" i="1"/>
  <c r="U5267" i="1"/>
  <c r="U5266" i="1"/>
  <c r="U5265" i="1"/>
  <c r="U5264" i="1"/>
  <c r="U5263" i="1"/>
  <c r="U5262" i="1"/>
  <c r="U5261" i="1"/>
  <c r="U5260" i="1"/>
  <c r="U5259" i="1"/>
  <c r="U5258" i="1"/>
  <c r="U5257" i="1"/>
  <c r="U5256" i="1"/>
  <c r="U5255" i="1"/>
  <c r="U5254" i="1"/>
  <c r="U5253" i="1"/>
  <c r="U5252" i="1"/>
  <c r="U5251" i="1"/>
  <c r="U5250" i="1"/>
  <c r="U5249" i="1"/>
  <c r="U5248" i="1"/>
  <c r="U5247" i="1"/>
  <c r="U5246" i="1"/>
  <c r="U5245" i="1"/>
  <c r="U5244" i="1"/>
  <c r="U5243" i="1"/>
  <c r="U5242" i="1"/>
  <c r="U5241" i="1"/>
  <c r="U5240" i="1"/>
  <c r="U5239" i="1"/>
  <c r="U5238" i="1"/>
  <c r="U5237" i="1"/>
  <c r="U5236" i="1"/>
  <c r="U5235" i="1"/>
  <c r="U5234" i="1"/>
  <c r="U5233" i="1"/>
  <c r="U5232" i="1"/>
  <c r="U5231" i="1"/>
  <c r="U5230" i="1"/>
  <c r="U5229" i="1"/>
  <c r="U5228" i="1"/>
  <c r="U5227" i="1"/>
  <c r="U5226" i="1"/>
  <c r="U5225" i="1"/>
  <c r="U5224" i="1"/>
  <c r="U5223" i="1"/>
  <c r="U5222" i="1"/>
  <c r="U5221" i="1"/>
  <c r="U5220" i="1"/>
  <c r="U5219" i="1"/>
  <c r="U5218" i="1"/>
  <c r="U5217" i="1"/>
  <c r="U5216" i="1"/>
  <c r="U5215" i="1"/>
  <c r="U5214" i="1"/>
  <c r="U5213" i="1"/>
  <c r="U5212" i="1"/>
  <c r="U5211" i="1"/>
  <c r="U5210" i="1"/>
  <c r="U5209" i="1"/>
  <c r="U5208" i="1"/>
  <c r="U5207" i="1"/>
  <c r="U5206" i="1"/>
  <c r="U5205" i="1"/>
  <c r="U5204" i="1"/>
  <c r="U5203" i="1"/>
  <c r="U5202" i="1"/>
  <c r="U5201" i="1"/>
  <c r="U5200" i="1"/>
  <c r="U5199" i="1"/>
  <c r="U5198" i="1"/>
  <c r="U5197" i="1"/>
  <c r="U5196" i="1"/>
  <c r="U5195" i="1"/>
  <c r="U5194" i="1"/>
  <c r="U5193" i="1"/>
  <c r="U5192" i="1"/>
  <c r="U5191" i="1"/>
  <c r="U5190" i="1"/>
  <c r="U5189" i="1"/>
  <c r="U5188" i="1"/>
  <c r="U5187" i="1"/>
  <c r="U5186" i="1"/>
  <c r="U5185" i="1"/>
  <c r="U5184" i="1"/>
  <c r="U5183" i="1"/>
  <c r="U5182" i="1"/>
  <c r="U5181" i="1"/>
  <c r="U5180" i="1"/>
  <c r="U5179" i="1"/>
  <c r="U5178" i="1"/>
  <c r="U5177" i="1"/>
  <c r="U5176" i="1"/>
  <c r="U5175" i="1"/>
  <c r="U5174" i="1"/>
  <c r="U5173" i="1"/>
  <c r="U5172" i="1"/>
  <c r="U5171" i="1"/>
  <c r="U5170" i="1"/>
  <c r="U5169" i="1"/>
  <c r="U5168" i="1"/>
  <c r="U5167" i="1"/>
  <c r="U5166" i="1"/>
  <c r="U5165" i="1"/>
  <c r="U5164" i="1"/>
  <c r="U5163" i="1"/>
  <c r="U5162" i="1"/>
  <c r="U5161" i="1"/>
  <c r="U5160" i="1"/>
  <c r="U5159" i="1"/>
  <c r="U5158" i="1"/>
  <c r="U5157" i="1"/>
  <c r="U5156" i="1"/>
  <c r="U5155" i="1"/>
  <c r="U5154" i="1"/>
  <c r="U5153" i="1"/>
  <c r="U5152" i="1"/>
  <c r="U5151" i="1"/>
  <c r="U5150" i="1"/>
  <c r="U5149" i="1"/>
  <c r="U5148" i="1"/>
  <c r="U5147" i="1"/>
  <c r="U5146" i="1"/>
  <c r="U5145" i="1"/>
  <c r="U5144" i="1"/>
  <c r="U5143" i="1"/>
  <c r="U5142" i="1"/>
  <c r="U5141" i="1"/>
  <c r="U5140" i="1"/>
  <c r="U5139" i="1"/>
  <c r="U5138" i="1"/>
  <c r="U5137" i="1"/>
  <c r="U5136" i="1"/>
  <c r="U5135" i="1"/>
  <c r="U5134" i="1"/>
  <c r="U5133" i="1"/>
  <c r="U5132" i="1"/>
  <c r="U5131" i="1"/>
  <c r="U5130" i="1"/>
  <c r="U5129" i="1"/>
  <c r="U5128" i="1"/>
  <c r="U5127" i="1"/>
  <c r="U5126" i="1"/>
  <c r="U5125" i="1"/>
  <c r="U5124" i="1"/>
  <c r="U5123" i="1"/>
  <c r="U5122" i="1"/>
  <c r="U5121" i="1"/>
  <c r="U5120" i="1"/>
  <c r="U5119" i="1"/>
  <c r="U5118" i="1"/>
  <c r="U5117" i="1"/>
  <c r="U5116" i="1"/>
  <c r="U5115" i="1"/>
  <c r="U5114" i="1"/>
  <c r="U5113" i="1"/>
  <c r="U5112" i="1"/>
  <c r="U5111" i="1"/>
  <c r="U5110" i="1"/>
  <c r="U5109" i="1"/>
  <c r="U5108" i="1"/>
  <c r="U5107" i="1"/>
  <c r="U5106" i="1"/>
  <c r="U5105" i="1"/>
  <c r="U5104" i="1"/>
  <c r="U5103" i="1"/>
  <c r="U5102" i="1"/>
  <c r="U5101" i="1"/>
  <c r="U5100" i="1"/>
  <c r="U5099" i="1"/>
  <c r="U5098" i="1"/>
  <c r="U5097" i="1"/>
  <c r="U5096" i="1"/>
  <c r="U5095" i="1"/>
  <c r="U5094" i="1"/>
  <c r="U5093" i="1"/>
  <c r="U5092" i="1"/>
  <c r="U5091" i="1"/>
  <c r="U5090" i="1"/>
  <c r="U5089" i="1"/>
  <c r="U5088" i="1"/>
  <c r="U5087" i="1"/>
  <c r="U5086" i="1"/>
  <c r="U5085" i="1"/>
  <c r="U5084" i="1"/>
  <c r="U5083" i="1"/>
  <c r="U5082" i="1"/>
  <c r="U5081" i="1"/>
  <c r="U5080" i="1"/>
  <c r="U5079" i="1"/>
  <c r="U5078" i="1"/>
  <c r="U5077" i="1"/>
  <c r="U5076" i="1"/>
  <c r="U5075" i="1"/>
  <c r="U5074" i="1"/>
  <c r="U5073" i="1"/>
  <c r="U5072" i="1"/>
  <c r="U5071" i="1"/>
  <c r="U5070" i="1"/>
  <c r="U5069" i="1"/>
  <c r="U5068" i="1"/>
  <c r="U5067" i="1"/>
  <c r="U5066" i="1"/>
  <c r="U5065" i="1"/>
  <c r="U5064" i="1"/>
  <c r="U5063" i="1"/>
  <c r="U5062" i="1"/>
  <c r="U5061" i="1"/>
  <c r="U5060" i="1"/>
  <c r="U5059" i="1"/>
  <c r="U5058" i="1"/>
  <c r="U5057" i="1"/>
  <c r="U5056" i="1"/>
  <c r="U5055" i="1"/>
  <c r="U5054" i="1"/>
  <c r="U5053" i="1"/>
  <c r="U5052" i="1"/>
  <c r="U5051" i="1"/>
  <c r="U5050" i="1"/>
  <c r="U5049" i="1"/>
  <c r="U5048" i="1"/>
  <c r="U5047" i="1"/>
  <c r="U5046" i="1"/>
  <c r="U5045" i="1"/>
  <c r="U5044" i="1"/>
  <c r="U5043" i="1"/>
  <c r="U5042" i="1"/>
  <c r="U5041" i="1"/>
  <c r="U5040" i="1"/>
  <c r="U5039" i="1"/>
  <c r="U5038" i="1"/>
  <c r="U5037" i="1"/>
  <c r="U5036" i="1"/>
  <c r="U5035" i="1"/>
  <c r="U5034" i="1"/>
  <c r="U5033" i="1"/>
  <c r="U5032" i="1"/>
  <c r="U5031" i="1"/>
  <c r="U5030" i="1"/>
  <c r="U5029" i="1"/>
  <c r="U5028" i="1"/>
  <c r="U5027" i="1"/>
  <c r="U5026" i="1"/>
  <c r="U5025" i="1"/>
  <c r="U5024" i="1"/>
  <c r="U5023" i="1"/>
  <c r="U5022" i="1"/>
  <c r="U5021" i="1"/>
  <c r="U5020" i="1"/>
  <c r="U5019" i="1"/>
  <c r="U5018" i="1"/>
  <c r="U5017" i="1"/>
  <c r="U5016" i="1"/>
  <c r="U5015" i="1"/>
  <c r="U5014" i="1"/>
  <c r="U5013" i="1"/>
  <c r="U5012" i="1"/>
  <c r="U5011" i="1"/>
  <c r="U5010" i="1"/>
  <c r="U5009" i="1"/>
  <c r="U5008" i="1"/>
  <c r="U5007" i="1"/>
  <c r="U5006" i="1"/>
  <c r="U5005" i="1"/>
  <c r="U5004" i="1"/>
  <c r="U5003" i="1"/>
  <c r="U5002" i="1"/>
  <c r="U5001" i="1"/>
  <c r="U5000" i="1"/>
  <c r="U4999" i="1"/>
  <c r="U4998" i="1"/>
  <c r="U4997" i="1"/>
  <c r="U4996" i="1"/>
  <c r="U4995" i="1"/>
  <c r="U4994" i="1"/>
  <c r="U4993" i="1"/>
  <c r="U4992" i="1"/>
  <c r="U4991" i="1"/>
  <c r="U4990" i="1"/>
  <c r="U4989" i="1"/>
  <c r="U4988" i="1"/>
  <c r="U4987" i="1"/>
  <c r="U4986" i="1"/>
  <c r="U4985" i="1"/>
  <c r="U4984" i="1"/>
  <c r="U4983" i="1"/>
  <c r="U4982" i="1"/>
  <c r="U4981" i="1"/>
  <c r="U4980" i="1"/>
  <c r="U4979" i="1"/>
  <c r="U4978" i="1"/>
  <c r="U4977" i="1"/>
  <c r="U4976" i="1"/>
  <c r="U4975" i="1"/>
  <c r="U4974" i="1"/>
  <c r="U4973" i="1"/>
  <c r="U4972" i="1"/>
  <c r="U4971" i="1"/>
  <c r="U4970" i="1"/>
  <c r="U4969" i="1"/>
  <c r="U4968" i="1"/>
  <c r="U4967" i="1"/>
  <c r="U4966" i="1"/>
  <c r="U4965" i="1"/>
  <c r="U4964" i="1"/>
  <c r="U4963" i="1"/>
  <c r="U4962" i="1"/>
  <c r="U4961" i="1"/>
  <c r="U4960" i="1"/>
  <c r="U4959" i="1"/>
  <c r="U4958" i="1"/>
  <c r="U4957" i="1"/>
  <c r="U4956" i="1"/>
  <c r="U4955" i="1"/>
  <c r="U4954" i="1"/>
  <c r="U4953" i="1"/>
  <c r="U4952" i="1"/>
  <c r="U4951" i="1"/>
  <c r="U4950" i="1"/>
  <c r="U4949" i="1"/>
  <c r="U4948" i="1"/>
  <c r="U4947" i="1"/>
  <c r="U4946" i="1"/>
  <c r="U4945" i="1"/>
  <c r="U4944" i="1"/>
  <c r="U4943" i="1"/>
  <c r="U4942" i="1"/>
  <c r="U4941" i="1"/>
  <c r="U4940" i="1"/>
  <c r="U4939" i="1"/>
  <c r="U4938" i="1"/>
  <c r="U4937" i="1"/>
  <c r="U4936" i="1"/>
  <c r="U4935" i="1"/>
  <c r="U4934" i="1"/>
  <c r="U4933" i="1"/>
  <c r="U4932" i="1"/>
  <c r="U4931" i="1"/>
  <c r="U4930" i="1"/>
  <c r="U4929" i="1"/>
  <c r="U4928" i="1"/>
  <c r="U4927" i="1"/>
  <c r="U4926" i="1"/>
  <c r="U4925" i="1"/>
  <c r="U4924" i="1"/>
  <c r="U4923" i="1"/>
  <c r="U4922" i="1"/>
  <c r="U4921" i="1"/>
  <c r="U4920" i="1"/>
  <c r="U4919" i="1"/>
  <c r="U4918" i="1"/>
  <c r="U4917" i="1"/>
  <c r="U4916" i="1"/>
  <c r="U4915" i="1"/>
  <c r="U4914" i="1"/>
  <c r="U4913" i="1"/>
  <c r="U4912" i="1"/>
  <c r="U4911" i="1"/>
  <c r="U4910" i="1"/>
  <c r="U4909" i="1"/>
  <c r="U4908" i="1"/>
  <c r="U4907" i="1"/>
  <c r="U4906" i="1"/>
  <c r="U4905" i="1"/>
  <c r="U4904" i="1"/>
  <c r="U4903" i="1"/>
  <c r="U4902" i="1"/>
  <c r="U4901" i="1"/>
  <c r="U4900" i="1"/>
  <c r="U4899" i="1"/>
  <c r="U4898" i="1"/>
  <c r="U4897" i="1"/>
  <c r="U4896" i="1"/>
  <c r="U4895" i="1"/>
  <c r="U4894" i="1"/>
  <c r="U4893" i="1"/>
  <c r="U4892" i="1"/>
  <c r="U4891" i="1"/>
  <c r="U4890" i="1"/>
  <c r="U4889" i="1"/>
  <c r="U4888" i="1"/>
  <c r="U4887" i="1"/>
  <c r="U4886" i="1"/>
  <c r="U4885" i="1"/>
  <c r="U4884" i="1"/>
  <c r="U4883" i="1"/>
  <c r="U4882" i="1"/>
  <c r="U4881" i="1"/>
  <c r="U4880" i="1"/>
  <c r="U4879" i="1"/>
  <c r="U4878" i="1"/>
  <c r="U4877" i="1"/>
  <c r="U4876" i="1"/>
  <c r="U4875" i="1"/>
  <c r="U4874" i="1"/>
  <c r="U4873" i="1"/>
  <c r="U4872" i="1"/>
  <c r="U4871" i="1"/>
  <c r="U4870" i="1"/>
  <c r="U4869" i="1"/>
  <c r="U4868" i="1"/>
  <c r="U4867" i="1"/>
  <c r="U4866" i="1"/>
  <c r="U4865" i="1"/>
  <c r="U4864" i="1"/>
  <c r="U4863" i="1"/>
  <c r="U4862" i="1"/>
  <c r="U4861" i="1"/>
  <c r="U4860" i="1"/>
  <c r="U4859" i="1"/>
  <c r="U4858" i="1"/>
  <c r="U4857" i="1"/>
  <c r="U4856" i="1"/>
  <c r="U4855" i="1"/>
  <c r="U4854" i="1"/>
  <c r="U4853" i="1"/>
  <c r="U4852" i="1"/>
  <c r="U4851" i="1"/>
  <c r="U4850" i="1"/>
  <c r="U4849" i="1"/>
  <c r="U4848" i="1"/>
  <c r="U4847" i="1"/>
  <c r="U4846" i="1"/>
  <c r="U4845" i="1"/>
  <c r="U4844" i="1"/>
  <c r="U4843" i="1"/>
  <c r="U4842" i="1"/>
  <c r="U4841" i="1"/>
  <c r="U4840" i="1"/>
  <c r="U4839" i="1"/>
  <c r="U4838" i="1"/>
  <c r="U4837" i="1"/>
  <c r="U4836" i="1"/>
  <c r="U4835" i="1"/>
  <c r="U4834" i="1"/>
  <c r="U4833" i="1"/>
  <c r="U4832" i="1"/>
  <c r="U4831" i="1"/>
  <c r="U4830" i="1"/>
  <c r="U4829" i="1"/>
  <c r="U4828" i="1"/>
  <c r="U4827" i="1"/>
  <c r="U4826" i="1"/>
  <c r="U4825" i="1"/>
  <c r="U4824" i="1"/>
  <c r="U4823" i="1"/>
  <c r="U4822" i="1"/>
  <c r="U4821" i="1"/>
  <c r="U4820" i="1"/>
  <c r="U4819" i="1"/>
  <c r="U4818" i="1"/>
  <c r="U4817" i="1"/>
  <c r="U4816" i="1"/>
  <c r="U4815" i="1"/>
  <c r="U4814" i="1"/>
  <c r="U4813" i="1"/>
  <c r="U4812" i="1"/>
  <c r="U4811" i="1"/>
  <c r="U4810" i="1"/>
  <c r="U4809" i="1"/>
  <c r="U4808" i="1"/>
  <c r="U4807" i="1"/>
  <c r="U4806" i="1"/>
  <c r="U4805" i="1"/>
  <c r="U4804" i="1"/>
  <c r="U4803" i="1"/>
  <c r="U4802" i="1"/>
  <c r="U4801" i="1"/>
  <c r="U4800" i="1"/>
  <c r="U4799" i="1"/>
  <c r="U4798" i="1"/>
  <c r="U4797" i="1"/>
  <c r="U4796" i="1"/>
  <c r="U4795" i="1"/>
  <c r="U4794" i="1"/>
  <c r="U4793" i="1"/>
  <c r="U4792" i="1"/>
  <c r="U4791" i="1"/>
  <c r="U4790" i="1"/>
  <c r="U4789" i="1"/>
  <c r="U4788" i="1"/>
  <c r="U4787" i="1"/>
  <c r="U4786" i="1"/>
  <c r="U4785" i="1"/>
  <c r="U4784" i="1"/>
  <c r="U4783" i="1"/>
  <c r="U4782" i="1"/>
  <c r="U4781" i="1"/>
  <c r="U4780" i="1"/>
  <c r="U4779" i="1"/>
  <c r="U4778" i="1"/>
  <c r="U4777" i="1"/>
  <c r="U4776" i="1"/>
  <c r="U4775" i="1"/>
  <c r="U4774" i="1"/>
  <c r="U4773" i="1"/>
  <c r="U4772" i="1"/>
  <c r="U4771" i="1"/>
  <c r="U4770" i="1"/>
  <c r="U4769" i="1"/>
  <c r="U4768" i="1"/>
  <c r="U4767" i="1"/>
  <c r="U4766" i="1"/>
  <c r="U4765" i="1"/>
  <c r="U4764" i="1"/>
  <c r="U4763" i="1"/>
  <c r="U4762" i="1"/>
  <c r="U4761" i="1"/>
  <c r="U4760" i="1"/>
  <c r="U4759" i="1"/>
  <c r="U4758" i="1"/>
  <c r="U4757" i="1"/>
  <c r="U4756" i="1"/>
  <c r="U4755" i="1"/>
  <c r="U4754" i="1"/>
  <c r="U4753" i="1"/>
  <c r="U4752" i="1"/>
  <c r="U4751" i="1"/>
  <c r="U4750" i="1"/>
  <c r="U4749" i="1"/>
  <c r="U4748" i="1"/>
  <c r="U4747" i="1"/>
  <c r="U4746" i="1"/>
  <c r="U4745" i="1"/>
  <c r="U4744" i="1"/>
  <c r="U4743" i="1"/>
  <c r="U4742" i="1"/>
  <c r="U4741" i="1"/>
  <c r="U4740" i="1"/>
  <c r="U4739" i="1"/>
  <c r="U4738" i="1"/>
  <c r="U4737" i="1"/>
  <c r="U4736" i="1"/>
  <c r="U4735" i="1"/>
  <c r="U4734" i="1"/>
  <c r="U4733" i="1"/>
  <c r="U4732" i="1"/>
  <c r="U4731" i="1"/>
  <c r="U4730" i="1"/>
  <c r="U4729" i="1"/>
  <c r="U4728" i="1"/>
  <c r="U4727" i="1"/>
  <c r="U4726" i="1"/>
  <c r="U4725" i="1"/>
  <c r="U4724" i="1"/>
  <c r="U4723" i="1"/>
  <c r="U4722" i="1"/>
  <c r="U4721" i="1"/>
  <c r="U4720" i="1"/>
  <c r="U4719" i="1"/>
  <c r="U4718" i="1"/>
  <c r="U4717" i="1"/>
  <c r="U4716" i="1"/>
  <c r="U4715" i="1"/>
  <c r="U4714" i="1"/>
  <c r="U4713" i="1"/>
  <c r="U4712" i="1"/>
  <c r="U4711" i="1"/>
  <c r="U4710" i="1"/>
  <c r="U4709" i="1"/>
  <c r="U4708" i="1"/>
  <c r="U4707" i="1"/>
  <c r="U4706" i="1"/>
  <c r="U4705" i="1"/>
  <c r="U4704" i="1"/>
  <c r="U4703" i="1"/>
  <c r="U4702" i="1"/>
  <c r="U4701" i="1"/>
  <c r="U4700" i="1"/>
  <c r="U4699" i="1"/>
  <c r="U4698" i="1"/>
  <c r="U4697" i="1"/>
  <c r="U4696" i="1"/>
  <c r="U4695" i="1"/>
  <c r="U4694" i="1"/>
  <c r="U4693" i="1"/>
  <c r="U4692" i="1"/>
  <c r="U4691" i="1"/>
  <c r="U4690" i="1"/>
  <c r="U4689" i="1"/>
  <c r="U4688" i="1"/>
  <c r="U4687" i="1"/>
  <c r="U4686" i="1"/>
  <c r="U4685" i="1"/>
  <c r="U4684" i="1"/>
  <c r="U4683" i="1"/>
  <c r="U4682" i="1"/>
  <c r="U4681" i="1"/>
  <c r="U4680" i="1"/>
  <c r="U4679" i="1"/>
  <c r="U4678" i="1"/>
  <c r="U4677" i="1"/>
  <c r="U4676" i="1"/>
  <c r="U4675" i="1"/>
  <c r="U4674" i="1"/>
  <c r="U4673" i="1"/>
  <c r="U4672" i="1"/>
  <c r="U4671" i="1"/>
  <c r="U4670" i="1"/>
  <c r="U4669" i="1"/>
  <c r="U4668" i="1"/>
  <c r="U4667" i="1"/>
  <c r="U4666" i="1"/>
  <c r="U4665" i="1"/>
  <c r="U4664" i="1"/>
  <c r="U4663" i="1"/>
  <c r="U4662" i="1"/>
  <c r="U4661" i="1"/>
  <c r="U4660" i="1"/>
  <c r="U4659" i="1"/>
  <c r="U4658" i="1"/>
  <c r="U4657" i="1"/>
  <c r="U4656" i="1"/>
  <c r="U4655" i="1"/>
  <c r="U4654" i="1"/>
  <c r="U4653" i="1"/>
  <c r="U4652" i="1"/>
  <c r="U4651" i="1"/>
  <c r="U4650" i="1"/>
  <c r="U4649" i="1"/>
  <c r="U4648" i="1"/>
  <c r="U4647" i="1"/>
  <c r="U4646" i="1"/>
  <c r="U4645" i="1"/>
  <c r="U4644" i="1"/>
  <c r="U4643" i="1"/>
  <c r="U4642" i="1"/>
  <c r="U4641" i="1"/>
  <c r="U4640" i="1"/>
  <c r="U4639" i="1"/>
  <c r="U4638" i="1"/>
  <c r="U4637" i="1"/>
  <c r="U4636" i="1"/>
  <c r="U4635" i="1"/>
  <c r="U4634" i="1"/>
  <c r="U4633" i="1"/>
  <c r="U4632" i="1"/>
  <c r="U4631" i="1"/>
  <c r="U4630" i="1"/>
  <c r="U4629" i="1"/>
  <c r="U4628" i="1"/>
  <c r="U4627" i="1"/>
  <c r="U4626" i="1"/>
  <c r="U4625" i="1"/>
  <c r="U4624" i="1"/>
  <c r="U4623" i="1"/>
  <c r="U4622" i="1"/>
  <c r="U4621" i="1"/>
  <c r="U4620" i="1"/>
  <c r="U4619" i="1"/>
  <c r="U4618" i="1"/>
  <c r="U4617" i="1"/>
  <c r="U4616" i="1"/>
  <c r="U4615" i="1"/>
  <c r="U4614" i="1"/>
  <c r="U4613" i="1"/>
  <c r="U4612" i="1"/>
  <c r="U4611" i="1"/>
  <c r="U4610" i="1"/>
  <c r="U4609" i="1"/>
  <c r="U4608" i="1"/>
  <c r="U4607" i="1"/>
  <c r="U4606" i="1"/>
  <c r="U4605" i="1"/>
  <c r="U4604" i="1"/>
  <c r="U4603" i="1"/>
  <c r="U4602" i="1"/>
  <c r="U4601" i="1"/>
  <c r="U4600" i="1"/>
  <c r="U4599" i="1"/>
  <c r="U4598" i="1"/>
  <c r="U4597" i="1"/>
  <c r="U4596" i="1"/>
  <c r="U4595" i="1"/>
  <c r="U4594" i="1"/>
  <c r="U4593" i="1"/>
  <c r="U4592" i="1"/>
  <c r="U4591" i="1"/>
  <c r="U4590" i="1"/>
  <c r="U4589" i="1"/>
  <c r="U4588" i="1"/>
  <c r="U4587" i="1"/>
  <c r="U4586" i="1"/>
  <c r="U4585" i="1"/>
  <c r="U4584" i="1"/>
  <c r="U4583" i="1"/>
  <c r="U4582" i="1"/>
  <c r="U4581" i="1"/>
  <c r="U4580" i="1"/>
  <c r="U4579" i="1"/>
  <c r="U4578" i="1"/>
  <c r="U4577" i="1"/>
  <c r="U4576" i="1"/>
  <c r="U4575" i="1"/>
  <c r="U4574" i="1"/>
  <c r="U4573" i="1"/>
  <c r="U4572" i="1"/>
  <c r="U4571" i="1"/>
  <c r="U4570" i="1"/>
  <c r="U4569" i="1"/>
  <c r="U4568" i="1"/>
  <c r="U4567" i="1"/>
  <c r="U4566" i="1"/>
  <c r="U4565" i="1"/>
  <c r="U4564" i="1"/>
  <c r="U4563" i="1"/>
  <c r="U4562" i="1"/>
  <c r="U4561" i="1"/>
  <c r="U4560" i="1"/>
  <c r="U4559" i="1"/>
  <c r="U4558" i="1"/>
  <c r="U4557" i="1"/>
  <c r="U4556" i="1"/>
  <c r="U4555" i="1"/>
  <c r="U4554" i="1"/>
  <c r="U4553" i="1"/>
  <c r="U4552" i="1"/>
  <c r="U4551" i="1"/>
  <c r="U4550" i="1"/>
  <c r="U4549" i="1"/>
  <c r="U4548" i="1"/>
  <c r="U4547" i="1"/>
  <c r="U4546" i="1"/>
  <c r="U4545" i="1"/>
  <c r="U4544" i="1"/>
  <c r="U4543" i="1"/>
  <c r="U4542" i="1"/>
  <c r="U4541" i="1"/>
  <c r="U4540" i="1"/>
  <c r="U4539" i="1"/>
  <c r="U4538" i="1"/>
  <c r="U4537" i="1"/>
  <c r="U4536" i="1"/>
  <c r="U4535" i="1"/>
  <c r="U4534" i="1"/>
  <c r="U4533" i="1"/>
  <c r="U4532" i="1"/>
  <c r="U4531" i="1"/>
  <c r="U4530" i="1"/>
  <c r="U4529" i="1"/>
  <c r="U4528" i="1"/>
  <c r="U4527" i="1"/>
  <c r="U4526" i="1"/>
  <c r="U4525" i="1"/>
  <c r="U4524" i="1"/>
  <c r="U4523" i="1"/>
  <c r="U4522" i="1"/>
  <c r="U4521" i="1"/>
  <c r="U4520" i="1"/>
  <c r="U4519" i="1"/>
  <c r="U4518" i="1"/>
  <c r="U4517" i="1"/>
  <c r="U4516" i="1"/>
  <c r="U4515" i="1"/>
  <c r="U4514" i="1"/>
  <c r="U4513" i="1"/>
  <c r="U4512" i="1"/>
  <c r="U4511" i="1"/>
  <c r="U4510" i="1"/>
  <c r="U4509" i="1"/>
  <c r="U4508" i="1"/>
  <c r="U4507" i="1"/>
  <c r="U4506" i="1"/>
  <c r="U4505" i="1"/>
  <c r="U4504" i="1"/>
  <c r="U4503" i="1"/>
  <c r="U4502" i="1"/>
  <c r="U4501" i="1"/>
  <c r="U4500" i="1"/>
  <c r="U4499" i="1"/>
  <c r="U4498" i="1"/>
  <c r="U4497" i="1"/>
  <c r="U4496" i="1"/>
  <c r="U4495" i="1"/>
  <c r="U4494" i="1"/>
  <c r="U4493" i="1"/>
  <c r="U4492" i="1"/>
  <c r="U4491" i="1"/>
  <c r="U4490" i="1"/>
  <c r="U4489" i="1"/>
  <c r="U4488" i="1"/>
  <c r="U4487" i="1"/>
  <c r="U4486" i="1"/>
  <c r="U4485" i="1"/>
  <c r="U4484" i="1"/>
  <c r="U4483" i="1"/>
  <c r="U4482" i="1"/>
  <c r="U4481" i="1"/>
  <c r="U4480" i="1"/>
  <c r="U4479" i="1"/>
  <c r="U4478" i="1"/>
  <c r="U4477" i="1"/>
  <c r="U4476" i="1"/>
  <c r="U4475" i="1"/>
  <c r="U4474" i="1"/>
  <c r="U4473" i="1"/>
  <c r="U4472" i="1"/>
  <c r="U4471" i="1"/>
  <c r="U4470" i="1"/>
  <c r="U4469" i="1"/>
  <c r="U4468" i="1"/>
  <c r="U4467" i="1"/>
  <c r="U4466" i="1"/>
  <c r="U4465" i="1"/>
  <c r="U4464" i="1"/>
  <c r="U4463" i="1"/>
  <c r="U4462" i="1"/>
  <c r="U4461" i="1"/>
  <c r="U4460" i="1"/>
  <c r="U4459" i="1"/>
  <c r="U4458" i="1"/>
  <c r="U4457" i="1"/>
  <c r="U4456" i="1"/>
  <c r="U4455" i="1"/>
  <c r="U4454" i="1"/>
  <c r="U4453" i="1"/>
  <c r="U4452" i="1"/>
  <c r="U4451" i="1"/>
  <c r="U4450" i="1"/>
  <c r="U4449" i="1"/>
  <c r="U4448" i="1"/>
  <c r="U4447" i="1"/>
  <c r="U4446" i="1"/>
  <c r="U4445" i="1"/>
  <c r="U4444" i="1"/>
  <c r="U4443" i="1"/>
  <c r="U4442" i="1"/>
  <c r="U4441" i="1"/>
  <c r="U4440" i="1"/>
  <c r="U4439" i="1"/>
  <c r="U4438" i="1"/>
  <c r="U4437" i="1"/>
  <c r="U4436" i="1"/>
  <c r="U4435" i="1"/>
  <c r="U4434" i="1"/>
  <c r="U4433" i="1"/>
  <c r="U4432" i="1"/>
  <c r="U4431" i="1"/>
  <c r="U4430" i="1"/>
  <c r="U4429" i="1"/>
  <c r="U4428" i="1"/>
  <c r="U4427" i="1"/>
  <c r="U4426" i="1"/>
  <c r="U4425" i="1"/>
  <c r="U4424" i="1"/>
  <c r="U4423" i="1"/>
  <c r="U4422" i="1"/>
  <c r="U4421" i="1"/>
  <c r="U4420" i="1"/>
  <c r="U4419" i="1"/>
  <c r="U4418" i="1"/>
  <c r="U4417" i="1"/>
  <c r="U4416" i="1"/>
  <c r="U4415" i="1"/>
  <c r="U4414" i="1"/>
  <c r="U4413" i="1"/>
  <c r="U4412" i="1"/>
  <c r="U4411" i="1"/>
  <c r="U4410" i="1"/>
  <c r="U4409" i="1"/>
  <c r="U4408" i="1"/>
  <c r="U4407" i="1"/>
  <c r="U4406" i="1"/>
  <c r="U4405" i="1"/>
  <c r="U4404" i="1"/>
  <c r="U4403" i="1"/>
  <c r="U4402" i="1"/>
  <c r="U4401" i="1"/>
  <c r="U4400" i="1"/>
  <c r="U4399" i="1"/>
  <c r="U4398" i="1"/>
  <c r="U4397" i="1"/>
  <c r="U4396" i="1"/>
  <c r="U4395" i="1"/>
  <c r="U4394" i="1"/>
  <c r="U4393" i="1"/>
  <c r="U4392" i="1"/>
  <c r="U4391" i="1"/>
  <c r="U4390" i="1"/>
  <c r="U4389" i="1"/>
  <c r="U4388" i="1"/>
  <c r="U4387" i="1"/>
  <c r="U4386" i="1"/>
  <c r="U4385" i="1"/>
  <c r="U4384" i="1"/>
  <c r="U4383" i="1"/>
  <c r="U4382" i="1"/>
  <c r="U4381" i="1"/>
  <c r="U4380" i="1"/>
  <c r="U4379" i="1"/>
  <c r="U4378" i="1"/>
  <c r="U4377" i="1"/>
  <c r="U4376" i="1"/>
  <c r="U4375" i="1"/>
  <c r="U4374" i="1"/>
  <c r="U4373" i="1"/>
  <c r="U4372" i="1"/>
  <c r="U4371" i="1"/>
  <c r="U4370" i="1"/>
  <c r="U4369" i="1"/>
  <c r="U4368" i="1"/>
  <c r="U4367" i="1"/>
  <c r="U4366" i="1"/>
  <c r="U4365" i="1"/>
  <c r="U4364" i="1"/>
  <c r="U4363" i="1"/>
  <c r="U4362" i="1"/>
  <c r="U4361" i="1"/>
  <c r="U4360" i="1"/>
  <c r="U4359" i="1"/>
  <c r="U4358" i="1"/>
  <c r="U4357" i="1"/>
  <c r="U4356" i="1"/>
  <c r="U4355" i="1"/>
  <c r="U4354" i="1"/>
  <c r="U4353" i="1"/>
  <c r="U4352" i="1"/>
  <c r="U4351" i="1"/>
  <c r="U4350" i="1"/>
  <c r="U4349" i="1"/>
  <c r="U4348" i="1"/>
  <c r="U4347" i="1"/>
  <c r="U4346" i="1"/>
  <c r="U4345" i="1"/>
  <c r="U4344" i="1"/>
  <c r="U4343" i="1"/>
  <c r="U4342" i="1"/>
  <c r="U4341" i="1"/>
  <c r="U4340" i="1"/>
  <c r="U4339" i="1"/>
  <c r="U4338" i="1"/>
  <c r="U4337" i="1"/>
  <c r="U4336" i="1"/>
  <c r="U4335" i="1"/>
  <c r="U4334" i="1"/>
  <c r="U4333" i="1"/>
  <c r="U4332" i="1"/>
  <c r="U4331" i="1"/>
  <c r="U4330" i="1"/>
  <c r="U4329" i="1"/>
  <c r="U4328" i="1"/>
  <c r="U4327" i="1"/>
  <c r="U4326" i="1"/>
  <c r="U4325" i="1"/>
  <c r="U4324" i="1"/>
  <c r="U4323" i="1"/>
  <c r="U4322" i="1"/>
  <c r="U4321" i="1"/>
  <c r="U4320" i="1"/>
  <c r="U4319" i="1"/>
  <c r="U4318" i="1"/>
  <c r="U4317" i="1"/>
  <c r="U4316" i="1"/>
  <c r="U4315" i="1"/>
  <c r="U4314" i="1"/>
  <c r="U4313" i="1"/>
  <c r="U4312" i="1"/>
  <c r="U4311" i="1"/>
  <c r="U4310" i="1"/>
  <c r="U4309" i="1"/>
  <c r="U4308" i="1"/>
  <c r="U4307" i="1"/>
  <c r="U4306" i="1"/>
  <c r="U4305" i="1"/>
  <c r="U4304" i="1"/>
  <c r="U4303" i="1"/>
  <c r="U4302" i="1"/>
  <c r="U4301" i="1"/>
  <c r="U4300" i="1"/>
  <c r="U4299" i="1"/>
  <c r="U4298" i="1"/>
  <c r="U4297" i="1"/>
  <c r="U4296" i="1"/>
  <c r="U4295" i="1"/>
  <c r="U4294" i="1"/>
  <c r="U4293" i="1"/>
  <c r="U4292" i="1"/>
  <c r="U4291" i="1"/>
  <c r="U4290" i="1"/>
  <c r="U4289" i="1"/>
  <c r="U4288" i="1"/>
  <c r="U4287" i="1"/>
  <c r="U4286" i="1"/>
  <c r="U4285" i="1"/>
  <c r="U4284" i="1"/>
  <c r="U4283" i="1"/>
  <c r="U4282" i="1"/>
  <c r="U4281" i="1"/>
  <c r="U4280" i="1"/>
  <c r="U4279" i="1"/>
  <c r="U4278" i="1"/>
  <c r="U4277" i="1"/>
  <c r="U4276" i="1"/>
  <c r="U4275" i="1"/>
  <c r="U4274" i="1"/>
  <c r="U4273" i="1"/>
  <c r="U4272" i="1"/>
  <c r="U4271" i="1"/>
  <c r="U4270" i="1"/>
  <c r="U4269" i="1"/>
  <c r="U4268" i="1"/>
  <c r="U4267" i="1"/>
  <c r="U4266" i="1"/>
  <c r="U4265" i="1"/>
  <c r="U4264" i="1"/>
  <c r="U4263" i="1"/>
  <c r="U4262" i="1"/>
  <c r="U4261" i="1"/>
  <c r="U4260" i="1"/>
  <c r="U4259" i="1"/>
  <c r="U4258" i="1"/>
  <c r="U4257" i="1"/>
  <c r="U4256" i="1"/>
  <c r="U4255" i="1"/>
  <c r="U4254" i="1"/>
  <c r="U4253" i="1"/>
  <c r="U4252" i="1"/>
  <c r="U4251" i="1"/>
  <c r="U4250" i="1"/>
  <c r="U4249" i="1"/>
  <c r="U4248" i="1"/>
  <c r="U4247" i="1"/>
  <c r="U4246" i="1"/>
  <c r="U4245" i="1"/>
  <c r="U4244" i="1"/>
  <c r="U4243" i="1"/>
  <c r="U4242" i="1"/>
  <c r="U4241" i="1"/>
  <c r="U4240" i="1"/>
  <c r="U4239" i="1"/>
  <c r="U4238" i="1"/>
  <c r="U4237" i="1"/>
  <c r="U4236" i="1"/>
  <c r="U4235" i="1"/>
  <c r="U4234" i="1"/>
  <c r="U4233" i="1"/>
  <c r="U4232" i="1"/>
  <c r="U4231" i="1"/>
  <c r="U4230" i="1"/>
  <c r="U4229" i="1"/>
  <c r="U4228" i="1"/>
  <c r="U4227" i="1"/>
  <c r="U4226" i="1"/>
  <c r="U4225" i="1"/>
  <c r="U4224" i="1"/>
  <c r="U4223" i="1"/>
  <c r="U4222" i="1"/>
  <c r="U4221" i="1"/>
  <c r="U4220" i="1"/>
  <c r="U4219" i="1"/>
  <c r="U4218" i="1"/>
  <c r="U4217" i="1"/>
  <c r="U4216" i="1"/>
  <c r="U4215" i="1"/>
  <c r="U4214" i="1"/>
  <c r="U4213" i="1"/>
  <c r="U4212" i="1"/>
  <c r="U4211" i="1"/>
  <c r="U4210" i="1"/>
  <c r="U4209" i="1"/>
  <c r="U4208" i="1"/>
  <c r="U4207" i="1"/>
  <c r="U4206" i="1"/>
  <c r="U4205" i="1"/>
  <c r="U4204" i="1"/>
  <c r="U4203" i="1"/>
  <c r="U4202" i="1"/>
  <c r="U4201" i="1"/>
  <c r="U4200" i="1"/>
  <c r="U4199" i="1"/>
  <c r="U4198" i="1"/>
  <c r="U4197" i="1"/>
  <c r="U4196" i="1"/>
  <c r="U4195" i="1"/>
  <c r="U4194" i="1"/>
  <c r="U4193" i="1"/>
  <c r="U4192" i="1"/>
  <c r="U4191" i="1"/>
  <c r="U4190" i="1"/>
  <c r="U4189" i="1"/>
  <c r="U4188" i="1"/>
  <c r="U4187" i="1"/>
  <c r="U4186" i="1"/>
  <c r="U4185" i="1"/>
  <c r="U4184" i="1"/>
  <c r="U4183" i="1"/>
  <c r="U4182" i="1"/>
  <c r="U4181" i="1"/>
  <c r="U4180" i="1"/>
  <c r="U4179" i="1"/>
  <c r="U4178" i="1"/>
  <c r="U4177" i="1"/>
  <c r="U4176" i="1"/>
  <c r="U4175" i="1"/>
  <c r="U4174" i="1"/>
  <c r="U4173" i="1"/>
  <c r="U4172" i="1"/>
  <c r="U4171" i="1"/>
  <c r="U4170" i="1"/>
  <c r="U4169" i="1"/>
  <c r="U4168" i="1"/>
  <c r="U4167" i="1"/>
  <c r="U4166" i="1"/>
  <c r="U4165" i="1"/>
  <c r="U4164" i="1"/>
  <c r="U4163" i="1"/>
  <c r="U4162" i="1"/>
  <c r="U4161" i="1"/>
  <c r="U4160" i="1"/>
  <c r="U4159" i="1"/>
  <c r="U4158" i="1"/>
  <c r="U4157" i="1"/>
  <c r="U4156" i="1"/>
  <c r="U4155" i="1"/>
  <c r="U4154" i="1"/>
  <c r="U4153" i="1"/>
  <c r="U4152" i="1"/>
  <c r="U4151" i="1"/>
  <c r="U4150" i="1"/>
  <c r="U4149" i="1"/>
  <c r="U4148" i="1"/>
  <c r="U4147" i="1"/>
  <c r="U4146" i="1"/>
  <c r="U4145" i="1"/>
  <c r="U4144" i="1"/>
  <c r="U4143" i="1"/>
  <c r="U4142" i="1"/>
  <c r="U4141" i="1"/>
  <c r="U4140" i="1"/>
  <c r="U4139" i="1"/>
  <c r="U4138" i="1"/>
  <c r="U4137" i="1"/>
  <c r="U4136" i="1"/>
  <c r="U4135" i="1"/>
  <c r="U4134" i="1"/>
  <c r="U4133" i="1"/>
  <c r="U4132" i="1"/>
  <c r="U4131" i="1"/>
  <c r="U4130" i="1"/>
  <c r="U4129" i="1"/>
  <c r="U4128" i="1"/>
  <c r="U4127" i="1"/>
  <c r="U4126" i="1"/>
  <c r="U4125" i="1"/>
  <c r="U4124" i="1"/>
  <c r="U4123" i="1"/>
  <c r="U4122" i="1"/>
  <c r="U4121" i="1"/>
  <c r="U4120" i="1"/>
  <c r="U4119" i="1"/>
  <c r="U4118" i="1"/>
  <c r="U4117" i="1"/>
  <c r="U4116" i="1"/>
  <c r="U4115" i="1"/>
  <c r="U4114" i="1"/>
  <c r="U4113" i="1"/>
  <c r="U4112" i="1"/>
  <c r="U4111" i="1"/>
  <c r="U4110" i="1"/>
  <c r="U4109" i="1"/>
  <c r="U4108" i="1"/>
  <c r="U4107" i="1"/>
  <c r="U4106" i="1"/>
  <c r="U4105" i="1"/>
  <c r="U4104" i="1"/>
  <c r="U4103" i="1"/>
  <c r="U4102" i="1"/>
  <c r="U4101" i="1"/>
  <c r="U4100" i="1"/>
  <c r="U4099" i="1"/>
  <c r="U4098" i="1"/>
  <c r="U4097" i="1"/>
  <c r="U4096" i="1"/>
  <c r="U4095" i="1"/>
  <c r="U4094" i="1"/>
  <c r="U4093" i="1"/>
  <c r="U4092" i="1"/>
  <c r="U4091" i="1"/>
  <c r="U4090" i="1"/>
  <c r="U4089" i="1"/>
  <c r="U4088" i="1"/>
  <c r="U4087" i="1"/>
  <c r="U4086" i="1"/>
  <c r="U4085" i="1"/>
  <c r="U4084" i="1"/>
  <c r="U4083" i="1"/>
  <c r="U4082" i="1"/>
  <c r="U4081" i="1"/>
  <c r="U4080" i="1"/>
  <c r="U4079" i="1"/>
  <c r="U4078" i="1"/>
  <c r="U4077" i="1"/>
  <c r="U4076" i="1"/>
  <c r="U4075" i="1"/>
  <c r="U4074" i="1"/>
  <c r="U4073" i="1"/>
  <c r="U4072" i="1"/>
  <c r="U4071" i="1"/>
  <c r="U4070" i="1"/>
  <c r="U4069" i="1"/>
  <c r="U4068" i="1"/>
  <c r="U4067" i="1"/>
  <c r="U4066" i="1"/>
  <c r="U4065" i="1"/>
  <c r="U4064" i="1"/>
  <c r="U4063" i="1"/>
  <c r="U4062" i="1"/>
  <c r="U4061" i="1"/>
  <c r="U4060" i="1"/>
  <c r="U4059" i="1"/>
  <c r="U4058" i="1"/>
  <c r="U4057" i="1"/>
  <c r="U4056" i="1"/>
  <c r="U4055" i="1"/>
  <c r="U4054" i="1"/>
  <c r="U4053" i="1"/>
  <c r="U4052" i="1"/>
  <c r="U4051" i="1"/>
  <c r="U4050" i="1"/>
  <c r="U4049" i="1"/>
  <c r="U4048" i="1"/>
  <c r="U4047" i="1"/>
  <c r="U4046" i="1"/>
  <c r="U4045" i="1"/>
  <c r="U4044" i="1"/>
  <c r="U4043" i="1"/>
  <c r="U4042" i="1"/>
  <c r="U4041" i="1"/>
  <c r="U4040" i="1"/>
  <c r="U4039" i="1"/>
  <c r="U4038" i="1"/>
  <c r="U4037" i="1"/>
  <c r="U4036" i="1"/>
  <c r="U4035" i="1"/>
  <c r="U4034" i="1"/>
  <c r="U4033" i="1"/>
  <c r="U4032" i="1"/>
  <c r="U4031" i="1"/>
  <c r="U4030" i="1"/>
  <c r="U4029" i="1"/>
  <c r="U4028" i="1"/>
  <c r="U4027" i="1"/>
  <c r="U4026" i="1"/>
  <c r="U4025" i="1"/>
  <c r="U4024" i="1"/>
  <c r="U4023" i="1"/>
  <c r="U4022" i="1"/>
  <c r="U4021" i="1"/>
  <c r="U4020" i="1"/>
  <c r="U4019" i="1"/>
  <c r="U4018" i="1"/>
  <c r="U4017" i="1"/>
  <c r="U4016" i="1"/>
  <c r="U4015" i="1"/>
  <c r="U4014" i="1"/>
  <c r="U4013" i="1"/>
  <c r="U4012" i="1"/>
  <c r="U4011" i="1"/>
  <c r="U4010" i="1"/>
  <c r="U4009" i="1"/>
  <c r="U4008" i="1"/>
  <c r="U4007" i="1"/>
  <c r="U4006" i="1"/>
  <c r="U4005" i="1"/>
  <c r="U4004" i="1"/>
  <c r="U4003" i="1"/>
  <c r="U4002" i="1"/>
  <c r="U4001" i="1"/>
  <c r="U4000" i="1"/>
  <c r="U3999" i="1"/>
  <c r="U3998" i="1"/>
  <c r="U3997" i="1"/>
  <c r="U3996" i="1"/>
  <c r="U3995" i="1"/>
  <c r="U3994" i="1"/>
  <c r="U3993" i="1"/>
  <c r="U3992" i="1"/>
  <c r="U3991" i="1"/>
  <c r="U3990" i="1"/>
  <c r="U3989" i="1"/>
  <c r="U3988" i="1"/>
  <c r="U3987" i="1"/>
  <c r="U3986" i="1"/>
  <c r="U3985" i="1"/>
  <c r="U3984" i="1"/>
  <c r="U3983" i="1"/>
  <c r="U3982" i="1"/>
  <c r="U3981" i="1"/>
  <c r="U3980" i="1"/>
  <c r="U3979" i="1"/>
  <c r="U3978" i="1"/>
  <c r="U3977" i="1"/>
  <c r="U3976" i="1"/>
  <c r="U3975" i="1"/>
  <c r="U3974" i="1"/>
  <c r="U3973" i="1"/>
  <c r="U3972" i="1"/>
  <c r="U3971" i="1"/>
  <c r="U3970" i="1"/>
  <c r="U3969" i="1"/>
  <c r="U3968" i="1"/>
  <c r="U3967" i="1"/>
  <c r="U3966" i="1"/>
  <c r="U3965" i="1"/>
  <c r="U3964" i="1"/>
  <c r="U3963" i="1"/>
  <c r="U3962" i="1"/>
  <c r="U3961" i="1"/>
  <c r="U3960" i="1"/>
  <c r="U3959" i="1"/>
  <c r="U3958" i="1"/>
  <c r="U3957" i="1"/>
  <c r="U3956" i="1"/>
  <c r="U3955" i="1"/>
  <c r="U3954" i="1"/>
  <c r="U3953" i="1"/>
  <c r="U3952" i="1"/>
  <c r="U3951" i="1"/>
  <c r="U3950" i="1"/>
  <c r="U3949" i="1"/>
  <c r="U3948" i="1"/>
  <c r="U3947" i="1"/>
  <c r="U3946" i="1"/>
  <c r="U3945" i="1"/>
  <c r="U3944" i="1"/>
  <c r="U3943" i="1"/>
  <c r="U3942" i="1"/>
  <c r="U3941" i="1"/>
  <c r="U3940" i="1"/>
  <c r="U3939" i="1"/>
  <c r="U3938" i="1"/>
  <c r="U3937" i="1"/>
  <c r="U3936" i="1"/>
  <c r="U3935" i="1"/>
  <c r="U3934" i="1"/>
  <c r="U3933" i="1"/>
  <c r="U3932" i="1"/>
  <c r="U3931" i="1"/>
  <c r="U3930" i="1"/>
  <c r="U3929" i="1"/>
  <c r="U3928" i="1"/>
  <c r="U3927" i="1"/>
  <c r="U3926" i="1"/>
  <c r="U3925" i="1"/>
  <c r="U3924" i="1"/>
  <c r="U3923" i="1"/>
  <c r="U3922" i="1"/>
  <c r="U3921" i="1"/>
  <c r="U3920" i="1"/>
  <c r="U3919" i="1"/>
  <c r="U3918" i="1"/>
  <c r="U3917" i="1"/>
  <c r="U3916" i="1"/>
  <c r="U3915" i="1"/>
  <c r="U3914" i="1"/>
  <c r="U3913" i="1"/>
  <c r="U3912" i="1"/>
  <c r="U3911" i="1"/>
  <c r="U3910" i="1"/>
  <c r="U3909" i="1"/>
  <c r="U3908" i="1"/>
  <c r="U3907" i="1"/>
  <c r="U3906" i="1"/>
  <c r="U3905" i="1"/>
  <c r="U3904" i="1"/>
  <c r="U3903" i="1"/>
  <c r="U3902" i="1"/>
  <c r="U3901" i="1"/>
  <c r="U3900" i="1"/>
  <c r="U3899" i="1"/>
  <c r="U3898" i="1"/>
  <c r="U3897" i="1"/>
  <c r="U3896" i="1"/>
  <c r="U3895" i="1"/>
  <c r="U3894" i="1"/>
  <c r="U3893" i="1"/>
  <c r="U3892" i="1"/>
  <c r="U3891" i="1"/>
  <c r="U3890" i="1"/>
  <c r="U3889" i="1"/>
  <c r="U3888" i="1"/>
  <c r="U3887" i="1"/>
  <c r="U3886" i="1"/>
  <c r="U3885" i="1"/>
  <c r="U3884" i="1"/>
  <c r="U3883" i="1"/>
  <c r="U3882" i="1"/>
  <c r="U3881" i="1"/>
  <c r="U3880" i="1"/>
  <c r="U3879" i="1"/>
  <c r="U3878" i="1"/>
  <c r="U3877" i="1"/>
  <c r="U3876" i="1"/>
  <c r="U3875" i="1"/>
  <c r="U3874" i="1"/>
  <c r="U3873" i="1"/>
  <c r="U3872" i="1"/>
  <c r="U3871" i="1"/>
  <c r="U3870" i="1"/>
  <c r="U3869" i="1"/>
  <c r="U3868" i="1"/>
  <c r="U3867" i="1"/>
  <c r="U3866" i="1"/>
  <c r="U3865" i="1"/>
  <c r="U3864" i="1"/>
  <c r="U3863" i="1"/>
  <c r="U3862" i="1"/>
  <c r="U3861" i="1"/>
  <c r="U3860" i="1"/>
  <c r="U3859" i="1"/>
  <c r="U3858" i="1"/>
  <c r="U3857" i="1"/>
  <c r="U3856" i="1"/>
  <c r="U3855" i="1"/>
  <c r="U3854" i="1"/>
  <c r="U3853" i="1"/>
  <c r="U3852" i="1"/>
  <c r="U3851" i="1"/>
  <c r="U3850" i="1"/>
  <c r="U3849" i="1"/>
  <c r="U3848" i="1"/>
  <c r="U3847" i="1"/>
  <c r="U3846" i="1"/>
  <c r="U3845" i="1"/>
  <c r="U3844" i="1"/>
  <c r="U3843" i="1"/>
  <c r="U3842" i="1"/>
  <c r="U3841" i="1"/>
  <c r="U3840" i="1"/>
  <c r="U3839" i="1"/>
  <c r="U3838" i="1"/>
  <c r="U3837" i="1"/>
  <c r="U3836" i="1"/>
  <c r="U3835" i="1"/>
  <c r="U3834" i="1"/>
  <c r="U3833" i="1"/>
  <c r="U3832" i="1"/>
  <c r="U3831" i="1"/>
  <c r="U3830" i="1"/>
  <c r="U3829" i="1"/>
  <c r="U3828" i="1"/>
  <c r="U3827" i="1"/>
  <c r="U3826" i="1"/>
  <c r="U3825" i="1"/>
  <c r="U3824" i="1"/>
  <c r="U3823" i="1"/>
  <c r="U3822" i="1"/>
  <c r="U3821" i="1"/>
  <c r="U3820" i="1"/>
  <c r="U3819" i="1"/>
  <c r="U3818" i="1"/>
  <c r="U3817" i="1"/>
  <c r="U3816" i="1"/>
  <c r="U3815" i="1"/>
  <c r="U3814" i="1"/>
  <c r="U3813" i="1"/>
  <c r="U3812" i="1"/>
  <c r="U3811" i="1"/>
  <c r="U3810" i="1"/>
  <c r="U3809" i="1"/>
  <c r="U3808" i="1"/>
  <c r="U3807" i="1"/>
  <c r="U3806" i="1"/>
  <c r="U3805" i="1"/>
  <c r="U3804" i="1"/>
  <c r="U3803" i="1"/>
  <c r="U3802" i="1"/>
  <c r="U3801" i="1"/>
  <c r="U3800" i="1"/>
  <c r="U3799" i="1"/>
  <c r="U3798" i="1"/>
  <c r="U3797" i="1"/>
  <c r="U3796" i="1"/>
  <c r="U3795" i="1"/>
  <c r="U3794" i="1"/>
  <c r="U3793" i="1"/>
  <c r="U3792" i="1"/>
  <c r="U3791" i="1"/>
  <c r="U3790" i="1"/>
  <c r="U3789" i="1"/>
  <c r="U3788" i="1"/>
  <c r="U3787" i="1"/>
  <c r="U3786" i="1"/>
  <c r="U3785" i="1"/>
  <c r="U3784" i="1"/>
  <c r="U3783" i="1"/>
  <c r="U3782" i="1"/>
  <c r="U3781" i="1"/>
  <c r="U3780" i="1"/>
  <c r="U3779" i="1"/>
  <c r="U3778" i="1"/>
  <c r="U3777" i="1"/>
  <c r="U3776" i="1"/>
  <c r="U3775" i="1"/>
  <c r="U3774" i="1"/>
  <c r="U3773" i="1"/>
  <c r="U3772" i="1"/>
  <c r="U3771" i="1"/>
  <c r="U3770" i="1"/>
  <c r="U3769" i="1"/>
  <c r="U3768" i="1"/>
  <c r="U3767" i="1"/>
  <c r="U3766" i="1"/>
  <c r="U3765" i="1"/>
  <c r="U3764" i="1"/>
  <c r="U3763" i="1"/>
  <c r="U3762" i="1"/>
  <c r="U3761" i="1"/>
  <c r="U3760" i="1"/>
  <c r="U3759" i="1"/>
  <c r="U3758" i="1"/>
  <c r="U3757" i="1"/>
  <c r="U3756" i="1"/>
  <c r="U3755" i="1"/>
  <c r="U3754" i="1"/>
  <c r="U3753" i="1"/>
  <c r="U3752" i="1"/>
  <c r="U3751" i="1"/>
  <c r="U3750" i="1"/>
  <c r="U3749" i="1"/>
  <c r="U3748" i="1"/>
  <c r="U3747" i="1"/>
  <c r="U3746" i="1"/>
  <c r="U3745" i="1"/>
  <c r="U3744" i="1"/>
  <c r="U3743" i="1"/>
  <c r="U3742" i="1"/>
  <c r="U3741" i="1"/>
  <c r="U3740" i="1"/>
  <c r="U3739" i="1"/>
  <c r="U3738" i="1"/>
  <c r="U3737" i="1"/>
  <c r="U3736" i="1"/>
  <c r="U3735" i="1"/>
  <c r="U3734" i="1"/>
  <c r="U3733" i="1"/>
  <c r="U3732" i="1"/>
  <c r="U3731" i="1"/>
  <c r="U3730" i="1"/>
  <c r="U3729" i="1"/>
  <c r="U3728" i="1"/>
  <c r="U3727" i="1"/>
  <c r="U3726" i="1"/>
  <c r="U3725" i="1"/>
  <c r="U3724" i="1"/>
  <c r="U3723" i="1"/>
  <c r="U3722" i="1"/>
  <c r="U3721" i="1"/>
  <c r="U3720" i="1"/>
  <c r="U3719" i="1"/>
  <c r="U3718" i="1"/>
  <c r="U3717" i="1"/>
  <c r="U3716" i="1"/>
  <c r="U3715" i="1"/>
  <c r="U3714" i="1"/>
  <c r="U3713" i="1"/>
  <c r="U3712" i="1"/>
  <c r="U3711" i="1"/>
  <c r="U3710" i="1"/>
  <c r="U3709" i="1"/>
  <c r="U3708" i="1"/>
  <c r="U3707" i="1"/>
  <c r="U3706" i="1"/>
  <c r="U3705" i="1"/>
  <c r="U3704" i="1"/>
  <c r="U3703" i="1"/>
  <c r="U3702" i="1"/>
  <c r="U3701" i="1"/>
  <c r="U3700" i="1"/>
  <c r="U3699" i="1"/>
  <c r="U3698" i="1"/>
  <c r="U3697" i="1"/>
  <c r="U3696" i="1"/>
  <c r="U3695" i="1"/>
  <c r="U3694" i="1"/>
  <c r="U3693" i="1"/>
  <c r="U3692" i="1"/>
  <c r="U3691" i="1"/>
  <c r="U3690" i="1"/>
  <c r="U3689" i="1"/>
  <c r="U3688" i="1"/>
  <c r="U3687" i="1"/>
  <c r="U3686" i="1"/>
  <c r="U3685" i="1"/>
  <c r="U3684" i="1"/>
  <c r="U3683" i="1"/>
  <c r="U3682" i="1"/>
  <c r="U3681" i="1"/>
  <c r="U3680" i="1"/>
  <c r="U3679" i="1"/>
  <c r="U3678" i="1"/>
  <c r="U3677" i="1"/>
  <c r="U3676" i="1"/>
  <c r="U3675" i="1"/>
  <c r="U3674" i="1"/>
  <c r="U3673" i="1"/>
  <c r="U3672" i="1"/>
  <c r="U3671" i="1"/>
  <c r="U3670" i="1"/>
  <c r="U3669" i="1"/>
  <c r="U3668" i="1"/>
  <c r="U3667" i="1"/>
  <c r="U3666" i="1"/>
  <c r="U3665" i="1"/>
  <c r="U3664" i="1"/>
  <c r="U3663" i="1"/>
  <c r="U3662" i="1"/>
  <c r="U3661" i="1"/>
  <c r="U3660" i="1"/>
  <c r="U3659" i="1"/>
  <c r="U3658" i="1"/>
  <c r="U3657" i="1"/>
  <c r="U3656" i="1"/>
  <c r="U3655" i="1"/>
  <c r="U3654" i="1"/>
  <c r="U3653" i="1"/>
  <c r="U3652" i="1"/>
  <c r="U3651" i="1"/>
  <c r="U3650" i="1"/>
  <c r="U3649" i="1"/>
  <c r="U3648" i="1"/>
  <c r="U3647" i="1"/>
  <c r="U3646" i="1"/>
  <c r="U3645" i="1"/>
  <c r="U3644" i="1"/>
  <c r="U3643" i="1"/>
  <c r="U3642" i="1"/>
  <c r="U3641" i="1"/>
  <c r="U3640" i="1"/>
  <c r="U3639" i="1"/>
  <c r="U3638" i="1"/>
  <c r="U3637" i="1"/>
  <c r="U3636" i="1"/>
  <c r="U3635" i="1"/>
  <c r="U3634" i="1"/>
  <c r="U3633" i="1"/>
  <c r="U3632" i="1"/>
  <c r="U3631" i="1"/>
  <c r="U3630" i="1"/>
  <c r="U3629" i="1"/>
  <c r="U3628" i="1"/>
  <c r="U3627" i="1"/>
  <c r="U3626" i="1"/>
  <c r="U3625" i="1"/>
  <c r="U3624" i="1"/>
  <c r="U3623" i="1"/>
  <c r="U3622" i="1"/>
  <c r="U3621" i="1"/>
  <c r="U3620" i="1"/>
  <c r="U3619" i="1"/>
  <c r="U3618" i="1"/>
  <c r="U3617" i="1"/>
  <c r="U3616" i="1"/>
  <c r="U3615" i="1"/>
  <c r="U3614" i="1"/>
  <c r="U3613" i="1"/>
  <c r="U3612" i="1"/>
  <c r="U3611" i="1"/>
  <c r="U3610" i="1"/>
  <c r="U3609" i="1"/>
  <c r="U3608" i="1"/>
  <c r="U3607" i="1"/>
  <c r="U3606" i="1"/>
  <c r="U3605" i="1"/>
  <c r="U3604" i="1"/>
  <c r="U3603" i="1"/>
  <c r="U3602" i="1"/>
  <c r="U3601" i="1"/>
  <c r="U3600" i="1"/>
  <c r="U3599" i="1"/>
  <c r="U3598" i="1"/>
  <c r="U3597" i="1"/>
  <c r="U3596" i="1"/>
  <c r="U3595" i="1"/>
  <c r="U3594" i="1"/>
  <c r="U3593" i="1"/>
  <c r="U3592" i="1"/>
  <c r="U3591" i="1"/>
  <c r="U3590" i="1"/>
  <c r="U3589" i="1"/>
  <c r="U3588" i="1"/>
  <c r="U3587" i="1"/>
  <c r="U3586" i="1"/>
  <c r="U3585" i="1"/>
  <c r="U3584" i="1"/>
  <c r="U3583" i="1"/>
  <c r="U3582" i="1"/>
  <c r="U3581" i="1"/>
  <c r="U3580" i="1"/>
  <c r="U3579" i="1"/>
  <c r="U3578" i="1"/>
  <c r="U3577" i="1"/>
  <c r="U3576" i="1"/>
  <c r="U3575" i="1"/>
  <c r="U3574" i="1"/>
  <c r="U3573" i="1"/>
  <c r="U3572" i="1"/>
  <c r="U3571" i="1"/>
  <c r="U3570" i="1"/>
  <c r="U3569" i="1"/>
  <c r="U3568" i="1"/>
  <c r="U3567" i="1"/>
  <c r="U3566" i="1"/>
  <c r="U3565" i="1"/>
  <c r="U3564" i="1"/>
  <c r="U3563" i="1"/>
  <c r="U3562" i="1"/>
  <c r="U3561" i="1"/>
  <c r="U3560" i="1"/>
  <c r="U3559" i="1"/>
  <c r="U3558" i="1"/>
  <c r="U3557" i="1"/>
  <c r="U3556" i="1"/>
  <c r="U3555" i="1"/>
  <c r="U3554" i="1"/>
  <c r="U3553" i="1"/>
  <c r="U3552" i="1"/>
  <c r="U3551" i="1"/>
  <c r="U3550" i="1"/>
  <c r="U3549" i="1"/>
  <c r="U3548" i="1"/>
  <c r="U3547" i="1"/>
  <c r="U3546" i="1"/>
  <c r="U3545" i="1"/>
  <c r="U3544" i="1"/>
  <c r="U3543" i="1"/>
  <c r="U3542" i="1"/>
  <c r="U3541" i="1"/>
  <c r="U3540" i="1"/>
  <c r="U3539" i="1"/>
  <c r="U3538" i="1"/>
  <c r="U3537" i="1"/>
  <c r="U3536" i="1"/>
  <c r="U3535" i="1"/>
  <c r="U3534" i="1"/>
  <c r="U3533" i="1"/>
  <c r="U3532" i="1"/>
  <c r="U3531" i="1"/>
  <c r="U3530" i="1"/>
  <c r="U3529" i="1"/>
  <c r="U3528" i="1"/>
  <c r="U3527" i="1"/>
  <c r="U3526" i="1"/>
  <c r="U3525" i="1"/>
  <c r="U3524" i="1"/>
  <c r="U3523" i="1"/>
  <c r="U3522" i="1"/>
  <c r="U3521" i="1"/>
  <c r="U3520" i="1"/>
  <c r="U3519" i="1"/>
  <c r="U3518" i="1"/>
  <c r="U3517" i="1"/>
  <c r="U3516" i="1"/>
  <c r="U3515" i="1"/>
  <c r="U3514" i="1"/>
  <c r="U3513" i="1"/>
  <c r="U3512" i="1"/>
  <c r="U3511" i="1"/>
  <c r="U3510" i="1"/>
  <c r="U3509" i="1"/>
  <c r="U3508" i="1"/>
  <c r="U3507" i="1"/>
  <c r="U3506" i="1"/>
  <c r="U3505" i="1"/>
  <c r="U3504" i="1"/>
  <c r="U3503" i="1"/>
  <c r="U3502" i="1"/>
  <c r="U3501" i="1"/>
  <c r="U3500" i="1"/>
  <c r="U3499" i="1"/>
  <c r="U3498" i="1"/>
  <c r="U3497" i="1"/>
  <c r="U3496" i="1"/>
  <c r="U3495" i="1"/>
  <c r="U3494" i="1"/>
  <c r="U3493" i="1"/>
  <c r="U3492" i="1"/>
  <c r="U3491" i="1"/>
  <c r="U3490" i="1"/>
  <c r="U3489" i="1"/>
  <c r="U3488" i="1"/>
  <c r="U3487" i="1"/>
  <c r="U3486" i="1"/>
  <c r="U3485" i="1"/>
  <c r="U3484" i="1"/>
  <c r="U3483" i="1"/>
  <c r="U3482" i="1"/>
  <c r="U3481" i="1"/>
  <c r="U3480" i="1"/>
  <c r="U3479" i="1"/>
  <c r="U3478" i="1"/>
  <c r="U3477" i="1"/>
  <c r="U3476" i="1"/>
  <c r="U3475" i="1"/>
  <c r="U3474" i="1"/>
  <c r="U3473" i="1"/>
  <c r="U3472" i="1"/>
  <c r="U3471" i="1"/>
  <c r="U3470" i="1"/>
  <c r="U3469" i="1"/>
  <c r="U3468" i="1"/>
  <c r="U3467" i="1"/>
  <c r="U3466" i="1"/>
  <c r="U3465" i="1"/>
  <c r="U3464" i="1"/>
  <c r="U3463" i="1"/>
  <c r="U3462" i="1"/>
  <c r="U3461" i="1"/>
  <c r="U3460" i="1"/>
  <c r="U3459" i="1"/>
  <c r="U3458" i="1"/>
  <c r="U3457" i="1"/>
  <c r="U3456" i="1"/>
  <c r="U3455" i="1"/>
  <c r="U3454" i="1"/>
  <c r="U3453" i="1"/>
  <c r="U3452" i="1"/>
  <c r="U3451" i="1"/>
  <c r="U3450" i="1"/>
  <c r="U3449" i="1"/>
  <c r="U3448" i="1"/>
  <c r="U3447" i="1"/>
  <c r="U3446" i="1"/>
  <c r="U3445" i="1"/>
  <c r="U3444" i="1"/>
  <c r="U3443" i="1"/>
  <c r="U3442" i="1"/>
  <c r="U3441" i="1"/>
  <c r="U3440" i="1"/>
  <c r="U3439" i="1"/>
  <c r="U3438" i="1"/>
  <c r="U3437" i="1"/>
  <c r="U3436" i="1"/>
  <c r="U3435" i="1"/>
  <c r="U3434" i="1"/>
  <c r="U3433" i="1"/>
  <c r="U3432" i="1"/>
  <c r="U3431" i="1"/>
  <c r="U3430" i="1"/>
  <c r="U3429" i="1"/>
  <c r="U3428" i="1"/>
  <c r="U3427" i="1"/>
  <c r="U3426" i="1"/>
  <c r="U3425" i="1"/>
  <c r="U3424" i="1"/>
  <c r="U3423" i="1"/>
  <c r="U3422" i="1"/>
  <c r="U3421" i="1"/>
  <c r="U3420" i="1"/>
  <c r="U3419" i="1"/>
  <c r="U3418" i="1"/>
  <c r="U3417" i="1"/>
  <c r="U3416" i="1"/>
  <c r="U3415" i="1"/>
  <c r="U3414" i="1"/>
  <c r="U3413" i="1"/>
  <c r="U3412" i="1"/>
  <c r="U3411" i="1"/>
  <c r="U3410" i="1"/>
  <c r="U3409" i="1"/>
  <c r="U3408" i="1"/>
  <c r="U3407" i="1"/>
  <c r="U3406" i="1"/>
  <c r="U3405" i="1"/>
  <c r="U3404" i="1"/>
  <c r="U3403" i="1"/>
  <c r="U3402" i="1"/>
  <c r="U3401" i="1"/>
  <c r="U3400" i="1"/>
  <c r="U3399" i="1"/>
  <c r="U3398" i="1"/>
  <c r="U3397" i="1"/>
  <c r="U3396" i="1"/>
  <c r="U3395" i="1"/>
  <c r="U3394" i="1"/>
  <c r="U3393" i="1"/>
  <c r="U3392" i="1"/>
  <c r="U3391" i="1"/>
  <c r="U3390" i="1"/>
  <c r="U3389" i="1"/>
  <c r="U3388" i="1"/>
  <c r="U3387" i="1"/>
  <c r="U3386" i="1"/>
  <c r="U3385" i="1"/>
  <c r="U3384" i="1"/>
  <c r="U3383" i="1"/>
  <c r="U3382" i="1"/>
  <c r="U3381" i="1"/>
  <c r="U3380" i="1"/>
  <c r="U3379" i="1"/>
  <c r="U3378" i="1"/>
  <c r="U3377" i="1"/>
  <c r="U3376" i="1"/>
  <c r="U3375" i="1"/>
  <c r="U3374" i="1"/>
  <c r="U3373" i="1"/>
  <c r="U3372" i="1"/>
  <c r="U3371" i="1"/>
  <c r="U3370" i="1"/>
  <c r="U3369" i="1"/>
  <c r="U3368" i="1"/>
  <c r="U3367" i="1"/>
  <c r="U3366" i="1"/>
  <c r="U3365" i="1"/>
  <c r="U3364" i="1"/>
  <c r="U3363" i="1"/>
  <c r="U3362" i="1"/>
  <c r="U3361" i="1"/>
  <c r="U3360" i="1"/>
  <c r="U3359" i="1"/>
  <c r="U3358" i="1"/>
  <c r="U3357" i="1"/>
  <c r="U3356" i="1"/>
  <c r="U3355" i="1"/>
  <c r="U3354" i="1"/>
  <c r="U3353" i="1"/>
  <c r="U3352" i="1"/>
  <c r="U3351" i="1"/>
  <c r="U3350" i="1"/>
  <c r="U3349" i="1"/>
  <c r="U3348" i="1"/>
  <c r="U3347" i="1"/>
  <c r="U3346" i="1"/>
  <c r="U3345" i="1"/>
  <c r="U3344" i="1"/>
  <c r="U3343" i="1"/>
  <c r="U3342" i="1"/>
  <c r="U3341" i="1"/>
  <c r="U3340" i="1"/>
  <c r="U3339" i="1"/>
  <c r="U3338" i="1"/>
  <c r="U3337" i="1"/>
  <c r="U3336" i="1"/>
  <c r="U3335" i="1"/>
  <c r="U3334" i="1"/>
  <c r="U3333" i="1"/>
  <c r="U3332" i="1"/>
  <c r="U3331" i="1"/>
  <c r="U3330" i="1"/>
  <c r="U3329" i="1"/>
  <c r="U3328" i="1"/>
  <c r="U3327" i="1"/>
  <c r="U3326" i="1"/>
  <c r="U3325" i="1"/>
  <c r="U3324" i="1"/>
  <c r="U3323" i="1"/>
  <c r="U3322" i="1"/>
  <c r="U3321" i="1"/>
  <c r="U3320" i="1"/>
  <c r="U3319" i="1"/>
  <c r="U3318" i="1"/>
  <c r="U3317" i="1"/>
  <c r="U3316" i="1"/>
  <c r="U3315" i="1"/>
  <c r="U3314" i="1"/>
  <c r="U3313" i="1"/>
  <c r="U3312" i="1"/>
  <c r="U3311" i="1"/>
  <c r="U3310" i="1"/>
  <c r="U3309" i="1"/>
  <c r="U3308" i="1"/>
  <c r="U3307" i="1"/>
  <c r="U3306" i="1"/>
  <c r="U3305" i="1"/>
  <c r="U3304" i="1"/>
  <c r="U3303" i="1"/>
  <c r="U3302" i="1"/>
  <c r="U3301" i="1"/>
  <c r="U3300" i="1"/>
  <c r="U3299" i="1"/>
  <c r="U3298" i="1"/>
  <c r="U3297" i="1"/>
  <c r="U3296" i="1"/>
  <c r="U3295" i="1"/>
  <c r="U3294" i="1"/>
  <c r="U3293" i="1"/>
  <c r="U3292" i="1"/>
  <c r="U3291" i="1"/>
  <c r="U3290" i="1"/>
  <c r="U3289" i="1"/>
  <c r="U3288" i="1"/>
  <c r="U3287" i="1"/>
  <c r="U3286" i="1"/>
  <c r="U3285" i="1"/>
  <c r="U3284" i="1"/>
  <c r="U3283" i="1"/>
  <c r="U3282" i="1"/>
  <c r="U3281" i="1"/>
  <c r="U3280" i="1"/>
  <c r="U3279" i="1"/>
  <c r="U3278" i="1"/>
  <c r="U3277" i="1"/>
  <c r="U3276" i="1"/>
  <c r="U3275" i="1"/>
  <c r="U3274" i="1"/>
  <c r="U3273" i="1"/>
  <c r="U3272" i="1"/>
  <c r="U3271" i="1"/>
  <c r="U3270" i="1"/>
  <c r="U3269" i="1"/>
  <c r="U3268" i="1"/>
  <c r="U3267" i="1"/>
  <c r="U3266" i="1"/>
  <c r="U3265" i="1"/>
  <c r="U3264" i="1"/>
  <c r="U3263" i="1"/>
  <c r="U3262" i="1"/>
  <c r="U3261" i="1"/>
  <c r="U3260" i="1"/>
  <c r="U3259" i="1"/>
  <c r="U3258" i="1"/>
  <c r="U3257" i="1"/>
  <c r="U3256" i="1"/>
  <c r="U3255" i="1"/>
  <c r="U3254" i="1"/>
  <c r="U3253" i="1"/>
  <c r="U3252" i="1"/>
  <c r="U3251" i="1"/>
  <c r="U3250" i="1"/>
  <c r="U3249" i="1"/>
  <c r="U3248" i="1"/>
  <c r="U3247" i="1"/>
  <c r="U3246" i="1"/>
  <c r="U3245" i="1"/>
  <c r="U3244" i="1"/>
  <c r="U3243" i="1"/>
  <c r="U3242" i="1"/>
  <c r="U3241" i="1"/>
  <c r="U3240" i="1"/>
  <c r="U3239" i="1"/>
  <c r="U3238" i="1"/>
  <c r="U3237" i="1"/>
  <c r="U3236" i="1"/>
  <c r="U3235" i="1"/>
  <c r="U3234" i="1"/>
  <c r="U3233" i="1"/>
  <c r="U3232" i="1"/>
  <c r="U3231" i="1"/>
  <c r="U3230" i="1"/>
  <c r="U3229" i="1"/>
  <c r="U3228" i="1"/>
  <c r="U3227" i="1"/>
  <c r="U3226" i="1"/>
  <c r="U3225" i="1"/>
  <c r="U3224" i="1"/>
  <c r="U3223" i="1"/>
  <c r="U3222" i="1"/>
  <c r="U3221" i="1"/>
  <c r="U3220" i="1"/>
  <c r="U3219" i="1"/>
  <c r="U3218" i="1"/>
  <c r="U3217" i="1"/>
  <c r="U3216" i="1"/>
  <c r="U3215" i="1"/>
  <c r="U3214" i="1"/>
  <c r="U3213" i="1"/>
  <c r="U3212" i="1"/>
  <c r="U3211" i="1"/>
  <c r="U3210" i="1"/>
  <c r="U3209" i="1"/>
  <c r="U3208" i="1"/>
  <c r="U3207" i="1"/>
  <c r="U3206" i="1"/>
  <c r="U3205" i="1"/>
  <c r="U3204" i="1"/>
  <c r="U3203" i="1"/>
  <c r="U3202" i="1"/>
  <c r="U3201" i="1"/>
  <c r="U3200" i="1"/>
  <c r="U3199" i="1"/>
  <c r="U3198" i="1"/>
  <c r="U3197" i="1"/>
  <c r="U3196" i="1"/>
  <c r="U3195" i="1"/>
  <c r="U3194" i="1"/>
  <c r="U3193" i="1"/>
  <c r="U3192" i="1"/>
  <c r="U3191" i="1"/>
  <c r="U3190" i="1"/>
  <c r="U3189" i="1"/>
  <c r="U3188" i="1"/>
  <c r="U3187" i="1"/>
  <c r="U3186" i="1"/>
  <c r="U3185" i="1"/>
  <c r="U3184" i="1"/>
  <c r="U3183" i="1"/>
  <c r="U3182" i="1"/>
  <c r="U3181" i="1"/>
  <c r="U3180" i="1"/>
  <c r="U3179" i="1"/>
  <c r="U3178" i="1"/>
  <c r="U3177" i="1"/>
  <c r="U3176" i="1"/>
  <c r="U3175" i="1"/>
  <c r="U3174" i="1"/>
  <c r="U3173" i="1"/>
  <c r="U3172" i="1"/>
  <c r="U3171" i="1"/>
  <c r="U3170" i="1"/>
  <c r="U3169" i="1"/>
  <c r="U3168" i="1"/>
  <c r="U3167" i="1"/>
  <c r="U3166" i="1"/>
  <c r="U3165" i="1"/>
  <c r="U3164" i="1"/>
  <c r="U3163" i="1"/>
  <c r="U3162" i="1"/>
  <c r="U3161" i="1"/>
  <c r="U3160" i="1"/>
  <c r="U3159" i="1"/>
  <c r="U3158" i="1"/>
  <c r="U3157" i="1"/>
  <c r="U3156" i="1"/>
  <c r="U3155" i="1"/>
  <c r="U3154" i="1"/>
  <c r="U3153" i="1"/>
  <c r="U3152" i="1"/>
  <c r="U3151" i="1"/>
  <c r="U3150" i="1"/>
  <c r="U3149" i="1"/>
  <c r="U3148" i="1"/>
  <c r="U3147" i="1"/>
  <c r="U3146" i="1"/>
  <c r="U3145" i="1"/>
  <c r="U3144" i="1"/>
  <c r="U3143" i="1"/>
  <c r="U3142" i="1"/>
  <c r="U3141" i="1"/>
  <c r="U3140" i="1"/>
  <c r="U3139" i="1"/>
  <c r="U3138" i="1"/>
  <c r="U3137" i="1"/>
  <c r="U3136" i="1"/>
  <c r="U3135" i="1"/>
  <c r="U3134" i="1"/>
  <c r="U3133" i="1"/>
  <c r="U3132" i="1"/>
  <c r="U3131" i="1"/>
  <c r="U3130" i="1"/>
  <c r="U3129" i="1"/>
  <c r="U3128" i="1"/>
  <c r="U3127" i="1"/>
  <c r="U3126" i="1"/>
  <c r="U3125" i="1"/>
  <c r="U3124" i="1"/>
  <c r="U3123" i="1"/>
  <c r="U3122" i="1"/>
  <c r="U3121" i="1"/>
  <c r="U3120" i="1"/>
  <c r="U3119" i="1"/>
  <c r="U3118" i="1"/>
  <c r="U3117" i="1"/>
  <c r="U3116" i="1"/>
  <c r="U3115" i="1"/>
  <c r="U3114" i="1"/>
  <c r="U3113" i="1"/>
  <c r="U3112" i="1"/>
  <c r="U3111" i="1"/>
  <c r="U3110" i="1"/>
  <c r="U3109" i="1"/>
  <c r="U3108" i="1"/>
  <c r="U3107" i="1"/>
  <c r="U3106" i="1"/>
  <c r="U3105" i="1"/>
  <c r="U3104" i="1"/>
  <c r="U3103" i="1"/>
  <c r="U3102" i="1"/>
  <c r="U3101" i="1"/>
  <c r="U3100" i="1"/>
  <c r="U3099" i="1"/>
  <c r="U3098" i="1"/>
  <c r="U3097" i="1"/>
  <c r="U3096" i="1"/>
  <c r="U3095" i="1"/>
  <c r="U3094" i="1"/>
  <c r="U3093" i="1"/>
  <c r="U3092" i="1"/>
  <c r="U3091" i="1"/>
  <c r="U3090" i="1"/>
  <c r="U3089" i="1"/>
  <c r="U3088" i="1"/>
  <c r="U3087" i="1"/>
  <c r="U3086" i="1"/>
  <c r="U3085" i="1"/>
  <c r="U3084" i="1"/>
  <c r="U3083" i="1"/>
  <c r="U3082" i="1"/>
  <c r="U3081" i="1"/>
  <c r="U3080" i="1"/>
  <c r="U3079" i="1"/>
  <c r="U3078" i="1"/>
  <c r="U3077" i="1"/>
  <c r="U3076" i="1"/>
  <c r="U3075" i="1"/>
  <c r="U3074" i="1"/>
  <c r="U3073" i="1"/>
  <c r="U3072" i="1"/>
  <c r="U3071" i="1"/>
  <c r="U3070" i="1"/>
  <c r="U3069" i="1"/>
  <c r="U3068" i="1"/>
  <c r="U3067" i="1"/>
  <c r="U3066" i="1"/>
  <c r="U3065" i="1"/>
  <c r="U3064" i="1"/>
  <c r="U3063" i="1"/>
  <c r="U3062" i="1"/>
  <c r="U3061" i="1"/>
  <c r="U3060" i="1"/>
  <c r="U3059" i="1"/>
  <c r="U3058" i="1"/>
  <c r="U3057" i="1"/>
  <c r="U3056" i="1"/>
  <c r="U3055" i="1"/>
  <c r="U3054" i="1"/>
  <c r="U3053" i="1"/>
  <c r="U3052" i="1"/>
  <c r="U3051" i="1"/>
  <c r="U3050" i="1"/>
  <c r="U3049" i="1"/>
  <c r="U3048" i="1"/>
  <c r="U3047" i="1"/>
  <c r="U3046" i="1"/>
  <c r="U3045" i="1"/>
  <c r="U3044" i="1"/>
  <c r="U3043" i="1"/>
  <c r="U3042" i="1"/>
  <c r="U3041" i="1"/>
  <c r="U3040" i="1"/>
  <c r="U3039" i="1"/>
  <c r="U3038" i="1"/>
  <c r="U3037" i="1"/>
  <c r="U3036" i="1"/>
  <c r="U3035" i="1"/>
  <c r="U3034" i="1"/>
  <c r="U3033" i="1"/>
  <c r="U3032" i="1"/>
  <c r="U3031" i="1"/>
  <c r="U3030" i="1"/>
  <c r="U3029" i="1"/>
  <c r="U3028" i="1"/>
  <c r="U3027" i="1"/>
  <c r="U3026" i="1"/>
  <c r="U3025" i="1"/>
  <c r="U3024" i="1"/>
  <c r="U3023" i="1"/>
  <c r="U3022" i="1"/>
  <c r="U3021" i="1"/>
  <c r="U3020" i="1"/>
  <c r="U3019" i="1"/>
  <c r="U3018" i="1"/>
  <c r="U3017" i="1"/>
  <c r="U3016" i="1"/>
  <c r="U3015" i="1"/>
  <c r="U3014" i="1"/>
  <c r="U3013" i="1"/>
  <c r="U3012" i="1"/>
  <c r="U3011" i="1"/>
  <c r="U3010" i="1"/>
  <c r="U3009" i="1"/>
  <c r="U3008" i="1"/>
  <c r="U3007" i="1"/>
  <c r="U3006" i="1"/>
  <c r="U3005" i="1"/>
  <c r="U3004" i="1"/>
  <c r="U3003" i="1"/>
  <c r="U3002" i="1"/>
  <c r="U3001" i="1"/>
  <c r="U3000" i="1"/>
  <c r="U2999" i="1"/>
  <c r="U2998" i="1"/>
  <c r="U2997" i="1"/>
  <c r="U2996" i="1"/>
  <c r="U2995" i="1"/>
  <c r="U2994" i="1"/>
  <c r="U2993" i="1"/>
  <c r="U2992" i="1"/>
  <c r="U2991" i="1"/>
  <c r="U2990" i="1"/>
  <c r="U2989" i="1"/>
  <c r="U2988" i="1"/>
  <c r="U2987" i="1"/>
  <c r="U2986" i="1"/>
  <c r="U2985" i="1"/>
  <c r="U2984" i="1"/>
  <c r="U2983" i="1"/>
  <c r="U2982" i="1"/>
  <c r="U2981" i="1"/>
  <c r="U2980" i="1"/>
  <c r="U2979" i="1"/>
  <c r="U2978" i="1"/>
  <c r="U2977" i="1"/>
  <c r="U2976" i="1"/>
  <c r="U2975" i="1"/>
  <c r="U2974" i="1"/>
  <c r="U2973" i="1"/>
  <c r="U2972" i="1"/>
  <c r="U2971" i="1"/>
  <c r="U2970" i="1"/>
  <c r="U2969" i="1"/>
  <c r="U2968" i="1"/>
  <c r="U2967" i="1"/>
  <c r="U2966" i="1"/>
  <c r="U2965" i="1"/>
  <c r="U2964" i="1"/>
  <c r="U2963" i="1"/>
  <c r="U2962" i="1"/>
  <c r="U2961" i="1"/>
  <c r="U2960" i="1"/>
  <c r="U2959" i="1"/>
  <c r="U2958" i="1"/>
  <c r="U2957" i="1"/>
  <c r="U2956" i="1"/>
  <c r="U2955" i="1"/>
  <c r="U2954" i="1"/>
  <c r="U2953" i="1"/>
  <c r="U2952" i="1"/>
  <c r="U2951" i="1"/>
  <c r="U2950" i="1"/>
  <c r="U2949" i="1"/>
  <c r="U2948" i="1"/>
  <c r="U2947" i="1"/>
  <c r="U2946" i="1"/>
  <c r="U2945" i="1"/>
  <c r="U2944" i="1"/>
  <c r="U2943" i="1"/>
  <c r="U2942" i="1"/>
  <c r="U2941" i="1"/>
  <c r="U2940" i="1"/>
  <c r="U2939" i="1"/>
  <c r="U2938" i="1"/>
  <c r="U2937" i="1"/>
  <c r="U2936" i="1"/>
  <c r="U2935" i="1"/>
  <c r="U2934" i="1"/>
  <c r="U2933" i="1"/>
  <c r="U2932" i="1"/>
  <c r="U2931" i="1"/>
  <c r="U2930" i="1"/>
  <c r="U2929" i="1"/>
  <c r="U2928" i="1"/>
  <c r="U2927" i="1"/>
  <c r="U2926" i="1"/>
  <c r="U2925" i="1"/>
  <c r="U2924" i="1"/>
  <c r="U2923" i="1"/>
  <c r="U2922" i="1"/>
  <c r="U2921" i="1"/>
  <c r="U2920" i="1"/>
  <c r="U2919" i="1"/>
  <c r="U2918" i="1"/>
  <c r="U2917" i="1"/>
  <c r="U2916" i="1"/>
  <c r="U2915" i="1"/>
  <c r="U2914" i="1"/>
  <c r="U2913" i="1"/>
  <c r="U2912" i="1"/>
  <c r="U2911" i="1"/>
  <c r="U2910" i="1"/>
  <c r="U2909" i="1"/>
  <c r="U2908" i="1"/>
  <c r="U2907" i="1"/>
  <c r="U2906" i="1"/>
  <c r="U2905" i="1"/>
  <c r="U2904" i="1"/>
  <c r="U2903" i="1"/>
  <c r="U2902" i="1"/>
  <c r="U2901" i="1"/>
  <c r="U2900" i="1"/>
  <c r="U2899" i="1"/>
  <c r="U2898" i="1"/>
  <c r="U2897" i="1"/>
  <c r="U2896" i="1"/>
  <c r="U2895" i="1"/>
  <c r="U2894" i="1"/>
  <c r="U2893" i="1"/>
  <c r="U2892" i="1"/>
  <c r="U2891" i="1"/>
  <c r="U2890" i="1"/>
  <c r="U2889" i="1"/>
  <c r="U2888" i="1"/>
  <c r="U2887" i="1"/>
  <c r="U2886" i="1"/>
  <c r="U2885" i="1"/>
  <c r="U2884" i="1"/>
  <c r="U2883" i="1"/>
  <c r="U2882" i="1"/>
  <c r="U2881" i="1"/>
  <c r="U2880" i="1"/>
  <c r="U2879" i="1"/>
  <c r="U2878" i="1"/>
  <c r="U2877" i="1"/>
  <c r="U2876" i="1"/>
  <c r="U2875" i="1"/>
  <c r="U2874" i="1"/>
  <c r="U2873" i="1"/>
  <c r="U2872" i="1"/>
  <c r="U2871" i="1"/>
  <c r="U2870" i="1"/>
  <c r="U2869" i="1"/>
  <c r="U2868" i="1"/>
  <c r="U2867" i="1"/>
  <c r="U2866" i="1"/>
  <c r="U2865" i="1"/>
  <c r="U2864" i="1"/>
  <c r="U2863" i="1"/>
  <c r="U2862" i="1"/>
  <c r="U2861" i="1"/>
  <c r="U2860" i="1"/>
  <c r="U2859" i="1"/>
  <c r="U2858" i="1"/>
  <c r="U2857" i="1"/>
  <c r="U2856" i="1"/>
  <c r="U2855" i="1"/>
  <c r="U2854" i="1"/>
  <c r="U2853" i="1"/>
  <c r="U2852" i="1"/>
  <c r="U2851" i="1"/>
  <c r="U2850" i="1"/>
  <c r="U2849" i="1"/>
  <c r="U2848" i="1"/>
  <c r="U2847" i="1"/>
  <c r="U2846" i="1"/>
  <c r="U2845" i="1"/>
  <c r="U2844" i="1"/>
  <c r="U2843" i="1"/>
  <c r="U2842" i="1"/>
  <c r="U2841" i="1"/>
  <c r="U2840" i="1"/>
  <c r="U2839" i="1"/>
  <c r="U2838" i="1"/>
  <c r="U2837" i="1"/>
  <c r="U2836" i="1"/>
  <c r="U2835" i="1"/>
  <c r="U2834" i="1"/>
  <c r="U2833" i="1"/>
  <c r="U2832" i="1"/>
  <c r="U2831" i="1"/>
  <c r="U2830" i="1"/>
  <c r="U2829" i="1"/>
  <c r="U2828" i="1"/>
  <c r="U2827" i="1"/>
  <c r="U2826" i="1"/>
  <c r="U2825" i="1"/>
  <c r="U2824" i="1"/>
  <c r="U2823" i="1"/>
  <c r="U2822" i="1"/>
  <c r="U2821" i="1"/>
  <c r="U2820" i="1"/>
  <c r="U2819" i="1"/>
  <c r="U2818" i="1"/>
  <c r="U2817" i="1"/>
  <c r="U2816" i="1"/>
  <c r="U2815" i="1"/>
  <c r="U2814" i="1"/>
  <c r="U2813" i="1"/>
  <c r="U2812" i="1"/>
  <c r="U2811" i="1"/>
  <c r="U2810" i="1"/>
  <c r="U2809" i="1"/>
  <c r="U2808" i="1"/>
  <c r="U2807" i="1"/>
  <c r="U2806" i="1"/>
  <c r="U2805" i="1"/>
  <c r="U2804" i="1"/>
  <c r="U2803" i="1"/>
  <c r="U2802" i="1"/>
  <c r="U2801" i="1"/>
  <c r="U2800" i="1"/>
  <c r="U2799" i="1"/>
  <c r="U2798" i="1"/>
  <c r="U2797" i="1"/>
  <c r="U2796" i="1"/>
  <c r="U2795" i="1"/>
  <c r="U2794" i="1"/>
  <c r="U2793" i="1"/>
  <c r="U2792" i="1"/>
  <c r="U2791" i="1"/>
  <c r="U2790" i="1"/>
  <c r="U2789" i="1"/>
  <c r="U2788" i="1"/>
  <c r="U2787" i="1"/>
  <c r="U2786" i="1"/>
  <c r="U2785" i="1"/>
  <c r="U2784" i="1"/>
  <c r="U2783" i="1"/>
  <c r="U2782" i="1"/>
  <c r="U2781" i="1"/>
  <c r="U2780" i="1"/>
  <c r="U2779" i="1"/>
  <c r="U2778" i="1"/>
  <c r="U2777" i="1"/>
  <c r="U2776" i="1"/>
  <c r="U2775" i="1"/>
  <c r="U2774" i="1"/>
  <c r="U2773" i="1"/>
  <c r="U2772" i="1"/>
  <c r="U2771" i="1"/>
  <c r="U2770" i="1"/>
  <c r="U2769" i="1"/>
  <c r="U2768" i="1"/>
  <c r="U2767" i="1"/>
  <c r="U2766" i="1"/>
  <c r="U2765" i="1"/>
  <c r="U2764" i="1"/>
  <c r="U2763" i="1"/>
  <c r="U2762" i="1"/>
  <c r="U2761" i="1"/>
  <c r="U2760" i="1"/>
  <c r="U2759" i="1"/>
  <c r="U2758" i="1"/>
  <c r="U2757" i="1"/>
  <c r="U2756" i="1"/>
  <c r="U2755" i="1"/>
  <c r="U2754" i="1"/>
  <c r="U2753" i="1"/>
  <c r="U2752" i="1"/>
  <c r="U2751" i="1"/>
  <c r="U2750" i="1"/>
  <c r="U2749" i="1"/>
  <c r="U2748" i="1"/>
  <c r="U2747" i="1"/>
  <c r="U2746" i="1"/>
  <c r="U2745" i="1"/>
  <c r="U2744" i="1"/>
  <c r="U2743" i="1"/>
  <c r="U2742" i="1"/>
  <c r="U2741" i="1"/>
  <c r="U2740" i="1"/>
  <c r="U2739" i="1"/>
  <c r="U2738" i="1"/>
  <c r="U2737" i="1"/>
  <c r="U2736" i="1"/>
  <c r="U2735" i="1"/>
  <c r="U2734" i="1"/>
  <c r="U2733" i="1"/>
  <c r="U2732" i="1"/>
  <c r="U2731" i="1"/>
  <c r="U2730" i="1"/>
  <c r="U2729" i="1"/>
  <c r="U2728" i="1"/>
  <c r="U2727" i="1"/>
  <c r="U2726" i="1"/>
  <c r="U2725" i="1"/>
  <c r="U2724" i="1"/>
  <c r="U2723" i="1"/>
  <c r="U2722" i="1"/>
  <c r="U2721" i="1"/>
  <c r="U2720" i="1"/>
  <c r="U2719" i="1"/>
  <c r="U2718" i="1"/>
  <c r="U2717" i="1"/>
  <c r="U2716" i="1"/>
  <c r="U2715" i="1"/>
  <c r="U2714" i="1"/>
  <c r="U2713" i="1"/>
  <c r="U2712" i="1"/>
  <c r="U2711" i="1"/>
  <c r="U2710" i="1"/>
  <c r="U2709" i="1"/>
  <c r="U2708" i="1"/>
  <c r="U2707" i="1"/>
  <c r="U2706" i="1"/>
  <c r="U2705" i="1"/>
  <c r="U2704" i="1"/>
  <c r="U2703" i="1"/>
  <c r="U2702" i="1"/>
  <c r="U2701" i="1"/>
  <c r="U2700" i="1"/>
  <c r="U2699" i="1"/>
  <c r="U2698" i="1"/>
  <c r="U2697" i="1"/>
  <c r="U2696" i="1"/>
  <c r="U2695" i="1"/>
  <c r="U2694" i="1"/>
  <c r="U2693" i="1"/>
  <c r="U2692" i="1"/>
  <c r="U2691" i="1"/>
  <c r="U2690" i="1"/>
  <c r="U2689" i="1"/>
  <c r="U2688" i="1"/>
  <c r="U2687" i="1"/>
  <c r="U2686" i="1"/>
  <c r="U2685" i="1"/>
  <c r="U2684" i="1"/>
  <c r="U2683" i="1"/>
  <c r="U2682" i="1"/>
  <c r="U2681" i="1"/>
  <c r="U2680" i="1"/>
  <c r="U2679" i="1"/>
  <c r="U2678" i="1"/>
  <c r="U2677" i="1"/>
  <c r="U2676" i="1"/>
  <c r="U2675" i="1"/>
  <c r="U2674" i="1"/>
  <c r="U2673" i="1"/>
  <c r="U2672" i="1"/>
  <c r="U2671" i="1"/>
  <c r="U2670" i="1"/>
  <c r="U2669" i="1"/>
  <c r="U2668" i="1"/>
  <c r="U2667" i="1"/>
  <c r="U2666" i="1"/>
  <c r="U2665" i="1"/>
  <c r="U2664" i="1"/>
  <c r="U2663" i="1"/>
  <c r="U2662" i="1"/>
  <c r="U2661" i="1"/>
  <c r="U2660" i="1"/>
  <c r="U2659" i="1"/>
  <c r="U2658" i="1"/>
  <c r="U2657" i="1"/>
  <c r="U2656" i="1"/>
  <c r="U2655" i="1"/>
  <c r="U2654" i="1"/>
  <c r="U2653" i="1"/>
  <c r="U2652" i="1"/>
  <c r="U2651" i="1"/>
  <c r="U2650" i="1"/>
  <c r="U2649" i="1"/>
  <c r="U2648" i="1"/>
  <c r="U2647" i="1"/>
  <c r="U2646" i="1"/>
  <c r="U2645" i="1"/>
  <c r="U2644" i="1"/>
  <c r="U2643" i="1"/>
  <c r="U2642" i="1"/>
  <c r="U2641" i="1"/>
  <c r="U2640" i="1"/>
  <c r="U2639" i="1"/>
  <c r="U2638" i="1"/>
  <c r="U2637" i="1"/>
  <c r="U2636" i="1"/>
  <c r="U2635" i="1"/>
  <c r="U2634" i="1"/>
  <c r="U2633" i="1"/>
  <c r="U2632" i="1"/>
  <c r="U2631" i="1"/>
  <c r="U2630" i="1"/>
  <c r="U2629" i="1"/>
  <c r="U2628" i="1"/>
  <c r="U2627" i="1"/>
  <c r="U2626" i="1"/>
  <c r="U2625" i="1"/>
  <c r="U2624" i="1"/>
  <c r="U2623" i="1"/>
  <c r="U2622" i="1"/>
  <c r="U2621" i="1"/>
  <c r="U2620" i="1"/>
  <c r="U2619" i="1"/>
  <c r="U2618" i="1"/>
  <c r="U2617" i="1"/>
  <c r="U2616" i="1"/>
  <c r="U2615" i="1"/>
  <c r="U2614" i="1"/>
  <c r="U2613" i="1"/>
  <c r="U2612" i="1"/>
  <c r="U2611" i="1"/>
  <c r="U2610" i="1"/>
  <c r="U2609" i="1"/>
  <c r="U2608" i="1"/>
  <c r="U2607" i="1"/>
  <c r="U2606" i="1"/>
  <c r="U2605" i="1"/>
  <c r="U2604" i="1"/>
  <c r="U2603" i="1"/>
  <c r="U2602" i="1"/>
  <c r="U2601" i="1"/>
  <c r="U2600" i="1"/>
  <c r="U2599" i="1"/>
  <c r="U2598" i="1"/>
  <c r="U2597" i="1"/>
  <c r="U2596" i="1"/>
  <c r="U2595" i="1"/>
  <c r="U2594" i="1"/>
  <c r="U2593" i="1"/>
  <c r="U2592" i="1"/>
  <c r="U2591" i="1"/>
  <c r="U2590" i="1"/>
  <c r="U2589" i="1"/>
  <c r="U2588" i="1"/>
  <c r="U2587" i="1"/>
  <c r="U2586" i="1"/>
  <c r="U2585" i="1"/>
  <c r="U2584" i="1"/>
  <c r="U2583" i="1"/>
  <c r="U2582" i="1"/>
  <c r="U2581" i="1"/>
  <c r="U2580" i="1"/>
  <c r="U2579" i="1"/>
  <c r="U2578" i="1"/>
  <c r="U2577" i="1"/>
  <c r="U2576" i="1"/>
  <c r="U2575" i="1"/>
  <c r="U2574" i="1"/>
  <c r="U2573" i="1"/>
  <c r="U2572" i="1"/>
  <c r="U2571" i="1"/>
  <c r="U2570" i="1"/>
  <c r="U2569" i="1"/>
  <c r="U2568" i="1"/>
  <c r="U2567" i="1"/>
  <c r="U2566" i="1"/>
  <c r="U2565" i="1"/>
  <c r="U2564" i="1"/>
  <c r="U2563" i="1"/>
  <c r="U2562" i="1"/>
  <c r="U2561" i="1"/>
  <c r="U2560" i="1"/>
  <c r="U2559" i="1"/>
  <c r="U2558" i="1"/>
  <c r="U2557" i="1"/>
  <c r="U2556" i="1"/>
  <c r="U2555" i="1"/>
  <c r="U2554" i="1"/>
  <c r="U2553" i="1"/>
  <c r="U2552" i="1"/>
  <c r="U2551" i="1"/>
  <c r="U2550" i="1"/>
  <c r="U2549" i="1"/>
  <c r="U2548" i="1"/>
  <c r="U2547" i="1"/>
  <c r="U2546" i="1"/>
  <c r="U2545" i="1"/>
  <c r="U2544" i="1"/>
  <c r="U2543" i="1"/>
  <c r="U2542" i="1"/>
  <c r="U2541" i="1"/>
  <c r="U2540" i="1"/>
  <c r="U2539" i="1"/>
  <c r="U2538" i="1"/>
  <c r="U2537" i="1"/>
  <c r="U2536" i="1"/>
  <c r="U2535" i="1"/>
  <c r="U2534" i="1"/>
  <c r="U2533" i="1"/>
  <c r="U2532" i="1"/>
  <c r="U2531" i="1"/>
  <c r="U2530" i="1"/>
  <c r="U2529" i="1"/>
  <c r="U2528" i="1"/>
  <c r="U2527" i="1"/>
  <c r="U2526" i="1"/>
  <c r="U2525" i="1"/>
  <c r="U2524" i="1"/>
  <c r="U2523" i="1"/>
  <c r="U2522" i="1"/>
  <c r="U2521" i="1"/>
  <c r="U2520" i="1"/>
  <c r="U2519" i="1"/>
  <c r="U2518" i="1"/>
  <c r="U2517" i="1"/>
  <c r="U2516" i="1"/>
  <c r="U2515" i="1"/>
  <c r="U2514" i="1"/>
  <c r="U2513" i="1"/>
  <c r="U2512" i="1"/>
  <c r="U2511" i="1"/>
  <c r="U2510" i="1"/>
  <c r="U2509" i="1"/>
  <c r="U2508" i="1"/>
  <c r="U2507" i="1"/>
  <c r="U2506" i="1"/>
  <c r="U2505" i="1"/>
  <c r="U2504" i="1"/>
  <c r="U2503" i="1"/>
  <c r="U2502" i="1"/>
  <c r="U2501" i="1"/>
  <c r="U2500" i="1"/>
  <c r="U2499" i="1"/>
  <c r="U2498" i="1"/>
  <c r="U2497" i="1"/>
  <c r="U2496" i="1"/>
  <c r="U2495" i="1"/>
  <c r="U2494" i="1"/>
  <c r="U2493" i="1"/>
  <c r="U2492" i="1"/>
  <c r="U2491" i="1"/>
  <c r="U2490" i="1"/>
  <c r="U2489" i="1"/>
  <c r="U2488" i="1"/>
  <c r="U2487" i="1"/>
  <c r="U2486" i="1"/>
  <c r="U2485" i="1"/>
  <c r="U2484" i="1"/>
  <c r="U2483" i="1"/>
  <c r="U2482" i="1"/>
  <c r="U2481" i="1"/>
  <c r="U2480" i="1"/>
  <c r="U2479" i="1"/>
  <c r="U2478" i="1"/>
  <c r="U2477" i="1"/>
  <c r="U2476" i="1"/>
  <c r="U2475" i="1"/>
  <c r="U2474" i="1"/>
  <c r="U2473" i="1"/>
  <c r="U2472" i="1"/>
  <c r="U2471" i="1"/>
  <c r="U2470" i="1"/>
  <c r="U2469" i="1"/>
  <c r="U2468" i="1"/>
  <c r="U2467" i="1"/>
  <c r="U2466" i="1"/>
  <c r="U2465" i="1"/>
  <c r="U2464" i="1"/>
  <c r="U2463" i="1"/>
  <c r="U2462" i="1"/>
  <c r="U2461" i="1"/>
  <c r="U2460" i="1"/>
  <c r="U2459" i="1"/>
  <c r="U2458" i="1"/>
  <c r="U2457" i="1"/>
  <c r="U2456" i="1"/>
  <c r="U2455" i="1"/>
  <c r="U2454" i="1"/>
  <c r="U2453" i="1"/>
  <c r="U2452" i="1"/>
  <c r="U2451" i="1"/>
  <c r="U2450" i="1"/>
  <c r="U2449" i="1"/>
  <c r="U2448" i="1"/>
  <c r="U2447" i="1"/>
  <c r="U2446" i="1"/>
  <c r="U2445" i="1"/>
  <c r="U2444" i="1"/>
  <c r="U2443" i="1"/>
  <c r="U2442" i="1"/>
  <c r="U2441" i="1"/>
  <c r="U2440" i="1"/>
  <c r="U2439" i="1"/>
  <c r="U2438" i="1"/>
  <c r="U2437" i="1"/>
  <c r="U2436" i="1"/>
  <c r="U2435" i="1"/>
  <c r="U2434" i="1"/>
  <c r="U2433" i="1"/>
  <c r="U2432" i="1"/>
  <c r="U2431" i="1"/>
  <c r="U2430" i="1"/>
  <c r="U2429" i="1"/>
  <c r="U2428" i="1"/>
  <c r="U2427" i="1"/>
  <c r="U2426" i="1"/>
  <c r="U2425" i="1"/>
  <c r="U2424" i="1"/>
  <c r="U2423" i="1"/>
  <c r="U2422" i="1"/>
  <c r="U2421" i="1"/>
  <c r="U2420" i="1"/>
  <c r="U2419" i="1"/>
  <c r="U2418" i="1"/>
  <c r="U2417" i="1"/>
  <c r="U2416" i="1"/>
  <c r="U2415" i="1"/>
  <c r="U2414" i="1"/>
  <c r="U2413" i="1"/>
  <c r="U2412" i="1"/>
  <c r="U2411" i="1"/>
  <c r="U2410" i="1"/>
  <c r="U2409" i="1"/>
  <c r="U2408" i="1"/>
  <c r="U2407" i="1"/>
  <c r="U2406" i="1"/>
  <c r="U2405" i="1"/>
  <c r="U2404" i="1"/>
  <c r="U2403" i="1"/>
  <c r="U2402" i="1"/>
  <c r="U2401" i="1"/>
  <c r="U2400" i="1"/>
  <c r="U2399" i="1"/>
  <c r="U2398" i="1"/>
  <c r="U2397" i="1"/>
  <c r="U2396" i="1"/>
  <c r="U2395" i="1"/>
  <c r="U2394" i="1"/>
  <c r="U2393" i="1"/>
  <c r="U2392" i="1"/>
  <c r="U2391" i="1"/>
  <c r="U2390" i="1"/>
  <c r="U2389" i="1"/>
  <c r="U2388" i="1"/>
  <c r="U2387" i="1"/>
  <c r="U2386" i="1"/>
  <c r="U2385" i="1"/>
  <c r="U2384" i="1"/>
  <c r="U2383" i="1"/>
  <c r="U2382" i="1"/>
  <c r="U2381" i="1"/>
  <c r="U2380" i="1"/>
  <c r="U2379" i="1"/>
  <c r="U2378" i="1"/>
  <c r="U2377" i="1"/>
  <c r="U2376" i="1"/>
  <c r="U2375" i="1"/>
  <c r="U2374" i="1"/>
  <c r="U2373" i="1"/>
  <c r="U2372" i="1"/>
  <c r="U2371" i="1"/>
  <c r="U2370" i="1"/>
  <c r="U2369" i="1"/>
  <c r="U2368" i="1"/>
  <c r="U2367" i="1"/>
  <c r="U2366" i="1"/>
  <c r="U2365" i="1"/>
  <c r="U2364" i="1"/>
  <c r="U2363" i="1"/>
  <c r="U2362" i="1"/>
  <c r="U2361" i="1"/>
  <c r="U2360" i="1"/>
  <c r="U2359" i="1"/>
  <c r="U2358" i="1"/>
  <c r="U2357" i="1"/>
  <c r="U2356" i="1"/>
  <c r="U2355" i="1"/>
  <c r="U2354" i="1"/>
  <c r="U2353" i="1"/>
  <c r="U2352" i="1"/>
  <c r="U2351" i="1"/>
  <c r="U2350" i="1"/>
  <c r="U2349" i="1"/>
  <c r="U2348" i="1"/>
  <c r="U2347" i="1"/>
  <c r="U2346" i="1"/>
  <c r="U2345" i="1"/>
  <c r="U2344" i="1"/>
  <c r="U2343" i="1"/>
  <c r="U2342" i="1"/>
  <c r="U2341" i="1"/>
  <c r="U2340" i="1"/>
  <c r="U2339" i="1"/>
  <c r="U2338" i="1"/>
  <c r="U2337" i="1"/>
  <c r="U2336" i="1"/>
  <c r="U2335" i="1"/>
  <c r="U2334" i="1"/>
  <c r="U2333" i="1"/>
  <c r="U2332" i="1"/>
  <c r="U2331" i="1"/>
  <c r="U2330" i="1"/>
  <c r="U2329" i="1"/>
  <c r="U2328" i="1"/>
  <c r="U2327" i="1"/>
  <c r="U2326" i="1"/>
  <c r="U2325" i="1"/>
  <c r="U2324" i="1"/>
  <c r="U2323" i="1"/>
  <c r="U2322" i="1"/>
  <c r="U2321" i="1"/>
  <c r="U2320" i="1"/>
  <c r="U2319" i="1"/>
  <c r="U2318" i="1"/>
  <c r="U2317" i="1"/>
  <c r="U2316" i="1"/>
  <c r="U2315" i="1"/>
  <c r="U2314" i="1"/>
  <c r="U2313" i="1"/>
  <c r="U2312" i="1"/>
  <c r="U2311" i="1"/>
  <c r="U2310" i="1"/>
  <c r="U2309" i="1"/>
  <c r="U2308" i="1"/>
  <c r="U2307" i="1"/>
  <c r="U2306" i="1"/>
  <c r="U2305" i="1"/>
  <c r="U2304" i="1"/>
  <c r="U2303" i="1"/>
  <c r="U2302" i="1"/>
  <c r="U2301" i="1"/>
  <c r="U2300" i="1"/>
  <c r="U2299" i="1"/>
  <c r="U2298" i="1"/>
  <c r="U2297" i="1"/>
  <c r="U2296" i="1"/>
  <c r="U2295" i="1"/>
  <c r="U2294" i="1"/>
  <c r="U2293" i="1"/>
  <c r="U2292" i="1"/>
  <c r="U2291" i="1"/>
  <c r="U2290" i="1"/>
  <c r="U2289" i="1"/>
  <c r="U2288" i="1"/>
  <c r="U2287" i="1"/>
  <c r="U2286" i="1"/>
  <c r="U2285" i="1"/>
  <c r="U2284" i="1"/>
  <c r="U2283" i="1"/>
  <c r="U2282" i="1"/>
  <c r="U2281" i="1"/>
  <c r="U2280" i="1"/>
  <c r="U2279" i="1"/>
  <c r="U2278" i="1"/>
  <c r="U2277" i="1"/>
  <c r="U2276" i="1"/>
  <c r="U2275" i="1"/>
  <c r="U2274" i="1"/>
  <c r="U2273" i="1"/>
  <c r="U2272" i="1"/>
  <c r="U2271" i="1"/>
  <c r="U2270" i="1"/>
  <c r="U2269" i="1"/>
  <c r="U2268" i="1"/>
  <c r="U2267" i="1"/>
  <c r="U2266" i="1"/>
  <c r="U2265" i="1"/>
  <c r="U2264" i="1"/>
  <c r="U2263" i="1"/>
  <c r="U2262" i="1"/>
  <c r="U2261" i="1"/>
  <c r="U2260" i="1"/>
  <c r="U2259" i="1"/>
  <c r="U2258" i="1"/>
  <c r="U2257" i="1"/>
  <c r="U2256" i="1"/>
  <c r="U2255" i="1"/>
  <c r="U2254" i="1"/>
  <c r="U2253" i="1"/>
  <c r="U2252" i="1"/>
  <c r="U2251" i="1"/>
  <c r="U2250" i="1"/>
  <c r="U2249" i="1"/>
  <c r="U2248" i="1"/>
  <c r="U2247" i="1"/>
  <c r="U2246" i="1"/>
  <c r="U2245" i="1"/>
  <c r="U2244" i="1"/>
  <c r="U2243" i="1"/>
  <c r="U2242" i="1"/>
  <c r="U2241" i="1"/>
  <c r="U2240" i="1"/>
  <c r="U2239" i="1"/>
  <c r="U2238" i="1"/>
  <c r="U2237" i="1"/>
  <c r="U2236" i="1"/>
  <c r="U2235" i="1"/>
  <c r="U2234" i="1"/>
  <c r="U2233" i="1"/>
  <c r="U2232" i="1"/>
  <c r="U2231" i="1"/>
  <c r="U2230" i="1"/>
  <c r="U2229" i="1"/>
  <c r="U2228" i="1"/>
  <c r="U2227" i="1"/>
  <c r="U2226" i="1"/>
  <c r="U2225" i="1"/>
  <c r="U2224" i="1"/>
  <c r="U2223" i="1"/>
  <c r="U2222" i="1"/>
  <c r="U2221" i="1"/>
  <c r="U2220" i="1"/>
  <c r="U2219" i="1"/>
  <c r="U2218" i="1"/>
  <c r="U2217" i="1"/>
  <c r="U2216" i="1"/>
  <c r="U2215" i="1"/>
  <c r="U2214" i="1"/>
  <c r="U2213" i="1"/>
  <c r="U2212" i="1"/>
  <c r="U2211" i="1"/>
  <c r="U2210" i="1"/>
  <c r="U2209" i="1"/>
  <c r="U2208" i="1"/>
  <c r="U2207" i="1"/>
  <c r="U2206" i="1"/>
  <c r="U2205" i="1"/>
  <c r="U2204" i="1"/>
  <c r="U2203" i="1"/>
  <c r="U2202" i="1"/>
  <c r="U2201" i="1"/>
  <c r="U2200" i="1"/>
  <c r="U2199" i="1"/>
  <c r="U2198" i="1"/>
  <c r="U2197" i="1"/>
  <c r="U2196" i="1"/>
  <c r="U2195" i="1"/>
  <c r="U2194" i="1"/>
  <c r="U2193" i="1"/>
  <c r="U2192" i="1"/>
  <c r="U2191" i="1"/>
  <c r="U2190" i="1"/>
  <c r="U2189" i="1"/>
  <c r="U2188" i="1"/>
  <c r="U2187" i="1"/>
  <c r="U2186" i="1"/>
  <c r="U2185" i="1"/>
  <c r="U2184" i="1"/>
  <c r="U2183" i="1"/>
  <c r="U2182" i="1"/>
  <c r="U2181" i="1"/>
  <c r="U2180" i="1"/>
  <c r="U2179" i="1"/>
  <c r="U2178" i="1"/>
  <c r="U2177" i="1"/>
  <c r="U2176" i="1"/>
  <c r="U2175" i="1"/>
  <c r="U2174" i="1"/>
  <c r="U2173" i="1"/>
  <c r="U2172" i="1"/>
  <c r="U2171" i="1"/>
  <c r="U2170" i="1"/>
  <c r="U2169" i="1"/>
  <c r="U2168" i="1"/>
  <c r="U2167" i="1"/>
  <c r="U2166" i="1"/>
  <c r="U2165" i="1"/>
  <c r="U2164" i="1"/>
  <c r="U2163" i="1"/>
  <c r="U2162" i="1"/>
  <c r="U2161" i="1"/>
  <c r="U2160" i="1"/>
  <c r="U2159" i="1"/>
  <c r="U2158" i="1"/>
  <c r="U2157" i="1"/>
  <c r="U2156" i="1"/>
  <c r="U2155" i="1"/>
  <c r="U2154" i="1"/>
  <c r="U2153" i="1"/>
  <c r="U2152" i="1"/>
  <c r="U2151" i="1"/>
  <c r="U2150" i="1"/>
  <c r="U2149" i="1"/>
  <c r="U2148" i="1"/>
  <c r="U2147" i="1"/>
  <c r="U2146" i="1"/>
  <c r="U2145" i="1"/>
  <c r="U2144" i="1"/>
  <c r="U2143" i="1"/>
  <c r="U2142" i="1"/>
  <c r="U2141" i="1"/>
  <c r="U2140" i="1"/>
  <c r="U2139" i="1"/>
  <c r="U2138" i="1"/>
  <c r="U2137" i="1"/>
  <c r="U2136" i="1"/>
  <c r="U2135" i="1"/>
  <c r="U2134" i="1"/>
  <c r="U2133" i="1"/>
  <c r="U2132" i="1"/>
  <c r="U2131" i="1"/>
  <c r="U2130" i="1"/>
  <c r="U2129" i="1"/>
  <c r="U2128" i="1"/>
  <c r="U2127" i="1"/>
  <c r="U2126" i="1"/>
  <c r="U2125" i="1"/>
  <c r="U2124" i="1"/>
  <c r="U2123" i="1"/>
  <c r="U2122" i="1"/>
  <c r="U2121" i="1"/>
  <c r="U2120" i="1"/>
  <c r="U2119" i="1"/>
  <c r="U2118" i="1"/>
  <c r="U2117" i="1"/>
  <c r="U2116" i="1"/>
  <c r="U2115" i="1"/>
  <c r="U2114" i="1"/>
  <c r="U2113" i="1"/>
  <c r="U2112" i="1"/>
  <c r="U2111" i="1"/>
  <c r="U2110" i="1"/>
  <c r="U2109" i="1"/>
  <c r="U2108" i="1"/>
  <c r="U2107" i="1"/>
  <c r="U2106" i="1"/>
  <c r="U2105" i="1"/>
  <c r="U2104" i="1"/>
  <c r="U2103" i="1"/>
  <c r="U2102" i="1"/>
  <c r="U2101" i="1"/>
  <c r="U2100" i="1"/>
  <c r="U2099" i="1"/>
  <c r="U2098" i="1"/>
  <c r="U2097" i="1"/>
  <c r="U2096" i="1"/>
  <c r="U2095" i="1"/>
  <c r="U2094" i="1"/>
  <c r="U2093" i="1"/>
  <c r="U2092" i="1"/>
  <c r="U2091" i="1"/>
  <c r="U2090" i="1"/>
  <c r="U2089" i="1"/>
  <c r="U2088" i="1"/>
  <c r="U2087" i="1"/>
  <c r="U2086" i="1"/>
  <c r="U2085" i="1"/>
  <c r="U2084" i="1"/>
  <c r="U2083" i="1"/>
  <c r="U2082" i="1"/>
  <c r="U2081" i="1"/>
  <c r="U2080" i="1"/>
  <c r="U2079" i="1"/>
  <c r="U2078" i="1"/>
  <c r="U2077" i="1"/>
  <c r="U2076" i="1"/>
  <c r="U2075" i="1"/>
  <c r="U2074" i="1"/>
  <c r="U2073" i="1"/>
  <c r="U2072" i="1"/>
  <c r="U2071" i="1"/>
  <c r="U2070" i="1"/>
  <c r="U2069" i="1"/>
  <c r="U2068" i="1"/>
  <c r="U2067" i="1"/>
  <c r="U2066" i="1"/>
  <c r="U2065" i="1"/>
  <c r="U2064" i="1"/>
  <c r="U2063" i="1"/>
  <c r="U2062" i="1"/>
  <c r="U2061" i="1"/>
  <c r="U2060" i="1"/>
  <c r="U2059" i="1"/>
  <c r="U2058" i="1"/>
  <c r="U2057" i="1"/>
  <c r="U2056" i="1"/>
  <c r="U2055" i="1"/>
  <c r="U2054" i="1"/>
  <c r="U2053" i="1"/>
  <c r="U2052" i="1"/>
  <c r="U2051" i="1"/>
  <c r="U2050" i="1"/>
  <c r="U2049" i="1"/>
  <c r="U2048" i="1"/>
  <c r="U2047" i="1"/>
  <c r="U2046" i="1"/>
  <c r="U2045" i="1"/>
  <c r="U2044" i="1"/>
  <c r="U2043" i="1"/>
  <c r="U2042" i="1"/>
  <c r="U2041" i="1"/>
  <c r="U2040" i="1"/>
  <c r="U2039" i="1"/>
  <c r="U2038" i="1"/>
  <c r="U2037" i="1"/>
  <c r="U2036" i="1"/>
  <c r="U2035" i="1"/>
  <c r="U2034" i="1"/>
  <c r="U2033" i="1"/>
  <c r="U2032" i="1"/>
  <c r="U2031" i="1"/>
  <c r="U2030" i="1"/>
  <c r="U2029" i="1"/>
  <c r="U2028" i="1"/>
  <c r="U2027" i="1"/>
  <c r="U2026" i="1"/>
  <c r="U2025" i="1"/>
  <c r="U2024" i="1"/>
  <c r="U2023" i="1"/>
  <c r="U2022" i="1"/>
  <c r="U2021" i="1"/>
  <c r="U2020" i="1"/>
  <c r="U2019" i="1"/>
  <c r="U2018" i="1"/>
  <c r="U2017" i="1"/>
  <c r="U2016" i="1"/>
  <c r="U2015" i="1"/>
  <c r="U2014" i="1"/>
  <c r="U2013" i="1"/>
  <c r="U2012" i="1"/>
  <c r="U2011" i="1"/>
  <c r="U2010" i="1"/>
  <c r="U2009" i="1"/>
  <c r="U2008" i="1"/>
  <c r="U2007" i="1"/>
  <c r="U2006" i="1"/>
  <c r="U2005" i="1"/>
  <c r="U2004" i="1"/>
  <c r="U2003" i="1"/>
  <c r="U2002" i="1"/>
  <c r="U2001" i="1"/>
  <c r="U2000" i="1"/>
  <c r="U1999" i="1"/>
  <c r="U1998" i="1"/>
  <c r="U1997" i="1"/>
  <c r="U1996" i="1"/>
  <c r="U1995" i="1"/>
  <c r="U1994" i="1"/>
  <c r="U1993" i="1"/>
  <c r="U1992" i="1"/>
  <c r="U1991" i="1"/>
  <c r="U1990" i="1"/>
  <c r="U1989" i="1"/>
  <c r="U1988" i="1"/>
  <c r="U1987" i="1"/>
  <c r="U1986" i="1"/>
  <c r="U1985" i="1"/>
  <c r="U1984" i="1"/>
  <c r="U1983" i="1"/>
  <c r="U1982" i="1"/>
  <c r="U1981" i="1"/>
  <c r="U1980" i="1"/>
  <c r="U1979" i="1"/>
  <c r="U1978" i="1"/>
  <c r="U1977" i="1"/>
  <c r="U1976" i="1"/>
  <c r="U1975" i="1"/>
  <c r="U1974" i="1"/>
  <c r="U1973" i="1"/>
  <c r="U1972" i="1"/>
  <c r="U1971" i="1"/>
  <c r="U1970" i="1"/>
  <c r="U1969" i="1"/>
  <c r="U1968" i="1"/>
  <c r="U1967" i="1"/>
  <c r="U1966" i="1"/>
  <c r="U1965" i="1"/>
  <c r="U1964" i="1"/>
  <c r="U1963" i="1"/>
  <c r="U1962" i="1"/>
  <c r="U1961" i="1"/>
  <c r="U1960" i="1"/>
  <c r="U1959" i="1"/>
  <c r="U1958" i="1"/>
  <c r="U1957" i="1"/>
  <c r="U1956" i="1"/>
  <c r="U1955" i="1"/>
  <c r="U1954" i="1"/>
  <c r="U1953" i="1"/>
  <c r="U1952" i="1"/>
  <c r="U1951" i="1"/>
  <c r="U1950" i="1"/>
  <c r="U1949" i="1"/>
  <c r="U1948" i="1"/>
  <c r="U1947" i="1"/>
  <c r="U1946" i="1"/>
  <c r="U1945" i="1"/>
  <c r="U1944" i="1"/>
  <c r="U1943" i="1"/>
  <c r="U1942" i="1"/>
  <c r="U1941" i="1"/>
  <c r="U1940" i="1"/>
  <c r="U1939" i="1"/>
  <c r="U1938" i="1"/>
  <c r="U1937" i="1"/>
  <c r="U1936" i="1"/>
  <c r="U1935" i="1"/>
  <c r="U1934" i="1"/>
  <c r="U1933" i="1"/>
  <c r="U1932" i="1"/>
  <c r="U1931" i="1"/>
  <c r="U1930" i="1"/>
  <c r="U1929" i="1"/>
  <c r="U1928" i="1"/>
  <c r="U1927" i="1"/>
  <c r="U1926" i="1"/>
  <c r="U1925" i="1"/>
  <c r="U1924" i="1"/>
  <c r="U1923" i="1"/>
  <c r="U1922" i="1"/>
  <c r="U1921" i="1"/>
  <c r="U1920" i="1"/>
  <c r="U1919" i="1"/>
  <c r="U1918" i="1"/>
  <c r="U1917" i="1"/>
  <c r="U1916" i="1"/>
  <c r="U1915" i="1"/>
  <c r="U1914" i="1"/>
  <c r="U1913" i="1"/>
  <c r="U1912" i="1"/>
  <c r="U1911" i="1"/>
  <c r="U1910" i="1"/>
  <c r="U1909" i="1"/>
  <c r="U1908" i="1"/>
  <c r="U1907" i="1"/>
  <c r="U1906" i="1"/>
  <c r="U1905" i="1"/>
  <c r="U1904" i="1"/>
  <c r="U1903" i="1"/>
  <c r="U1902" i="1"/>
  <c r="U1901" i="1"/>
  <c r="U1900" i="1"/>
  <c r="U1899" i="1"/>
  <c r="U1898" i="1"/>
  <c r="U1897" i="1"/>
  <c r="U1896" i="1"/>
  <c r="U1895" i="1"/>
  <c r="U1894" i="1"/>
  <c r="U1893" i="1"/>
  <c r="U1892" i="1"/>
  <c r="U1891" i="1"/>
  <c r="U1890" i="1"/>
  <c r="U1889" i="1"/>
  <c r="U1888" i="1"/>
  <c r="U1887" i="1"/>
  <c r="U1886" i="1"/>
  <c r="U1885" i="1"/>
  <c r="U1884" i="1"/>
  <c r="U1883" i="1"/>
  <c r="U1882" i="1"/>
  <c r="U1881" i="1"/>
  <c r="U1880" i="1"/>
  <c r="U1879" i="1"/>
  <c r="U1878" i="1"/>
  <c r="U1877" i="1"/>
  <c r="U1876" i="1"/>
  <c r="U1875" i="1"/>
  <c r="U1874" i="1"/>
  <c r="U1873" i="1"/>
  <c r="U1872" i="1"/>
  <c r="U1871" i="1"/>
  <c r="U1870" i="1"/>
  <c r="U1869" i="1"/>
  <c r="U1868" i="1"/>
  <c r="U1867" i="1"/>
  <c r="U1866" i="1"/>
  <c r="U1865" i="1"/>
  <c r="U1864" i="1"/>
  <c r="U1863" i="1"/>
  <c r="U1862" i="1"/>
  <c r="U1861" i="1"/>
  <c r="U1860" i="1"/>
  <c r="U1859" i="1"/>
  <c r="U1858" i="1"/>
  <c r="U1857" i="1"/>
  <c r="U1856" i="1"/>
  <c r="U1855" i="1"/>
  <c r="U1854" i="1"/>
  <c r="U1853" i="1"/>
  <c r="U1852" i="1"/>
  <c r="U1851" i="1"/>
  <c r="U1850" i="1"/>
  <c r="U1849" i="1"/>
  <c r="U1848" i="1"/>
  <c r="U1847" i="1"/>
  <c r="U1846" i="1"/>
  <c r="U1845" i="1"/>
  <c r="U1844" i="1"/>
  <c r="U1843" i="1"/>
  <c r="U1842" i="1"/>
  <c r="U1841" i="1"/>
  <c r="U1840" i="1"/>
  <c r="U1839" i="1"/>
  <c r="U1838" i="1"/>
  <c r="U1837" i="1"/>
  <c r="U1836" i="1"/>
  <c r="U1835" i="1"/>
  <c r="U1834" i="1"/>
  <c r="U1833" i="1"/>
  <c r="U1832" i="1"/>
  <c r="U1831" i="1"/>
  <c r="U1830" i="1"/>
  <c r="U1829" i="1"/>
  <c r="U1828" i="1"/>
  <c r="U1827" i="1"/>
  <c r="U1826" i="1"/>
  <c r="U1825" i="1"/>
  <c r="U1824" i="1"/>
  <c r="U1823" i="1"/>
  <c r="U1822" i="1"/>
  <c r="U1821" i="1"/>
  <c r="U1820" i="1"/>
  <c r="U1819" i="1"/>
  <c r="U1818" i="1"/>
  <c r="U1817" i="1"/>
  <c r="U1816" i="1"/>
  <c r="U1815" i="1"/>
  <c r="U1814" i="1"/>
  <c r="U1813" i="1"/>
  <c r="U1812" i="1"/>
  <c r="U1811" i="1"/>
  <c r="U1810" i="1"/>
  <c r="U1809" i="1"/>
  <c r="U1808" i="1"/>
  <c r="U1807" i="1"/>
  <c r="U1806" i="1"/>
  <c r="U1805" i="1"/>
  <c r="U1804" i="1"/>
  <c r="U1803" i="1"/>
  <c r="U1802" i="1"/>
  <c r="U1801" i="1"/>
  <c r="U1800" i="1"/>
  <c r="U1799" i="1"/>
  <c r="U1798" i="1"/>
  <c r="U1797" i="1"/>
  <c r="U1796" i="1"/>
  <c r="U1795" i="1"/>
  <c r="U1794" i="1"/>
  <c r="U1793" i="1"/>
  <c r="U1792" i="1"/>
  <c r="U1791" i="1"/>
  <c r="U1790" i="1"/>
  <c r="U1789" i="1"/>
  <c r="U1788" i="1"/>
  <c r="U1787" i="1"/>
  <c r="U1786" i="1"/>
  <c r="U1785" i="1"/>
  <c r="U1784" i="1"/>
  <c r="U1783" i="1"/>
  <c r="U1782" i="1"/>
  <c r="U1781" i="1"/>
  <c r="U1780" i="1"/>
  <c r="U1779" i="1"/>
  <c r="U1778" i="1"/>
  <c r="U1777" i="1"/>
  <c r="U1776" i="1"/>
  <c r="U1775" i="1"/>
  <c r="U1774" i="1"/>
  <c r="U1773" i="1"/>
  <c r="U1772" i="1"/>
  <c r="U1771" i="1"/>
  <c r="U1770" i="1"/>
  <c r="U1769" i="1"/>
  <c r="U1768" i="1"/>
  <c r="U1767" i="1"/>
  <c r="U1766" i="1"/>
  <c r="U1765" i="1"/>
  <c r="U1764" i="1"/>
  <c r="U1763" i="1"/>
  <c r="U1762" i="1"/>
  <c r="U1761" i="1"/>
  <c r="U1760" i="1"/>
  <c r="U1759" i="1"/>
  <c r="U1758" i="1"/>
  <c r="U1757" i="1"/>
  <c r="U1756" i="1"/>
  <c r="U1755" i="1"/>
  <c r="U1754" i="1"/>
  <c r="U1753" i="1"/>
  <c r="U1752" i="1"/>
  <c r="U1751" i="1"/>
  <c r="U1750" i="1"/>
  <c r="U1749" i="1"/>
  <c r="U1748" i="1"/>
  <c r="U1747" i="1"/>
  <c r="U1746" i="1"/>
  <c r="U1745" i="1"/>
  <c r="U1744" i="1"/>
  <c r="U1743" i="1"/>
  <c r="U1742" i="1"/>
  <c r="U1741" i="1"/>
  <c r="U1740" i="1"/>
  <c r="U1739" i="1"/>
  <c r="U1738" i="1"/>
  <c r="U1737" i="1"/>
  <c r="U1736" i="1"/>
  <c r="U1735" i="1"/>
  <c r="U1734" i="1"/>
  <c r="U1733" i="1"/>
  <c r="U1732" i="1"/>
  <c r="U1731" i="1"/>
  <c r="U1730" i="1"/>
  <c r="U1729" i="1"/>
  <c r="U1728" i="1"/>
  <c r="U1727" i="1"/>
  <c r="U1726" i="1"/>
  <c r="U1725" i="1"/>
  <c r="U1724" i="1"/>
  <c r="U1723" i="1"/>
  <c r="U1722" i="1"/>
  <c r="U1721" i="1"/>
  <c r="U1720" i="1"/>
  <c r="U1719" i="1"/>
  <c r="U1718" i="1"/>
  <c r="U1717" i="1"/>
  <c r="U1716" i="1"/>
  <c r="U1715" i="1"/>
  <c r="U1714" i="1"/>
  <c r="U1713" i="1"/>
  <c r="U1712" i="1"/>
  <c r="U1711" i="1"/>
  <c r="U1710" i="1"/>
  <c r="U1709" i="1"/>
  <c r="U1708" i="1"/>
  <c r="U1707" i="1"/>
  <c r="U1706" i="1"/>
  <c r="U1705" i="1"/>
  <c r="U1704" i="1"/>
  <c r="U1703" i="1"/>
  <c r="U1702" i="1"/>
  <c r="U1701" i="1"/>
  <c r="U1700" i="1"/>
  <c r="U1699" i="1"/>
  <c r="U1698" i="1"/>
  <c r="U1697" i="1"/>
  <c r="U1696" i="1"/>
  <c r="U1695" i="1"/>
  <c r="U1694" i="1"/>
  <c r="U1693" i="1"/>
  <c r="U1692" i="1"/>
  <c r="U1691" i="1"/>
  <c r="U1690" i="1"/>
  <c r="U1689" i="1"/>
  <c r="U1688" i="1"/>
  <c r="U1687" i="1"/>
  <c r="U1686" i="1"/>
  <c r="U1685" i="1"/>
  <c r="U1684" i="1"/>
  <c r="U1683" i="1"/>
  <c r="U1682" i="1"/>
  <c r="U1681" i="1"/>
  <c r="U1680" i="1"/>
  <c r="U1679" i="1"/>
  <c r="U1678" i="1"/>
  <c r="U1677" i="1"/>
  <c r="U1676" i="1"/>
  <c r="U1675" i="1"/>
  <c r="U1674" i="1"/>
  <c r="U1673" i="1"/>
  <c r="U1672" i="1"/>
  <c r="U1671" i="1"/>
  <c r="U1670" i="1"/>
  <c r="U1669" i="1"/>
  <c r="U1668" i="1"/>
  <c r="U1667" i="1"/>
  <c r="U1666" i="1"/>
  <c r="U1665" i="1"/>
  <c r="U1664" i="1"/>
  <c r="U1663" i="1"/>
  <c r="U1662" i="1"/>
  <c r="U1661" i="1"/>
  <c r="U1660" i="1"/>
  <c r="U1659" i="1"/>
  <c r="U1658" i="1"/>
  <c r="U1657" i="1"/>
  <c r="U1656" i="1"/>
  <c r="U1655" i="1"/>
  <c r="U1654" i="1"/>
  <c r="U1653" i="1"/>
  <c r="U1652" i="1"/>
  <c r="U1651" i="1"/>
  <c r="U1650" i="1"/>
  <c r="U1649" i="1"/>
  <c r="U1648" i="1"/>
  <c r="U1647" i="1"/>
  <c r="U1646" i="1"/>
  <c r="U1645" i="1"/>
  <c r="U1644" i="1"/>
  <c r="U1643" i="1"/>
  <c r="U1642" i="1"/>
  <c r="U1641" i="1"/>
  <c r="U1640" i="1"/>
  <c r="U1639" i="1"/>
  <c r="U1638" i="1"/>
  <c r="U1637" i="1"/>
  <c r="U1636" i="1"/>
  <c r="U1635" i="1"/>
  <c r="U1634" i="1"/>
  <c r="U1633" i="1"/>
  <c r="U1632" i="1"/>
  <c r="U1631" i="1"/>
  <c r="U1630" i="1"/>
  <c r="U1629" i="1"/>
  <c r="U1628" i="1"/>
  <c r="U1627" i="1"/>
  <c r="U1626" i="1"/>
  <c r="U1625" i="1"/>
  <c r="U1624" i="1"/>
  <c r="U1623" i="1"/>
  <c r="U1622" i="1"/>
  <c r="U1621" i="1"/>
  <c r="U1620" i="1"/>
  <c r="U1619" i="1"/>
  <c r="U1618" i="1"/>
  <c r="U1617" i="1"/>
  <c r="U1616" i="1"/>
  <c r="U1615" i="1"/>
  <c r="U1614" i="1"/>
  <c r="U1613" i="1"/>
  <c r="U1612" i="1"/>
  <c r="U1611" i="1"/>
  <c r="U1610" i="1"/>
  <c r="U1609" i="1"/>
  <c r="U1608" i="1"/>
  <c r="U1607" i="1"/>
  <c r="U1606" i="1"/>
  <c r="U1605" i="1"/>
  <c r="U1604" i="1"/>
  <c r="U1603" i="1"/>
  <c r="U1602" i="1"/>
  <c r="U1601" i="1"/>
  <c r="U1600" i="1"/>
  <c r="U1599" i="1"/>
  <c r="U1598" i="1"/>
  <c r="U1597" i="1"/>
  <c r="U1596" i="1"/>
  <c r="U1595" i="1"/>
  <c r="U1594" i="1"/>
  <c r="U1593" i="1"/>
  <c r="U1592" i="1"/>
  <c r="U1591" i="1"/>
  <c r="U1590" i="1"/>
  <c r="U1589" i="1"/>
  <c r="U1588" i="1"/>
  <c r="U1587" i="1"/>
  <c r="U1586" i="1"/>
  <c r="U1585" i="1"/>
  <c r="U1584" i="1"/>
  <c r="U1583" i="1"/>
  <c r="U1582" i="1"/>
  <c r="U1581" i="1"/>
  <c r="U1580" i="1"/>
  <c r="U1579" i="1"/>
  <c r="U1578" i="1"/>
  <c r="U1577" i="1"/>
  <c r="U1576" i="1"/>
  <c r="U1575" i="1"/>
  <c r="U1574" i="1"/>
  <c r="U1573" i="1"/>
  <c r="U1572" i="1"/>
  <c r="U1571" i="1"/>
  <c r="U1570" i="1"/>
  <c r="U1569" i="1"/>
  <c r="U1568" i="1"/>
  <c r="U1567" i="1"/>
  <c r="U1566" i="1"/>
  <c r="U1565" i="1"/>
  <c r="U1564" i="1"/>
  <c r="U1563" i="1"/>
  <c r="U1562" i="1"/>
  <c r="U1561" i="1"/>
  <c r="U1560" i="1"/>
  <c r="U1559" i="1"/>
  <c r="U1558" i="1"/>
  <c r="U1557" i="1"/>
  <c r="U1556" i="1"/>
  <c r="U1555" i="1"/>
  <c r="U1554" i="1"/>
  <c r="U1553" i="1"/>
  <c r="U1552" i="1"/>
  <c r="U1551" i="1"/>
  <c r="U1550" i="1"/>
  <c r="U1549" i="1"/>
  <c r="U1548" i="1"/>
  <c r="U1547" i="1"/>
  <c r="U1546" i="1"/>
  <c r="U1545" i="1"/>
  <c r="U1544" i="1"/>
  <c r="U1543" i="1"/>
  <c r="U1542" i="1"/>
  <c r="U1541" i="1"/>
  <c r="U1540" i="1"/>
  <c r="U1539" i="1"/>
  <c r="U1538" i="1"/>
  <c r="U1537" i="1"/>
  <c r="U1536" i="1"/>
  <c r="U1535" i="1"/>
  <c r="U1534" i="1"/>
  <c r="U1533" i="1"/>
  <c r="U1532" i="1"/>
  <c r="U1531" i="1"/>
  <c r="U1530" i="1"/>
  <c r="U1529" i="1"/>
  <c r="U1528" i="1"/>
  <c r="U1527" i="1"/>
  <c r="U1526" i="1"/>
  <c r="U1525" i="1"/>
  <c r="U1524" i="1"/>
  <c r="U1523" i="1"/>
  <c r="U1522" i="1"/>
  <c r="U1521" i="1"/>
  <c r="U1520" i="1"/>
  <c r="U1519" i="1"/>
  <c r="U1518" i="1"/>
  <c r="U1517" i="1"/>
  <c r="U1516" i="1"/>
  <c r="U1515" i="1"/>
  <c r="U1514" i="1"/>
  <c r="U1513" i="1"/>
  <c r="U1512" i="1"/>
  <c r="U1511" i="1"/>
  <c r="U1510" i="1"/>
  <c r="U1509" i="1"/>
  <c r="U1508" i="1"/>
  <c r="U1507" i="1"/>
  <c r="U1506" i="1"/>
  <c r="U1505" i="1"/>
  <c r="U1504" i="1"/>
  <c r="U1503" i="1"/>
  <c r="U1502" i="1"/>
  <c r="U1501" i="1"/>
  <c r="U1500" i="1"/>
  <c r="U1499" i="1"/>
  <c r="U1498" i="1"/>
  <c r="U1497" i="1"/>
  <c r="U1496" i="1"/>
  <c r="U1495" i="1"/>
  <c r="U1494" i="1"/>
  <c r="U1493" i="1"/>
  <c r="U1492" i="1"/>
  <c r="U1491" i="1"/>
  <c r="U1490" i="1"/>
  <c r="U1489" i="1"/>
  <c r="U1488" i="1"/>
  <c r="U1487" i="1"/>
  <c r="U1486" i="1"/>
  <c r="U1485" i="1"/>
  <c r="U1484" i="1"/>
  <c r="U1483" i="1"/>
  <c r="U1482" i="1"/>
  <c r="U1481" i="1"/>
  <c r="U1480" i="1"/>
  <c r="U1479" i="1"/>
  <c r="U1478" i="1"/>
  <c r="U1477" i="1"/>
  <c r="U1476" i="1"/>
  <c r="U1475" i="1"/>
  <c r="U1474" i="1"/>
  <c r="U1473" i="1"/>
  <c r="U1472" i="1"/>
  <c r="U1471" i="1"/>
  <c r="U1470" i="1"/>
  <c r="U1469" i="1"/>
  <c r="U1468" i="1"/>
  <c r="U1467" i="1"/>
  <c r="U1466" i="1"/>
  <c r="U1465" i="1"/>
  <c r="U1464" i="1"/>
  <c r="U1463" i="1"/>
  <c r="U1462" i="1"/>
  <c r="U1461" i="1"/>
  <c r="U1460" i="1"/>
  <c r="U1459" i="1"/>
  <c r="U1458" i="1"/>
  <c r="U1457" i="1"/>
  <c r="U1456" i="1"/>
  <c r="U1455" i="1"/>
  <c r="U1454" i="1"/>
  <c r="U1453" i="1"/>
  <c r="U1452" i="1"/>
  <c r="U1451" i="1"/>
  <c r="U1450" i="1"/>
  <c r="U1449" i="1"/>
  <c r="U1448" i="1"/>
  <c r="U1447" i="1"/>
  <c r="U1446" i="1"/>
  <c r="U1445" i="1"/>
  <c r="U1444" i="1"/>
  <c r="U1443" i="1"/>
  <c r="U1442" i="1"/>
  <c r="U1441" i="1"/>
  <c r="U1440" i="1"/>
  <c r="U1439" i="1"/>
  <c r="U1438" i="1"/>
  <c r="U1437" i="1"/>
  <c r="U1436" i="1"/>
  <c r="U1435" i="1"/>
  <c r="U1434" i="1"/>
  <c r="U1433" i="1"/>
  <c r="U1432" i="1"/>
  <c r="U1431" i="1"/>
  <c r="U1430" i="1"/>
  <c r="U1429" i="1"/>
  <c r="U1428" i="1"/>
  <c r="U1427" i="1"/>
  <c r="U1426" i="1"/>
  <c r="U1425" i="1"/>
  <c r="U1424" i="1"/>
  <c r="U1423" i="1"/>
  <c r="U1422" i="1"/>
  <c r="U1421" i="1"/>
  <c r="U1420" i="1"/>
  <c r="U1419" i="1"/>
  <c r="U1418" i="1"/>
  <c r="U1417" i="1"/>
  <c r="U1416" i="1"/>
  <c r="U1415" i="1"/>
  <c r="U1414" i="1"/>
  <c r="U1413" i="1"/>
  <c r="U1412" i="1"/>
  <c r="U1411" i="1"/>
  <c r="U1410" i="1"/>
  <c r="U1409" i="1"/>
  <c r="U1408" i="1"/>
  <c r="U1407" i="1"/>
  <c r="U1406" i="1"/>
  <c r="U1405" i="1"/>
  <c r="U1404" i="1"/>
  <c r="U1403" i="1"/>
  <c r="U1402" i="1"/>
  <c r="U1401" i="1"/>
  <c r="U1400" i="1"/>
  <c r="U1399" i="1"/>
  <c r="U1398" i="1"/>
  <c r="U1397" i="1"/>
  <c r="U1396" i="1"/>
  <c r="U1395" i="1"/>
  <c r="U1394" i="1"/>
  <c r="U1393" i="1"/>
  <c r="U1392" i="1"/>
  <c r="U1391" i="1"/>
  <c r="U1390" i="1"/>
  <c r="U1389" i="1"/>
  <c r="U1388" i="1"/>
  <c r="U1387" i="1"/>
  <c r="U1386" i="1"/>
  <c r="U1385" i="1"/>
  <c r="U1384" i="1"/>
  <c r="U1383" i="1"/>
  <c r="U1382" i="1"/>
  <c r="U1381" i="1"/>
  <c r="U1380" i="1"/>
  <c r="U1379" i="1"/>
  <c r="U1378" i="1"/>
  <c r="U1377" i="1"/>
  <c r="U1376" i="1"/>
  <c r="U1375" i="1"/>
  <c r="U1374" i="1"/>
  <c r="U1373" i="1"/>
  <c r="U1372" i="1"/>
  <c r="U1371" i="1"/>
  <c r="U1370" i="1"/>
  <c r="U1369" i="1"/>
  <c r="U1368" i="1"/>
  <c r="U1367" i="1"/>
  <c r="U1366" i="1"/>
  <c r="U1365" i="1"/>
  <c r="U1364" i="1"/>
  <c r="U1363" i="1"/>
  <c r="U1362" i="1"/>
  <c r="U1361" i="1"/>
  <c r="U1360" i="1"/>
  <c r="U1359" i="1"/>
  <c r="U1358" i="1"/>
  <c r="U1357" i="1"/>
  <c r="U1356" i="1"/>
  <c r="U1355" i="1"/>
  <c r="U1354" i="1"/>
  <c r="U1353" i="1"/>
  <c r="U1352" i="1"/>
  <c r="U1351" i="1"/>
  <c r="U1350" i="1"/>
  <c r="U1349" i="1"/>
  <c r="U1348" i="1"/>
  <c r="U1347" i="1"/>
  <c r="U1346" i="1"/>
  <c r="U1345" i="1"/>
  <c r="U1344" i="1"/>
  <c r="U1343" i="1"/>
  <c r="U1342" i="1"/>
  <c r="U1341" i="1"/>
  <c r="U1340" i="1"/>
  <c r="U1339" i="1"/>
  <c r="U1338" i="1"/>
  <c r="U1337" i="1"/>
  <c r="U1336" i="1"/>
  <c r="U1335" i="1"/>
  <c r="U1334" i="1"/>
  <c r="U1333" i="1"/>
  <c r="U1332" i="1"/>
  <c r="U1331" i="1"/>
  <c r="U1330" i="1"/>
  <c r="U1329" i="1"/>
  <c r="U1328" i="1"/>
  <c r="U1327" i="1"/>
  <c r="U1326" i="1"/>
  <c r="U1325" i="1"/>
  <c r="U1324" i="1"/>
  <c r="U1323" i="1"/>
  <c r="U1322" i="1"/>
  <c r="U1321" i="1"/>
  <c r="U1320" i="1"/>
  <c r="U1319" i="1"/>
  <c r="U1318" i="1"/>
  <c r="U1317" i="1"/>
  <c r="U1316" i="1"/>
  <c r="U1315" i="1"/>
  <c r="U1314" i="1"/>
  <c r="U1313" i="1"/>
  <c r="U1312" i="1"/>
  <c r="U1311" i="1"/>
  <c r="U1310" i="1"/>
  <c r="U1309" i="1"/>
  <c r="U1308" i="1"/>
  <c r="U1307" i="1"/>
  <c r="U1306" i="1"/>
  <c r="U1305" i="1"/>
  <c r="U1304" i="1"/>
  <c r="U1303" i="1"/>
  <c r="U1302" i="1"/>
  <c r="U1301" i="1"/>
  <c r="U1300" i="1"/>
  <c r="U1299" i="1"/>
  <c r="U1298" i="1"/>
  <c r="U1297" i="1"/>
  <c r="U1296" i="1"/>
  <c r="U1295" i="1"/>
  <c r="U1294" i="1"/>
  <c r="U1293" i="1"/>
  <c r="U1292" i="1"/>
  <c r="U1291" i="1"/>
  <c r="U1290" i="1"/>
  <c r="U1289" i="1"/>
  <c r="U1288" i="1"/>
  <c r="U1287" i="1"/>
  <c r="U1286" i="1"/>
  <c r="U1285" i="1"/>
  <c r="U1284" i="1"/>
  <c r="U1283" i="1"/>
  <c r="U1282" i="1"/>
  <c r="U1281" i="1"/>
  <c r="U1280" i="1"/>
  <c r="U1279" i="1"/>
  <c r="U1278" i="1"/>
  <c r="U1277" i="1"/>
  <c r="U1276" i="1"/>
  <c r="U1275" i="1"/>
  <c r="U1274" i="1"/>
  <c r="U1273" i="1"/>
  <c r="U1272" i="1"/>
  <c r="U1271" i="1"/>
  <c r="U1270" i="1"/>
  <c r="U1269" i="1"/>
  <c r="U1268" i="1"/>
  <c r="U1267" i="1"/>
  <c r="U1266" i="1"/>
  <c r="U1265" i="1"/>
  <c r="U1264" i="1"/>
  <c r="U1263" i="1"/>
  <c r="U1262" i="1"/>
  <c r="U1261" i="1"/>
  <c r="U1260" i="1"/>
  <c r="U1259" i="1"/>
  <c r="U1258" i="1"/>
  <c r="U1257" i="1"/>
  <c r="U1256" i="1"/>
  <c r="U1255" i="1"/>
  <c r="U1254" i="1"/>
  <c r="U1253" i="1"/>
  <c r="U1252" i="1"/>
  <c r="U1251" i="1"/>
  <c r="U1250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29" i="1"/>
  <c r="U1228" i="1"/>
  <c r="U1227" i="1"/>
  <c r="U1226" i="1"/>
  <c r="U1225" i="1"/>
  <c r="U1224" i="1"/>
  <c r="U1223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3" i="1"/>
  <c r="U1172" i="1"/>
  <c r="U1171" i="1"/>
  <c r="U1170" i="1"/>
  <c r="U1169" i="1"/>
  <c r="U1168" i="1"/>
  <c r="U1167" i="1"/>
  <c r="U1166" i="1"/>
  <c r="U1165" i="1"/>
  <c r="U1164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7" i="1"/>
  <c r="U1136" i="1"/>
  <c r="U113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P1685" i="1"/>
  <c r="U598" i="1"/>
  <c r="P1684" i="1"/>
  <c r="U597" i="1"/>
  <c r="P1683" i="1"/>
  <c r="U596" i="1"/>
  <c r="P1682" i="1"/>
  <c r="U595" i="1"/>
  <c r="P1681" i="1"/>
  <c r="U594" i="1"/>
  <c r="P1680" i="1"/>
  <c r="U593" i="1"/>
  <c r="P1679" i="1"/>
  <c r="U592" i="1"/>
  <c r="P1678" i="1"/>
  <c r="U591" i="1"/>
  <c r="P1677" i="1"/>
  <c r="U590" i="1"/>
  <c r="P1676" i="1"/>
  <c r="U589" i="1"/>
  <c r="P1675" i="1"/>
  <c r="U588" i="1"/>
  <c r="P1674" i="1"/>
  <c r="U587" i="1"/>
  <c r="P1673" i="1"/>
  <c r="U586" i="1"/>
  <c r="P1672" i="1"/>
  <c r="U585" i="1"/>
  <c r="P1671" i="1"/>
  <c r="U584" i="1"/>
  <c r="P1670" i="1"/>
  <c r="U583" i="1"/>
  <c r="P1669" i="1"/>
  <c r="U582" i="1"/>
  <c r="P1668" i="1"/>
  <c r="U581" i="1"/>
  <c r="P1667" i="1"/>
  <c r="U580" i="1"/>
  <c r="P1666" i="1"/>
  <c r="U579" i="1"/>
  <c r="P1665" i="1"/>
  <c r="U578" i="1"/>
  <c r="P1664" i="1"/>
  <c r="U577" i="1"/>
  <c r="P1663" i="1"/>
  <c r="U576" i="1"/>
  <c r="P1662" i="1"/>
  <c r="U575" i="1"/>
  <c r="P1661" i="1"/>
  <c r="U574" i="1"/>
  <c r="P1660" i="1"/>
  <c r="U573" i="1"/>
  <c r="P1659" i="1"/>
  <c r="U572" i="1"/>
  <c r="P1658" i="1"/>
  <c r="U571" i="1"/>
  <c r="P1657" i="1"/>
  <c r="U570" i="1"/>
  <c r="P1656" i="1"/>
  <c r="U569" i="1"/>
  <c r="P1655" i="1"/>
  <c r="U568" i="1"/>
  <c r="P1654" i="1"/>
  <c r="U567" i="1"/>
  <c r="P1653" i="1"/>
  <c r="U566" i="1"/>
  <c r="P1652" i="1"/>
  <c r="U565" i="1"/>
  <c r="P1651" i="1"/>
  <c r="U564" i="1"/>
  <c r="P1650" i="1"/>
  <c r="U563" i="1"/>
  <c r="P1649" i="1"/>
  <c r="U562" i="1"/>
  <c r="P1648" i="1"/>
  <c r="U561" i="1"/>
  <c r="P1647" i="1"/>
  <c r="U560" i="1"/>
  <c r="P1646" i="1"/>
  <c r="U559" i="1"/>
  <c r="P1645" i="1"/>
  <c r="U558" i="1"/>
  <c r="P1644" i="1"/>
  <c r="U557" i="1"/>
  <c r="P1643" i="1"/>
  <c r="U556" i="1"/>
  <c r="P1642" i="1"/>
  <c r="U555" i="1"/>
  <c r="P1641" i="1"/>
  <c r="U554" i="1"/>
  <c r="P1640" i="1"/>
  <c r="U553" i="1"/>
  <c r="P1639" i="1"/>
  <c r="U552" i="1"/>
  <c r="P1638" i="1"/>
  <c r="U551" i="1"/>
  <c r="P1637" i="1"/>
  <c r="U550" i="1"/>
  <c r="P1636" i="1"/>
  <c r="U549" i="1"/>
  <c r="P1635" i="1"/>
  <c r="U548" i="1"/>
  <c r="P1634" i="1"/>
  <c r="U547" i="1"/>
  <c r="P1633" i="1"/>
  <c r="U546" i="1"/>
  <c r="P1632" i="1"/>
  <c r="U545" i="1"/>
  <c r="P1631" i="1"/>
  <c r="U544" i="1"/>
  <c r="P1630" i="1"/>
  <c r="U543" i="1"/>
  <c r="P1629" i="1"/>
  <c r="U542" i="1"/>
  <c r="P1628" i="1"/>
  <c r="U541" i="1"/>
  <c r="P1627" i="1"/>
  <c r="U540" i="1"/>
  <c r="P1626" i="1"/>
  <c r="U539" i="1"/>
  <c r="P1625" i="1"/>
  <c r="U538" i="1"/>
  <c r="P1624" i="1"/>
  <c r="U537" i="1"/>
  <c r="P1623" i="1"/>
  <c r="U536" i="1"/>
  <c r="P1622" i="1"/>
  <c r="U535" i="1"/>
  <c r="P1621" i="1"/>
  <c r="U534" i="1"/>
  <c r="P1620" i="1"/>
  <c r="U533" i="1"/>
  <c r="P1619" i="1"/>
  <c r="U532" i="1"/>
  <c r="P1618" i="1"/>
  <c r="U531" i="1"/>
  <c r="P1617" i="1"/>
  <c r="U530" i="1"/>
  <c r="P1616" i="1"/>
  <c r="U529" i="1"/>
  <c r="P1615" i="1"/>
  <c r="U528" i="1"/>
  <c r="P1614" i="1"/>
  <c r="U527" i="1"/>
  <c r="P1613" i="1"/>
  <c r="U526" i="1"/>
  <c r="P1612" i="1"/>
  <c r="U525" i="1"/>
  <c r="P1611" i="1"/>
  <c r="U524" i="1"/>
  <c r="P1610" i="1"/>
  <c r="U523" i="1"/>
  <c r="P1609" i="1"/>
  <c r="U522" i="1"/>
  <c r="P1608" i="1"/>
  <c r="U521" i="1"/>
  <c r="P1607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I3079" i="1"/>
  <c r="U69" i="1"/>
  <c r="I3078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W6312" i="1" l="1"/>
  <c r="W6328" i="1"/>
  <c r="W383" i="1"/>
  <c r="W399" i="1"/>
  <c r="W431" i="1"/>
  <c r="W447" i="1"/>
  <c r="W463" i="1"/>
  <c r="W495" i="1"/>
  <c r="W511" i="1"/>
  <c r="W527" i="1"/>
  <c r="W559" i="1"/>
  <c r="W575" i="1"/>
  <c r="W591" i="1"/>
  <c r="W26" i="1"/>
  <c r="W12945" i="1"/>
  <c r="W12961" i="1"/>
  <c r="W12979" i="1"/>
  <c r="W4945" i="1"/>
  <c r="W18" i="1"/>
  <c r="W34" i="1"/>
  <c r="W50" i="1"/>
  <c r="W7609" i="1"/>
  <c r="W7617" i="1"/>
  <c r="W7625" i="1"/>
  <c r="W7633" i="1"/>
  <c r="W7641" i="1"/>
  <c r="W7657" i="1"/>
  <c r="W7665" i="1"/>
  <c r="W7673" i="1"/>
  <c r="W7689" i="1"/>
  <c r="W7705" i="1"/>
  <c r="W7713" i="1"/>
  <c r="W7721" i="1"/>
  <c r="W7737" i="1"/>
  <c r="W7761" i="1"/>
  <c r="W7769" i="1"/>
  <c r="W7777" i="1"/>
  <c r="W7785" i="1"/>
  <c r="W7793" i="1"/>
  <c r="W7801" i="1"/>
  <c r="W7817" i="1"/>
  <c r="W7825" i="1"/>
  <c r="W7833" i="1"/>
  <c r="W12964" i="1"/>
  <c r="W9" i="1"/>
  <c r="W25" i="1"/>
  <c r="W41" i="1"/>
  <c r="W64" i="1"/>
  <c r="W68" i="1"/>
  <c r="W78" i="1"/>
  <c r="W94" i="1"/>
  <c r="W302" i="1"/>
  <c r="W334" i="1"/>
  <c r="W350" i="1"/>
  <c r="W366" i="1"/>
  <c r="W382" i="1"/>
  <c r="W398" i="1"/>
  <c r="W414" i="1"/>
  <c r="W462" i="1"/>
  <c r="W478" i="1"/>
  <c r="W494" i="1"/>
  <c r="W510" i="1"/>
  <c r="W526" i="1"/>
  <c r="W542" i="1"/>
  <c r="W558" i="1"/>
  <c r="W574" i="1"/>
  <c r="W590" i="1"/>
  <c r="W609" i="1"/>
  <c r="W617" i="1"/>
  <c r="W625" i="1"/>
  <c r="W633" i="1"/>
  <c r="W641" i="1"/>
  <c r="W649" i="1"/>
  <c r="W657" i="1"/>
  <c r="W665" i="1"/>
  <c r="W673" i="1"/>
  <c r="W681" i="1"/>
  <c r="W689" i="1"/>
  <c r="W697" i="1"/>
  <c r="W705" i="1"/>
  <c r="W721" i="1"/>
  <c r="W729" i="1"/>
  <c r="W761" i="1"/>
  <c r="W769" i="1"/>
  <c r="W777" i="1"/>
  <c r="W2041" i="1"/>
  <c r="W2057" i="1"/>
  <c r="W2233" i="1"/>
  <c r="W2241" i="1"/>
  <c r="W2249" i="1"/>
  <c r="W2257" i="1"/>
  <c r="W2265" i="1"/>
  <c r="W2273" i="1"/>
  <c r="W2281" i="1"/>
  <c r="W2289" i="1"/>
  <c r="W2297" i="1"/>
  <c r="W2305" i="1"/>
  <c r="W2313" i="1"/>
  <c r="W2329" i="1"/>
  <c r="W2337" i="1"/>
  <c r="W2353" i="1"/>
  <c r="W2361" i="1"/>
  <c r="W2369" i="1"/>
  <c r="W2385" i="1"/>
  <c r="W2401" i="1"/>
  <c r="W2409" i="1"/>
  <c r="W2425" i="1"/>
  <c r="W2441" i="1"/>
  <c r="W2449" i="1"/>
  <c r="W2457" i="1"/>
  <c r="W2465" i="1"/>
  <c r="W2473" i="1"/>
  <c r="W2481" i="1"/>
  <c r="W2489" i="1"/>
  <c r="W2497" i="1"/>
  <c r="W2505" i="1"/>
  <c r="W2521" i="1"/>
  <c r="W2529" i="1"/>
  <c r="W2537" i="1"/>
  <c r="W2545" i="1"/>
  <c r="W7337" i="1"/>
  <c r="W7345" i="1"/>
  <c r="W7353" i="1"/>
  <c r="W7361" i="1"/>
  <c r="W7369" i="1"/>
  <c r="W7377" i="1"/>
  <c r="W7385" i="1"/>
  <c r="W7393" i="1"/>
  <c r="W7401" i="1"/>
  <c r="W7409" i="1"/>
  <c r="W7417" i="1"/>
  <c r="W7425" i="1"/>
  <c r="W7433" i="1"/>
  <c r="W7441" i="1"/>
  <c r="W7449" i="1"/>
  <c r="W7457" i="1"/>
  <c r="W7465" i="1"/>
  <c r="W7473" i="1"/>
  <c r="W7481" i="1"/>
  <c r="W7489" i="1"/>
  <c r="W7497" i="1"/>
  <c r="W7505" i="1"/>
  <c r="W7513" i="1"/>
  <c r="W7521" i="1"/>
  <c r="W7529" i="1"/>
  <c r="W7537" i="1"/>
  <c r="W7545" i="1"/>
  <c r="W7553" i="1"/>
  <c r="W7561" i="1"/>
  <c r="W7569" i="1"/>
  <c r="W7577" i="1"/>
  <c r="W7585" i="1"/>
  <c r="W7593" i="1"/>
  <c r="W7601" i="1"/>
  <c r="W2546" i="1"/>
  <c r="W3370" i="1"/>
  <c r="W3378" i="1"/>
  <c r="W3394" i="1"/>
  <c r="W3402" i="1"/>
  <c r="W3410" i="1"/>
  <c r="W4866" i="1"/>
  <c r="W4874" i="1"/>
  <c r="W4882" i="1"/>
  <c r="W4890" i="1"/>
  <c r="W4898" i="1"/>
  <c r="W4906" i="1"/>
  <c r="W4922" i="1"/>
  <c r="W4930" i="1"/>
  <c r="W4938" i="1"/>
  <c r="W4946" i="1"/>
  <c r="W4954" i="1"/>
  <c r="W4962" i="1"/>
  <c r="W4970" i="1"/>
  <c r="W5146" i="1"/>
  <c r="W5154" i="1"/>
  <c r="W5162" i="1"/>
  <c r="W9266" i="1"/>
  <c r="W9274" i="1"/>
  <c r="W9378" i="1"/>
  <c r="W9386" i="1"/>
  <c r="W9394" i="1"/>
  <c r="W9410" i="1"/>
  <c r="W9418" i="1"/>
  <c r="W9426" i="1"/>
  <c r="W9434" i="1"/>
  <c r="W9442" i="1"/>
  <c r="W9450" i="1"/>
  <c r="W9458" i="1"/>
  <c r="W9474" i="1"/>
  <c r="W9482" i="1"/>
  <c r="W9490" i="1"/>
  <c r="W9498" i="1"/>
  <c r="W9506" i="1"/>
  <c r="W9514" i="1"/>
  <c r="W9522" i="1"/>
  <c r="W9538" i="1"/>
  <c r="W9554" i="1"/>
  <c r="W9562" i="1"/>
  <c r="W9570" i="1"/>
  <c r="W9586" i="1"/>
  <c r="W13" i="1"/>
  <c r="W45" i="1"/>
  <c r="W61" i="1"/>
  <c r="W65" i="1"/>
  <c r="W69" i="1"/>
  <c r="W90" i="1"/>
  <c r="W298" i="1"/>
  <c r="W330" i="1"/>
  <c r="W346" i="1"/>
  <c r="W362" i="1"/>
  <c r="W378" i="1"/>
  <c r="W394" i="1"/>
  <c r="W410" i="1"/>
  <c r="W426" i="1"/>
  <c r="W442" i="1"/>
  <c r="W458" i="1"/>
  <c r="W474" i="1"/>
  <c r="W490" i="1"/>
  <c r="W506" i="1"/>
  <c r="W522" i="1"/>
  <c r="W538" i="1"/>
  <c r="W554" i="1"/>
  <c r="W570" i="1"/>
  <c r="W755" i="1"/>
  <c r="W763" i="1"/>
  <c r="W771" i="1"/>
  <c r="W1875" i="1"/>
  <c r="W1891" i="1"/>
  <c r="W1907" i="1"/>
  <c r="W1915" i="1"/>
  <c r="W1923" i="1"/>
  <c r="W1939" i="1"/>
  <c r="W1947" i="1"/>
  <c r="W1963" i="1"/>
  <c r="W1971" i="1"/>
  <c r="W1987" i="1"/>
  <c r="W2003" i="1"/>
  <c r="W2011" i="1"/>
  <c r="W2379" i="1"/>
  <c r="W2387" i="1"/>
  <c r="W2395" i="1"/>
  <c r="W2427" i="1"/>
  <c r="W2435" i="1"/>
  <c r="W2443" i="1"/>
  <c r="W2451" i="1"/>
  <c r="W2459" i="1"/>
  <c r="W2475" i="1"/>
  <c r="W2483" i="1"/>
  <c r="W2491" i="1"/>
  <c r="W2499" i="1"/>
  <c r="W2515" i="1"/>
  <c r="W2523" i="1"/>
  <c r="W2539" i="1"/>
  <c r="W3059" i="1"/>
  <c r="W3067" i="1"/>
  <c r="W3075" i="1"/>
  <c r="W3083" i="1"/>
  <c r="W3091" i="1"/>
  <c r="W3099" i="1"/>
  <c r="W3107" i="1"/>
  <c r="W3123" i="1"/>
  <c r="W3131" i="1"/>
  <c r="W3139" i="1"/>
  <c r="W3147" i="1"/>
  <c r="W3155" i="1"/>
  <c r="W3171" i="1"/>
  <c r="W3179" i="1"/>
  <c r="W3187" i="1"/>
  <c r="W3195" i="1"/>
  <c r="W3219" i="1"/>
  <c r="W3227" i="1"/>
  <c r="W3363" i="1"/>
  <c r="W3523" i="1"/>
  <c r="W3971" i="1"/>
  <c r="W3979" i="1"/>
  <c r="W3987" i="1"/>
  <c r="W4003" i="1"/>
  <c r="W4011" i="1"/>
  <c r="W4019" i="1"/>
  <c r="W4027" i="1"/>
  <c r="W4035" i="1"/>
  <c r="W4043" i="1"/>
  <c r="W4051" i="1"/>
  <c r="W4067" i="1"/>
  <c r="W4075" i="1"/>
  <c r="W4083" i="1"/>
  <c r="W4091" i="1"/>
  <c r="W4099" i="1"/>
  <c r="W4107" i="1"/>
  <c r="W4115" i="1"/>
  <c r="W4131" i="1"/>
  <c r="W4139" i="1"/>
  <c r="W4147" i="1"/>
  <c r="W4155" i="1"/>
  <c r="W4163" i="1"/>
  <c r="W4171" i="1"/>
  <c r="W4179" i="1"/>
  <c r="W4195" i="1"/>
  <c r="W4203" i="1"/>
  <c r="W4211" i="1"/>
  <c r="W4219" i="1"/>
  <c r="W4227" i="1"/>
  <c r="W4235" i="1"/>
  <c r="W4243" i="1"/>
  <c r="W4259" i="1"/>
  <c r="W4267" i="1"/>
  <c r="W4275" i="1"/>
  <c r="W4283" i="1"/>
  <c r="W5163" i="1"/>
  <c r="W5667" i="1"/>
  <c r="W5675" i="1"/>
  <c r="W5691" i="1"/>
  <c r="W5699" i="1"/>
  <c r="W5707" i="1"/>
  <c r="W5715" i="1"/>
  <c r="W5723" i="1"/>
  <c r="W5755" i="1"/>
  <c r="W5771" i="1"/>
  <c r="W5787" i="1"/>
  <c r="W5795" i="1"/>
  <c r="W5811" i="1"/>
  <c r="W5819" i="1"/>
  <c r="W5835" i="1"/>
  <c r="W5851" i="1"/>
  <c r="W5859" i="1"/>
  <c r="W5867" i="1"/>
  <c r="W5875" i="1"/>
  <c r="W5883" i="1"/>
  <c r="W5891" i="1"/>
  <c r="W5899" i="1"/>
  <c r="W5907" i="1"/>
  <c r="W5923" i="1"/>
  <c r="W5931" i="1"/>
  <c r="W5947" i="1"/>
  <c r="W3269" i="1"/>
  <c r="W3285" i="1"/>
  <c r="W3293" i="1"/>
  <c r="W3381" i="1"/>
  <c r="W3397" i="1"/>
  <c r="W3405" i="1"/>
  <c r="W4077" i="1"/>
  <c r="W4141" i="1"/>
  <c r="W4205" i="1"/>
  <c r="W4269" i="1"/>
  <c r="W3510" i="1"/>
  <c r="W3526" i="1"/>
  <c r="W3534" i="1"/>
  <c r="W3558" i="1"/>
  <c r="W3566" i="1"/>
  <c r="W3574" i="1"/>
  <c r="W3590" i="1"/>
  <c r="W3606" i="1"/>
  <c r="W3614" i="1"/>
  <c r="W3622" i="1"/>
  <c r="W3630" i="1"/>
  <c r="W3638" i="1"/>
  <c r="W3646" i="1"/>
  <c r="W3662" i="1"/>
  <c r="W3670" i="1"/>
  <c r="W3678" i="1"/>
  <c r="W3686" i="1"/>
  <c r="W3694" i="1"/>
  <c r="W3902" i="1"/>
  <c r="W3910" i="1"/>
  <c r="W3918" i="1"/>
  <c r="W3926" i="1"/>
  <c r="W3934" i="1"/>
  <c r="W3942" i="1"/>
  <c r="W3950" i="1"/>
  <c r="W3958" i="1"/>
  <c r="W3966" i="1"/>
  <c r="W5966" i="1"/>
  <c r="W5974" i="1"/>
  <c r="W5982" i="1"/>
  <c r="W5990" i="1"/>
  <c r="W5998" i="1"/>
  <c r="W6006" i="1"/>
  <c r="W6014" i="1"/>
  <c r="W6030" i="1"/>
  <c r="W6038" i="1"/>
  <c r="W6046" i="1"/>
  <c r="W6062" i="1"/>
  <c r="W6078" i="1"/>
  <c r="W6094" i="1"/>
  <c r="W6102" i="1"/>
  <c r="W6110" i="1"/>
  <c r="W6118" i="1"/>
  <c r="W6126" i="1"/>
  <c r="W6142" i="1"/>
  <c r="W6150" i="1"/>
  <c r="W6158" i="1"/>
  <c r="W6166" i="1"/>
  <c r="W6174" i="1"/>
  <c r="W6190" i="1"/>
  <c r="W6198" i="1"/>
  <c r="W6206" i="1"/>
  <c r="W2031" i="1"/>
  <c r="W2039" i="1"/>
  <c r="W2047" i="1"/>
  <c r="W2055" i="1"/>
  <c r="W2063" i="1"/>
  <c r="W2559" i="1"/>
  <c r="W2567" i="1"/>
  <c r="W2575" i="1"/>
  <c r="W2583" i="1"/>
  <c r="W2591" i="1"/>
  <c r="W2607" i="1"/>
  <c r="W2623" i="1"/>
  <c r="W2639" i="1"/>
  <c r="W2647" i="1"/>
  <c r="W2655" i="1"/>
  <c r="W2663" i="1"/>
  <c r="W2671" i="1"/>
  <c r="W2679" i="1"/>
  <c r="W2687" i="1"/>
  <c r="W2695" i="1"/>
  <c r="W2703" i="1"/>
  <c r="W2719" i="1"/>
  <c r="W2727" i="1"/>
  <c r="W2735" i="1"/>
  <c r="W2751" i="1"/>
  <c r="W2759" i="1"/>
  <c r="W2767" i="1"/>
  <c r="W2775" i="1"/>
  <c r="W2783" i="1"/>
  <c r="W2791" i="1"/>
  <c r="W2799" i="1"/>
  <c r="W2807" i="1"/>
  <c r="W2815" i="1"/>
  <c r="W2831" i="1"/>
  <c r="W2839" i="1"/>
  <c r="W2847" i="1"/>
  <c r="W2855" i="1"/>
  <c r="W2863" i="1"/>
  <c r="W2879" i="1"/>
  <c r="W2887" i="1"/>
  <c r="W3055" i="1"/>
  <c r="W3063" i="1"/>
  <c r="W3095" i="1"/>
  <c r="W3103" i="1"/>
  <c r="W3111" i="1"/>
  <c r="W3119" i="1"/>
  <c r="W3135" i="1"/>
  <c r="W3143" i="1"/>
  <c r="W3151" i="1"/>
  <c r="W3159" i="1"/>
  <c r="W3167" i="1"/>
  <c r="W3175" i="1"/>
  <c r="W3183" i="1"/>
  <c r="W3191" i="1"/>
  <c r="W3207" i="1"/>
  <c r="W3215" i="1"/>
  <c r="W3223" i="1"/>
  <c r="W3231" i="1"/>
  <c r="W3239" i="1"/>
  <c r="W3263" i="1"/>
  <c r="W3303" i="1"/>
  <c r="W3319" i="1"/>
  <c r="W3327" i="1"/>
  <c r="W3343" i="1"/>
  <c r="W3351" i="1"/>
  <c r="W3359" i="1"/>
  <c r="W3415" i="1"/>
  <c r="W3423" i="1"/>
  <c r="W3431" i="1"/>
  <c r="W3439" i="1"/>
  <c r="W3447" i="1"/>
  <c r="W1048" i="1"/>
  <c r="W1056" i="1"/>
  <c r="W1072" i="1"/>
  <c r="W1080" i="1"/>
  <c r="W1088" i="1"/>
  <c r="W1096" i="1"/>
  <c r="W1104" i="1"/>
  <c r="W1448" i="1"/>
  <c r="W2032" i="1"/>
  <c r="W2040" i="1"/>
  <c r="W2048" i="1"/>
  <c r="W8025" i="1"/>
  <c r="W8049" i="1"/>
  <c r="W8057" i="1"/>
  <c r="W8073" i="1"/>
  <c r="W8089" i="1"/>
  <c r="W8337" i="1"/>
  <c r="W8345" i="1"/>
  <c r="W8353" i="1"/>
  <c r="W5987" i="1"/>
  <c r="W5995" i="1"/>
  <c r="W6003" i="1"/>
  <c r="W6011" i="1"/>
  <c r="W6019" i="1"/>
  <c r="W6051" i="1"/>
  <c r="W6059" i="1"/>
  <c r="W6067" i="1"/>
  <c r="W6075" i="1"/>
  <c r="W6091" i="1"/>
  <c r="W6131" i="1"/>
  <c r="W6139" i="1"/>
  <c r="W6155" i="1"/>
  <c r="W6171" i="1"/>
  <c r="W6187" i="1"/>
  <c r="W6195" i="1"/>
  <c r="W6203" i="1"/>
  <c r="W6219" i="1"/>
  <c r="W4949" i="1"/>
  <c r="W4965" i="1"/>
  <c r="W4973" i="1"/>
  <c r="W5141" i="1"/>
  <c r="W5149" i="1"/>
  <c r="W5157" i="1"/>
  <c r="W3455" i="1"/>
  <c r="W3463" i="1"/>
  <c r="W3471" i="1"/>
  <c r="W3479" i="1"/>
  <c r="W3487" i="1"/>
  <c r="W3503" i="1"/>
  <c r="W3511" i="1"/>
  <c r="W3519" i="1"/>
  <c r="W3687" i="1"/>
  <c r="W3695" i="1"/>
  <c r="W3711" i="1"/>
  <c r="W3719" i="1"/>
  <c r="W3727" i="1"/>
  <c r="W3735" i="1"/>
  <c r="W3743" i="1"/>
  <c r="W3759" i="1"/>
  <c r="W3775" i="1"/>
  <c r="W3791" i="1"/>
  <c r="W3799" i="1"/>
  <c r="W3831" i="1"/>
  <c r="W3839" i="1"/>
  <c r="W3847" i="1"/>
  <c r="W3855" i="1"/>
  <c r="W3863" i="1"/>
  <c r="W3871" i="1"/>
  <c r="W3879" i="1"/>
  <c r="W3895" i="1"/>
  <c r="W3903" i="1"/>
  <c r="W3911" i="1"/>
  <c r="W3919" i="1"/>
  <c r="W3927" i="1"/>
  <c r="W3935" i="1"/>
  <c r="W3943" i="1"/>
  <c r="W3959" i="1"/>
  <c r="W3967" i="1"/>
  <c r="W3975" i="1"/>
  <c r="W3983" i="1"/>
  <c r="W3991" i="1"/>
  <c r="W4007" i="1"/>
  <c r="W4015" i="1"/>
  <c r="W4023" i="1"/>
  <c r="W4031" i="1"/>
  <c r="W4039" i="1"/>
  <c r="W4047" i="1"/>
  <c r="W4055" i="1"/>
  <c r="W4071" i="1"/>
  <c r="W4079" i="1"/>
  <c r="W4087" i="1"/>
  <c r="W4095" i="1"/>
  <c r="W4103" i="1"/>
  <c r="W4111" i="1"/>
  <c r="W4119" i="1"/>
  <c r="W4127" i="1"/>
  <c r="W4135" i="1"/>
  <c r="W4151" i="1"/>
  <c r="W4159" i="1"/>
  <c r="W4167" i="1"/>
  <c r="W4175" i="1"/>
  <c r="W4183" i="1"/>
  <c r="W4191" i="1"/>
  <c r="W4199" i="1"/>
  <c r="W4215" i="1"/>
  <c r="W4223" i="1"/>
  <c r="W4231" i="1"/>
  <c r="W4239" i="1"/>
  <c r="W4247" i="1"/>
  <c r="W4263" i="1"/>
  <c r="W4279" i="1"/>
  <c r="W4287" i="1"/>
  <c r="W4319" i="1"/>
  <c r="W4327" i="1"/>
  <c r="W4343" i="1"/>
  <c r="W4703" i="1"/>
  <c r="W4735" i="1"/>
  <c r="W4743" i="1"/>
  <c r="W4751" i="1"/>
  <c r="W4767" i="1"/>
  <c r="W4775" i="1"/>
  <c r="W4783" i="1"/>
  <c r="W4791" i="1"/>
  <c r="W4799" i="1"/>
  <c r="W4807" i="1"/>
  <c r="W4815" i="1"/>
  <c r="W4823" i="1"/>
  <c r="W4839" i="1"/>
  <c r="W8361" i="1"/>
  <c r="W8369" i="1"/>
  <c r="W8377" i="1"/>
  <c r="W8385" i="1"/>
  <c r="W8393" i="1"/>
  <c r="W8401" i="1"/>
  <c r="W8409" i="1"/>
  <c r="W8417" i="1"/>
  <c r="W8425" i="1"/>
  <c r="W8441" i="1"/>
  <c r="W8449" i="1"/>
  <c r="W8457" i="1"/>
  <c r="W8465" i="1"/>
  <c r="W8473" i="1"/>
  <c r="W8489" i="1"/>
  <c r="W8505" i="1"/>
  <c r="W8513" i="1"/>
  <c r="W8521" i="1"/>
  <c r="W8537" i="1"/>
  <c r="W8545" i="1"/>
  <c r="W8553" i="1"/>
  <c r="W8569" i="1"/>
  <c r="W8577" i="1"/>
  <c r="W8585" i="1"/>
  <c r="W8601" i="1"/>
  <c r="W8617" i="1"/>
  <c r="W8633" i="1"/>
  <c r="W8649" i="1"/>
  <c r="W8665" i="1"/>
  <c r="W8681" i="1"/>
  <c r="W8689" i="1"/>
  <c r="W10833" i="1"/>
  <c r="W10865" i="1"/>
  <c r="W10897" i="1"/>
  <c r="W10929" i="1"/>
  <c r="W10945" i="1"/>
  <c r="W10961" i="1"/>
  <c r="W10977" i="1"/>
  <c r="W10993" i="1"/>
  <c r="W11009" i="1"/>
  <c r="W11025" i="1"/>
  <c r="W11041" i="1"/>
  <c r="W11057" i="1"/>
  <c r="W11089" i="1"/>
  <c r="W11121" i="1"/>
  <c r="W11137" i="1"/>
  <c r="W11169" i="1"/>
  <c r="W11177" i="1"/>
  <c r="W11193" i="1"/>
  <c r="W11201" i="1"/>
  <c r="W11217" i="1"/>
  <c r="W11417" i="1"/>
  <c r="W11425" i="1"/>
  <c r="W11433" i="1"/>
  <c r="W11441" i="1"/>
  <c r="W11449" i="1"/>
  <c r="W11465" i="1"/>
  <c r="W11473" i="1"/>
  <c r="W11481" i="1"/>
  <c r="W11489" i="1"/>
  <c r="W11497" i="1"/>
  <c r="W11513" i="1"/>
  <c r="W11537" i="1"/>
  <c r="W11545" i="1"/>
  <c r="W11553" i="1"/>
  <c r="W11713" i="1"/>
  <c r="W11721" i="1"/>
  <c r="W11729" i="1"/>
  <c r="W11737" i="1"/>
  <c r="W11745" i="1"/>
  <c r="W11753" i="1"/>
  <c r="W11761" i="1"/>
  <c r="W11769" i="1"/>
  <c r="W11777" i="1"/>
  <c r="W11793" i="1"/>
  <c r="W11801" i="1"/>
  <c r="W11809" i="1"/>
  <c r="W11825" i="1"/>
  <c r="W11841" i="1"/>
  <c r="W11857" i="1"/>
  <c r="W11873" i="1"/>
  <c r="W11881" i="1"/>
  <c r="W11889" i="1"/>
  <c r="W11905" i="1"/>
  <c r="W11921" i="1"/>
  <c r="W10826" i="1"/>
  <c r="W8723" i="1"/>
  <c r="W9155" i="1"/>
  <c r="W9171" i="1"/>
  <c r="W9179" i="1"/>
  <c r="W9219" i="1"/>
  <c r="W9243" i="1"/>
  <c r="W9275" i="1"/>
  <c r="W9283" i="1"/>
  <c r="W9291" i="1"/>
  <c r="W9299" i="1"/>
  <c r="W9307" i="1"/>
  <c r="W9323" i="1"/>
  <c r="W9331" i="1"/>
  <c r="W9339" i="1"/>
  <c r="W9347" i="1"/>
  <c r="W9355" i="1"/>
  <c r="W9363" i="1"/>
  <c r="W9371" i="1"/>
  <c r="W9411" i="1"/>
  <c r="W9427" i="1"/>
  <c r="W9435" i="1"/>
  <c r="W9451" i="1"/>
  <c r="W9467" i="1"/>
  <c r="W9475" i="1"/>
  <c r="W9483" i="1"/>
  <c r="W9491" i="1"/>
  <c r="W9499" i="1"/>
  <c r="W9507" i="1"/>
  <c r="W9531" i="1"/>
  <c r="W9547" i="1"/>
  <c r="W9563" i="1"/>
  <c r="W9579" i="1"/>
  <c r="W9587" i="1"/>
  <c r="W9595" i="1"/>
  <c r="W9603" i="1"/>
  <c r="W9619" i="1"/>
  <c r="W9627" i="1"/>
  <c r="W9635" i="1"/>
  <c r="W9643" i="1"/>
  <c r="W9651" i="1"/>
  <c r="W9659" i="1"/>
  <c r="W9675" i="1"/>
  <c r="W9683" i="1"/>
  <c r="W9691" i="1"/>
  <c r="W9699" i="1"/>
  <c r="W9707" i="1"/>
  <c r="W9715" i="1"/>
  <c r="W9723" i="1"/>
  <c r="W9731" i="1"/>
  <c r="W9739" i="1"/>
  <c r="W9755" i="1"/>
  <c r="W6221" i="1"/>
  <c r="W8022" i="1"/>
  <c r="W8030" i="1"/>
  <c r="W8038" i="1"/>
  <c r="W8046" i="1"/>
  <c r="W8054" i="1"/>
  <c r="W8062" i="1"/>
  <c r="W8070" i="1"/>
  <c r="W8078" i="1"/>
  <c r="W8086" i="1"/>
  <c r="W8126" i="1"/>
  <c r="W8222" i="1"/>
  <c r="W8230" i="1"/>
  <c r="W8238" i="1"/>
  <c r="W8254" i="1"/>
  <c r="W8262" i="1"/>
  <c r="W8286" i="1"/>
  <c r="W8294" i="1"/>
  <c r="W8302" i="1"/>
  <c r="W8310" i="1"/>
  <c r="W8326" i="1"/>
  <c r="W8350" i="1"/>
  <c r="W8374" i="1"/>
  <c r="W8390" i="1"/>
  <c r="W8398" i="1"/>
  <c r="W8422" i="1"/>
  <c r="W8430" i="1"/>
  <c r="W8438" i="1"/>
  <c r="W8446" i="1"/>
  <c r="W8454" i="1"/>
  <c r="W8478" i="1"/>
  <c r="W8486" i="1"/>
  <c r="W8502" i="1"/>
  <c r="W8510" i="1"/>
  <c r="W8518" i="1"/>
  <c r="W8526" i="1"/>
  <c r="W8534" i="1"/>
  <c r="W8542" i="1"/>
  <c r="W8550" i="1"/>
  <c r="W8566" i="1"/>
  <c r="W8574" i="1"/>
  <c r="W8582" i="1"/>
  <c r="W8590" i="1"/>
  <c r="W8598" i="1"/>
  <c r="W8606" i="1"/>
  <c r="W8614" i="1"/>
  <c r="W8630" i="1"/>
  <c r="W8638" i="1"/>
  <c r="W8646" i="1"/>
  <c r="W8654" i="1"/>
  <c r="W8662" i="1"/>
  <c r="W8678" i="1"/>
  <c r="W8686" i="1"/>
  <c r="W4855" i="1"/>
  <c r="W5967" i="1"/>
  <c r="W5975" i="1"/>
  <c r="W5991" i="1"/>
  <c r="W5999" i="1"/>
  <c r="W6007" i="1"/>
  <c r="W6015" i="1"/>
  <c r="W6023" i="1"/>
  <c r="W6039" i="1"/>
  <c r="W6055" i="1"/>
  <c r="W6063" i="1"/>
  <c r="W6071" i="1"/>
  <c r="W6079" i="1"/>
  <c r="W6087" i="1"/>
  <c r="W6095" i="1"/>
  <c r="W6103" i="1"/>
  <c r="W6119" i="1"/>
  <c r="W6127" i="1"/>
  <c r="W6135" i="1"/>
  <c r="W6143" i="1"/>
  <c r="W6151" i="1"/>
  <c r="W6159" i="1"/>
  <c r="W6167" i="1"/>
  <c r="W6183" i="1"/>
  <c r="W6191" i="1"/>
  <c r="W6199" i="1"/>
  <c r="W6207" i="1"/>
  <c r="W6215" i="1"/>
  <c r="W8175" i="1"/>
  <c r="W8183" i="1"/>
  <c r="W8191" i="1"/>
  <c r="W8199" i="1"/>
  <c r="W8215" i="1"/>
  <c r="W8223" i="1"/>
  <c r="W8231" i="1"/>
  <c r="W8239" i="1"/>
  <c r="W8247" i="1"/>
  <c r="W8255" i="1"/>
  <c r="W8263" i="1"/>
  <c r="W8279" i="1"/>
  <c r="W8287" i="1"/>
  <c r="W8295" i="1"/>
  <c r="W8311" i="1"/>
  <c r="W8327" i="1"/>
  <c r="W8335" i="1"/>
  <c r="W8343" i="1"/>
  <c r="W8351" i="1"/>
  <c r="W8359" i="1"/>
  <c r="W8367" i="1"/>
  <c r="W8375" i="1"/>
  <c r="W8391" i="1"/>
  <c r="W8399" i="1"/>
  <c r="W8407" i="1"/>
  <c r="W8423" i="1"/>
  <c r="W8439" i="1"/>
  <c r="W8447" i="1"/>
  <c r="W8455" i="1"/>
  <c r="W8471" i="1"/>
  <c r="W8479" i="1"/>
  <c r="W8487" i="1"/>
  <c r="W8503" i="1"/>
  <c r="W8511" i="1"/>
  <c r="W8519" i="1"/>
  <c r="W8535" i="1"/>
  <c r="W8543" i="1"/>
  <c r="W6128" i="1"/>
  <c r="W6144" i="1"/>
  <c r="W6168" i="1"/>
  <c r="W6176" i="1"/>
  <c r="W6192" i="1"/>
  <c r="W6200" i="1"/>
  <c r="W6208" i="1"/>
  <c r="W6216" i="1"/>
  <c r="W8248" i="1"/>
  <c r="W8256" i="1"/>
  <c r="W8264" i="1"/>
  <c r="W8272" i="1"/>
  <c r="W8280" i="1"/>
  <c r="W8288" i="1"/>
  <c r="W8296" i="1"/>
  <c r="W8304" i="1"/>
  <c r="W8552" i="1"/>
  <c r="W8560" i="1"/>
  <c r="W8568" i="1"/>
  <c r="W8576" i="1"/>
  <c r="W8584" i="1"/>
  <c r="W8592" i="1"/>
  <c r="W8600" i="1"/>
  <c r="W8608" i="1"/>
  <c r="W8616" i="1"/>
  <c r="W8624" i="1"/>
  <c r="W8632" i="1"/>
  <c r="W8640" i="1"/>
  <c r="W8648" i="1"/>
  <c r="W8656" i="1"/>
  <c r="W8664" i="1"/>
  <c r="W8672" i="1"/>
  <c r="W8680" i="1"/>
  <c r="W8688" i="1"/>
  <c r="W9763" i="1"/>
  <c r="W9771" i="1"/>
  <c r="W9787" i="1"/>
  <c r="W9803" i="1"/>
  <c r="W9819" i="1"/>
  <c r="W9835" i="1"/>
  <c r="W9851" i="1"/>
  <c r="W9859" i="1"/>
  <c r="W9867" i="1"/>
  <c r="W9875" i="1"/>
  <c r="W9883" i="1"/>
  <c r="W9891" i="1"/>
  <c r="W9899" i="1"/>
  <c r="W9915" i="1"/>
  <c r="W9931" i="1"/>
  <c r="W9947" i="1"/>
  <c r="W9963" i="1"/>
  <c r="W9971" i="1"/>
  <c r="W9979" i="1"/>
  <c r="W9995" i="1"/>
  <c r="W10003" i="1"/>
  <c r="W10011" i="1"/>
  <c r="W10027" i="1"/>
  <c r="W10035" i="1"/>
  <c r="W10043" i="1"/>
  <c r="W10059" i="1"/>
  <c r="W10075" i="1"/>
  <c r="W10083" i="1"/>
  <c r="W10091" i="1"/>
  <c r="W10099" i="1"/>
  <c r="W10107" i="1"/>
  <c r="W10115" i="1"/>
  <c r="W10123" i="1"/>
  <c r="W10131" i="1"/>
  <c r="W10139" i="1"/>
  <c r="W10147" i="1"/>
  <c r="W10155" i="1"/>
  <c r="W10171" i="1"/>
  <c r="W10187" i="1"/>
  <c r="W10203" i="1"/>
  <c r="W10219" i="1"/>
  <c r="W10235" i="1"/>
  <c r="W10243" i="1"/>
  <c r="W10251" i="1"/>
  <c r="W10259" i="1"/>
  <c r="W10267" i="1"/>
  <c r="W10283" i="1"/>
  <c r="W10291" i="1"/>
  <c r="W10299" i="1"/>
  <c r="W10307" i="1"/>
  <c r="W10315" i="1"/>
  <c r="W10331" i="1"/>
  <c r="W10339" i="1"/>
  <c r="W10347" i="1"/>
  <c r="W10355" i="1"/>
  <c r="W10363" i="1"/>
  <c r="W10379" i="1"/>
  <c r="W10387" i="1"/>
  <c r="W10395" i="1"/>
  <c r="W10403" i="1"/>
  <c r="W10411" i="1"/>
  <c r="W10419" i="1"/>
  <c r="W10619" i="1"/>
  <c r="W10627" i="1"/>
  <c r="W10643" i="1"/>
  <c r="W10651" i="1"/>
  <c r="W10659" i="1"/>
  <c r="W10675" i="1"/>
  <c r="W10683" i="1"/>
  <c r="W10691" i="1"/>
  <c r="W10707" i="1"/>
  <c r="W10715" i="1"/>
  <c r="W10723" i="1"/>
  <c r="W10731" i="1"/>
  <c r="W10739" i="1"/>
  <c r="W10747" i="1"/>
  <c r="W10755" i="1"/>
  <c r="W10763" i="1"/>
  <c r="W10771" i="1"/>
  <c r="W10779" i="1"/>
  <c r="W10787" i="1"/>
  <c r="W10795" i="1"/>
  <c r="W10803" i="1"/>
  <c r="W10811" i="1"/>
  <c r="W10819" i="1"/>
  <c r="W12948" i="1"/>
  <c r="W5387" i="1"/>
  <c r="W17" i="1"/>
  <c r="W49" i="1"/>
  <c r="W62" i="1"/>
  <c r="W66" i="1"/>
  <c r="W86" i="1"/>
  <c r="W102" i="1"/>
  <c r="W310" i="1"/>
  <c r="W326" i="1"/>
  <c r="W342" i="1"/>
  <c r="W358" i="1"/>
  <c r="W374" i="1"/>
  <c r="W390" i="1"/>
  <c r="W406" i="1"/>
  <c r="W422" i="1"/>
  <c r="W438" i="1"/>
  <c r="W454" i="1"/>
  <c r="W470" i="1"/>
  <c r="W486" i="1"/>
  <c r="W502" i="1"/>
  <c r="W518" i="1"/>
  <c r="W534" i="1"/>
  <c r="W550" i="1"/>
  <c r="W566" i="1"/>
  <c r="W582" i="1"/>
  <c r="W598" i="1"/>
  <c r="W605" i="1"/>
  <c r="W613" i="1"/>
  <c r="W621" i="1"/>
  <c r="W629" i="1"/>
  <c r="W637" i="1"/>
  <c r="W645" i="1"/>
  <c r="W653" i="1"/>
  <c r="W669" i="1"/>
  <c r="W677" i="1"/>
  <c r="W685" i="1"/>
  <c r="W693" i="1"/>
  <c r="W701" i="1"/>
  <c r="W717" i="1"/>
  <c r="W733" i="1"/>
  <c r="W765" i="1"/>
  <c r="W773" i="1"/>
  <c r="W781" i="1"/>
  <c r="W5677" i="1"/>
  <c r="W10" i="1"/>
  <c r="W15" i="1"/>
  <c r="W31" i="1"/>
  <c r="W88" i="1"/>
  <c r="W104" i="1"/>
  <c r="W120" i="1"/>
  <c r="W136" i="1"/>
  <c r="W152" i="1"/>
  <c r="W168" i="1"/>
  <c r="W184" i="1"/>
  <c r="W200" i="1"/>
  <c r="W216" i="1"/>
  <c r="W232" i="1"/>
  <c r="W248" i="1"/>
  <c r="W264" i="1"/>
  <c r="W280" i="1"/>
  <c r="W344" i="1"/>
  <c r="W408" i="1"/>
  <c r="W472" i="1"/>
  <c r="W520" i="1"/>
  <c r="W536" i="1"/>
  <c r="W552" i="1"/>
  <c r="W568" i="1"/>
  <c r="W584" i="1"/>
  <c r="W608" i="1"/>
  <c r="W616" i="1"/>
  <c r="W624" i="1"/>
  <c r="W648" i="1"/>
  <c r="W656" i="1"/>
  <c r="W664" i="1"/>
  <c r="W672" i="1"/>
  <c r="W688" i="1"/>
  <c r="W704" i="1"/>
  <c r="W720" i="1"/>
  <c r="W9377" i="1"/>
  <c r="W419" i="1"/>
  <c r="W435" i="1"/>
  <c r="W515" i="1"/>
  <c r="W531" i="1"/>
  <c r="W547" i="1"/>
  <c r="W563" i="1"/>
  <c r="W579" i="1"/>
  <c r="W595" i="1"/>
  <c r="W9146" i="1"/>
  <c r="W12098" i="1"/>
  <c r="W2237" i="1"/>
  <c r="W2261" i="1"/>
  <c r="W2277" i="1"/>
  <c r="W2293" i="1"/>
  <c r="W2301" i="1"/>
  <c r="W2325" i="1"/>
  <c r="W2341" i="1"/>
  <c r="W2349" i="1"/>
  <c r="W2357" i="1"/>
  <c r="W2365" i="1"/>
  <c r="W2373" i="1"/>
  <c r="W2413" i="1"/>
  <c r="W2421" i="1"/>
  <c r="W2437" i="1"/>
  <c r="W2453" i="1"/>
  <c r="W2469" i="1"/>
  <c r="W2477" i="1"/>
  <c r="W2485" i="1"/>
  <c r="W2493" i="1"/>
  <c r="W2501" i="1"/>
  <c r="W2525" i="1"/>
  <c r="W3516" i="1"/>
  <c r="W5308" i="1"/>
  <c r="W5316" i="1"/>
  <c r="W5324" i="1"/>
  <c r="W5340" i="1"/>
  <c r="W5356" i="1"/>
  <c r="W5364" i="1"/>
  <c r="W5372" i="1"/>
  <c r="W5380" i="1"/>
  <c r="W5396" i="1"/>
  <c r="W5964" i="1"/>
  <c r="W11611" i="1"/>
  <c r="W11619" i="1"/>
  <c r="W11627" i="1"/>
  <c r="W11635" i="1"/>
  <c r="W11643" i="1"/>
  <c r="W11651" i="1"/>
  <c r="W11659" i="1"/>
  <c r="W11667" i="1"/>
  <c r="W11675" i="1"/>
  <c r="W11683" i="1"/>
  <c r="W12059" i="1"/>
  <c r="W8132" i="1"/>
  <c r="W8340" i="1"/>
  <c r="W8348" i="1"/>
  <c r="W8356" i="1"/>
  <c r="W8692" i="1"/>
  <c r="W11069" i="1"/>
  <c r="W11413" i="1"/>
  <c r="W728" i="1"/>
  <c r="W736" i="1"/>
  <c r="W744" i="1"/>
  <c r="W752" i="1"/>
  <c r="W760" i="1"/>
  <c r="W768" i="1"/>
  <c r="W776" i="1"/>
  <c r="W10062" i="1"/>
  <c r="W11070" i="1"/>
  <c r="W11078" i="1"/>
  <c r="W11086" i="1"/>
  <c r="W11094" i="1"/>
  <c r="W11102" i="1"/>
  <c r="W11110" i="1"/>
  <c r="W11118" i="1"/>
  <c r="W11126" i="1"/>
  <c r="W11134" i="1"/>
  <c r="W11142" i="1"/>
  <c r="W11150" i="1"/>
  <c r="W11158" i="1"/>
  <c r="W11166" i="1"/>
  <c r="W11174" i="1"/>
  <c r="W11190" i="1"/>
  <c r="W11198" i="1"/>
  <c r="W11206" i="1"/>
  <c r="W11214" i="1"/>
  <c r="W11414" i="1"/>
  <c r="W11430" i="1"/>
  <c r="W11446" i="1"/>
  <c r="W11462" i="1"/>
  <c r="W11470" i="1"/>
  <c r="W11478" i="1"/>
  <c r="W11486" i="1"/>
  <c r="W11494" i="1"/>
  <c r="W11502" i="1"/>
  <c r="W11510" i="1"/>
  <c r="W11518" i="1"/>
  <c r="W11526" i="1"/>
  <c r="W11534" i="1"/>
  <c r="W11542" i="1"/>
  <c r="W11550" i="1"/>
  <c r="W11558" i="1"/>
  <c r="W11574" i="1"/>
  <c r="W11590" i="1"/>
  <c r="W11598" i="1"/>
  <c r="W11606" i="1"/>
  <c r="W11614" i="1"/>
  <c r="W11622" i="1"/>
  <c r="W11630" i="1"/>
  <c r="W11638" i="1"/>
  <c r="W11654" i="1"/>
  <c r="W11662" i="1"/>
  <c r="W11670" i="1"/>
  <c r="W11678" i="1"/>
  <c r="W11686" i="1"/>
  <c r="W11702" i="1"/>
  <c r="W11710" i="1"/>
  <c r="W11734" i="1"/>
  <c r="W11742" i="1"/>
  <c r="W11750" i="1"/>
  <c r="W11766" i="1"/>
  <c r="W11774" i="1"/>
  <c r="W11782" i="1"/>
  <c r="W11790" i="1"/>
  <c r="W11798" i="1"/>
  <c r="W11926" i="1"/>
  <c r="W11942" i="1"/>
  <c r="W11950" i="1"/>
  <c r="W11958" i="1"/>
  <c r="W11966" i="1"/>
  <c r="W11974" i="1"/>
  <c r="W11982" i="1"/>
  <c r="W11990" i="1"/>
  <c r="W12006" i="1"/>
  <c r="W12014" i="1"/>
  <c r="W12022" i="1"/>
  <c r="W12030" i="1"/>
  <c r="W12038" i="1"/>
  <c r="W12046" i="1"/>
  <c r="W12054" i="1"/>
  <c r="W12062" i="1"/>
  <c r="W12070" i="1"/>
  <c r="W12078" i="1"/>
  <c r="W12086" i="1"/>
  <c r="W12094" i="1"/>
  <c r="W3320" i="1"/>
  <c r="W3328" i="1"/>
  <c r="W3336" i="1"/>
  <c r="W3344" i="1"/>
  <c r="W3352" i="1"/>
  <c r="W3360" i="1"/>
  <c r="W3368" i="1"/>
  <c r="W3376" i="1"/>
  <c r="W3384" i="1"/>
  <c r="W3400" i="1"/>
  <c r="W3408" i="1"/>
  <c r="W3528" i="1"/>
  <c r="W3536" i="1"/>
  <c r="W3544" i="1"/>
  <c r="W3552" i="1"/>
  <c r="W3560" i="1"/>
  <c r="W3568" i="1"/>
  <c r="W3576" i="1"/>
  <c r="W3584" i="1"/>
  <c r="W3592" i="1"/>
  <c r="W3600" i="1"/>
  <c r="W3608" i="1"/>
  <c r="W3616" i="1"/>
  <c r="W3624" i="1"/>
  <c r="W3632" i="1"/>
  <c r="W3640" i="1"/>
  <c r="W3648" i="1"/>
  <c r="W3656" i="1"/>
  <c r="W3664" i="1"/>
  <c r="W3672" i="1"/>
  <c r="W3680" i="1"/>
  <c r="W3688" i="1"/>
  <c r="W3888" i="1"/>
  <c r="W3896" i="1"/>
  <c r="W3904" i="1"/>
  <c r="W3912" i="1"/>
  <c r="W3920" i="1"/>
  <c r="W3928" i="1"/>
  <c r="W3936" i="1"/>
  <c r="W3944" i="1"/>
  <c r="W3952" i="1"/>
  <c r="W3960" i="1"/>
  <c r="W3968" i="1"/>
  <c r="W4288" i="1"/>
  <c r="W4976" i="1"/>
  <c r="W5104" i="1"/>
  <c r="W7847" i="1"/>
  <c r="W7855" i="1"/>
  <c r="W7863" i="1"/>
  <c r="W8015" i="1"/>
  <c r="W8143" i="1"/>
  <c r="W8151" i="1"/>
  <c r="W8159" i="1"/>
  <c r="W8167" i="1"/>
  <c r="W11647" i="1"/>
  <c r="W11695" i="1"/>
  <c r="W11703" i="1"/>
  <c r="W11711" i="1"/>
  <c r="W11719" i="1"/>
  <c r="W11727" i="1"/>
  <c r="W11735" i="1"/>
  <c r="W11743" i="1"/>
  <c r="W11759" i="1"/>
  <c r="W11767" i="1"/>
  <c r="W11775" i="1"/>
  <c r="W11783" i="1"/>
  <c r="W11799" i="1"/>
  <c r="W11831" i="1"/>
  <c r="W11863" i="1"/>
  <c r="W11895" i="1"/>
  <c r="W11911" i="1"/>
  <c r="W2609" i="1"/>
  <c r="W2617" i="1"/>
  <c r="W2625" i="1"/>
  <c r="W2633" i="1"/>
  <c r="W2641" i="1"/>
  <c r="W2681" i="1"/>
  <c r="W2689" i="1"/>
  <c r="W2697" i="1"/>
  <c r="W2705" i="1"/>
  <c r="W2721" i="1"/>
  <c r="W2737" i="1"/>
  <c r="W2761" i="1"/>
  <c r="W2769" i="1"/>
  <c r="W2777" i="1"/>
  <c r="W2785" i="1"/>
  <c r="W3073" i="1"/>
  <c r="W3081" i="1"/>
  <c r="W3249" i="1"/>
  <c r="W3257" i="1"/>
  <c r="W3265" i="1"/>
  <c r="W3273" i="1"/>
  <c r="W3281" i="1"/>
  <c r="W3289" i="1"/>
  <c r="W4097" i="1"/>
  <c r="W4105" i="1"/>
  <c r="W4113" i="1"/>
  <c r="W4145" i="1"/>
  <c r="W4161" i="1"/>
  <c r="W4169" i="1"/>
  <c r="W4177" i="1"/>
  <c r="W4209" i="1"/>
  <c r="W4225" i="1"/>
  <c r="W4233" i="1"/>
  <c r="W4241" i="1"/>
  <c r="W4273" i="1"/>
  <c r="W5097" i="1"/>
  <c r="W5105" i="1"/>
  <c r="W5113" i="1"/>
  <c r="W5121" i="1"/>
  <c r="W5129" i="1"/>
  <c r="W5137" i="1"/>
  <c r="W5145" i="1"/>
  <c r="W5161" i="1"/>
  <c r="W8016" i="1"/>
  <c r="W8024" i="1"/>
  <c r="W8032" i="1"/>
  <c r="W8040" i="1"/>
  <c r="W8048" i="1"/>
  <c r="W8056" i="1"/>
  <c r="W8064" i="1"/>
  <c r="W8080" i="1"/>
  <c r="W8088" i="1"/>
  <c r="W8096" i="1"/>
  <c r="W8104" i="1"/>
  <c r="W8112" i="1"/>
  <c r="W8120" i="1"/>
  <c r="W5393" i="1"/>
  <c r="W5985" i="1"/>
  <c r="W5993" i="1"/>
  <c r="W6001" i="1"/>
  <c r="W6009" i="1"/>
  <c r="W6017" i="1"/>
  <c r="W6025" i="1"/>
  <c r="W6041" i="1"/>
  <c r="W6057" i="1"/>
  <c r="W6065" i="1"/>
  <c r="W6073" i="1"/>
  <c r="W6081" i="1"/>
  <c r="W6089" i="1"/>
  <c r="W6097" i="1"/>
  <c r="W6105" i="1"/>
  <c r="W6121" i="1"/>
  <c r="W6129" i="1"/>
  <c r="W6137" i="1"/>
  <c r="W6145" i="1"/>
  <c r="W6153" i="1"/>
  <c r="W6161" i="1"/>
  <c r="W6169" i="1"/>
  <c r="W6185" i="1"/>
  <c r="W6193" i="1"/>
  <c r="W6201" i="1"/>
  <c r="W6209" i="1"/>
  <c r="W6217" i="1"/>
  <c r="W11224" i="1"/>
  <c r="W11240" i="1"/>
  <c r="W11248" i="1"/>
  <c r="W11264" i="1"/>
  <c r="W11288" i="1"/>
  <c r="W11296" i="1"/>
  <c r="W11304" i="1"/>
  <c r="W11312" i="1"/>
  <c r="W11416" i="1"/>
  <c r="W11432" i="1"/>
  <c r="W11448" i="1"/>
  <c r="W11464" i="1"/>
  <c r="W11472" i="1"/>
  <c r="W11480" i="1"/>
  <c r="W11496" i="1"/>
  <c r="W11504" i="1"/>
  <c r="W11512" i="1"/>
  <c r="W11520" i="1"/>
  <c r="W11528" i="1"/>
  <c r="W11536" i="1"/>
  <c r="W11544" i="1"/>
  <c r="W11688" i="1"/>
  <c r="W11800" i="1"/>
  <c r="W11808" i="1"/>
  <c r="W11816" i="1"/>
  <c r="W11824" i="1"/>
  <c r="W11832" i="1"/>
  <c r="W11840" i="1"/>
  <c r="W11848" i="1"/>
  <c r="W11856" i="1"/>
  <c r="W11864" i="1"/>
  <c r="W11872" i="1"/>
  <c r="W11880" i="1"/>
  <c r="W11888" i="1"/>
  <c r="W11896" i="1"/>
  <c r="W11904" i="1"/>
  <c r="W11912" i="1"/>
  <c r="W11920" i="1"/>
  <c r="W11936" i="1"/>
  <c r="W11944" i="1"/>
  <c r="W11952" i="1"/>
  <c r="W11960" i="1"/>
  <c r="W11968" i="1"/>
  <c r="W11976" i="1"/>
  <c r="W11984" i="1"/>
  <c r="W11992" i="1"/>
  <c r="W12000" i="1"/>
  <c r="W12008" i="1"/>
  <c r="W12016" i="1"/>
  <c r="W12024" i="1"/>
  <c r="W12032" i="1"/>
  <c r="W12048" i="1"/>
  <c r="W12056" i="1"/>
  <c r="W1443" i="1"/>
  <c r="W4955" i="1"/>
  <c r="W4963" i="1"/>
  <c r="W4971" i="1"/>
  <c r="W23" i="1"/>
  <c r="W39" i="1"/>
  <c r="W80" i="1"/>
  <c r="W96" i="1"/>
  <c r="W112" i="1"/>
  <c r="W128" i="1"/>
  <c r="W144" i="1"/>
  <c r="W160" i="1"/>
  <c r="W176" i="1"/>
  <c r="W192" i="1"/>
  <c r="W208" i="1"/>
  <c r="W224" i="1"/>
  <c r="W240" i="1"/>
  <c r="W256" i="1"/>
  <c r="W272" i="1"/>
  <c r="W288" i="1"/>
  <c r="W320" i="1"/>
  <c r="W336" i="1"/>
  <c r="W400" i="1"/>
  <c r="W464" i="1"/>
  <c r="W528" i="1"/>
  <c r="W544" i="1"/>
  <c r="W560" i="1"/>
  <c r="W576" i="1"/>
  <c r="W592" i="1"/>
  <c r="W604" i="1"/>
  <c r="W620" i="1"/>
  <c r="W628" i="1"/>
  <c r="W652" i="1"/>
  <c r="W660" i="1"/>
  <c r="W668" i="1"/>
  <c r="W676" i="1"/>
  <c r="W708" i="1"/>
  <c r="W716" i="1"/>
  <c r="W740" i="1"/>
  <c r="W748" i="1"/>
  <c r="W756" i="1"/>
  <c r="W5419" i="1"/>
  <c r="W5427" i="1"/>
  <c r="W5435" i="1"/>
  <c r="W5475" i="1"/>
  <c r="W5483" i="1"/>
  <c r="W5491" i="1"/>
  <c r="W5499" i="1"/>
  <c r="W5515" i="1"/>
  <c r="W5547" i="1"/>
  <c r="W5555" i="1"/>
  <c r="W5587" i="1"/>
  <c r="W5603" i="1"/>
  <c r="W5611" i="1"/>
  <c r="W5619" i="1"/>
  <c r="W5627" i="1"/>
  <c r="W5643" i="1"/>
  <c r="W5651" i="1"/>
  <c r="W5659" i="1"/>
  <c r="W3068" i="1"/>
  <c r="W3076" i="1"/>
  <c r="W3084" i="1"/>
  <c r="W3092" i="1"/>
  <c r="W3252" i="1"/>
  <c r="W3260" i="1"/>
  <c r="W3268" i="1"/>
  <c r="W3276" i="1"/>
  <c r="W3300" i="1"/>
  <c r="W3364" i="1"/>
  <c r="W3372" i="1"/>
  <c r="W3396" i="1"/>
  <c r="W3972" i="1"/>
  <c r="W3980" i="1"/>
  <c r="W3988" i="1"/>
  <c r="W3996" i="1"/>
  <c r="W4028" i="1"/>
  <c r="W4036" i="1"/>
  <c r="W4044" i="1"/>
  <c r="W4060" i="1"/>
  <c r="W4084" i="1"/>
  <c r="W4092" i="1"/>
  <c r="W4100" i="1"/>
  <c r="W4108" i="1"/>
  <c r="W4116" i="1"/>
  <c r="W4124" i="1"/>
  <c r="W4132" i="1"/>
  <c r="W4148" i="1"/>
  <c r="W4156" i="1"/>
  <c r="W4164" i="1"/>
  <c r="W4172" i="1"/>
  <c r="W4180" i="1"/>
  <c r="W4188" i="1"/>
  <c r="W4220" i="1"/>
  <c r="W4228" i="1"/>
  <c r="W4236" i="1"/>
  <c r="W4252" i="1"/>
  <c r="W4284" i="1"/>
  <c r="W5148" i="1"/>
  <c r="W5156" i="1"/>
  <c r="W76" i="1"/>
  <c r="W92" i="1"/>
  <c r="W108" i="1"/>
  <c r="W124" i="1"/>
  <c r="W140" i="1"/>
  <c r="W156" i="1"/>
  <c r="W172" i="1"/>
  <c r="W188" i="1"/>
  <c r="W204" i="1"/>
  <c r="W220" i="1"/>
  <c r="W236" i="1"/>
  <c r="W252" i="1"/>
  <c r="W268" i="1"/>
  <c r="W284" i="1"/>
  <c r="W460" i="1"/>
  <c r="W524" i="1"/>
  <c r="W540" i="1"/>
  <c r="W556" i="1"/>
  <c r="W572" i="1"/>
  <c r="W588" i="1"/>
  <c r="W606" i="1"/>
  <c r="W614" i="1"/>
  <c r="W622" i="1"/>
  <c r="W630" i="1"/>
  <c r="W638" i="1"/>
  <c r="W646" i="1"/>
  <c r="W654" i="1"/>
  <c r="W670" i="1"/>
  <c r="W678" i="1"/>
  <c r="W686" i="1"/>
  <c r="W694" i="1"/>
  <c r="W702" i="1"/>
  <c r="W710" i="1"/>
  <c r="W718" i="1"/>
  <c r="W734" i="1"/>
  <c r="W774" i="1"/>
  <c r="W455" i="1"/>
  <c r="W471" i="1"/>
  <c r="W487" i="1"/>
  <c r="W503" i="1"/>
  <c r="W2550" i="1"/>
  <c r="W2566" i="1"/>
  <c r="W2574" i="1"/>
  <c r="W2590" i="1"/>
  <c r="W2606" i="1"/>
  <c r="W2614" i="1"/>
  <c r="W2630" i="1"/>
  <c r="W2638" i="1"/>
  <c r="W2646" i="1"/>
  <c r="W2662" i="1"/>
  <c r="W2790" i="1"/>
  <c r="W2806" i="1"/>
  <c r="W2814" i="1"/>
  <c r="W2822" i="1"/>
  <c r="W2830" i="1"/>
  <c r="W2846" i="1"/>
  <c r="W2870" i="1"/>
  <c r="W2894" i="1"/>
  <c r="W2902" i="1"/>
  <c r="W2918" i="1"/>
  <c r="W2934" i="1"/>
  <c r="W2942" i="1"/>
  <c r="W2950" i="1"/>
  <c r="W2958" i="1"/>
  <c r="W2974" i="1"/>
  <c r="W2982" i="1"/>
  <c r="W2990" i="1"/>
  <c r="W2998" i="1"/>
  <c r="W3006" i="1"/>
  <c r="W3014" i="1"/>
  <c r="W3022" i="1"/>
  <c r="W3030" i="1"/>
  <c r="W3046" i="1"/>
  <c r="W3070" i="1"/>
  <c r="W3078" i="1"/>
  <c r="W3086" i="1"/>
  <c r="W3246" i="1"/>
  <c r="W3254" i="1"/>
  <c r="W3262" i="1"/>
  <c r="W3278" i="1"/>
  <c r="W3294" i="1"/>
  <c r="W3414" i="1"/>
  <c r="W3422" i="1"/>
  <c r="W3430" i="1"/>
  <c r="W3446" i="1"/>
  <c r="W3454" i="1"/>
  <c r="W3462" i="1"/>
  <c r="W3470" i="1"/>
  <c r="W3478" i="1"/>
  <c r="W3494" i="1"/>
  <c r="W3502" i="1"/>
  <c r="W5766" i="1"/>
  <c r="W6602" i="1"/>
  <c r="W6610" i="1"/>
  <c r="W6618" i="1"/>
  <c r="W6626" i="1"/>
  <c r="W6634" i="1"/>
  <c r="W6642" i="1"/>
  <c r="W6650" i="1"/>
  <c r="W6658" i="1"/>
  <c r="W6674" i="1"/>
  <c r="W6682" i="1"/>
  <c r="W6690" i="1"/>
  <c r="W6698" i="1"/>
  <c r="W6738" i="1"/>
  <c r="W6746" i="1"/>
  <c r="W6754" i="1"/>
  <c r="W6762" i="1"/>
  <c r="W6770" i="1"/>
  <c r="W6778" i="1"/>
  <c r="W6786" i="1"/>
  <c r="W6802" i="1"/>
  <c r="W6810" i="1"/>
  <c r="W6818" i="1"/>
  <c r="W6826" i="1"/>
  <c r="W6834" i="1"/>
  <c r="W6842" i="1"/>
  <c r="W6850" i="1"/>
  <c r="W6866" i="1"/>
  <c r="W6874" i="1"/>
  <c r="W6882" i="1"/>
  <c r="W6890" i="1"/>
  <c r="W6898" i="1"/>
  <c r="W6906" i="1"/>
  <c r="W6914" i="1"/>
  <c r="W6930" i="1"/>
  <c r="W6938" i="1"/>
  <c r="W6946" i="1"/>
  <c r="W6954" i="1"/>
  <c r="W6962" i="1"/>
  <c r="W6970" i="1"/>
  <c r="W6978" i="1"/>
  <c r="W6986" i="1"/>
  <c r="W6994" i="1"/>
  <c r="W7394" i="1"/>
  <c r="W7402" i="1"/>
  <c r="W7410" i="1"/>
  <c r="W7418" i="1"/>
  <c r="W7426" i="1"/>
  <c r="W7442" i="1"/>
  <c r="W7450" i="1"/>
  <c r="W7458" i="1"/>
  <c r="W7466" i="1"/>
  <c r="W7474" i="1"/>
  <c r="W7490" i="1"/>
  <c r="W7498" i="1"/>
  <c r="W7506" i="1"/>
  <c r="W7522" i="1"/>
  <c r="W7538" i="1"/>
  <c r="W7546" i="1"/>
  <c r="W7554" i="1"/>
  <c r="W7570" i="1"/>
  <c r="W7578" i="1"/>
  <c r="W7586" i="1"/>
  <c r="W7594" i="1"/>
  <c r="W7602" i="1"/>
  <c r="W7610" i="1"/>
  <c r="W7618" i="1"/>
  <c r="W7626" i="1"/>
  <c r="W7642" i="1"/>
  <c r="W7658" i="1"/>
  <c r="W7666" i="1"/>
  <c r="W7674" i="1"/>
  <c r="W7690" i="1"/>
  <c r="W7706" i="1"/>
  <c r="W7722" i="1"/>
  <c r="W7730" i="1"/>
  <c r="W7738" i="1"/>
  <c r="W7762" i="1"/>
  <c r="W7786" i="1"/>
  <c r="W7802" i="1"/>
  <c r="W7818" i="1"/>
  <c r="W7826" i="1"/>
  <c r="W7834" i="1"/>
  <c r="W7850" i="1"/>
  <c r="W7858" i="1"/>
  <c r="W8130" i="1"/>
  <c r="W7635" i="1"/>
  <c r="W7643" i="1"/>
  <c r="W7651" i="1"/>
  <c r="W3280" i="1"/>
  <c r="W3288" i="1"/>
  <c r="W3296" i="1"/>
  <c r="W3304" i="1"/>
  <c r="W2025" i="1"/>
  <c r="W19" i="1"/>
  <c r="W35" i="1"/>
  <c r="W51" i="1"/>
  <c r="W84" i="1"/>
  <c r="W100" i="1"/>
  <c r="W116" i="1"/>
  <c r="W132" i="1"/>
  <c r="W148" i="1"/>
  <c r="W164" i="1"/>
  <c r="W180" i="1"/>
  <c r="W185" i="1"/>
  <c r="W196" i="1"/>
  <c r="W212" i="1"/>
  <c r="W228" i="1"/>
  <c r="W244" i="1"/>
  <c r="W260" i="1"/>
  <c r="W276" i="1"/>
  <c r="W292" i="1"/>
  <c r="W308" i="1"/>
  <c r="W324" i="1"/>
  <c r="W340" i="1"/>
  <c r="W356" i="1"/>
  <c r="W372" i="1"/>
  <c r="W388" i="1"/>
  <c r="W404" i="1"/>
  <c r="W8402" i="1"/>
  <c r="W8410" i="1"/>
  <c r="W8418" i="1"/>
  <c r="W8426" i="1"/>
  <c r="W420" i="1"/>
  <c r="W436" i="1"/>
  <c r="W452" i="1"/>
  <c r="W468" i="1"/>
  <c r="W484" i="1"/>
  <c r="W500" i="1"/>
  <c r="W516" i="1"/>
  <c r="W532" i="1"/>
  <c r="W548" i="1"/>
  <c r="W564" i="1"/>
  <c r="W580" i="1"/>
  <c r="W596" i="1"/>
  <c r="W602" i="1"/>
  <c r="W610" i="1"/>
  <c r="W618" i="1"/>
  <c r="W626" i="1"/>
  <c r="W634" i="1"/>
  <c r="W642" i="1"/>
  <c r="W658" i="1"/>
  <c r="W666" i="1"/>
  <c r="W674" i="1"/>
  <c r="W682" i="1"/>
  <c r="W690" i="1"/>
  <c r="W698" i="1"/>
  <c r="W706" i="1"/>
  <c r="W722" i="1"/>
  <c r="W738" i="1"/>
  <c r="W754" i="1"/>
  <c r="W794" i="1"/>
  <c r="W802" i="1"/>
  <c r="W810" i="1"/>
  <c r="W818" i="1"/>
  <c r="W826" i="1"/>
  <c r="W834" i="1"/>
  <c r="W842" i="1"/>
  <c r="W850" i="1"/>
  <c r="W866" i="1"/>
  <c r="W874" i="1"/>
  <c r="W882" i="1"/>
  <c r="W898" i="1"/>
  <c r="W906" i="1"/>
  <c r="W914" i="1"/>
  <c r="W922" i="1"/>
  <c r="W930" i="1"/>
  <c r="W938" i="1"/>
  <c r="W946" i="1"/>
  <c r="W962" i="1"/>
  <c r="W978" i="1"/>
  <c r="W994" i="1"/>
  <c r="W1010" i="1"/>
  <c r="W1026" i="1"/>
  <c r="W1042" i="1"/>
  <c r="W1050" i="1"/>
  <c r="W1058" i="1"/>
  <c r="W1066" i="1"/>
  <c r="W1074" i="1"/>
  <c r="W1082" i="1"/>
  <c r="W1090" i="1"/>
  <c r="W1106" i="1"/>
  <c r="W1122" i="1"/>
  <c r="W1138" i="1"/>
  <c r="W1146" i="1"/>
  <c r="W1154" i="1"/>
  <c r="W1170" i="1"/>
  <c r="W1186" i="1"/>
  <c r="W1202" i="1"/>
  <c r="W1210" i="1"/>
  <c r="W1218" i="1"/>
  <c r="W1226" i="1"/>
  <c r="W1234" i="1"/>
  <c r="W1242" i="1"/>
  <c r="W1250" i="1"/>
  <c r="W1458" i="1"/>
  <c r="W1466" i="1"/>
  <c r="W1474" i="1"/>
  <c r="W1490" i="1"/>
  <c r="W1506" i="1"/>
  <c r="W1522" i="1"/>
  <c r="W1530" i="1"/>
  <c r="W1538" i="1"/>
  <c r="W2026" i="1"/>
  <c r="W2034" i="1"/>
  <c r="W2050" i="1"/>
  <c r="W2058" i="1"/>
  <c r="W2066" i="1"/>
  <c r="W9602" i="1"/>
  <c r="W9610" i="1"/>
  <c r="W9618" i="1"/>
  <c r="W9626" i="1"/>
  <c r="W9634" i="1"/>
  <c r="W9642" i="1"/>
  <c r="W9658" i="1"/>
  <c r="W9674" i="1"/>
  <c r="W9690" i="1"/>
  <c r="W9698" i="1"/>
  <c r="W9706" i="1"/>
  <c r="W9714" i="1"/>
  <c r="W9738" i="1"/>
  <c r="W9746" i="1"/>
  <c r="W9754" i="1"/>
  <c r="W9762" i="1"/>
  <c r="W9770" i="1"/>
  <c r="W9786" i="1"/>
  <c r="W9794" i="1"/>
  <c r="W9802" i="1"/>
  <c r="W9818" i="1"/>
  <c r="W9834" i="1"/>
  <c r="W9842" i="1"/>
  <c r="W9866" i="1"/>
  <c r="W9874" i="1"/>
  <c r="W12225" i="1"/>
  <c r="W10426" i="1"/>
  <c r="W5389" i="1"/>
  <c r="W5965" i="1"/>
  <c r="W5973" i="1"/>
  <c r="W6852" i="1"/>
  <c r="W8180" i="1"/>
  <c r="W8724" i="1"/>
  <c r="W8732" i="1"/>
  <c r="W8740" i="1"/>
  <c r="W8748" i="1"/>
  <c r="W8756" i="1"/>
  <c r="W8764" i="1"/>
  <c r="W8772" i="1"/>
  <c r="W8788" i="1"/>
  <c r="W8796" i="1"/>
  <c r="W8804" i="1"/>
  <c r="W8820" i="1"/>
  <c r="W8828" i="1"/>
  <c r="W8836" i="1"/>
  <c r="W8844" i="1"/>
  <c r="W8852" i="1"/>
  <c r="W8868" i="1"/>
  <c r="W8876" i="1"/>
  <c r="W8884" i="1"/>
  <c r="W8892" i="1"/>
  <c r="W8900" i="1"/>
  <c r="W8908" i="1"/>
  <c r="W8916" i="1"/>
  <c r="W8924" i="1"/>
  <c r="W8932" i="1"/>
  <c r="W8940" i="1"/>
  <c r="W8948" i="1"/>
  <c r="W8964" i="1"/>
  <c r="W8972" i="1"/>
  <c r="W8980" i="1"/>
  <c r="W8988" i="1"/>
  <c r="W8996" i="1"/>
  <c r="W9236" i="1"/>
  <c r="W9244" i="1"/>
  <c r="W9252" i="1"/>
  <c r="W9260" i="1"/>
  <c r="W9268" i="1"/>
  <c r="W9620" i="1"/>
  <c r="W9628" i="1"/>
  <c r="W9636" i="1"/>
  <c r="W9644" i="1"/>
  <c r="W7909" i="1"/>
  <c r="W7917" i="1"/>
  <c r="W7925" i="1"/>
  <c r="W7933" i="1"/>
  <c r="W7941" i="1"/>
  <c r="W7957" i="1"/>
  <c r="W7965" i="1"/>
  <c r="W7973" i="1"/>
  <c r="W7981" i="1"/>
  <c r="W7989" i="1"/>
  <c r="W7997" i="1"/>
  <c r="W8005" i="1"/>
  <c r="W8565" i="1"/>
  <c r="W8573" i="1"/>
  <c r="W8597" i="1"/>
  <c r="W8613" i="1"/>
  <c r="W8621" i="1"/>
  <c r="W8629" i="1"/>
  <c r="W8645" i="1"/>
  <c r="W8653" i="1"/>
  <c r="W10828" i="1"/>
  <c r="W10836" i="1"/>
  <c r="W10844" i="1"/>
  <c r="W11220" i="1"/>
  <c r="W11228" i="1"/>
  <c r="W11236" i="1"/>
  <c r="W11244" i="1"/>
  <c r="W11252" i="1"/>
  <c r="W11284" i="1"/>
  <c r="W11308" i="1"/>
  <c r="W11316" i="1"/>
  <c r="W11332" i="1"/>
  <c r="W11348" i="1"/>
  <c r="W11356" i="1"/>
  <c r="W11364" i="1"/>
  <c r="W11380" i="1"/>
  <c r="W11388" i="1"/>
  <c r="W11396" i="1"/>
  <c r="W11404" i="1"/>
  <c r="W11412" i="1"/>
  <c r="W11932" i="1"/>
  <c r="W11940" i="1"/>
  <c r="W11956" i="1"/>
  <c r="W11972" i="1"/>
  <c r="W11980" i="1"/>
  <c r="W11988" i="1"/>
  <c r="W11996" i="1"/>
  <c r="W12004" i="1"/>
  <c r="W12012" i="1"/>
  <c r="W12020" i="1"/>
  <c r="W12036" i="1"/>
  <c r="W12044" i="1"/>
  <c r="W12052" i="1"/>
  <c r="W8693" i="1"/>
  <c r="W8701" i="1"/>
  <c r="W8709" i="1"/>
  <c r="W8717" i="1"/>
  <c r="W8733" i="1"/>
  <c r="W8741" i="1"/>
  <c r="W8749" i="1"/>
  <c r="W8757" i="1"/>
  <c r="W8765" i="1"/>
  <c r="W8773" i="1"/>
  <c r="W8781" i="1"/>
  <c r="W8789" i="1"/>
  <c r="W8797" i="1"/>
  <c r="W8805" i="1"/>
  <c r="W8813" i="1"/>
  <c r="W8821" i="1"/>
  <c r="W8829" i="1"/>
  <c r="W8837" i="1"/>
  <c r="W8845" i="1"/>
  <c r="W8853" i="1"/>
  <c r="W8861" i="1"/>
  <c r="W8869" i="1"/>
  <c r="W8877" i="1"/>
  <c r="W8885" i="1"/>
  <c r="W8893" i="1"/>
  <c r="W8901" i="1"/>
  <c r="W8909" i="1"/>
  <c r="W8925" i="1"/>
  <c r="W8933" i="1"/>
  <c r="W8941" i="1"/>
  <c r="W8949" i="1"/>
  <c r="W8957" i="1"/>
  <c r="W8965" i="1"/>
  <c r="W8973" i="1"/>
  <c r="W8981" i="1"/>
  <c r="W8989" i="1"/>
  <c r="W8997" i="1"/>
  <c r="W9077" i="1"/>
  <c r="W12420" i="1"/>
  <c r="W12436" i="1"/>
  <c r="W12452" i="1"/>
  <c r="W12468" i="1"/>
  <c r="W12484" i="1"/>
  <c r="W12500" i="1"/>
  <c r="W12516" i="1"/>
  <c r="W12532" i="1"/>
  <c r="W12548" i="1"/>
  <c r="W12564" i="1"/>
  <c r="W12580" i="1"/>
  <c r="W12596" i="1"/>
  <c r="W12612" i="1"/>
  <c r="W12628" i="1"/>
  <c r="W12644" i="1"/>
  <c r="W12660" i="1"/>
  <c r="W12676" i="1"/>
  <c r="W12692" i="1"/>
  <c r="W12708" i="1"/>
  <c r="W12724" i="1"/>
  <c r="W12740" i="1"/>
  <c r="W12756" i="1"/>
  <c r="W12772" i="1"/>
  <c r="W12788" i="1"/>
  <c r="W12804" i="1"/>
  <c r="W12820" i="1"/>
  <c r="W12836" i="1"/>
  <c r="W12852" i="1"/>
  <c r="W12868" i="1"/>
  <c r="W12884" i="1"/>
  <c r="W12900" i="1"/>
  <c r="W12916" i="1"/>
  <c r="W12932" i="1"/>
  <c r="W5159" i="1"/>
  <c r="W5223" i="1"/>
  <c r="W5231" i="1"/>
  <c r="W5239" i="1"/>
  <c r="W5247" i="1"/>
  <c r="W5255" i="1"/>
  <c r="W5271" i="1"/>
  <c r="W6710" i="1"/>
  <c r="W9014" i="1"/>
  <c r="W9078" i="1"/>
  <c r="W9094" i="1"/>
  <c r="W9102" i="1"/>
  <c r="W9110" i="1"/>
  <c r="W9126" i="1"/>
  <c r="W9142" i="1"/>
  <c r="W2082" i="1"/>
  <c r="W2098" i="1"/>
  <c r="W2106" i="1"/>
  <c r="W2114" i="1"/>
  <c r="W2130" i="1"/>
  <c r="W2146" i="1"/>
  <c r="W2162" i="1"/>
  <c r="W2178" i="1"/>
  <c r="W2194" i="1"/>
  <c r="W2202" i="1"/>
  <c r="W2210" i="1"/>
  <c r="W2218" i="1"/>
  <c r="W2226" i="1"/>
  <c r="W2242" i="1"/>
  <c r="W2250" i="1"/>
  <c r="W2258" i="1"/>
  <c r="W2266" i="1"/>
  <c r="W2290" i="1"/>
  <c r="W2314" i="1"/>
  <c r="W2322" i="1"/>
  <c r="W2330" i="1"/>
  <c r="W2338" i="1"/>
  <c r="W2346" i="1"/>
  <c r="W2354" i="1"/>
  <c r="W2362" i="1"/>
  <c r="W2370" i="1"/>
  <c r="W4289" i="1"/>
  <c r="W4297" i="1"/>
  <c r="W4305" i="1"/>
  <c r="W4337" i="1"/>
  <c r="W4353" i="1"/>
  <c r="W4361" i="1"/>
  <c r="W4369" i="1"/>
  <c r="W4401" i="1"/>
  <c r="W4417" i="1"/>
  <c r="W4425" i="1"/>
  <c r="W4433" i="1"/>
  <c r="W4465" i="1"/>
  <c r="W4481" i="1"/>
  <c r="W4489" i="1"/>
  <c r="W4497" i="1"/>
  <c r="W4529" i="1"/>
  <c r="W4545" i="1"/>
  <c r="W4553" i="1"/>
  <c r="W4561" i="1"/>
  <c r="W4593" i="1"/>
  <c r="W4609" i="1"/>
  <c r="W4625" i="1"/>
  <c r="W4641" i="1"/>
  <c r="W4649" i="1"/>
  <c r="W4657" i="1"/>
  <c r="W4673" i="1"/>
  <c r="W4681" i="1"/>
  <c r="W4713" i="1"/>
  <c r="W4721" i="1"/>
  <c r="W4729" i="1"/>
  <c r="W4737" i="1"/>
  <c r="W4769" i="1"/>
  <c r="W4777" i="1"/>
  <c r="W4785" i="1"/>
  <c r="W4801" i="1"/>
  <c r="W4817" i="1"/>
  <c r="W4825" i="1"/>
  <c r="W4833" i="1"/>
  <c r="W4841" i="1"/>
  <c r="W4857" i="1"/>
  <c r="W5392" i="1"/>
  <c r="W5968" i="1"/>
  <c r="W5984" i="1"/>
  <c r="W6000" i="1"/>
  <c r="W6008" i="1"/>
  <c r="W6016" i="1"/>
  <c r="W6024" i="1"/>
  <c r="W6032" i="1"/>
  <c r="W6040" i="1"/>
  <c r="W6064" i="1"/>
  <c r="W6072" i="1"/>
  <c r="W6080" i="1"/>
  <c r="W6104" i="1"/>
  <c r="W6112" i="1"/>
  <c r="W9015" i="1"/>
  <c r="W9031" i="1"/>
  <c r="W9047" i="1"/>
  <c r="W9063" i="1"/>
  <c r="W9639" i="1"/>
  <c r="W3434" i="1"/>
  <c r="W9000" i="1"/>
  <c r="W9080" i="1"/>
  <c r="W9088" i="1"/>
  <c r="W9096" i="1"/>
  <c r="W9104" i="1"/>
  <c r="W9112" i="1"/>
  <c r="W9120" i="1"/>
  <c r="W9128" i="1"/>
  <c r="W9136" i="1"/>
  <c r="W9144" i="1"/>
  <c r="W5961" i="1"/>
  <c r="W1980" i="1"/>
  <c r="W1996" i="1"/>
  <c r="W2012" i="1"/>
  <c r="W2036" i="1"/>
  <c r="W2044" i="1"/>
  <c r="W2060" i="1"/>
  <c r="W8137" i="1"/>
  <c r="W9652" i="1"/>
  <c r="W9660" i="1"/>
  <c r="W9668" i="1"/>
  <c r="W9676" i="1"/>
  <c r="W9684" i="1"/>
  <c r="W9692" i="1"/>
  <c r="W9708" i="1"/>
  <c r="W9716" i="1"/>
  <c r="W9732" i="1"/>
  <c r="W9740" i="1"/>
  <c r="W9756" i="1"/>
  <c r="W9764" i="1"/>
  <c r="W9772" i="1"/>
  <c r="W9788" i="1"/>
  <c r="W9796" i="1"/>
  <c r="W9804" i="1"/>
  <c r="W9812" i="1"/>
  <c r="W9820" i="1"/>
  <c r="W9836" i="1"/>
  <c r="W9844" i="1"/>
  <c r="W9852" i="1"/>
  <c r="W9860" i="1"/>
  <c r="W9868" i="1"/>
  <c r="W9876" i="1"/>
  <c r="W10052" i="1"/>
  <c r="W10060" i="1"/>
  <c r="W10068" i="1"/>
  <c r="W10076" i="1"/>
  <c r="W10084" i="1"/>
  <c r="W10092" i="1"/>
  <c r="W10100" i="1"/>
  <c r="W10108" i="1"/>
  <c r="W10116" i="1"/>
  <c r="W10428" i="1"/>
  <c r="W10444" i="1"/>
  <c r="W10476" i="1"/>
  <c r="W10484" i="1"/>
  <c r="W10492" i="1"/>
  <c r="W10500" i="1"/>
  <c r="W10508" i="1"/>
  <c r="W10516" i="1"/>
  <c r="W10524" i="1"/>
  <c r="W10532" i="1"/>
  <c r="W10540" i="1"/>
  <c r="W10548" i="1"/>
  <c r="W10556" i="1"/>
  <c r="W10572" i="1"/>
  <c r="W10580" i="1"/>
  <c r="W10588" i="1"/>
  <c r="W10604" i="1"/>
  <c r="W10620" i="1"/>
  <c r="W10628" i="1"/>
  <c r="W10636" i="1"/>
  <c r="W10668" i="1"/>
  <c r="W10676" i="1"/>
  <c r="W10684" i="1"/>
  <c r="W10692" i="1"/>
  <c r="W10700" i="1"/>
  <c r="W10708" i="1"/>
  <c r="W10724" i="1"/>
  <c r="W10732" i="1"/>
  <c r="W10740" i="1"/>
  <c r="W10756" i="1"/>
  <c r="W10764" i="1"/>
  <c r="W10772" i="1"/>
  <c r="W10780" i="1"/>
  <c r="W10788" i="1"/>
  <c r="W10796" i="1"/>
  <c r="W10804" i="1"/>
  <c r="W10820" i="1"/>
  <c r="W11411" i="1"/>
  <c r="W12099" i="1"/>
  <c r="W12107" i="1"/>
  <c r="W12115" i="1"/>
  <c r="W12123" i="1"/>
  <c r="W12131" i="1"/>
  <c r="W12139" i="1"/>
  <c r="W12155" i="1"/>
  <c r="W12163" i="1"/>
  <c r="W12171" i="1"/>
  <c r="W12179" i="1"/>
  <c r="W12187" i="1"/>
  <c r="W12195" i="1"/>
  <c r="W12203" i="1"/>
  <c r="W12219" i="1"/>
  <c r="W12101" i="1"/>
  <c r="W12109" i="1"/>
  <c r="W12125" i="1"/>
  <c r="W12141" i="1"/>
  <c r="W12157" i="1"/>
  <c r="W12165" i="1"/>
  <c r="W12173" i="1"/>
  <c r="W12181" i="1"/>
  <c r="W12189" i="1"/>
  <c r="W12197" i="1"/>
  <c r="W12213" i="1"/>
  <c r="W12221" i="1"/>
  <c r="W12237" i="1"/>
  <c r="W12253" i="1"/>
  <c r="W12277" i="1"/>
  <c r="W12309" i="1"/>
  <c r="W12317" i="1"/>
  <c r="W12341" i="1"/>
  <c r="W12349" i="1"/>
  <c r="W12373" i="1"/>
  <c r="W12381" i="1"/>
  <c r="W12405" i="1"/>
  <c r="W9831" i="1"/>
  <c r="W9839" i="1"/>
  <c r="W9855" i="1"/>
  <c r="W9863" i="1"/>
  <c r="W9879" i="1"/>
  <c r="W10111" i="1"/>
  <c r="W10431" i="1"/>
  <c r="W10439" i="1"/>
  <c r="W10447" i="1"/>
  <c r="W10455" i="1"/>
  <c r="W10463" i="1"/>
  <c r="W10471" i="1"/>
  <c r="W10479" i="1"/>
  <c r="W10495" i="1"/>
  <c r="W10503" i="1"/>
  <c r="W10511" i="1"/>
  <c r="W10527" i="1"/>
  <c r="W10543" i="1"/>
  <c r="W10559" i="1"/>
  <c r="W10567" i="1"/>
  <c r="W10575" i="1"/>
  <c r="W10583" i="1"/>
  <c r="W10591" i="1"/>
  <c r="W10599" i="1"/>
  <c r="W10607" i="1"/>
  <c r="W10615" i="1"/>
  <c r="W10623" i="1"/>
  <c r="W10631" i="1"/>
  <c r="W10639" i="1"/>
  <c r="W10647" i="1"/>
  <c r="W10655" i="1"/>
  <c r="W10663" i="1"/>
  <c r="W10671" i="1"/>
  <c r="W10679" i="1"/>
  <c r="W10687" i="1"/>
  <c r="W10695" i="1"/>
  <c r="W10703" i="1"/>
  <c r="W10711" i="1"/>
  <c r="W10719" i="1"/>
  <c r="W10727" i="1"/>
  <c r="W10735" i="1"/>
  <c r="W10743" i="1"/>
  <c r="W10751" i="1"/>
  <c r="W10759" i="1"/>
  <c r="W10112" i="1"/>
  <c r="W10120" i="1"/>
  <c r="W10128" i="1"/>
  <c r="W10136" i="1"/>
  <c r="W10144" i="1"/>
  <c r="W10152" i="1"/>
  <c r="W10160" i="1"/>
  <c r="W10168" i="1"/>
  <c r="W10176" i="1"/>
  <c r="W10184" i="1"/>
  <c r="W10200" i="1"/>
  <c r="W10208" i="1"/>
  <c r="W10216" i="1"/>
  <c r="W10224" i="1"/>
  <c r="W10232" i="1"/>
  <c r="W10248" i="1"/>
  <c r="W10256" i="1"/>
  <c r="W10264" i="1"/>
  <c r="W10272" i="1"/>
  <c r="W10280" i="1"/>
  <c r="W10296" i="1"/>
  <c r="W10312" i="1"/>
  <c r="W10328" i="1"/>
  <c r="W10344" i="1"/>
  <c r="W10360" i="1"/>
  <c r="W10368" i="1"/>
  <c r="W10376" i="1"/>
  <c r="W10384" i="1"/>
  <c r="W10392" i="1"/>
  <c r="W10400" i="1"/>
  <c r="W10408" i="1"/>
  <c r="W10416" i="1"/>
  <c r="W10440" i="1"/>
  <c r="W10448" i="1"/>
  <c r="W10464" i="1"/>
  <c r="W10480" i="1"/>
  <c r="W10496" i="1"/>
  <c r="W10512" i="1"/>
  <c r="W10520" i="1"/>
  <c r="W10528" i="1"/>
  <c r="W10552" i="1"/>
  <c r="W10560" i="1"/>
  <c r="W10584" i="1"/>
  <c r="W10808" i="1"/>
  <c r="W10824" i="1"/>
  <c r="W12103" i="1"/>
  <c r="W12119" i="1"/>
  <c r="W12135" i="1"/>
  <c r="W12151" i="1"/>
  <c r="W12159" i="1"/>
  <c r="W12167" i="1"/>
  <c r="W12191" i="1"/>
  <c r="W12207" i="1"/>
  <c r="W12215" i="1"/>
  <c r="W10609" i="1"/>
  <c r="W10617" i="1"/>
  <c r="W10769" i="1"/>
  <c r="W10785" i="1"/>
  <c r="W10801" i="1"/>
  <c r="W758" i="1"/>
  <c r="W434" i="1"/>
  <c r="W450" i="1"/>
  <c r="W466" i="1"/>
  <c r="W482" i="1"/>
  <c r="W498" i="1"/>
  <c r="W77" i="1"/>
  <c r="W93" i="1"/>
  <c r="W109" i="1"/>
  <c r="W141" i="1"/>
  <c r="W157" i="1"/>
  <c r="W173" i="1"/>
  <c r="W301" i="1"/>
  <c r="W317" i="1"/>
  <c r="W333" i="1"/>
  <c r="W365" i="1"/>
  <c r="W381" i="1"/>
  <c r="W397" i="1"/>
  <c r="W429" i="1"/>
  <c r="W445" i="1"/>
  <c r="W509" i="1"/>
  <c r="W16" i="1"/>
  <c r="W32" i="1"/>
  <c r="W79" i="1"/>
  <c r="W95" i="1"/>
  <c r="W143" i="1"/>
  <c r="W207" i="1"/>
  <c r="W239" i="1"/>
  <c r="W255" i="1"/>
  <c r="W271" i="1"/>
  <c r="W319" i="1"/>
  <c r="W335" i="1"/>
  <c r="W58" i="1"/>
  <c r="W85" i="1"/>
  <c r="W101" i="1"/>
  <c r="W117" i="1"/>
  <c r="W133" i="1"/>
  <c r="W149" i="1"/>
  <c r="W165" i="1"/>
  <c r="W181" i="1"/>
  <c r="W213" i="1"/>
  <c r="W229" i="1"/>
  <c r="W245" i="1"/>
  <c r="W277" i="1"/>
  <c r="W309" i="1"/>
  <c r="W325" i="1"/>
  <c r="W341" i="1"/>
  <c r="W373" i="1"/>
  <c r="W389" i="1"/>
  <c r="W405" i="1"/>
  <c r="W437" i="1"/>
  <c r="W453" i="1"/>
  <c r="W469" i="1"/>
  <c r="W501" i="1"/>
  <c r="W517" i="1"/>
  <c r="W533" i="1"/>
  <c r="W565" i="1"/>
  <c r="W20" i="1"/>
  <c r="W36" i="1"/>
  <c r="W52" i="1"/>
  <c r="W107" i="1"/>
  <c r="W573" i="1"/>
  <c r="W600" i="1"/>
  <c r="W783" i="1"/>
  <c r="W791" i="1"/>
  <c r="W799" i="1"/>
  <c r="W807" i="1"/>
  <c r="W815" i="1"/>
  <c r="W823" i="1"/>
  <c r="W831" i="1"/>
  <c r="W839" i="1"/>
  <c r="W847" i="1"/>
  <c r="W855" i="1"/>
  <c r="W863" i="1"/>
  <c r="W871" i="1"/>
  <c r="W879" i="1"/>
  <c r="W887" i="1"/>
  <c r="W895" i="1"/>
  <c r="W903" i="1"/>
  <c r="W911" i="1"/>
  <c r="W919" i="1"/>
  <c r="W927" i="1"/>
  <c r="W935" i="1"/>
  <c r="W943" i="1"/>
  <c r="W951" i="1"/>
  <c r="W959" i="1"/>
  <c r="W967" i="1"/>
  <c r="W975" i="1"/>
  <c r="W983" i="1"/>
  <c r="W991" i="1"/>
  <c r="W999" i="1"/>
  <c r="W1007" i="1"/>
  <c r="W1015" i="1"/>
  <c r="W1023" i="1"/>
  <c r="W1031" i="1"/>
  <c r="W1039" i="1"/>
  <c r="W1047" i="1"/>
  <c r="W1055" i="1"/>
  <c r="W1063" i="1"/>
  <c r="W1071" i="1"/>
  <c r="W1079" i="1"/>
  <c r="W1087" i="1"/>
  <c r="W1095" i="1"/>
  <c r="W1103" i="1"/>
  <c r="W1111" i="1"/>
  <c r="W1119" i="1"/>
  <c r="W1127" i="1"/>
  <c r="W1135" i="1"/>
  <c r="W1143" i="1"/>
  <c r="W1151" i="1"/>
  <c r="W1159" i="1"/>
  <c r="W1167" i="1"/>
  <c r="W1175" i="1"/>
  <c r="W1183" i="1"/>
  <c r="W1191" i="1"/>
  <c r="W1199" i="1"/>
  <c r="W1207" i="1"/>
  <c r="W1215" i="1"/>
  <c r="W1223" i="1"/>
  <c r="W1231" i="1"/>
  <c r="W1239" i="1"/>
  <c r="W1247" i="1"/>
  <c r="W1255" i="1"/>
  <c r="W1263" i="1"/>
  <c r="W1271" i="1"/>
  <c r="W1279" i="1"/>
  <c r="W1287" i="1"/>
  <c r="W1295" i="1"/>
  <c r="W1303" i="1"/>
  <c r="W1311" i="1"/>
  <c r="W1319" i="1"/>
  <c r="W1327" i="1"/>
  <c r="W1335" i="1"/>
  <c r="W1343" i="1"/>
  <c r="W1351" i="1"/>
  <c r="W1359" i="1"/>
  <c r="W1367" i="1"/>
  <c r="W1375" i="1"/>
  <c r="W1383" i="1"/>
  <c r="W1391" i="1"/>
  <c r="W1399" i="1"/>
  <c r="W1407" i="1"/>
  <c r="W1415" i="1"/>
  <c r="W1423" i="1"/>
  <c r="W1431" i="1"/>
  <c r="W1439" i="1"/>
  <c r="W1112" i="1"/>
  <c r="W787" i="1"/>
  <c r="W795" i="1"/>
  <c r="W803" i="1"/>
  <c r="W811" i="1"/>
  <c r="W819" i="1"/>
  <c r="W827" i="1"/>
  <c r="W835" i="1"/>
  <c r="W843" i="1"/>
  <c r="W851" i="1"/>
  <c r="W867" i="1"/>
  <c r="W875" i="1"/>
  <c r="W883" i="1"/>
  <c r="W899" i="1"/>
  <c r="W907" i="1"/>
  <c r="W915" i="1"/>
  <c r="W923" i="1"/>
  <c r="W931" i="1"/>
  <c r="W947" i="1"/>
  <c r="W955" i="1"/>
  <c r="W971" i="1"/>
  <c r="W987" i="1"/>
  <c r="W995" i="1"/>
  <c r="W1011" i="1"/>
  <c r="W1027" i="1"/>
  <c r="W1035" i="1"/>
  <c r="W1043" i="1"/>
  <c r="W1059" i="1"/>
  <c r="W1067" i="1"/>
  <c r="W1075" i="1"/>
  <c r="W1083" i="1"/>
  <c r="W1091" i="1"/>
  <c r="W1107" i="1"/>
  <c r="W1123" i="1"/>
  <c r="W1147" i="1"/>
  <c r="W1155" i="1"/>
  <c r="W1171" i="1"/>
  <c r="W1187" i="1"/>
  <c r="W1203" i="1"/>
  <c r="W1211" i="1"/>
  <c r="W1219" i="1"/>
  <c r="W1227" i="1"/>
  <c r="W1235" i="1"/>
  <c r="W1251" i="1"/>
  <c r="W1459" i="1"/>
  <c r="W1467" i="1"/>
  <c r="W1483" i="1"/>
  <c r="W1491" i="1"/>
  <c r="W1507" i="1"/>
  <c r="W1523" i="1"/>
  <c r="W1531" i="1"/>
  <c r="W123" i="1"/>
  <c r="W155" i="1"/>
  <c r="W171" i="1"/>
  <c r="W187" i="1"/>
  <c r="W219" i="1"/>
  <c r="W235" i="1"/>
  <c r="W251" i="1"/>
  <c r="W267" i="1"/>
  <c r="W283" i="1"/>
  <c r="W299" i="1"/>
  <c r="W331" i="1"/>
  <c r="W347" i="1"/>
  <c r="W395" i="1"/>
  <c r="W411" i="1"/>
  <c r="W427" i="1"/>
  <c r="W459" i="1"/>
  <c r="W475" i="1"/>
  <c r="W491" i="1"/>
  <c r="W571" i="1"/>
  <c r="W587" i="1"/>
  <c r="W1084" i="1"/>
  <c r="W1108" i="1"/>
  <c r="W1116" i="1"/>
  <c r="W1132" i="1"/>
  <c r="W1140" i="1"/>
  <c r="W1148" i="1"/>
  <c r="W1172" i="1"/>
  <c r="W1180" i="1"/>
  <c r="W1204" i="1"/>
  <c r="W1212" i="1"/>
  <c r="W1220" i="1"/>
  <c r="W1844" i="1"/>
  <c r="W1852" i="1"/>
  <c r="W1860" i="1"/>
  <c r="W1884" i="1"/>
  <c r="W1900" i="1"/>
  <c r="W1908" i="1"/>
  <c r="W1916" i="1"/>
  <c r="W1932" i="1"/>
  <c r="W1948" i="1"/>
  <c r="W1964" i="1"/>
  <c r="W1972" i="1"/>
  <c r="W1376" i="1"/>
  <c r="W5140" i="1"/>
  <c r="W2552" i="1"/>
  <c r="W2560" i="1"/>
  <c r="W2568" i="1"/>
  <c r="W2576" i="1"/>
  <c r="W2584" i="1"/>
  <c r="W2592" i="1"/>
  <c r="W2600" i="1"/>
  <c r="W2616" i="1"/>
  <c r="W2632" i="1"/>
  <c r="W2648" i="1"/>
  <c r="W2656" i="1"/>
  <c r="W2664" i="1"/>
  <c r="W2672" i="1"/>
  <c r="W2680" i="1"/>
  <c r="W2688" i="1"/>
  <c r="W2696" i="1"/>
  <c r="W2704" i="1"/>
  <c r="W2712" i="1"/>
  <c r="W2720" i="1"/>
  <c r="W2728" i="1"/>
  <c r="W2736" i="1"/>
  <c r="W2744" i="1"/>
  <c r="W2752" i="1"/>
  <c r="W2760" i="1"/>
  <c r="W2768" i="1"/>
  <c r="W2776" i="1"/>
  <c r="W2784" i="1"/>
  <c r="W2792" i="1"/>
  <c r="W2808" i="1"/>
  <c r="W2816" i="1"/>
  <c r="W2824" i="1"/>
  <c r="W2832" i="1"/>
  <c r="W3272" i="1"/>
  <c r="W3367" i="1"/>
  <c r="W3383" i="1"/>
  <c r="W3391" i="1"/>
  <c r="W3407" i="1"/>
  <c r="W2553" i="1"/>
  <c r="W2561" i="1"/>
  <c r="W2569" i="1"/>
  <c r="W2577" i="1"/>
  <c r="W2593" i="1"/>
  <c r="W2027" i="1"/>
  <c r="W3058" i="1"/>
  <c r="W3074" i="1"/>
  <c r="W3082" i="1"/>
  <c r="W3090" i="1"/>
  <c r="W3098" i="1"/>
  <c r="W3106" i="1"/>
  <c r="W3114" i="1"/>
  <c r="W3130" i="1"/>
  <c r="W3138" i="1"/>
  <c r="W3146" i="1"/>
  <c r="W3154" i="1"/>
  <c r="W3162" i="1"/>
  <c r="W3170" i="1"/>
  <c r="W3178" i="1"/>
  <c r="W3186" i="1"/>
  <c r="W3194" i="1"/>
  <c r="W3202" i="1"/>
  <c r="W3210" i="1"/>
  <c r="W3234" i="1"/>
  <c r="W3242" i="1"/>
  <c r="W3250" i="1"/>
  <c r="W3258" i="1"/>
  <c r="W3283" i="1"/>
  <c r="W2548" i="1"/>
  <c r="W2556" i="1"/>
  <c r="W2588" i="1"/>
  <c r="W2604" i="1"/>
  <c r="W2620" i="1"/>
  <c r="W2628" i="1"/>
  <c r="W2644" i="1"/>
  <c r="W2652" i="1"/>
  <c r="W2660" i="1"/>
  <c r="W2668" i="1"/>
  <c r="W2676" i="1"/>
  <c r="W2684" i="1"/>
  <c r="W2692" i="1"/>
  <c r="W2700" i="1"/>
  <c r="W2708" i="1"/>
  <c r="W2724" i="1"/>
  <c r="W2732" i="1"/>
  <c r="W2740" i="1"/>
  <c r="W2748" i="1"/>
  <c r="W2756" i="1"/>
  <c r="W2772" i="1"/>
  <c r="W2788" i="1"/>
  <c r="W2796" i="1"/>
  <c r="W2804" i="1"/>
  <c r="W2812" i="1"/>
  <c r="W2820" i="1"/>
  <c r="W2828" i="1"/>
  <c r="W2836" i="1"/>
  <c r="W2852" i="1"/>
  <c r="W2868" i="1"/>
  <c r="W2876" i="1"/>
  <c r="W2884" i="1"/>
  <c r="W2900" i="1"/>
  <c r="W2908" i="1"/>
  <c r="W2916" i="1"/>
  <c r="W2924" i="1"/>
  <c r="W2932" i="1"/>
  <c r="W2940" i="1"/>
  <c r="W2948" i="1"/>
  <c r="W2956" i="1"/>
  <c r="W2964" i="1"/>
  <c r="W2972" i="1"/>
  <c r="W2980" i="1"/>
  <c r="W2988" i="1"/>
  <c r="W2996" i="1"/>
  <c r="W3004" i="1"/>
  <c r="W3012" i="1"/>
  <c r="W3028" i="1"/>
  <c r="W3044" i="1"/>
  <c r="W3052" i="1"/>
  <c r="W3060" i="1"/>
  <c r="W514" i="1"/>
  <c r="W530" i="1"/>
  <c r="W546" i="1"/>
  <c r="W562" i="1"/>
  <c r="W578" i="1"/>
  <c r="W594" i="1"/>
  <c r="W607" i="1"/>
  <c r="W615" i="1"/>
  <c r="W623" i="1"/>
  <c r="W631" i="1"/>
  <c r="W639" i="1"/>
  <c r="W647" i="1"/>
  <c r="W655" i="1"/>
  <c r="W663" i="1"/>
  <c r="W671" i="1"/>
  <c r="W679" i="1"/>
  <c r="W687" i="1"/>
  <c r="W695" i="1"/>
  <c r="W703" i="1"/>
  <c r="W711" i="1"/>
  <c r="W719" i="1"/>
  <c r="W727" i="1"/>
  <c r="W735" i="1"/>
  <c r="W759" i="1"/>
  <c r="W767" i="1"/>
  <c r="W775" i="1"/>
  <c r="W2030" i="1"/>
  <c r="W2038" i="1"/>
  <c r="W2046" i="1"/>
  <c r="W2054" i="1"/>
  <c r="W2549" i="1"/>
  <c r="W2581" i="1"/>
  <c r="W2597" i="1"/>
  <c r="W2605" i="1"/>
  <c r="W2613" i="1"/>
  <c r="W2621" i="1"/>
  <c r="W2629" i="1"/>
  <c r="W2925" i="1"/>
  <c r="W2933" i="1"/>
  <c r="W2941" i="1"/>
  <c r="W2949" i="1"/>
  <c r="W2965" i="1"/>
  <c r="W2981" i="1"/>
  <c r="W3005" i="1"/>
  <c r="W3013" i="1"/>
  <c r="W3021" i="1"/>
  <c r="W3053" i="1"/>
  <c r="W3061" i="1"/>
  <c r="W3093" i="1"/>
  <c r="W3109" i="1"/>
  <c r="W3125" i="1"/>
  <c r="W3141" i="1"/>
  <c r="W3181" i="1"/>
  <c r="W3189" i="1"/>
  <c r="W3197" i="1"/>
  <c r="W3205" i="1"/>
  <c r="W3221" i="1"/>
  <c r="W3229" i="1"/>
  <c r="W1447" i="1"/>
  <c r="W1455" i="1"/>
  <c r="W1463" i="1"/>
  <c r="W1471" i="1"/>
  <c r="W1479" i="1"/>
  <c r="W1487" i="1"/>
  <c r="W1495" i="1"/>
  <c r="W1503" i="1"/>
  <c r="W1511" i="1"/>
  <c r="W1519" i="1"/>
  <c r="W1527" i="1"/>
  <c r="W1535" i="1"/>
  <c r="W1543" i="1"/>
  <c r="W1711" i="1"/>
  <c r="W1719" i="1"/>
  <c r="W1727" i="1"/>
  <c r="W1735" i="1"/>
  <c r="W1743" i="1"/>
  <c r="W1751" i="1"/>
  <c r="W1759" i="1"/>
  <c r="W1767" i="1"/>
  <c r="W1775" i="1"/>
  <c r="W1783" i="1"/>
  <c r="W1791" i="1"/>
  <c r="W1799" i="1"/>
  <c r="W1807" i="1"/>
  <c r="W1815" i="1"/>
  <c r="W1823" i="1"/>
  <c r="W1831" i="1"/>
  <c r="W1839" i="1"/>
  <c r="W1847" i="1"/>
  <c r="W1855" i="1"/>
  <c r="W1863" i="1"/>
  <c r="W1871" i="1"/>
  <c r="W1879" i="1"/>
  <c r="W1887" i="1"/>
  <c r="W1895" i="1"/>
  <c r="W1903" i="1"/>
  <c r="W1911" i="1"/>
  <c r="W1919" i="1"/>
  <c r="W1927" i="1"/>
  <c r="W1935" i="1"/>
  <c r="W1943" i="1"/>
  <c r="W1951" i="1"/>
  <c r="W1959" i="1"/>
  <c r="W1967" i="1"/>
  <c r="W1975" i="1"/>
  <c r="W1983" i="1"/>
  <c r="W1991" i="1"/>
  <c r="W1999" i="1"/>
  <c r="W2007" i="1"/>
  <c r="W2015" i="1"/>
  <c r="W2023" i="1"/>
  <c r="W2070" i="1"/>
  <c r="W2086" i="1"/>
  <c r="W2094" i="1"/>
  <c r="W2102" i="1"/>
  <c r="W2110" i="1"/>
  <c r="W2118" i="1"/>
  <c r="W2126" i="1"/>
  <c r="W2134" i="1"/>
  <c r="W2142" i="1"/>
  <c r="W2150" i="1"/>
  <c r="W2158" i="1"/>
  <c r="W2166" i="1"/>
  <c r="W2174" i="1"/>
  <c r="W2182" i="1"/>
  <c r="W2190" i="1"/>
  <c r="W2214" i="1"/>
  <c r="W2222" i="1"/>
  <c r="W2230" i="1"/>
  <c r="W2238" i="1"/>
  <c r="W2246" i="1"/>
  <c r="W2254" i="1"/>
  <c r="W2270" i="1"/>
  <c r="W2278" i="1"/>
  <c r="W2286" i="1"/>
  <c r="W2294" i="1"/>
  <c r="W2318" i="1"/>
  <c r="W2334" i="1"/>
  <c r="W2342" i="1"/>
  <c r="W2350" i="1"/>
  <c r="W2358" i="1"/>
  <c r="W2366" i="1"/>
  <c r="W2374" i="1"/>
  <c r="W4302" i="1"/>
  <c r="W4310" i="1"/>
  <c r="W4318" i="1"/>
  <c r="W4326" i="1"/>
  <c r="W4334" i="1"/>
  <c r="W4350" i="1"/>
  <c r="W4358" i="1"/>
  <c r="W4366" i="1"/>
  <c r="W4374" i="1"/>
  <c r="W4382" i="1"/>
  <c r="W4390" i="1"/>
  <c r="W4398" i="1"/>
  <c r="W4406" i="1"/>
  <c r="W4414" i="1"/>
  <c r="W4430" i="1"/>
  <c r="W4438" i="1"/>
  <c r="W4446" i="1"/>
  <c r="W4454" i="1"/>
  <c r="W4462" i="1"/>
  <c r="W4478" i="1"/>
  <c r="W4486" i="1"/>
  <c r="W4494" i="1"/>
  <c r="W4502" i="1"/>
  <c r="W4510" i="1"/>
  <c r="W4518" i="1"/>
  <c r="W4526" i="1"/>
  <c r="W4542" i="1"/>
  <c r="W4558" i="1"/>
  <c r="W4566" i="1"/>
  <c r="W4574" i="1"/>
  <c r="W4582" i="1"/>
  <c r="W4590" i="1"/>
  <c r="W4606" i="1"/>
  <c r="W4622" i="1"/>
  <c r="W4630" i="1"/>
  <c r="W4638" i="1"/>
  <c r="W4646" i="1"/>
  <c r="W4654" i="1"/>
  <c r="W4662" i="1"/>
  <c r="W4670" i="1"/>
  <c r="W4678" i="1"/>
  <c r="W4686" i="1"/>
  <c r="W4694" i="1"/>
  <c r="W4702" i="1"/>
  <c r="W4710" i="1"/>
  <c r="W4718" i="1"/>
  <c r="W4726" i="1"/>
  <c r="W4734" i="1"/>
  <c r="W4750" i="1"/>
  <c r="W4766" i="1"/>
  <c r="W4774" i="1"/>
  <c r="W4782" i="1"/>
  <c r="W4790" i="1"/>
  <c r="W4798" i="1"/>
  <c r="W4806" i="1"/>
  <c r="W4814" i="1"/>
  <c r="W4822" i="1"/>
  <c r="W4830" i="1"/>
  <c r="W4838" i="1"/>
  <c r="W4846" i="1"/>
  <c r="W4854" i="1"/>
  <c r="W4862" i="1"/>
  <c r="W4870" i="1"/>
  <c r="W4878" i="1"/>
  <c r="W4886" i="1"/>
  <c r="W4894" i="1"/>
  <c r="W4910" i="1"/>
  <c r="W4918" i="1"/>
  <c r="W4926" i="1"/>
  <c r="W5045" i="1"/>
  <c r="W5061" i="1"/>
  <c r="W5069" i="1"/>
  <c r="W5077" i="1"/>
  <c r="W5085" i="1"/>
  <c r="W5093" i="1"/>
  <c r="W5109" i="1"/>
  <c r="W5125" i="1"/>
  <c r="W5133" i="1"/>
  <c r="W1085" i="1"/>
  <c r="W1093" i="1"/>
  <c r="W1101" i="1"/>
  <c r="W1117" i="1"/>
  <c r="W1125" i="1"/>
  <c r="W1133" i="1"/>
  <c r="W1141" i="1"/>
  <c r="W1149" i="1"/>
  <c r="W1157" i="1"/>
  <c r="W1165" i="1"/>
  <c r="W1173" i="1"/>
  <c r="W1181" i="1"/>
  <c r="W1189" i="1"/>
  <c r="W1197" i="1"/>
  <c r="W1213" i="1"/>
  <c r="W1229" i="1"/>
  <c r="W1245" i="1"/>
  <c r="W1253" i="1"/>
  <c r="W1261" i="1"/>
  <c r="W1277" i="1"/>
  <c r="W1293" i="1"/>
  <c r="W1301" i="1"/>
  <c r="W1309" i="1"/>
  <c r="W1317" i="1"/>
  <c r="W1325" i="1"/>
  <c r="W1341" i="1"/>
  <c r="W1349" i="1"/>
  <c r="W1357" i="1"/>
  <c r="W1373" i="1"/>
  <c r="W1381" i="1"/>
  <c r="W1389" i="1"/>
  <c r="W1405" i="1"/>
  <c r="W1413" i="1"/>
  <c r="W1421" i="1"/>
  <c r="W1429" i="1"/>
  <c r="W1437" i="1"/>
  <c r="W1445" i="1"/>
  <c r="W1453" i="1"/>
  <c r="W1469" i="1"/>
  <c r="W1477" i="1"/>
  <c r="W1485" i="1"/>
  <c r="W1493" i="1"/>
  <c r="W1501" i="1"/>
  <c r="W1509" i="1"/>
  <c r="W1517" i="1"/>
  <c r="W1533" i="1"/>
  <c r="W1541" i="1"/>
  <c r="W1549" i="1"/>
  <c r="W5390" i="1"/>
  <c r="W3650" i="1"/>
  <c r="W3698" i="1"/>
  <c r="W3714" i="1"/>
  <c r="W3722" i="1"/>
  <c r="W3730" i="1"/>
  <c r="W3738" i="1"/>
  <c r="W3746" i="1"/>
  <c r="W3754" i="1"/>
  <c r="W3762" i="1"/>
  <c r="W3770" i="1"/>
  <c r="W3778" i="1"/>
  <c r="W3786" i="1"/>
  <c r="W3794" i="1"/>
  <c r="W3802" i="1"/>
  <c r="W3810" i="1"/>
  <c r="W3818" i="1"/>
  <c r="W3826" i="1"/>
  <c r="W3842" i="1"/>
  <c r="W3850" i="1"/>
  <c r="W3858" i="1"/>
  <c r="W3874" i="1"/>
  <c r="W3882" i="1"/>
  <c r="W3890" i="1"/>
  <c r="W3898" i="1"/>
  <c r="W3906" i="1"/>
  <c r="W3914" i="1"/>
  <c r="W3922" i="1"/>
  <c r="W3930" i="1"/>
  <c r="W3938" i="1"/>
  <c r="W3946" i="1"/>
  <c r="W3954" i="1"/>
  <c r="W3962" i="1"/>
  <c r="W3970" i="1"/>
  <c r="W3563" i="1"/>
  <c r="W1456" i="1"/>
  <c r="W1464" i="1"/>
  <c r="W1472" i="1"/>
  <c r="W1480" i="1"/>
  <c r="W1488" i="1"/>
  <c r="W1512" i="1"/>
  <c r="W1520" i="1"/>
  <c r="W1528" i="1"/>
  <c r="W1536" i="1"/>
  <c r="W1544" i="1"/>
  <c r="W1568" i="1"/>
  <c r="W1576" i="1"/>
  <c r="W1584" i="1"/>
  <c r="W1592" i="1"/>
  <c r="W1600" i="1"/>
  <c r="W1608" i="1"/>
  <c r="W1616" i="1"/>
  <c r="W1632" i="1"/>
  <c r="W1640" i="1"/>
  <c r="W1648" i="1"/>
  <c r="W1656" i="1"/>
  <c r="W1664" i="1"/>
  <c r="W1672" i="1"/>
  <c r="W1680" i="1"/>
  <c r="W1704" i="1"/>
  <c r="W1712" i="1"/>
  <c r="W1720" i="1"/>
  <c r="W1728" i="1"/>
  <c r="W1736" i="1"/>
  <c r="W1768" i="1"/>
  <c r="W1776" i="1"/>
  <c r="W1784" i="1"/>
  <c r="W1792" i="1"/>
  <c r="W1800" i="1"/>
  <c r="W1808" i="1"/>
  <c r="W1824" i="1"/>
  <c r="W1832" i="1"/>
  <c r="W1840" i="1"/>
  <c r="W1848" i="1"/>
  <c r="W1856" i="1"/>
  <c r="W1864" i="1"/>
  <c r="W1872" i="1"/>
  <c r="W1896" i="1"/>
  <c r="W1904" i="1"/>
  <c r="W1912" i="1"/>
  <c r="W1920" i="1"/>
  <c r="W1928" i="1"/>
  <c r="W1944" i="1"/>
  <c r="W1952" i="1"/>
  <c r="W1976" i="1"/>
  <c r="W1992" i="1"/>
  <c r="W2000" i="1"/>
  <c r="W2008" i="1"/>
  <c r="W2016" i="1"/>
  <c r="W2231" i="1"/>
  <c r="W2239" i="1"/>
  <c r="W2247" i="1"/>
  <c r="W2255" i="1"/>
  <c r="W2271" i="1"/>
  <c r="W2279" i="1"/>
  <c r="W2287" i="1"/>
  <c r="W2303" i="1"/>
  <c r="W2311" i="1"/>
  <c r="W2319" i="1"/>
  <c r="W2327" i="1"/>
  <c r="W2335" i="1"/>
  <c r="W2343" i="1"/>
  <c r="W2351" i="1"/>
  <c r="W2367" i="1"/>
  <c r="W2375" i="1"/>
  <c r="W3524" i="1"/>
  <c r="W3532" i="1"/>
  <c r="W3548" i="1"/>
  <c r="W3564" i="1"/>
  <c r="W3572" i="1"/>
  <c r="W3580" i="1"/>
  <c r="W3588" i="1"/>
  <c r="W3604" i="1"/>
  <c r="W3620" i="1"/>
  <c r="W3628" i="1"/>
  <c r="W3636" i="1"/>
  <c r="W3644" i="1"/>
  <c r="W3652" i="1"/>
  <c r="W3668" i="1"/>
  <c r="W3723" i="1"/>
  <c r="W425" i="1"/>
  <c r="W441" i="1"/>
  <c r="W457" i="1"/>
  <c r="W473" i="1"/>
  <c r="W489" i="1"/>
  <c r="W505" i="1"/>
  <c r="W521" i="1"/>
  <c r="W537" i="1"/>
  <c r="W553" i="1"/>
  <c r="W569" i="1"/>
  <c r="W793" i="1"/>
  <c r="W801" i="1"/>
  <c r="W809" i="1"/>
  <c r="W817" i="1"/>
  <c r="W825" i="1"/>
  <c r="W841" i="1"/>
  <c r="W849" i="1"/>
  <c r="W857" i="1"/>
  <c r="W873" i="1"/>
  <c r="W881" i="1"/>
  <c r="W889" i="1"/>
  <c r="W897" i="1"/>
  <c r="W905" i="1"/>
  <c r="W913" i="1"/>
  <c r="W921" i="1"/>
  <c r="W937" i="1"/>
  <c r="W945" i="1"/>
  <c r="W953" i="1"/>
  <c r="W961" i="1"/>
  <c r="W985" i="1"/>
  <c r="W993" i="1"/>
  <c r="W1001" i="1"/>
  <c r="W1009" i="1"/>
  <c r="W1017" i="1"/>
  <c r="W1025" i="1"/>
  <c r="W1033" i="1"/>
  <c r="W1041" i="1"/>
  <c r="W1049" i="1"/>
  <c r="W1065" i="1"/>
  <c r="W1081" i="1"/>
  <c r="W1089" i="1"/>
  <c r="W1097" i="1"/>
  <c r="W1113" i="1"/>
  <c r="W1129" i="1"/>
  <c r="W1137" i="1"/>
  <c r="W1145" i="1"/>
  <c r="W1153" i="1"/>
  <c r="W1161" i="1"/>
  <c r="W1177" i="1"/>
  <c r="W1193" i="1"/>
  <c r="W1217" i="1"/>
  <c r="W1225" i="1"/>
  <c r="W1241" i="1"/>
  <c r="W1249" i="1"/>
  <c r="W1257" i="1"/>
  <c r="W1265" i="1"/>
  <c r="W1273" i="1"/>
  <c r="W1281" i="1"/>
  <c r="W1305" i="1"/>
  <c r="W1321" i="1"/>
  <c r="W1329" i="1"/>
  <c r="W1337" i="1"/>
  <c r="W1345" i="1"/>
  <c r="W1353" i="1"/>
  <c r="W1369" i="1"/>
  <c r="W1385" i="1"/>
  <c r="W1393" i="1"/>
  <c r="W1401" i="1"/>
  <c r="W1409" i="1"/>
  <c r="W1417" i="1"/>
  <c r="W1433" i="1"/>
  <c r="W1449" i="1"/>
  <c r="W1457" i="1"/>
  <c r="W1465" i="1"/>
  <c r="W1473" i="1"/>
  <c r="W1497" i="1"/>
  <c r="W1505" i="1"/>
  <c r="W1513" i="1"/>
  <c r="W1521" i="1"/>
  <c r="W1529" i="1"/>
  <c r="W1537" i="1"/>
  <c r="W1705" i="1"/>
  <c r="W1713" i="1"/>
  <c r="W1721" i="1"/>
  <c r="W1729" i="1"/>
  <c r="W1753" i="1"/>
  <c r="W1761" i="1"/>
  <c r="W1769" i="1"/>
  <c r="W1777" i="1"/>
  <c r="W1785" i="1"/>
  <c r="W1793" i="1"/>
  <c r="W1801" i="1"/>
  <c r="W1817" i="1"/>
  <c r="W1833" i="1"/>
  <c r="W1841" i="1"/>
  <c r="W1849" i="1"/>
  <c r="W1857" i="1"/>
  <c r="W1865" i="1"/>
  <c r="W1881" i="1"/>
  <c r="W1889" i="1"/>
  <c r="W1897" i="1"/>
  <c r="W1905" i="1"/>
  <c r="W1913" i="1"/>
  <c r="W1921" i="1"/>
  <c r="W1945" i="1"/>
  <c r="W1961" i="1"/>
  <c r="W1993" i="1"/>
  <c r="W2009" i="1"/>
  <c r="W2232" i="1"/>
  <c r="W2240" i="1"/>
  <c r="W2248" i="1"/>
  <c r="W2264" i="1"/>
  <c r="W2272" i="1"/>
  <c r="W2280" i="1"/>
  <c r="W2288" i="1"/>
  <c r="W2296" i="1"/>
  <c r="W2304" i="1"/>
  <c r="W2312" i="1"/>
  <c r="W2328" i="1"/>
  <c r="W2336" i="1"/>
  <c r="W2344" i="1"/>
  <c r="W2360" i="1"/>
  <c r="W2376" i="1"/>
  <c r="W2384" i="1"/>
  <c r="W2392" i="1"/>
  <c r="W2408" i="1"/>
  <c r="W2424" i="1"/>
  <c r="W2432" i="1"/>
  <c r="W2440" i="1"/>
  <c r="W2448" i="1"/>
  <c r="W2456" i="1"/>
  <c r="W2464" i="1"/>
  <c r="W2472" i="1"/>
  <c r="W2480" i="1"/>
  <c r="W2488" i="1"/>
  <c r="W2504" i="1"/>
  <c r="W2512" i="1"/>
  <c r="W2520" i="1"/>
  <c r="W2528" i="1"/>
  <c r="W2536" i="1"/>
  <c r="W3271" i="1"/>
  <c r="W3310" i="1"/>
  <c r="W3318" i="1"/>
  <c r="W3326" i="1"/>
  <c r="W3334" i="1"/>
  <c r="W3342" i="1"/>
  <c r="W3358" i="1"/>
  <c r="W3429" i="1"/>
  <c r="W3453" i="1"/>
  <c r="W3461" i="1"/>
  <c r="W3469" i="1"/>
  <c r="W3477" i="1"/>
  <c r="W3525" i="1"/>
  <c r="W3533" i="1"/>
  <c r="W3541" i="1"/>
  <c r="W3565" i="1"/>
  <c r="W3581" i="1"/>
  <c r="W3605" i="1"/>
  <c r="W3645" i="1"/>
  <c r="W3685" i="1"/>
  <c r="W3724" i="1"/>
  <c r="W2840" i="1"/>
  <c r="W2848" i="1"/>
  <c r="W2856" i="1"/>
  <c r="W2864" i="1"/>
  <c r="W2872" i="1"/>
  <c r="W2880" i="1"/>
  <c r="W2888" i="1"/>
  <c r="W2904" i="1"/>
  <c r="W2912" i="1"/>
  <c r="W2920" i="1"/>
  <c r="W2936" i="1"/>
  <c r="W2944" i="1"/>
  <c r="W2952" i="1"/>
  <c r="W2960" i="1"/>
  <c r="W2968" i="1"/>
  <c r="W2976" i="1"/>
  <c r="W2984" i="1"/>
  <c r="W2992" i="1"/>
  <c r="W3000" i="1"/>
  <c r="W3016" i="1"/>
  <c r="W3024" i="1"/>
  <c r="W3032" i="1"/>
  <c r="W3040" i="1"/>
  <c r="W3048" i="1"/>
  <c r="W3248" i="1"/>
  <c r="W3256" i="1"/>
  <c r="W3717" i="1"/>
  <c r="W3725" i="1"/>
  <c r="W3733" i="1"/>
  <c r="W3749" i="1"/>
  <c r="W3781" i="1"/>
  <c r="W3789" i="1"/>
  <c r="W3797" i="1"/>
  <c r="W3813" i="1"/>
  <c r="W3821" i="1"/>
  <c r="W3885" i="1"/>
  <c r="W3949" i="1"/>
  <c r="W4013" i="1"/>
  <c r="W5030" i="1"/>
  <c r="W5038" i="1"/>
  <c r="W5046" i="1"/>
  <c r="W5054" i="1"/>
  <c r="W5062" i="1"/>
  <c r="W5070" i="1"/>
  <c r="W5078" i="1"/>
  <c r="W5086" i="1"/>
  <c r="W5118" i="1"/>
  <c r="W5126" i="1"/>
  <c r="W3275" i="1"/>
  <c r="W3306" i="1"/>
  <c r="W3314" i="1"/>
  <c r="W3322" i="1"/>
  <c r="W3330" i="1"/>
  <c r="W3346" i="1"/>
  <c r="W3354" i="1"/>
  <c r="W3362" i="1"/>
  <c r="W3425" i="1"/>
  <c r="W3433" i="1"/>
  <c r="W3441" i="1"/>
  <c r="W3449" i="1"/>
  <c r="W3457" i="1"/>
  <c r="W3465" i="1"/>
  <c r="W3473" i="1"/>
  <c r="W3481" i="1"/>
  <c r="W3497" i="1"/>
  <c r="W3505" i="1"/>
  <c r="W3513" i="1"/>
  <c r="W6485" i="1"/>
  <c r="W6493" i="1"/>
  <c r="W6501" i="1"/>
  <c r="W6509" i="1"/>
  <c r="W6525" i="1"/>
  <c r="W6541" i="1"/>
  <c r="W6549" i="1"/>
  <c r="W6557" i="1"/>
  <c r="W6573" i="1"/>
  <c r="W6589" i="1"/>
  <c r="W6605" i="1"/>
  <c r="W6613" i="1"/>
  <c r="W6621" i="1"/>
  <c r="W6629" i="1"/>
  <c r="W6637" i="1"/>
  <c r="W6645" i="1"/>
  <c r="W6653" i="1"/>
  <c r="W6669" i="1"/>
  <c r="W6685" i="1"/>
  <c r="W6693" i="1"/>
  <c r="W6701" i="1"/>
  <c r="W6717" i="1"/>
  <c r="W5168" i="1"/>
  <c r="W5184" i="1"/>
  <c r="W5192" i="1"/>
  <c r="W5200" i="1"/>
  <c r="W5208" i="1"/>
  <c r="W5216" i="1"/>
  <c r="W5224" i="1"/>
  <c r="W5232" i="1"/>
  <c r="W5240" i="1"/>
  <c r="W5248" i="1"/>
  <c r="W5256" i="1"/>
  <c r="W5264" i="1"/>
  <c r="W5280" i="1"/>
  <c r="W5288" i="1"/>
  <c r="W5296" i="1"/>
  <c r="W5304" i="1"/>
  <c r="W5312" i="1"/>
  <c r="W5328" i="1"/>
  <c r="W5344" i="1"/>
  <c r="W5352" i="1"/>
  <c r="W5360" i="1"/>
  <c r="W5368" i="1"/>
  <c r="W5376" i="1"/>
  <c r="W5384" i="1"/>
  <c r="W5399" i="1"/>
  <c r="W5415" i="1"/>
  <c r="W5431" i="1"/>
  <c r="W5439" i="1"/>
  <c r="W5447" i="1"/>
  <c r="W5463" i="1"/>
  <c r="W5479" i="1"/>
  <c r="W5487" i="1"/>
  <c r="W5495" i="1"/>
  <c r="W5503" i="1"/>
  <c r="W5511" i="1"/>
  <c r="W5527" i="1"/>
  <c r="W5543" i="1"/>
  <c r="W5559" i="1"/>
  <c r="W5567" i="1"/>
  <c r="W5591" i="1"/>
  <c r="W5599" i="1"/>
  <c r="W5607" i="1"/>
  <c r="W5615" i="1"/>
  <c r="W5623" i="1"/>
  <c r="W5631" i="1"/>
  <c r="W5639" i="1"/>
  <c r="W5647" i="1"/>
  <c r="W5655" i="1"/>
  <c r="W5679" i="1"/>
  <c r="W5687" i="1"/>
  <c r="W5703" i="1"/>
  <c r="W5727" i="1"/>
  <c r="W5735" i="1"/>
  <c r="W5751" i="1"/>
  <c r="W5759" i="1"/>
  <c r="W5767" i="1"/>
  <c r="W5775" i="1"/>
  <c r="W5783" i="1"/>
  <c r="W5791" i="1"/>
  <c r="W5799" i="1"/>
  <c r="W5807" i="1"/>
  <c r="W5823" i="1"/>
  <c r="W5831" i="1"/>
  <c r="W5839" i="1"/>
  <c r="W5847" i="1"/>
  <c r="W5855" i="1"/>
  <c r="W5879" i="1"/>
  <c r="W5887" i="1"/>
  <c r="W5895" i="1"/>
  <c r="W5911" i="1"/>
  <c r="W5919" i="1"/>
  <c r="W5927" i="1"/>
  <c r="W5935" i="1"/>
  <c r="W5943" i="1"/>
  <c r="W5959" i="1"/>
  <c r="W6222" i="1"/>
  <c r="W6230" i="1"/>
  <c r="W6238" i="1"/>
  <c r="W6254" i="1"/>
  <c r="W6270" i="1"/>
  <c r="W6286" i="1"/>
  <c r="W6294" i="1"/>
  <c r="W6302" i="1"/>
  <c r="W6310" i="1"/>
  <c r="W6318" i="1"/>
  <c r="W4867" i="1"/>
  <c r="W4292" i="1"/>
  <c r="W4300" i="1"/>
  <c r="W4308" i="1"/>
  <c r="W4316" i="1"/>
  <c r="W4324" i="1"/>
  <c r="W4340" i="1"/>
  <c r="W4348" i="1"/>
  <c r="W4356" i="1"/>
  <c r="W4364" i="1"/>
  <c r="W4380" i="1"/>
  <c r="W4404" i="1"/>
  <c r="W4412" i="1"/>
  <c r="W4420" i="1"/>
  <c r="W4428" i="1"/>
  <c r="W4444" i="1"/>
  <c r="W4452" i="1"/>
  <c r="W4476" i="1"/>
  <c r="W4484" i="1"/>
  <c r="W4492" i="1"/>
  <c r="W4508" i="1"/>
  <c r="W4540" i="1"/>
  <c r="W4548" i="1"/>
  <c r="W4556" i="1"/>
  <c r="W4564" i="1"/>
  <c r="W4572" i="1"/>
  <c r="W4580" i="1"/>
  <c r="W4596" i="1"/>
  <c r="W4604" i="1"/>
  <c r="W4612" i="1"/>
  <c r="W4620" i="1"/>
  <c r="W4628" i="1"/>
  <c r="W4644" i="1"/>
  <c r="W4652" i="1"/>
  <c r="W4660" i="1"/>
  <c r="W4684" i="1"/>
  <c r="W4692" i="1"/>
  <c r="W4700" i="1"/>
  <c r="W4708" i="1"/>
  <c r="W4716" i="1"/>
  <c r="W4732" i="1"/>
  <c r="W4748" i="1"/>
  <c r="W4756" i="1"/>
  <c r="W4764" i="1"/>
  <c r="W4772" i="1"/>
  <c r="W4788" i="1"/>
  <c r="W4796" i="1"/>
  <c r="W4804" i="1"/>
  <c r="W4820" i="1"/>
  <c r="W4828" i="1"/>
  <c r="W4836" i="1"/>
  <c r="W4844" i="1"/>
  <c r="W4868" i="1"/>
  <c r="W4876" i="1"/>
  <c r="W4892" i="1"/>
  <c r="W4908" i="1"/>
  <c r="W4932" i="1"/>
  <c r="W4940" i="1"/>
  <c r="W4987" i="1"/>
  <c r="W4995" i="1"/>
  <c r="W5003" i="1"/>
  <c r="W5019" i="1"/>
  <c r="W5027" i="1"/>
  <c r="W5035" i="1"/>
  <c r="W5051" i="1"/>
  <c r="W5059" i="1"/>
  <c r="W5067" i="1"/>
  <c r="W5083" i="1"/>
  <c r="W5091" i="1"/>
  <c r="W5099" i="1"/>
  <c r="W5107" i="1"/>
  <c r="W5115" i="1"/>
  <c r="W5131" i="1"/>
  <c r="W5178" i="1"/>
  <c r="W5186" i="1"/>
  <c r="W5194" i="1"/>
  <c r="W5202" i="1"/>
  <c r="W5210" i="1"/>
  <c r="W5218" i="1"/>
  <c r="W5226" i="1"/>
  <c r="W5234" i="1"/>
  <c r="W5242" i="1"/>
  <c r="W4525" i="1"/>
  <c r="W4533" i="1"/>
  <c r="W4589" i="1"/>
  <c r="W4597" i="1"/>
  <c r="W4613" i="1"/>
  <c r="W4621" i="1"/>
  <c r="W4637" i="1"/>
  <c r="W4653" i="1"/>
  <c r="W4669" i="1"/>
  <c r="W4685" i="1"/>
  <c r="W4709" i="1"/>
  <c r="W4717" i="1"/>
  <c r="W4725" i="1"/>
  <c r="W4733" i="1"/>
  <c r="W4741" i="1"/>
  <c r="W4749" i="1"/>
  <c r="W4757" i="1"/>
  <c r="W4765" i="1"/>
  <c r="W4773" i="1"/>
  <c r="W4781" i="1"/>
  <c r="W4789" i="1"/>
  <c r="W4805" i="1"/>
  <c r="W4813" i="1"/>
  <c r="W4821" i="1"/>
  <c r="W4829" i="1"/>
  <c r="W4837" i="1"/>
  <c r="W4845" i="1"/>
  <c r="W4853" i="1"/>
  <c r="W4861" i="1"/>
  <c r="W4941" i="1"/>
  <c r="W4996" i="1"/>
  <c r="W5004" i="1"/>
  <c r="W5012" i="1"/>
  <c r="W5020" i="1"/>
  <c r="W5028" i="1"/>
  <c r="W5036" i="1"/>
  <c r="W5060" i="1"/>
  <c r="W5068" i="1"/>
  <c r="W5076" i="1"/>
  <c r="W5084" i="1"/>
  <c r="W5092" i="1"/>
  <c r="W5100" i="1"/>
  <c r="W5108" i="1"/>
  <c r="W5116" i="1"/>
  <c r="W5124" i="1"/>
  <c r="W5347" i="1"/>
  <c r="W5355" i="1"/>
  <c r="W5363" i="1"/>
  <c r="W5371" i="1"/>
  <c r="W5402" i="1"/>
  <c r="W5410" i="1"/>
  <c r="W5418" i="1"/>
  <c r="W5434" i="1"/>
  <c r="W5450" i="1"/>
  <c r="W5458" i="1"/>
  <c r="W5466" i="1"/>
  <c r="W5474" i="1"/>
  <c r="W5482" i="1"/>
  <c r="W5490" i="1"/>
  <c r="W5498" i="1"/>
  <c r="W5506" i="1"/>
  <c r="W5514" i="1"/>
  <c r="W5530" i="1"/>
  <c r="W5538" i="1"/>
  <c r="W5546" i="1"/>
  <c r="W5554" i="1"/>
  <c r="W5562" i="1"/>
  <c r="W5570" i="1"/>
  <c r="W5578" i="1"/>
  <c r="W5586" i="1"/>
  <c r="W5594" i="1"/>
  <c r="W5602" i="1"/>
  <c r="W5610" i="1"/>
  <c r="W5618" i="1"/>
  <c r="W5634" i="1"/>
  <c r="W5650" i="1"/>
  <c r="W5658" i="1"/>
  <c r="W5674" i="1"/>
  <c r="W5682" i="1"/>
  <c r="W5714" i="1"/>
  <c r="W5722" i="1"/>
  <c r="W5730" i="1"/>
  <c r="W5738" i="1"/>
  <c r="W5746" i="1"/>
  <c r="W5754" i="1"/>
  <c r="W5762" i="1"/>
  <c r="W5770" i="1"/>
  <c r="W5778" i="1"/>
  <c r="W5786" i="1"/>
  <c r="W5802" i="1"/>
  <c r="W5810" i="1"/>
  <c r="W5818" i="1"/>
  <c r="W5826" i="1"/>
  <c r="W5834" i="1"/>
  <c r="W5842" i="1"/>
  <c r="W5858" i="1"/>
  <c r="W5866" i="1"/>
  <c r="W5874" i="1"/>
  <c r="W5882" i="1"/>
  <c r="W5890" i="1"/>
  <c r="W5898" i="1"/>
  <c r="W5906" i="1"/>
  <c r="W5914" i="1"/>
  <c r="W5922" i="1"/>
  <c r="W5930" i="1"/>
  <c r="W5938" i="1"/>
  <c r="W5946" i="1"/>
  <c r="W5954" i="1"/>
  <c r="W5986" i="1"/>
  <c r="W5994" i="1"/>
  <c r="W6002" i="1"/>
  <c r="W6018" i="1"/>
  <c r="W6026" i="1"/>
  <c r="W6034" i="1"/>
  <c r="W6050" i="1"/>
  <c r="W6058" i="1"/>
  <c r="W6066" i="1"/>
  <c r="W6074" i="1"/>
  <c r="W6082" i="1"/>
  <c r="W6090" i="1"/>
  <c r="W6098" i="1"/>
  <c r="W6106" i="1"/>
  <c r="W6114" i="1"/>
  <c r="W6122" i="1"/>
  <c r="W6130" i="1"/>
  <c r="W6138" i="1"/>
  <c r="W6146" i="1"/>
  <c r="W6162" i="1"/>
  <c r="W6178" i="1"/>
  <c r="W6186" i="1"/>
  <c r="W6194" i="1"/>
  <c r="W6202" i="1"/>
  <c r="W6210" i="1"/>
  <c r="W6218" i="1"/>
  <c r="W6235" i="1"/>
  <c r="W6251" i="1"/>
  <c r="W6259" i="1"/>
  <c r="W6267" i="1"/>
  <c r="W6603" i="1"/>
  <c r="W6619" i="1"/>
  <c r="W6635" i="1"/>
  <c r="W6643" i="1"/>
  <c r="W6651" i="1"/>
  <c r="W6659" i="1"/>
  <c r="W6667" i="1"/>
  <c r="W6699" i="1"/>
  <c r="W6707" i="1"/>
  <c r="W6715" i="1"/>
  <c r="W6851" i="1"/>
  <c r="W6859" i="1"/>
  <c r="W6891" i="1"/>
  <c r="W6899" i="1"/>
  <c r="W6907" i="1"/>
  <c r="W6915" i="1"/>
  <c r="W6923" i="1"/>
  <c r="W8139" i="1"/>
  <c r="W8147" i="1"/>
  <c r="W8155" i="1"/>
  <c r="W8171" i="1"/>
  <c r="W8179" i="1"/>
  <c r="W8187" i="1"/>
  <c r="W8195" i="1"/>
  <c r="W8203" i="1"/>
  <c r="W8211" i="1"/>
  <c r="W8219" i="1"/>
  <c r="W8227" i="1"/>
  <c r="W8235" i="1"/>
  <c r="W8243" i="1"/>
  <c r="W8251" i="1"/>
  <c r="W8259" i="1"/>
  <c r="W8267" i="1"/>
  <c r="W8275" i="1"/>
  <c r="W8283" i="1"/>
  <c r="W8291" i="1"/>
  <c r="W8299" i="1"/>
  <c r="W8307" i="1"/>
  <c r="W8315" i="1"/>
  <c r="W8323" i="1"/>
  <c r="W8331" i="1"/>
  <c r="W8427" i="1"/>
  <c r="W8435" i="1"/>
  <c r="W8443" i="1"/>
  <c r="W8451" i="1"/>
  <c r="W8459" i="1"/>
  <c r="W8467" i="1"/>
  <c r="W8475" i="1"/>
  <c r="W8483" i="1"/>
  <c r="W8499" i="1"/>
  <c r="W8515" i="1"/>
  <c r="W4816" i="1"/>
  <c r="W4824" i="1"/>
  <c r="W4832" i="1"/>
  <c r="W4840" i="1"/>
  <c r="W4848" i="1"/>
  <c r="W4864" i="1"/>
  <c r="W4944" i="1"/>
  <c r="W4983" i="1"/>
  <c r="W4999" i="1"/>
  <c r="W5023" i="1"/>
  <c r="W5031" i="1"/>
  <c r="W5047" i="1"/>
  <c r="W5087" i="1"/>
  <c r="W5095" i="1"/>
  <c r="W5111" i="1"/>
  <c r="W5119" i="1"/>
  <c r="W5127" i="1"/>
  <c r="W5166" i="1"/>
  <c r="W5182" i="1"/>
  <c r="W5190" i="1"/>
  <c r="W5198" i="1"/>
  <c r="W5214" i="1"/>
  <c r="W5230" i="1"/>
  <c r="W5238" i="1"/>
  <c r="W5246" i="1"/>
  <c r="W5254" i="1"/>
  <c r="W7005" i="1"/>
  <c r="W7013" i="1"/>
  <c r="W7021" i="1"/>
  <c r="W7029" i="1"/>
  <c r="W7037" i="1"/>
  <c r="W7053" i="1"/>
  <c r="W7061" i="1"/>
  <c r="W7069" i="1"/>
  <c r="W7077" i="1"/>
  <c r="W7085" i="1"/>
  <c r="W7093" i="1"/>
  <c r="W7101" i="1"/>
  <c r="W7117" i="1"/>
  <c r="W7125" i="1"/>
  <c r="W7133" i="1"/>
  <c r="W7141" i="1"/>
  <c r="W7149" i="1"/>
  <c r="W7157" i="1"/>
  <c r="W7165" i="1"/>
  <c r="W7181" i="1"/>
  <c r="W7189" i="1"/>
  <c r="W7197" i="1"/>
  <c r="W7213" i="1"/>
  <c r="W7221" i="1"/>
  <c r="W7229" i="1"/>
  <c r="W7237" i="1"/>
  <c r="W7245" i="1"/>
  <c r="W7261" i="1"/>
  <c r="W7277" i="1"/>
  <c r="W7293" i="1"/>
  <c r="W7301" i="1"/>
  <c r="W7309" i="1"/>
  <c r="W7325" i="1"/>
  <c r="W7341" i="1"/>
  <c r="W7357" i="1"/>
  <c r="W7365" i="1"/>
  <c r="W7373" i="1"/>
  <c r="W7389" i="1"/>
  <c r="W7397" i="1"/>
  <c r="W7405" i="1"/>
  <c r="W7421" i="1"/>
  <c r="W7437" i="1"/>
  <c r="W7453" i="1"/>
  <c r="W7469" i="1"/>
  <c r="W7485" i="1"/>
  <c r="W7501" i="1"/>
  <c r="W7517" i="1"/>
  <c r="W7533" i="1"/>
  <c r="W7549" i="1"/>
  <c r="W7557" i="1"/>
  <c r="W7565" i="1"/>
  <c r="W7573" i="1"/>
  <c r="W7581" i="1"/>
  <c r="W7589" i="1"/>
  <c r="W7597" i="1"/>
  <c r="W7605" i="1"/>
  <c r="W7613" i="1"/>
  <c r="W7629" i="1"/>
  <c r="W7637" i="1"/>
  <c r="W7645" i="1"/>
  <c r="W7653" i="1"/>
  <c r="W7669" i="1"/>
  <c r="W7677" i="1"/>
  <c r="W7685" i="1"/>
  <c r="W7701" i="1"/>
  <c r="W7717" i="1"/>
  <c r="W7741" i="1"/>
  <c r="W7749" i="1"/>
  <c r="W7757" i="1"/>
  <c r="W7765" i="1"/>
  <c r="W7773" i="1"/>
  <c r="W7797" i="1"/>
  <c r="W7821" i="1"/>
  <c r="W7829" i="1"/>
  <c r="W7837" i="1"/>
  <c r="W7845" i="1"/>
  <c r="W7853" i="1"/>
  <c r="W7861" i="1"/>
  <c r="W7869" i="1"/>
  <c r="W7877" i="1"/>
  <c r="W7893" i="1"/>
  <c r="W7901" i="1"/>
  <c r="W8133" i="1"/>
  <c r="W8365" i="1"/>
  <c r="W8373" i="1"/>
  <c r="W8389" i="1"/>
  <c r="W8397" i="1"/>
  <c r="W8405" i="1"/>
  <c r="W8413" i="1"/>
  <c r="W8421" i="1"/>
  <c r="W8429" i="1"/>
  <c r="W8437" i="1"/>
  <c r="W8445" i="1"/>
  <c r="W8453" i="1"/>
  <c r="W8461" i="1"/>
  <c r="W8469" i="1"/>
  <c r="W8485" i="1"/>
  <c r="W8493" i="1"/>
  <c r="W8509" i="1"/>
  <c r="W8557" i="1"/>
  <c r="W6334" i="1"/>
  <c r="W6342" i="1"/>
  <c r="W6350" i="1"/>
  <c r="W6358" i="1"/>
  <c r="W6366" i="1"/>
  <c r="W6374" i="1"/>
  <c r="W6382" i="1"/>
  <c r="W6398" i="1"/>
  <c r="W6414" i="1"/>
  <c r="W6422" i="1"/>
  <c r="W6430" i="1"/>
  <c r="W6438" i="1"/>
  <c r="W6446" i="1"/>
  <c r="W6462" i="1"/>
  <c r="W6478" i="1"/>
  <c r="W6486" i="1"/>
  <c r="W6494" i="1"/>
  <c r="W6502" i="1"/>
  <c r="W6510" i="1"/>
  <c r="W6526" i="1"/>
  <c r="W6534" i="1"/>
  <c r="W6542" i="1"/>
  <c r="W6550" i="1"/>
  <c r="W6558" i="1"/>
  <c r="W6574" i="1"/>
  <c r="W6590" i="1"/>
  <c r="W6598" i="1"/>
  <c r="W6606" i="1"/>
  <c r="W6614" i="1"/>
  <c r="W6734" i="1"/>
  <c r="W6742" i="1"/>
  <c r="W6750" i="1"/>
  <c r="W6758" i="1"/>
  <c r="W6766" i="1"/>
  <c r="W6782" i="1"/>
  <c r="W6798" i="1"/>
  <c r="W6806" i="1"/>
  <c r="W6814" i="1"/>
  <c r="W6822" i="1"/>
  <c r="W6830" i="1"/>
  <c r="W6846" i="1"/>
  <c r="W6862" i="1"/>
  <c r="W6870" i="1"/>
  <c r="W6878" i="1"/>
  <c r="W6886" i="1"/>
  <c r="W6894" i="1"/>
  <c r="W6902" i="1"/>
  <c r="W6910" i="1"/>
  <c r="W6926" i="1"/>
  <c r="W6934" i="1"/>
  <c r="W6942" i="1"/>
  <c r="W6950" i="1"/>
  <c r="W6958" i="1"/>
  <c r="W6966" i="1"/>
  <c r="W6974" i="1"/>
  <c r="W6990" i="1"/>
  <c r="W6998" i="1"/>
  <c r="W7654" i="1"/>
  <c r="W7662" i="1"/>
  <c r="W7670" i="1"/>
  <c r="W7678" i="1"/>
  <c r="W7702" i="1"/>
  <c r="W4875" i="1"/>
  <c r="W4899" i="1"/>
  <c r="W4907" i="1"/>
  <c r="W4923" i="1"/>
  <c r="W4931" i="1"/>
  <c r="W4939" i="1"/>
  <c r="W4978" i="1"/>
  <c r="W4986" i="1"/>
  <c r="W4994" i="1"/>
  <c r="W5002" i="1"/>
  <c r="W5010" i="1"/>
  <c r="W5018" i="1"/>
  <c r="W5026" i="1"/>
  <c r="W5034" i="1"/>
  <c r="W5042" i="1"/>
  <c r="W5050" i="1"/>
  <c r="W5058" i="1"/>
  <c r="W5066" i="1"/>
  <c r="W5074" i="1"/>
  <c r="W5082" i="1"/>
  <c r="W5090" i="1"/>
  <c r="W5098" i="1"/>
  <c r="W5106" i="1"/>
  <c r="W5114" i="1"/>
  <c r="W5122" i="1"/>
  <c r="W5130" i="1"/>
  <c r="W5169" i="1"/>
  <c r="W5177" i="1"/>
  <c r="W5185" i="1"/>
  <c r="W5193" i="1"/>
  <c r="W5201" i="1"/>
  <c r="W5209" i="1"/>
  <c r="W5217" i="1"/>
  <c r="W5225" i="1"/>
  <c r="W5233" i="1"/>
  <c r="W5241" i="1"/>
  <c r="W5249" i="1"/>
  <c r="W5257" i="1"/>
  <c r="W5265" i="1"/>
  <c r="W5273" i="1"/>
  <c r="W5281" i="1"/>
  <c r="W5289" i="1"/>
  <c r="W5297" i="1"/>
  <c r="W5305" i="1"/>
  <c r="W5321" i="1"/>
  <c r="W5329" i="1"/>
  <c r="W5337" i="1"/>
  <c r="W5345" i="1"/>
  <c r="W5353" i="1"/>
  <c r="W5361" i="1"/>
  <c r="W5369" i="1"/>
  <c r="W5377" i="1"/>
  <c r="W5385" i="1"/>
  <c r="W5400" i="1"/>
  <c r="W5408" i="1"/>
  <c r="W5416" i="1"/>
  <c r="W5424" i="1"/>
  <c r="W5440" i="1"/>
  <c r="W5456" i="1"/>
  <c r="W5464" i="1"/>
  <c r="W5472" i="1"/>
  <c r="W5480" i="1"/>
  <c r="W5488" i="1"/>
  <c r="W5496" i="1"/>
  <c r="W5504" i="1"/>
  <c r="W5512" i="1"/>
  <c r="W5520" i="1"/>
  <c r="W5528" i="1"/>
  <c r="W5536" i="1"/>
  <c r="W5544" i="1"/>
  <c r="W5552" i="1"/>
  <c r="W5560" i="1"/>
  <c r="W5568" i="1"/>
  <c r="W5576" i="1"/>
  <c r="W5584" i="1"/>
  <c r="W5600" i="1"/>
  <c r="W5608" i="1"/>
  <c r="W5616" i="1"/>
  <c r="W5624" i="1"/>
  <c r="W5632" i="1"/>
  <c r="W5648" i="1"/>
  <c r="W5656" i="1"/>
  <c r="W5664" i="1"/>
  <c r="W5672" i="1"/>
  <c r="W5680" i="1"/>
  <c r="W5704" i="1"/>
  <c r="W5712" i="1"/>
  <c r="W5720" i="1"/>
  <c r="W5728" i="1"/>
  <c r="W5736" i="1"/>
  <c r="W5744" i="1"/>
  <c r="W5760" i="1"/>
  <c r="W5784" i="1"/>
  <c r="W5792" i="1"/>
  <c r="W5800" i="1"/>
  <c r="W5808" i="1"/>
  <c r="W5816" i="1"/>
  <c r="W5824" i="1"/>
  <c r="W5840" i="1"/>
  <c r="W5848" i="1"/>
  <c r="W5856" i="1"/>
  <c r="W5864" i="1"/>
  <c r="W5880" i="1"/>
  <c r="W5888" i="1"/>
  <c r="W5896" i="1"/>
  <c r="W5904" i="1"/>
  <c r="W5912" i="1"/>
  <c r="W5920" i="1"/>
  <c r="W5936" i="1"/>
  <c r="W5944" i="1"/>
  <c r="W6231" i="1"/>
  <c r="W6247" i="1"/>
  <c r="W6255" i="1"/>
  <c r="W6263" i="1"/>
  <c r="W6271" i="1"/>
  <c r="W6279" i="1"/>
  <c r="W6287" i="1"/>
  <c r="W6295" i="1"/>
  <c r="W6311" i="1"/>
  <c r="W6319" i="1"/>
  <c r="W6327" i="1"/>
  <c r="W6335" i="1"/>
  <c r="W6343" i="1"/>
  <c r="W6351" i="1"/>
  <c r="W6359" i="1"/>
  <c r="W6623" i="1"/>
  <c r="W6631" i="1"/>
  <c r="W6647" i="1"/>
  <c r="W6655" i="1"/>
  <c r="W6663" i="1"/>
  <c r="W6671" i="1"/>
  <c r="W6679" i="1"/>
  <c r="W6687" i="1"/>
  <c r="W6695" i="1"/>
  <c r="W6703" i="1"/>
  <c r="W6711" i="1"/>
  <c r="W6719" i="1"/>
  <c r="W6727" i="1"/>
  <c r="W6735" i="1"/>
  <c r="W6743" i="1"/>
  <c r="W6759" i="1"/>
  <c r="W6775" i="1"/>
  <c r="W6783" i="1"/>
  <c r="W6791" i="1"/>
  <c r="W6799" i="1"/>
  <c r="W6807" i="1"/>
  <c r="W6823" i="1"/>
  <c r="W6839" i="1"/>
  <c r="W6847" i="1"/>
  <c r="W6855" i="1"/>
  <c r="W6863" i="1"/>
  <c r="W6871" i="1"/>
  <c r="W6879" i="1"/>
  <c r="W6887" i="1"/>
  <c r="W6903" i="1"/>
  <c r="W6911" i="1"/>
  <c r="W6919" i="1"/>
  <c r="W6927" i="1"/>
  <c r="W6935" i="1"/>
  <c r="W6943" i="1"/>
  <c r="W6951" i="1"/>
  <c r="W6967" i="1"/>
  <c r="W6975" i="1"/>
  <c r="W6983" i="1"/>
  <c r="W6991" i="1"/>
  <c r="W6999" i="1"/>
  <c r="W7007" i="1"/>
  <c r="W7015" i="1"/>
  <c r="W7031" i="1"/>
  <c r="W7039" i="1"/>
  <c r="W5250" i="1"/>
  <c r="W5258" i="1"/>
  <c r="W5266" i="1"/>
  <c r="W5274" i="1"/>
  <c r="W5282" i="1"/>
  <c r="W5290" i="1"/>
  <c r="W5298" i="1"/>
  <c r="W5378" i="1"/>
  <c r="W5386" i="1"/>
  <c r="W5401" i="1"/>
  <c r="W5417" i="1"/>
  <c r="W5425" i="1"/>
  <c r="W5433" i="1"/>
  <c r="W5441" i="1"/>
  <c r="W5449" i="1"/>
  <c r="W5457" i="1"/>
  <c r="W5465" i="1"/>
  <c r="W5481" i="1"/>
  <c r="W5489" i="1"/>
  <c r="W5497" i="1"/>
  <c r="W5505" i="1"/>
  <c r="W5513" i="1"/>
  <c r="W5521" i="1"/>
  <c r="W5529" i="1"/>
  <c r="W5545" i="1"/>
  <c r="W5553" i="1"/>
  <c r="W5561" i="1"/>
  <c r="W5577" i="1"/>
  <c r="W5593" i="1"/>
  <c r="W5601" i="1"/>
  <c r="W5609" i="1"/>
  <c r="W5617" i="1"/>
  <c r="W5625" i="1"/>
  <c r="W5633" i="1"/>
  <c r="W5657" i="1"/>
  <c r="W5665" i="1"/>
  <c r="W5673" i="1"/>
  <c r="W5681" i="1"/>
  <c r="W5689" i="1"/>
  <c r="W5697" i="1"/>
  <c r="W5705" i="1"/>
  <c r="W5713" i="1"/>
  <c r="W5721" i="1"/>
  <c r="W5737" i="1"/>
  <c r="W5753" i="1"/>
  <c r="W5761" i="1"/>
  <c r="W5769" i="1"/>
  <c r="W5785" i="1"/>
  <c r="W5801" i="1"/>
  <c r="W5817" i="1"/>
  <c r="W5825" i="1"/>
  <c r="W5833" i="1"/>
  <c r="W5841" i="1"/>
  <c r="W5849" i="1"/>
  <c r="W5865" i="1"/>
  <c r="W5873" i="1"/>
  <c r="W5881" i="1"/>
  <c r="W5889" i="1"/>
  <c r="W5897" i="1"/>
  <c r="W5905" i="1"/>
  <c r="W5913" i="1"/>
  <c r="W5921" i="1"/>
  <c r="W5929" i="1"/>
  <c r="W5945" i="1"/>
  <c r="W5953" i="1"/>
  <c r="W6545" i="1"/>
  <c r="W6553" i="1"/>
  <c r="W6561" i="1"/>
  <c r="W6569" i="1"/>
  <c r="W6585" i="1"/>
  <c r="W6593" i="1"/>
  <c r="W6601" i="1"/>
  <c r="W6609" i="1"/>
  <c r="W6617" i="1"/>
  <c r="W6625" i="1"/>
  <c r="W6633" i="1"/>
  <c r="W6641" i="1"/>
  <c r="W6649" i="1"/>
  <c r="W6657" i="1"/>
  <c r="W6665" i="1"/>
  <c r="W6673" i="1"/>
  <c r="W6681" i="1"/>
  <c r="W6697" i="1"/>
  <c r="W6729" i="1"/>
  <c r="W6737" i="1"/>
  <c r="W6745" i="1"/>
  <c r="W6753" i="1"/>
  <c r="W6761" i="1"/>
  <c r="W6769" i="1"/>
  <c r="W6777" i="1"/>
  <c r="W6785" i="1"/>
  <c r="W6793" i="1"/>
  <c r="W6801" i="1"/>
  <c r="W6809" i="1"/>
  <c r="W6817" i="1"/>
  <c r="W6825" i="1"/>
  <c r="W6833" i="1"/>
  <c r="W6841" i="1"/>
  <c r="W7001" i="1"/>
  <c r="W7017" i="1"/>
  <c r="W7025" i="1"/>
  <c r="W7033" i="1"/>
  <c r="W7041" i="1"/>
  <c r="W7049" i="1"/>
  <c r="W7057" i="1"/>
  <c r="W7065" i="1"/>
  <c r="W7081" i="1"/>
  <c r="W7097" i="1"/>
  <c r="W7105" i="1"/>
  <c r="W7113" i="1"/>
  <c r="W7121" i="1"/>
  <c r="W7129" i="1"/>
  <c r="W7137" i="1"/>
  <c r="W7145" i="1"/>
  <c r="W7161" i="1"/>
  <c r="W7169" i="1"/>
  <c r="W7177" i="1"/>
  <c r="W7185" i="1"/>
  <c r="W7193" i="1"/>
  <c r="W7201" i="1"/>
  <c r="W7209" i="1"/>
  <c r="W7217" i="1"/>
  <c r="W7225" i="1"/>
  <c r="W7233" i="1"/>
  <c r="W7241" i="1"/>
  <c r="W7249" i="1"/>
  <c r="W7257" i="1"/>
  <c r="W7265" i="1"/>
  <c r="W7273" i="1"/>
  <c r="W7281" i="1"/>
  <c r="W7289" i="1"/>
  <c r="W7297" i="1"/>
  <c r="W7305" i="1"/>
  <c r="W7313" i="1"/>
  <c r="W7321" i="1"/>
  <c r="W7329" i="1"/>
  <c r="W8523" i="1"/>
  <c r="W8531" i="1"/>
  <c r="W8092" i="1"/>
  <c r="W8100" i="1"/>
  <c r="W8108" i="1"/>
  <c r="W8124" i="1"/>
  <c r="W7710" i="1"/>
  <c r="W7718" i="1"/>
  <c r="W7726" i="1"/>
  <c r="W7734" i="1"/>
  <c r="W7742" i="1"/>
  <c r="W7750" i="1"/>
  <c r="W7758" i="1"/>
  <c r="W7766" i="1"/>
  <c r="W7774" i="1"/>
  <c r="W7782" i="1"/>
  <c r="W7790" i="1"/>
  <c r="W7798" i="1"/>
  <c r="W7806" i="1"/>
  <c r="W7814" i="1"/>
  <c r="W7830" i="1"/>
  <c r="W7854" i="1"/>
  <c r="W7047" i="1"/>
  <c r="W7055" i="1"/>
  <c r="W7063" i="1"/>
  <c r="W7071" i="1"/>
  <c r="W7079" i="1"/>
  <c r="W7095" i="1"/>
  <c r="W7103" i="1"/>
  <c r="W7111" i="1"/>
  <c r="W7119" i="1"/>
  <c r="W7127" i="1"/>
  <c r="W7143" i="1"/>
  <c r="W7159" i="1"/>
  <c r="W7167" i="1"/>
  <c r="W7175" i="1"/>
  <c r="W7191" i="1"/>
  <c r="W7199" i="1"/>
  <c r="W7207" i="1"/>
  <c r="W7215" i="1"/>
  <c r="W7223" i="1"/>
  <c r="W7231" i="1"/>
  <c r="W7239" i="1"/>
  <c r="W7247" i="1"/>
  <c r="W7255" i="1"/>
  <c r="W7263" i="1"/>
  <c r="W7271" i="1"/>
  <c r="W7279" i="1"/>
  <c r="W7287" i="1"/>
  <c r="W7295" i="1"/>
  <c r="W7303" i="1"/>
  <c r="W7311" i="1"/>
  <c r="W7319" i="1"/>
  <c r="W7327" i="1"/>
  <c r="W7335" i="1"/>
  <c r="W7343" i="1"/>
  <c r="W7351" i="1"/>
  <c r="W7367" i="1"/>
  <c r="W7375" i="1"/>
  <c r="W7383" i="1"/>
  <c r="W7399" i="1"/>
  <c r="W7407" i="1"/>
  <c r="W7415" i="1"/>
  <c r="W7423" i="1"/>
  <c r="W7431" i="1"/>
  <c r="W7439" i="1"/>
  <c r="W7447" i="1"/>
  <c r="W7463" i="1"/>
  <c r="W7471" i="1"/>
  <c r="W7479" i="1"/>
  <c r="W7487" i="1"/>
  <c r="W7495" i="1"/>
  <c r="W7511" i="1"/>
  <c r="W7519" i="1"/>
  <c r="W7527" i="1"/>
  <c r="W7543" i="1"/>
  <c r="W7559" i="1"/>
  <c r="W7575" i="1"/>
  <c r="W7591" i="1"/>
  <c r="W7607" i="1"/>
  <c r="W7615" i="1"/>
  <c r="W7623" i="1"/>
  <c r="W7631" i="1"/>
  <c r="W7639" i="1"/>
  <c r="W7647" i="1"/>
  <c r="W7655" i="1"/>
  <c r="W7663" i="1"/>
  <c r="W7671" i="1"/>
  <c r="W7679" i="1"/>
  <c r="W7687" i="1"/>
  <c r="W7695" i="1"/>
  <c r="W7703" i="1"/>
  <c r="W7711" i="1"/>
  <c r="W7719" i="1"/>
  <c r="W7727" i="1"/>
  <c r="W7735" i="1"/>
  <c r="W7751" i="1"/>
  <c r="W7759" i="1"/>
  <c r="W7767" i="1"/>
  <c r="W7775" i="1"/>
  <c r="W7783" i="1"/>
  <c r="W7791" i="1"/>
  <c r="W7799" i="1"/>
  <c r="W7807" i="1"/>
  <c r="W7815" i="1"/>
  <c r="W7823" i="1"/>
  <c r="W7831" i="1"/>
  <c r="W6704" i="1"/>
  <c r="W6720" i="1"/>
  <c r="W6728" i="1"/>
  <c r="W6736" i="1"/>
  <c r="W6752" i="1"/>
  <c r="W6768" i="1"/>
  <c r="W6776" i="1"/>
  <c r="W6784" i="1"/>
  <c r="W8021" i="1"/>
  <c r="W8029" i="1"/>
  <c r="W8037" i="1"/>
  <c r="W8045" i="1"/>
  <c r="W8053" i="1"/>
  <c r="W8061" i="1"/>
  <c r="W8069" i="1"/>
  <c r="W8085" i="1"/>
  <c r="W9003" i="1"/>
  <c r="W9019" i="1"/>
  <c r="W9035" i="1"/>
  <c r="W9075" i="1"/>
  <c r="W9091" i="1"/>
  <c r="W9099" i="1"/>
  <c r="W9107" i="1"/>
  <c r="W9139" i="1"/>
  <c r="W8669" i="1"/>
  <c r="W8677" i="1"/>
  <c r="W8685" i="1"/>
  <c r="W9004" i="1"/>
  <c r="W9012" i="1"/>
  <c r="W9028" i="1"/>
  <c r="W9044" i="1"/>
  <c r="W9052" i="1"/>
  <c r="W9060" i="1"/>
  <c r="W9068" i="1"/>
  <c r="W9076" i="1"/>
  <c r="W9084" i="1"/>
  <c r="W9092" i="1"/>
  <c r="W9108" i="1"/>
  <c r="W9124" i="1"/>
  <c r="W9132" i="1"/>
  <c r="W9140" i="1"/>
  <c r="W10827" i="1"/>
  <c r="W10835" i="1"/>
  <c r="W10843" i="1"/>
  <c r="W10851" i="1"/>
  <c r="W10867" i="1"/>
  <c r="W10875" i="1"/>
  <c r="W10883" i="1"/>
  <c r="W10899" i="1"/>
  <c r="W10907" i="1"/>
  <c r="W10915" i="1"/>
  <c r="W10923" i="1"/>
  <c r="W10931" i="1"/>
  <c r="W10939" i="1"/>
  <c r="W10947" i="1"/>
  <c r="W10963" i="1"/>
  <c r="W10971" i="1"/>
  <c r="W10979" i="1"/>
  <c r="W10987" i="1"/>
  <c r="W10995" i="1"/>
  <c r="W11003" i="1"/>
  <c r="W11011" i="1"/>
  <c r="W11019" i="1"/>
  <c r="W11027" i="1"/>
  <c r="W11035" i="1"/>
  <c r="W11043" i="1"/>
  <c r="W11051" i="1"/>
  <c r="W11059" i="1"/>
  <c r="W11067" i="1"/>
  <c r="W11419" i="1"/>
  <c r="W11427" i="1"/>
  <c r="W11435" i="1"/>
  <c r="W11451" i="1"/>
  <c r="W11467" i="1"/>
  <c r="W11483" i="1"/>
  <c r="W11491" i="1"/>
  <c r="W11499" i="1"/>
  <c r="W11507" i="1"/>
  <c r="W11515" i="1"/>
  <c r="W11523" i="1"/>
  <c r="W11531" i="1"/>
  <c r="W11547" i="1"/>
  <c r="W11563" i="1"/>
  <c r="W11579" i="1"/>
  <c r="W11595" i="1"/>
  <c r="W6800" i="1"/>
  <c r="W6816" i="1"/>
  <c r="W6832" i="1"/>
  <c r="W6840" i="1"/>
  <c r="W7000" i="1"/>
  <c r="W7016" i="1"/>
  <c r="W7024" i="1"/>
  <c r="W7032" i="1"/>
  <c r="W7040" i="1"/>
  <c r="W7048" i="1"/>
  <c r="W7064" i="1"/>
  <c r="W7072" i="1"/>
  <c r="W7080" i="1"/>
  <c r="W7088" i="1"/>
  <c r="W7096" i="1"/>
  <c r="W7104" i="1"/>
  <c r="W7112" i="1"/>
  <c r="W7128" i="1"/>
  <c r="W7136" i="1"/>
  <c r="W7144" i="1"/>
  <c r="W7152" i="1"/>
  <c r="W7160" i="1"/>
  <c r="W7168" i="1"/>
  <c r="W7176" i="1"/>
  <c r="W7192" i="1"/>
  <c r="W7208" i="1"/>
  <c r="W7216" i="1"/>
  <c r="W7224" i="1"/>
  <c r="W7232" i="1"/>
  <c r="W7240" i="1"/>
  <c r="W7248" i="1"/>
  <c r="W7256" i="1"/>
  <c r="W7264" i="1"/>
  <c r="W7272" i="1"/>
  <c r="W7288" i="1"/>
  <c r="W7296" i="1"/>
  <c r="W7304" i="1"/>
  <c r="W7312" i="1"/>
  <c r="W7320" i="1"/>
  <c r="W7328" i="1"/>
  <c r="W7336" i="1"/>
  <c r="W7344" i="1"/>
  <c r="W7352" i="1"/>
  <c r="W7360" i="1"/>
  <c r="W7368" i="1"/>
  <c r="W7376" i="1"/>
  <c r="W7384" i="1"/>
  <c r="W7864" i="1"/>
  <c r="W7872" i="1"/>
  <c r="W7888" i="1"/>
  <c r="W7896" i="1"/>
  <c r="W7904" i="1"/>
  <c r="W7912" i="1"/>
  <c r="W7920" i="1"/>
  <c r="W7928" i="1"/>
  <c r="W7936" i="1"/>
  <c r="W7952" i="1"/>
  <c r="W7960" i="1"/>
  <c r="W7968" i="1"/>
  <c r="W7976" i="1"/>
  <c r="W7984" i="1"/>
  <c r="W7992" i="1"/>
  <c r="W8000" i="1"/>
  <c r="W8127" i="1"/>
  <c r="W8135" i="1"/>
  <c r="W8694" i="1"/>
  <c r="W8702" i="1"/>
  <c r="W8710" i="1"/>
  <c r="W7865" i="1"/>
  <c r="W7881" i="1"/>
  <c r="W7897" i="1"/>
  <c r="W7921" i="1"/>
  <c r="W7929" i="1"/>
  <c r="W7945" i="1"/>
  <c r="W7961" i="1"/>
  <c r="W7985" i="1"/>
  <c r="W7993" i="1"/>
  <c r="W8009" i="1"/>
  <c r="W8128" i="1"/>
  <c r="W8727" i="1"/>
  <c r="W8735" i="1"/>
  <c r="W8743" i="1"/>
  <c r="W8759" i="1"/>
  <c r="W8775" i="1"/>
  <c r="W8791" i="1"/>
  <c r="W8823" i="1"/>
  <c r="W8831" i="1"/>
  <c r="W8839" i="1"/>
  <c r="W8847" i="1"/>
  <c r="W8855" i="1"/>
  <c r="W8863" i="1"/>
  <c r="W8895" i="1"/>
  <c r="W8903" i="1"/>
  <c r="W8911" i="1"/>
  <c r="W8919" i="1"/>
  <c r="W8927" i="1"/>
  <c r="W8935" i="1"/>
  <c r="W8943" i="1"/>
  <c r="W8967" i="1"/>
  <c r="W8975" i="1"/>
  <c r="W8983" i="1"/>
  <c r="W8991" i="1"/>
  <c r="W8999" i="1"/>
  <c r="W9150" i="1"/>
  <c r="W9158" i="1"/>
  <c r="W9166" i="1"/>
  <c r="W9174" i="1"/>
  <c r="W9182" i="1"/>
  <c r="W9190" i="1"/>
  <c r="W9198" i="1"/>
  <c r="W9206" i="1"/>
  <c r="W9214" i="1"/>
  <c r="W9230" i="1"/>
  <c r="W9238" i="1"/>
  <c r="W9246" i="1"/>
  <c r="W9254" i="1"/>
  <c r="W9262" i="1"/>
  <c r="W9382" i="1"/>
  <c r="W9390" i="1"/>
  <c r="W9406" i="1"/>
  <c r="W9414" i="1"/>
  <c r="W9422" i="1"/>
  <c r="W9430" i="1"/>
  <c r="W9438" i="1"/>
  <c r="W9446" i="1"/>
  <c r="W9454" i="1"/>
  <c r="W9470" i="1"/>
  <c r="W9478" i="1"/>
  <c r="W9486" i="1"/>
  <c r="W9502" i="1"/>
  <c r="W9518" i="1"/>
  <c r="W9526" i="1"/>
  <c r="W9534" i="1"/>
  <c r="W9542" i="1"/>
  <c r="W9550" i="1"/>
  <c r="W9558" i="1"/>
  <c r="W9566" i="1"/>
  <c r="W9574" i="1"/>
  <c r="W9582" i="1"/>
  <c r="W9598" i="1"/>
  <c r="W9606" i="1"/>
  <c r="W9614" i="1"/>
  <c r="W9622" i="1"/>
  <c r="W9630" i="1"/>
  <c r="W9638" i="1"/>
  <c r="W9846" i="1"/>
  <c r="W9854" i="1"/>
  <c r="W6594" i="1"/>
  <c r="W6722" i="1"/>
  <c r="W8696" i="1"/>
  <c r="W8704" i="1"/>
  <c r="W8712" i="1"/>
  <c r="W8720" i="1"/>
  <c r="W8728" i="1"/>
  <c r="W8736" i="1"/>
  <c r="W8744" i="1"/>
  <c r="W8752" i="1"/>
  <c r="W8760" i="1"/>
  <c r="W8768" i="1"/>
  <c r="W8776" i="1"/>
  <c r="W8784" i="1"/>
  <c r="W8792" i="1"/>
  <c r="W9263" i="1"/>
  <c r="W6939" i="1"/>
  <c r="W6955" i="1"/>
  <c r="W6963" i="1"/>
  <c r="W6971" i="1"/>
  <c r="W6987" i="1"/>
  <c r="W7003" i="1"/>
  <c r="W7019" i="1"/>
  <c r="W7027" i="1"/>
  <c r="W7035" i="1"/>
  <c r="W7043" i="1"/>
  <c r="W7051" i="1"/>
  <c r="W7083" i="1"/>
  <c r="W7091" i="1"/>
  <c r="W7099" i="1"/>
  <c r="W7115" i="1"/>
  <c r="W7131" i="1"/>
  <c r="W7155" i="1"/>
  <c r="W7163" i="1"/>
  <c r="W7179" i="1"/>
  <c r="W7195" i="1"/>
  <c r="W7211" i="1"/>
  <c r="W7227" i="1"/>
  <c r="W7235" i="1"/>
  <c r="W7243" i="1"/>
  <c r="W7251" i="1"/>
  <c r="W7259" i="1"/>
  <c r="W7267" i="1"/>
  <c r="W7283" i="1"/>
  <c r="W7291" i="1"/>
  <c r="W7299" i="1"/>
  <c r="W7307" i="1"/>
  <c r="W7315" i="1"/>
  <c r="W7323" i="1"/>
  <c r="W7331" i="1"/>
  <c r="W7339" i="1"/>
  <c r="W7347" i="1"/>
  <c r="W7355" i="1"/>
  <c r="W7363" i="1"/>
  <c r="W7379" i="1"/>
  <c r="W7387" i="1"/>
  <c r="W7483" i="1"/>
  <c r="W8801" i="1"/>
  <c r="W8809" i="1"/>
  <c r="W8817" i="1"/>
  <c r="W8825" i="1"/>
  <c r="W8833" i="1"/>
  <c r="W8841" i="1"/>
  <c r="W8857" i="1"/>
  <c r="W8865" i="1"/>
  <c r="W8873" i="1"/>
  <c r="W8881" i="1"/>
  <c r="W8889" i="1"/>
  <c r="W8897" i="1"/>
  <c r="W8905" i="1"/>
  <c r="W8913" i="1"/>
  <c r="W8921" i="1"/>
  <c r="W8937" i="1"/>
  <c r="W8945" i="1"/>
  <c r="W8953" i="1"/>
  <c r="W8969" i="1"/>
  <c r="W8985" i="1"/>
  <c r="W5262" i="1"/>
  <c r="W5270" i="1"/>
  <c r="W5278" i="1"/>
  <c r="W5286" i="1"/>
  <c r="W5294" i="1"/>
  <c r="W5302" i="1"/>
  <c r="W6228" i="1"/>
  <c r="W6276" i="1"/>
  <c r="W6292" i="1"/>
  <c r="W6316" i="1"/>
  <c r="W6420" i="1"/>
  <c r="W6484" i="1"/>
  <c r="W6508" i="1"/>
  <c r="W6516" i="1"/>
  <c r="W6524" i="1"/>
  <c r="W6540" i="1"/>
  <c r="W6580" i="1"/>
  <c r="W6588" i="1"/>
  <c r="W6700" i="1"/>
  <c r="W6708" i="1"/>
  <c r="W6724" i="1"/>
  <c r="W6740" i="1"/>
  <c r="W6772" i="1"/>
  <c r="W6796" i="1"/>
  <c r="W6804" i="1"/>
  <c r="W6836" i="1"/>
  <c r="W6860" i="1"/>
  <c r="W6868" i="1"/>
  <c r="W6892" i="1"/>
  <c r="W6900" i="1"/>
  <c r="W6916" i="1"/>
  <c r="W6924" i="1"/>
  <c r="W6964" i="1"/>
  <c r="W6980" i="1"/>
  <c r="W6988" i="1"/>
  <c r="W6996" i="1"/>
  <c r="W7332" i="1"/>
  <c r="W7340" i="1"/>
  <c r="W7348" i="1"/>
  <c r="W7364" i="1"/>
  <c r="W7380" i="1"/>
  <c r="W7660" i="1"/>
  <c r="W7668" i="1"/>
  <c r="W7676" i="1"/>
  <c r="W7684" i="1"/>
  <c r="W7692" i="1"/>
  <c r="W7700" i="1"/>
  <c r="W7708" i="1"/>
  <c r="W7716" i="1"/>
  <c r="W7724" i="1"/>
  <c r="W7740" i="1"/>
  <c r="W7756" i="1"/>
  <c r="W7764" i="1"/>
  <c r="W7772" i="1"/>
  <c r="W7780" i="1"/>
  <c r="W7788" i="1"/>
  <c r="W7796" i="1"/>
  <c r="W7804" i="1"/>
  <c r="W7812" i="1"/>
  <c r="W7820" i="1"/>
  <c r="W7828" i="1"/>
  <c r="W7836" i="1"/>
  <c r="W7852" i="1"/>
  <c r="W7860" i="1"/>
  <c r="W8019" i="1"/>
  <c r="W8027" i="1"/>
  <c r="W8051" i="1"/>
  <c r="W8059" i="1"/>
  <c r="W8067" i="1"/>
  <c r="W8075" i="1"/>
  <c r="W8083" i="1"/>
  <c r="W8091" i="1"/>
  <c r="W8250" i="1"/>
  <c r="W8258" i="1"/>
  <c r="W8266" i="1"/>
  <c r="W8282" i="1"/>
  <c r="W8290" i="1"/>
  <c r="W8298" i="1"/>
  <c r="W8306" i="1"/>
  <c r="W8314" i="1"/>
  <c r="W8322" i="1"/>
  <c r="W8362" i="1"/>
  <c r="W8370" i="1"/>
  <c r="W8378" i="1"/>
  <c r="W8394" i="1"/>
  <c r="W8698" i="1"/>
  <c r="W8714" i="1"/>
  <c r="W8794" i="1"/>
  <c r="W10442" i="1"/>
  <c r="W11802" i="1"/>
  <c r="W11810" i="1"/>
  <c r="W11818" i="1"/>
  <c r="W11826" i="1"/>
  <c r="W11834" i="1"/>
  <c r="W11850" i="1"/>
  <c r="W11858" i="1"/>
  <c r="W11866" i="1"/>
  <c r="W11874" i="1"/>
  <c r="W11882" i="1"/>
  <c r="W11898" i="1"/>
  <c r="W11906" i="1"/>
  <c r="W11914" i="1"/>
  <c r="W12481" i="1"/>
  <c r="W12497" i="1"/>
  <c r="W12505" i="1"/>
  <c r="W12513" i="1"/>
  <c r="W12529" i="1"/>
  <c r="W12537" i="1"/>
  <c r="W12545" i="1"/>
  <c r="W12561" i="1"/>
  <c r="W12569" i="1"/>
  <c r="W12577" i="1"/>
  <c r="W12593" i="1"/>
  <c r="W12601" i="1"/>
  <c r="W12609" i="1"/>
  <c r="W12625" i="1"/>
  <c r="W12633" i="1"/>
  <c r="W12641" i="1"/>
  <c r="W12657" i="1"/>
  <c r="W12673" i="1"/>
  <c r="W12681" i="1"/>
  <c r="W12689" i="1"/>
  <c r="W12705" i="1"/>
  <c r="W12713" i="1"/>
  <c r="W12721" i="1"/>
  <c r="W12729" i="1"/>
  <c r="W12737" i="1"/>
  <c r="W12745" i="1"/>
  <c r="W12753" i="1"/>
  <c r="W12761" i="1"/>
  <c r="W12769" i="1"/>
  <c r="W12777" i="1"/>
  <c r="W12785" i="1"/>
  <c r="W12801" i="1"/>
  <c r="W12817" i="1"/>
  <c r="W12833" i="1"/>
  <c r="W12849" i="1"/>
  <c r="W12865" i="1"/>
  <c r="W12881" i="1"/>
  <c r="W12897" i="1"/>
  <c r="W12913" i="1"/>
  <c r="W12929" i="1"/>
  <c r="W9022" i="1"/>
  <c r="W9030" i="1"/>
  <c r="W9046" i="1"/>
  <c r="W9062" i="1"/>
  <c r="W9149" i="1"/>
  <c r="W9269" i="1"/>
  <c r="W9285" i="1"/>
  <c r="W9301" i="1"/>
  <c r="W9317" i="1"/>
  <c r="W9333" i="1"/>
  <c r="W9349" i="1"/>
  <c r="W9357" i="1"/>
  <c r="W9365" i="1"/>
  <c r="W9517" i="1"/>
  <c r="W9525" i="1"/>
  <c r="W9533" i="1"/>
  <c r="W9541" i="1"/>
  <c r="W9549" i="1"/>
  <c r="W9557" i="1"/>
  <c r="W9565" i="1"/>
  <c r="W9573" i="1"/>
  <c r="W9581" i="1"/>
  <c r="W9589" i="1"/>
  <c r="W9597" i="1"/>
  <c r="W9605" i="1"/>
  <c r="W9613" i="1"/>
  <c r="W9621" i="1"/>
  <c r="W9637" i="1"/>
  <c r="W9653" i="1"/>
  <c r="W9661" i="1"/>
  <c r="W9669" i="1"/>
  <c r="W9685" i="1"/>
  <c r="W9693" i="1"/>
  <c r="W9701" i="1"/>
  <c r="W9717" i="1"/>
  <c r="W9733" i="1"/>
  <c r="W9749" i="1"/>
  <c r="W9765" i="1"/>
  <c r="W9781" i="1"/>
  <c r="W9789" i="1"/>
  <c r="W9813" i="1"/>
  <c r="W9829" i="1"/>
  <c r="W9845" i="1"/>
  <c r="W9869" i="1"/>
  <c r="W10117" i="1"/>
  <c r="W10165" i="1"/>
  <c r="W10181" i="1"/>
  <c r="W10213" i="1"/>
  <c r="W10229" i="1"/>
  <c r="W10237" i="1"/>
  <c r="W10245" i="1"/>
  <c r="W10253" i="1"/>
  <c r="W10261" i="1"/>
  <c r="W10269" i="1"/>
  <c r="W10277" i="1"/>
  <c r="W10285" i="1"/>
  <c r="W10293" i="1"/>
  <c r="W10301" i="1"/>
  <c r="W10309" i="1"/>
  <c r="W10325" i="1"/>
  <c r="W10341" i="1"/>
  <c r="W10349" i="1"/>
  <c r="W10373" i="1"/>
  <c r="W10389" i="1"/>
  <c r="W10397" i="1"/>
  <c r="W10405" i="1"/>
  <c r="W10429" i="1"/>
  <c r="W10437" i="1"/>
  <c r="W10445" i="1"/>
  <c r="W10565" i="1"/>
  <c r="W10573" i="1"/>
  <c r="W10581" i="1"/>
  <c r="W10589" i="1"/>
  <c r="W10597" i="1"/>
  <c r="W10605" i="1"/>
  <c r="W10613" i="1"/>
  <c r="W10709" i="1"/>
  <c r="W10717" i="1"/>
  <c r="W10725" i="1"/>
  <c r="W10733" i="1"/>
  <c r="W10741" i="1"/>
  <c r="W10749" i="1"/>
  <c r="W10757" i="1"/>
  <c r="W10765" i="1"/>
  <c r="W11693" i="1"/>
  <c r="W11701" i="1"/>
  <c r="W11709" i="1"/>
  <c r="W11725" i="1"/>
  <c r="W11741" i="1"/>
  <c r="W11749" i="1"/>
  <c r="W11757" i="1"/>
  <c r="W11773" i="1"/>
  <c r="W11789" i="1"/>
  <c r="W11797" i="1"/>
  <c r="W11805" i="1"/>
  <c r="W11845" i="1"/>
  <c r="W11869" i="1"/>
  <c r="W11885" i="1"/>
  <c r="W11901" i="1"/>
  <c r="W11909" i="1"/>
  <c r="W11917" i="1"/>
  <c r="W11933" i="1"/>
  <c r="W9862" i="1"/>
  <c r="W9870" i="1"/>
  <c r="W10110" i="1"/>
  <c r="W10430" i="1"/>
  <c r="W10438" i="1"/>
  <c r="W10446" i="1"/>
  <c r="W10598" i="1"/>
  <c r="W10606" i="1"/>
  <c r="W10614" i="1"/>
  <c r="W10830" i="1"/>
  <c r="W10838" i="1"/>
  <c r="W10846" i="1"/>
  <c r="W10847" i="1"/>
  <c r="W9832" i="1"/>
  <c r="W9848" i="1"/>
  <c r="W9856" i="1"/>
  <c r="W9864" i="1"/>
  <c r="W9880" i="1"/>
  <c r="W9888" i="1"/>
  <c r="W9273" i="1"/>
  <c r="W9641" i="1"/>
  <c r="W9649" i="1"/>
  <c r="W9657" i="1"/>
  <c r="W9665" i="1"/>
  <c r="W9673" i="1"/>
  <c r="W9681" i="1"/>
  <c r="W9689" i="1"/>
  <c r="W9713" i="1"/>
  <c r="W9729" i="1"/>
  <c r="W9737" i="1"/>
  <c r="W9745" i="1"/>
  <c r="W9769" i="1"/>
  <c r="W9785" i="1"/>
  <c r="W9793" i="1"/>
  <c r="W9801" i="1"/>
  <c r="W9809" i="1"/>
  <c r="W9817" i="1"/>
  <c r="W9825" i="1"/>
  <c r="W9833" i="1"/>
  <c r="W9841" i="1"/>
  <c r="W9849" i="1"/>
  <c r="W9857" i="1"/>
  <c r="W9873" i="1"/>
  <c r="W9881" i="1"/>
  <c r="W10321" i="1"/>
  <c r="W10345" i="1"/>
  <c r="W10353" i="1"/>
  <c r="W10361" i="1"/>
  <c r="W10369" i="1"/>
  <c r="W10377" i="1"/>
  <c r="W10393" i="1"/>
  <c r="W10409" i="1"/>
  <c r="W10417" i="1"/>
  <c r="W10433" i="1"/>
  <c r="W10441" i="1"/>
  <c r="W9130" i="1"/>
  <c r="W9138" i="1"/>
  <c r="W10863" i="1"/>
  <c r="W10871" i="1"/>
  <c r="W10879" i="1"/>
  <c r="W10887" i="1"/>
  <c r="W10895" i="1"/>
  <c r="W10903" i="1"/>
  <c r="W10911" i="1"/>
  <c r="W10927" i="1"/>
  <c r="W10935" i="1"/>
  <c r="W10943" i="1"/>
  <c r="W10951" i="1"/>
  <c r="W10959" i="1"/>
  <c r="W10967" i="1"/>
  <c r="W10975" i="1"/>
  <c r="W10983" i="1"/>
  <c r="W10991" i="1"/>
  <c r="W10999" i="1"/>
  <c r="W11007" i="1"/>
  <c r="W11015" i="1"/>
  <c r="W11023" i="1"/>
  <c r="W11031" i="1"/>
  <c r="W11039" i="1"/>
  <c r="W11047" i="1"/>
  <c r="W11055" i="1"/>
  <c r="W11063" i="1"/>
  <c r="W11071" i="1"/>
  <c r="W11087" i="1"/>
  <c r="W11095" i="1"/>
  <c r="W11103" i="1"/>
  <c r="W11119" i="1"/>
  <c r="W11127" i="1"/>
  <c r="W11135" i="1"/>
  <c r="W11151" i="1"/>
  <c r="W11159" i="1"/>
  <c r="W11167" i="1"/>
  <c r="W11175" i="1"/>
  <c r="W11191" i="1"/>
  <c r="W11199" i="1"/>
  <c r="W11215" i="1"/>
  <c r="W11239" i="1"/>
  <c r="W11247" i="1"/>
  <c r="W11255" i="1"/>
  <c r="W11263" i="1"/>
  <c r="W11271" i="1"/>
  <c r="W11279" i="1"/>
  <c r="W11287" i="1"/>
  <c r="W11295" i="1"/>
  <c r="W11303" i="1"/>
  <c r="W11311" i="1"/>
  <c r="W11319" i="1"/>
  <c r="W11335" i="1"/>
  <c r="W11343" i="1"/>
  <c r="W11351" i="1"/>
  <c r="W11359" i="1"/>
  <c r="W11367" i="1"/>
  <c r="W11375" i="1"/>
  <c r="W11383" i="1"/>
  <c r="W11391" i="1"/>
  <c r="W11399" i="1"/>
  <c r="W11407" i="1"/>
  <c r="W11415" i="1"/>
  <c r="W11423" i="1"/>
  <c r="W11431" i="1"/>
  <c r="W11439" i="1"/>
  <c r="W11447" i="1"/>
  <c r="W11463" i="1"/>
  <c r="W11479" i="1"/>
  <c r="W11487" i="1"/>
  <c r="W11495" i="1"/>
  <c r="W11503" i="1"/>
  <c r="W11511" i="1"/>
  <c r="W11519" i="1"/>
  <c r="W11527" i="1"/>
  <c r="W11535" i="1"/>
  <c r="W11543" i="1"/>
  <c r="W11559" i="1"/>
  <c r="W11567" i="1"/>
  <c r="W11575" i="1"/>
  <c r="W11583" i="1"/>
  <c r="W11591" i="1"/>
  <c r="W11599" i="1"/>
  <c r="W11607" i="1"/>
  <c r="W11615" i="1"/>
  <c r="W11623" i="1"/>
  <c r="W11631" i="1"/>
  <c r="W10450" i="1"/>
  <c r="W10458" i="1"/>
  <c r="W10466" i="1"/>
  <c r="W10474" i="1"/>
  <c r="W10482" i="1"/>
  <c r="W10490" i="1"/>
  <c r="W10498" i="1"/>
  <c r="W10602" i="1"/>
  <c r="W10610" i="1"/>
  <c r="W10766" i="1"/>
  <c r="W10782" i="1"/>
  <c r="W10790" i="1"/>
  <c r="W10798" i="1"/>
  <c r="W10814" i="1"/>
  <c r="W10822" i="1"/>
  <c r="W11349" i="1"/>
  <c r="W11565" i="1"/>
  <c r="W11573" i="1"/>
  <c r="W11581" i="1"/>
  <c r="W11597" i="1"/>
  <c r="W11613" i="1"/>
  <c r="W11621" i="1"/>
  <c r="W11629" i="1"/>
  <c r="W11637" i="1"/>
  <c r="W11645" i="1"/>
  <c r="W11653" i="1"/>
  <c r="W11661" i="1"/>
  <c r="W11669" i="1"/>
  <c r="W11677" i="1"/>
  <c r="W11685" i="1"/>
  <c r="W11924" i="1"/>
  <c r="W12068" i="1"/>
  <c r="W12084" i="1"/>
  <c r="W12092" i="1"/>
  <c r="W12227" i="1"/>
  <c r="W12235" i="1"/>
  <c r="W12243" i="1"/>
  <c r="W12251" i="1"/>
  <c r="W12267" i="1"/>
  <c r="W12283" i="1"/>
  <c r="W12291" i="1"/>
  <c r="W12299" i="1"/>
  <c r="W12315" i="1"/>
  <c r="W12323" i="1"/>
  <c r="W12331" i="1"/>
  <c r="W12347" i="1"/>
  <c r="W12363" i="1"/>
  <c r="W12379" i="1"/>
  <c r="W12395" i="1"/>
  <c r="W12411" i="1"/>
  <c r="W12427" i="1"/>
  <c r="W12443" i="1"/>
  <c r="W12451" i="1"/>
  <c r="W12459" i="1"/>
  <c r="W12475" i="1"/>
  <c r="W12491" i="1"/>
  <c r="W12507" i="1"/>
  <c r="W12515" i="1"/>
  <c r="W12523" i="1"/>
  <c r="W12539" i="1"/>
  <c r="W12555" i="1"/>
  <c r="W12571" i="1"/>
  <c r="W12587" i="1"/>
  <c r="W12603" i="1"/>
  <c r="W12611" i="1"/>
  <c r="W12619" i="1"/>
  <c r="W12635" i="1"/>
  <c r="W12651" i="1"/>
  <c r="W12659" i="1"/>
  <c r="W12667" i="1"/>
  <c r="W12683" i="1"/>
  <c r="W12699" i="1"/>
  <c r="W12707" i="1"/>
  <c r="W12715" i="1"/>
  <c r="W12731" i="1"/>
  <c r="W12739" i="1"/>
  <c r="W12747" i="1"/>
  <c r="W12763" i="1"/>
  <c r="W12771" i="1"/>
  <c r="W12779" i="1"/>
  <c r="W12795" i="1"/>
  <c r="W12803" i="1"/>
  <c r="W12811" i="1"/>
  <c r="W12827" i="1"/>
  <c r="W12843" i="1"/>
  <c r="W12859" i="1"/>
  <c r="W12867" i="1"/>
  <c r="W12875" i="1"/>
  <c r="W12891" i="1"/>
  <c r="W12899" i="1"/>
  <c r="W12907" i="1"/>
  <c r="W12923" i="1"/>
  <c r="W12939" i="1"/>
  <c r="W12955" i="1"/>
  <c r="W11941" i="1"/>
  <c r="W11949" i="1"/>
  <c r="W11957" i="1"/>
  <c r="W11965" i="1"/>
  <c r="W11981" i="1"/>
  <c r="W11997" i="1"/>
  <c r="W12013" i="1"/>
  <c r="W12021" i="1"/>
  <c r="W12045" i="1"/>
  <c r="W12053" i="1"/>
  <c r="W12100" i="1"/>
  <c r="W12108" i="1"/>
  <c r="W12116" i="1"/>
  <c r="W12124" i="1"/>
  <c r="W12132" i="1"/>
  <c r="W12148" i="1"/>
  <c r="W12156" i="1"/>
  <c r="W12164" i="1"/>
  <c r="W12180" i="1"/>
  <c r="W12188" i="1"/>
  <c r="W12196" i="1"/>
  <c r="W12204" i="1"/>
  <c r="W12212" i="1"/>
  <c r="W11560" i="1"/>
  <c r="W11592" i="1"/>
  <c r="W11600" i="1"/>
  <c r="W11608" i="1"/>
  <c r="W11624" i="1"/>
  <c r="W11632" i="1"/>
  <c r="W11640" i="1"/>
  <c r="W11656" i="1"/>
  <c r="W12087" i="1"/>
  <c r="W12095" i="1"/>
  <c r="W12230" i="1"/>
  <c r="W12238" i="1"/>
  <c r="W12246" i="1"/>
  <c r="W12254" i="1"/>
  <c r="W12262" i="1"/>
  <c r="W12270" i="1"/>
  <c r="W12278" i="1"/>
  <c r="W12286" i="1"/>
  <c r="W12294" i="1"/>
  <c r="W12302" i="1"/>
  <c r="W12310" i="1"/>
  <c r="W12318" i="1"/>
  <c r="W12326" i="1"/>
  <c r="W12334" i="1"/>
  <c r="W12342" i="1"/>
  <c r="W12350" i="1"/>
  <c r="W12358" i="1"/>
  <c r="W12366" i="1"/>
  <c r="W12374" i="1"/>
  <c r="W12382" i="1"/>
  <c r="W12390" i="1"/>
  <c r="W12398" i="1"/>
  <c r="W12406" i="1"/>
  <c r="W12934" i="1"/>
  <c r="W12942" i="1"/>
  <c r="W12950" i="1"/>
  <c r="W12958" i="1"/>
  <c r="W12966" i="1"/>
  <c r="W11561" i="1"/>
  <c r="W11569" i="1"/>
  <c r="W11577" i="1"/>
  <c r="W11593" i="1"/>
  <c r="W11601" i="1"/>
  <c r="W11609" i="1"/>
  <c r="W11617" i="1"/>
  <c r="W11625" i="1"/>
  <c r="W11641" i="1"/>
  <c r="W11649" i="1"/>
  <c r="W11657" i="1"/>
  <c r="W11665" i="1"/>
  <c r="W11673" i="1"/>
  <c r="W11681" i="1"/>
  <c r="W12064" i="1"/>
  <c r="W12072" i="1"/>
  <c r="W12080" i="1"/>
  <c r="W12088" i="1"/>
  <c r="W12096" i="1"/>
  <c r="W12231" i="1"/>
  <c r="W12239" i="1"/>
  <c r="W12247" i="1"/>
  <c r="W12263" i="1"/>
  <c r="W12271" i="1"/>
  <c r="W12279" i="1"/>
  <c r="W12287" i="1"/>
  <c r="W12295" i="1"/>
  <c r="W12303" i="1"/>
  <c r="W12311" i="1"/>
  <c r="W12319" i="1"/>
  <c r="W12327" i="1"/>
  <c r="W12335" i="1"/>
  <c r="W12343" i="1"/>
  <c r="W12351" i="1"/>
  <c r="W12359" i="1"/>
  <c r="W12367" i="1"/>
  <c r="W12375" i="1"/>
  <c r="W12383" i="1"/>
  <c r="W12391" i="1"/>
  <c r="W12399" i="1"/>
  <c r="W12407" i="1"/>
  <c r="W10906" i="1"/>
  <c r="W10914" i="1"/>
  <c r="W10922" i="1"/>
  <c r="W10930" i="1"/>
  <c r="W10938" i="1"/>
  <c r="W10946" i="1"/>
  <c r="W10954" i="1"/>
  <c r="W10970" i="1"/>
  <c r="W10978" i="1"/>
  <c r="W10986" i="1"/>
  <c r="W11002" i="1"/>
  <c r="W11010" i="1"/>
  <c r="W11018" i="1"/>
  <c r="W11034" i="1"/>
  <c r="W11042" i="1"/>
  <c r="W11050" i="1"/>
  <c r="W11058" i="1"/>
  <c r="W11066" i="1"/>
  <c r="W11074" i="1"/>
  <c r="W11082" i="1"/>
  <c r="W11090" i="1"/>
  <c r="W11098" i="1"/>
  <c r="W11106" i="1"/>
  <c r="W11114" i="1"/>
  <c r="W11122" i="1"/>
  <c r="W11130" i="1"/>
  <c r="W11138" i="1"/>
  <c r="W11146" i="1"/>
  <c r="W11154" i="1"/>
  <c r="W11162" i="1"/>
  <c r="W11178" i="1"/>
  <c r="W11186" i="1"/>
  <c r="W11194" i="1"/>
  <c r="W11202" i="1"/>
  <c r="W11218" i="1"/>
  <c r="W11226" i="1"/>
  <c r="W11234" i="1"/>
  <c r="W11258" i="1"/>
  <c r="W11266" i="1"/>
  <c r="W11274" i="1"/>
  <c r="W11282" i="1"/>
  <c r="W11290" i="1"/>
  <c r="W11298" i="1"/>
  <c r="W11306" i="1"/>
  <c r="W11322" i="1"/>
  <c r="W11346" i="1"/>
  <c r="W11354" i="1"/>
  <c r="W11362" i="1"/>
  <c r="W11370" i="1"/>
  <c r="W11378" i="1"/>
  <c r="W11386" i="1"/>
  <c r="W11394" i="1"/>
  <c r="W11402" i="1"/>
  <c r="W11410" i="1"/>
  <c r="W11689" i="1"/>
  <c r="W11697" i="1"/>
  <c r="W11705" i="1"/>
  <c r="W11554" i="1"/>
  <c r="W11618" i="1"/>
  <c r="W11626" i="1"/>
  <c r="W11634" i="1"/>
  <c r="W11642" i="1"/>
  <c r="W11650" i="1"/>
  <c r="W11658" i="1"/>
  <c r="W11674" i="1"/>
  <c r="W11682" i="1"/>
  <c r="W12065" i="1"/>
  <c r="W12081" i="1"/>
  <c r="W12089" i="1"/>
  <c r="W12097" i="1"/>
  <c r="W12232" i="1"/>
  <c r="W12240" i="1"/>
  <c r="W12248" i="1"/>
  <c r="W12256" i="1"/>
  <c r="W12264" i="1"/>
  <c r="W12272" i="1"/>
  <c r="W12280" i="1"/>
  <c r="W12288" i="1"/>
  <c r="W12296" i="1"/>
  <c r="W12304" i="1"/>
  <c r="W12312" i="1"/>
  <c r="W12320" i="1"/>
  <c r="W12328" i="1"/>
  <c r="W12336" i="1"/>
  <c r="W12344" i="1"/>
  <c r="W12352" i="1"/>
  <c r="W12360" i="1"/>
  <c r="W12368" i="1"/>
  <c r="W12376" i="1"/>
  <c r="W12384" i="1"/>
  <c r="W12392" i="1"/>
  <c r="W12400" i="1"/>
  <c r="W12408" i="1"/>
  <c r="W2674" i="1"/>
  <c r="W2682" i="1"/>
  <c r="W2690" i="1"/>
  <c r="W2698" i="1"/>
  <c r="W2706" i="1"/>
  <c r="W2714" i="1"/>
  <c r="W2722" i="1"/>
  <c r="W2730" i="1"/>
  <c r="W2738" i="1"/>
  <c r="W2746" i="1"/>
  <c r="W2754" i="1"/>
  <c r="W2762" i="1"/>
  <c r="W2770" i="1"/>
  <c r="W2778" i="1"/>
  <c r="W2794" i="1"/>
  <c r="W2802" i="1"/>
  <c r="W2810" i="1"/>
  <c r="W2818" i="1"/>
  <c r="W2826" i="1"/>
  <c r="W2834" i="1"/>
  <c r="W2842" i="1"/>
  <c r="W2850" i="1"/>
  <c r="W2858" i="1"/>
  <c r="W2874" i="1"/>
  <c r="W2882" i="1"/>
  <c r="W2890" i="1"/>
  <c r="W2898" i="1"/>
  <c r="W2906" i="1"/>
  <c r="W2914" i="1"/>
  <c r="W2922" i="1"/>
  <c r="W2930" i="1"/>
  <c r="W2938" i="1"/>
  <c r="W2946" i="1"/>
  <c r="W2954" i="1"/>
  <c r="W2962" i="1"/>
  <c r="W2970" i="1"/>
  <c r="W2978" i="1"/>
  <c r="W2986" i="1"/>
  <c r="W2994" i="1"/>
  <c r="W3002" i="1"/>
  <c r="W3010" i="1"/>
  <c r="W3018" i="1"/>
  <c r="W3034" i="1"/>
  <c r="W3042" i="1"/>
  <c r="W3050" i="1"/>
  <c r="W3066" i="1"/>
  <c r="W1564" i="1"/>
  <c r="W1580" i="1"/>
  <c r="W1588" i="1"/>
  <c r="W1596" i="1"/>
  <c r="W1604" i="1"/>
  <c r="W1628" i="1"/>
  <c r="W1644" i="1"/>
  <c r="W1652" i="1"/>
  <c r="W1660" i="1"/>
  <c r="W1692" i="1"/>
  <c r="W1716" i="1"/>
  <c r="W1724" i="1"/>
  <c r="W1732" i="1"/>
  <c r="W1756" i="1"/>
  <c r="W1772" i="1"/>
  <c r="W1780" i="1"/>
  <c r="W1788" i="1"/>
  <c r="W1796" i="1"/>
  <c r="W1820" i="1"/>
  <c r="W2251" i="1"/>
  <c r="W2275" i="1"/>
  <c r="W2283" i="1"/>
  <c r="W2291" i="1"/>
  <c r="W2299" i="1"/>
  <c r="W2307" i="1"/>
  <c r="W2315" i="1"/>
  <c r="W2331" i="1"/>
  <c r="W2339" i="1"/>
  <c r="W2347" i="1"/>
  <c r="W2355" i="1"/>
  <c r="W2363" i="1"/>
  <c r="W2371" i="1"/>
  <c r="W743" i="1"/>
  <c r="W751" i="1"/>
  <c r="W782" i="1"/>
  <c r="W790" i="1"/>
  <c r="W798" i="1"/>
  <c r="W806" i="1"/>
  <c r="W814" i="1"/>
  <c r="W822" i="1"/>
  <c r="W838" i="1"/>
  <c r="W862" i="1"/>
  <c r="W878" i="1"/>
  <c r="W886" i="1"/>
  <c r="W902" i="1"/>
  <c r="W1446" i="1"/>
  <c r="W1462" i="1"/>
  <c r="W1470" i="1"/>
  <c r="W1478" i="1"/>
  <c r="W1486" i="1"/>
  <c r="W1494" i="1"/>
  <c r="W1510" i="1"/>
  <c r="W1518" i="1"/>
  <c r="W1526" i="1"/>
  <c r="W1534" i="1"/>
  <c r="W1542" i="1"/>
  <c r="W1550" i="1"/>
  <c r="W1558" i="1"/>
  <c r="W1574" i="1"/>
  <c r="W1582" i="1"/>
  <c r="W1590" i="1"/>
  <c r="W1598" i="1"/>
  <c r="W1606" i="1"/>
  <c r="W1614" i="1"/>
  <c r="W1622" i="1"/>
  <c r="W1638" i="1"/>
  <c r="W1646" i="1"/>
  <c r="W1654" i="1"/>
  <c r="W1662" i="1"/>
  <c r="W1670" i="1"/>
  <c r="W1678" i="1"/>
  <c r="W1686" i="1"/>
  <c r="W1702" i="1"/>
  <c r="W1710" i="1"/>
  <c r="W1718" i="1"/>
  <c r="W1726" i="1"/>
  <c r="W1734" i="1"/>
  <c r="W1742" i="1"/>
  <c r="W1750" i="1"/>
  <c r="W1766" i="1"/>
  <c r="W1774" i="1"/>
  <c r="W1782" i="1"/>
  <c r="W1790" i="1"/>
  <c r="W1798" i="1"/>
  <c r="W1806" i="1"/>
  <c r="W1814" i="1"/>
  <c r="W1830" i="1"/>
  <c r="W1838" i="1"/>
  <c r="W1846" i="1"/>
  <c r="W1854" i="1"/>
  <c r="W1862" i="1"/>
  <c r="W1870" i="1"/>
  <c r="W1878" i="1"/>
  <c r="W1894" i="1"/>
  <c r="W1902" i="1"/>
  <c r="W1910" i="1"/>
  <c r="W1918" i="1"/>
  <c r="W1926" i="1"/>
  <c r="W1934" i="1"/>
  <c r="W1942" i="1"/>
  <c r="W1950" i="1"/>
  <c r="W1958" i="1"/>
  <c r="W1966" i="1"/>
  <c r="W1974" i="1"/>
  <c r="W1982" i="1"/>
  <c r="W1990" i="1"/>
  <c r="W1998" i="1"/>
  <c r="W2006" i="1"/>
  <c r="W2014" i="1"/>
  <c r="W2022" i="1"/>
  <c r="W2069" i="1"/>
  <c r="W2077" i="1"/>
  <c r="W2085" i="1"/>
  <c r="W2093" i="1"/>
  <c r="W2101" i="1"/>
  <c r="W2109" i="1"/>
  <c r="W2117" i="1"/>
  <c r="W2125" i="1"/>
  <c r="W2133" i="1"/>
  <c r="W2141" i="1"/>
  <c r="W2149" i="1"/>
  <c r="W2157" i="1"/>
  <c r="W2165" i="1"/>
  <c r="W2173" i="1"/>
  <c r="W2181" i="1"/>
  <c r="W2189" i="1"/>
  <c r="W2213" i="1"/>
  <c r="W2229" i="1"/>
  <c r="W3308" i="1"/>
  <c r="W3316" i="1"/>
  <c r="W3332" i="1"/>
  <c r="W3340" i="1"/>
  <c r="W3348" i="1"/>
  <c r="W3356" i="1"/>
  <c r="W737" i="1"/>
  <c r="W745" i="1"/>
  <c r="W753" i="1"/>
  <c r="W784" i="1"/>
  <c r="W792" i="1"/>
  <c r="W808" i="1"/>
  <c r="W824" i="1"/>
  <c r="W832" i="1"/>
  <c r="W848" i="1"/>
  <c r="W872" i="1"/>
  <c r="W880" i="1"/>
  <c r="W888" i="1"/>
  <c r="W896" i="1"/>
  <c r="W920" i="1"/>
  <c r="W944" i="1"/>
  <c r="W976" i="1"/>
  <c r="W984" i="1"/>
  <c r="W992" i="1"/>
  <c r="W1008" i="1"/>
  <c r="W1016" i="1"/>
  <c r="W1024" i="1"/>
  <c r="W1032" i="1"/>
  <c r="W910" i="1"/>
  <c r="W918" i="1"/>
  <c r="W934" i="1"/>
  <c r="W942" i="1"/>
  <c r="W950" i="1"/>
  <c r="W958" i="1"/>
  <c r="W974" i="1"/>
  <c r="W982" i="1"/>
  <c r="W998" i="1"/>
  <c r="W1006" i="1"/>
  <c r="W1014" i="1"/>
  <c r="W1022" i="1"/>
  <c r="W1030" i="1"/>
  <c r="W1038" i="1"/>
  <c r="W1054" i="1"/>
  <c r="W1062" i="1"/>
  <c r="W1070" i="1"/>
  <c r="W1078" i="1"/>
  <c r="W1086" i="1"/>
  <c r="W1094" i="1"/>
  <c r="W1102" i="1"/>
  <c r="W1110" i="1"/>
  <c r="W1118" i="1"/>
  <c r="W1126" i="1"/>
  <c r="W1134" i="1"/>
  <c r="W1142" i="1"/>
  <c r="W1150" i="1"/>
  <c r="W1158" i="1"/>
  <c r="W1166" i="1"/>
  <c r="W1174" i="1"/>
  <c r="W1182" i="1"/>
  <c r="W1190" i="1"/>
  <c r="W1198" i="1"/>
  <c r="W1206" i="1"/>
  <c r="W1214" i="1"/>
  <c r="W1222" i="1"/>
  <c r="W1230" i="1"/>
  <c r="W1238" i="1"/>
  <c r="W1254" i="1"/>
  <c r="W1262" i="1"/>
  <c r="W1270" i="1"/>
  <c r="W1278" i="1"/>
  <c r="W1286" i="1"/>
  <c r="W1294" i="1"/>
  <c r="W1302" i="1"/>
  <c r="W1310" i="1"/>
  <c r="W1318" i="1"/>
  <c r="W1326" i="1"/>
  <c r="W1334" i="1"/>
  <c r="W1342" i="1"/>
  <c r="W1350" i="1"/>
  <c r="W1358" i="1"/>
  <c r="W1366" i="1"/>
  <c r="W1382" i="1"/>
  <c r="W1390" i="1"/>
  <c r="W1398" i="1"/>
  <c r="W1406" i="1"/>
  <c r="W1414" i="1"/>
  <c r="W1422" i="1"/>
  <c r="W1430" i="1"/>
  <c r="W1525" i="1"/>
  <c r="W1557" i="1"/>
  <c r="W1565" i="1"/>
  <c r="W1573" i="1"/>
  <c r="W1581" i="1"/>
  <c r="W1597" i="1"/>
  <c r="W1605" i="1"/>
  <c r="W1613" i="1"/>
  <c r="W1621" i="1"/>
  <c r="W1629" i="1"/>
  <c r="W1637" i="1"/>
  <c r="W1645" i="1"/>
  <c r="W1661" i="1"/>
  <c r="W1669" i="1"/>
  <c r="W1677" i="1"/>
  <c r="W1685" i="1"/>
  <c r="W1693" i="1"/>
  <c r="W1701" i="1"/>
  <c r="W1709" i="1"/>
  <c r="W1725" i="1"/>
  <c r="W1733" i="1"/>
  <c r="W1741" i="1"/>
  <c r="W1749" i="1"/>
  <c r="W1757" i="1"/>
  <c r="W1765" i="1"/>
  <c r="W1773" i="1"/>
  <c r="W1789" i="1"/>
  <c r="W1797" i="1"/>
  <c r="W1805" i="1"/>
  <c r="W1813" i="1"/>
  <c r="W1821" i="1"/>
  <c r="W1829" i="1"/>
  <c r="W1837" i="1"/>
  <c r="W1853" i="1"/>
  <c r="W1861" i="1"/>
  <c r="W1869" i="1"/>
  <c r="W1877" i="1"/>
  <c r="W1885" i="1"/>
  <c r="W1893" i="1"/>
  <c r="W1901" i="1"/>
  <c r="W1917" i="1"/>
  <c r="W1925" i="1"/>
  <c r="W1933" i="1"/>
  <c r="W1949" i="1"/>
  <c r="W1957" i="1"/>
  <c r="W1965" i="1"/>
  <c r="W1973" i="1"/>
  <c r="W1981" i="1"/>
  <c r="W1989" i="1"/>
  <c r="W1997" i="1"/>
  <c r="W2005" i="1"/>
  <c r="W2013" i="1"/>
  <c r="W2021" i="1"/>
  <c r="W2068" i="1"/>
  <c r="W2076" i="1"/>
  <c r="W2084" i="1"/>
  <c r="W2092" i="1"/>
  <c r="W2100" i="1"/>
  <c r="W2108" i="1"/>
  <c r="W2116" i="1"/>
  <c r="W2124" i="1"/>
  <c r="W2140" i="1"/>
  <c r="W2148" i="1"/>
  <c r="W2156" i="1"/>
  <c r="W2164" i="1"/>
  <c r="W2172" i="1"/>
  <c r="W2180" i="1"/>
  <c r="W2188" i="1"/>
  <c r="W2204" i="1"/>
  <c r="W2212" i="1"/>
  <c r="W2220" i="1"/>
  <c r="W2236" i="1"/>
  <c r="W2252" i="1"/>
  <c r="W2260" i="1"/>
  <c r="W2268" i="1"/>
  <c r="W2276" i="1"/>
  <c r="W2284" i="1"/>
  <c r="W2300" i="1"/>
  <c r="W2316" i="1"/>
  <c r="W2340" i="1"/>
  <c r="W2364" i="1"/>
  <c r="W2372" i="1"/>
  <c r="W2555" i="1"/>
  <c r="W2563" i="1"/>
  <c r="W2571" i="1"/>
  <c r="W2579" i="1"/>
  <c r="W2587" i="1"/>
  <c r="W2595" i="1"/>
  <c r="W2603" i="1"/>
  <c r="W2611" i="1"/>
  <c r="W2619" i="1"/>
  <c r="W2627" i="1"/>
  <c r="W2635" i="1"/>
  <c r="W2643" i="1"/>
  <c r="W2659" i="1"/>
  <c r="W2675" i="1"/>
  <c r="W2683" i="1"/>
  <c r="W2691" i="1"/>
  <c r="W2699" i="1"/>
  <c r="W2707" i="1"/>
  <c r="W2715" i="1"/>
  <c r="W2723" i="1"/>
  <c r="W2739" i="1"/>
  <c r="W2755" i="1"/>
  <c r="W2763" i="1"/>
  <c r="W2771" i="1"/>
  <c r="W2787" i="1"/>
  <c r="W2795" i="1"/>
  <c r="W2803" i="1"/>
  <c r="W2811" i="1"/>
  <c r="W2029" i="1"/>
  <c r="W2037" i="1"/>
  <c r="W2045" i="1"/>
  <c r="W2053" i="1"/>
  <c r="W2061" i="1"/>
  <c r="W2388" i="1"/>
  <c r="W2412" i="1"/>
  <c r="W2460" i="1"/>
  <c r="W2476" i="1"/>
  <c r="W2492" i="1"/>
  <c r="W2500" i="1"/>
  <c r="W2508" i="1"/>
  <c r="W2516" i="1"/>
  <c r="W2524" i="1"/>
  <c r="W2540" i="1"/>
  <c r="W1136" i="1"/>
  <c r="W1144" i="1"/>
  <c r="W1152" i="1"/>
  <c r="W1160" i="1"/>
  <c r="W1184" i="1"/>
  <c r="W1200" i="1"/>
  <c r="W1216" i="1"/>
  <c r="W1224" i="1"/>
  <c r="W1232" i="1"/>
  <c r="W1248" i="1"/>
  <c r="W1264" i="1"/>
  <c r="W1280" i="1"/>
  <c r="W1288" i="1"/>
  <c r="W1296" i="1"/>
  <c r="W1312" i="1"/>
  <c r="W1328" i="1"/>
  <c r="W1344" i="1"/>
  <c r="W1352" i="1"/>
  <c r="W1360" i="1"/>
  <c r="W1392" i="1"/>
  <c r="W1400" i="1"/>
  <c r="W1408" i="1"/>
  <c r="W1416" i="1"/>
  <c r="W1551" i="1"/>
  <c r="W1559" i="1"/>
  <c r="W1567" i="1"/>
  <c r="W1575" i="1"/>
  <c r="W1583" i="1"/>
  <c r="W1591" i="1"/>
  <c r="W1599" i="1"/>
  <c r="W1607" i="1"/>
  <c r="W1615" i="1"/>
  <c r="W1623" i="1"/>
  <c r="W1631" i="1"/>
  <c r="W1639" i="1"/>
  <c r="W1647" i="1"/>
  <c r="W1655" i="1"/>
  <c r="W1663" i="1"/>
  <c r="W1671" i="1"/>
  <c r="W1679" i="1"/>
  <c r="W1687" i="1"/>
  <c r="W1695" i="1"/>
  <c r="W1703" i="1"/>
  <c r="W3977" i="1"/>
  <c r="W3985" i="1"/>
  <c r="W4017" i="1"/>
  <c r="W4033" i="1"/>
  <c r="W4041" i="1"/>
  <c r="W4049" i="1"/>
  <c r="W4081" i="1"/>
  <c r="W3411" i="1"/>
  <c r="W3419" i="1"/>
  <c r="W3427" i="1"/>
  <c r="W3435" i="1"/>
  <c r="W3443" i="1"/>
  <c r="W3459" i="1"/>
  <c r="W3475" i="1"/>
  <c r="W3483" i="1"/>
  <c r="W3491" i="1"/>
  <c r="W3499" i="1"/>
  <c r="W3507" i="1"/>
  <c r="W3515" i="1"/>
  <c r="W3530" i="1"/>
  <c r="W3538" i="1"/>
  <c r="W3546" i="1"/>
  <c r="W3554" i="1"/>
  <c r="W3562" i="1"/>
  <c r="W3570" i="1"/>
  <c r="W3578" i="1"/>
  <c r="W3586" i="1"/>
  <c r="W3594" i="1"/>
  <c r="W3602" i="1"/>
  <c r="W3610" i="1"/>
  <c r="W3626" i="1"/>
  <c r="W3634" i="1"/>
  <c r="W3642" i="1"/>
  <c r="W3666" i="1"/>
  <c r="W3674" i="1"/>
  <c r="W3682" i="1"/>
  <c r="W4217" i="1"/>
  <c r="W4257" i="1"/>
  <c r="W586" i="1"/>
  <c r="W603" i="1"/>
  <c r="W619" i="1"/>
  <c r="W627" i="1"/>
  <c r="W635" i="1"/>
  <c r="W643" i="1"/>
  <c r="W667" i="1"/>
  <c r="W675" i="1"/>
  <c r="W691" i="1"/>
  <c r="W715" i="1"/>
  <c r="W731" i="1"/>
  <c r="W762" i="1"/>
  <c r="W770" i="1"/>
  <c r="W778" i="1"/>
  <c r="W480" i="1"/>
  <c r="W496" i="1"/>
  <c r="W739" i="1"/>
  <c r="W786" i="1"/>
  <c r="W46" i="1"/>
  <c r="W81" i="1"/>
  <c r="W113" i="1"/>
  <c r="W129" i="1"/>
  <c r="W145" i="1"/>
  <c r="W161" i="1"/>
  <c r="W193" i="1"/>
  <c r="W257" i="1"/>
  <c r="W523" i="1"/>
  <c r="W539" i="1"/>
  <c r="W555" i="1"/>
  <c r="W1714" i="1"/>
  <c r="W1722" i="1"/>
  <c r="W1730" i="1"/>
  <c r="W1746" i="1"/>
  <c r="W1754" i="1"/>
  <c r="W1762" i="1"/>
  <c r="W1778" i="1"/>
  <c r="W1786" i="1"/>
  <c r="W1794" i="1"/>
  <c r="W1810" i="1"/>
  <c r="W1826" i="1"/>
  <c r="W1842" i="1"/>
  <c r="W1850" i="1"/>
  <c r="W1858" i="1"/>
  <c r="W1874" i="1"/>
  <c r="W1890" i="1"/>
  <c r="W1906" i="1"/>
  <c r="W1914" i="1"/>
  <c r="W1922" i="1"/>
  <c r="W1938" i="1"/>
  <c r="W1946" i="1"/>
  <c r="W1954" i="1"/>
  <c r="W1970" i="1"/>
  <c r="W1986" i="1"/>
  <c r="W1994" i="1"/>
  <c r="W2002" i="1"/>
  <c r="W2010" i="1"/>
  <c r="W2018" i="1"/>
  <c r="W2073" i="1"/>
  <c r="W2089" i="1"/>
  <c r="W2105" i="1"/>
  <c r="W2121" i="1"/>
  <c r="W2137" i="1"/>
  <c r="W2153" i="1"/>
  <c r="W2169" i="1"/>
  <c r="W2185" i="1"/>
  <c r="W2201" i="1"/>
  <c r="W2209" i="1"/>
  <c r="W2225" i="1"/>
  <c r="W3088" i="1"/>
  <c r="W3096" i="1"/>
  <c r="W3104" i="1"/>
  <c r="W3112" i="1"/>
  <c r="W3120" i="1"/>
  <c r="W3128" i="1"/>
  <c r="W3136" i="1"/>
  <c r="W3144" i="1"/>
  <c r="W3160" i="1"/>
  <c r="W3168" i="1"/>
  <c r="W3176" i="1"/>
  <c r="W3192" i="1"/>
  <c r="W3200" i="1"/>
  <c r="W3208" i="1"/>
  <c r="W3216" i="1"/>
  <c r="W3224" i="1"/>
  <c r="W3232" i="1"/>
  <c r="W3240" i="1"/>
  <c r="W40" i="1"/>
  <c r="W56" i="1"/>
  <c r="W87" i="1"/>
  <c r="W103" i="1"/>
  <c r="W119" i="1"/>
  <c r="W135" i="1"/>
  <c r="W151" i="1"/>
  <c r="W167" i="1"/>
  <c r="W183" i="1"/>
  <c r="W199" i="1"/>
  <c r="W215" i="1"/>
  <c r="W231" i="1"/>
  <c r="W247" i="1"/>
  <c r="W263" i="1"/>
  <c r="W279" i="1"/>
  <c r="W295" i="1"/>
  <c r="W327" i="1"/>
  <c r="W343" i="1"/>
  <c r="W359" i="1"/>
  <c r="W375" i="1"/>
  <c r="W391" i="1"/>
  <c r="W407" i="1"/>
  <c r="W423" i="1"/>
  <c r="W439" i="1"/>
  <c r="W1268" i="1"/>
  <c r="W1276" i="1"/>
  <c r="W1284" i="1"/>
  <c r="W1308" i="1"/>
  <c r="W1332" i="1"/>
  <c r="W1340" i="1"/>
  <c r="W1372" i="1"/>
  <c r="W1388" i="1"/>
  <c r="W1396" i="1"/>
  <c r="W1404" i="1"/>
  <c r="W1436" i="1"/>
  <c r="W1555" i="1"/>
  <c r="W1571" i="1"/>
  <c r="W1587" i="1"/>
  <c r="W1595" i="1"/>
  <c r="W1603" i="1"/>
  <c r="W1619" i="1"/>
  <c r="W1635" i="1"/>
  <c r="W1651" i="1"/>
  <c r="W1659" i="1"/>
  <c r="W1667" i="1"/>
  <c r="W1683" i="1"/>
  <c r="W1699" i="1"/>
  <c r="W1715" i="1"/>
  <c r="W1723" i="1"/>
  <c r="W1747" i="1"/>
  <c r="W1763" i="1"/>
  <c r="W1779" i="1"/>
  <c r="W1787" i="1"/>
  <c r="W1811" i="1"/>
  <c r="W1827" i="1"/>
  <c r="W1843" i="1"/>
  <c r="W1851" i="1"/>
  <c r="W3065" i="1"/>
  <c r="W21" i="1"/>
  <c r="W37" i="1"/>
  <c r="W67" i="1"/>
  <c r="W82" i="1"/>
  <c r="W114" i="1"/>
  <c r="W290" i="1"/>
  <c r="W306" i="1"/>
  <c r="W322" i="1"/>
  <c r="W338" i="1"/>
  <c r="W354" i="1"/>
  <c r="W370" i="1"/>
  <c r="W386" i="1"/>
  <c r="W402" i="1"/>
  <c r="W418" i="1"/>
  <c r="W1452" i="1"/>
  <c r="W1460" i="1"/>
  <c r="W1468" i="1"/>
  <c r="W1500" i="1"/>
  <c r="W1524" i="1"/>
  <c r="W1532" i="1"/>
  <c r="W3697" i="1"/>
  <c r="W3705" i="1"/>
  <c r="W3713" i="1"/>
  <c r="W3721" i="1"/>
  <c r="W3729" i="1"/>
  <c r="W3737" i="1"/>
  <c r="W3745" i="1"/>
  <c r="W3761" i="1"/>
  <c r="W3769" i="1"/>
  <c r="W3777" i="1"/>
  <c r="W3785" i="1"/>
  <c r="W3793" i="1"/>
  <c r="W3801" i="1"/>
  <c r="W3809" i="1"/>
  <c r="W3825" i="1"/>
  <c r="W3841" i="1"/>
  <c r="W3849" i="1"/>
  <c r="W3857" i="1"/>
  <c r="W3889" i="1"/>
  <c r="W3905" i="1"/>
  <c r="W3913" i="1"/>
  <c r="W3921" i="1"/>
  <c r="W3953" i="1"/>
  <c r="W3969" i="1"/>
  <c r="W4296" i="1"/>
  <c r="W4304" i="1"/>
  <c r="W4312" i="1"/>
  <c r="W4320" i="1"/>
  <c r="W4328" i="1"/>
  <c r="W4336" i="1"/>
  <c r="W4344" i="1"/>
  <c r="W4352" i="1"/>
  <c r="W4360" i="1"/>
  <c r="W4368" i="1"/>
  <c r="W4376" i="1"/>
  <c r="W4384" i="1"/>
  <c r="W4392" i="1"/>
  <c r="W4400" i="1"/>
  <c r="W4408" i="1"/>
  <c r="W4416" i="1"/>
  <c r="W4424" i="1"/>
  <c r="W4432" i="1"/>
  <c r="W4440" i="1"/>
  <c r="W4448" i="1"/>
  <c r="W4456" i="1"/>
  <c r="W4464" i="1"/>
  <c r="W4472" i="1"/>
  <c r="W4480" i="1"/>
  <c r="W4488" i="1"/>
  <c r="W4496" i="1"/>
  <c r="W4504" i="1"/>
  <c r="W4512" i="1"/>
  <c r="W4520" i="1"/>
  <c r="W4528" i="1"/>
  <c r="W4536" i="1"/>
  <c r="W4544" i="1"/>
  <c r="W4552" i="1"/>
  <c r="W4560" i="1"/>
  <c r="W4568" i="1"/>
  <c r="W4576" i="1"/>
  <c r="W4584" i="1"/>
  <c r="W4592" i="1"/>
  <c r="W4600" i="1"/>
  <c r="W4608" i="1"/>
  <c r="W4616" i="1"/>
  <c r="W4624" i="1"/>
  <c r="W4632" i="1"/>
  <c r="W4640" i="1"/>
  <c r="W4648" i="1"/>
  <c r="W4656" i="1"/>
  <c r="W4664" i="1"/>
  <c r="W4672" i="1"/>
  <c r="W4688" i="1"/>
  <c r="W4696" i="1"/>
  <c r="W4704" i="1"/>
  <c r="W4712" i="1"/>
  <c r="W4720" i="1"/>
  <c r="W4728" i="1"/>
  <c r="W4736" i="1"/>
  <c r="W4752" i="1"/>
  <c r="W4760" i="1"/>
  <c r="W4768" i="1"/>
  <c r="W4784" i="1"/>
  <c r="W10853" i="1"/>
  <c r="W10869" i="1"/>
  <c r="W10877" i="1"/>
  <c r="W10885" i="1"/>
  <c r="W10893" i="1"/>
  <c r="W10901" i="1"/>
  <c r="W10909" i="1"/>
  <c r="W10917" i="1"/>
  <c r="W10933" i="1"/>
  <c r="W10949" i="1"/>
  <c r="W10957" i="1"/>
  <c r="W10965" i="1"/>
  <c r="W10973" i="1"/>
  <c r="W10981" i="1"/>
  <c r="W10989" i="1"/>
  <c r="W10997" i="1"/>
  <c r="W11005" i="1"/>
  <c r="W11013" i="1"/>
  <c r="W11021" i="1"/>
  <c r="W11029" i="1"/>
  <c r="W11037" i="1"/>
  <c r="W11045" i="1"/>
  <c r="W11053" i="1"/>
  <c r="W11061" i="1"/>
  <c r="W11692" i="1"/>
  <c r="W11700" i="1"/>
  <c r="W11716" i="1"/>
  <c r="W11748" i="1"/>
  <c r="W11756" i="1"/>
  <c r="W11772" i="1"/>
  <c r="W11780" i="1"/>
  <c r="W11796" i="1"/>
  <c r="W11812" i="1"/>
  <c r="W2554" i="1"/>
  <c r="W2562" i="1"/>
  <c r="W2570" i="1"/>
  <c r="W2586" i="1"/>
  <c r="W2594" i="1"/>
  <c r="W2602" i="1"/>
  <c r="W2610" i="1"/>
  <c r="W2618" i="1"/>
  <c r="W2626" i="1"/>
  <c r="W2634" i="1"/>
  <c r="W2642" i="1"/>
  <c r="W2650" i="1"/>
  <c r="W2658" i="1"/>
  <c r="W2666" i="1"/>
  <c r="W3057" i="1"/>
  <c r="W3080" i="1"/>
  <c r="W3247" i="1"/>
  <c r="W3255" i="1"/>
  <c r="W3270" i="1"/>
  <c r="W3341" i="1"/>
  <c r="W3349" i="1"/>
  <c r="W3357" i="1"/>
  <c r="W3412" i="1"/>
  <c r="W3420" i="1"/>
  <c r="W3436" i="1"/>
  <c r="W3444" i="1"/>
  <c r="W3452" i="1"/>
  <c r="W3460" i="1"/>
  <c r="W3476" i="1"/>
  <c r="W3484" i="1"/>
  <c r="W3492" i="1"/>
  <c r="W3500" i="1"/>
  <c r="W3508" i="1"/>
  <c r="W3539" i="1"/>
  <c r="W3547" i="1"/>
  <c r="W3555" i="1"/>
  <c r="W3571" i="1"/>
  <c r="W3579" i="1"/>
  <c r="W3587" i="1"/>
  <c r="W3595" i="1"/>
  <c r="W3603" i="1"/>
  <c r="W3619" i="1"/>
  <c r="W3627" i="1"/>
  <c r="W3635" i="1"/>
  <c r="W3643" i="1"/>
  <c r="W3651" i="1"/>
  <c r="W3667" i="1"/>
  <c r="W3683" i="1"/>
  <c r="W4984" i="1"/>
  <c r="W4992" i="1"/>
  <c r="W5000" i="1"/>
  <c r="W5008" i="1"/>
  <c r="W5016" i="1"/>
  <c r="W5024" i="1"/>
  <c r="W5032" i="1"/>
  <c r="W5040" i="1"/>
  <c r="W5048" i="1"/>
  <c r="W5056" i="1"/>
  <c r="W5064" i="1"/>
  <c r="W5072" i="1"/>
  <c r="W5080" i="1"/>
  <c r="W5088" i="1"/>
  <c r="W5096" i="1"/>
  <c r="W5175" i="1"/>
  <c r="W5191" i="1"/>
  <c r="W5207" i="1"/>
  <c r="W3691" i="1"/>
  <c r="W3699" i="1"/>
  <c r="W3715" i="1"/>
  <c r="W3731" i="1"/>
  <c r="W3747" i="1"/>
  <c r="W3755" i="1"/>
  <c r="W3763" i="1"/>
  <c r="W3771" i="1"/>
  <c r="W3779" i="1"/>
  <c r="W3795" i="1"/>
  <c r="W3803" i="1"/>
  <c r="W3811" i="1"/>
  <c r="W3819" i="1"/>
  <c r="W3827" i="1"/>
  <c r="W3835" i="1"/>
  <c r="W3843" i="1"/>
  <c r="W3851" i="1"/>
  <c r="W3859" i="1"/>
  <c r="W3875" i="1"/>
  <c r="W3883" i="1"/>
  <c r="W3891" i="1"/>
  <c r="W3899" i="1"/>
  <c r="W3907" i="1"/>
  <c r="W3915" i="1"/>
  <c r="W3923" i="1"/>
  <c r="W3939" i="1"/>
  <c r="W3947" i="1"/>
  <c r="W3955" i="1"/>
  <c r="W3963" i="1"/>
  <c r="W4290" i="1"/>
  <c r="W4298" i="1"/>
  <c r="W4322" i="1"/>
  <c r="W4330" i="1"/>
  <c r="W4338" i="1"/>
  <c r="W4346" i="1"/>
  <c r="W4354" i="1"/>
  <c r="W4362" i="1"/>
  <c r="W4378" i="1"/>
  <c r="W4386" i="1"/>
  <c r="W4402" i="1"/>
  <c r="W4418" i="1"/>
  <c r="W4426" i="1"/>
  <c r="W4442" i="1"/>
  <c r="W4450" i="1"/>
  <c r="W4458" i="1"/>
  <c r="W4466" i="1"/>
  <c r="W4474" i="1"/>
  <c r="W4482" i="1"/>
  <c r="W4490" i="1"/>
  <c r="W4506" i="1"/>
  <c r="W4514" i="1"/>
  <c r="W4530" i="1"/>
  <c r="W4546" i="1"/>
  <c r="W4554" i="1"/>
  <c r="W4578" i="1"/>
  <c r="W4586" i="1"/>
  <c r="W4594" i="1"/>
  <c r="W4602" i="1"/>
  <c r="W4610" i="1"/>
  <c r="W4618" i="1"/>
  <c r="W4634" i="1"/>
  <c r="W4650" i="1"/>
  <c r="W4666" i="1"/>
  <c r="W4682" i="1"/>
  <c r="W4698" i="1"/>
  <c r="W4706" i="1"/>
  <c r="W4714" i="1"/>
  <c r="W4730" i="1"/>
  <c r="W4746" i="1"/>
  <c r="W4754" i="1"/>
  <c r="W4778" i="1"/>
  <c r="W4786" i="1"/>
  <c r="W4802" i="1"/>
  <c r="W4818" i="1"/>
  <c r="W4834" i="1"/>
  <c r="W4842" i="1"/>
  <c r="W4858" i="1"/>
  <c r="W4961" i="1"/>
  <c r="W4969" i="1"/>
  <c r="W5136" i="1"/>
  <c r="W5144" i="1"/>
  <c r="W5152" i="1"/>
  <c r="W5160" i="1"/>
  <c r="W5303" i="1"/>
  <c r="W2819" i="1"/>
  <c r="W2827" i="1"/>
  <c r="W2835" i="1"/>
  <c r="W2843" i="1"/>
  <c r="W2851" i="1"/>
  <c r="W2859" i="1"/>
  <c r="W2867" i="1"/>
  <c r="W2875" i="1"/>
  <c r="W2883" i="1"/>
  <c r="W2891" i="1"/>
  <c r="W2899" i="1"/>
  <c r="W2915" i="1"/>
  <c r="W2923" i="1"/>
  <c r="W2931" i="1"/>
  <c r="W2939" i="1"/>
  <c r="W2947" i="1"/>
  <c r="W2955" i="1"/>
  <c r="W2963" i="1"/>
  <c r="W2971" i="1"/>
  <c r="W2979" i="1"/>
  <c r="W2987" i="1"/>
  <c r="W2995" i="1"/>
  <c r="W3011" i="1"/>
  <c r="W3019" i="1"/>
  <c r="W3027" i="1"/>
  <c r="W3035" i="1"/>
  <c r="W3043" i="1"/>
  <c r="W3051" i="1"/>
  <c r="W3089" i="1"/>
  <c r="W3105" i="1"/>
  <c r="W3137" i="1"/>
  <c r="W3153" i="1"/>
  <c r="W3193" i="1"/>
  <c r="W3201" i="1"/>
  <c r="W3209" i="1"/>
  <c r="W3217" i="1"/>
  <c r="W3225" i="1"/>
  <c r="W3233" i="1"/>
  <c r="W3279" i="1"/>
  <c r="W3287" i="1"/>
  <c r="W3295" i="1"/>
  <c r="W3374" i="1"/>
  <c r="W3382" i="1"/>
  <c r="W3390" i="1"/>
  <c r="W3398" i="1"/>
  <c r="W3406" i="1"/>
  <c r="W3413" i="1"/>
  <c r="W3517" i="1"/>
  <c r="W3692" i="1"/>
  <c r="W3700" i="1"/>
  <c r="W3708" i="1"/>
  <c r="W3732" i="1"/>
  <c r="W3748" i="1"/>
  <c r="W3764" i="1"/>
  <c r="W3772" i="1"/>
  <c r="W3780" i="1"/>
  <c r="W3788" i="1"/>
  <c r="W3796" i="1"/>
  <c r="W3804" i="1"/>
  <c r="W3812" i="1"/>
  <c r="W3820" i="1"/>
  <c r="W3828" i="1"/>
  <c r="W3836" i="1"/>
  <c r="W3844" i="1"/>
  <c r="W3852" i="1"/>
  <c r="W3868" i="1"/>
  <c r="W3876" i="1"/>
  <c r="W3892" i="1"/>
  <c r="W3900" i="1"/>
  <c r="W3908" i="1"/>
  <c r="W3916" i="1"/>
  <c r="W3932" i="1"/>
  <c r="W3940" i="1"/>
  <c r="W3964" i="1"/>
  <c r="W4291" i="1"/>
  <c r="W4299" i="1"/>
  <c r="W4307" i="1"/>
  <c r="W4323" i="1"/>
  <c r="W4331" i="1"/>
  <c r="W4339" i="1"/>
  <c r="W4347" i="1"/>
  <c r="W4355" i="1"/>
  <c r="W4363" i="1"/>
  <c r="W4371" i="1"/>
  <c r="W4387" i="1"/>
  <c r="W4395" i="1"/>
  <c r="W4403" i="1"/>
  <c r="W4411" i="1"/>
  <c r="W4419" i="1"/>
  <c r="W4427" i="1"/>
  <c r="W4435" i="1"/>
  <c r="W4451" i="1"/>
  <c r="W4459" i="1"/>
  <c r="W4467" i="1"/>
  <c r="W4475" i="1"/>
  <c r="W4483" i="1"/>
  <c r="W4491" i="1"/>
  <c r="W4499" i="1"/>
  <c r="W4515" i="1"/>
  <c r="W4523" i="1"/>
  <c r="W4531" i="1"/>
  <c r="W4539" i="1"/>
  <c r="W4547" i="1"/>
  <c r="W4555" i="1"/>
  <c r="W4563" i="1"/>
  <c r="W4579" i="1"/>
  <c r="W4587" i="1"/>
  <c r="W4595" i="1"/>
  <c r="W4603" i="1"/>
  <c r="W4611" i="1"/>
  <c r="W4619" i="1"/>
  <c r="W4627" i="1"/>
  <c r="W4635" i="1"/>
  <c r="W4643" i="1"/>
  <c r="W4659" i="1"/>
  <c r="W4691" i="1"/>
  <c r="W4699" i="1"/>
  <c r="W4707" i="1"/>
  <c r="W4715" i="1"/>
  <c r="W4723" i="1"/>
  <c r="W4755" i="1"/>
  <c r="W4779" i="1"/>
  <c r="W4811" i="1"/>
  <c r="W4819" i="1"/>
  <c r="W4827" i="1"/>
  <c r="W4835" i="1"/>
  <c r="W4843" i="1"/>
  <c r="W4859" i="1"/>
  <c r="W2716" i="1"/>
  <c r="W2844" i="1"/>
  <c r="W12" i="1"/>
  <c r="W28" i="1"/>
  <c r="W44" i="1"/>
  <c r="W99" i="1"/>
  <c r="W131" i="1"/>
  <c r="W147" i="1"/>
  <c r="W163" i="1"/>
  <c r="W195" i="1"/>
  <c r="W211" i="1"/>
  <c r="W227" i="1"/>
  <c r="W243" i="1"/>
  <c r="W259" i="1"/>
  <c r="W275" i="1"/>
  <c r="W291" i="1"/>
  <c r="W307" i="1"/>
  <c r="W323" i="1"/>
  <c r="W339" i="1"/>
  <c r="W355" i="1"/>
  <c r="W371" i="1"/>
  <c r="W387" i="1"/>
  <c r="W403" i="1"/>
  <c r="W461" i="1"/>
  <c r="W493" i="1"/>
  <c r="W519" i="1"/>
  <c r="W535" i="1"/>
  <c r="W551" i="1"/>
  <c r="W741" i="1"/>
  <c r="W749" i="1"/>
  <c r="W757" i="1"/>
  <c r="W788" i="1"/>
  <c r="W804" i="1"/>
  <c r="W812" i="1"/>
  <c r="W820" i="1"/>
  <c r="W828" i="1"/>
  <c r="W836" i="1"/>
  <c r="W844" i="1"/>
  <c r="W852" i="1"/>
  <c r="W860" i="1"/>
  <c r="W892" i="1"/>
  <c r="W948" i="1"/>
  <c r="W956" i="1"/>
  <c r="W964" i="1"/>
  <c r="W972" i="1"/>
  <c r="W1004" i="1"/>
  <c r="W1012" i="1"/>
  <c r="W1036" i="1"/>
  <c r="W1044" i="1"/>
  <c r="W1060" i="1"/>
  <c r="W1068" i="1"/>
  <c r="W1076" i="1"/>
  <c r="W1266" i="1"/>
  <c r="W1274" i="1"/>
  <c r="W1282" i="1"/>
  <c r="W1298" i="1"/>
  <c r="W1314" i="1"/>
  <c r="W1330" i="1"/>
  <c r="W1338" i="1"/>
  <c r="W1346" i="1"/>
  <c r="W1362" i="1"/>
  <c r="W1378" i="1"/>
  <c r="W1394" i="1"/>
  <c r="W1402" i="1"/>
  <c r="W1410" i="1"/>
  <c r="W1426" i="1"/>
  <c r="W1434" i="1"/>
  <c r="W1442" i="1"/>
  <c r="W1561" i="1"/>
  <c r="W1569" i="1"/>
  <c r="W1577" i="1"/>
  <c r="W1585" i="1"/>
  <c r="W1593" i="1"/>
  <c r="W1601" i="1"/>
  <c r="W1609" i="1"/>
  <c r="W1625" i="1"/>
  <c r="W1633" i="1"/>
  <c r="W1641" i="1"/>
  <c r="W1649" i="1"/>
  <c r="W1657" i="1"/>
  <c r="W1665" i="1"/>
  <c r="W1673" i="1"/>
  <c r="W1689" i="1"/>
  <c r="W2071" i="1"/>
  <c r="W2079" i="1"/>
  <c r="W2087" i="1"/>
  <c r="W2095" i="1"/>
  <c r="W2103" i="1"/>
  <c r="W2111" i="1"/>
  <c r="W2119" i="1"/>
  <c r="W2127" i="1"/>
  <c r="W2135" i="1"/>
  <c r="W2143" i="1"/>
  <c r="W2151" i="1"/>
  <c r="W2159" i="1"/>
  <c r="W2167" i="1"/>
  <c r="W2175" i="1"/>
  <c r="W2183" i="1"/>
  <c r="W2191" i="1"/>
  <c r="W2199" i="1"/>
  <c r="W2207" i="1"/>
  <c r="W2215" i="1"/>
  <c r="W2223" i="1"/>
  <c r="W2382" i="1"/>
  <c r="W2390" i="1"/>
  <c r="W2398" i="1"/>
  <c r="W2406" i="1"/>
  <c r="W2414" i="1"/>
  <c r="W2430" i="1"/>
  <c r="W2438" i="1"/>
  <c r="W2446" i="1"/>
  <c r="W2454" i="1"/>
  <c r="W2462" i="1"/>
  <c r="W2470" i="1"/>
  <c r="W2478" i="1"/>
  <c r="W2486" i="1"/>
  <c r="W2502" i="1"/>
  <c r="W2510" i="1"/>
  <c r="W2518" i="1"/>
  <c r="W2526" i="1"/>
  <c r="W2534" i="1"/>
  <c r="W2669" i="1"/>
  <c r="W2677" i="1"/>
  <c r="W2685" i="1"/>
  <c r="W2693" i="1"/>
  <c r="W2709" i="1"/>
  <c r="W2749" i="1"/>
  <c r="W2757" i="1"/>
  <c r="W2765" i="1"/>
  <c r="W2797" i="1"/>
  <c r="W2805" i="1"/>
  <c r="W2813" i="1"/>
  <c r="W2821" i="1"/>
  <c r="W2837" i="1"/>
  <c r="W2853" i="1"/>
  <c r="W2869" i="1"/>
  <c r="W2877" i="1"/>
  <c r="W2885" i="1"/>
  <c r="W73" i="1"/>
  <c r="W105" i="1"/>
  <c r="W153" i="1"/>
  <c r="W169" i="1"/>
  <c r="W233" i="1"/>
  <c r="W297" i="1"/>
  <c r="W313" i="1"/>
  <c r="W329" i="1"/>
  <c r="W345" i="1"/>
  <c r="W361" i="1"/>
  <c r="W377" i="1"/>
  <c r="W393" i="1"/>
  <c r="W409" i="1"/>
  <c r="W430" i="1"/>
  <c r="W446" i="1"/>
  <c r="W451" i="1"/>
  <c r="W467" i="1"/>
  <c r="W483" i="1"/>
  <c r="W499" i="1"/>
  <c r="W525" i="1"/>
  <c r="W557" i="1"/>
  <c r="W583" i="1"/>
  <c r="W599" i="1"/>
  <c r="W750" i="1"/>
  <c r="W789" i="1"/>
  <c r="W797" i="1"/>
  <c r="W805" i="1"/>
  <c r="W813" i="1"/>
  <c r="W829" i="1"/>
  <c r="W837" i="1"/>
  <c r="W845" i="1"/>
  <c r="W861" i="1"/>
  <c r="W869" i="1"/>
  <c r="W877" i="1"/>
  <c r="W885" i="1"/>
  <c r="W893" i="1"/>
  <c r="W901" i="1"/>
  <c r="W909" i="1"/>
  <c r="W917" i="1"/>
  <c r="W925" i="1"/>
  <c r="W933" i="1"/>
  <c r="W941" i="1"/>
  <c r="W949" i="1"/>
  <c r="W957" i="1"/>
  <c r="W973" i="1"/>
  <c r="W981" i="1"/>
  <c r="W989" i="1"/>
  <c r="W997" i="1"/>
  <c r="W1005" i="1"/>
  <c r="W1013" i="1"/>
  <c r="W1021" i="1"/>
  <c r="W1029" i="1"/>
  <c r="W1037" i="1"/>
  <c r="W1053" i="1"/>
  <c r="W1061" i="1"/>
  <c r="W1069" i="1"/>
  <c r="W1077" i="1"/>
  <c r="W1244" i="1"/>
  <c r="W1267" i="1"/>
  <c r="W1275" i="1"/>
  <c r="W1291" i="1"/>
  <c r="W1299" i="1"/>
  <c r="W1315" i="1"/>
  <c r="W1331" i="1"/>
  <c r="W1339" i="1"/>
  <c r="W1347" i="1"/>
  <c r="W1363" i="1"/>
  <c r="W1379" i="1"/>
  <c r="W1395" i="1"/>
  <c r="W1403" i="1"/>
  <c r="W1411" i="1"/>
  <c r="W1419" i="1"/>
  <c r="W1427" i="1"/>
  <c r="W1435" i="1"/>
  <c r="W1554" i="1"/>
  <c r="W1570" i="1"/>
  <c r="W1586" i="1"/>
  <c r="W1594" i="1"/>
  <c r="W1602" i="1"/>
  <c r="W1618" i="1"/>
  <c r="W1626" i="1"/>
  <c r="W1634" i="1"/>
  <c r="W1650" i="1"/>
  <c r="W1658" i="1"/>
  <c r="W1666" i="1"/>
  <c r="W1682" i="1"/>
  <c r="W1690" i="1"/>
  <c r="W1698" i="1"/>
  <c r="W1745" i="1"/>
  <c r="W1985" i="1"/>
  <c r="W2064" i="1"/>
  <c r="W2080" i="1"/>
  <c r="W2112" i="1"/>
  <c r="W2120" i="1"/>
  <c r="W2128" i="1"/>
  <c r="W2136" i="1"/>
  <c r="W2152" i="1"/>
  <c r="W2192" i="1"/>
  <c r="W2200" i="1"/>
  <c r="W2216" i="1"/>
  <c r="W2224" i="1"/>
  <c r="W2383" i="1"/>
  <c r="W2391" i="1"/>
  <c r="W2399" i="1"/>
  <c r="W2407" i="1"/>
  <c r="W2415" i="1"/>
  <c r="W2423" i="1"/>
  <c r="W2431" i="1"/>
  <c r="W2439" i="1"/>
  <c r="W2447" i="1"/>
  <c r="W2455" i="1"/>
  <c r="W2463" i="1"/>
  <c r="W2471" i="1"/>
  <c r="W2479" i="1"/>
  <c r="W2495" i="1"/>
  <c r="W2503" i="1"/>
  <c r="W2511" i="1"/>
  <c r="W2519" i="1"/>
  <c r="W2527" i="1"/>
  <c r="W2535" i="1"/>
  <c r="W2543" i="1"/>
  <c r="W2678" i="1"/>
  <c r="W2686" i="1"/>
  <c r="W2694" i="1"/>
  <c r="W2702" i="1"/>
  <c r="W2718" i="1"/>
  <c r="W2726" i="1"/>
  <c r="W2734" i="1"/>
  <c r="W2742" i="1"/>
  <c r="W2750" i="1"/>
  <c r="W2758" i="1"/>
  <c r="W2766" i="1"/>
  <c r="W2774" i="1"/>
  <c r="W2801" i="1"/>
  <c r="W2809" i="1"/>
  <c r="W2817" i="1"/>
  <c r="W2825" i="1"/>
  <c r="W2833" i="1"/>
  <c r="W2849" i="1"/>
  <c r="W2865" i="1"/>
  <c r="W2881" i="1"/>
  <c r="W2897" i="1"/>
  <c r="W2929" i="1"/>
  <c r="W2937" i="1"/>
  <c r="W2945" i="1"/>
  <c r="W2953" i="1"/>
  <c r="W2961" i="1"/>
  <c r="W2977" i="1"/>
  <c r="W3017" i="1"/>
  <c r="W3025" i="1"/>
  <c r="W3033" i="1"/>
  <c r="W3041" i="1"/>
  <c r="W3064" i="1"/>
  <c r="W3087" i="1"/>
  <c r="W3150" i="1"/>
  <c r="W3158" i="1"/>
  <c r="W3174" i="1"/>
  <c r="W3182" i="1"/>
  <c r="W3190" i="1"/>
  <c r="W3198" i="1"/>
  <c r="W3222" i="1"/>
  <c r="W3238" i="1"/>
  <c r="W3284" i="1"/>
  <c r="W3292" i="1"/>
  <c r="W3371" i="1"/>
  <c r="W3387" i="1"/>
  <c r="W3395" i="1"/>
  <c r="W3403" i="1"/>
  <c r="W3522" i="1"/>
  <c r="W5142" i="1"/>
  <c r="W5150" i="1"/>
  <c r="W5158" i="1"/>
  <c r="W5309" i="1"/>
  <c r="W5317" i="1"/>
  <c r="W5325" i="1"/>
  <c r="W5333" i="1"/>
  <c r="W5341" i="1"/>
  <c r="W5349" i="1"/>
  <c r="W5357" i="1"/>
  <c r="W5365" i="1"/>
  <c r="W5373" i="1"/>
  <c r="W5381" i="1"/>
  <c r="W5404" i="1"/>
  <c r="W5428" i="1"/>
  <c r="W5436" i="1"/>
  <c r="W5452" i="1"/>
  <c r="W5468" i="1"/>
  <c r="W5484" i="1"/>
  <c r="W5492" i="1"/>
  <c r="W5500" i="1"/>
  <c r="W5508" i="1"/>
  <c r="W5516" i="1"/>
  <c r="W5524" i="1"/>
  <c r="W5532" i="1"/>
  <c r="W5548" i="1"/>
  <c r="W5556" i="1"/>
  <c r="W5572" i="1"/>
  <c r="W5596" i="1"/>
  <c r="W5612" i="1"/>
  <c r="W5620" i="1"/>
  <c r="W5628" i="1"/>
  <c r="W5636" i="1"/>
  <c r="W5644" i="1"/>
  <c r="W5668" i="1"/>
  <c r="W5676" i="1"/>
  <c r="W5692" i="1"/>
  <c r="W5700" i="1"/>
  <c r="W5708" i="1"/>
  <c r="W5764" i="1"/>
  <c r="W5772" i="1"/>
  <c r="W5780" i="1"/>
  <c r="W5788" i="1"/>
  <c r="W5796" i="1"/>
  <c r="W5820" i="1"/>
  <c r="W5828" i="1"/>
  <c r="W5836" i="1"/>
  <c r="W5844" i="1"/>
  <c r="W5852" i="1"/>
  <c r="W5860" i="1"/>
  <c r="W5868" i="1"/>
  <c r="W5892" i="1"/>
  <c r="W5900" i="1"/>
  <c r="W5908" i="1"/>
  <c r="W5932" i="1"/>
  <c r="W5948" i="1"/>
  <c r="W5335" i="1"/>
  <c r="W5343" i="1"/>
  <c r="W5351" i="1"/>
  <c r="W5359" i="1"/>
  <c r="W5367" i="1"/>
  <c r="W5375" i="1"/>
  <c r="W5383" i="1"/>
  <c r="W5398" i="1"/>
  <c r="W5406" i="1"/>
  <c r="W5414" i="1"/>
  <c r="W5422" i="1"/>
  <c r="W5438" i="1"/>
  <c r="W5446" i="1"/>
  <c r="W5454" i="1"/>
  <c r="W5470" i="1"/>
  <c r="W5478" i="1"/>
  <c r="W5486" i="1"/>
  <c r="W5494" i="1"/>
  <c r="W5502" i="1"/>
  <c r="W5510" i="1"/>
  <c r="W5518" i="1"/>
  <c r="W5526" i="1"/>
  <c r="W5534" i="1"/>
  <c r="W5542" i="1"/>
  <c r="W5550" i="1"/>
  <c r="W5558" i="1"/>
  <c r="W5566" i="1"/>
  <c r="W5574" i="1"/>
  <c r="W5582" i="1"/>
  <c r="W5590" i="1"/>
  <c r="W5598" i="1"/>
  <c r="W5614" i="1"/>
  <c r="W5630" i="1"/>
  <c r="W5638" i="1"/>
  <c r="W5646" i="1"/>
  <c r="W5654" i="1"/>
  <c r="W5662" i="1"/>
  <c r="W5670" i="1"/>
  <c r="W5686" i="1"/>
  <c r="W5694" i="1"/>
  <c r="W5702" i="1"/>
  <c r="W5710" i="1"/>
  <c r="W5718" i="1"/>
  <c r="W5726" i="1"/>
  <c r="W5734" i="1"/>
  <c r="W5742" i="1"/>
  <c r="W5750" i="1"/>
  <c r="W5758" i="1"/>
  <c r="W5774" i="1"/>
  <c r="W5782" i="1"/>
  <c r="W5790" i="1"/>
  <c r="W5806" i="1"/>
  <c r="W6229" i="1"/>
  <c r="W6237" i="1"/>
  <c r="W6269" i="1"/>
  <c r="W6285" i="1"/>
  <c r="W6293" i="1"/>
  <c r="W6301" i="1"/>
  <c r="W6317" i="1"/>
  <c r="W6325" i="1"/>
  <c r="W6333" i="1"/>
  <c r="W6349" i="1"/>
  <c r="W6357" i="1"/>
  <c r="W6365" i="1"/>
  <c r="W6373" i="1"/>
  <c r="W6381" i="1"/>
  <c r="W6389" i="1"/>
  <c r="W6397" i="1"/>
  <c r="W6413" i="1"/>
  <c r="W6421" i="1"/>
  <c r="W6429" i="1"/>
  <c r="W6437" i="1"/>
  <c r="W6445" i="1"/>
  <c r="W6453" i="1"/>
  <c r="W6461" i="1"/>
  <c r="W6477" i="1"/>
  <c r="W3069" i="1"/>
  <c r="W3077" i="1"/>
  <c r="W3108" i="1"/>
  <c r="W3124" i="1"/>
  <c r="W3243" i="1"/>
  <c r="W3251" i="1"/>
  <c r="W3259" i="1"/>
  <c r="W3274" i="1"/>
  <c r="W3305" i="1"/>
  <c r="W3313" i="1"/>
  <c r="W3329" i="1"/>
  <c r="W3337" i="1"/>
  <c r="W3345" i="1"/>
  <c r="W3353" i="1"/>
  <c r="W3416" i="1"/>
  <c r="W3424" i="1"/>
  <c r="W3432" i="1"/>
  <c r="W3440" i="1"/>
  <c r="W3448" i="1"/>
  <c r="W3456" i="1"/>
  <c r="W3464" i="1"/>
  <c r="W3472" i="1"/>
  <c r="W3480" i="1"/>
  <c r="W3488" i="1"/>
  <c r="W3496" i="1"/>
  <c r="W3504" i="1"/>
  <c r="W3512" i="1"/>
  <c r="W3535" i="1"/>
  <c r="W3543" i="1"/>
  <c r="W3551" i="1"/>
  <c r="W3575" i="1"/>
  <c r="W3583" i="1"/>
  <c r="W3591" i="1"/>
  <c r="W3607" i="1"/>
  <c r="W3615" i="1"/>
  <c r="W3623" i="1"/>
  <c r="W3639" i="1"/>
  <c r="W3647" i="1"/>
  <c r="W3655" i="1"/>
  <c r="W3663" i="1"/>
  <c r="W3671" i="1"/>
  <c r="W3679" i="1"/>
  <c r="W3702" i="1"/>
  <c r="W3710" i="1"/>
  <c r="W3718" i="1"/>
  <c r="W3726" i="1"/>
  <c r="W3734" i="1"/>
  <c r="W3742" i="1"/>
  <c r="W3758" i="1"/>
  <c r="W3766" i="1"/>
  <c r="W3774" i="1"/>
  <c r="W3782" i="1"/>
  <c r="W3790" i="1"/>
  <c r="W3806" i="1"/>
  <c r="W3822" i="1"/>
  <c r="W3838" i="1"/>
  <c r="W3854" i="1"/>
  <c r="W3862" i="1"/>
  <c r="W3870" i="1"/>
  <c r="W3878" i="1"/>
  <c r="W3886" i="1"/>
  <c r="W4333" i="1"/>
  <c r="W4341" i="1"/>
  <c r="W4397" i="1"/>
  <c r="W4405" i="1"/>
  <c r="W4461" i="1"/>
  <c r="W4469" i="1"/>
  <c r="W2895" i="1"/>
  <c r="W2903" i="1"/>
  <c r="W2911" i="1"/>
  <c r="W2919" i="1"/>
  <c r="W2927" i="1"/>
  <c r="W2935" i="1"/>
  <c r="W2943" i="1"/>
  <c r="W2959" i="1"/>
  <c r="W2975" i="1"/>
  <c r="W2983" i="1"/>
  <c r="W2991" i="1"/>
  <c r="W3007" i="1"/>
  <c r="W3015" i="1"/>
  <c r="W3023" i="1"/>
  <c r="W3031" i="1"/>
  <c r="W3039" i="1"/>
  <c r="W3047" i="1"/>
  <c r="W3062" i="1"/>
  <c r="W3132" i="1"/>
  <c r="W3140" i="1"/>
  <c r="W3156" i="1"/>
  <c r="W3164" i="1"/>
  <c r="W3172" i="1"/>
  <c r="W3180" i="1"/>
  <c r="W3188" i="1"/>
  <c r="W3196" i="1"/>
  <c r="W3204" i="1"/>
  <c r="W3212" i="1"/>
  <c r="W3220" i="1"/>
  <c r="W3228" i="1"/>
  <c r="W3236" i="1"/>
  <c r="W3290" i="1"/>
  <c r="W3298" i="1"/>
  <c r="W3377" i="1"/>
  <c r="W3385" i="1"/>
  <c r="W3401" i="1"/>
  <c r="W3409" i="1"/>
  <c r="W3520" i="1"/>
  <c r="W3974" i="1"/>
  <c r="W3982" i="1"/>
  <c r="W3990" i="1"/>
  <c r="W3998" i="1"/>
  <c r="W4006" i="1"/>
  <c r="W4014" i="1"/>
  <c r="W4022" i="1"/>
  <c r="W4030" i="1"/>
  <c r="W4046" i="1"/>
  <c r="W4054" i="1"/>
  <c r="W4062" i="1"/>
  <c r="W4070" i="1"/>
  <c r="W4078" i="1"/>
  <c r="W4094" i="1"/>
  <c r="W4110" i="1"/>
  <c r="W4118" i="1"/>
  <c r="W4126" i="1"/>
  <c r="W4134" i="1"/>
  <c r="W4142" i="1"/>
  <c r="W4158" i="1"/>
  <c r="W4166" i="1"/>
  <c r="W4174" i="1"/>
  <c r="W4182" i="1"/>
  <c r="W4190" i="1"/>
  <c r="W4198" i="1"/>
  <c r="W4206" i="1"/>
  <c r="W4214" i="1"/>
  <c r="W4222" i="1"/>
  <c r="W4230" i="1"/>
  <c r="W4238" i="1"/>
  <c r="W4246" i="1"/>
  <c r="W4254" i="1"/>
  <c r="W4262" i="1"/>
  <c r="W4270" i="1"/>
  <c r="W4278" i="1"/>
  <c r="W4286" i="1"/>
  <c r="W4869" i="1"/>
  <c r="W4877" i="1"/>
  <c r="W4885" i="1"/>
  <c r="W4901" i="1"/>
  <c r="W4909" i="1"/>
  <c r="W4917" i="1"/>
  <c r="W4933" i="1"/>
  <c r="W4948" i="1"/>
  <c r="W4956" i="1"/>
  <c r="W4972" i="1"/>
  <c r="W2028" i="1"/>
  <c r="W2067" i="1"/>
  <c r="W2083" i="1"/>
  <c r="W2091" i="1"/>
  <c r="W2099" i="1"/>
  <c r="W2115" i="1"/>
  <c r="W2147" i="1"/>
  <c r="W2155" i="1"/>
  <c r="W2163" i="1"/>
  <c r="W2171" i="1"/>
  <c r="W2187" i="1"/>
  <c r="W2203" i="1"/>
  <c r="W2211" i="1"/>
  <c r="W2227" i="1"/>
  <c r="W2378" i="1"/>
  <c r="W2386" i="1"/>
  <c r="W2394" i="1"/>
  <c r="W2402" i="1"/>
  <c r="W2410" i="1"/>
  <c r="W2418" i="1"/>
  <c r="W2426" i="1"/>
  <c r="W2434" i="1"/>
  <c r="W2442" i="1"/>
  <c r="W2458" i="1"/>
  <c r="W2466" i="1"/>
  <c r="W2474" i="1"/>
  <c r="W2482" i="1"/>
  <c r="W2490" i="1"/>
  <c r="W2498" i="1"/>
  <c r="W2506" i="1"/>
  <c r="W2514" i="1"/>
  <c r="W2522" i="1"/>
  <c r="W2530" i="1"/>
  <c r="W2538" i="1"/>
  <c r="W3056" i="1"/>
  <c r="W3071" i="1"/>
  <c r="W3094" i="1"/>
  <c r="W3102" i="1"/>
  <c r="W3126" i="1"/>
  <c r="W3253" i="1"/>
  <c r="W3261" i="1"/>
  <c r="W3307" i="1"/>
  <c r="W3315" i="1"/>
  <c r="W3323" i="1"/>
  <c r="W3331" i="1"/>
  <c r="W3347" i="1"/>
  <c r="W3355" i="1"/>
  <c r="W3418" i="1"/>
  <c r="W3426" i="1"/>
  <c r="W3442" i="1"/>
  <c r="W3458" i="1"/>
  <c r="W3466" i="1"/>
  <c r="W3474" i="1"/>
  <c r="W3482" i="1"/>
  <c r="W3490" i="1"/>
  <c r="W3498" i="1"/>
  <c r="W3506" i="1"/>
  <c r="W3514" i="1"/>
  <c r="W3529" i="1"/>
  <c r="W3537" i="1"/>
  <c r="W3545" i="1"/>
  <c r="W3553" i="1"/>
  <c r="W3561" i="1"/>
  <c r="W3569" i="1"/>
  <c r="W3577" i="1"/>
  <c r="W3593" i="1"/>
  <c r="W3609" i="1"/>
  <c r="W3617" i="1"/>
  <c r="W3657" i="1"/>
  <c r="W3665" i="1"/>
  <c r="W3681" i="1"/>
  <c r="W3696" i="1"/>
  <c r="W3704" i="1"/>
  <c r="W3712" i="1"/>
  <c r="W3720" i="1"/>
  <c r="W3728" i="1"/>
  <c r="W3736" i="1"/>
  <c r="W3744" i="1"/>
  <c r="W3752" i="1"/>
  <c r="W3760" i="1"/>
  <c r="W3768" i="1"/>
  <c r="W3776" i="1"/>
  <c r="W3784" i="1"/>
  <c r="W3792" i="1"/>
  <c r="W3800" i="1"/>
  <c r="W3808" i="1"/>
  <c r="W3816" i="1"/>
  <c r="W3824" i="1"/>
  <c r="W3832" i="1"/>
  <c r="W3840" i="1"/>
  <c r="W3848" i="1"/>
  <c r="W3856" i="1"/>
  <c r="W3864" i="1"/>
  <c r="W3872" i="1"/>
  <c r="W3880" i="1"/>
  <c r="W4977" i="1"/>
  <c r="W4985" i="1"/>
  <c r="W4993" i="1"/>
  <c r="W5001" i="1"/>
  <c r="W5025" i="1"/>
  <c r="W5033" i="1"/>
  <c r="W5049" i="1"/>
  <c r="W5065" i="1"/>
  <c r="W5073" i="1"/>
  <c r="W5089" i="1"/>
  <c r="W5112" i="1"/>
  <c r="W5120" i="1"/>
  <c r="W5128" i="1"/>
  <c r="W5143" i="1"/>
  <c r="W5310" i="1"/>
  <c r="W5318" i="1"/>
  <c r="W5326" i="1"/>
  <c r="W5334" i="1"/>
  <c r="W5342" i="1"/>
  <c r="W5358" i="1"/>
  <c r="W5366" i="1"/>
  <c r="W5374" i="1"/>
  <c r="W5382" i="1"/>
  <c r="W5397" i="1"/>
  <c r="W5405" i="1"/>
  <c r="W5413" i="1"/>
  <c r="W5429" i="1"/>
  <c r="W5437" i="1"/>
  <c r="W5445" i="1"/>
  <c r="W5453" i="1"/>
  <c r="W5461" i="1"/>
  <c r="W5469" i="1"/>
  <c r="W5477" i="1"/>
  <c r="W5485" i="1"/>
  <c r="W5493" i="1"/>
  <c r="W5509" i="1"/>
  <c r="W5517" i="1"/>
  <c r="W5525" i="1"/>
  <c r="W5541" i="1"/>
  <c r="W5557" i="1"/>
  <c r="W5565" i="1"/>
  <c r="W5573" i="1"/>
  <c r="W5581" i="1"/>
  <c r="W5589" i="1"/>
  <c r="W5597" i="1"/>
  <c r="W5605" i="1"/>
  <c r="W5613" i="1"/>
  <c r="W5621" i="1"/>
  <c r="W5629" i="1"/>
  <c r="W5661" i="1"/>
  <c r="W5669" i="1"/>
  <c r="W5685" i="1"/>
  <c r="W5693" i="1"/>
  <c r="W5701" i="1"/>
  <c r="W5709" i="1"/>
  <c r="W5717" i="1"/>
  <c r="W5725" i="1"/>
  <c r="W5733" i="1"/>
  <c r="W5741" i="1"/>
  <c r="W5749" i="1"/>
  <c r="W5757" i="1"/>
  <c r="W5773" i="1"/>
  <c r="W5781" i="1"/>
  <c r="W5789" i="1"/>
  <c r="W5797" i="1"/>
  <c r="W5813" i="1"/>
  <c r="W5829" i="1"/>
  <c r="W5837" i="1"/>
  <c r="W5869" i="1"/>
  <c r="W5885" i="1"/>
  <c r="W5893" i="1"/>
  <c r="W5909" i="1"/>
  <c r="W5925" i="1"/>
  <c r="W5933" i="1"/>
  <c r="W5941" i="1"/>
  <c r="W5949" i="1"/>
  <c r="W6060" i="1"/>
  <c r="W6076" i="1"/>
  <c r="W6124" i="1"/>
  <c r="W6140" i="1"/>
  <c r="W6148" i="1"/>
  <c r="W6156" i="1"/>
  <c r="W6204" i="1"/>
  <c r="W6220" i="1"/>
  <c r="W6406" i="1"/>
  <c r="W7006" i="1"/>
  <c r="W7022" i="1"/>
  <c r="W7030" i="1"/>
  <c r="W7038" i="1"/>
  <c r="W7054" i="1"/>
  <c r="W7062" i="1"/>
  <c r="W7070" i="1"/>
  <c r="W7078" i="1"/>
  <c r="W7086" i="1"/>
  <c r="W7102" i="1"/>
  <c r="W7118" i="1"/>
  <c r="W7126" i="1"/>
  <c r="W7134" i="1"/>
  <c r="W7150" i="1"/>
  <c r="W7158" i="1"/>
  <c r="W7166" i="1"/>
  <c r="W7182" i="1"/>
  <c r="W7190" i="1"/>
  <c r="W7198" i="1"/>
  <c r="W7206" i="1"/>
  <c r="W7214" i="1"/>
  <c r="W7222" i="1"/>
  <c r="W7230" i="1"/>
  <c r="W7246" i="1"/>
  <c r="W7262" i="1"/>
  <c r="W7278" i="1"/>
  <c r="W7286" i="1"/>
  <c r="W7294" i="1"/>
  <c r="W7310" i="1"/>
  <c r="W7318" i="1"/>
  <c r="W7326" i="1"/>
  <c r="W7334" i="1"/>
  <c r="W7342" i="1"/>
  <c r="W7350" i="1"/>
  <c r="W7358" i="1"/>
  <c r="W7374" i="1"/>
  <c r="W7390" i="1"/>
  <c r="W7398" i="1"/>
  <c r="W7406" i="1"/>
  <c r="W7414" i="1"/>
  <c r="W7422" i="1"/>
  <c r="W7430" i="1"/>
  <c r="W7438" i="1"/>
  <c r="W7446" i="1"/>
  <c r="W7454" i="1"/>
  <c r="W7462" i="1"/>
  <c r="W7470" i="1"/>
  <c r="W5313" i="1"/>
  <c r="W4295" i="1"/>
  <c r="W4303" i="1"/>
  <c r="W4311" i="1"/>
  <c r="W4351" i="1"/>
  <c r="W4359" i="1"/>
  <c r="W4367" i="1"/>
  <c r="W4375" i="1"/>
  <c r="W4391" i="1"/>
  <c r="W4399" i="1"/>
  <c r="W4407" i="1"/>
  <c r="W4415" i="1"/>
  <c r="W4423" i="1"/>
  <c r="W4431" i="1"/>
  <c r="W4439" i="1"/>
  <c r="W4447" i="1"/>
  <c r="W4455" i="1"/>
  <c r="W4471" i="1"/>
  <c r="W4479" i="1"/>
  <c r="W4487" i="1"/>
  <c r="W4495" i="1"/>
  <c r="W4503" i="1"/>
  <c r="W4519" i="1"/>
  <c r="W4527" i="1"/>
  <c r="W4535" i="1"/>
  <c r="W4543" i="1"/>
  <c r="W4551" i="1"/>
  <c r="W4559" i="1"/>
  <c r="W4567" i="1"/>
  <c r="W4575" i="1"/>
  <c r="W4583" i="1"/>
  <c r="W4599" i="1"/>
  <c r="W4607" i="1"/>
  <c r="W4615" i="1"/>
  <c r="W4623" i="1"/>
  <c r="W4631" i="1"/>
  <c r="W4639" i="1"/>
  <c r="W4647" i="1"/>
  <c r="W4655" i="1"/>
  <c r="W4663" i="1"/>
  <c r="W4671" i="1"/>
  <c r="W4942" i="1"/>
  <c r="W4981" i="1"/>
  <c r="W4989" i="1"/>
  <c r="W4997" i="1"/>
  <c r="W5005" i="1"/>
  <c r="W5013" i="1"/>
  <c r="W5021" i="1"/>
  <c r="W5029" i="1"/>
  <c r="W5037" i="1"/>
  <c r="W5306" i="1"/>
  <c r="W5314" i="1"/>
  <c r="W5322" i="1"/>
  <c r="W5338" i="1"/>
  <c r="W5346" i="1"/>
  <c r="W5354" i="1"/>
  <c r="W5362" i="1"/>
  <c r="W5370" i="1"/>
  <c r="W6303" i="1"/>
  <c r="W3976" i="1"/>
  <c r="W3984" i="1"/>
  <c r="W3992" i="1"/>
  <c r="W4000" i="1"/>
  <c r="W4008" i="1"/>
  <c r="W4016" i="1"/>
  <c r="W4024" i="1"/>
  <c r="W4032" i="1"/>
  <c r="W4040" i="1"/>
  <c r="W4048" i="1"/>
  <c r="W4056" i="1"/>
  <c r="W4064" i="1"/>
  <c r="W4072" i="1"/>
  <c r="W4080" i="1"/>
  <c r="W4088" i="1"/>
  <c r="W4096" i="1"/>
  <c r="W4104" i="1"/>
  <c r="W4112" i="1"/>
  <c r="W4120" i="1"/>
  <c r="W4128" i="1"/>
  <c r="W4136" i="1"/>
  <c r="W4144" i="1"/>
  <c r="W4152" i="1"/>
  <c r="W4160" i="1"/>
  <c r="W4168" i="1"/>
  <c r="W4176" i="1"/>
  <c r="W4184" i="1"/>
  <c r="W4192" i="1"/>
  <c r="W4200" i="1"/>
  <c r="W4208" i="1"/>
  <c r="W4216" i="1"/>
  <c r="W4224" i="1"/>
  <c r="W4232" i="1"/>
  <c r="W4240" i="1"/>
  <c r="W4248" i="1"/>
  <c r="W4256" i="1"/>
  <c r="W4264" i="1"/>
  <c r="W4272" i="1"/>
  <c r="W4280" i="1"/>
  <c r="W4895" i="1"/>
  <c r="W4903" i="1"/>
  <c r="W4935" i="1"/>
  <c r="W4950" i="1"/>
  <c r="W4958" i="1"/>
  <c r="W4966" i="1"/>
  <c r="W4974" i="1"/>
  <c r="W5101" i="1"/>
  <c r="W5132" i="1"/>
  <c r="W5171" i="1"/>
  <c r="W5179" i="1"/>
  <c r="W5219" i="1"/>
  <c r="W5227" i="1"/>
  <c r="W5235" i="1"/>
  <c r="W5243" i="1"/>
  <c r="W5259" i="1"/>
  <c r="W5291" i="1"/>
  <c r="W5299" i="1"/>
  <c r="W5969" i="1"/>
  <c r="W5977" i="1"/>
  <c r="W6256" i="1"/>
  <c r="W6272" i="1"/>
  <c r="W6280" i="1"/>
  <c r="W6288" i="1"/>
  <c r="W6296" i="1"/>
  <c r="W6304" i="1"/>
  <c r="W6320" i="1"/>
  <c r="W6336" i="1"/>
  <c r="W6344" i="1"/>
  <c r="W6352" i="1"/>
  <c r="W6368" i="1"/>
  <c r="W6384" i="1"/>
  <c r="W6392" i="1"/>
  <c r="W6400" i="1"/>
  <c r="W6416" i="1"/>
  <c r="W6432" i="1"/>
  <c r="W6448" i="1"/>
  <c r="W6464" i="1"/>
  <c r="W6496" i="1"/>
  <c r="W6512" i="1"/>
  <c r="W6528" i="1"/>
  <c r="W6536" i="1"/>
  <c r="W6576" i="1"/>
  <c r="W6584" i="1"/>
  <c r="W6592" i="1"/>
  <c r="W6624" i="1"/>
  <c r="W6640" i="1"/>
  <c r="W6656" i="1"/>
  <c r="W6672" i="1"/>
  <c r="W6688" i="1"/>
  <c r="W4792" i="1"/>
  <c r="W4800" i="1"/>
  <c r="W4808" i="1"/>
  <c r="W4982" i="1"/>
  <c r="W4990" i="1"/>
  <c r="W5006" i="1"/>
  <c r="W5014" i="1"/>
  <c r="W5022" i="1"/>
  <c r="W5331" i="1"/>
  <c r="W4872" i="1"/>
  <c r="W4880" i="1"/>
  <c r="W4888" i="1"/>
  <c r="W4896" i="1"/>
  <c r="W4904" i="1"/>
  <c r="W4912" i="1"/>
  <c r="W4928" i="1"/>
  <c r="W4936" i="1"/>
  <c r="W4959" i="1"/>
  <c r="W4967" i="1"/>
  <c r="W5102" i="1"/>
  <c r="W5172" i="1"/>
  <c r="W5180" i="1"/>
  <c r="W5196" i="1"/>
  <c r="W5212" i="1"/>
  <c r="W5228" i="1"/>
  <c r="W5236" i="1"/>
  <c r="W5244" i="1"/>
  <c r="W5252" i="1"/>
  <c r="W5260" i="1"/>
  <c r="W5268" i="1"/>
  <c r="W5276" i="1"/>
  <c r="W5292" i="1"/>
  <c r="W5300" i="1"/>
  <c r="W5962" i="1"/>
  <c r="W5970" i="1"/>
  <c r="W6225" i="1"/>
  <c r="W6233" i="1"/>
  <c r="W6241" i="1"/>
  <c r="W6249" i="1"/>
  <c r="W6265" i="1"/>
  <c r="W6273" i="1"/>
  <c r="W6281" i="1"/>
  <c r="W6289" i="1"/>
  <c r="W6297" i="1"/>
  <c r="W6305" i="1"/>
  <c r="W6313" i="1"/>
  <c r="W6329" i="1"/>
  <c r="W6337" i="1"/>
  <c r="W6345" i="1"/>
  <c r="W6353" i="1"/>
  <c r="W6361" i="1"/>
  <c r="W6369" i="1"/>
  <c r="W6377" i="1"/>
  <c r="W6393" i="1"/>
  <c r="W6401" i="1"/>
  <c r="W6409" i="1"/>
  <c r="W6417" i="1"/>
  <c r="W6425" i="1"/>
  <c r="W6433" i="1"/>
  <c r="W6441" i="1"/>
  <c r="W6449" i="1"/>
  <c r="W6457" i="1"/>
  <c r="W6465" i="1"/>
  <c r="W6473" i="1"/>
  <c r="W6481" i="1"/>
  <c r="W6489" i="1"/>
  <c r="W6497" i="1"/>
  <c r="W6505" i="1"/>
  <c r="W6513" i="1"/>
  <c r="W6521" i="1"/>
  <c r="W6529" i="1"/>
  <c r="W6537" i="1"/>
  <c r="W3978" i="1"/>
  <c r="W3986" i="1"/>
  <c r="W3994" i="1"/>
  <c r="W4002" i="1"/>
  <c r="W4018" i="1"/>
  <c r="W4026" i="1"/>
  <c r="W4034" i="1"/>
  <c r="W4042" i="1"/>
  <c r="W4050" i="1"/>
  <c r="W4066" i="1"/>
  <c r="W4082" i="1"/>
  <c r="W4090" i="1"/>
  <c r="W4098" i="1"/>
  <c r="W4106" i="1"/>
  <c r="W4114" i="1"/>
  <c r="W4130" i="1"/>
  <c r="W4138" i="1"/>
  <c r="W4146" i="1"/>
  <c r="W4162" i="1"/>
  <c r="W4170" i="1"/>
  <c r="W4178" i="1"/>
  <c r="W4186" i="1"/>
  <c r="W4194" i="1"/>
  <c r="W4202" i="1"/>
  <c r="W4210" i="1"/>
  <c r="W4218" i="1"/>
  <c r="W4226" i="1"/>
  <c r="W4234" i="1"/>
  <c r="W4242" i="1"/>
  <c r="W4250" i="1"/>
  <c r="W4258" i="1"/>
  <c r="W4274" i="1"/>
  <c r="W4473" i="1"/>
  <c r="W4873" i="1"/>
  <c r="W4897" i="1"/>
  <c r="W4905" i="1"/>
  <c r="W4913" i="1"/>
  <c r="W4921" i="1"/>
  <c r="W4937" i="1"/>
  <c r="W4952" i="1"/>
  <c r="W4960" i="1"/>
  <c r="W4968" i="1"/>
  <c r="W5103" i="1"/>
  <c r="W5134" i="1"/>
  <c r="W5173" i="1"/>
  <c r="W5189" i="1"/>
  <c r="W5197" i="1"/>
  <c r="W5205" i="1"/>
  <c r="W5213" i="1"/>
  <c r="W5221" i="1"/>
  <c r="W5229" i="1"/>
  <c r="W5237" i="1"/>
  <c r="W5253" i="1"/>
  <c r="W5261" i="1"/>
  <c r="W5269" i="1"/>
  <c r="W5285" i="1"/>
  <c r="W5293" i="1"/>
  <c r="W5301" i="1"/>
  <c r="W5388" i="1"/>
  <c r="W5963" i="1"/>
  <c r="W5979" i="1"/>
  <c r="W11828" i="1"/>
  <c r="W11844" i="1"/>
  <c r="W11852" i="1"/>
  <c r="W11860" i="1"/>
  <c r="W11868" i="1"/>
  <c r="W11876" i="1"/>
  <c r="W11892" i="1"/>
  <c r="W11900" i="1"/>
  <c r="W11908" i="1"/>
  <c r="W11916" i="1"/>
  <c r="W12075" i="1"/>
  <c r="W12083" i="1"/>
  <c r="W12091" i="1"/>
  <c r="W12226" i="1"/>
  <c r="W12234" i="1"/>
  <c r="W12242" i="1"/>
  <c r="W12250" i="1"/>
  <c r="W12258" i="1"/>
  <c r="W12266" i="1"/>
  <c r="W12282" i="1"/>
  <c r="W12290" i="1"/>
  <c r="W12298" i="1"/>
  <c r="W12314" i="1"/>
  <c r="W12322" i="1"/>
  <c r="W12330" i="1"/>
  <c r="W12346" i="1"/>
  <c r="W12354" i="1"/>
  <c r="W12362" i="1"/>
  <c r="W12378" i="1"/>
  <c r="W12386" i="1"/>
  <c r="W12394" i="1"/>
  <c r="W12410" i="1"/>
  <c r="W12418" i="1"/>
  <c r="W12426" i="1"/>
  <c r="W12442" i="1"/>
  <c r="W12450" i="1"/>
  <c r="W12458" i="1"/>
  <c r="W12474" i="1"/>
  <c r="W12482" i="1"/>
  <c r="W12490" i="1"/>
  <c r="W12506" i="1"/>
  <c r="W12514" i="1"/>
  <c r="W12522" i="1"/>
  <c r="W12538" i="1"/>
  <c r="W12546" i="1"/>
  <c r="W12554" i="1"/>
  <c r="W12570" i="1"/>
  <c r="W12578" i="1"/>
  <c r="W12586" i="1"/>
  <c r="W12602" i="1"/>
  <c r="W12610" i="1"/>
  <c r="W12618" i="1"/>
  <c r="W12634" i="1"/>
  <c r="W12642" i="1"/>
  <c r="W12650" i="1"/>
  <c r="W12658" i="1"/>
  <c r="W12666" i="1"/>
  <c r="W12682" i="1"/>
  <c r="W12690" i="1"/>
  <c r="W12698" i="1"/>
  <c r="W12706" i="1"/>
  <c r="W12714" i="1"/>
  <c r="W12730" i="1"/>
  <c r="W12738" i="1"/>
  <c r="W12746" i="1"/>
  <c r="W12762" i="1"/>
  <c r="W12770" i="1"/>
  <c r="W12778" i="1"/>
  <c r="W12794" i="1"/>
  <c r="W12802" i="1"/>
  <c r="W12810" i="1"/>
  <c r="W12826" i="1"/>
  <c r="W12834" i="1"/>
  <c r="W12842" i="1"/>
  <c r="W12850" i="1"/>
  <c r="W12858" i="1"/>
  <c r="W12866" i="1"/>
  <c r="W12874" i="1"/>
  <c r="W12890" i="1"/>
  <c r="W12906" i="1"/>
  <c r="W12922" i="1"/>
  <c r="W12930" i="1"/>
  <c r="W12938" i="1"/>
  <c r="W12954" i="1"/>
  <c r="W12962" i="1"/>
  <c r="W7478" i="1"/>
  <c r="W7486" i="1"/>
  <c r="W7494" i="1"/>
  <c r="W7502" i="1"/>
  <c r="W7510" i="1"/>
  <c r="W7518" i="1"/>
  <c r="W7526" i="1"/>
  <c r="W7534" i="1"/>
  <c r="W7542" i="1"/>
  <c r="W7550" i="1"/>
  <c r="W7558" i="1"/>
  <c r="W7566" i="1"/>
  <c r="W7574" i="1"/>
  <c r="W7582" i="1"/>
  <c r="W7590" i="1"/>
  <c r="W7598" i="1"/>
  <c r="W7606" i="1"/>
  <c r="W7614" i="1"/>
  <c r="W7622" i="1"/>
  <c r="W7630" i="1"/>
  <c r="W7646" i="1"/>
  <c r="W6226" i="1"/>
  <c r="W6234" i="1"/>
  <c r="W6242" i="1"/>
  <c r="W6250" i="1"/>
  <c r="W6258" i="1"/>
  <c r="W6266" i="1"/>
  <c r="W6274" i="1"/>
  <c r="W6290" i="1"/>
  <c r="W6298" i="1"/>
  <c r="W6306" i="1"/>
  <c r="W6314" i="1"/>
  <c r="W6322" i="1"/>
  <c r="W6330" i="1"/>
  <c r="W6338" i="1"/>
  <c r="W6354" i="1"/>
  <c r="W6362" i="1"/>
  <c r="W6370" i="1"/>
  <c r="W6378" i="1"/>
  <c r="W6386" i="1"/>
  <c r="W6394" i="1"/>
  <c r="W6402" i="1"/>
  <c r="W6418" i="1"/>
  <c r="W6426" i="1"/>
  <c r="W6434" i="1"/>
  <c r="W6442" i="1"/>
  <c r="W6450" i="1"/>
  <c r="W6458" i="1"/>
  <c r="W6466" i="1"/>
  <c r="W6482" i="1"/>
  <c r="W6490" i="1"/>
  <c r="W6498" i="1"/>
  <c r="W6506" i="1"/>
  <c r="W6514" i="1"/>
  <c r="W6522" i="1"/>
  <c r="W6530" i="1"/>
  <c r="W6546" i="1"/>
  <c r="W6554" i="1"/>
  <c r="W6562" i="1"/>
  <c r="W6570" i="1"/>
  <c r="W6578" i="1"/>
  <c r="W6586" i="1"/>
  <c r="W6705" i="1"/>
  <c r="W6713" i="1"/>
  <c r="W6721" i="1"/>
  <c r="W6848" i="1"/>
  <c r="W6864" i="1"/>
  <c r="W6880" i="1"/>
  <c r="W6896" i="1"/>
  <c r="W6912" i="1"/>
  <c r="W6944" i="1"/>
  <c r="W6960" i="1"/>
  <c r="W6968" i="1"/>
  <c r="W6976" i="1"/>
  <c r="W6984" i="1"/>
  <c r="W6275" i="1"/>
  <c r="W6283" i="1"/>
  <c r="W6299" i="1"/>
  <c r="W6323" i="1"/>
  <c r="W6331" i="1"/>
  <c r="W6339" i="1"/>
  <c r="W6347" i="1"/>
  <c r="W6363" i="1"/>
  <c r="W6387" i="1"/>
  <c r="W6395" i="1"/>
  <c r="W6403" i="1"/>
  <c r="W6411" i="1"/>
  <c r="W6427" i="1"/>
  <c r="W6443" i="1"/>
  <c r="W6451" i="1"/>
  <c r="W6459" i="1"/>
  <c r="W6475" i="1"/>
  <c r="W6491" i="1"/>
  <c r="W6507" i="1"/>
  <c r="W6515" i="1"/>
  <c r="W6523" i="1"/>
  <c r="W6539" i="1"/>
  <c r="W6555" i="1"/>
  <c r="W6571" i="1"/>
  <c r="W6579" i="1"/>
  <c r="W6587" i="1"/>
  <c r="W6706" i="1"/>
  <c r="W6714" i="1"/>
  <c r="W7656" i="1"/>
  <c r="W7672" i="1"/>
  <c r="W7680" i="1"/>
  <c r="W7688" i="1"/>
  <c r="W7696" i="1"/>
  <c r="W7712" i="1"/>
  <c r="W7720" i="1"/>
  <c r="W7728" i="1"/>
  <c r="W7744" i="1"/>
  <c r="W7752" i="1"/>
  <c r="W7760" i="1"/>
  <c r="W7768" i="1"/>
  <c r="W7776" i="1"/>
  <c r="W7784" i="1"/>
  <c r="W7792" i="1"/>
  <c r="W7800" i="1"/>
  <c r="W7808" i="1"/>
  <c r="W7816" i="1"/>
  <c r="W7824" i="1"/>
  <c r="W7832" i="1"/>
  <c r="W7840" i="1"/>
  <c r="W7848" i="1"/>
  <c r="W7856" i="1"/>
  <c r="W8023" i="1"/>
  <c r="W8031" i="1"/>
  <c r="W8039" i="1"/>
  <c r="W8055" i="1"/>
  <c r="W8063" i="1"/>
  <c r="W8071" i="1"/>
  <c r="W8079" i="1"/>
  <c r="W8087" i="1"/>
  <c r="W8095" i="1"/>
  <c r="W8103" i="1"/>
  <c r="W8119" i="1"/>
  <c r="W8142" i="1"/>
  <c r="W8150" i="1"/>
  <c r="W8158" i="1"/>
  <c r="W8166" i="1"/>
  <c r="W8174" i="1"/>
  <c r="W8190" i="1"/>
  <c r="W5814" i="1"/>
  <c r="W5822" i="1"/>
  <c r="W5838" i="1"/>
  <c r="W5854" i="1"/>
  <c r="W5862" i="1"/>
  <c r="W5870" i="1"/>
  <c r="W5878" i="1"/>
  <c r="W5886" i="1"/>
  <c r="W5894" i="1"/>
  <c r="W5902" i="1"/>
  <c r="W5910" i="1"/>
  <c r="W5918" i="1"/>
  <c r="W5934" i="1"/>
  <c r="W5950" i="1"/>
  <c r="W5989" i="1"/>
  <c r="W6029" i="1"/>
  <c r="W6077" i="1"/>
  <c r="W6085" i="1"/>
  <c r="W6093" i="1"/>
  <c r="W6109" i="1"/>
  <c r="W6157" i="1"/>
  <c r="W6165" i="1"/>
  <c r="W6173" i="1"/>
  <c r="W6181" i="1"/>
  <c r="W6197" i="1"/>
  <c r="W6596" i="1"/>
  <c r="W6636" i="1"/>
  <c r="W6644" i="1"/>
  <c r="W6660" i="1"/>
  <c r="W6668" i="1"/>
  <c r="W6723" i="1"/>
  <c r="W6731" i="1"/>
  <c r="W6747" i="1"/>
  <c r="W6771" i="1"/>
  <c r="W6779" i="1"/>
  <c r="W6795" i="1"/>
  <c r="W6811" i="1"/>
  <c r="W6835" i="1"/>
  <c r="W6843" i="1"/>
  <c r="W7010" i="1"/>
  <c r="W7018" i="1"/>
  <c r="W7026" i="1"/>
  <c r="W7034" i="1"/>
  <c r="W7042" i="1"/>
  <c r="W7050" i="1"/>
  <c r="W7058" i="1"/>
  <c r="W7066" i="1"/>
  <c r="W7074" i="1"/>
  <c r="W7082" i="1"/>
  <c r="W7090" i="1"/>
  <c r="W7098" i="1"/>
  <c r="W7106" i="1"/>
  <c r="W7122" i="1"/>
  <c r="W7130" i="1"/>
  <c r="W7138" i="1"/>
  <c r="W7146" i="1"/>
  <c r="W7154" i="1"/>
  <c r="W7162" i="1"/>
  <c r="W7170" i="1"/>
  <c r="W7178" i="1"/>
  <c r="W7186" i="1"/>
  <c r="W7202" i="1"/>
  <c r="W7210" i="1"/>
  <c r="W7218" i="1"/>
  <c r="W7226" i="1"/>
  <c r="W7234" i="1"/>
  <c r="W7242" i="1"/>
  <c r="W7250" i="1"/>
  <c r="W7258" i="1"/>
  <c r="W7266" i="1"/>
  <c r="W7282" i="1"/>
  <c r="W7298" i="1"/>
  <c r="W7306" i="1"/>
  <c r="W7314" i="1"/>
  <c r="W7322" i="1"/>
  <c r="W7330" i="1"/>
  <c r="W7346" i="1"/>
  <c r="W7362" i="1"/>
  <c r="W7370" i="1"/>
  <c r="W7378" i="1"/>
  <c r="W7868" i="1"/>
  <c r="W7876" i="1"/>
  <c r="W7884" i="1"/>
  <c r="W7892" i="1"/>
  <c r="W7900" i="1"/>
  <c r="W7916" i="1"/>
  <c r="W7932" i="1"/>
  <c r="W7940" i="1"/>
  <c r="W7948" i="1"/>
  <c r="W7956" i="1"/>
  <c r="W7964" i="1"/>
  <c r="W7980" i="1"/>
  <c r="W7996" i="1"/>
  <c r="W8004" i="1"/>
  <c r="W8012" i="1"/>
  <c r="W8099" i="1"/>
  <c r="W8115" i="1"/>
  <c r="W8123" i="1"/>
  <c r="W8138" i="1"/>
  <c r="W8154" i="1"/>
  <c r="W8162" i="1"/>
  <c r="W8170" i="1"/>
  <c r="W8194" i="1"/>
  <c r="W8202" i="1"/>
  <c r="W8218" i="1"/>
  <c r="W8226" i="1"/>
  <c r="W8234" i="1"/>
  <c r="W8020" i="1"/>
  <c r="W8028" i="1"/>
  <c r="W8036" i="1"/>
  <c r="W8044" i="1"/>
  <c r="W8060" i="1"/>
  <c r="W8068" i="1"/>
  <c r="W8076" i="1"/>
  <c r="W8084" i="1"/>
  <c r="W8131" i="1"/>
  <c r="W8338" i="1"/>
  <c r="W8346" i="1"/>
  <c r="W8354" i="1"/>
  <c r="W9280" i="1"/>
  <c r="W9288" i="1"/>
  <c r="W9296" i="1"/>
  <c r="W9304" i="1"/>
  <c r="W9312" i="1"/>
  <c r="W9320" i="1"/>
  <c r="W9328" i="1"/>
  <c r="W9336" i="1"/>
  <c r="W9344" i="1"/>
  <c r="W9352" i="1"/>
  <c r="W9360" i="1"/>
  <c r="W9368" i="1"/>
  <c r="W9376" i="1"/>
  <c r="W6849" i="1"/>
  <c r="W6857" i="1"/>
  <c r="W6865" i="1"/>
  <c r="W6873" i="1"/>
  <c r="W6881" i="1"/>
  <c r="W6889" i="1"/>
  <c r="W6897" i="1"/>
  <c r="W6905" i="1"/>
  <c r="W6913" i="1"/>
  <c r="W6921" i="1"/>
  <c r="W6929" i="1"/>
  <c r="W6937" i="1"/>
  <c r="W6945" i="1"/>
  <c r="W6953" i="1"/>
  <c r="W6961" i="1"/>
  <c r="W6969" i="1"/>
  <c r="W6977" i="1"/>
  <c r="W6985" i="1"/>
  <c r="W6993" i="1"/>
  <c r="W7392" i="1"/>
  <c r="W7400" i="1"/>
  <c r="W7408" i="1"/>
  <c r="W7416" i="1"/>
  <c r="W7424" i="1"/>
  <c r="W7432" i="1"/>
  <c r="W7440" i="1"/>
  <c r="W7448" i="1"/>
  <c r="W7456" i="1"/>
  <c r="W7464" i="1"/>
  <c r="W8428" i="1"/>
  <c r="W8436" i="1"/>
  <c r="W8452" i="1"/>
  <c r="W8460" i="1"/>
  <c r="W8468" i="1"/>
  <c r="W8476" i="1"/>
  <c r="W8484" i="1"/>
  <c r="W8492" i="1"/>
  <c r="W8500" i="1"/>
  <c r="W8516" i="1"/>
  <c r="W8524" i="1"/>
  <c r="W8532" i="1"/>
  <c r="W8540" i="1"/>
  <c r="W8548" i="1"/>
  <c r="W8134" i="1"/>
  <c r="W8349" i="1"/>
  <c r="W8556" i="1"/>
  <c r="W8564" i="1"/>
  <c r="W8572" i="1"/>
  <c r="W8580" i="1"/>
  <c r="W8588" i="1"/>
  <c r="W8596" i="1"/>
  <c r="W8604" i="1"/>
  <c r="W8612" i="1"/>
  <c r="W8628" i="1"/>
  <c r="W8636" i="1"/>
  <c r="W8644" i="1"/>
  <c r="W8652" i="1"/>
  <c r="W8660" i="1"/>
  <c r="W8668" i="1"/>
  <c r="W8676" i="1"/>
  <c r="W8684" i="1"/>
  <c r="W8731" i="1"/>
  <c r="W8747" i="1"/>
  <c r="W8763" i="1"/>
  <c r="W8779" i="1"/>
  <c r="W9010" i="1"/>
  <c r="W9034" i="1"/>
  <c r="W9066" i="1"/>
  <c r="W9153" i="1"/>
  <c r="W9161" i="1"/>
  <c r="W9177" i="1"/>
  <c r="W9193" i="1"/>
  <c r="W9201" i="1"/>
  <c r="W9209" i="1"/>
  <c r="W9217" i="1"/>
  <c r="W9249" i="1"/>
  <c r="W9257" i="1"/>
  <c r="W8517" i="1"/>
  <c r="W8525" i="1"/>
  <c r="W8533" i="1"/>
  <c r="W8541" i="1"/>
  <c r="W8549" i="1"/>
  <c r="W8708" i="1"/>
  <c r="W8716" i="1"/>
  <c r="W8819" i="1"/>
  <c r="W8835" i="1"/>
  <c r="W8843" i="1"/>
  <c r="W8851" i="1"/>
  <c r="W8883" i="1"/>
  <c r="W8899" i="1"/>
  <c r="W8915" i="1"/>
  <c r="W8923" i="1"/>
  <c r="W8931" i="1"/>
  <c r="W8955" i="1"/>
  <c r="W8963" i="1"/>
  <c r="W8971" i="1"/>
  <c r="W8987" i="1"/>
  <c r="W9082" i="1"/>
  <c r="W9090" i="1"/>
  <c r="W9114" i="1"/>
  <c r="W9122" i="1"/>
  <c r="W10434" i="1"/>
  <c r="W6582" i="1"/>
  <c r="W7395" i="1"/>
  <c r="W7411" i="1"/>
  <c r="W7427" i="1"/>
  <c r="W7443" i="1"/>
  <c r="W7459" i="1"/>
  <c r="W7475" i="1"/>
  <c r="W7491" i="1"/>
  <c r="W7507" i="1"/>
  <c r="W7523" i="1"/>
  <c r="W7539" i="1"/>
  <c r="W7555" i="1"/>
  <c r="W7571" i="1"/>
  <c r="W7587" i="1"/>
  <c r="W7603" i="1"/>
  <c r="W7619" i="1"/>
  <c r="W7866" i="1"/>
  <c r="W7874" i="1"/>
  <c r="W7882" i="1"/>
  <c r="W7898" i="1"/>
  <c r="W7906" i="1"/>
  <c r="W7914" i="1"/>
  <c r="W7922" i="1"/>
  <c r="W7938" i="1"/>
  <c r="W7946" i="1"/>
  <c r="W7962" i="1"/>
  <c r="W7970" i="1"/>
  <c r="W7978" i="1"/>
  <c r="W7986" i="1"/>
  <c r="W8002" i="1"/>
  <c r="W8010" i="1"/>
  <c r="W8113" i="1"/>
  <c r="W8121" i="1"/>
  <c r="W8144" i="1"/>
  <c r="W8152" i="1"/>
  <c r="W8160" i="1"/>
  <c r="W8168" i="1"/>
  <c r="W8176" i="1"/>
  <c r="W8184" i="1"/>
  <c r="W8192" i="1"/>
  <c r="W8208" i="1"/>
  <c r="W8216" i="1"/>
  <c r="W8224" i="1"/>
  <c r="W8232" i="1"/>
  <c r="W8240" i="1"/>
  <c r="W6375" i="1"/>
  <c r="W6391" i="1"/>
  <c r="W6399" i="1"/>
  <c r="W6407" i="1"/>
  <c r="W6415" i="1"/>
  <c r="W6423" i="1"/>
  <c r="W6439" i="1"/>
  <c r="W6455" i="1"/>
  <c r="W6463" i="1"/>
  <c r="W6471" i="1"/>
  <c r="W6479" i="1"/>
  <c r="W6487" i="1"/>
  <c r="W6503" i="1"/>
  <c r="W6511" i="1"/>
  <c r="W6519" i="1"/>
  <c r="W6527" i="1"/>
  <c r="W6535" i="1"/>
  <c r="W6543" i="1"/>
  <c r="W6551" i="1"/>
  <c r="W6567" i="1"/>
  <c r="W6575" i="1"/>
  <c r="W6583" i="1"/>
  <c r="W6591" i="1"/>
  <c r="W6622" i="1"/>
  <c r="W6630" i="1"/>
  <c r="W6638" i="1"/>
  <c r="W6646" i="1"/>
  <c r="W6654" i="1"/>
  <c r="W6662" i="1"/>
  <c r="W6670" i="1"/>
  <c r="W6678" i="1"/>
  <c r="W6686" i="1"/>
  <c r="W6694" i="1"/>
  <c r="W6733" i="1"/>
  <c r="W6741" i="1"/>
  <c r="W6749" i="1"/>
  <c r="W6765" i="1"/>
  <c r="W6773" i="1"/>
  <c r="W6781" i="1"/>
  <c r="W6797" i="1"/>
  <c r="W6805" i="1"/>
  <c r="W6813" i="1"/>
  <c r="W6821" i="1"/>
  <c r="W6829" i="1"/>
  <c r="W6837" i="1"/>
  <c r="W6845" i="1"/>
  <c r="W7020" i="1"/>
  <c r="W7028" i="1"/>
  <c r="W7044" i="1"/>
  <c r="W7052" i="1"/>
  <c r="W7084" i="1"/>
  <c r="W7092" i="1"/>
  <c r="W7108" i="1"/>
  <c r="W7116" i="1"/>
  <c r="W7148" i="1"/>
  <c r="W7156" i="1"/>
  <c r="W7172" i="1"/>
  <c r="W7180" i="1"/>
  <c r="W7188" i="1"/>
  <c r="W7196" i="1"/>
  <c r="W7204" i="1"/>
  <c r="W7212" i="1"/>
  <c r="W7220" i="1"/>
  <c r="W7228" i="1"/>
  <c r="W7236" i="1"/>
  <c r="W7252" i="1"/>
  <c r="W7268" i="1"/>
  <c r="W7284" i="1"/>
  <c r="W7292" i="1"/>
  <c r="W7300" i="1"/>
  <c r="W7316" i="1"/>
  <c r="W7324" i="1"/>
  <c r="W7667" i="1"/>
  <c r="W7683" i="1"/>
  <c r="W7691" i="1"/>
  <c r="W7699" i="1"/>
  <c r="W7707" i="1"/>
  <c r="W7715" i="1"/>
  <c r="W7723" i="1"/>
  <c r="W7731" i="1"/>
  <c r="W7739" i="1"/>
  <c r="W7747" i="1"/>
  <c r="W7763" i="1"/>
  <c r="W7771" i="1"/>
  <c r="W7779" i="1"/>
  <c r="W7795" i="1"/>
  <c r="W7803" i="1"/>
  <c r="W7811" i="1"/>
  <c r="W7835" i="1"/>
  <c r="W7843" i="1"/>
  <c r="W7851" i="1"/>
  <c r="W7859" i="1"/>
  <c r="W8026" i="1"/>
  <c r="W8034" i="1"/>
  <c r="W8042" i="1"/>
  <c r="W8050" i="1"/>
  <c r="W8066" i="1"/>
  <c r="W8074" i="1"/>
  <c r="W8090" i="1"/>
  <c r="W8336" i="1"/>
  <c r="W8344" i="1"/>
  <c r="W8352" i="1"/>
  <c r="W8551" i="1"/>
  <c r="W8559" i="1"/>
  <c r="W8567" i="1"/>
  <c r="W8575" i="1"/>
  <c r="W8591" i="1"/>
  <c r="W8599" i="1"/>
  <c r="W8615" i="1"/>
  <c r="W8623" i="1"/>
  <c r="W8631" i="1"/>
  <c r="W8639" i="1"/>
  <c r="W8647" i="1"/>
  <c r="W8655" i="1"/>
  <c r="W8663" i="1"/>
  <c r="W8671" i="1"/>
  <c r="W8679" i="1"/>
  <c r="W8687" i="1"/>
  <c r="W8726" i="1"/>
  <c r="W8742" i="1"/>
  <c r="W8758" i="1"/>
  <c r="W8766" i="1"/>
  <c r="W8774" i="1"/>
  <c r="W8790" i="1"/>
  <c r="W9005" i="1"/>
  <c r="W9013" i="1"/>
  <c r="W9021" i="1"/>
  <c r="W9029" i="1"/>
  <c r="W9037" i="1"/>
  <c r="W9045" i="1"/>
  <c r="W9053" i="1"/>
  <c r="W9061" i="1"/>
  <c r="W9069" i="1"/>
  <c r="W9148" i="1"/>
  <c r="W9156" i="1"/>
  <c r="W9164" i="1"/>
  <c r="W9172" i="1"/>
  <c r="W9180" i="1"/>
  <c r="W9188" i="1"/>
  <c r="W9196" i="1"/>
  <c r="W9204" i="1"/>
  <c r="W9212" i="1"/>
  <c r="W9220" i="1"/>
  <c r="W9228" i="1"/>
  <c r="W9380" i="1"/>
  <c r="W9388" i="1"/>
  <c r="W9396" i="1"/>
  <c r="W9404" i="1"/>
  <c r="W9412" i="1"/>
  <c r="W9420" i="1"/>
  <c r="W9428" i="1"/>
  <c r="W9444" i="1"/>
  <c r="W9452" i="1"/>
  <c r="W9460" i="1"/>
  <c r="W9468" i="1"/>
  <c r="W9476" i="1"/>
  <c r="W9484" i="1"/>
  <c r="W9492" i="1"/>
  <c r="W9508" i="1"/>
  <c r="W9524" i="1"/>
  <c r="W9532" i="1"/>
  <c r="W9540" i="1"/>
  <c r="W9548" i="1"/>
  <c r="W9556" i="1"/>
  <c r="W9564" i="1"/>
  <c r="W9572" i="1"/>
  <c r="W9588" i="1"/>
  <c r="W9596" i="1"/>
  <c r="W9604" i="1"/>
  <c r="W6599" i="1"/>
  <c r="W6607" i="1"/>
  <c r="W6615" i="1"/>
  <c r="W6702" i="1"/>
  <c r="W6718" i="1"/>
  <c r="W6861" i="1"/>
  <c r="W6877" i="1"/>
  <c r="W6885" i="1"/>
  <c r="W6893" i="1"/>
  <c r="W6901" i="1"/>
  <c r="W6909" i="1"/>
  <c r="W6925" i="1"/>
  <c r="W6933" i="1"/>
  <c r="W6941" i="1"/>
  <c r="W6949" i="1"/>
  <c r="W6957" i="1"/>
  <c r="W6965" i="1"/>
  <c r="W6973" i="1"/>
  <c r="W6989" i="1"/>
  <c r="W6997" i="1"/>
  <c r="W7396" i="1"/>
  <c r="W7404" i="1"/>
  <c r="W7412" i="1"/>
  <c r="W7420" i="1"/>
  <c r="W7428" i="1"/>
  <c r="W7436" i="1"/>
  <c r="W7444" i="1"/>
  <c r="W7452" i="1"/>
  <c r="W7460" i="1"/>
  <c r="W7468" i="1"/>
  <c r="W7476" i="1"/>
  <c r="W7492" i="1"/>
  <c r="W7500" i="1"/>
  <c r="W7508" i="1"/>
  <c r="W7516" i="1"/>
  <c r="W7524" i="1"/>
  <c r="W7540" i="1"/>
  <c r="W7556" i="1"/>
  <c r="W7572" i="1"/>
  <c r="W7580" i="1"/>
  <c r="W7588" i="1"/>
  <c r="W7604" i="1"/>
  <c r="W7620" i="1"/>
  <c r="W7636" i="1"/>
  <c r="W7644" i="1"/>
  <c r="W7652" i="1"/>
  <c r="W7867" i="1"/>
  <c r="W7875" i="1"/>
  <c r="W7883" i="1"/>
  <c r="W7891" i="1"/>
  <c r="W7899" i="1"/>
  <c r="W7923" i="1"/>
  <c r="W7931" i="1"/>
  <c r="W7939" i="1"/>
  <c r="W7947" i="1"/>
  <c r="W7955" i="1"/>
  <c r="W7963" i="1"/>
  <c r="W7987" i="1"/>
  <c r="W7995" i="1"/>
  <c r="W8003" i="1"/>
  <c r="W8011" i="1"/>
  <c r="W8098" i="1"/>
  <c r="W8106" i="1"/>
  <c r="W8114" i="1"/>
  <c r="W8153" i="1"/>
  <c r="W8177" i="1"/>
  <c r="W8185" i="1"/>
  <c r="W8217" i="1"/>
  <c r="W8233" i="1"/>
  <c r="W8241" i="1"/>
  <c r="W8249" i="1"/>
  <c r="W8281" i="1"/>
  <c r="W8297" i="1"/>
  <c r="W8313" i="1"/>
  <c r="W8321" i="1"/>
  <c r="W8329" i="1"/>
  <c r="W8360" i="1"/>
  <c r="W8368" i="1"/>
  <c r="W8376" i="1"/>
  <c r="W8392" i="1"/>
  <c r="W8400" i="1"/>
  <c r="W8408" i="1"/>
  <c r="W8416" i="1"/>
  <c r="W8424" i="1"/>
  <c r="W8432" i="1"/>
  <c r="W8440" i="1"/>
  <c r="W8448" i="1"/>
  <c r="W8456" i="1"/>
  <c r="W8464" i="1"/>
  <c r="W8472" i="1"/>
  <c r="W8480" i="1"/>
  <c r="W8488" i="1"/>
  <c r="W8504" i="1"/>
  <c r="W8512" i="1"/>
  <c r="W8520" i="1"/>
  <c r="W8528" i="1"/>
  <c r="W8536" i="1"/>
  <c r="W8695" i="1"/>
  <c r="W8711" i="1"/>
  <c r="W8719" i="1"/>
  <c r="W8806" i="1"/>
  <c r="W8822" i="1"/>
  <c r="W8830" i="1"/>
  <c r="W8838" i="1"/>
  <c r="W8846" i="1"/>
  <c r="W8854" i="1"/>
  <c r="W8870" i="1"/>
  <c r="W8878" i="1"/>
  <c r="W8886" i="1"/>
  <c r="W8894" i="1"/>
  <c r="W8902" i="1"/>
  <c r="W8910" i="1"/>
  <c r="W8918" i="1"/>
  <c r="W8926" i="1"/>
  <c r="W8934" i="1"/>
  <c r="W8942" i="1"/>
  <c r="W8950" i="1"/>
  <c r="W8958" i="1"/>
  <c r="W8966" i="1"/>
  <c r="W8982" i="1"/>
  <c r="W8998" i="1"/>
  <c r="W9085" i="1"/>
  <c r="W9101" i="1"/>
  <c r="W9109" i="1"/>
  <c r="W9117" i="1"/>
  <c r="W9125" i="1"/>
  <c r="W9133" i="1"/>
  <c r="W9141" i="1"/>
  <c r="W8707" i="1"/>
  <c r="W8715" i="1"/>
  <c r="W8810" i="1"/>
  <c r="W8818" i="1"/>
  <c r="W8826" i="1"/>
  <c r="W8834" i="1"/>
  <c r="W8858" i="1"/>
  <c r="W8874" i="1"/>
  <c r="W8882" i="1"/>
  <c r="W8890" i="1"/>
  <c r="W8898" i="1"/>
  <c r="W8906" i="1"/>
  <c r="W8914" i="1"/>
  <c r="W8922" i="1"/>
  <c r="W8930" i="1"/>
  <c r="W8946" i="1"/>
  <c r="W8954" i="1"/>
  <c r="W8970" i="1"/>
  <c r="W8986" i="1"/>
  <c r="W9081" i="1"/>
  <c r="W9089" i="1"/>
  <c r="W9097" i="1"/>
  <c r="W9113" i="1"/>
  <c r="W9121" i="1"/>
  <c r="W9129" i="1"/>
  <c r="W9137" i="1"/>
  <c r="W9145" i="1"/>
  <c r="W9264" i="1"/>
  <c r="W9272" i="1"/>
  <c r="W9391" i="1"/>
  <c r="W9407" i="1"/>
  <c r="W9423" i="1"/>
  <c r="W9431" i="1"/>
  <c r="W9439" i="1"/>
  <c r="W9455" i="1"/>
  <c r="W9471" i="1"/>
  <c r="W9487" i="1"/>
  <c r="W9495" i="1"/>
  <c r="W9503" i="1"/>
  <c r="W9519" i="1"/>
  <c r="W9527" i="1"/>
  <c r="W9535" i="1"/>
  <c r="W9543" i="1"/>
  <c r="W9551" i="1"/>
  <c r="W9567" i="1"/>
  <c r="W9583" i="1"/>
  <c r="W9599" i="1"/>
  <c r="W9615" i="1"/>
  <c r="W9623" i="1"/>
  <c r="W9631" i="1"/>
  <c r="W9646" i="1"/>
  <c r="W9662" i="1"/>
  <c r="W9694" i="1"/>
  <c r="W9710" i="1"/>
  <c r="W9718" i="1"/>
  <c r="W11803" i="1"/>
  <c r="W11811" i="1"/>
  <c r="W11819" i="1"/>
  <c r="W11835" i="1"/>
  <c r="W11851" i="1"/>
  <c r="W11859" i="1"/>
  <c r="W11867" i="1"/>
  <c r="W11875" i="1"/>
  <c r="W11883" i="1"/>
  <c r="W11899" i="1"/>
  <c r="W11907" i="1"/>
  <c r="W11915" i="1"/>
  <c r="W11923" i="1"/>
  <c r="W12066" i="1"/>
  <c r="W12074" i="1"/>
  <c r="W12082" i="1"/>
  <c r="W12090" i="1"/>
  <c r="W12233" i="1"/>
  <c r="W12241" i="1"/>
  <c r="W12257" i="1"/>
  <c r="W12273" i="1"/>
  <c r="W12281" i="1"/>
  <c r="W12289" i="1"/>
  <c r="W12305" i="1"/>
  <c r="W12313" i="1"/>
  <c r="W12321" i="1"/>
  <c r="W12337" i="1"/>
  <c r="W12345" i="1"/>
  <c r="W12353" i="1"/>
  <c r="W12369" i="1"/>
  <c r="W12377" i="1"/>
  <c r="W12385" i="1"/>
  <c r="W12401" i="1"/>
  <c r="W12409" i="1"/>
  <c r="W12417" i="1"/>
  <c r="W12433" i="1"/>
  <c r="W12441" i="1"/>
  <c r="W12449" i="1"/>
  <c r="W12465" i="1"/>
  <c r="W12473" i="1"/>
  <c r="W11588" i="1"/>
  <c r="W11604" i="1"/>
  <c r="W11612" i="1"/>
  <c r="W11620" i="1"/>
  <c r="W11636" i="1"/>
  <c r="W11644" i="1"/>
  <c r="W11652" i="1"/>
  <c r="W11660" i="1"/>
  <c r="W11668" i="1"/>
  <c r="W11684" i="1"/>
  <c r="W11931" i="1"/>
  <c r="W11939" i="1"/>
  <c r="W11947" i="1"/>
  <c r="W11955" i="1"/>
  <c r="W11963" i="1"/>
  <c r="W11971" i="1"/>
  <c r="W11979" i="1"/>
  <c r="W11987" i="1"/>
  <c r="W11995" i="1"/>
  <c r="W12011" i="1"/>
  <c r="W12019" i="1"/>
  <c r="W12027" i="1"/>
  <c r="W12043" i="1"/>
  <c r="W12051" i="1"/>
  <c r="W12106" i="1"/>
  <c r="W12114" i="1"/>
  <c r="W12122" i="1"/>
  <c r="W12130" i="1"/>
  <c r="W12138" i="1"/>
  <c r="W12154" i="1"/>
  <c r="W12162" i="1"/>
  <c r="W12170" i="1"/>
  <c r="W12186" i="1"/>
  <c r="W12194" i="1"/>
  <c r="W12202" i="1"/>
  <c r="W12210" i="1"/>
  <c r="W12218" i="1"/>
  <c r="W9889" i="1"/>
  <c r="W9897" i="1"/>
  <c r="W9905" i="1"/>
  <c r="W9913" i="1"/>
  <c r="W9921" i="1"/>
  <c r="W9929" i="1"/>
  <c r="W9937" i="1"/>
  <c r="W9945" i="1"/>
  <c r="W9953" i="1"/>
  <c r="W9977" i="1"/>
  <c r="W9993" i="1"/>
  <c r="W10001" i="1"/>
  <c r="W10009" i="1"/>
  <c r="W10025" i="1"/>
  <c r="W10049" i="1"/>
  <c r="W10057" i="1"/>
  <c r="W10065" i="1"/>
  <c r="W10089" i="1"/>
  <c r="W10097" i="1"/>
  <c r="W10105" i="1"/>
  <c r="W10113" i="1"/>
  <c r="W10121" i="1"/>
  <c r="W10137" i="1"/>
  <c r="W10153" i="1"/>
  <c r="W10185" i="1"/>
  <c r="W10201" i="1"/>
  <c r="W10209" i="1"/>
  <c r="W10217" i="1"/>
  <c r="W10233" i="1"/>
  <c r="W10249" i="1"/>
  <c r="W10257" i="1"/>
  <c r="W10281" i="1"/>
  <c r="W10297" i="1"/>
  <c r="W10305" i="1"/>
  <c r="W9387" i="1"/>
  <c r="W9395" i="1"/>
  <c r="W9403" i="1"/>
  <c r="W10337" i="1"/>
  <c r="W9157" i="1"/>
  <c r="W9165" i="1"/>
  <c r="W9181" i="1"/>
  <c r="W9189" i="1"/>
  <c r="W9197" i="1"/>
  <c r="W9205" i="1"/>
  <c r="W9213" i="1"/>
  <c r="W9221" i="1"/>
  <c r="W9237" i="1"/>
  <c r="W9253" i="1"/>
  <c r="W9261" i="1"/>
  <c r="W9284" i="1"/>
  <c r="W9292" i="1"/>
  <c r="W9300" i="1"/>
  <c r="W9308" i="1"/>
  <c r="W9316" i="1"/>
  <c r="W9324" i="1"/>
  <c r="W9332" i="1"/>
  <c r="W9340" i="1"/>
  <c r="W9348" i="1"/>
  <c r="W9356" i="1"/>
  <c r="W9364" i="1"/>
  <c r="W9890" i="1"/>
  <c r="W9898" i="1"/>
  <c r="W9914" i="1"/>
  <c r="W9922" i="1"/>
  <c r="W9946" i="1"/>
  <c r="W9954" i="1"/>
  <c r="W9962" i="1"/>
  <c r="W9986" i="1"/>
  <c r="W9994" i="1"/>
  <c r="W10002" i="1"/>
  <c r="W10010" i="1"/>
  <c r="W10018" i="1"/>
  <c r="W10034" i="1"/>
  <c r="W10042" i="1"/>
  <c r="W10066" i="1"/>
  <c r="W10074" i="1"/>
  <c r="W10082" i="1"/>
  <c r="W10098" i="1"/>
  <c r="W10106" i="1"/>
  <c r="W10114" i="1"/>
  <c r="W10122" i="1"/>
  <c r="W10130" i="1"/>
  <c r="W10138" i="1"/>
  <c r="W10154" i="1"/>
  <c r="W10162" i="1"/>
  <c r="W10170" i="1"/>
  <c r="W10178" i="1"/>
  <c r="W10186" i="1"/>
  <c r="W10194" i="1"/>
  <c r="W10202" i="1"/>
  <c r="W10218" i="1"/>
  <c r="W10226" i="1"/>
  <c r="W10234" i="1"/>
  <c r="W10242" i="1"/>
  <c r="W10250" i="1"/>
  <c r="W10258" i="1"/>
  <c r="W10266" i="1"/>
  <c r="W10274" i="1"/>
  <c r="W10290" i="1"/>
  <c r="W10298" i="1"/>
  <c r="W10314" i="1"/>
  <c r="W10322" i="1"/>
  <c r="W10330" i="1"/>
  <c r="W10338" i="1"/>
  <c r="W10362" i="1"/>
  <c r="W10370" i="1"/>
  <c r="W10378" i="1"/>
  <c r="W10386" i="1"/>
  <c r="W10394" i="1"/>
  <c r="W10410" i="1"/>
  <c r="W10418" i="1"/>
  <c r="W10449" i="1"/>
  <c r="W10457" i="1"/>
  <c r="W10465" i="1"/>
  <c r="W10473" i="1"/>
  <c r="W10481" i="1"/>
  <c r="W10489" i="1"/>
  <c r="W10497" i="1"/>
  <c r="W10505" i="1"/>
  <c r="W10513" i="1"/>
  <c r="W10521" i="1"/>
  <c r="W10529" i="1"/>
  <c r="W7686" i="1"/>
  <c r="W8339" i="1"/>
  <c r="W8347" i="1"/>
  <c r="W8442" i="1"/>
  <c r="W8450" i="1"/>
  <c r="W8474" i="1"/>
  <c r="W8482" i="1"/>
  <c r="W8490" i="1"/>
  <c r="W8498" i="1"/>
  <c r="W8506" i="1"/>
  <c r="W8522" i="1"/>
  <c r="W8546" i="1"/>
  <c r="W8697" i="1"/>
  <c r="W8705" i="1"/>
  <c r="W8713" i="1"/>
  <c r="W8808" i="1"/>
  <c r="W8824" i="1"/>
  <c r="W8832" i="1"/>
  <c r="W8840" i="1"/>
  <c r="W8848" i="1"/>
  <c r="W8856" i="1"/>
  <c r="W8864" i="1"/>
  <c r="W8872" i="1"/>
  <c r="W8888" i="1"/>
  <c r="W8896" i="1"/>
  <c r="W8904" i="1"/>
  <c r="W8912" i="1"/>
  <c r="W8920" i="1"/>
  <c r="W8928" i="1"/>
  <c r="W8936" i="1"/>
  <c r="W8944" i="1"/>
  <c r="W8952" i="1"/>
  <c r="W8960" i="1"/>
  <c r="W8968" i="1"/>
  <c r="W8976" i="1"/>
  <c r="W8984" i="1"/>
  <c r="W8992" i="1"/>
  <c r="W9079" i="1"/>
  <c r="W9087" i="1"/>
  <c r="W9095" i="1"/>
  <c r="W9103" i="1"/>
  <c r="W9111" i="1"/>
  <c r="W9119" i="1"/>
  <c r="W9381" i="1"/>
  <c r="W9389" i="1"/>
  <c r="W9397" i="1"/>
  <c r="W9413" i="1"/>
  <c r="W9429" i="1"/>
  <c r="W9445" i="1"/>
  <c r="W9453" i="1"/>
  <c r="W9461" i="1"/>
  <c r="W9477" i="1"/>
  <c r="W9493" i="1"/>
  <c r="W9509" i="1"/>
  <c r="W7870" i="1"/>
  <c r="W7878" i="1"/>
  <c r="W7886" i="1"/>
  <c r="W7894" i="1"/>
  <c r="W7902" i="1"/>
  <c r="W7910" i="1"/>
  <c r="W7918" i="1"/>
  <c r="W7926" i="1"/>
  <c r="W7934" i="1"/>
  <c r="W7942" i="1"/>
  <c r="W7950" i="1"/>
  <c r="W7958" i="1"/>
  <c r="W7966" i="1"/>
  <c r="W7974" i="1"/>
  <c r="W7982" i="1"/>
  <c r="W7990" i="1"/>
  <c r="W7998" i="1"/>
  <c r="W8006" i="1"/>
  <c r="W8014" i="1"/>
  <c r="W8093" i="1"/>
  <c r="W8101" i="1"/>
  <c r="W8109" i="1"/>
  <c r="W8117" i="1"/>
  <c r="W8125" i="1"/>
  <c r="W8140" i="1"/>
  <c r="W8148" i="1"/>
  <c r="W8156" i="1"/>
  <c r="W8164" i="1"/>
  <c r="W8172" i="1"/>
  <c r="W8188" i="1"/>
  <c r="W8196" i="1"/>
  <c r="W8204" i="1"/>
  <c r="W8212" i="1"/>
  <c r="W8220" i="1"/>
  <c r="W8228" i="1"/>
  <c r="W8236" i="1"/>
  <c r="W8252" i="1"/>
  <c r="W8260" i="1"/>
  <c r="W8268" i="1"/>
  <c r="W8276" i="1"/>
  <c r="W8284" i="1"/>
  <c r="W8292" i="1"/>
  <c r="W8308" i="1"/>
  <c r="W8324" i="1"/>
  <c r="W8332" i="1"/>
  <c r="W8363" i="1"/>
  <c r="W8371" i="1"/>
  <c r="W8379" i="1"/>
  <c r="W8387" i="1"/>
  <c r="W8403" i="1"/>
  <c r="W8411" i="1"/>
  <c r="W8419" i="1"/>
  <c r="W8562" i="1"/>
  <c r="W8570" i="1"/>
  <c r="W8578" i="1"/>
  <c r="W8586" i="1"/>
  <c r="W8594" i="1"/>
  <c r="W8602" i="1"/>
  <c r="W8610" i="1"/>
  <c r="W8618" i="1"/>
  <c r="W8634" i="1"/>
  <c r="W8642" i="1"/>
  <c r="W8650" i="1"/>
  <c r="W8658" i="1"/>
  <c r="W8666" i="1"/>
  <c r="W8674" i="1"/>
  <c r="W8690" i="1"/>
  <c r="W8729" i="1"/>
  <c r="W8745" i="1"/>
  <c r="W8761" i="1"/>
  <c r="W8777" i="1"/>
  <c r="W8793" i="1"/>
  <c r="W9008" i="1"/>
  <c r="W9016" i="1"/>
  <c r="W9024" i="1"/>
  <c r="W9032" i="1"/>
  <c r="W9040" i="1"/>
  <c r="W9048" i="1"/>
  <c r="W9064" i="1"/>
  <c r="W9151" i="1"/>
  <c r="W9159" i="1"/>
  <c r="W9167" i="1"/>
  <c r="W9183" i="1"/>
  <c r="W9191" i="1"/>
  <c r="W9215" i="1"/>
  <c r="W9231" i="1"/>
  <c r="W9247" i="1"/>
  <c r="W9278" i="1"/>
  <c r="W9286" i="1"/>
  <c r="W9294" i="1"/>
  <c r="W9310" i="1"/>
  <c r="W9318" i="1"/>
  <c r="W9326" i="1"/>
  <c r="W9334" i="1"/>
  <c r="W9342" i="1"/>
  <c r="W9350" i="1"/>
  <c r="W9358" i="1"/>
  <c r="W9374" i="1"/>
  <c r="W9724" i="1"/>
  <c r="W9884" i="1"/>
  <c r="W9892" i="1"/>
  <c r="W9900" i="1"/>
  <c r="W9916" i="1"/>
  <c r="W9924" i="1"/>
  <c r="W9940" i="1"/>
  <c r="W9964" i="1"/>
  <c r="W9972" i="1"/>
  <c r="W9980" i="1"/>
  <c r="W9988" i="1"/>
  <c r="W9996" i="1"/>
  <c r="W10004" i="1"/>
  <c r="W10012" i="1"/>
  <c r="W10020" i="1"/>
  <c r="W10028" i="1"/>
  <c r="W10036" i="1"/>
  <c r="W7472" i="1"/>
  <c r="W7480" i="1"/>
  <c r="W7488" i="1"/>
  <c r="W7496" i="1"/>
  <c r="W7504" i="1"/>
  <c r="W7512" i="1"/>
  <c r="W7520" i="1"/>
  <c r="W7528" i="1"/>
  <c r="W7536" i="1"/>
  <c r="W7544" i="1"/>
  <c r="W7552" i="1"/>
  <c r="W7560" i="1"/>
  <c r="W7568" i="1"/>
  <c r="W7576" i="1"/>
  <c r="W7584" i="1"/>
  <c r="W7592" i="1"/>
  <c r="W7600" i="1"/>
  <c r="W7608" i="1"/>
  <c r="W7616" i="1"/>
  <c r="W7624" i="1"/>
  <c r="W7640" i="1"/>
  <c r="W7648" i="1"/>
  <c r="W7871" i="1"/>
  <c r="W7879" i="1"/>
  <c r="W7887" i="1"/>
  <c r="W7895" i="1"/>
  <c r="W7903" i="1"/>
  <c r="W7911" i="1"/>
  <c r="W7927" i="1"/>
  <c r="W7935" i="1"/>
  <c r="W7943" i="1"/>
  <c r="W7951" i="1"/>
  <c r="W7959" i="1"/>
  <c r="W7967" i="1"/>
  <c r="W7975" i="1"/>
  <c r="W7991" i="1"/>
  <c r="W7999" i="1"/>
  <c r="W8007" i="1"/>
  <c r="W8094" i="1"/>
  <c r="W8102" i="1"/>
  <c r="W8110" i="1"/>
  <c r="W8118" i="1"/>
  <c r="W8149" i="1"/>
  <c r="W8157" i="1"/>
  <c r="W8165" i="1"/>
  <c r="W8173" i="1"/>
  <c r="W8181" i="1"/>
  <c r="W8189" i="1"/>
  <c r="W8197" i="1"/>
  <c r="W8205" i="1"/>
  <c r="W8213" i="1"/>
  <c r="W8229" i="1"/>
  <c r="W8237" i="1"/>
  <c r="W8245" i="1"/>
  <c r="W8253" i="1"/>
  <c r="W8261" i="1"/>
  <c r="W8277" i="1"/>
  <c r="W8293" i="1"/>
  <c r="W8309" i="1"/>
  <c r="W8317" i="1"/>
  <c r="W8325" i="1"/>
  <c r="W8333" i="1"/>
  <c r="W8372" i="1"/>
  <c r="W8388" i="1"/>
  <c r="W8404" i="1"/>
  <c r="W8412" i="1"/>
  <c r="W8420" i="1"/>
  <c r="W8555" i="1"/>
  <c r="W8563" i="1"/>
  <c r="W8571" i="1"/>
  <c r="W8579" i="1"/>
  <c r="W8587" i="1"/>
  <c r="W8595" i="1"/>
  <c r="W8603" i="1"/>
  <c r="W8611" i="1"/>
  <c r="W8619" i="1"/>
  <c r="W8627" i="1"/>
  <c r="W8635" i="1"/>
  <c r="W8643" i="1"/>
  <c r="W8659" i="1"/>
  <c r="W8667" i="1"/>
  <c r="W8675" i="1"/>
  <c r="W8730" i="1"/>
  <c r="W8754" i="1"/>
  <c r="W8778" i="1"/>
  <c r="W9001" i="1"/>
  <c r="W9017" i="1"/>
  <c r="W9033" i="1"/>
  <c r="W9049" i="1"/>
  <c r="W9057" i="1"/>
  <c r="W9065" i="1"/>
  <c r="W9073" i="1"/>
  <c r="W9160" i="1"/>
  <c r="W9168" i="1"/>
  <c r="W9176" i="1"/>
  <c r="W9184" i="1"/>
  <c r="W9192" i="1"/>
  <c r="W9200" i="1"/>
  <c r="W9208" i="1"/>
  <c r="W9224" i="1"/>
  <c r="W9240" i="1"/>
  <c r="W9248" i="1"/>
  <c r="W9256" i="1"/>
  <c r="W9279" i="1"/>
  <c r="W9295" i="1"/>
  <c r="W9311" i="1"/>
  <c r="W9327" i="1"/>
  <c r="W9343" i="1"/>
  <c r="W9359" i="1"/>
  <c r="W9375" i="1"/>
  <c r="W10545" i="1"/>
  <c r="W10553" i="1"/>
  <c r="W10888" i="1"/>
  <c r="W10896" i="1"/>
  <c r="W10904" i="1"/>
  <c r="W10912" i="1"/>
  <c r="W10928" i="1"/>
  <c r="W10944" i="1"/>
  <c r="W10976" i="1"/>
  <c r="W10984" i="1"/>
  <c r="W11008" i="1"/>
  <c r="W11016" i="1"/>
  <c r="W11048" i="1"/>
  <c r="W11064" i="1"/>
  <c r="W11080" i="1"/>
  <c r="W11096" i="1"/>
  <c r="W11112" i="1"/>
  <c r="W11144" i="1"/>
  <c r="W11152" i="1"/>
  <c r="W11160" i="1"/>
  <c r="W11168" i="1"/>
  <c r="W11176" i="1"/>
  <c r="W11184" i="1"/>
  <c r="W11192" i="1"/>
  <c r="W11200" i="1"/>
  <c r="W11208" i="1"/>
  <c r="W11216" i="1"/>
  <c r="W10427" i="1"/>
  <c r="W10435" i="1"/>
  <c r="W10443" i="1"/>
  <c r="W10618" i="1"/>
  <c r="W10626" i="1"/>
  <c r="W10634" i="1"/>
  <c r="W10650" i="1"/>
  <c r="W10658" i="1"/>
  <c r="W10666" i="1"/>
  <c r="W10682" i="1"/>
  <c r="W10690" i="1"/>
  <c r="W10698" i="1"/>
  <c r="W10714" i="1"/>
  <c r="W10722" i="1"/>
  <c r="W10730" i="1"/>
  <c r="W10738" i="1"/>
  <c r="W10746" i="1"/>
  <c r="W10754" i="1"/>
  <c r="W10762" i="1"/>
  <c r="W10778" i="1"/>
  <c r="W10794" i="1"/>
  <c r="W10802" i="1"/>
  <c r="W10810" i="1"/>
  <c r="W10818" i="1"/>
  <c r="W10937" i="1"/>
  <c r="W9726" i="1"/>
  <c r="W9734" i="1"/>
  <c r="W9742" i="1"/>
  <c r="W9758" i="1"/>
  <c r="W9766" i="1"/>
  <c r="W9774" i="1"/>
  <c r="W9790" i="1"/>
  <c r="W9806" i="1"/>
  <c r="W9893" i="1"/>
  <c r="W9909" i="1"/>
  <c r="W9917" i="1"/>
  <c r="W9941" i="1"/>
  <c r="W9949" i="1"/>
  <c r="W9957" i="1"/>
  <c r="W9989" i="1"/>
  <c r="W9997" i="1"/>
  <c r="W10013" i="1"/>
  <c r="W10021" i="1"/>
  <c r="W10029" i="1"/>
  <c r="W10037" i="1"/>
  <c r="W10045" i="1"/>
  <c r="W10053" i="1"/>
  <c r="W10069" i="1"/>
  <c r="W10085" i="1"/>
  <c r="W10093" i="1"/>
  <c r="W10124" i="1"/>
  <c r="W10132" i="1"/>
  <c r="W10148" i="1"/>
  <c r="W10156" i="1"/>
  <c r="W10164" i="1"/>
  <c r="W10188" i="1"/>
  <c r="W10196" i="1"/>
  <c r="W10212" i="1"/>
  <c r="W10220" i="1"/>
  <c r="W10236" i="1"/>
  <c r="W10244" i="1"/>
  <c r="W10252" i="1"/>
  <c r="W10260" i="1"/>
  <c r="W10268" i="1"/>
  <c r="W10276" i="1"/>
  <c r="W10284" i="1"/>
  <c r="W10292" i="1"/>
  <c r="W10300" i="1"/>
  <c r="W10308" i="1"/>
  <c r="W10316" i="1"/>
  <c r="W10324" i="1"/>
  <c r="W10332" i="1"/>
  <c r="W10356" i="1"/>
  <c r="W10364" i="1"/>
  <c r="W10372" i="1"/>
  <c r="W10380" i="1"/>
  <c r="W10388" i="1"/>
  <c r="W10404" i="1"/>
  <c r="W10412" i="1"/>
  <c r="W10420" i="1"/>
  <c r="W10451" i="1"/>
  <c r="W10459" i="1"/>
  <c r="W10467" i="1"/>
  <c r="W10483" i="1"/>
  <c r="W10491" i="1"/>
  <c r="W10499" i="1"/>
  <c r="W10507" i="1"/>
  <c r="W10515" i="1"/>
  <c r="W10523" i="1"/>
  <c r="W10531" i="1"/>
  <c r="W10539" i="1"/>
  <c r="W10547" i="1"/>
  <c r="W10555" i="1"/>
  <c r="W10563" i="1"/>
  <c r="W10579" i="1"/>
  <c r="W10587" i="1"/>
  <c r="W10595" i="1"/>
  <c r="W10603" i="1"/>
  <c r="W10611" i="1"/>
  <c r="W10834" i="1"/>
  <c r="W10842" i="1"/>
  <c r="W10850" i="1"/>
  <c r="W10858" i="1"/>
  <c r="W10866" i="1"/>
  <c r="W10874" i="1"/>
  <c r="W10882" i="1"/>
  <c r="W10890" i="1"/>
  <c r="W10898" i="1"/>
  <c r="W9154" i="1"/>
  <c r="W9162" i="1"/>
  <c r="W9170" i="1"/>
  <c r="W9178" i="1"/>
  <c r="W9186" i="1"/>
  <c r="W9202" i="1"/>
  <c r="W9210" i="1"/>
  <c r="W9218" i="1"/>
  <c r="W9234" i="1"/>
  <c r="W9242" i="1"/>
  <c r="W9250" i="1"/>
  <c r="W9258" i="1"/>
  <c r="W9289" i="1"/>
  <c r="W9297" i="1"/>
  <c r="W9305" i="1"/>
  <c r="W9313" i="1"/>
  <c r="W9321" i="1"/>
  <c r="W9337" i="1"/>
  <c r="W9353" i="1"/>
  <c r="W9369" i="1"/>
  <c r="W9384" i="1"/>
  <c r="W9400" i="1"/>
  <c r="W9408" i="1"/>
  <c r="W9416" i="1"/>
  <c r="W9424" i="1"/>
  <c r="W9432" i="1"/>
  <c r="W9440" i="1"/>
  <c r="W9448" i="1"/>
  <c r="W9456" i="1"/>
  <c r="W9464" i="1"/>
  <c r="W9472" i="1"/>
  <c r="W9480" i="1"/>
  <c r="W9488" i="1"/>
  <c r="W9496" i="1"/>
  <c r="W9512" i="1"/>
  <c r="W9520" i="1"/>
  <c r="W9536" i="1"/>
  <c r="W9544" i="1"/>
  <c r="W9552" i="1"/>
  <c r="W9576" i="1"/>
  <c r="W9584" i="1"/>
  <c r="W9600" i="1"/>
  <c r="W9608" i="1"/>
  <c r="W9616" i="1"/>
  <c r="W9647" i="1"/>
  <c r="W9663" i="1"/>
  <c r="W9671" i="1"/>
  <c r="W9679" i="1"/>
  <c r="W9687" i="1"/>
  <c r="W9695" i="1"/>
  <c r="W9703" i="1"/>
  <c r="W9719" i="1"/>
  <c r="W9727" i="1"/>
  <c r="W9735" i="1"/>
  <c r="W9743" i="1"/>
  <c r="W9751" i="1"/>
  <c r="W9767" i="1"/>
  <c r="W9783" i="1"/>
  <c r="W9791" i="1"/>
  <c r="W9799" i="1"/>
  <c r="W9807" i="1"/>
  <c r="W9815" i="1"/>
  <c r="W9823" i="1"/>
  <c r="W9886" i="1"/>
  <c r="W9894" i="1"/>
  <c r="W9902" i="1"/>
  <c r="W9910" i="1"/>
  <c r="W9918" i="1"/>
  <c r="W9934" i="1"/>
  <c r="W9950" i="1"/>
  <c r="W9958" i="1"/>
  <c r="W9966" i="1"/>
  <c r="W9974" i="1"/>
  <c r="W9982" i="1"/>
  <c r="W9990" i="1"/>
  <c r="W9998" i="1"/>
  <c r="W10006" i="1"/>
  <c r="W10014" i="1"/>
  <c r="W10022" i="1"/>
  <c r="W10038" i="1"/>
  <c r="W10046" i="1"/>
  <c r="W10054" i="1"/>
  <c r="W10070" i="1"/>
  <c r="W10078" i="1"/>
  <c r="W10086" i="1"/>
  <c r="W10094" i="1"/>
  <c r="W10102" i="1"/>
  <c r="W10125" i="1"/>
  <c r="W10133" i="1"/>
  <c r="W10141" i="1"/>
  <c r="W9259" i="1"/>
  <c r="W9282" i="1"/>
  <c r="W9290" i="1"/>
  <c r="W9298" i="1"/>
  <c r="W9306" i="1"/>
  <c r="W9314" i="1"/>
  <c r="W9322" i="1"/>
  <c r="W9330" i="1"/>
  <c r="W9346" i="1"/>
  <c r="W9354" i="1"/>
  <c r="W9362" i="1"/>
  <c r="W9370" i="1"/>
  <c r="W9385" i="1"/>
  <c r="W9409" i="1"/>
  <c r="W9417" i="1"/>
  <c r="W9425" i="1"/>
  <c r="W9441" i="1"/>
  <c r="W9449" i="1"/>
  <c r="W9481" i="1"/>
  <c r="W9489" i="1"/>
  <c r="W9497" i="1"/>
  <c r="W9505" i="1"/>
  <c r="W9513" i="1"/>
  <c r="W9521" i="1"/>
  <c r="W9529" i="1"/>
  <c r="W9537" i="1"/>
  <c r="W9545" i="1"/>
  <c r="W9553" i="1"/>
  <c r="W9561" i="1"/>
  <c r="W9569" i="1"/>
  <c r="W9577" i="1"/>
  <c r="W9585" i="1"/>
  <c r="W9593" i="1"/>
  <c r="W9601" i="1"/>
  <c r="W9609" i="1"/>
  <c r="W9617" i="1"/>
  <c r="W9625" i="1"/>
  <c r="W9633" i="1"/>
  <c r="W9656" i="1"/>
  <c r="W9664" i="1"/>
  <c r="W9672" i="1"/>
  <c r="W9688" i="1"/>
  <c r="W9704" i="1"/>
  <c r="W9720" i="1"/>
  <c r="W9728" i="1"/>
  <c r="W9736" i="1"/>
  <c r="W9752" i="1"/>
  <c r="W9768" i="1"/>
  <c r="W9776" i="1"/>
  <c r="W9784" i="1"/>
  <c r="W9792" i="1"/>
  <c r="W9800" i="1"/>
  <c r="W9808" i="1"/>
  <c r="W9816" i="1"/>
  <c r="W9887" i="1"/>
  <c r="W9895" i="1"/>
  <c r="W9903" i="1"/>
  <c r="W9935" i="1"/>
  <c r="W9943" i="1"/>
  <c r="W9951" i="1"/>
  <c r="W9959" i="1"/>
  <c r="W9975" i="1"/>
  <c r="W9983" i="1"/>
  <c r="W9991" i="1"/>
  <c r="W9999" i="1"/>
  <c r="W10015" i="1"/>
  <c r="W10023" i="1"/>
  <c r="W10031" i="1"/>
  <c r="W10055" i="1"/>
  <c r="W10063" i="1"/>
  <c r="W10071" i="1"/>
  <c r="W10087" i="1"/>
  <c r="W10095" i="1"/>
  <c r="W10103" i="1"/>
  <c r="W10118" i="1"/>
  <c r="W10126" i="1"/>
  <c r="W10134" i="1"/>
  <c r="W10142" i="1"/>
  <c r="W10150" i="1"/>
  <c r="W10166" i="1"/>
  <c r="W10174" i="1"/>
  <c r="W10182" i="1"/>
  <c r="W10190" i="1"/>
  <c r="W10198" i="1"/>
  <c r="W10206" i="1"/>
  <c r="W10214" i="1"/>
  <c r="W10222" i="1"/>
  <c r="W10230" i="1"/>
  <c r="W10238" i="1"/>
  <c r="W10246" i="1"/>
  <c r="W10262" i="1"/>
  <c r="W10270" i="1"/>
  <c r="W10278" i="1"/>
  <c r="W10286" i="1"/>
  <c r="W10294" i="1"/>
  <c r="W10310" i="1"/>
  <c r="W10318" i="1"/>
  <c r="W11320" i="1"/>
  <c r="W11328" i="1"/>
  <c r="W11336" i="1"/>
  <c r="W11352" i="1"/>
  <c r="W11368" i="1"/>
  <c r="W11376" i="1"/>
  <c r="W11384" i="1"/>
  <c r="W11392" i="1"/>
  <c r="W11400" i="1"/>
  <c r="W11408" i="1"/>
  <c r="W11225" i="1"/>
  <c r="W11233" i="1"/>
  <c r="W11257" i="1"/>
  <c r="W11265" i="1"/>
  <c r="W11273" i="1"/>
  <c r="W11281" i="1"/>
  <c r="W11289" i="1"/>
  <c r="W11297" i="1"/>
  <c r="W11305" i="1"/>
  <c r="W11313" i="1"/>
  <c r="W11321" i="1"/>
  <c r="W11337" i="1"/>
  <c r="W11345" i="1"/>
  <c r="W11353" i="1"/>
  <c r="W11369" i="1"/>
  <c r="W11409" i="1"/>
  <c r="W10326" i="1"/>
  <c r="W10334" i="1"/>
  <c r="W10342" i="1"/>
  <c r="W10350" i="1"/>
  <c r="W10358" i="1"/>
  <c r="W10366" i="1"/>
  <c r="W10374" i="1"/>
  <c r="W10382" i="1"/>
  <c r="W10390" i="1"/>
  <c r="W10398" i="1"/>
  <c r="W10406" i="1"/>
  <c r="W10414" i="1"/>
  <c r="W10422" i="1"/>
  <c r="W10469" i="1"/>
  <c r="W10493" i="1"/>
  <c r="W10509" i="1"/>
  <c r="W10541" i="1"/>
  <c r="W9896" i="1"/>
  <c r="W9912" i="1"/>
  <c r="W9920" i="1"/>
  <c r="W9928" i="1"/>
  <c r="W9944" i="1"/>
  <c r="W9952" i="1"/>
  <c r="W9960" i="1"/>
  <c r="W9968" i="1"/>
  <c r="W9976" i="1"/>
  <c r="W9992" i="1"/>
  <c r="W10000" i="1"/>
  <c r="W10008" i="1"/>
  <c r="W10016" i="1"/>
  <c r="W10024" i="1"/>
  <c r="W10040" i="1"/>
  <c r="W10056" i="1"/>
  <c r="W10064" i="1"/>
  <c r="W10072" i="1"/>
  <c r="W10088" i="1"/>
  <c r="W10104" i="1"/>
  <c r="W10119" i="1"/>
  <c r="W10127" i="1"/>
  <c r="W10135" i="1"/>
  <c r="W10143" i="1"/>
  <c r="W10151" i="1"/>
  <c r="W10159" i="1"/>
  <c r="W10167" i="1"/>
  <c r="W10183" i="1"/>
  <c r="W10191" i="1"/>
  <c r="W10199" i="1"/>
  <c r="W10207" i="1"/>
  <c r="W10215" i="1"/>
  <c r="W10223" i="1"/>
  <c r="W10239" i="1"/>
  <c r="W10247" i="1"/>
  <c r="W10255" i="1"/>
  <c r="W10287" i="1"/>
  <c r="W10295" i="1"/>
  <c r="W10303" i="1"/>
  <c r="W10311" i="1"/>
  <c r="W10327" i="1"/>
  <c r="W10335" i="1"/>
  <c r="W10343" i="1"/>
  <c r="W10351" i="1"/>
  <c r="W10359" i="1"/>
  <c r="W10367" i="1"/>
  <c r="W10375" i="1"/>
  <c r="W10383" i="1"/>
  <c r="W10391" i="1"/>
  <c r="W10399" i="1"/>
  <c r="W10407" i="1"/>
  <c r="W10462" i="1"/>
  <c r="W10486" i="1"/>
  <c r="W10518" i="1"/>
  <c r="W10534" i="1"/>
  <c r="W10550" i="1"/>
  <c r="W10558" i="1"/>
  <c r="W10566" i="1"/>
  <c r="W10590" i="1"/>
  <c r="W10621" i="1"/>
  <c r="W10629" i="1"/>
  <c r="W10637" i="1"/>
  <c r="W10645" i="1"/>
  <c r="W10653" i="1"/>
  <c r="W10661" i="1"/>
  <c r="W10677" i="1"/>
  <c r="W10685" i="1"/>
  <c r="W10693" i="1"/>
  <c r="W10701" i="1"/>
  <c r="W11076" i="1"/>
  <c r="W11092" i="1"/>
  <c r="W11100" i="1"/>
  <c r="W11108" i="1"/>
  <c r="W11116" i="1"/>
  <c r="W11124" i="1"/>
  <c r="W11132" i="1"/>
  <c r="W11140" i="1"/>
  <c r="W11148" i="1"/>
  <c r="W11156" i="1"/>
  <c r="W11180" i="1"/>
  <c r="W11188" i="1"/>
  <c r="W11196" i="1"/>
  <c r="W11204" i="1"/>
  <c r="W11212" i="1"/>
  <c r="W12978" i="1"/>
  <c r="W11671" i="1"/>
  <c r="W11806" i="1"/>
  <c r="W11814" i="1"/>
  <c r="W11822" i="1"/>
  <c r="W11830" i="1"/>
  <c r="W11838" i="1"/>
  <c r="W11846" i="1"/>
  <c r="W11862" i="1"/>
  <c r="W11870" i="1"/>
  <c r="W11878" i="1"/>
  <c r="W11894" i="1"/>
  <c r="W11902" i="1"/>
  <c r="W11910" i="1"/>
  <c r="W11918" i="1"/>
  <c r="W12077" i="1"/>
  <c r="W12093" i="1"/>
  <c r="W12228" i="1"/>
  <c r="W12244" i="1"/>
  <c r="W12260" i="1"/>
  <c r="W12276" i="1"/>
  <c r="W12292" i="1"/>
  <c r="W12308" i="1"/>
  <c r="W12324" i="1"/>
  <c r="W12340" i="1"/>
  <c r="W12356" i="1"/>
  <c r="W12372" i="1"/>
  <c r="W12388" i="1"/>
  <c r="W12404" i="1"/>
  <c r="W10773" i="1"/>
  <c r="W10781" i="1"/>
  <c r="W10789" i="1"/>
  <c r="W10797" i="1"/>
  <c r="W10805" i="1"/>
  <c r="W10813" i="1"/>
  <c r="W10821" i="1"/>
  <c r="W10852" i="1"/>
  <c r="W10860" i="1"/>
  <c r="W10868" i="1"/>
  <c r="W10876" i="1"/>
  <c r="W10884" i="1"/>
  <c r="W10892" i="1"/>
  <c r="W10900" i="1"/>
  <c r="W10908" i="1"/>
  <c r="W10916" i="1"/>
  <c r="W10924" i="1"/>
  <c r="W10932" i="1"/>
  <c r="W10940" i="1"/>
  <c r="W10948" i="1"/>
  <c r="W10956" i="1"/>
  <c r="W10964" i="1"/>
  <c r="W10972" i="1"/>
  <c r="W10980" i="1"/>
  <c r="W10988" i="1"/>
  <c r="W10996" i="1"/>
  <c r="W11012" i="1"/>
  <c r="W11020" i="1"/>
  <c r="W11028" i="1"/>
  <c r="W11044" i="1"/>
  <c r="W11052" i="1"/>
  <c r="W11060" i="1"/>
  <c r="W11075" i="1"/>
  <c r="W11083" i="1"/>
  <c r="W11091" i="1"/>
  <c r="W11099" i="1"/>
  <c r="W11107" i="1"/>
  <c r="W11123" i="1"/>
  <c r="W11131" i="1"/>
  <c r="W11139" i="1"/>
  <c r="W11155" i="1"/>
  <c r="W11187" i="1"/>
  <c r="W11203" i="1"/>
  <c r="W11211" i="1"/>
  <c r="W11576" i="1"/>
  <c r="W12508" i="1"/>
  <c r="W10630" i="1"/>
  <c r="W10638" i="1"/>
  <c r="W10646" i="1"/>
  <c r="W10654" i="1"/>
  <c r="W10662" i="1"/>
  <c r="W10670" i="1"/>
  <c r="W10678" i="1"/>
  <c r="W10686" i="1"/>
  <c r="W10694" i="1"/>
  <c r="W10702" i="1"/>
  <c r="W10710" i="1"/>
  <c r="W10718" i="1"/>
  <c r="W10726" i="1"/>
  <c r="W10734" i="1"/>
  <c r="W10750" i="1"/>
  <c r="W10758" i="1"/>
  <c r="W10829" i="1"/>
  <c r="W10837" i="1"/>
  <c r="W10845" i="1"/>
  <c r="W11219" i="1"/>
  <c r="W11227" i="1"/>
  <c r="W11235" i="1"/>
  <c r="W11251" i="1"/>
  <c r="W11259" i="1"/>
  <c r="W11267" i="1"/>
  <c r="W11275" i="1"/>
  <c r="W11299" i="1"/>
  <c r="W11323" i="1"/>
  <c r="W11331" i="1"/>
  <c r="W11339" i="1"/>
  <c r="W11355" i="1"/>
  <c r="W11363" i="1"/>
  <c r="W11371" i="1"/>
  <c r="W11379" i="1"/>
  <c r="W11387" i="1"/>
  <c r="W11395" i="1"/>
  <c r="W11403" i="1"/>
  <c r="W11418" i="1"/>
  <c r="W11426" i="1"/>
  <c r="W11434" i="1"/>
  <c r="W11442" i="1"/>
  <c r="W11450" i="1"/>
  <c r="W11458" i="1"/>
  <c r="W11466" i="1"/>
  <c r="W11474" i="1"/>
  <c r="W11482" i="1"/>
  <c r="W11490" i="1"/>
  <c r="W11498" i="1"/>
  <c r="W11506" i="1"/>
  <c r="W11522" i="1"/>
  <c r="W11530" i="1"/>
  <c r="W11538" i="1"/>
  <c r="W11696" i="1"/>
  <c r="W11712" i="1"/>
  <c r="W11720" i="1"/>
  <c r="W11728" i="1"/>
  <c r="W11736" i="1"/>
  <c r="W11744" i="1"/>
  <c r="W11752" i="1"/>
  <c r="W11760" i="1"/>
  <c r="W11776" i="1"/>
  <c r="W11784" i="1"/>
  <c r="W11792" i="1"/>
  <c r="W11927" i="1"/>
  <c r="W11943" i="1"/>
  <c r="W11959" i="1"/>
  <c r="W11975" i="1"/>
  <c r="W11991" i="1"/>
  <c r="W12007" i="1"/>
  <c r="W12023" i="1"/>
  <c r="W12039" i="1"/>
  <c r="W12047" i="1"/>
  <c r="W12055" i="1"/>
  <c r="W10592" i="1"/>
  <c r="W10767" i="1"/>
  <c r="W10775" i="1"/>
  <c r="W10783" i="1"/>
  <c r="W10791" i="1"/>
  <c r="W10799" i="1"/>
  <c r="W10807" i="1"/>
  <c r="W10815" i="1"/>
  <c r="W10854" i="1"/>
  <c r="W10862" i="1"/>
  <c r="W10870" i="1"/>
  <c r="W10878" i="1"/>
  <c r="W10886" i="1"/>
  <c r="W10894" i="1"/>
  <c r="W10902" i="1"/>
  <c r="W10910" i="1"/>
  <c r="W10918" i="1"/>
  <c r="W10926" i="1"/>
  <c r="W10934" i="1"/>
  <c r="W10942" i="1"/>
  <c r="W10950" i="1"/>
  <c r="W10958" i="1"/>
  <c r="W10974" i="1"/>
  <c r="W10982" i="1"/>
  <c r="W10990" i="1"/>
  <c r="W11006" i="1"/>
  <c r="W11014" i="1"/>
  <c r="W11022" i="1"/>
  <c r="W11030" i="1"/>
  <c r="W11038" i="1"/>
  <c r="W11046" i="1"/>
  <c r="W11054" i="1"/>
  <c r="W11077" i="1"/>
  <c r="W11093" i="1"/>
  <c r="W11101" i="1"/>
  <c r="W11109" i="1"/>
  <c r="W11125" i="1"/>
  <c r="W11133" i="1"/>
  <c r="W11141" i="1"/>
  <c r="W11157" i="1"/>
  <c r="W11165" i="1"/>
  <c r="W11173" i="1"/>
  <c r="W11181" i="1"/>
  <c r="W11189" i="1"/>
  <c r="W11205" i="1"/>
  <c r="W11213" i="1"/>
  <c r="W11570" i="1"/>
  <c r="W11578" i="1"/>
  <c r="W11586" i="1"/>
  <c r="W11594" i="1"/>
  <c r="W11602" i="1"/>
  <c r="W11610" i="1"/>
  <c r="W10569" i="1"/>
  <c r="W10577" i="1"/>
  <c r="W10585" i="1"/>
  <c r="W10632" i="1"/>
  <c r="W10648" i="1"/>
  <c r="W10664" i="1"/>
  <c r="W10672" i="1"/>
  <c r="W10688" i="1"/>
  <c r="W10720" i="1"/>
  <c r="W10728" i="1"/>
  <c r="W10752" i="1"/>
  <c r="W10760" i="1"/>
  <c r="W10831" i="1"/>
  <c r="W10839" i="1"/>
  <c r="W11229" i="1"/>
  <c r="W11237" i="1"/>
  <c r="W11245" i="1"/>
  <c r="W11253" i="1"/>
  <c r="W11261" i="1"/>
  <c r="W11269" i="1"/>
  <c r="W11277" i="1"/>
  <c r="W11285" i="1"/>
  <c r="W11293" i="1"/>
  <c r="W11301" i="1"/>
  <c r="W11309" i="1"/>
  <c r="W11317" i="1"/>
  <c r="W11325" i="1"/>
  <c r="W11333" i="1"/>
  <c r="W11341" i="1"/>
  <c r="W11357" i="1"/>
  <c r="W11365" i="1"/>
  <c r="W11373" i="1"/>
  <c r="W11381" i="1"/>
  <c r="W11389" i="1"/>
  <c r="W11397" i="1"/>
  <c r="W11405" i="1"/>
  <c r="W11420" i="1"/>
  <c r="W11476" i="1"/>
  <c r="W11492" i="1"/>
  <c r="W11508" i="1"/>
  <c r="W11516" i="1"/>
  <c r="W11524" i="1"/>
  <c r="W11532" i="1"/>
  <c r="W11540" i="1"/>
  <c r="W11548" i="1"/>
  <c r="W11555" i="1"/>
  <c r="W11690" i="1"/>
  <c r="W11706" i="1"/>
  <c r="W11714" i="1"/>
  <c r="W11722" i="1"/>
  <c r="W11730" i="1"/>
  <c r="W11738" i="1"/>
  <c r="W11746" i="1"/>
  <c r="W11786" i="1"/>
  <c r="W11937" i="1"/>
  <c r="W11945" i="1"/>
  <c r="W11953" i="1"/>
  <c r="W11961" i="1"/>
  <c r="W11969" i="1"/>
  <c r="W11977" i="1"/>
  <c r="W11985" i="1"/>
  <c r="W11993" i="1"/>
  <c r="W12001" i="1"/>
  <c r="W12017" i="1"/>
  <c r="W12033" i="1"/>
  <c r="W12049" i="1"/>
  <c r="W12057" i="1"/>
  <c r="W10506" i="1"/>
  <c r="W10522" i="1"/>
  <c r="W10530" i="1"/>
  <c r="W10538" i="1"/>
  <c r="W10546" i="1"/>
  <c r="W10554" i="1"/>
  <c r="W10562" i="1"/>
  <c r="W10570" i="1"/>
  <c r="W10586" i="1"/>
  <c r="W10594" i="1"/>
  <c r="W10641" i="1"/>
  <c r="W10649" i="1"/>
  <c r="W10673" i="1"/>
  <c r="W10689" i="1"/>
  <c r="W10705" i="1"/>
  <c r="W10721" i="1"/>
  <c r="W10737" i="1"/>
  <c r="W10753" i="1"/>
  <c r="W10840" i="1"/>
  <c r="W11222" i="1"/>
  <c r="W11230" i="1"/>
  <c r="W11238" i="1"/>
  <c r="W11246" i="1"/>
  <c r="W11254" i="1"/>
  <c r="W11270" i="1"/>
  <c r="W11278" i="1"/>
  <c r="W11286" i="1"/>
  <c r="W11294" i="1"/>
  <c r="W11302" i="1"/>
  <c r="W11310" i="1"/>
  <c r="W11318" i="1"/>
  <c r="W11326" i="1"/>
  <c r="W11334" i="1"/>
  <c r="W11342" i="1"/>
  <c r="W11350" i="1"/>
  <c r="W11358" i="1"/>
  <c r="W11366" i="1"/>
  <c r="W11374" i="1"/>
  <c r="W11382" i="1"/>
  <c r="W11390" i="1"/>
  <c r="W11398" i="1"/>
  <c r="W11406" i="1"/>
  <c r="W11421" i="1"/>
  <c r="W11429" i="1"/>
  <c r="W11437" i="1"/>
  <c r="W11445" i="1"/>
  <c r="W11453" i="1"/>
  <c r="W11461" i="1"/>
  <c r="W11469" i="1"/>
  <c r="W11485" i="1"/>
  <c r="W11493" i="1"/>
  <c r="W11501" i="1"/>
  <c r="W11509" i="1"/>
  <c r="W11517" i="1"/>
  <c r="W11525" i="1"/>
  <c r="W11533" i="1"/>
  <c r="W11541" i="1"/>
  <c r="W11549" i="1"/>
  <c r="W11556" i="1"/>
  <c r="W11691" i="1"/>
  <c r="W11699" i="1"/>
  <c r="W11707" i="1"/>
  <c r="W11723" i="1"/>
  <c r="W11739" i="1"/>
  <c r="W11747" i="1"/>
  <c r="W11755" i="1"/>
  <c r="W11763" i="1"/>
  <c r="W11771" i="1"/>
  <c r="W11779" i="1"/>
  <c r="W11787" i="1"/>
  <c r="W11795" i="1"/>
  <c r="W11930" i="1"/>
  <c r="W11938" i="1"/>
  <c r="W11946" i="1"/>
  <c r="W11962" i="1"/>
  <c r="W11970" i="1"/>
  <c r="W11978" i="1"/>
  <c r="W11986" i="1"/>
  <c r="W11994" i="1"/>
  <c r="W12010" i="1"/>
  <c r="W12018" i="1"/>
  <c r="W12026" i="1"/>
  <c r="W12042" i="1"/>
  <c r="W12058" i="1"/>
  <c r="W12102" i="1"/>
  <c r="W12110" i="1"/>
  <c r="W12118" i="1"/>
  <c r="W12126" i="1"/>
  <c r="W12134" i="1"/>
  <c r="W12150" i="1"/>
  <c r="W12158" i="1"/>
  <c r="W12166" i="1"/>
  <c r="W12182" i="1"/>
  <c r="W12190" i="1"/>
  <c r="W12198" i="1"/>
  <c r="W12206" i="1"/>
  <c r="W12214" i="1"/>
  <c r="W12222" i="1"/>
  <c r="W12413" i="1"/>
  <c r="W12429" i="1"/>
  <c r="W12437" i="1"/>
  <c r="W12445" i="1"/>
  <c r="W12461" i="1"/>
  <c r="W12469" i="1"/>
  <c r="W12477" i="1"/>
  <c r="W12493" i="1"/>
  <c r="W12501" i="1"/>
  <c r="W12509" i="1"/>
  <c r="W12525" i="1"/>
  <c r="W12533" i="1"/>
  <c r="W12557" i="1"/>
  <c r="W12573" i="1"/>
  <c r="W12589" i="1"/>
  <c r="W12605" i="1"/>
  <c r="W12621" i="1"/>
  <c r="W12637" i="1"/>
  <c r="W12653" i="1"/>
  <c r="W12669" i="1"/>
  <c r="W12685" i="1"/>
  <c r="W12701" i="1"/>
  <c r="W12733" i="1"/>
  <c r="W12749" i="1"/>
  <c r="W12765" i="1"/>
  <c r="W12781" i="1"/>
  <c r="W12797" i="1"/>
  <c r="W12813" i="1"/>
  <c r="W12829" i="1"/>
  <c r="W12845" i="1"/>
  <c r="W12861" i="1"/>
  <c r="W12893" i="1"/>
  <c r="W12909" i="1"/>
  <c r="W12941" i="1"/>
  <c r="W12957" i="1"/>
  <c r="W12414" i="1"/>
  <c r="W12422" i="1"/>
  <c r="W12430" i="1"/>
  <c r="W12438" i="1"/>
  <c r="W12446" i="1"/>
  <c r="W12454" i="1"/>
  <c r="W12462" i="1"/>
  <c r="W12470" i="1"/>
  <c r="W12478" i="1"/>
  <c r="W12486" i="1"/>
  <c r="W12494" i="1"/>
  <c r="W12502" i="1"/>
  <c r="W12510" i="1"/>
  <c r="W12518" i="1"/>
  <c r="W12526" i="1"/>
  <c r="W12534" i="1"/>
  <c r="W12542" i="1"/>
  <c r="W12550" i="1"/>
  <c r="W12558" i="1"/>
  <c r="W12566" i="1"/>
  <c r="W12574" i="1"/>
  <c r="W12582" i="1"/>
  <c r="W12590" i="1"/>
  <c r="W12598" i="1"/>
  <c r="W12606" i="1"/>
  <c r="W12614" i="1"/>
  <c r="W12622" i="1"/>
  <c r="W12630" i="1"/>
  <c r="W12638" i="1"/>
  <c r="W12646" i="1"/>
  <c r="W12654" i="1"/>
  <c r="W12662" i="1"/>
  <c r="W12670" i="1"/>
  <c r="W12678" i="1"/>
  <c r="W12686" i="1"/>
  <c r="W12694" i="1"/>
  <c r="W12702" i="1"/>
  <c r="W12710" i="1"/>
  <c r="W12718" i="1"/>
  <c r="W12726" i="1"/>
  <c r="W12734" i="1"/>
  <c r="W12742" i="1"/>
  <c r="W12750" i="1"/>
  <c r="W12758" i="1"/>
  <c r="W12766" i="1"/>
  <c r="W12774" i="1"/>
  <c r="W12782" i="1"/>
  <c r="W12790" i="1"/>
  <c r="W12798" i="1"/>
  <c r="W12806" i="1"/>
  <c r="W12814" i="1"/>
  <c r="W12822" i="1"/>
  <c r="W12830" i="1"/>
  <c r="W12838" i="1"/>
  <c r="W12846" i="1"/>
  <c r="W12854" i="1"/>
  <c r="W12862" i="1"/>
  <c r="W12870" i="1"/>
  <c r="W12878" i="1"/>
  <c r="W12886" i="1"/>
  <c r="W12894" i="1"/>
  <c r="W12902" i="1"/>
  <c r="W12910" i="1"/>
  <c r="W12918" i="1"/>
  <c r="W12926" i="1"/>
  <c r="W12104" i="1"/>
  <c r="W12112" i="1"/>
  <c r="W12120" i="1"/>
  <c r="W12128" i="1"/>
  <c r="W12136" i="1"/>
  <c r="W12144" i="1"/>
  <c r="W12152" i="1"/>
  <c r="W12160" i="1"/>
  <c r="W12168" i="1"/>
  <c r="W12176" i="1"/>
  <c r="W12192" i="1"/>
  <c r="W12200" i="1"/>
  <c r="W12208" i="1"/>
  <c r="W12216" i="1"/>
  <c r="W12224" i="1"/>
  <c r="W12415" i="1"/>
  <c r="W12423" i="1"/>
  <c r="W12431" i="1"/>
  <c r="W12439" i="1"/>
  <c r="W12447" i="1"/>
  <c r="W12455" i="1"/>
  <c r="W12463" i="1"/>
  <c r="W12471" i="1"/>
  <c r="W12479" i="1"/>
  <c r="W12487" i="1"/>
  <c r="W12495" i="1"/>
  <c r="W12503" i="1"/>
  <c r="W12511" i="1"/>
  <c r="W12519" i="1"/>
  <c r="W12527" i="1"/>
  <c r="W12535" i="1"/>
  <c r="W12543" i="1"/>
  <c r="W12551" i="1"/>
  <c r="W12559" i="1"/>
  <c r="W12567" i="1"/>
  <c r="W12575" i="1"/>
  <c r="W12583" i="1"/>
  <c r="W12591" i="1"/>
  <c r="W12599" i="1"/>
  <c r="W12607" i="1"/>
  <c r="W12615" i="1"/>
  <c r="W12623" i="1"/>
  <c r="W12631" i="1"/>
  <c r="W12639" i="1"/>
  <c r="W12647" i="1"/>
  <c r="W12655" i="1"/>
  <c r="W12663" i="1"/>
  <c r="W12671" i="1"/>
  <c r="W12679" i="1"/>
  <c r="W12687" i="1"/>
  <c r="W12695" i="1"/>
  <c r="W12703" i="1"/>
  <c r="W12711" i="1"/>
  <c r="W12719" i="1"/>
  <c r="W12727" i="1"/>
  <c r="W12735" i="1"/>
  <c r="W12743" i="1"/>
  <c r="W12751" i="1"/>
  <c r="W12759" i="1"/>
  <c r="W12767" i="1"/>
  <c r="W12775" i="1"/>
  <c r="W12783" i="1"/>
  <c r="W12791" i="1"/>
  <c r="W12799" i="1"/>
  <c r="W12807" i="1"/>
  <c r="W12815" i="1"/>
  <c r="W12823" i="1"/>
  <c r="W12831" i="1"/>
  <c r="W12839" i="1"/>
  <c r="W12847" i="1"/>
  <c r="W12855" i="1"/>
  <c r="W12863" i="1"/>
  <c r="W12871" i="1"/>
  <c r="W12879" i="1"/>
  <c r="W12887" i="1"/>
  <c r="W12895" i="1"/>
  <c r="W12903" i="1"/>
  <c r="W12911" i="1"/>
  <c r="W12919" i="1"/>
  <c r="W12927" i="1"/>
  <c r="W12935" i="1"/>
  <c r="W12943" i="1"/>
  <c r="W12951" i="1"/>
  <c r="W12959" i="1"/>
  <c r="W12967" i="1"/>
  <c r="W12113" i="1"/>
  <c r="W12129" i="1"/>
  <c r="W12137" i="1"/>
  <c r="W12145" i="1"/>
  <c r="W12161" i="1"/>
  <c r="W12177" i="1"/>
  <c r="W12193" i="1"/>
  <c r="W12201" i="1"/>
  <c r="W12209" i="1"/>
  <c r="W12217" i="1"/>
  <c r="W12416" i="1"/>
  <c r="W12424" i="1"/>
  <c r="W12432" i="1"/>
  <c r="W12440" i="1"/>
  <c r="W12448" i="1"/>
  <c r="W12456" i="1"/>
  <c r="W12464" i="1"/>
  <c r="W12472" i="1"/>
  <c r="W12480" i="1"/>
  <c r="W12488" i="1"/>
  <c r="W12496" i="1"/>
  <c r="W12504" i="1"/>
  <c r="W12512" i="1"/>
  <c r="W12520" i="1"/>
  <c r="W12528" i="1"/>
  <c r="W12536" i="1"/>
  <c r="W12544" i="1"/>
  <c r="W12552" i="1"/>
  <c r="W12560" i="1"/>
  <c r="W12568" i="1"/>
  <c r="W12576" i="1"/>
  <c r="W12584" i="1"/>
  <c r="W12592" i="1"/>
  <c r="W12600" i="1"/>
  <c r="W12608" i="1"/>
  <c r="W12616" i="1"/>
  <c r="W12624" i="1"/>
  <c r="W12632" i="1"/>
  <c r="W12640" i="1"/>
  <c r="W12648" i="1"/>
  <c r="W12656" i="1"/>
  <c r="W12664" i="1"/>
  <c r="W12672" i="1"/>
  <c r="W12680" i="1"/>
  <c r="W12688" i="1"/>
  <c r="W12696" i="1"/>
  <c r="W12704" i="1"/>
  <c r="W12712" i="1"/>
  <c r="W12720" i="1"/>
  <c r="W12728" i="1"/>
  <c r="W12736" i="1"/>
  <c r="W12752" i="1"/>
  <c r="W12760" i="1"/>
  <c r="W12768" i="1"/>
  <c r="W12776" i="1"/>
  <c r="W12784" i="1"/>
  <c r="W12792" i="1"/>
  <c r="W12800" i="1"/>
  <c r="W12808" i="1"/>
  <c r="W12816" i="1"/>
  <c r="W12824" i="1"/>
  <c r="W12832" i="1"/>
  <c r="W12840" i="1"/>
  <c r="W12848" i="1"/>
  <c r="W12856" i="1"/>
  <c r="W12864" i="1"/>
  <c r="W12880" i="1"/>
  <c r="W12888" i="1"/>
  <c r="W12896" i="1"/>
  <c r="W12912" i="1"/>
  <c r="W12920" i="1"/>
  <c r="W12928" i="1"/>
  <c r="W12936" i="1"/>
  <c r="W12944" i="1"/>
  <c r="W12960" i="1"/>
  <c r="W12968" i="1"/>
  <c r="W6904" i="1"/>
  <c r="W8961" i="1"/>
  <c r="W10633" i="1"/>
  <c r="W11262" i="1"/>
  <c r="W5642" i="1"/>
  <c r="W6123" i="1"/>
  <c r="W7563" i="1"/>
  <c r="W9955" i="1"/>
  <c r="W10501" i="1"/>
  <c r="W10736" i="1"/>
  <c r="W5153" i="1"/>
  <c r="W6552" i="1"/>
  <c r="W7269" i="1"/>
  <c r="W9948" i="1"/>
  <c r="W10806" i="1"/>
  <c r="W10891" i="1"/>
  <c r="W10962" i="1"/>
  <c r="W10994" i="1"/>
  <c r="W12732" i="1"/>
  <c r="W12748" i="1"/>
  <c r="W2122" i="1"/>
  <c r="W3833" i="1"/>
  <c r="W3865" i="1"/>
  <c r="W3873" i="1"/>
  <c r="W4776" i="1"/>
  <c r="W118" i="1"/>
  <c r="W134" i="1"/>
  <c r="W214" i="1"/>
  <c r="W968" i="1"/>
  <c r="W1489" i="1"/>
  <c r="W1960" i="1"/>
  <c r="W3518" i="1"/>
  <c r="W3929" i="1"/>
  <c r="W6117" i="1"/>
  <c r="W7698" i="1"/>
  <c r="W9925" i="1"/>
  <c r="W10761" i="1"/>
  <c r="W11129" i="1"/>
  <c r="W11232" i="1"/>
  <c r="W12220" i="1"/>
  <c r="W8395" i="1"/>
  <c r="W9105" i="1"/>
  <c r="W9500" i="1"/>
  <c r="W10163" i="1"/>
  <c r="W10179" i="1"/>
  <c r="W11185" i="1"/>
  <c r="W726" i="1"/>
  <c r="W6022" i="1"/>
  <c r="W6070" i="1"/>
  <c r="W3375" i="1"/>
  <c r="W266" i="1"/>
  <c r="W2789" i="1"/>
  <c r="W3817" i="1"/>
  <c r="W2320" i="1"/>
  <c r="W5117" i="1"/>
  <c r="W6189" i="1"/>
  <c r="W6884" i="1"/>
  <c r="W7391" i="1"/>
  <c r="W7839" i="1"/>
  <c r="W8312" i="1"/>
  <c r="W12252" i="1"/>
  <c r="W1073" i="1"/>
  <c r="W1285" i="1"/>
  <c r="W2782" i="1"/>
  <c r="W4281" i="1"/>
  <c r="W6214" i="1"/>
  <c r="W7693" i="1"/>
  <c r="W380" i="1"/>
  <c r="W1696" i="1"/>
  <c r="W3521" i="1"/>
  <c r="W4059" i="1"/>
  <c r="W4123" i="1"/>
  <c r="W4266" i="1"/>
  <c r="W4345" i="1"/>
  <c r="W6468" i="1"/>
  <c r="W10848" i="1"/>
  <c r="W10998" i="1"/>
  <c r="W12002" i="1"/>
  <c r="W3267" i="1"/>
  <c r="W5409" i="1"/>
  <c r="W6175" i="1"/>
  <c r="W6981" i="1"/>
  <c r="W7794" i="1"/>
  <c r="W10357" i="1"/>
  <c r="W54" i="1"/>
  <c r="W206" i="1"/>
  <c r="W6033" i="1"/>
  <c r="W6049" i="1"/>
  <c r="W6612" i="1"/>
  <c r="W2389" i="1"/>
  <c r="W3486" i="1"/>
  <c r="W5444" i="1"/>
  <c r="W4658" i="1"/>
  <c r="W4687" i="1"/>
  <c r="W7649" i="1"/>
  <c r="W7842" i="1"/>
  <c r="W9338" i="1"/>
  <c r="W10436" i="1"/>
  <c r="W4753" i="1"/>
  <c r="W5420" i="1"/>
  <c r="W1809" i="1"/>
  <c r="W1109" i="1"/>
  <c r="W683" i="1"/>
  <c r="W730" i="1"/>
  <c r="W6518" i="1"/>
  <c r="W12809" i="1"/>
  <c r="W5533" i="1"/>
  <c r="W6021" i="1"/>
  <c r="W6045" i="1"/>
  <c r="W6454" i="1"/>
  <c r="W9923" i="1"/>
  <c r="W12620" i="1"/>
  <c r="W5928" i="1"/>
  <c r="W5952" i="1"/>
  <c r="W6431" i="1"/>
  <c r="W5857" i="1"/>
  <c r="W8769" i="1"/>
  <c r="W9277" i="1"/>
  <c r="W97" i="1"/>
  <c r="W1802" i="1"/>
  <c r="W2838" i="1"/>
  <c r="W7704" i="1"/>
  <c r="W9814" i="1"/>
  <c r="W10225" i="1"/>
  <c r="W1233" i="1"/>
  <c r="W8182" i="1"/>
  <c r="W10774" i="1"/>
  <c r="W2860" i="1"/>
  <c r="W1825" i="1"/>
  <c r="W6277" i="1"/>
  <c r="W12466" i="1"/>
  <c r="W6616" i="1"/>
  <c r="W10642" i="1"/>
  <c r="W11505" i="1"/>
  <c r="W3556" i="1"/>
  <c r="W8043" i="1"/>
  <c r="W11033" i="1"/>
  <c r="W2217" i="1"/>
  <c r="W2654" i="1"/>
  <c r="W3611" i="1"/>
  <c r="W3689" i="1"/>
  <c r="W1674" i="1"/>
  <c r="W3596" i="1"/>
  <c r="W3612" i="1"/>
  <c r="W4393" i="1"/>
  <c r="W5147" i="1"/>
  <c r="W6184" i="1"/>
  <c r="W10149" i="1"/>
  <c r="W11026" i="1"/>
  <c r="W74" i="1"/>
  <c r="W766" i="1"/>
  <c r="W6043" i="1"/>
  <c r="W4276" i="1"/>
  <c r="W6084" i="1"/>
  <c r="W6100" i="1"/>
  <c r="W6854" i="1"/>
  <c r="W8328" i="1"/>
  <c r="W8917" i="1"/>
  <c r="W9930" i="1"/>
  <c r="W11017" i="1"/>
  <c r="W11164" i="1"/>
  <c r="W12140" i="1"/>
  <c r="W12396" i="1"/>
  <c r="W12914" i="1"/>
  <c r="W9753" i="1"/>
  <c r="W10227" i="1"/>
  <c r="W10289" i="1"/>
  <c r="W12876" i="1"/>
  <c r="W1105" i="1"/>
  <c r="W1258" i="1"/>
  <c r="W1336" i="1"/>
  <c r="W1438" i="1"/>
  <c r="W1898" i="1"/>
  <c r="W3542" i="1"/>
  <c r="W3550" i="1"/>
  <c r="W4153" i="1"/>
  <c r="W5188" i="1"/>
  <c r="W5604" i="1"/>
  <c r="W5798" i="1"/>
  <c r="W6648" i="1"/>
  <c r="W8013" i="1"/>
  <c r="W8330" i="1"/>
  <c r="W9978" i="1"/>
  <c r="W10026" i="1"/>
  <c r="W10073" i="1"/>
  <c r="W10081" i="1"/>
  <c r="W10197" i="1"/>
  <c r="W11088" i="1"/>
  <c r="W11676" i="1"/>
  <c r="W12035" i="1"/>
  <c r="W12853" i="1"/>
  <c r="W3008" i="1"/>
  <c r="W3467" i="1"/>
  <c r="W4004" i="1"/>
  <c r="W4719" i="1"/>
  <c r="W5204" i="1"/>
  <c r="W5937" i="1"/>
  <c r="W6248" i="1"/>
  <c r="W6447" i="1"/>
  <c r="W11283" i="1"/>
  <c r="W11428" i="1"/>
  <c r="W12306" i="1"/>
  <c r="W12629" i="1"/>
  <c r="W1221" i="1"/>
  <c r="W2074" i="1"/>
  <c r="W3598" i="1"/>
  <c r="W3676" i="1"/>
  <c r="W3767" i="1"/>
  <c r="W4185" i="1"/>
  <c r="W4193" i="1"/>
  <c r="W4920" i="1"/>
  <c r="W5044" i="1"/>
  <c r="W5052" i="1"/>
  <c r="W5275" i="1"/>
  <c r="W5777" i="1"/>
  <c r="W5992" i="1"/>
  <c r="W6031" i="1"/>
  <c r="W6696" i="1"/>
  <c r="W8246" i="1"/>
  <c r="W9469" i="1"/>
  <c r="W10051" i="1"/>
  <c r="W10275" i="1"/>
  <c r="W10889" i="1"/>
  <c r="W11036" i="1"/>
  <c r="W12284" i="1"/>
  <c r="W12965" i="1"/>
  <c r="W1354" i="1"/>
  <c r="W1962" i="1"/>
  <c r="W2298" i="1"/>
  <c r="W2467" i="1"/>
  <c r="W4505" i="1"/>
  <c r="W4521" i="1"/>
  <c r="W5716" i="1"/>
  <c r="W5724" i="1"/>
  <c r="W5732" i="1"/>
  <c r="W5740" i="1"/>
  <c r="W5978" i="1"/>
  <c r="W6472" i="1"/>
  <c r="W7822" i="1"/>
  <c r="W8178" i="1"/>
  <c r="W8463" i="1"/>
  <c r="W9911" i="1"/>
  <c r="W10913" i="1"/>
  <c r="W11300" i="1"/>
  <c r="W12269" i="1"/>
  <c r="W12793" i="1"/>
  <c r="W1040" i="1"/>
  <c r="W364" i="1"/>
  <c r="W1162" i="1"/>
  <c r="W1208" i="1"/>
  <c r="W2245" i="1"/>
  <c r="W2444" i="1"/>
  <c r="W3753" i="1"/>
  <c r="W3961" i="1"/>
  <c r="W4891" i="1"/>
  <c r="W6196" i="1"/>
  <c r="W6404" i="1"/>
  <c r="W7045" i="1"/>
  <c r="W7531" i="1"/>
  <c r="W9036" i="1"/>
  <c r="W9229" i="1"/>
  <c r="W10323" i="1"/>
  <c r="W10470" i="1"/>
  <c r="W10478" i="1"/>
  <c r="W10601" i="1"/>
  <c r="W508" i="1"/>
  <c r="W210" i="1"/>
  <c r="W384" i="1"/>
  <c r="W189" i="1"/>
  <c r="W11804" i="1"/>
  <c r="W12693" i="1"/>
  <c r="W3716" i="1"/>
  <c r="W5176" i="1"/>
  <c r="W6559" i="1"/>
  <c r="W6597" i="1"/>
  <c r="W7023" i="1"/>
  <c r="W8210" i="1"/>
  <c r="W8495" i="1"/>
  <c r="W8812" i="1"/>
  <c r="W9199" i="1"/>
  <c r="W10193" i="1"/>
  <c r="W10348" i="1"/>
  <c r="W10557" i="1"/>
  <c r="W194" i="1"/>
  <c r="W300" i="1"/>
  <c r="W2531" i="1"/>
  <c r="W2866" i="1"/>
  <c r="W4329" i="1"/>
  <c r="W11954" i="1"/>
  <c r="W12332" i="1"/>
  <c r="W12889" i="1"/>
  <c r="W476" i="1"/>
  <c r="W1046" i="1"/>
  <c r="W1128" i="1"/>
  <c r="W2710" i="1"/>
  <c r="W3404" i="1"/>
  <c r="W4849" i="1"/>
  <c r="W7682" i="1"/>
  <c r="W9309" i="1"/>
  <c r="W57" i="1"/>
  <c r="W492" i="1"/>
  <c r="W746" i="1"/>
  <c r="W986" i="1"/>
  <c r="W1098" i="1"/>
  <c r="W2598" i="1"/>
  <c r="W3282" i="1"/>
  <c r="W3451" i="1"/>
  <c r="W5671" i="1"/>
  <c r="W2599" i="1"/>
  <c r="W4057" i="1"/>
  <c r="W4065" i="1"/>
  <c r="W4073" i="1"/>
  <c r="W4651" i="1"/>
  <c r="W5272" i="1"/>
  <c r="W640" i="1"/>
  <c r="W1361" i="1"/>
  <c r="W1384" i="1"/>
  <c r="W3369" i="1"/>
  <c r="W4614" i="1"/>
  <c r="W5641" i="1"/>
  <c r="W5649" i="1"/>
  <c r="W8887" i="1"/>
  <c r="W1002" i="1"/>
  <c r="W1018" i="1"/>
  <c r="W1003" i="1"/>
  <c r="W2547" i="1"/>
  <c r="W4498" i="1"/>
  <c r="W4683" i="1"/>
  <c r="W6244" i="1"/>
  <c r="W352" i="1"/>
  <c r="W612" i="1"/>
  <c r="W1370" i="1"/>
  <c r="W1818" i="1"/>
  <c r="W2487" i="1"/>
  <c r="W3009" i="1"/>
  <c r="W3807" i="1"/>
  <c r="W4379" i="1"/>
  <c r="W217" i="1"/>
  <c r="W779" i="1"/>
  <c r="W966" i="1"/>
  <c r="W154" i="1"/>
  <c r="W170" i="1"/>
  <c r="W281" i="1"/>
  <c r="W593" i="1"/>
  <c r="W1834" i="1"/>
  <c r="W186" i="1"/>
  <c r="W328" i="1"/>
  <c r="W830" i="1"/>
  <c r="W1502" i="1"/>
  <c r="W2450" i="1"/>
  <c r="W2753" i="1"/>
  <c r="W5460" i="1"/>
  <c r="W5983" i="1"/>
  <c r="W6061" i="1"/>
  <c r="W351" i="1"/>
  <c r="W238" i="1"/>
  <c r="W234" i="1"/>
  <c r="W287" i="1"/>
  <c r="W2033" i="1"/>
  <c r="W2049" i="1"/>
  <c r="W632" i="1"/>
  <c r="W714" i="1"/>
  <c r="W1045" i="1"/>
  <c r="W4916" i="1"/>
  <c r="W7787" i="1"/>
  <c r="W6367" i="1"/>
  <c r="W7743" i="1"/>
  <c r="W9926" i="1"/>
  <c r="W12428" i="1"/>
  <c r="W1194" i="1"/>
  <c r="W1209" i="1"/>
  <c r="W1481" i="1"/>
  <c r="W1578" i="1"/>
  <c r="W1681" i="1"/>
  <c r="W1688" i="1"/>
  <c r="W1738" i="1"/>
  <c r="W1886" i="1"/>
  <c r="W2160" i="1"/>
  <c r="W2206" i="1"/>
  <c r="W2267" i="1"/>
  <c r="W2321" i="1"/>
  <c r="W2901" i="1"/>
  <c r="W3673" i="1"/>
  <c r="W3815" i="1"/>
  <c r="W4577" i="1"/>
  <c r="W5017" i="1"/>
  <c r="W5403" i="1"/>
  <c r="W6360" i="1"/>
  <c r="W7736" i="1"/>
  <c r="W8082" i="1"/>
  <c r="W9227" i="1"/>
  <c r="W10533" i="1"/>
  <c r="W4074" i="1"/>
  <c r="W4388" i="1"/>
  <c r="W4585" i="1"/>
  <c r="W5666" i="1"/>
  <c r="W5696" i="1"/>
  <c r="W5711" i="1"/>
  <c r="W5916" i="1"/>
  <c r="W6376" i="1"/>
  <c r="W12028" i="1"/>
  <c r="W891" i="1"/>
  <c r="W1304" i="1"/>
  <c r="W5901" i="1"/>
  <c r="W8380" i="1"/>
  <c r="W9697" i="1"/>
  <c r="W241" i="1"/>
  <c r="W246" i="1"/>
  <c r="W840" i="1"/>
  <c r="W990" i="1"/>
  <c r="W1121" i="1"/>
  <c r="W1297" i="1"/>
  <c r="W1475" i="1"/>
  <c r="W1888" i="1"/>
  <c r="W1969" i="1"/>
  <c r="W2154" i="1"/>
  <c r="W2170" i="1"/>
  <c r="W2542" i="1"/>
  <c r="W2572" i="1"/>
  <c r="W2661" i="1"/>
  <c r="W2823" i="1"/>
  <c r="W3317" i="1"/>
  <c r="W3660" i="1"/>
  <c r="W3690" i="1"/>
  <c r="W3787" i="1"/>
  <c r="W4571" i="1"/>
  <c r="W4852" i="1"/>
  <c r="W4980" i="1"/>
  <c r="W5245" i="1"/>
  <c r="W5956" i="1"/>
  <c r="W6141" i="1"/>
  <c r="W6917" i="1"/>
  <c r="W7503" i="1"/>
  <c r="W8396" i="1"/>
  <c r="W2416" i="1"/>
  <c r="W4601" i="1"/>
  <c r="W5940" i="1"/>
  <c r="W6932" i="1"/>
  <c r="W6948" i="1"/>
  <c r="W7579" i="1"/>
  <c r="W294" i="1"/>
  <c r="W304" i="1"/>
  <c r="W870" i="1"/>
  <c r="W1114" i="1"/>
  <c r="W4068" i="1"/>
  <c r="W4321" i="1"/>
  <c r="W5307" i="1"/>
  <c r="W5531" i="1"/>
  <c r="W6469" i="1"/>
  <c r="W6788" i="1"/>
  <c r="W6895" i="1"/>
  <c r="W1953" i="1"/>
  <c r="W4260" i="1"/>
  <c r="W158" i="1"/>
  <c r="W1882" i="1"/>
  <c r="W2024" i="1"/>
  <c r="W2113" i="1"/>
  <c r="W3235" i="1"/>
  <c r="W3599" i="1"/>
  <c r="W3684" i="1"/>
  <c r="W5323" i="1"/>
  <c r="W5622" i="1"/>
  <c r="W5812" i="1"/>
  <c r="W6820" i="1"/>
  <c r="W7885" i="1"/>
  <c r="W8977" i="1"/>
  <c r="W9023" i="1"/>
  <c r="W368" i="1"/>
  <c r="W709" i="1"/>
  <c r="W4889" i="1"/>
  <c r="W121" i="1"/>
  <c r="W237" i="1"/>
  <c r="W696" i="1"/>
  <c r="W969" i="1"/>
  <c r="W1057" i="1"/>
  <c r="W1168" i="1"/>
  <c r="W1397" i="1"/>
  <c r="W2403" i="1"/>
  <c r="W2433" i="1"/>
  <c r="W2544" i="1"/>
  <c r="W2640" i="1"/>
  <c r="W2854" i="1"/>
  <c r="W4315" i="1"/>
  <c r="W5540" i="1"/>
  <c r="W5569" i="1"/>
  <c r="W5805" i="1"/>
  <c r="W6774" i="1"/>
  <c r="W7862" i="1"/>
  <c r="W9169" i="1"/>
  <c r="W209" i="1"/>
  <c r="W428" i="1"/>
  <c r="W507" i="1"/>
  <c r="W2177" i="1"/>
  <c r="W4532" i="1"/>
  <c r="W137" i="1"/>
  <c r="W269" i="1"/>
  <c r="W316" i="1"/>
  <c r="W581" i="1"/>
  <c r="W712" i="1"/>
  <c r="W1256" i="1"/>
  <c r="W1642" i="1"/>
  <c r="W2332" i="1"/>
  <c r="W2582" i="1"/>
  <c r="W3100" i="1"/>
  <c r="W3115" i="1"/>
  <c r="W3152" i="1"/>
  <c r="W4695" i="1"/>
  <c r="W4740" i="1"/>
  <c r="W4763" i="1"/>
  <c r="W5164" i="1"/>
  <c r="W6004" i="1"/>
  <c r="W6257" i="1"/>
  <c r="W6456" i="1"/>
  <c r="W6495" i="1"/>
  <c r="W6751" i="1"/>
  <c r="W6767" i="1"/>
  <c r="W8201" i="1"/>
  <c r="W8561" i="1"/>
  <c r="W10494" i="1"/>
  <c r="W10510" i="1"/>
  <c r="W10526" i="1"/>
  <c r="W11197" i="1"/>
  <c r="W12613" i="1"/>
  <c r="W12892" i="1"/>
  <c r="W6120" i="1"/>
  <c r="W6149" i="1"/>
  <c r="W6790" i="1"/>
  <c r="W7435" i="1"/>
  <c r="W7714" i="1"/>
  <c r="W9504" i="1"/>
  <c r="W9580" i="1"/>
  <c r="W9919" i="1"/>
  <c r="W10812" i="1"/>
  <c r="W12668" i="1"/>
  <c r="W8609" i="1"/>
  <c r="W8849" i="1"/>
  <c r="W9123" i="1"/>
  <c r="W9265" i="1"/>
  <c r="W10519" i="1"/>
  <c r="W10768" i="1"/>
  <c r="W12869" i="1"/>
  <c r="W12901" i="1"/>
  <c r="W11457" i="1"/>
  <c r="W11708" i="1"/>
  <c r="W12301" i="1"/>
  <c r="W3625" i="1"/>
  <c r="W3633" i="1"/>
  <c r="W3707" i="1"/>
  <c r="W3993" i="1"/>
  <c r="W4001" i="1"/>
  <c r="W4009" i="1"/>
  <c r="W4441" i="1"/>
  <c r="W4449" i="1"/>
  <c r="W4617" i="1"/>
  <c r="W4793" i="1"/>
  <c r="W4809" i="1"/>
  <c r="W4860" i="1"/>
  <c r="W5660" i="1"/>
  <c r="W6341" i="1"/>
  <c r="W6920" i="1"/>
  <c r="W7451" i="1"/>
  <c r="W7467" i="1"/>
  <c r="W8737" i="1"/>
  <c r="W9056" i="1"/>
  <c r="W9071" i="1"/>
  <c r="W9245" i="1"/>
  <c r="W3134" i="1"/>
  <c r="W3468" i="1"/>
  <c r="W4025" i="1"/>
  <c r="W4121" i="1"/>
  <c r="W4434" i="1"/>
  <c r="W4507" i="1"/>
  <c r="W4758" i="1"/>
  <c r="W5563" i="1"/>
  <c r="W5876" i="1"/>
  <c r="W4010" i="1"/>
  <c r="W4137" i="1"/>
  <c r="W4537" i="1"/>
  <c r="W4633" i="1"/>
  <c r="W5079" i="1"/>
  <c r="W5211" i="1"/>
  <c r="W5348" i="1"/>
  <c r="W5690" i="1"/>
  <c r="W5743" i="1"/>
  <c r="W6152" i="1"/>
  <c r="W6212" i="1"/>
  <c r="W6532" i="1"/>
  <c r="W6568" i="1"/>
  <c r="W6632" i="1"/>
  <c r="W6712" i="1"/>
  <c r="W6763" i="1"/>
  <c r="W7140" i="1"/>
  <c r="W7732" i="1"/>
  <c r="W8116" i="1"/>
  <c r="W8529" i="1"/>
  <c r="W8625" i="1"/>
  <c r="W9072" i="1"/>
  <c r="W9436" i="1"/>
  <c r="W9702" i="1"/>
  <c r="W9748" i="1"/>
  <c r="W11062" i="1"/>
  <c r="W11679" i="1"/>
  <c r="W3121" i="1"/>
  <c r="W3173" i="1"/>
  <c r="W3291" i="1"/>
  <c r="W7778" i="1"/>
  <c r="W10101" i="1"/>
  <c r="W3166" i="1"/>
  <c r="W3299" i="1"/>
  <c r="W3582" i="1"/>
  <c r="W4212" i="1"/>
  <c r="W4385" i="1"/>
  <c r="W4516" i="1"/>
  <c r="W4745" i="1"/>
  <c r="W5015" i="1"/>
  <c r="W6086" i="1"/>
  <c r="W6116" i="1"/>
  <c r="W6424" i="1"/>
  <c r="W6676" i="1"/>
  <c r="W6756" i="1"/>
  <c r="W7067" i="1"/>
  <c r="W7354" i="1"/>
  <c r="W8386" i="1"/>
  <c r="W8530" i="1"/>
  <c r="W9050" i="1"/>
  <c r="W9437" i="1"/>
  <c r="W9985" i="1"/>
  <c r="W10574" i="1"/>
  <c r="W10656" i="1"/>
  <c r="W10861" i="1"/>
  <c r="W12211" i="1"/>
  <c r="W12434" i="1"/>
  <c r="W10017" i="1"/>
  <c r="W10079" i="1"/>
  <c r="W10195" i="1"/>
  <c r="W10231" i="1"/>
  <c r="W10282" i="1"/>
  <c r="W10502" i="1"/>
  <c r="W10517" i="1"/>
  <c r="W10745" i="1"/>
  <c r="W10825" i="1"/>
  <c r="W10832" i="1"/>
  <c r="W10955" i="1"/>
  <c r="W10985" i="1"/>
  <c r="W10992" i="1"/>
  <c r="W11172" i="1"/>
  <c r="W11758" i="1"/>
  <c r="W11823" i="1"/>
  <c r="W12397" i="1"/>
  <c r="W12412" i="1"/>
  <c r="W12877" i="1"/>
  <c r="W12885" i="1"/>
  <c r="W12908" i="1"/>
  <c r="W12661" i="1"/>
  <c r="W12780" i="1"/>
  <c r="W8753" i="1"/>
  <c r="W8783" i="1"/>
  <c r="W9009" i="1"/>
  <c r="W9185" i="1"/>
  <c r="W9861" i="1"/>
  <c r="W10146" i="1"/>
  <c r="W10241" i="1"/>
  <c r="W10578" i="1"/>
  <c r="W11040" i="1"/>
  <c r="W11272" i="1"/>
  <c r="W11754" i="1"/>
  <c r="W11871" i="1"/>
  <c r="W12722" i="1"/>
  <c r="W8746" i="1"/>
  <c r="W8979" i="1"/>
  <c r="W9002" i="1"/>
  <c r="W9366" i="1"/>
  <c r="W9655" i="1"/>
  <c r="W10271" i="1"/>
  <c r="W10371" i="1"/>
  <c r="W10454" i="1"/>
  <c r="W10681" i="1"/>
  <c r="W10784" i="1"/>
  <c r="W10880" i="1"/>
  <c r="W11183" i="1"/>
  <c r="W11315" i="1"/>
  <c r="W11385" i="1"/>
  <c r="W11393" i="1"/>
  <c r="W11459" i="1"/>
  <c r="W11585" i="1"/>
  <c r="W11740" i="1"/>
  <c r="W11770" i="1"/>
  <c r="W12031" i="1"/>
  <c r="W12061" i="1"/>
  <c r="W12274" i="1"/>
  <c r="W12572" i="1"/>
  <c r="W6982" i="1"/>
  <c r="W7094" i="1"/>
  <c r="W7551" i="1"/>
  <c r="W7627" i="1"/>
  <c r="W7664" i="1"/>
  <c r="W7924" i="1"/>
  <c r="W8146" i="1"/>
  <c r="W8244" i="1"/>
  <c r="W8303" i="1"/>
  <c r="W8458" i="1"/>
  <c r="W8554" i="1"/>
  <c r="W8762" i="1"/>
  <c r="W8929" i="1"/>
  <c r="W8995" i="1"/>
  <c r="W9232" i="1"/>
  <c r="W9612" i="1"/>
  <c r="W9759" i="1"/>
  <c r="W10177" i="1"/>
  <c r="W10544" i="1"/>
  <c r="W10551" i="1"/>
  <c r="W10742" i="1"/>
  <c r="W10873" i="1"/>
  <c r="W11221" i="1"/>
  <c r="W11347" i="1"/>
  <c r="W12076" i="1"/>
  <c r="W12700" i="1"/>
  <c r="W12828" i="1"/>
  <c r="W12905" i="1"/>
  <c r="W6936" i="1"/>
  <c r="W6952" i="1"/>
  <c r="W7109" i="1"/>
  <c r="W7173" i="1"/>
  <c r="W7567" i="1"/>
  <c r="W7849" i="1"/>
  <c r="W8198" i="1"/>
  <c r="W8214" i="1"/>
  <c r="W8274" i="1"/>
  <c r="W8755" i="1"/>
  <c r="W8800" i="1"/>
  <c r="W9011" i="1"/>
  <c r="W9025" i="1"/>
  <c r="W9546" i="1"/>
  <c r="W9907" i="1"/>
  <c r="W10425" i="1"/>
  <c r="W10608" i="1"/>
  <c r="W10622" i="1"/>
  <c r="W10960" i="1"/>
  <c r="W11117" i="1"/>
  <c r="W11401" i="1"/>
  <c r="W11444" i="1"/>
  <c r="W11807" i="1"/>
  <c r="W12364" i="1"/>
  <c r="W12921" i="1"/>
  <c r="W7073" i="1"/>
  <c r="W7386" i="1"/>
  <c r="W7583" i="1"/>
  <c r="W8052" i="1"/>
  <c r="W8319" i="1"/>
  <c r="W8384" i="1"/>
  <c r="W8497" i="1"/>
  <c r="W9203" i="1"/>
  <c r="W9878" i="1"/>
  <c r="W10485" i="1"/>
  <c r="W12860" i="1"/>
  <c r="W10273" i="1"/>
  <c r="W11529" i="1"/>
  <c r="W11557" i="1"/>
  <c r="W12937" i="1"/>
  <c r="W597" i="1"/>
  <c r="W644" i="1"/>
  <c r="W444" i="1"/>
  <c r="W22" i="1"/>
  <c r="W70" i="1"/>
  <c r="W174" i="1"/>
  <c r="W221" i="1"/>
  <c r="W273" i="1"/>
  <c r="W278" i="1"/>
  <c r="W416" i="1"/>
  <c r="W659" i="1"/>
  <c r="W303" i="1"/>
  <c r="W318" i="1"/>
  <c r="W392" i="1"/>
  <c r="W7" i="1"/>
  <c r="W38" i="1"/>
  <c r="W122" i="1"/>
  <c r="W138" i="1"/>
  <c r="W190" i="1"/>
  <c r="W242" i="1"/>
  <c r="W332" i="1"/>
  <c r="W360" i="1"/>
  <c r="W379" i="1"/>
  <c r="W890" i="1"/>
  <c r="W1000" i="1"/>
  <c r="W205" i="1"/>
  <c r="W226" i="1"/>
  <c r="W262" i="1"/>
  <c r="W29" i="1"/>
  <c r="W60" i="1"/>
  <c r="W71" i="1"/>
  <c r="W201" i="1"/>
  <c r="W222" i="1"/>
  <c r="W253" i="1"/>
  <c r="W258" i="1"/>
  <c r="W274" i="1"/>
  <c r="W314" i="1"/>
  <c r="W412" i="1"/>
  <c r="W912" i="1"/>
  <c r="W963" i="1"/>
  <c r="W1201" i="1"/>
  <c r="W14" i="1"/>
  <c r="W8" i="1"/>
  <c r="W150" i="1"/>
  <c r="W662" i="1"/>
  <c r="W218" i="1"/>
  <c r="W270" i="1"/>
  <c r="W376" i="1"/>
  <c r="W432" i="1"/>
  <c r="W858" i="1"/>
  <c r="W929" i="1"/>
  <c r="W965" i="1"/>
  <c r="W202" i="1"/>
  <c r="W488" i="1"/>
  <c r="W98" i="1"/>
  <c r="W30" i="1"/>
  <c r="W265" i="1"/>
  <c r="W286" i="1"/>
  <c r="W296" i="1"/>
  <c r="W348" i="1"/>
  <c r="W367" i="1"/>
  <c r="W479" i="1"/>
  <c r="W585" i="1"/>
  <c r="W699" i="1"/>
  <c r="W936" i="1"/>
  <c r="W254" i="1"/>
  <c r="W512" i="1"/>
  <c r="W197" i="1"/>
  <c r="W33" i="1"/>
  <c r="W146" i="1"/>
  <c r="W1289" i="1"/>
  <c r="W1450" i="1"/>
  <c r="W72" i="1"/>
  <c r="W315" i="1"/>
  <c r="W865" i="1"/>
  <c r="W166" i="1"/>
  <c r="W249" i="1"/>
  <c r="W130" i="1"/>
  <c r="W177" i="1"/>
  <c r="W182" i="1"/>
  <c r="W55" i="1"/>
  <c r="W125" i="1"/>
  <c r="W162" i="1"/>
  <c r="W198" i="1"/>
  <c r="W250" i="1"/>
  <c r="W456" i="1"/>
  <c r="W707" i="1"/>
  <c r="W48" i="1"/>
  <c r="W261" i="1"/>
  <c r="W396" i="1"/>
  <c r="W424" i="1"/>
  <c r="W443" i="1"/>
  <c r="W504" i="1"/>
  <c r="W6" i="1"/>
  <c r="W89" i="1"/>
  <c r="W178" i="1"/>
  <c r="W225" i="1"/>
  <c r="W230" i="1"/>
  <c r="W282" i="1"/>
  <c r="W126" i="1"/>
  <c r="W142" i="1"/>
  <c r="W312" i="1"/>
  <c r="W415" i="1"/>
  <c r="W448" i="1"/>
  <c r="W1496" i="1"/>
  <c r="W1624" i="1"/>
  <c r="W1717" i="1"/>
  <c r="W1758" i="1"/>
  <c r="W1845" i="1"/>
  <c r="W1968" i="1"/>
  <c r="W2197" i="1"/>
  <c r="W2259" i="1"/>
  <c r="W2533" i="1"/>
  <c r="W1504" i="1"/>
  <c r="W1610" i="1"/>
  <c r="W1617" i="1"/>
  <c r="W2065" i="1"/>
  <c r="W2176" i="1"/>
  <c r="W2411" i="1"/>
  <c r="W2798" i="1"/>
  <c r="W856" i="1"/>
  <c r="W1034" i="1"/>
  <c r="W1269" i="1"/>
  <c r="W1283" i="1"/>
  <c r="W1290" i="1"/>
  <c r="W1752" i="1"/>
  <c r="W2072" i="1"/>
  <c r="W2184" i="1"/>
  <c r="W2624" i="1"/>
  <c r="W4201" i="1"/>
  <c r="W1498" i="1"/>
  <c r="W1566" i="1"/>
  <c r="W1760" i="1"/>
  <c r="W2088" i="1"/>
  <c r="W2129" i="1"/>
  <c r="W2219" i="1"/>
  <c r="W2323" i="1"/>
  <c r="W3029" i="1"/>
  <c r="W589" i="1"/>
  <c r="W651" i="1"/>
  <c r="W713" i="1"/>
  <c r="W747" i="1"/>
  <c r="W785" i="1"/>
  <c r="W864" i="1"/>
  <c r="W904" i="1"/>
  <c r="W1130" i="1"/>
  <c r="W1169" i="1"/>
  <c r="W1176" i="1"/>
  <c r="W1365" i="1"/>
  <c r="W1386" i="1"/>
  <c r="W1418" i="1"/>
  <c r="W1425" i="1"/>
  <c r="W1432" i="1"/>
  <c r="W1706" i="1"/>
  <c r="W2019" i="1"/>
  <c r="W2081" i="1"/>
  <c r="W2096" i="1"/>
  <c r="W2295" i="1"/>
  <c r="W2309" i="1"/>
  <c r="W2731" i="1"/>
  <c r="W2966" i="1"/>
  <c r="W3122" i="1"/>
  <c r="W3393" i="1"/>
  <c r="W4410" i="1"/>
  <c r="W4513" i="1"/>
  <c r="W952" i="1"/>
  <c r="W1306" i="1"/>
  <c r="W1313" i="1"/>
  <c r="W1440" i="1"/>
  <c r="W1560" i="1"/>
  <c r="W1909" i="1"/>
  <c r="W1978" i="1"/>
  <c r="W2097" i="1"/>
  <c r="W2104" i="1"/>
  <c r="W2144" i="1"/>
  <c r="W2186" i="1"/>
  <c r="W2193" i="1"/>
  <c r="W2234" i="1"/>
  <c r="W2725" i="1"/>
  <c r="W2967" i="1"/>
  <c r="W1272" i="1"/>
  <c r="W1374" i="1"/>
  <c r="W1546" i="1"/>
  <c r="W1553" i="1"/>
  <c r="W1653" i="1"/>
  <c r="W1694" i="1"/>
  <c r="W1822" i="1"/>
  <c r="W2090" i="1"/>
  <c r="W2256" i="1"/>
  <c r="W2282" i="1"/>
  <c r="W2393" i="1"/>
  <c r="W2400" i="1"/>
  <c r="W2711" i="1"/>
  <c r="W2878" i="1"/>
  <c r="W2926" i="1"/>
  <c r="W3641" i="1"/>
  <c r="W440" i="1"/>
  <c r="W680" i="1"/>
  <c r="W846" i="1"/>
  <c r="W859" i="1"/>
  <c r="W926" i="1"/>
  <c r="W960" i="1"/>
  <c r="W1064" i="1"/>
  <c r="W1178" i="1"/>
  <c r="W1185" i="1"/>
  <c r="W1320" i="1"/>
  <c r="W1333" i="1"/>
  <c r="W1441" i="1"/>
  <c r="W1454" i="1"/>
  <c r="W1781" i="1"/>
  <c r="W1930" i="1"/>
  <c r="W1937" i="1"/>
  <c r="W2062" i="1"/>
  <c r="W2138" i="1"/>
  <c r="W2145" i="1"/>
  <c r="W2345" i="1"/>
  <c r="W2359" i="1"/>
  <c r="W2428" i="1"/>
  <c r="W2517" i="1"/>
  <c r="W2670" i="1"/>
  <c r="W3438" i="1"/>
  <c r="W800" i="1"/>
  <c r="W954" i="1"/>
  <c r="W1051" i="1"/>
  <c r="W1192" i="1"/>
  <c r="W1240" i="1"/>
  <c r="W1368" i="1"/>
  <c r="W1461" i="1"/>
  <c r="W1514" i="1"/>
  <c r="W1562" i="1"/>
  <c r="W1816" i="1"/>
  <c r="W2001" i="1"/>
  <c r="W2035" i="1"/>
  <c r="W2042" i="1"/>
  <c r="W2056" i="1"/>
  <c r="W2243" i="1"/>
  <c r="W3206" i="1"/>
  <c r="W3118" i="1"/>
  <c r="W543" i="1"/>
  <c r="W601" i="1"/>
  <c r="W970" i="1"/>
  <c r="W1322" i="1"/>
  <c r="W1377" i="1"/>
  <c r="W1482" i="1"/>
  <c r="W1589" i="1"/>
  <c r="W1630" i="1"/>
  <c r="W1697" i="1"/>
  <c r="W1770" i="1"/>
  <c r="W2078" i="1"/>
  <c r="W2161" i="1"/>
  <c r="W2168" i="1"/>
  <c r="W2306" i="1"/>
  <c r="W2417" i="1"/>
  <c r="W2615" i="1"/>
  <c r="W2622" i="1"/>
  <c r="W2993" i="1"/>
  <c r="W3054" i="1"/>
  <c r="W3203" i="1"/>
  <c r="W3230" i="1"/>
  <c r="W3311" i="1"/>
  <c r="W3338" i="1"/>
  <c r="W3392" i="1"/>
  <c r="W3531" i="1"/>
  <c r="W3675" i="1"/>
  <c r="W3834" i="1"/>
  <c r="W3867" i="1"/>
  <c r="W3881" i="1"/>
  <c r="W4020" i="1"/>
  <c r="W4154" i="1"/>
  <c r="W4187" i="1"/>
  <c r="W4282" i="1"/>
  <c r="W3116" i="1"/>
  <c r="W3184" i="1"/>
  <c r="W3211" i="1"/>
  <c r="W3218" i="1"/>
  <c r="W3244" i="1"/>
  <c r="W3264" i="1"/>
  <c r="W3379" i="1"/>
  <c r="W3559" i="1"/>
  <c r="W3703" i="1"/>
  <c r="W3750" i="1"/>
  <c r="W4089" i="1"/>
  <c r="W4129" i="1"/>
  <c r="W4370" i="1"/>
  <c r="W4377" i="1"/>
  <c r="W4522" i="1"/>
  <c r="W3110" i="1"/>
  <c r="W3157" i="1"/>
  <c r="W3333" i="1"/>
  <c r="W3380" i="1"/>
  <c r="W3751" i="1"/>
  <c r="W3995" i="1"/>
  <c r="W4196" i="1"/>
  <c r="W4249" i="1"/>
  <c r="W4676" i="1"/>
  <c r="W2578" i="1"/>
  <c r="W2645" i="1"/>
  <c r="W2747" i="1"/>
  <c r="W2773" i="1"/>
  <c r="W2862" i="1"/>
  <c r="W3003" i="1"/>
  <c r="W3321" i="1"/>
  <c r="W3428" i="1"/>
  <c r="W3739" i="1"/>
  <c r="W3798" i="1"/>
  <c r="W3897" i="1"/>
  <c r="W3937" i="1"/>
  <c r="W3956" i="1"/>
  <c r="W4265" i="1"/>
  <c r="W4394" i="1"/>
  <c r="W4468" i="1"/>
  <c r="W4251" i="1"/>
  <c r="W4538" i="1"/>
  <c r="W2377" i="1"/>
  <c r="W2405" i="1"/>
  <c r="W2558" i="1"/>
  <c r="W2741" i="1"/>
  <c r="W2997" i="1"/>
  <c r="W3659" i="1"/>
  <c r="W1866" i="1"/>
  <c r="W1873" i="1"/>
  <c r="W1880" i="1"/>
  <c r="W2017" i="1"/>
  <c r="W2208" i="1"/>
  <c r="W2310" i="1"/>
  <c r="W2419" i="1"/>
  <c r="W2565" i="1"/>
  <c r="W2896" i="1"/>
  <c r="W2910" i="1"/>
  <c r="W2917" i="1"/>
  <c r="W2951" i="1"/>
  <c r="W3038" i="1"/>
  <c r="W3045" i="1"/>
  <c r="W3079" i="1"/>
  <c r="W3302" i="1"/>
  <c r="W3417" i="1"/>
  <c r="W3931" i="1"/>
  <c r="W3945" i="1"/>
  <c r="W4642" i="1"/>
  <c r="W4679" i="1"/>
  <c r="W4701" i="1"/>
  <c r="W4409" i="1"/>
  <c r="W4443" i="1"/>
  <c r="W4457" i="1"/>
  <c r="W4665" i="1"/>
  <c r="W4680" i="1"/>
  <c r="W4761" i="1"/>
  <c r="W4795" i="1"/>
  <c r="W4856" i="1"/>
  <c r="W5451" i="1"/>
  <c r="W6664" i="1"/>
  <c r="W6789" i="1"/>
  <c r="W5174" i="1"/>
  <c r="W5924" i="1"/>
  <c r="W6036" i="1"/>
  <c r="W6136" i="1"/>
  <c r="W6177" i="1"/>
  <c r="W4884" i="1"/>
  <c r="W4919" i="1"/>
  <c r="W5277" i="1"/>
  <c r="W5588" i="1"/>
  <c r="W5595" i="1"/>
  <c r="W5684" i="1"/>
  <c r="W5739" i="1"/>
  <c r="W5917" i="1"/>
  <c r="W5960" i="1"/>
  <c r="W6326" i="1"/>
  <c r="W6408" i="1"/>
  <c r="W6504" i="1"/>
  <c r="W6564" i="1"/>
  <c r="W6680" i="1"/>
  <c r="W4742" i="1"/>
  <c r="W4850" i="1"/>
  <c r="W4953" i="1"/>
  <c r="W5195" i="1"/>
  <c r="W5284" i="1"/>
  <c r="W5412" i="1"/>
  <c r="W5432" i="1"/>
  <c r="W5467" i="1"/>
  <c r="W5501" i="1"/>
  <c r="W5794" i="1"/>
  <c r="W5981" i="1"/>
  <c r="W6239" i="1"/>
  <c r="W6246" i="1"/>
  <c r="W6253" i="1"/>
  <c r="W6388" i="1"/>
  <c r="W6436" i="1"/>
  <c r="W6470" i="1"/>
  <c r="W5863" i="1"/>
  <c r="W6213" i="1"/>
  <c r="W6260" i="1"/>
  <c r="W6340" i="1"/>
  <c r="W4626" i="1"/>
  <c r="W4667" i="1"/>
  <c r="W4770" i="1"/>
  <c r="W4797" i="1"/>
  <c r="W5041" i="1"/>
  <c r="W5081" i="1"/>
  <c r="W5332" i="1"/>
  <c r="W5339" i="1"/>
  <c r="W5426" i="1"/>
  <c r="W5522" i="1"/>
  <c r="W5575" i="1"/>
  <c r="W5748" i="1"/>
  <c r="W5768" i="1"/>
  <c r="W6240" i="1"/>
  <c r="W6639" i="1"/>
  <c r="W4674" i="1"/>
  <c r="W4689" i="1"/>
  <c r="W4812" i="1"/>
  <c r="W4831" i="1"/>
  <c r="W6308" i="1"/>
  <c r="W6321" i="1"/>
  <c r="W6383" i="1"/>
  <c r="W6390" i="1"/>
  <c r="W6757" i="1"/>
  <c r="W4697" i="1"/>
  <c r="W4731" i="1"/>
  <c r="W4887" i="1"/>
  <c r="W4914" i="1"/>
  <c r="W4988" i="1"/>
  <c r="W5170" i="1"/>
  <c r="W5319" i="1"/>
  <c r="W5394" i="1"/>
  <c r="W5462" i="1"/>
  <c r="W5476" i="1"/>
  <c r="W5537" i="1"/>
  <c r="W5653" i="1"/>
  <c r="W5830" i="1"/>
  <c r="W6047" i="1"/>
  <c r="W6068" i="1"/>
  <c r="W6125" i="1"/>
  <c r="W6180" i="1"/>
  <c r="W6262" i="1"/>
  <c r="W6315" i="1"/>
  <c r="W5009" i="1"/>
  <c r="W5287" i="1"/>
  <c r="W5729" i="1"/>
  <c r="W5872" i="1"/>
  <c r="W5997" i="1"/>
  <c r="W6111" i="1"/>
  <c r="W6132" i="1"/>
  <c r="W6309" i="1"/>
  <c r="W6356" i="1"/>
  <c r="W6452" i="1"/>
  <c r="W6500" i="1"/>
  <c r="W6661" i="1"/>
  <c r="W6744" i="1"/>
  <c r="W6808" i="1"/>
  <c r="W4306" i="1"/>
  <c r="W4313" i="1"/>
  <c r="W4562" i="1"/>
  <c r="W4569" i="1"/>
  <c r="W4759" i="1"/>
  <c r="W4881" i="1"/>
  <c r="W5138" i="1"/>
  <c r="W5206" i="1"/>
  <c r="W5220" i="1"/>
  <c r="W5688" i="1"/>
  <c r="W5942" i="1"/>
  <c r="W6056" i="1"/>
  <c r="W6405" i="1"/>
  <c r="W6134" i="1"/>
  <c r="W6692" i="1"/>
  <c r="W6725" i="1"/>
  <c r="W4747" i="1"/>
  <c r="W4780" i="1"/>
  <c r="W4924" i="1"/>
  <c r="W4951" i="1"/>
  <c r="W5430" i="1"/>
  <c r="W5579" i="1"/>
  <c r="W5752" i="1"/>
  <c r="W5846" i="1"/>
  <c r="W5958" i="1"/>
  <c r="W5972" i="1"/>
  <c r="W6013" i="1"/>
  <c r="W6020" i="1"/>
  <c r="W6278" i="1"/>
  <c r="W6324" i="1"/>
  <c r="W6815" i="1"/>
  <c r="W7135" i="1"/>
  <c r="W7174" i="1"/>
  <c r="W7650" i="1"/>
  <c r="W7725" i="1"/>
  <c r="W8018" i="1"/>
  <c r="W8301" i="1"/>
  <c r="W8481" i="1"/>
  <c r="W9127" i="1"/>
  <c r="W9510" i="1"/>
  <c r="W8107" i="1"/>
  <c r="W8434" i="1"/>
  <c r="W8581" i="1"/>
  <c r="W8721" i="1"/>
  <c r="W8871" i="1"/>
  <c r="W10713" i="1"/>
  <c r="W11964" i="1"/>
  <c r="W12940" i="1"/>
  <c r="W6856" i="1"/>
  <c r="W7076" i="1"/>
  <c r="W7499" i="1"/>
  <c r="W7611" i="1"/>
  <c r="W7890" i="1"/>
  <c r="W8316" i="1"/>
  <c r="W8673" i="1"/>
  <c r="W8993" i="1"/>
  <c r="W9216" i="1"/>
  <c r="W9421" i="1"/>
  <c r="W10729" i="1"/>
  <c r="W12956" i="1"/>
  <c r="W8815" i="1"/>
  <c r="W12841" i="1"/>
  <c r="W6824" i="1"/>
  <c r="W7183" i="1"/>
  <c r="W7253" i="1"/>
  <c r="W7434" i="1"/>
  <c r="W7599" i="1"/>
  <c r="W7638" i="1"/>
  <c r="W7754" i="1"/>
  <c r="W7972" i="1"/>
  <c r="W7979" i="1"/>
  <c r="W6831" i="1"/>
  <c r="W7110" i="1"/>
  <c r="W7124" i="1"/>
  <c r="W7151" i="1"/>
  <c r="W7280" i="1"/>
  <c r="W7810" i="1"/>
  <c r="W8415" i="1"/>
  <c r="W8661" i="1"/>
  <c r="W8767" i="1"/>
  <c r="W8780" i="1"/>
  <c r="W8816" i="1"/>
  <c r="W9059" i="1"/>
  <c r="W9372" i="1"/>
  <c r="W9393" i="1"/>
  <c r="W9782" i="1"/>
  <c r="W9811" i="1"/>
  <c r="W10019" i="1"/>
  <c r="W12594" i="1"/>
  <c r="W9775" i="1"/>
  <c r="W6838" i="1"/>
  <c r="W6872" i="1"/>
  <c r="W6918" i="1"/>
  <c r="W6959" i="1"/>
  <c r="W7274" i="1"/>
  <c r="W7455" i="1"/>
  <c r="W7514" i="1"/>
  <c r="W8207" i="1"/>
  <c r="W8221" i="1"/>
  <c r="W8242" i="1"/>
  <c r="W8641" i="1"/>
  <c r="W9761" i="1"/>
  <c r="W10421" i="1"/>
  <c r="W12565" i="1"/>
  <c r="W7012" i="1"/>
  <c r="W7205" i="1"/>
  <c r="W7371" i="1"/>
  <c r="W7403" i="1"/>
  <c r="W7547" i="1"/>
  <c r="W8739" i="1"/>
  <c r="W9747" i="1"/>
  <c r="W5988" i="1"/>
  <c r="W6037" i="1"/>
  <c r="W6052" i="1"/>
  <c r="W6164" i="1"/>
  <c r="W6205" i="1"/>
  <c r="W6372" i="1"/>
  <c r="W6440" i="1"/>
  <c r="W6488" i="1"/>
  <c r="W6520" i="1"/>
  <c r="W6533" i="1"/>
  <c r="W6600" i="1"/>
  <c r="W6726" i="1"/>
  <c r="W6792" i="1"/>
  <c r="W7275" i="1"/>
  <c r="W7359" i="1"/>
  <c r="W7515" i="1"/>
  <c r="W7535" i="1"/>
  <c r="W7634" i="1"/>
  <c r="W7954" i="1"/>
  <c r="W8620" i="1"/>
  <c r="W8803" i="1"/>
  <c r="W9329" i="1"/>
  <c r="W9871" i="1"/>
  <c r="W10401" i="1"/>
  <c r="W6548" i="1"/>
  <c r="W6628" i="1"/>
  <c r="W6760" i="1"/>
  <c r="W6853" i="1"/>
  <c r="W6888" i="1"/>
  <c r="W7046" i="1"/>
  <c r="W7060" i="1"/>
  <c r="W7087" i="1"/>
  <c r="W7908" i="1"/>
  <c r="W7915" i="1"/>
  <c r="W8265" i="1"/>
  <c r="W8501" i="1"/>
  <c r="W9654" i="1"/>
  <c r="W9822" i="1"/>
  <c r="W9843" i="1"/>
  <c r="W10140" i="1"/>
  <c r="W9173" i="1"/>
  <c r="W9187" i="1"/>
  <c r="W9632" i="1"/>
  <c r="W9667" i="1"/>
  <c r="W9795" i="1"/>
  <c r="W10033" i="1"/>
  <c r="W10090" i="1"/>
  <c r="W10161" i="1"/>
  <c r="W10487" i="1"/>
  <c r="W10697" i="1"/>
  <c r="W10704" i="1"/>
  <c r="W11280" i="1"/>
  <c r="W11521" i="1"/>
  <c r="W12071" i="1"/>
  <c r="W12333" i="1"/>
  <c r="W12348" i="1"/>
  <c r="W12370" i="1"/>
  <c r="W9018" i="1"/>
  <c r="W9039" i="1"/>
  <c r="W9135" i="1"/>
  <c r="W9175" i="1"/>
  <c r="W9373" i="1"/>
  <c r="W9528" i="1"/>
  <c r="W9705" i="1"/>
  <c r="W9961" i="1"/>
  <c r="W9969" i="1"/>
  <c r="W10005" i="1"/>
  <c r="W10254" i="1"/>
  <c r="W10402" i="1"/>
  <c r="W10669" i="1"/>
  <c r="W11223" i="1"/>
  <c r="W11928" i="1"/>
  <c r="W12812" i="1"/>
  <c r="W12933" i="1"/>
  <c r="W11377" i="1"/>
  <c r="W12205" i="1"/>
  <c r="W12805" i="1"/>
  <c r="W9345" i="1"/>
  <c r="W9578" i="1"/>
  <c r="W9670" i="1"/>
  <c r="W12184" i="1"/>
  <c r="W12492" i="1"/>
  <c r="W7988" i="1"/>
  <c r="W8278" i="1"/>
  <c r="W8477" i="1"/>
  <c r="W8703" i="1"/>
  <c r="W8879" i="1"/>
  <c r="W9027" i="1"/>
  <c r="W9143" i="1"/>
  <c r="W9233" i="1"/>
  <c r="W9281" i="1"/>
  <c r="W9501" i="1"/>
  <c r="W9942" i="1"/>
  <c r="W10925" i="1"/>
  <c r="W11145" i="1"/>
  <c r="W12199" i="1"/>
  <c r="W7746" i="1"/>
  <c r="W7805" i="1"/>
  <c r="W7838" i="1"/>
  <c r="W7949" i="1"/>
  <c r="W8271" i="1"/>
  <c r="W8285" i="1"/>
  <c r="W8318" i="1"/>
  <c r="W8383" i="1"/>
  <c r="W8431" i="1"/>
  <c r="W8657" i="1"/>
  <c r="W8771" i="1"/>
  <c r="W9020" i="1"/>
  <c r="W9041" i="1"/>
  <c r="W9226" i="1"/>
  <c r="W9494" i="1"/>
  <c r="W9516" i="1"/>
  <c r="W9530" i="1"/>
  <c r="W9629" i="1"/>
  <c r="W12754" i="1"/>
  <c r="W7419" i="1"/>
  <c r="W7595" i="1"/>
  <c r="W7819" i="1"/>
  <c r="W8305" i="1"/>
  <c r="W8751" i="1"/>
  <c r="W8785" i="1"/>
  <c r="W8959" i="1"/>
  <c r="W9007" i="1"/>
  <c r="W9055" i="1"/>
  <c r="W9325" i="1"/>
  <c r="W9466" i="1"/>
  <c r="W9473" i="1"/>
  <c r="W9594" i="1"/>
  <c r="W10180" i="1"/>
  <c r="W10635" i="1"/>
  <c r="W11836" i="1"/>
  <c r="W11843" i="1"/>
  <c r="W11887" i="1"/>
  <c r="W12530" i="1"/>
  <c r="W12725" i="1"/>
  <c r="W10593" i="1"/>
  <c r="W11837" i="1"/>
  <c r="W8593" i="1"/>
  <c r="W8626" i="1"/>
  <c r="W8691" i="1"/>
  <c r="W8799" i="1"/>
  <c r="W8867" i="1"/>
  <c r="W9043" i="1"/>
  <c r="W9780" i="1"/>
  <c r="W9830" i="1"/>
  <c r="W9858" i="1"/>
  <c r="W9908" i="1"/>
  <c r="W9987" i="1"/>
  <c r="W10145" i="1"/>
  <c r="W10748" i="1"/>
  <c r="W11081" i="1"/>
  <c r="W11794" i="1"/>
  <c r="W11815" i="1"/>
  <c r="W8406" i="1"/>
  <c r="W8466" i="1"/>
  <c r="W8527" i="1"/>
  <c r="W8547" i="1"/>
  <c r="W8607" i="1"/>
  <c r="W8787" i="1"/>
  <c r="W8947" i="1"/>
  <c r="W9405" i="1"/>
  <c r="W10699" i="1"/>
  <c r="W10706" i="1"/>
  <c r="W10770" i="1"/>
  <c r="W10777" i="1"/>
  <c r="W10841" i="1"/>
  <c r="W10855" i="1"/>
  <c r="W10905" i="1"/>
  <c r="W11068" i="1"/>
  <c r="W11097" i="1"/>
  <c r="W11111" i="1"/>
  <c r="W11147" i="1"/>
  <c r="W11161" i="1"/>
  <c r="W11329" i="1"/>
  <c r="W11655" i="1"/>
  <c r="W11724" i="1"/>
  <c r="W11951" i="1"/>
  <c r="W12142" i="1"/>
  <c r="W12581" i="1"/>
  <c r="W12741" i="1"/>
  <c r="W12904" i="1"/>
  <c r="W12949" i="1"/>
  <c r="W12178" i="1"/>
  <c r="W12524" i="1"/>
  <c r="W12882" i="1"/>
  <c r="W10665" i="1"/>
  <c r="W10864" i="1"/>
  <c r="W11105" i="1"/>
  <c r="W11268" i="1"/>
  <c r="W11422" i="1"/>
  <c r="W11571" i="1"/>
  <c r="W11663" i="1"/>
  <c r="W11698" i="1"/>
  <c r="W11903" i="1"/>
  <c r="W12677" i="1"/>
  <c r="W12684" i="1"/>
  <c r="W12786" i="1"/>
  <c r="W9402" i="1"/>
  <c r="W9686" i="1"/>
  <c r="W9798" i="1"/>
  <c r="W9938" i="1"/>
  <c r="W10211" i="1"/>
  <c r="W10265" i="1"/>
  <c r="W10354" i="1"/>
  <c r="W10396" i="1"/>
  <c r="W10453" i="1"/>
  <c r="W10561" i="1"/>
  <c r="W10582" i="1"/>
  <c r="W10793" i="1"/>
  <c r="W10800" i="1"/>
  <c r="W10849" i="1"/>
  <c r="W10857" i="1"/>
  <c r="W11049" i="1"/>
  <c r="W11056" i="1"/>
  <c r="W11113" i="1"/>
  <c r="W11120" i="1"/>
  <c r="W11443" i="1"/>
  <c r="W11587" i="1"/>
  <c r="W11726" i="1"/>
  <c r="W12015" i="1"/>
  <c r="W12067" i="1"/>
  <c r="W12172" i="1"/>
  <c r="W12236" i="1"/>
  <c r="W12285" i="1"/>
  <c r="W12626" i="1"/>
  <c r="W12898" i="1"/>
  <c r="W11551" i="1"/>
  <c r="W11572" i="1"/>
  <c r="W11855" i="1"/>
  <c r="W12060" i="1"/>
  <c r="W12300" i="1"/>
  <c r="W12380" i="1"/>
  <c r="W12460" i="1"/>
  <c r="W9293" i="1"/>
  <c r="W9341" i="1"/>
  <c r="W9457" i="1"/>
  <c r="W9485" i="1"/>
  <c r="W9750" i="1"/>
  <c r="W9827" i="1"/>
  <c r="W9939" i="1"/>
  <c r="W9967" i="1"/>
  <c r="W10576" i="1"/>
  <c r="W10624" i="1"/>
  <c r="W9568" i="1"/>
  <c r="W9645" i="1"/>
  <c r="W9730" i="1"/>
  <c r="W9779" i="1"/>
  <c r="W10039" i="1"/>
  <c r="W10067" i="1"/>
  <c r="W10129" i="1"/>
  <c r="W10542" i="1"/>
  <c r="W10549" i="1"/>
  <c r="W10667" i="1"/>
  <c r="W10809" i="1"/>
  <c r="W11001" i="1"/>
  <c r="W11136" i="1"/>
  <c r="W11143" i="1"/>
  <c r="W11566" i="1"/>
  <c r="W11764" i="1"/>
  <c r="W11884" i="1"/>
  <c r="W11919" i="1"/>
  <c r="W12476" i="1"/>
  <c r="W12796" i="1"/>
  <c r="W12825" i="1"/>
  <c r="W11361" i="1"/>
  <c r="W11475" i="1"/>
  <c r="W11539" i="1"/>
  <c r="W11820" i="1"/>
  <c r="W11948" i="1"/>
  <c r="W12636" i="1"/>
  <c r="W12789" i="1"/>
  <c r="W12818" i="1"/>
  <c r="W10625" i="1"/>
  <c r="W10652" i="1"/>
  <c r="W10816" i="1"/>
  <c r="W10919" i="1"/>
  <c r="W10953" i="1"/>
  <c r="W11104" i="1"/>
  <c r="W11153" i="1"/>
  <c r="W11249" i="1"/>
  <c r="W11256" i="1"/>
  <c r="W11438" i="1"/>
  <c r="W11514" i="1"/>
  <c r="W11603" i="1"/>
  <c r="W11788" i="1"/>
  <c r="W11879" i="1"/>
  <c r="W11886" i="1"/>
  <c r="W11967" i="1"/>
  <c r="W12316" i="1"/>
  <c r="W12365" i="1"/>
  <c r="W12498" i="1"/>
  <c r="W12540" i="1"/>
  <c r="W12588" i="1"/>
  <c r="W12757" i="1"/>
  <c r="W12764" i="1"/>
  <c r="W12821" i="1"/>
  <c r="W12857" i="1"/>
  <c r="W12338" i="1"/>
  <c r="W12444" i="1"/>
  <c r="W12562" i="1"/>
  <c r="W12645" i="1"/>
  <c r="W12652" i="1"/>
  <c r="W10385" i="1"/>
  <c r="W10525" i="1"/>
  <c r="W10640" i="1"/>
  <c r="W10881" i="1"/>
  <c r="W10921" i="1"/>
  <c r="W10969" i="1"/>
  <c r="W11004" i="1"/>
  <c r="W11024" i="1"/>
  <c r="W11065" i="1"/>
  <c r="W11646" i="1"/>
  <c r="W11666" i="1"/>
  <c r="W11839" i="1"/>
  <c r="W11935" i="1"/>
  <c r="W12029" i="1"/>
  <c r="W12268" i="1"/>
  <c r="W12402" i="1"/>
  <c r="W12549" i="1"/>
  <c r="W12597" i="1"/>
  <c r="W12844" i="1"/>
  <c r="W12873" i="1"/>
  <c r="W12917" i="1"/>
  <c r="W12924" i="1"/>
  <c r="W12953" i="1"/>
  <c r="W12556" i="1"/>
  <c r="W12604" i="1"/>
  <c r="W12674" i="1"/>
  <c r="W12716" i="1"/>
  <c r="W12773" i="1"/>
  <c r="W12837" i="1"/>
  <c r="W12946" i="1"/>
  <c r="W11072" i="1"/>
  <c r="W11149" i="1"/>
  <c r="W11210" i="1"/>
  <c r="W11633" i="1"/>
  <c r="W11791" i="1"/>
  <c r="W11847" i="1"/>
  <c r="W11922" i="1"/>
  <c r="W12174" i="1"/>
  <c r="W12709" i="1"/>
  <c r="W110" i="1"/>
  <c r="W115" i="1"/>
  <c r="W179" i="1"/>
  <c r="W311" i="1"/>
  <c r="W567" i="1"/>
  <c r="W939" i="1"/>
  <c r="W42" i="1"/>
  <c r="W63" i="1"/>
  <c r="W83" i="1"/>
  <c r="W106" i="1"/>
  <c r="W111" i="1"/>
  <c r="W175" i="1"/>
  <c r="W363" i="1"/>
  <c r="W75" i="1"/>
  <c r="W127" i="1"/>
  <c r="W191" i="1"/>
  <c r="W977" i="1"/>
  <c r="W1540" i="1"/>
  <c r="W47" i="1"/>
  <c r="W53" i="1"/>
  <c r="W139" i="1"/>
  <c r="W203" i="1"/>
  <c r="W853" i="1"/>
  <c r="W1120" i="1"/>
  <c r="W1139" i="1"/>
  <c r="V12992" i="1"/>
  <c r="AI1088" i="1"/>
  <c r="W91" i="1"/>
  <c r="W159" i="1"/>
  <c r="W223" i="1"/>
  <c r="W1237" i="1"/>
  <c r="W285" i="1"/>
  <c r="W349" i="1"/>
  <c r="W413" i="1"/>
  <c r="W477" i="1"/>
  <c r="W541" i="1"/>
  <c r="W650" i="1"/>
  <c r="W821" i="1"/>
  <c r="W833" i="1"/>
  <c r="W876" i="1"/>
  <c r="W932" i="1"/>
  <c r="W996" i="1"/>
  <c r="W1156" i="1"/>
  <c r="W1243" i="1"/>
  <c r="W1412" i="1"/>
  <c r="W1731" i="1"/>
  <c r="W1929" i="1"/>
  <c r="W1936" i="1"/>
  <c r="W2564" i="1"/>
  <c r="W3199" i="1"/>
  <c r="W3226" i="1"/>
  <c r="W11" i="1"/>
  <c r="W337" i="1"/>
  <c r="W401" i="1"/>
  <c r="W465" i="1"/>
  <c r="W529" i="1"/>
  <c r="W700" i="1"/>
  <c r="W725" i="1"/>
  <c r="W732" i="1"/>
  <c r="W780" i="1"/>
  <c r="W816" i="1"/>
  <c r="W1028" i="1"/>
  <c r="W1052" i="1"/>
  <c r="W1163" i="1"/>
  <c r="W1307" i="1"/>
  <c r="W1476" i="1"/>
  <c r="W1924" i="1"/>
  <c r="W928" i="1"/>
  <c r="W1115" i="1"/>
  <c r="W1196" i="1"/>
  <c r="W1371" i="1"/>
  <c r="W1516" i="1"/>
  <c r="W1859" i="1"/>
  <c r="W321" i="1"/>
  <c r="W385" i="1"/>
  <c r="W449" i="1"/>
  <c r="W513" i="1"/>
  <c r="W577" i="1"/>
  <c r="W854" i="1"/>
  <c r="W916" i="1"/>
  <c r="W979" i="1"/>
  <c r="W1246" i="1"/>
  <c r="W1668" i="1"/>
  <c r="W1708" i="1"/>
  <c r="W1995" i="1"/>
  <c r="W3631" i="1"/>
  <c r="W59" i="1"/>
  <c r="W305" i="1"/>
  <c r="W369" i="1"/>
  <c r="W433" i="1"/>
  <c r="W497" i="1"/>
  <c r="W561" i="1"/>
  <c r="W611" i="1"/>
  <c r="W988" i="1"/>
  <c r="W1019" i="1"/>
  <c r="W1092" i="1"/>
  <c r="W1179" i="1"/>
  <c r="W1260" i="1"/>
  <c r="W1795" i="1"/>
  <c r="W1941" i="1"/>
  <c r="W661" i="1"/>
  <c r="W772" i="1"/>
  <c r="W1348" i="1"/>
  <c r="W1836" i="1"/>
  <c r="W1955" i="1"/>
  <c r="W2131" i="1"/>
  <c r="W3163" i="1"/>
  <c r="W43" i="1"/>
  <c r="W293" i="1"/>
  <c r="W357" i="1"/>
  <c r="W421" i="1"/>
  <c r="W485" i="1"/>
  <c r="W549" i="1"/>
  <c r="W742" i="1"/>
  <c r="W1099" i="1"/>
  <c r="W1205" i="1"/>
  <c r="W1324" i="1"/>
  <c r="W1545" i="1"/>
  <c r="W1552" i="1"/>
  <c r="W1977" i="1"/>
  <c r="W1984" i="1"/>
  <c r="W2051" i="1"/>
  <c r="W2262" i="1"/>
  <c r="W2631" i="1"/>
  <c r="W2673" i="1"/>
  <c r="W24" i="1"/>
  <c r="W289" i="1"/>
  <c r="W353" i="1"/>
  <c r="W417" i="1"/>
  <c r="W481" i="1"/>
  <c r="W545" i="1"/>
  <c r="W692" i="1"/>
  <c r="W723" i="1"/>
  <c r="W796" i="1"/>
  <c r="W894" i="1"/>
  <c r="W1236" i="1"/>
  <c r="W1355" i="1"/>
  <c r="W1424" i="1"/>
  <c r="W1539" i="1"/>
  <c r="W1737" i="1"/>
  <c r="W1744" i="1"/>
  <c r="W1300" i="1"/>
  <c r="W1364" i="1"/>
  <c r="W1428" i="1"/>
  <c r="W1492" i="1"/>
  <c r="W1556" i="1"/>
  <c r="W1620" i="1"/>
  <c r="W1684" i="1"/>
  <c r="W1748" i="1"/>
  <c r="W1812" i="1"/>
  <c r="W1876" i="1"/>
  <c r="W2195" i="1"/>
  <c r="W2235" i="1"/>
  <c r="W2274" i="1"/>
  <c r="W2380" i="1"/>
  <c r="W2636" i="1"/>
  <c r="W2657" i="1"/>
  <c r="W2743" i="1"/>
  <c r="W3036" i="1"/>
  <c r="W3142" i="1"/>
  <c r="W3489" i="1"/>
  <c r="W1499" i="1"/>
  <c r="W1563" i="1"/>
  <c r="W1627" i="1"/>
  <c r="W1691" i="1"/>
  <c r="W1755" i="1"/>
  <c r="W1819" i="1"/>
  <c r="W1883" i="1"/>
  <c r="W2020" i="1"/>
  <c r="W2075" i="1"/>
  <c r="W2263" i="1"/>
  <c r="W2302" i="1"/>
  <c r="W2348" i="1"/>
  <c r="W2368" i="1"/>
  <c r="W2422" i="1"/>
  <c r="W2513" i="1"/>
  <c r="W2585" i="1"/>
  <c r="W2651" i="1"/>
  <c r="W2764" i="1"/>
  <c r="W2871" i="1"/>
  <c r="W3072" i="1"/>
  <c r="W3185" i="1"/>
  <c r="W2107" i="1"/>
  <c r="W2132" i="1"/>
  <c r="W2198" i="1"/>
  <c r="W2396" i="1"/>
  <c r="W2436" i="1"/>
  <c r="W2494" i="1"/>
  <c r="W2507" i="1"/>
  <c r="W2786" i="1"/>
  <c r="W2800" i="1"/>
  <c r="W3145" i="1"/>
  <c r="W3266" i="1"/>
  <c r="W3585" i="1"/>
  <c r="W3654" i="1"/>
  <c r="W3924" i="1"/>
  <c r="W4534" i="1"/>
  <c r="W1547" i="1"/>
  <c r="W1611" i="1"/>
  <c r="W1675" i="1"/>
  <c r="W1739" i="1"/>
  <c r="W1803" i="1"/>
  <c r="W1867" i="1"/>
  <c r="W1931" i="1"/>
  <c r="W1979" i="1"/>
  <c r="W2052" i="1"/>
  <c r="W2139" i="1"/>
  <c r="W2541" i="1"/>
  <c r="W2667" i="1"/>
  <c r="W2779" i="1"/>
  <c r="W2892" i="1"/>
  <c r="W2913" i="1"/>
  <c r="W2999" i="1"/>
  <c r="W3214" i="1"/>
  <c r="W3365" i="1"/>
  <c r="W3386" i="1"/>
  <c r="W27" i="1"/>
  <c r="W684" i="1"/>
  <c r="W900" i="1"/>
  <c r="W940" i="1"/>
  <c r="W1100" i="1"/>
  <c r="W1164" i="1"/>
  <c r="W1228" i="1"/>
  <c r="W1292" i="1"/>
  <c r="W1356" i="1"/>
  <c r="W1420" i="1"/>
  <c r="W1484" i="1"/>
  <c r="W1548" i="1"/>
  <c r="W1612" i="1"/>
  <c r="W1676" i="1"/>
  <c r="W1740" i="1"/>
  <c r="W1804" i="1"/>
  <c r="W1868" i="1"/>
  <c r="W2004" i="1"/>
  <c r="W2059" i="1"/>
  <c r="W2179" i="1"/>
  <c r="W2601" i="1"/>
  <c r="W2780" i="1"/>
  <c r="W2886" i="1"/>
  <c r="W2928" i="1"/>
  <c r="W3026" i="1"/>
  <c r="W3133" i="1"/>
  <c r="W3366" i="1"/>
  <c r="W3709" i="1"/>
  <c r="W724" i="1"/>
  <c r="W764" i="1"/>
  <c r="W980" i="1"/>
  <c r="W1020" i="1"/>
  <c r="W1956" i="1"/>
  <c r="W2496" i="1"/>
  <c r="W2608" i="1"/>
  <c r="W2907" i="1"/>
  <c r="W3020" i="1"/>
  <c r="W3127" i="1"/>
  <c r="W3241" i="1"/>
  <c r="W3756" i="1"/>
  <c r="W884" i="1"/>
  <c r="W924" i="1"/>
  <c r="W1124" i="1"/>
  <c r="W1188" i="1"/>
  <c r="W1252" i="1"/>
  <c r="W1316" i="1"/>
  <c r="W1380" i="1"/>
  <c r="W1444" i="1"/>
  <c r="W1508" i="1"/>
  <c r="W1572" i="1"/>
  <c r="W1636" i="1"/>
  <c r="W1700" i="1"/>
  <c r="W1764" i="1"/>
  <c r="W1828" i="1"/>
  <c r="W1892" i="1"/>
  <c r="W2326" i="1"/>
  <c r="W2352" i="1"/>
  <c r="W3148" i="1"/>
  <c r="W3169" i="1"/>
  <c r="W3501" i="1"/>
  <c r="W636" i="1"/>
  <c r="W868" i="1"/>
  <c r="W908" i="1"/>
  <c r="W1131" i="1"/>
  <c r="W1195" i="1"/>
  <c r="W1259" i="1"/>
  <c r="W1323" i="1"/>
  <c r="W1387" i="1"/>
  <c r="W1451" i="1"/>
  <c r="W1515" i="1"/>
  <c r="W1579" i="1"/>
  <c r="W1643" i="1"/>
  <c r="W1707" i="1"/>
  <c r="W1771" i="1"/>
  <c r="W1835" i="1"/>
  <c r="W1899" i="1"/>
  <c r="W1940" i="1"/>
  <c r="W1988" i="1"/>
  <c r="W2043" i="1"/>
  <c r="W2123" i="1"/>
  <c r="W2551" i="1"/>
  <c r="W2889" i="1"/>
  <c r="W3495" i="1"/>
  <c r="W3540" i="1"/>
  <c r="W3823" i="1"/>
  <c r="W2573" i="1"/>
  <c r="W2596" i="1"/>
  <c r="W2845" i="1"/>
  <c r="W2857" i="1"/>
  <c r="W3101" i="1"/>
  <c r="W3113" i="1"/>
  <c r="W3245" i="1"/>
  <c r="W3312" i="1"/>
  <c r="W3324" i="1"/>
  <c r="W3527" i="1"/>
  <c r="W3693" i="1"/>
  <c r="W3706" i="1"/>
  <c r="W3757" i="1"/>
  <c r="W3814" i="1"/>
  <c r="W3846" i="1"/>
  <c r="W3866" i="1"/>
  <c r="W4150" i="1"/>
  <c r="W4342" i="1"/>
  <c r="W2196" i="1"/>
  <c r="W2285" i="1"/>
  <c r="W2324" i="1"/>
  <c r="W2397" i="1"/>
  <c r="W2420" i="1"/>
  <c r="W2637" i="1"/>
  <c r="W2649" i="1"/>
  <c r="W2893" i="1"/>
  <c r="W2905" i="1"/>
  <c r="W3149" i="1"/>
  <c r="W3161" i="1"/>
  <c r="W3597" i="1"/>
  <c r="W3783" i="1"/>
  <c r="W3887" i="1"/>
  <c r="W3999" i="1"/>
  <c r="W4038" i="1"/>
  <c r="W4058" i="1"/>
  <c r="W4383" i="1"/>
  <c r="W4422" i="1"/>
  <c r="W4463" i="1"/>
  <c r="W5063" i="1"/>
  <c r="W2269" i="1"/>
  <c r="W2308" i="1"/>
  <c r="W2557" i="1"/>
  <c r="W2580" i="1"/>
  <c r="W2733" i="1"/>
  <c r="W2745" i="1"/>
  <c r="W2989" i="1"/>
  <c r="W3001" i="1"/>
  <c r="W3301" i="1"/>
  <c r="W3361" i="1"/>
  <c r="W3421" i="1"/>
  <c r="W3649" i="1"/>
  <c r="W3860" i="1"/>
  <c r="W4271" i="1"/>
  <c r="W4436" i="1"/>
  <c r="W2381" i="1"/>
  <c r="W2404" i="1"/>
  <c r="W2781" i="1"/>
  <c r="W2793" i="1"/>
  <c r="W3037" i="1"/>
  <c r="W3049" i="1"/>
  <c r="W3277" i="1"/>
  <c r="W3373" i="1"/>
  <c r="W3567" i="1"/>
  <c r="W3740" i="1"/>
  <c r="W3894" i="1"/>
  <c r="W4052" i="1"/>
  <c r="W4470" i="1"/>
  <c r="W4570" i="1"/>
  <c r="W2253" i="1"/>
  <c r="W2292" i="1"/>
  <c r="W2461" i="1"/>
  <c r="W2484" i="1"/>
  <c r="W2829" i="1"/>
  <c r="W2841" i="1"/>
  <c r="W3085" i="1"/>
  <c r="W3097" i="1"/>
  <c r="W3350" i="1"/>
  <c r="W3618" i="1"/>
  <c r="W3637" i="1"/>
  <c r="W3669" i="1"/>
  <c r="W4086" i="1"/>
  <c r="W4244" i="1"/>
  <c r="W4511" i="1"/>
  <c r="W4550" i="1"/>
  <c r="W4591" i="1"/>
  <c r="W4957" i="1"/>
  <c r="W4964" i="1"/>
  <c r="W2445" i="1"/>
  <c r="W2468" i="1"/>
  <c r="W2717" i="1"/>
  <c r="W2729" i="1"/>
  <c r="W2973" i="1"/>
  <c r="W2985" i="1"/>
  <c r="W3297" i="1"/>
  <c r="W3339" i="1"/>
  <c r="W3658" i="1"/>
  <c r="W3677" i="1"/>
  <c r="W3773" i="1"/>
  <c r="W4207" i="1"/>
  <c r="W4598" i="1"/>
  <c r="W2221" i="1"/>
  <c r="W3399" i="1"/>
  <c r="W3493" i="1"/>
  <c r="W3601" i="1"/>
  <c r="W3830" i="1"/>
  <c r="W3837" i="1"/>
  <c r="W4372" i="1"/>
  <c r="U12992" i="1"/>
  <c r="T12999" i="1" s="1"/>
  <c r="W2205" i="1"/>
  <c r="W2244" i="1"/>
  <c r="W2333" i="1"/>
  <c r="W2429" i="1"/>
  <c r="W2452" i="1"/>
  <c r="W2861" i="1"/>
  <c r="W2873" i="1"/>
  <c r="W3117" i="1"/>
  <c r="W3129" i="1"/>
  <c r="W3237" i="1"/>
  <c r="W2509" i="1"/>
  <c r="W2532" i="1"/>
  <c r="W2653" i="1"/>
  <c r="W2665" i="1"/>
  <c r="W2909" i="1"/>
  <c r="W2921" i="1"/>
  <c r="W3165" i="1"/>
  <c r="W3177" i="1"/>
  <c r="W3213" i="1"/>
  <c r="W3286" i="1"/>
  <c r="W3388" i="1"/>
  <c r="W3437" i="1"/>
  <c r="W3450" i="1"/>
  <c r="W3557" i="1"/>
  <c r="W3653" i="1"/>
  <c r="W3951" i="1"/>
  <c r="W4063" i="1"/>
  <c r="W4102" i="1"/>
  <c r="W4122" i="1"/>
  <c r="W4314" i="1"/>
  <c r="W5094" i="1"/>
  <c r="W2228" i="1"/>
  <c r="W2317" i="1"/>
  <c r="W2356" i="1"/>
  <c r="W2589" i="1"/>
  <c r="W2612" i="1"/>
  <c r="W2701" i="1"/>
  <c r="W2713" i="1"/>
  <c r="W2957" i="1"/>
  <c r="W2969" i="1"/>
  <c r="W3335" i="1"/>
  <c r="W4143" i="1"/>
  <c r="W4255" i="1"/>
  <c r="W4294" i="1"/>
  <c r="W4335" i="1"/>
  <c r="W4500" i="1"/>
  <c r="W3573" i="1"/>
  <c r="W3613" i="1"/>
  <c r="W3829" i="1"/>
  <c r="W3893" i="1"/>
  <c r="W3957" i="1"/>
  <c r="W4021" i="1"/>
  <c r="W4085" i="1"/>
  <c r="W4149" i="1"/>
  <c r="W4213" i="1"/>
  <c r="W4277" i="1"/>
  <c r="W3853" i="1"/>
  <c r="W3917" i="1"/>
  <c r="W3981" i="1"/>
  <c r="W4045" i="1"/>
  <c r="W4109" i="1"/>
  <c r="W4173" i="1"/>
  <c r="W4237" i="1"/>
  <c r="W4301" i="1"/>
  <c r="W4365" i="1"/>
  <c r="W4429" i="1"/>
  <c r="W4493" i="1"/>
  <c r="W4557" i="1"/>
  <c r="W4711" i="1"/>
  <c r="W4724" i="1"/>
  <c r="W4744" i="1"/>
  <c r="W4871" i="1"/>
  <c r="W5222" i="1"/>
  <c r="W5320" i="1"/>
  <c r="W5580" i="1"/>
  <c r="W5663" i="1"/>
  <c r="W3877" i="1"/>
  <c r="W3941" i="1"/>
  <c r="W4005" i="1"/>
  <c r="W4069" i="1"/>
  <c r="W4133" i="1"/>
  <c r="W4197" i="1"/>
  <c r="W4261" i="1"/>
  <c r="W4325" i="1"/>
  <c r="W4389" i="1"/>
  <c r="W4453" i="1"/>
  <c r="W4517" i="1"/>
  <c r="W4581" i="1"/>
  <c r="W4629" i="1"/>
  <c r="W4693" i="1"/>
  <c r="W4705" i="1"/>
  <c r="W4738" i="1"/>
  <c r="W4865" i="1"/>
  <c r="W4925" i="1"/>
  <c r="W4998" i="1"/>
  <c r="W5110" i="1"/>
  <c r="W5181" i="1"/>
  <c r="W5421" i="1"/>
  <c r="W6683" i="1"/>
  <c r="W6827" i="1"/>
  <c r="W3901" i="1"/>
  <c r="W3965" i="1"/>
  <c r="W4029" i="1"/>
  <c r="W4093" i="1"/>
  <c r="W4157" i="1"/>
  <c r="W4221" i="1"/>
  <c r="W4285" i="1"/>
  <c r="W4349" i="1"/>
  <c r="W4413" i="1"/>
  <c r="W4477" i="1"/>
  <c r="W4541" i="1"/>
  <c r="W4605" i="1"/>
  <c r="W4661" i="1"/>
  <c r="W5057" i="1"/>
  <c r="W5336" i="1"/>
  <c r="W5350" i="1"/>
  <c r="W5448" i="1"/>
  <c r="W5678" i="1"/>
  <c r="W5719" i="1"/>
  <c r="W5951" i="1"/>
  <c r="W6577" i="1"/>
  <c r="W3621" i="1"/>
  <c r="W3661" i="1"/>
  <c r="W3884" i="1"/>
  <c r="W3948" i="1"/>
  <c r="W4012" i="1"/>
  <c r="W4076" i="1"/>
  <c r="W4140" i="1"/>
  <c r="W4204" i="1"/>
  <c r="W4268" i="1"/>
  <c r="W4332" i="1"/>
  <c r="W4396" i="1"/>
  <c r="W4460" i="1"/>
  <c r="W4524" i="1"/>
  <c r="W4588" i="1"/>
  <c r="W4636" i="1"/>
  <c r="W4668" i="1"/>
  <c r="W5442" i="1"/>
  <c r="W5549" i="1"/>
  <c r="W5645" i="1"/>
  <c r="W3389" i="1"/>
  <c r="W3445" i="1"/>
  <c r="W3485" i="1"/>
  <c r="W3701" i="1"/>
  <c r="W3741" i="1"/>
  <c r="W3861" i="1"/>
  <c r="W3925" i="1"/>
  <c r="W3989" i="1"/>
  <c r="W4053" i="1"/>
  <c r="W4117" i="1"/>
  <c r="W4181" i="1"/>
  <c r="W4245" i="1"/>
  <c r="W4309" i="1"/>
  <c r="W4373" i="1"/>
  <c r="W4437" i="1"/>
  <c r="W4501" i="1"/>
  <c r="W4565" i="1"/>
  <c r="W4727" i="1"/>
  <c r="W4893" i="1"/>
  <c r="W4900" i="1"/>
  <c r="W4934" i="1"/>
  <c r="W5183" i="1"/>
  <c r="W5330" i="1"/>
  <c r="W5815" i="1"/>
  <c r="W6107" i="1"/>
  <c r="W3325" i="1"/>
  <c r="W3509" i="1"/>
  <c r="W3549" i="1"/>
  <c r="W3765" i="1"/>
  <c r="W3805" i="1"/>
  <c r="W3845" i="1"/>
  <c r="W3909" i="1"/>
  <c r="W3973" i="1"/>
  <c r="W4037" i="1"/>
  <c r="W4101" i="1"/>
  <c r="W4165" i="1"/>
  <c r="W4229" i="1"/>
  <c r="W4293" i="1"/>
  <c r="W4357" i="1"/>
  <c r="W4421" i="1"/>
  <c r="W4485" i="1"/>
  <c r="W4549" i="1"/>
  <c r="W4902" i="1"/>
  <c r="W5053" i="1"/>
  <c r="W5311" i="1"/>
  <c r="W5592" i="1"/>
  <c r="W5606" i="1"/>
  <c r="W5640" i="1"/>
  <c r="W3309" i="1"/>
  <c r="W3589" i="1"/>
  <c r="W3629" i="1"/>
  <c r="W3869" i="1"/>
  <c r="W3933" i="1"/>
  <c r="W3997" i="1"/>
  <c r="W4061" i="1"/>
  <c r="W4125" i="1"/>
  <c r="W4189" i="1"/>
  <c r="W4253" i="1"/>
  <c r="W4317" i="1"/>
  <c r="W4381" i="1"/>
  <c r="W4445" i="1"/>
  <c r="W4509" i="1"/>
  <c r="W4573" i="1"/>
  <c r="W4645" i="1"/>
  <c r="W4690" i="1"/>
  <c r="W4722" i="1"/>
  <c r="W4929" i="1"/>
  <c r="W5165" i="1"/>
  <c r="W5473" i="1"/>
  <c r="W5564" i="1"/>
  <c r="W5585" i="1"/>
  <c r="W5803" i="1"/>
  <c r="W4677" i="1"/>
  <c r="W4847" i="1"/>
  <c r="W4911" i="1"/>
  <c r="W4975" i="1"/>
  <c r="W5039" i="1"/>
  <c r="W5139" i="1"/>
  <c r="W5151" i="1"/>
  <c r="W5395" i="1"/>
  <c r="W5407" i="1"/>
  <c r="W5776" i="1"/>
  <c r="W5809" i="1"/>
  <c r="W5877" i="1"/>
  <c r="W6048" i="1"/>
  <c r="W6780" i="1"/>
  <c r="W7014" i="1"/>
  <c r="W4739" i="1"/>
  <c r="W4762" i="1"/>
  <c r="W5187" i="1"/>
  <c r="W5199" i="1"/>
  <c r="W5443" i="1"/>
  <c r="W5455" i="1"/>
  <c r="W5652" i="1"/>
  <c r="W5695" i="1"/>
  <c r="W5884" i="1"/>
  <c r="W6027" i="1"/>
  <c r="W6565" i="1"/>
  <c r="W6677" i="1"/>
  <c r="W6875" i="1"/>
  <c r="W7147" i="1"/>
  <c r="W7200" i="1"/>
  <c r="W4883" i="1"/>
  <c r="W4947" i="1"/>
  <c r="W5011" i="1"/>
  <c r="W5075" i="1"/>
  <c r="W5283" i="1"/>
  <c r="W5295" i="1"/>
  <c r="W5539" i="1"/>
  <c r="W5551" i="1"/>
  <c r="W5683" i="1"/>
  <c r="W5745" i="1"/>
  <c r="W5843" i="1"/>
  <c r="W5871" i="1"/>
  <c r="W6042" i="1"/>
  <c r="W6113" i="1"/>
  <c r="W6188" i="1"/>
  <c r="W6385" i="1"/>
  <c r="W6538" i="1"/>
  <c r="W6566" i="1"/>
  <c r="W6869" i="1"/>
  <c r="W7008" i="1"/>
  <c r="W5804" i="1"/>
  <c r="W5850" i="1"/>
  <c r="W5926" i="1"/>
  <c r="W6956" i="1"/>
  <c r="W4803" i="1"/>
  <c r="W4826" i="1"/>
  <c r="W5123" i="1"/>
  <c r="W5135" i="1"/>
  <c r="W5379" i="1"/>
  <c r="W5391" i="1"/>
  <c r="W5635" i="1"/>
  <c r="W5765" i="1"/>
  <c r="W6182" i="1"/>
  <c r="W6223" i="1"/>
  <c r="W6379" i="1"/>
  <c r="W6560" i="1"/>
  <c r="W7002" i="1"/>
  <c r="W7009" i="1"/>
  <c r="W7562" i="1"/>
  <c r="W4787" i="1"/>
  <c r="W4810" i="1"/>
  <c r="W4879" i="1"/>
  <c r="W4943" i="1"/>
  <c r="W5007" i="1"/>
  <c r="W5071" i="1"/>
  <c r="W5267" i="1"/>
  <c r="W5279" i="1"/>
  <c r="W5523" i="1"/>
  <c r="W5535" i="1"/>
  <c r="W5698" i="1"/>
  <c r="W5747" i="1"/>
  <c r="W6101" i="1"/>
  <c r="W5315" i="1"/>
  <c r="W5327" i="1"/>
  <c r="W5571" i="1"/>
  <c r="W5583" i="1"/>
  <c r="W5637" i="1"/>
  <c r="W5793" i="1"/>
  <c r="W5832" i="1"/>
  <c r="W5996" i="1"/>
  <c r="W6170" i="1"/>
  <c r="W6264" i="1"/>
  <c r="W4675" i="1"/>
  <c r="W4771" i="1"/>
  <c r="W4794" i="1"/>
  <c r="W4851" i="1"/>
  <c r="W4915" i="1"/>
  <c r="W4979" i="1"/>
  <c r="W5043" i="1"/>
  <c r="W5155" i="1"/>
  <c r="W5167" i="1"/>
  <c r="W5411" i="1"/>
  <c r="W5423" i="1"/>
  <c r="W5853" i="1"/>
  <c r="W5957" i="1"/>
  <c r="W6010" i="1"/>
  <c r="W6053" i="1"/>
  <c r="W6088" i="1"/>
  <c r="W4863" i="1"/>
  <c r="W4927" i="1"/>
  <c r="W4991" i="1"/>
  <c r="W5055" i="1"/>
  <c r="W5203" i="1"/>
  <c r="W5215" i="1"/>
  <c r="W5459" i="1"/>
  <c r="W5471" i="1"/>
  <c r="W5861" i="1"/>
  <c r="W5915" i="1"/>
  <c r="W6245" i="1"/>
  <c r="W6689" i="1"/>
  <c r="W5251" i="1"/>
  <c r="W5263" i="1"/>
  <c r="W5507" i="1"/>
  <c r="W5519" i="1"/>
  <c r="W5626" i="1"/>
  <c r="W5706" i="1"/>
  <c r="W5821" i="1"/>
  <c r="W5903" i="1"/>
  <c r="W6054" i="1"/>
  <c r="W6096" i="1"/>
  <c r="W5763" i="1"/>
  <c r="W5955" i="1"/>
  <c r="W6787" i="1"/>
  <c r="W7114" i="1"/>
  <c r="W7153" i="1"/>
  <c r="W7530" i="1"/>
  <c r="W7753" i="1"/>
  <c r="W6028" i="1"/>
  <c r="W6083" i="1"/>
  <c r="W6133" i="1"/>
  <c r="W6252" i="1"/>
  <c r="W6284" i="1"/>
  <c r="W6346" i="1"/>
  <c r="W6396" i="1"/>
  <c r="W6595" i="1"/>
  <c r="W6608" i="1"/>
  <c r="W6732" i="1"/>
  <c r="W6794" i="1"/>
  <c r="W6844" i="1"/>
  <c r="W7089" i="1"/>
  <c r="W7338" i="1"/>
  <c r="W8163" i="1"/>
  <c r="W9086" i="1"/>
  <c r="W6652" i="1"/>
  <c r="W6764" i="1"/>
  <c r="W6858" i="1"/>
  <c r="W6908" i="1"/>
  <c r="W7194" i="1"/>
  <c r="W7675" i="1"/>
  <c r="W8357" i="1"/>
  <c r="W5827" i="1"/>
  <c r="W6005" i="1"/>
  <c r="W6147" i="1"/>
  <c r="W6160" i="1"/>
  <c r="W6348" i="1"/>
  <c r="W6410" i="1"/>
  <c r="W6460" i="1"/>
  <c r="W6572" i="1"/>
  <c r="W6928" i="1"/>
  <c r="W7142" i="1"/>
  <c r="W7461" i="1"/>
  <c r="W8035" i="1"/>
  <c r="W5731" i="1"/>
  <c r="W5845" i="1"/>
  <c r="W5939" i="1"/>
  <c r="W6012" i="1"/>
  <c r="W6154" i="1"/>
  <c r="W6261" i="1"/>
  <c r="W6467" i="1"/>
  <c r="W6480" i="1"/>
  <c r="W6604" i="1"/>
  <c r="W6709" i="1"/>
  <c r="W6922" i="1"/>
  <c r="W6972" i="1"/>
  <c r="W7971" i="1"/>
  <c r="W5976" i="1"/>
  <c r="W6092" i="1"/>
  <c r="W6211" i="1"/>
  <c r="W6224" i="1"/>
  <c r="W6380" i="1"/>
  <c r="W6517" i="1"/>
  <c r="W6666" i="1"/>
  <c r="W6828" i="1"/>
  <c r="W6992" i="1"/>
  <c r="W7482" i="1"/>
  <c r="W6268" i="1"/>
  <c r="W6412" i="1"/>
  <c r="W6474" i="1"/>
  <c r="W6716" i="1"/>
  <c r="W6979" i="1"/>
  <c r="W7290" i="1"/>
  <c r="W7770" i="1"/>
  <c r="W7907" i="1"/>
  <c r="W8206" i="1"/>
  <c r="W6232" i="1"/>
  <c r="W6444" i="1"/>
  <c r="W6531" i="1"/>
  <c r="W6544" i="1"/>
  <c r="W7036" i="1"/>
  <c r="W7056" i="1"/>
  <c r="W7164" i="1"/>
  <c r="W7184" i="1"/>
  <c r="W5756" i="1"/>
  <c r="W6069" i="1"/>
  <c r="W6282" i="1"/>
  <c r="W6332" i="1"/>
  <c r="W6476" i="1"/>
  <c r="W6581" i="1"/>
  <c r="W6730" i="1"/>
  <c r="W7100" i="1"/>
  <c r="W7120" i="1"/>
  <c r="W7285" i="1"/>
  <c r="W7356" i="1"/>
  <c r="W7107" i="1"/>
  <c r="W7171" i="1"/>
  <c r="W7254" i="1"/>
  <c r="W7260" i="1"/>
  <c r="W7302" i="1"/>
  <c r="W7308" i="1"/>
  <c r="W7381" i="1"/>
  <c r="W7493" i="1"/>
  <c r="W7612" i="1"/>
  <c r="W7681" i="1"/>
  <c r="W7694" i="1"/>
  <c r="W7733" i="1"/>
  <c r="W7880" i="1"/>
  <c r="W7919" i="1"/>
  <c r="W7944" i="1"/>
  <c r="W7983" i="1"/>
  <c r="W8008" i="1"/>
  <c r="W8047" i="1"/>
  <c r="W8072" i="1"/>
  <c r="W8111" i="1"/>
  <c r="W8136" i="1"/>
  <c r="W8200" i="1"/>
  <c r="W8514" i="1"/>
  <c r="W8682" i="1"/>
  <c r="W9419" i="1"/>
  <c r="W7219" i="1"/>
  <c r="W7333" i="1"/>
  <c r="W7382" i="1"/>
  <c r="W7388" i="1"/>
  <c r="W7525" i="1"/>
  <c r="W8364" i="1"/>
  <c r="W8508" i="1"/>
  <c r="W7413" i="1"/>
  <c r="W7532" i="1"/>
  <c r="W7632" i="1"/>
  <c r="W7709" i="1"/>
  <c r="W7844" i="1"/>
  <c r="W7913" i="1"/>
  <c r="W7977" i="1"/>
  <c r="W8041" i="1"/>
  <c r="W8105" i="1"/>
  <c r="W8169" i="1"/>
  <c r="W8358" i="1"/>
  <c r="W8605" i="1"/>
  <c r="W5980" i="1"/>
  <c r="W6044" i="1"/>
  <c r="W6108" i="1"/>
  <c r="W6172" i="1"/>
  <c r="W6236" i="1"/>
  <c r="W6300" i="1"/>
  <c r="W6364" i="1"/>
  <c r="W6428" i="1"/>
  <c r="W6492" i="1"/>
  <c r="W6556" i="1"/>
  <c r="W6620" i="1"/>
  <c r="W6684" i="1"/>
  <c r="W6748" i="1"/>
  <c r="W6812" i="1"/>
  <c r="W6876" i="1"/>
  <c r="W6940" i="1"/>
  <c r="W7004" i="1"/>
  <c r="W7068" i="1"/>
  <c r="W7132" i="1"/>
  <c r="W7238" i="1"/>
  <c r="W7244" i="1"/>
  <c r="W7445" i="1"/>
  <c r="W7564" i="1"/>
  <c r="W9222" i="1"/>
  <c r="W7203" i="1"/>
  <c r="W7477" i="1"/>
  <c r="W7596" i="1"/>
  <c r="W7748" i="1"/>
  <c r="W7846" i="1"/>
  <c r="W8341" i="1"/>
  <c r="W8496" i="1"/>
  <c r="W6115" i="1"/>
  <c r="W6179" i="1"/>
  <c r="W6243" i="1"/>
  <c r="W6307" i="1"/>
  <c r="W6371" i="1"/>
  <c r="W6435" i="1"/>
  <c r="W6499" i="1"/>
  <c r="W6563" i="1"/>
  <c r="W6627" i="1"/>
  <c r="W6691" i="1"/>
  <c r="W6755" i="1"/>
  <c r="W6819" i="1"/>
  <c r="W6883" i="1"/>
  <c r="W6947" i="1"/>
  <c r="W7011" i="1"/>
  <c r="W7075" i="1"/>
  <c r="W7139" i="1"/>
  <c r="W7317" i="1"/>
  <c r="W7366" i="1"/>
  <c r="W7372" i="1"/>
  <c r="W7484" i="1"/>
  <c r="W7621" i="1"/>
  <c r="W7659" i="1"/>
  <c r="W7755" i="1"/>
  <c r="W7781" i="1"/>
  <c r="W7827" i="1"/>
  <c r="W7509" i="1"/>
  <c r="W8269" i="1"/>
  <c r="W7270" i="1"/>
  <c r="W7276" i="1"/>
  <c r="W7541" i="1"/>
  <c r="W8270" i="1"/>
  <c r="W5779" i="1"/>
  <c r="W5971" i="1"/>
  <c r="W6035" i="1"/>
  <c r="W6099" i="1"/>
  <c r="W6163" i="1"/>
  <c r="W6227" i="1"/>
  <c r="W6291" i="1"/>
  <c r="W6355" i="1"/>
  <c r="W6419" i="1"/>
  <c r="W6483" i="1"/>
  <c r="W6547" i="1"/>
  <c r="W6611" i="1"/>
  <c r="W6675" i="1"/>
  <c r="W6739" i="1"/>
  <c r="W6803" i="1"/>
  <c r="W6867" i="1"/>
  <c r="W6931" i="1"/>
  <c r="W6995" i="1"/>
  <c r="W7059" i="1"/>
  <c r="W7123" i="1"/>
  <c r="W7187" i="1"/>
  <c r="W7349" i="1"/>
  <c r="W7429" i="1"/>
  <c r="W7548" i="1"/>
  <c r="W7661" i="1"/>
  <c r="W7789" i="1"/>
  <c r="W7930" i="1"/>
  <c r="W7994" i="1"/>
  <c r="W8058" i="1"/>
  <c r="W8077" i="1"/>
  <c r="W8122" i="1"/>
  <c r="W8141" i="1"/>
  <c r="W8186" i="1"/>
  <c r="W8538" i="1"/>
  <c r="W8583" i="1"/>
  <c r="W7697" i="1"/>
  <c r="W7809" i="1"/>
  <c r="W7889" i="1"/>
  <c r="W7953" i="1"/>
  <c r="W8017" i="1"/>
  <c r="W8081" i="1"/>
  <c r="W8145" i="1"/>
  <c r="W8209" i="1"/>
  <c r="W8273" i="1"/>
  <c r="W8320" i="1"/>
  <c r="W8470" i="1"/>
  <c r="W8507" i="1"/>
  <c r="W8544" i="1"/>
  <c r="W8907" i="1"/>
  <c r="W9098" i="1"/>
  <c r="W7873" i="1"/>
  <c r="W7937" i="1"/>
  <c r="W8001" i="1"/>
  <c r="W8065" i="1"/>
  <c r="W8129" i="1"/>
  <c r="W8193" i="1"/>
  <c r="W8257" i="1"/>
  <c r="W8334" i="1"/>
  <c r="W8381" i="1"/>
  <c r="W8651" i="1"/>
  <c r="W8670" i="1"/>
  <c r="W8842" i="1"/>
  <c r="W9074" i="1"/>
  <c r="W9093" i="1"/>
  <c r="W9100" i="1"/>
  <c r="W9134" i="1"/>
  <c r="W9211" i="1"/>
  <c r="W9392" i="1"/>
  <c r="W9682" i="1"/>
  <c r="W10313" i="1"/>
  <c r="W7628" i="1"/>
  <c r="W7857" i="1"/>
  <c r="W8491" i="1"/>
  <c r="W8589" i="1"/>
  <c r="W7745" i="1"/>
  <c r="W7841" i="1"/>
  <c r="W8300" i="1"/>
  <c r="W8342" i="1"/>
  <c r="W8366" i="1"/>
  <c r="W8462" i="1"/>
  <c r="W8956" i="1"/>
  <c r="W9116" i="1"/>
  <c r="W9194" i="1"/>
  <c r="W9207" i="1"/>
  <c r="W9797" i="1"/>
  <c r="W7813" i="1"/>
  <c r="W8414" i="1"/>
  <c r="W7729" i="1"/>
  <c r="W7905" i="1"/>
  <c r="W7969" i="1"/>
  <c r="W8033" i="1"/>
  <c r="W8097" i="1"/>
  <c r="W8161" i="1"/>
  <c r="W8225" i="1"/>
  <c r="W8289" i="1"/>
  <c r="W8355" i="1"/>
  <c r="W8444" i="1"/>
  <c r="W8699" i="1"/>
  <c r="W8725" i="1"/>
  <c r="W8866" i="1"/>
  <c r="W8880" i="1"/>
  <c r="W9163" i="1"/>
  <c r="W9560" i="1"/>
  <c r="W8433" i="1"/>
  <c r="W8700" i="1"/>
  <c r="W8860" i="1"/>
  <c r="W8938" i="1"/>
  <c r="W8951" i="1"/>
  <c r="W9152" i="1"/>
  <c r="W9302" i="1"/>
  <c r="W8807" i="1"/>
  <c r="W9235" i="1"/>
  <c r="W9722" i="1"/>
  <c r="W8622" i="1"/>
  <c r="W8770" i="1"/>
  <c r="W8782" i="1"/>
  <c r="W8859" i="1"/>
  <c r="W9026" i="1"/>
  <c r="W9038" i="1"/>
  <c r="W9115" i="1"/>
  <c r="W9398" i="1"/>
  <c r="W9590" i="1"/>
  <c r="W9611" i="1"/>
  <c r="W9666" i="1"/>
  <c r="W9810" i="1"/>
  <c r="W9838" i="1"/>
  <c r="W9865" i="1"/>
  <c r="W9970" i="1"/>
  <c r="W8706" i="1"/>
  <c r="W8718" i="1"/>
  <c r="W8795" i="1"/>
  <c r="W8962" i="1"/>
  <c r="W8974" i="1"/>
  <c r="W9051" i="1"/>
  <c r="W9276" i="1"/>
  <c r="W9367" i="1"/>
  <c r="W9459" i="1"/>
  <c r="W9826" i="1"/>
  <c r="W10050" i="1"/>
  <c r="W8802" i="1"/>
  <c r="W8814" i="1"/>
  <c r="W8891" i="1"/>
  <c r="W9058" i="1"/>
  <c r="W9070" i="1"/>
  <c r="W9147" i="1"/>
  <c r="W9270" i="1"/>
  <c r="W9361" i="1"/>
  <c r="W9433" i="1"/>
  <c r="W9847" i="1"/>
  <c r="W10263" i="1"/>
  <c r="W8683" i="1"/>
  <c r="W8850" i="1"/>
  <c r="W8862" i="1"/>
  <c r="W8939" i="1"/>
  <c r="W9106" i="1"/>
  <c r="W9118" i="1"/>
  <c r="W9195" i="1"/>
  <c r="W9303" i="1"/>
  <c r="W9882" i="1"/>
  <c r="W10007" i="1"/>
  <c r="W8382" i="1"/>
  <c r="W8539" i="1"/>
  <c r="W8637" i="1"/>
  <c r="W8738" i="1"/>
  <c r="W8750" i="1"/>
  <c r="W8827" i="1"/>
  <c r="W8994" i="1"/>
  <c r="W9006" i="1"/>
  <c r="W9083" i="1"/>
  <c r="W9239" i="1"/>
  <c r="W10169" i="1"/>
  <c r="W10204" i="1"/>
  <c r="W8494" i="1"/>
  <c r="W8786" i="1"/>
  <c r="W8798" i="1"/>
  <c r="W8875" i="1"/>
  <c r="W9042" i="1"/>
  <c r="W9054" i="1"/>
  <c r="W9131" i="1"/>
  <c r="W9462" i="1"/>
  <c r="W9515" i="1"/>
  <c r="W9678" i="1"/>
  <c r="W9932" i="1"/>
  <c r="W8558" i="1"/>
  <c r="W8722" i="1"/>
  <c r="W8734" i="1"/>
  <c r="W8811" i="1"/>
  <c r="W8978" i="1"/>
  <c r="W8990" i="1"/>
  <c r="W9067" i="1"/>
  <c r="W9241" i="1"/>
  <c r="W9267" i="1"/>
  <c r="W9401" i="1"/>
  <c r="W9465" i="1"/>
  <c r="W9571" i="1"/>
  <c r="W9850" i="1"/>
  <c r="W10320" i="1"/>
  <c r="W10340" i="1"/>
  <c r="W10432" i="1"/>
  <c r="W9251" i="1"/>
  <c r="W9315" i="1"/>
  <c r="W9379" i="1"/>
  <c r="W9443" i="1"/>
  <c r="W9555" i="1"/>
  <c r="W9591" i="1"/>
  <c r="W9640" i="1"/>
  <c r="W9777" i="1"/>
  <c r="W10044" i="1"/>
  <c r="W9223" i="1"/>
  <c r="W9677" i="1"/>
  <c r="W9721" i="1"/>
  <c r="W9821" i="1"/>
  <c r="W9877" i="1"/>
  <c r="W9927" i="1"/>
  <c r="W9965" i="1"/>
  <c r="W10058" i="1"/>
  <c r="W10279" i="1"/>
  <c r="W10302" i="1"/>
  <c r="W10477" i="1"/>
  <c r="W9287" i="1"/>
  <c r="W9351" i="1"/>
  <c r="W9415" i="1"/>
  <c r="W9479" i="1"/>
  <c r="W9592" i="1"/>
  <c r="W9709" i="1"/>
  <c r="W9778" i="1"/>
  <c r="W9828" i="1"/>
  <c r="W9853" i="1"/>
  <c r="W10030" i="1"/>
  <c r="W10158" i="1"/>
  <c r="W10172" i="1"/>
  <c r="W10329" i="1"/>
  <c r="W9539" i="1"/>
  <c r="W9575" i="1"/>
  <c r="W9648" i="1"/>
  <c r="W9741" i="1"/>
  <c r="W9760" i="1"/>
  <c r="W9973" i="1"/>
  <c r="W11073" i="1"/>
  <c r="W11115" i="1"/>
  <c r="W9225" i="1"/>
  <c r="W9271" i="1"/>
  <c r="W9335" i="1"/>
  <c r="W9399" i="1"/>
  <c r="W9463" i="1"/>
  <c r="W9624" i="1"/>
  <c r="W9711" i="1"/>
  <c r="W9904" i="1"/>
  <c r="W9936" i="1"/>
  <c r="W10047" i="1"/>
  <c r="W10228" i="1"/>
  <c r="W10423" i="1"/>
  <c r="W9511" i="1"/>
  <c r="W10175" i="1"/>
  <c r="W10189" i="1"/>
  <c r="W10319" i="1"/>
  <c r="W10346" i="1"/>
  <c r="W9255" i="1"/>
  <c r="W9319" i="1"/>
  <c r="W9383" i="1"/>
  <c r="W9447" i="1"/>
  <c r="W9523" i="1"/>
  <c r="W9559" i="1"/>
  <c r="W9607" i="1"/>
  <c r="W9650" i="1"/>
  <c r="W9700" i="1"/>
  <c r="W9725" i="1"/>
  <c r="W9837" i="1"/>
  <c r="W9906" i="1"/>
  <c r="W9956" i="1"/>
  <c r="W9981" i="1"/>
  <c r="W10041" i="1"/>
  <c r="W10210" i="1"/>
  <c r="W10306" i="1"/>
  <c r="W10460" i="1"/>
  <c r="W10061" i="1"/>
  <c r="W10192" i="1"/>
  <c r="W10317" i="1"/>
  <c r="W10941" i="1"/>
  <c r="W11084" i="1"/>
  <c r="W10096" i="1"/>
  <c r="W10221" i="1"/>
  <c r="W10352" i="1"/>
  <c r="W10415" i="1"/>
  <c r="W10514" i="1"/>
  <c r="W10571" i="1"/>
  <c r="W10616" i="1"/>
  <c r="W10792" i="1"/>
  <c r="W11085" i="1"/>
  <c r="W11207" i="1"/>
  <c r="W10381" i="1"/>
  <c r="W10452" i="1"/>
  <c r="W12050" i="1"/>
  <c r="W10080" i="1"/>
  <c r="W10205" i="1"/>
  <c r="W10336" i="1"/>
  <c r="W10657" i="1"/>
  <c r="W10786" i="1"/>
  <c r="W11079" i="1"/>
  <c r="W9744" i="1"/>
  <c r="W9805" i="1"/>
  <c r="W9872" i="1"/>
  <c r="W9933" i="1"/>
  <c r="W9984" i="1"/>
  <c r="W10109" i="1"/>
  <c r="W10240" i="1"/>
  <c r="W10365" i="1"/>
  <c r="W10472" i="1"/>
  <c r="W10535" i="1"/>
  <c r="W9712" i="1"/>
  <c r="W9773" i="1"/>
  <c r="W9840" i="1"/>
  <c r="W9901" i="1"/>
  <c r="W10048" i="1"/>
  <c r="W10173" i="1"/>
  <c r="W10304" i="1"/>
  <c r="W10424" i="1"/>
  <c r="W10461" i="1"/>
  <c r="W10537" i="1"/>
  <c r="W10823" i="1"/>
  <c r="W10966" i="1"/>
  <c r="W9696" i="1"/>
  <c r="W9757" i="1"/>
  <c r="W9824" i="1"/>
  <c r="W9885" i="1"/>
  <c r="W10077" i="1"/>
  <c r="W10333" i="1"/>
  <c r="W10468" i="1"/>
  <c r="W9680" i="1"/>
  <c r="W10032" i="1"/>
  <c r="W10157" i="1"/>
  <c r="W10288" i="1"/>
  <c r="W10413" i="1"/>
  <c r="W10475" i="1"/>
  <c r="W10674" i="1"/>
  <c r="W10716" i="1"/>
  <c r="W10817" i="1"/>
  <c r="W10859" i="1"/>
  <c r="W10600" i="1"/>
  <c r="W10680" i="1"/>
  <c r="W10936" i="1"/>
  <c r="W11163" i="1"/>
  <c r="W11182" i="1"/>
  <c r="W11454" i="1"/>
  <c r="W11589" i="1"/>
  <c r="W11731" i="1"/>
  <c r="W10504" i="1"/>
  <c r="W10612" i="1"/>
  <c r="W10776" i="1"/>
  <c r="W11032" i="1"/>
  <c r="W11170" i="1"/>
  <c r="W11455" i="1"/>
  <c r="W11582" i="1"/>
  <c r="W11842" i="1"/>
  <c r="W12541" i="1"/>
  <c r="W12952" i="1"/>
  <c r="W10872" i="1"/>
  <c r="W11128" i="1"/>
  <c r="W11171" i="1"/>
  <c r="W11241" i="1"/>
  <c r="W11291" i="1"/>
  <c r="W11344" i="1"/>
  <c r="W11477" i="1"/>
  <c r="W10488" i="1"/>
  <c r="W10596" i="1"/>
  <c r="W10920" i="1"/>
  <c r="W11209" i="1"/>
  <c r="W11484" i="1"/>
  <c r="W11562" i="1"/>
  <c r="W11680" i="1"/>
  <c r="W11687" i="1"/>
  <c r="W10568" i="1"/>
  <c r="W10712" i="1"/>
  <c r="W10968" i="1"/>
  <c r="W11242" i="1"/>
  <c r="W11292" i="1"/>
  <c r="W11338" i="1"/>
  <c r="W11471" i="1"/>
  <c r="W11605" i="1"/>
  <c r="W12925" i="1"/>
  <c r="W11925" i="1"/>
  <c r="W12223" i="1"/>
  <c r="W10660" i="1"/>
  <c r="W10856" i="1"/>
  <c r="W10456" i="1"/>
  <c r="W10564" i="1"/>
  <c r="W10696" i="1"/>
  <c r="W10952" i="1"/>
  <c r="W11648" i="1"/>
  <c r="W11853" i="1"/>
  <c r="W12579" i="1"/>
  <c r="W10536" i="1"/>
  <c r="W10644" i="1"/>
  <c r="W10744" i="1"/>
  <c r="W11000" i="1"/>
  <c r="W11231" i="1"/>
  <c r="W11314" i="1"/>
  <c r="W11327" i="1"/>
  <c r="W11460" i="1"/>
  <c r="W11546" i="1"/>
  <c r="W11440" i="1"/>
  <c r="W11452" i="1"/>
  <c r="W11568" i="1"/>
  <c r="W11580" i="1"/>
  <c r="W11672" i="1"/>
  <c r="W11704" i="1"/>
  <c r="W11833" i="1"/>
  <c r="W11865" i="1"/>
  <c r="W11891" i="1"/>
  <c r="W12009" i="1"/>
  <c r="W12229" i="1"/>
  <c r="W12387" i="1"/>
  <c r="W12483" i="1"/>
  <c r="W12717" i="1"/>
  <c r="W12851" i="1"/>
  <c r="W11768" i="1"/>
  <c r="W11813" i="1"/>
  <c r="W11827" i="1"/>
  <c r="W12003" i="1"/>
  <c r="W12085" i="1"/>
  <c r="W12697" i="1"/>
  <c r="W11424" i="1"/>
  <c r="W11436" i="1"/>
  <c r="W11552" i="1"/>
  <c r="W11564" i="1"/>
  <c r="W11762" i="1"/>
  <c r="W11821" i="1"/>
  <c r="W11913" i="1"/>
  <c r="W12079" i="1"/>
  <c r="W12355" i="1"/>
  <c r="W12547" i="1"/>
  <c r="W12643" i="1"/>
  <c r="W12931" i="1"/>
  <c r="W11276" i="1"/>
  <c r="W11694" i="1"/>
  <c r="W11829" i="1"/>
  <c r="W11854" i="1"/>
  <c r="W11861" i="1"/>
  <c r="W11998" i="1"/>
  <c r="W12146" i="1"/>
  <c r="W12259" i="1"/>
  <c r="W11340" i="1"/>
  <c r="W11751" i="1"/>
  <c r="W12133" i="1"/>
  <c r="W12147" i="1"/>
  <c r="W11243" i="1"/>
  <c r="W11260" i="1"/>
  <c r="W11456" i="1"/>
  <c r="W11468" i="1"/>
  <c r="W11584" i="1"/>
  <c r="W11596" i="1"/>
  <c r="W11639" i="1"/>
  <c r="W11732" i="1"/>
  <c r="W11934" i="1"/>
  <c r="W11973" i="1"/>
  <c r="W12040" i="1"/>
  <c r="W12121" i="1"/>
  <c r="W12127" i="1"/>
  <c r="W12419" i="1"/>
  <c r="W11324" i="1"/>
  <c r="W11330" i="1"/>
  <c r="W11664" i="1"/>
  <c r="W11715" i="1"/>
  <c r="W11765" i="1"/>
  <c r="W11778" i="1"/>
  <c r="W12175" i="1"/>
  <c r="W11195" i="1"/>
  <c r="W11250" i="1"/>
  <c r="W11360" i="1"/>
  <c r="W11372" i="1"/>
  <c r="W11488" i="1"/>
  <c r="W11500" i="1"/>
  <c r="W11616" i="1"/>
  <c r="W11628" i="1"/>
  <c r="W11890" i="1"/>
  <c r="W11897" i="1"/>
  <c r="W12034" i="1"/>
  <c r="W12723" i="1"/>
  <c r="W12744" i="1"/>
  <c r="W11179" i="1"/>
  <c r="W11307" i="1"/>
  <c r="W11877" i="1"/>
  <c r="W12169" i="1"/>
  <c r="W12183" i="1"/>
  <c r="W12872" i="1"/>
  <c r="W11849" i="1"/>
  <c r="W12063" i="1"/>
  <c r="W12069" i="1"/>
  <c r="W12105" i="1"/>
  <c r="W12261" i="1"/>
  <c r="W12293" i="1"/>
  <c r="W12325" i="1"/>
  <c r="W12357" i="1"/>
  <c r="W12389" i="1"/>
  <c r="W12421" i="1"/>
  <c r="W12453" i="1"/>
  <c r="W12485" i="1"/>
  <c r="W12517" i="1"/>
  <c r="W12665" i="1"/>
  <c r="W12691" i="1"/>
  <c r="W12111" i="1"/>
  <c r="W12117" i="1"/>
  <c r="W12153" i="1"/>
  <c r="W12249" i="1"/>
  <c r="W12255" i="1"/>
  <c r="W12819" i="1"/>
  <c r="W12947" i="1"/>
  <c r="W11733" i="1"/>
  <c r="W11785" i="1"/>
  <c r="W11999" i="1"/>
  <c r="W12005" i="1"/>
  <c r="W12041" i="1"/>
  <c r="W12275" i="1"/>
  <c r="W12307" i="1"/>
  <c r="W12339" i="1"/>
  <c r="W12371" i="1"/>
  <c r="W12403" i="1"/>
  <c r="W12435" i="1"/>
  <c r="W12467" i="1"/>
  <c r="W12499" i="1"/>
  <c r="W12531" i="1"/>
  <c r="W12563" i="1"/>
  <c r="W12595" i="1"/>
  <c r="W12627" i="1"/>
  <c r="W12787" i="1"/>
  <c r="W12915" i="1"/>
  <c r="W11717" i="1"/>
  <c r="W11893" i="1"/>
  <c r="W11929" i="1"/>
  <c r="W12143" i="1"/>
  <c r="W12149" i="1"/>
  <c r="W12185" i="1"/>
  <c r="W12245" i="1"/>
  <c r="W12835" i="1"/>
  <c r="W12963" i="1"/>
  <c r="W11718" i="1"/>
  <c r="W11983" i="1"/>
  <c r="W11989" i="1"/>
  <c r="W12025" i="1"/>
  <c r="W12649" i="1"/>
  <c r="W12675" i="1"/>
  <c r="W12755" i="1"/>
  <c r="W12883" i="1"/>
  <c r="W11781" i="1"/>
  <c r="W11817" i="1"/>
  <c r="W12037" i="1"/>
  <c r="W12073" i="1"/>
  <c r="W12265" i="1"/>
  <c r="W12297" i="1"/>
  <c r="W12329" i="1"/>
  <c r="W12361" i="1"/>
  <c r="W12393" i="1"/>
  <c r="W12425" i="1"/>
  <c r="W12457" i="1"/>
  <c r="W12489" i="1"/>
  <c r="W12521" i="1"/>
  <c r="W12553" i="1"/>
  <c r="W12585" i="1"/>
  <c r="W12617" i="1"/>
  <c r="W12992" i="1" l="1"/>
  <c r="T13000" i="1" s="1"/>
</calcChain>
</file>

<file path=xl/sharedStrings.xml><?xml version="1.0" encoding="utf-8"?>
<sst xmlns="http://schemas.openxmlformats.org/spreadsheetml/2006/main" count="22372" uniqueCount="12812">
  <si>
    <t>COMPRAS REALIZADAS EN EL MES</t>
  </si>
  <si>
    <t>VENTAS REALIZADAS EN EL MES</t>
  </si>
  <si>
    <t>INVENTARIO DEL MES</t>
  </si>
  <si>
    <t>DEVOLUCIONES REALIZADOS EN EL MES</t>
  </si>
  <si>
    <t>MovimientoID</t>
  </si>
  <si>
    <t>ProductoID</t>
  </si>
  <si>
    <t>NombreProducto</t>
  </si>
  <si>
    <t>FechaMovimiento</t>
  </si>
  <si>
    <t>ENTRADAS</t>
  </si>
  <si>
    <t>PRECIO</t>
  </si>
  <si>
    <t>Descuento</t>
  </si>
  <si>
    <t>TOTAL</t>
  </si>
  <si>
    <t>ISBN</t>
  </si>
  <si>
    <t>TituloLibro</t>
  </si>
  <si>
    <t>UnidadesVendidas</t>
  </si>
  <si>
    <t>TOTAL DE VENTAS</t>
  </si>
  <si>
    <t>INVENTARIO FINAL</t>
  </si>
  <si>
    <t>COMPRAS</t>
  </si>
  <si>
    <t>VENTAS</t>
  </si>
  <si>
    <t>INVENTARIO FISICO</t>
  </si>
  <si>
    <t>DEVOLUCIONES</t>
  </si>
  <si>
    <t>PIEZAS AJUSTE VENTAS</t>
  </si>
  <si>
    <t>METAL PLANET #1</t>
  </si>
  <si>
    <t>KIBUBU THE GORILLA</t>
  </si>
  <si>
    <t>Pensamientos de poder + cartas</t>
  </si>
  <si>
    <t>BALUK THE KOALA</t>
  </si>
  <si>
    <t>Oráculo De Vidas Pasadas</t>
  </si>
  <si>
    <t>FISI THE HYENA</t>
  </si>
  <si>
    <t>RED BULL #13</t>
  </si>
  <si>
    <t>KUMBHIRA THE CROCODILE</t>
  </si>
  <si>
    <t>RED BULL #14</t>
  </si>
  <si>
    <t>DUMA THE CHEETAH</t>
  </si>
  <si>
    <t>REBELION EN LA GRANJA</t>
  </si>
  <si>
    <t>NAGA THE KOMODO DRAGON</t>
  </si>
  <si>
    <t>SEPARADOR HAMLET</t>
  </si>
  <si>
    <t>AIHE THE DOLPHIN</t>
  </si>
  <si>
    <t>CREPUSCULO (CREPUSCULO 1)</t>
  </si>
  <si>
    <t>AKLAK THE BROWN BEAR</t>
  </si>
  <si>
    <t>VOLAR</t>
  </si>
  <si>
    <t>TEMBA THE ELEPHANT</t>
  </si>
  <si>
    <t>Cadáver exquisito</t>
  </si>
  <si>
    <t>SABINA THE ZEBRA</t>
  </si>
  <si>
    <t>La Teoría Sintérgica</t>
  </si>
  <si>
    <t>LOLO THE HIPPO</t>
  </si>
  <si>
    <t>EL MONJE QUE VENDIO SU FERRARI (PD)</t>
  </si>
  <si>
    <t>MAWA THE ORANGUTAN</t>
  </si>
  <si>
    <t>LA ILIADA</t>
  </si>
  <si>
    <t>SANDY THE GIRAFFE</t>
  </si>
  <si>
    <t>LA ODISEA</t>
  </si>
  <si>
    <t>LUMBA THE LION</t>
  </si>
  <si>
    <t>bajo la misma estrella</t>
  </si>
  <si>
    <t>BAIHEI THE PANDA</t>
  </si>
  <si>
    <t>OLVIDA USTED SU EQUIPAJE</t>
  </si>
  <si>
    <t>LUCY THE KANGAROO</t>
  </si>
  <si>
    <t>DOS CRIMENES</t>
  </si>
  <si>
    <t>SAYAN THE TIGER</t>
  </si>
  <si>
    <t>MATEN AL LEON</t>
  </si>
  <si>
    <t>CURU THE PENGUIN</t>
  </si>
  <si>
    <t>Un Saco De Huesos / 2 Ed.</t>
  </si>
  <si>
    <t>BONGO THE CHIMPANZEE</t>
  </si>
  <si>
    <t>DINOSAURIOS JUEGOS PARA APRENDER Y DIVERTIRSE</t>
  </si>
  <si>
    <t>CUCA THE TORTOISE</t>
  </si>
  <si>
    <t>AUSENCIA</t>
  </si>
  <si>
    <t>NANUK THE POLAR BEAR</t>
  </si>
  <si>
    <t>el último teorema de fermat. el secreto de un antiguo problema matemático</t>
  </si>
  <si>
    <t>KOA THE ANACONDA</t>
  </si>
  <si>
    <t>El Fotógrafo De Auschwitz</t>
  </si>
  <si>
    <t>MAPAS DE SENTIDOS</t>
  </si>
  <si>
    <t>LA FIESTA DE LA INSIGNIFICANCIA</t>
  </si>
  <si>
    <t>LA PESADILLA INFERNAL</t>
  </si>
  <si>
    <t>PADRE RICO PADRE POBRE</t>
  </si>
  <si>
    <t>BUEN FIN $69</t>
  </si>
  <si>
    <t>EL ARTE DE LA GUERRA</t>
  </si>
  <si>
    <t>BUEN FIN $79</t>
  </si>
  <si>
    <t>KENA COCINA</t>
  </si>
  <si>
    <t>BUEN FIN $89</t>
  </si>
  <si>
    <t>SEPARADOR KATEORRATZ FLOR</t>
  </si>
  <si>
    <t>BUEN FIN $99</t>
  </si>
  <si>
    <t>GUIA DE BIENESTAR</t>
  </si>
  <si>
    <t>SEPARADOR HUITZI</t>
  </si>
  <si>
    <t>BOX Y LUCHA EL MUNDO DEL RING</t>
  </si>
  <si>
    <t>NOVELAS INOLVIDABLES #21</t>
  </si>
  <si>
    <t>BUEN FIN $119</t>
  </si>
  <si>
    <t>NOVELAS INOLVIDABLES #19</t>
  </si>
  <si>
    <t>BUEN FIN $129</t>
  </si>
  <si>
    <t>El Mito De Sísifo</t>
  </si>
  <si>
    <t>BUEN FIN $149</t>
  </si>
  <si>
    <t>ESTUDIO EN ESCARLATA</t>
  </si>
  <si>
    <t>BUEN FIN $169</t>
  </si>
  <si>
    <t>EL PAJARO DEL ALMA</t>
  </si>
  <si>
    <t>BUEN FIN $199</t>
  </si>
  <si>
    <t>Deshoras</t>
  </si>
  <si>
    <t>BUEN FIN $219</t>
  </si>
  <si>
    <t>LEYENDAS DE LA MODA #1</t>
  </si>
  <si>
    <t>BUEN FIN $229</t>
  </si>
  <si>
    <t>A TRAVES DE MI VENTANA</t>
  </si>
  <si>
    <t>BUEN FIN $249</t>
  </si>
  <si>
    <t>LAS AVENTURAS DE TOM SAWYER</t>
  </si>
  <si>
    <t>BUEN FIN $269</t>
  </si>
  <si>
    <t>ESPECIAL NAVIDAD VANIDADES</t>
  </si>
  <si>
    <t>PRUEBA</t>
  </si>
  <si>
    <t>VANIDADES</t>
  </si>
  <si>
    <t>SEPARADOR MASCOTA</t>
  </si>
  <si>
    <t>SEPARADOR SERPIENTE EMPLUMADA</t>
  </si>
  <si>
    <t>TANQUES DE COMBATE #13</t>
  </si>
  <si>
    <t>SEPARADOR NAHUM RAIZ</t>
  </si>
  <si>
    <t>JULIO VERNE #13</t>
  </si>
  <si>
    <t>SEPARADOR NOCHE ESTRELLADA VAN GOGH</t>
  </si>
  <si>
    <t>OSPREY #26</t>
  </si>
  <si>
    <t>SEPARADOR TROMPETISTA</t>
  </si>
  <si>
    <t>JULIO VERNE #14</t>
  </si>
  <si>
    <t>SEPARADOR ZAPATA</t>
  </si>
  <si>
    <t>METAL PLANET #70</t>
  </si>
  <si>
    <t>SEPARADOR VILLA</t>
  </si>
  <si>
    <t>METAL PLANET #71</t>
  </si>
  <si>
    <t>SEPARADOR MINOTAURO</t>
  </si>
  <si>
    <t>NOVELAS INOLVIDABLES #22</t>
  </si>
  <si>
    <t>SEPARADOR MUJER FLOR</t>
  </si>
  <si>
    <t>Érase una vez México 1</t>
  </si>
  <si>
    <t>SEPARADOR QUE NADIE ME AMARRE</t>
  </si>
  <si>
    <t>HUSH HUSH</t>
  </si>
  <si>
    <t>SEPARADOR EFRAIN BELLAS ARTES</t>
  </si>
  <si>
    <t>Crescendo / Hush Hush 2</t>
  </si>
  <si>
    <t>SEPARADOR JIRAFA</t>
  </si>
  <si>
    <t>CUENTOS EN MINIATURA #147</t>
  </si>
  <si>
    <t>SEPARADOR LLAVE CORAZON</t>
  </si>
  <si>
    <t>CUENTOS EN MINIATURA #148</t>
  </si>
  <si>
    <t>SEPARADOR LLAVE MAGICA</t>
  </si>
  <si>
    <t>MINI LIBROS DE LITERATURA #66</t>
  </si>
  <si>
    <t>SEPARADOR ONIRICO 2</t>
  </si>
  <si>
    <t>MINI LIBROS DE LITERATURA #65</t>
  </si>
  <si>
    <t>SEPARADOR OMBLIGO DE LA LUNA</t>
  </si>
  <si>
    <t>BATIMOVIL #9</t>
  </si>
  <si>
    <t>SEPARADOR PRINCIPITO</t>
  </si>
  <si>
    <t>Five Nights At Freddy's. Cuaderno De Supervivencia</t>
  </si>
  <si>
    <t>SEPARADOR QUIJOTE</t>
  </si>
  <si>
    <t>EL DIARIO DE ANA FRANK</t>
  </si>
  <si>
    <t>SEPARADOR TLALOC 1</t>
  </si>
  <si>
    <t>SEPARADOR DINAMIC</t>
  </si>
  <si>
    <t>LEYENDAS Y TRADICIONES DE LA ANTIGUA CIUDAD DE MEXICO</t>
  </si>
  <si>
    <t>SEPARADOR TECHNOLUTION</t>
  </si>
  <si>
    <t>Tú Y Otros Desastres Naturales</t>
  </si>
  <si>
    <t>SEPARADOR FLORES P</t>
  </si>
  <si>
    <t>ANIMALES DEL ZOO #40</t>
  </si>
  <si>
    <t>SEPARADOR LONDON</t>
  </si>
  <si>
    <t>ANIMALES DEL ZOO #39</t>
  </si>
  <si>
    <t>SEPARADOR TOKIO</t>
  </si>
  <si>
    <t>SEPARADOR FRANCIA</t>
  </si>
  <si>
    <t>SEPARADOR MACHU PICCHU</t>
  </si>
  <si>
    <t>MIEDO LIQUIDO</t>
  </si>
  <si>
    <t>MUY INTERESANTE DE COLON A LA LUNA</t>
  </si>
  <si>
    <t>EL HOBBIT (PD)</t>
  </si>
  <si>
    <t>MUY PSICO</t>
  </si>
  <si>
    <t>Un Mundo De Ensueño</t>
  </si>
  <si>
    <t>MUY HISTORIAS TEMATICO CERVANTES</t>
  </si>
  <si>
    <t>LOBA</t>
  </si>
  <si>
    <t>MUY INTERESANTE HUMANIDAD</t>
  </si>
  <si>
    <t>BARBIE #11</t>
  </si>
  <si>
    <t>MUY INTERESANTE EDICION COLECCIONISTA FISICA Y QUIMICA</t>
  </si>
  <si>
    <t>SUPER MATATIEMPO</t>
  </si>
  <si>
    <t>HAPPY PACK TAYLOR SWIFT</t>
  </si>
  <si>
    <t>17 ECUACIONES QUE CAMBIARON AL MUNDO</t>
  </si>
  <si>
    <t>HAPPY PACK SOPAS</t>
  </si>
  <si>
    <t>¿Qué Sigue? 20 Lecciones Para Ser Ciudadano Ante Un País En Riesgo</t>
  </si>
  <si>
    <t>HAPPY PACK LABUBU</t>
  </si>
  <si>
    <t>MARVEL ULTIMATE #2</t>
  </si>
  <si>
    <t>Aprendiendo A Leer Nivel I - Surtido</t>
  </si>
  <si>
    <t>Aprendiendo A Leer Nivel II - Surtido</t>
  </si>
  <si>
    <t>Aprendiendo A Leer Nivel III - Surtido</t>
  </si>
  <si>
    <t>DIA QUE SIENTAS EL LATIR DE LAS ESTRELLA</t>
  </si>
  <si>
    <t>Mi Primera Enciclopedia De Dinosaurios</t>
  </si>
  <si>
    <t>CASA DE LAS OLAS, LA</t>
  </si>
  <si>
    <t>Mándalas Para Concentrarse - Surtido</t>
  </si>
  <si>
    <t>UNA AMISTAD PARA SIEMPRE (ANA DE LAS TEJAS VERDES 2)</t>
  </si>
  <si>
    <t>Mándalas De Animales - Surtido</t>
  </si>
  <si>
    <t>LA VIDA SECRETA DE LAS ABEJAS</t>
  </si>
  <si>
    <t>HOLA ESPAÑA</t>
  </si>
  <si>
    <t>COLECCION FISCAL 2023</t>
  </si>
  <si>
    <t>Alicia En El País De Las Maravillas (edición Conmemorativa Del Sesquicentenario De Su Primera Publicación)</t>
  </si>
  <si>
    <t>COLECCION FISCAL 2024</t>
  </si>
  <si>
    <t>EL LIBRO DE ENOC</t>
  </si>
  <si>
    <t>CONSTITUCION POLITICA DE LOS ESTADOS UNIDOS MEXICANOS 2023</t>
  </si>
  <si>
    <t>EL RETRATO DE DORIAN GRAY</t>
  </si>
  <si>
    <t>CODIGO NACIONAL DE PROCEDIMIENTOS CIVILES Y FAMILIARES</t>
  </si>
  <si>
    <t>LEY DEL SEGURO SOCIAL 2023</t>
  </si>
  <si>
    <t>COLECCION MERCANTIL 2023</t>
  </si>
  <si>
    <t>RESOLUCION MISCELANEA FISCAL 2023</t>
  </si>
  <si>
    <t>ATREVETE A SER QUIEN ERES</t>
  </si>
  <si>
    <t>COLECCION NOMINAS 2023</t>
  </si>
  <si>
    <t>LOS OJOS DE MI PRINCESA</t>
  </si>
  <si>
    <t>LEY FEDERAL DEL TRABAJO 2024</t>
  </si>
  <si>
    <t>LOS OJOS DE MI PRINCESA 2</t>
  </si>
  <si>
    <t>RESOLUCION MISCELANEA FISCAL 2024</t>
  </si>
  <si>
    <t>El Nacimiento De La Tragedia</t>
  </si>
  <si>
    <t>COLECCIÓN LABORAL 2024</t>
  </si>
  <si>
    <t>Meditaciones. Consejos Para Ser Mejor Persona / Pd.</t>
  </si>
  <si>
    <t>COLECCION DE AMPARO 2023</t>
  </si>
  <si>
    <t>MANDALAS Y PASATIEMPOS TRADICIONALES</t>
  </si>
  <si>
    <t>Cuentos Clásicos Infantiles</t>
  </si>
  <si>
    <t>MANDALAS Y PASATIEMPOS MI PAIS #1</t>
  </si>
  <si>
    <t>SEPARADOR LA NOCHE ESTRELLADA</t>
  </si>
  <si>
    <t>MANDALAS Y PASATIEMPOS TRADICIONALES #1</t>
  </si>
  <si>
    <t>LIBRO DE TEXTURAS DINOSAURIOS</t>
  </si>
  <si>
    <t>MANDALAS Y PASATIEMPOS FANTASIA #1</t>
  </si>
  <si>
    <t>Mi Primer Libro Transportes</t>
  </si>
  <si>
    <t>.</t>
  </si>
  <si>
    <t>JUEGOS DE INGENIO #4</t>
  </si>
  <si>
    <t>BATMAN #55</t>
  </si>
  <si>
    <t>LA QUINTA MONTAÑA</t>
  </si>
  <si>
    <t>ROSTROS DEL MAL #20</t>
  </si>
  <si>
    <t>MARVEL MOVIE  COLECTION #74</t>
  </si>
  <si>
    <t>DC UNIVERSO #118</t>
  </si>
  <si>
    <t>ROSTROS DEL MAL #41</t>
  </si>
  <si>
    <t>MUY INTERESANTE + REGALO</t>
  </si>
  <si>
    <t>ARCHIVADOR COMBI T2</t>
  </si>
  <si>
    <t>Pequeñas Rebeldes. 100 Personajes Inolvidables Que Cambiaron La Historia</t>
  </si>
  <si>
    <t>TITANIC #13</t>
  </si>
  <si>
    <t>TRASTORNO BIPOLAR</t>
  </si>
  <si>
    <t>TITANIC #14</t>
  </si>
  <si>
    <t>Es sólo un pensamiento</t>
  </si>
  <si>
    <t>TITANIC #16</t>
  </si>
  <si>
    <t>COMO ENTRENAR TU CEREBRO: MAS RAPIDO, MAS AGIL Y MAS FLEXIBLE</t>
  </si>
  <si>
    <t>FORD GT #50</t>
  </si>
  <si>
    <t>TITANIC #23</t>
  </si>
  <si>
    <t>Los Inocentes. Immaturi</t>
  </si>
  <si>
    <t>TITANIC #38</t>
  </si>
  <si>
    <t>La Leyenda Del Jinete Sin Cabeza Y Otras Historias</t>
  </si>
  <si>
    <t>VEHICULOS MILITARES #14</t>
  </si>
  <si>
    <t>El Arte De Manifestar</t>
  </si>
  <si>
    <t>PROCESO</t>
  </si>
  <si>
    <t>EL CEREBRO TRAIDOR DEL CEO</t>
  </si>
  <si>
    <t>FORBES</t>
  </si>
  <si>
    <t>mi diccionario de economía. entender, posicionarse, debatir</t>
  </si>
  <si>
    <t>HARRY POTTER PANORAMICO 1000PZAS</t>
  </si>
  <si>
    <t>Las Luces De Febrero / Meses A Tu Lado / Vol. 4</t>
  </si>
  <si>
    <t>Crucigrama Espiral - Surtido</t>
  </si>
  <si>
    <t>Diez Leyes Para Ser Feliz</t>
  </si>
  <si>
    <t>Sopa De Letras Espiral II - Surtido</t>
  </si>
  <si>
    <t>Conéctate con el dinero</t>
  </si>
  <si>
    <t>RC DINOSAURIOS CURIOSOS 500 PZAS</t>
  </si>
  <si>
    <t>Pensar bien, sentirse bien</t>
  </si>
  <si>
    <t>MUY HISTORIAS</t>
  </si>
  <si>
    <t>PEQUEÑO CERDO CAPITALISTA (10° ANIV)</t>
  </si>
  <si>
    <t>Provócame. Dos Almas Perfectamente Imperfectas</t>
  </si>
  <si>
    <t>DIARIO DE GREG 14</t>
  </si>
  <si>
    <t>CORREO DEL CUERPO</t>
  </si>
  <si>
    <t>ENCUENTRA TU PERSONA VITAMINA</t>
  </si>
  <si>
    <t>MICKEY MOUSE, LIBRO DE ARTE</t>
  </si>
  <si>
    <t>DOÑA HUEVOTES</t>
  </si>
  <si>
    <t>TU MUNDO Y EL MIO</t>
  </si>
  <si>
    <t>RABIETA TREBEJOS</t>
  </si>
  <si>
    <t>SOLO HUMO</t>
  </si>
  <si>
    <t>Cosas Que Nunca Hablé Con Mi Madre</t>
  </si>
  <si>
    <t>ESTO NO ES (SOLO) UN DIARIO (NARANJA)</t>
  </si>
  <si>
    <t>BLUEY MI PAPA ES INCREIBLE</t>
  </si>
  <si>
    <t>FILOSOFIA DIVERTIDA</t>
  </si>
  <si>
    <t>YO KABOOM (EMPASTADO)</t>
  </si>
  <si>
    <t>Elon Musk</t>
  </si>
  <si>
    <t>DIME LOS NIÑOS, LA LECTURA Y LA CONVERSACION</t>
  </si>
  <si>
    <t>SEPARADOR ESCONDIDOS 2</t>
  </si>
  <si>
    <t>CURSOS DE MANGA #48</t>
  </si>
  <si>
    <t>MI ENCANTADA CAJA DE ACTIVIDADES</t>
  </si>
  <si>
    <t>LAS AVENTURAS DE MAX Y SU OJO SUBMARINO</t>
  </si>
  <si>
    <t>MINERALES #19</t>
  </si>
  <si>
    <t>IT (ESO)</t>
  </si>
  <si>
    <t>Tlc II Test Leer Para Comprender. Evaluacion De La Comprension De Textos. 1 2 Y 3 Curso De La Escuela Secundaria</t>
  </si>
  <si>
    <t>EL SEÑOR DE LOS ANILLOS LAS DOS TORRES</t>
  </si>
  <si>
    <t>ALGARABIA #228</t>
  </si>
  <si>
    <t>EL SEÑOR DE LOS ANILLOS EL RETORNO DEL REY</t>
  </si>
  <si>
    <t>CRUZADAS</t>
  </si>
  <si>
    <t>No Te Creas Todo Lo Que Piensas. El Sufrimiento Empieza Y Termina En Tu Cabeza (edición Actualizada)</t>
  </si>
  <si>
    <t>MI TAPETE AJEDREZ Y DAMAS</t>
  </si>
  <si>
    <t>Diana De Plastico</t>
  </si>
  <si>
    <t>EL PRINCIPE</t>
  </si>
  <si>
    <t>MI PRIMER PORTERIA</t>
  </si>
  <si>
    <t>AJEDREZ</t>
  </si>
  <si>
    <t>NOVELAS ETERNAS, No.17</t>
  </si>
  <si>
    <t>PALABRAGRAMAS</t>
  </si>
  <si>
    <t>NOVELAS ETERNAS #18</t>
  </si>
  <si>
    <t>CLEMENCIA</t>
  </si>
  <si>
    <t>NOVELAS ETERNAS #19</t>
  </si>
  <si>
    <t>SELECCION, LA (LA SELECCION 1)</t>
  </si>
  <si>
    <t>NOVELAS ETERNAS #20</t>
  </si>
  <si>
    <t>Sanación De Los Chakras Y Conciencia Del Karma</t>
  </si>
  <si>
    <t>NOVELAS ETERNAS #21</t>
  </si>
  <si>
    <t>NOVELAS ETERNAS #22</t>
  </si>
  <si>
    <t>NOVELAS ETERNAS #57</t>
  </si>
  <si>
    <t>Etica para Amador</t>
  </si>
  <si>
    <t>NOVELAS ETERNAS #58</t>
  </si>
  <si>
    <t>NOVELAS ETERNAS #59</t>
  </si>
  <si>
    <t>Por El Placer De Vivir</t>
  </si>
  <si>
    <t>NOVELAS ETERNAS #62</t>
  </si>
  <si>
    <t>BIG BANG TEMATICO</t>
  </si>
  <si>
    <t>LOS HIJOS DEL CAPITAN GRANT III, No. 14</t>
  </si>
  <si>
    <t>Cuentos clásicos para conocerte mejor</t>
  </si>
  <si>
    <t>JULIO VERNE 2021 No.15</t>
  </si>
  <si>
    <t>PROCESO MENSUAL</t>
  </si>
  <si>
    <t>JULIO VERNE #16</t>
  </si>
  <si>
    <t>JULIO VERNE #17</t>
  </si>
  <si>
    <t>El Primer Hombre</t>
  </si>
  <si>
    <t>JULIO VERNE #18</t>
  </si>
  <si>
    <t>JULIO VERNE #20</t>
  </si>
  <si>
    <t>SEPARADOR PIANO</t>
  </si>
  <si>
    <t>MUJERES PODEROSAS No.33</t>
  </si>
  <si>
    <t>El Mundo De Robert Jordan / La Rueda Del Tiempo</t>
  </si>
  <si>
    <t>MUJERES PODEROSAS No.34</t>
  </si>
  <si>
    <t>EMILY IN PARIS</t>
  </si>
  <si>
    <t>MUJERES PODEROSAS #35</t>
  </si>
  <si>
    <t>MUJERES PODEROSAS</t>
  </si>
  <si>
    <t>PODER DEL AHORA, EL</t>
  </si>
  <si>
    <t>PODEROSAS #37</t>
  </si>
  <si>
    <t>EL PRINCIPITO</t>
  </si>
  <si>
    <t>PODEROSAS #38</t>
  </si>
  <si>
    <t>MUJERES PODEROSAS #39</t>
  </si>
  <si>
    <t>REGRESO LIBERAL, EL</t>
  </si>
  <si>
    <t>MUJERES PODEROSAS #40</t>
  </si>
  <si>
    <t>MUJERES PODEROSAS #41</t>
  </si>
  <si>
    <t>EL FANTASMA DE CATERVILLE</t>
  </si>
  <si>
    <t>MUJERES PODEROSAS #42</t>
  </si>
  <si>
    <t>MUJERES PODEROSAS #43, OLIMPIA</t>
  </si>
  <si>
    <t>METAFISICA 4 EN 1</t>
  </si>
  <si>
    <t>MUJERES PODEROSAS #44</t>
  </si>
  <si>
    <t>MUJERES PODEROSAS #45</t>
  </si>
  <si>
    <t>EL JUEGO DE LA VIDA Y COMO JUGARLO</t>
  </si>
  <si>
    <t>MUJERES PODEROSAS #46</t>
  </si>
  <si>
    <t>La República</t>
  </si>
  <si>
    <t>MUJERES PODEROSAS #47</t>
  </si>
  <si>
    <t>MUJERES PODEROSAS #48</t>
  </si>
  <si>
    <t>MUJERES PODEROSAS #49</t>
  </si>
  <si>
    <t>MUJERES PODEROSAS #50</t>
  </si>
  <si>
    <t>LOS MITOS DE REY ARTURO #1</t>
  </si>
  <si>
    <t>ORGULLO Y PREJUICIO</t>
  </si>
  <si>
    <t>LOS MITOS DEL REY ARTURO #2</t>
  </si>
  <si>
    <t>harry potter 1. harry potter y la piedra filosofal</t>
  </si>
  <si>
    <t>LOS MITOS DEL REY ARTURO #3</t>
  </si>
  <si>
    <t>LOS MITOS DEL REY ARTURO #4</t>
  </si>
  <si>
    <t>SEPARADOR DON QUIJOTE</t>
  </si>
  <si>
    <t>LOS MITOS DE REY ARTURO #5</t>
  </si>
  <si>
    <t>LA MUERTE DE IVAN ILICH</t>
  </si>
  <si>
    <t>LOS MITOS DEL REY ARTURO #7</t>
  </si>
  <si>
    <t>La Felicidad Conyugal</t>
  </si>
  <si>
    <t>LOS MITOS DEL REY ARTURO #08</t>
  </si>
  <si>
    <t>LOS MITOS DEL REY ARTURO #09</t>
  </si>
  <si>
    <t>De La Nuite Oracle</t>
  </si>
  <si>
    <t>LOS MITOS DEL REY ARTURO #10</t>
  </si>
  <si>
    <t>Meditaciones Metafísicas</t>
  </si>
  <si>
    <t>NOVELAS ETERNAS #66</t>
  </si>
  <si>
    <t>NOVELAS ETERNAS #67</t>
  </si>
  <si>
    <t>MONJE QUE VENDIO SU FERRARI, EL</t>
  </si>
  <si>
    <t>NOVELAS ETERNAS #68</t>
  </si>
  <si>
    <t>NOVELAS ETERNAS #69</t>
  </si>
  <si>
    <t>DE LA BREVEDAD DE LA VIDA Y OTRAS CARTAS FILOSOFICAS</t>
  </si>
  <si>
    <t>NOVELAS ETERNAS #70</t>
  </si>
  <si>
    <t>LA TEORIA LET THEM</t>
  </si>
  <si>
    <t>NOVELAS ETERNAS #71</t>
  </si>
  <si>
    <t>NOVELAS ETERNAS #72</t>
  </si>
  <si>
    <t>NOVELAS ETERNAS #73</t>
  </si>
  <si>
    <t>Biblia Reina Valera 1960 (letra Grande - Símil Piel Canela, Cremallera, Tamaño Manual)</t>
  </si>
  <si>
    <t>NOVELAS ETERNAS #74</t>
  </si>
  <si>
    <t>LOS 7 HABITOS DE LA GENTE ALTAMENTE EFECTIVA</t>
  </si>
  <si>
    <t>NOVELAS ETERNAS #75</t>
  </si>
  <si>
    <t>CONTRAVENENO</t>
  </si>
  <si>
    <t>JULIO VERNE #21</t>
  </si>
  <si>
    <t>JUVENTUD EN ÉXTASIS</t>
  </si>
  <si>
    <t>JULIO VERNE #22</t>
  </si>
  <si>
    <t>UN MUNDO FELIZ</t>
  </si>
  <si>
    <t>JULIO VERNE #23</t>
  </si>
  <si>
    <t>dan quijote y el espagueti del abuelo pedro</t>
  </si>
  <si>
    <t>JULIO VERNE #24</t>
  </si>
  <si>
    <t>JULIO VERNE #25</t>
  </si>
  <si>
    <t>SEPARADOR SARCOFAGO</t>
  </si>
  <si>
    <t>JULIO VERNE #26</t>
  </si>
  <si>
    <t>JULIO VERNE #27</t>
  </si>
  <si>
    <t>EL PODER DE LOS 5 SEGUNDOS</t>
  </si>
  <si>
    <t>JULIO VERNE #28</t>
  </si>
  <si>
    <t>LOS HIJOS TIRANOS</t>
  </si>
  <si>
    <t>JULIO VERNE #29</t>
  </si>
  <si>
    <t>NOVELAS INOLVIDABLES #14</t>
  </si>
  <si>
    <t>JULIO VERNE #30</t>
  </si>
  <si>
    <t>SEPARADOR MARIPOSA</t>
  </si>
  <si>
    <t>JULIO VERNE #31</t>
  </si>
  <si>
    <t>CUJO</t>
  </si>
  <si>
    <t>NOVELAS ETERNAS #23</t>
  </si>
  <si>
    <t>NOVELAS ETERNAS #24</t>
  </si>
  <si>
    <t>SEPARADOR FANTASIA 2</t>
  </si>
  <si>
    <t>NOVELAS ETERNAS #25</t>
  </si>
  <si>
    <t>EL KYBALION</t>
  </si>
  <si>
    <t>NOVELAS ETERNAS #26</t>
  </si>
  <si>
    <t>NOVELAS ETERNAS #27</t>
  </si>
  <si>
    <t>CARRIE</t>
  </si>
  <si>
    <t>NOVELAS ETERNAS #28</t>
  </si>
  <si>
    <t>Escucha la canción del viento y Pinball 1973</t>
  </si>
  <si>
    <t>NOVELAS ETERNAS #29</t>
  </si>
  <si>
    <t>El Pintor De Almas</t>
  </si>
  <si>
    <t>NOVELAS ETERNAS #30</t>
  </si>
  <si>
    <t>NOVELAS ETERNAS #31</t>
  </si>
  <si>
    <t>NOVELAS ETERNAS #32</t>
  </si>
  <si>
    <t>Los Colores Del Incendio</t>
  </si>
  <si>
    <t>NOVELAS ETERNAS #33</t>
  </si>
  <si>
    <t>EL EXTRANJERO</t>
  </si>
  <si>
    <t>NOVELAS ETERNAS #34</t>
  </si>
  <si>
    <t>NOVELAS ETERNAS #35</t>
  </si>
  <si>
    <t>MAS ALLA DEL BIEN Y DEL MAL</t>
  </si>
  <si>
    <t>NOVELAS ETERNAS #36</t>
  </si>
  <si>
    <t>MUJERES PODEROSAS #51</t>
  </si>
  <si>
    <t>CORAZON DIARIO DE UN NIÑO</t>
  </si>
  <si>
    <t>MUJERES PODEROSAS #52</t>
  </si>
  <si>
    <t>¡despierta!... Que La Vida Sigue. Reflexiones Para Disfrutar Plenamente La Vida</t>
  </si>
  <si>
    <t>MUJERES PODEROSAS #53</t>
  </si>
  <si>
    <t>MUJERES PODEROSAS #54</t>
  </si>
  <si>
    <t>MUJERES PODEROSAS #55</t>
  </si>
  <si>
    <t>MUJERES PODEROSAS #56</t>
  </si>
  <si>
    <t>MUJERES PODEROSAS #57</t>
  </si>
  <si>
    <t>OTROS ANIMATRÓNICOS, LOS (FIVE NIGHTS AT</t>
  </si>
  <si>
    <t>MUJERES PODEROSAS #58</t>
  </si>
  <si>
    <t>SEPARADOR MUSICA III</t>
  </si>
  <si>
    <t>MUJERES PODEROSAS #59</t>
  </si>
  <si>
    <t>MUJERES PODEROSAS #60</t>
  </si>
  <si>
    <t>JULIO VERNE #32</t>
  </si>
  <si>
    <t>Aventuras De Un Cadáver</t>
  </si>
  <si>
    <t>JULIO VERNE #33</t>
  </si>
  <si>
    <t>Cuentos Con Princesas Y Sirenas / Pd.</t>
  </si>
  <si>
    <t>JULIO VERNE #34</t>
  </si>
  <si>
    <t>JULIO VERNE #35</t>
  </si>
  <si>
    <t>JULIO VERNE #36</t>
  </si>
  <si>
    <t>JULIO VERNE #37</t>
  </si>
  <si>
    <t>JULIO VERNE #38</t>
  </si>
  <si>
    <t>JULIO VERNE #39</t>
  </si>
  <si>
    <t>LOS 100 MEJORES JUEGOS DE INGENIO</t>
  </si>
  <si>
    <t>JULIO VERNE #40</t>
  </si>
  <si>
    <t>JULIO VERNE #41</t>
  </si>
  <si>
    <t>Relatos De La Noche</t>
  </si>
  <si>
    <t>JULIO VERNE #42</t>
  </si>
  <si>
    <t>El Libro del Crimen</t>
  </si>
  <si>
    <t>JULIO VERNE #43</t>
  </si>
  <si>
    <t>FUNDACION</t>
  </si>
  <si>
    <t>JULIO VERNE #44</t>
  </si>
  <si>
    <t>JULIO VERNE #45</t>
  </si>
  <si>
    <t>NOVELAS ETERNAS #37</t>
  </si>
  <si>
    <t>NOVELAS ETERNAS #38</t>
  </si>
  <si>
    <t>NOVELAS ETERNAS #39</t>
  </si>
  <si>
    <t>NOVELAS ETERNAS #40</t>
  </si>
  <si>
    <t>SUPER CAMPEONES #9</t>
  </si>
  <si>
    <t>NOVELAS ETERNAS #41</t>
  </si>
  <si>
    <t>EL HOMBRE MAS RICO DE BABILONIA</t>
  </si>
  <si>
    <t>NOVELAS ETERNAS #42</t>
  </si>
  <si>
    <t>SIDDHARTHA</t>
  </si>
  <si>
    <t>NOVELAS ETERNAS #43</t>
  </si>
  <si>
    <t>NOVELAS ETERNAS #44</t>
  </si>
  <si>
    <t>NOVELAS ETERNAS #45</t>
  </si>
  <si>
    <t>CAZADOR DE SUEÑOS</t>
  </si>
  <si>
    <t>NOVELAS ETERNAS #46</t>
  </si>
  <si>
    <t>EL NECRONOMICON</t>
  </si>
  <si>
    <t>NOVELAS ETERNAS #47</t>
  </si>
  <si>
    <t>PIENSE Y HAGASE RICO (ED. ESPECIAL)</t>
  </si>
  <si>
    <t>NOVELAS ETERNAS #48</t>
  </si>
  <si>
    <t>Granja</t>
  </si>
  <si>
    <t>NOVELAS ETERNAS #49</t>
  </si>
  <si>
    <t>La Historia Del Loco</t>
  </si>
  <si>
    <t>NOVELAS ETERNAS #50</t>
  </si>
  <si>
    <t>NOVELAS ETERNAS #51</t>
  </si>
  <si>
    <t>LA MEMORIA SECRETA DE LAS HOJAS</t>
  </si>
  <si>
    <t>NOVELAS ETERNAS #52</t>
  </si>
  <si>
    <t>La sombra del viento</t>
  </si>
  <si>
    <t>NOVELAS ETERNAS #53</t>
  </si>
  <si>
    <t>DRACULA</t>
  </si>
  <si>
    <t>NOVELAS ETERNAS #54</t>
  </si>
  <si>
    <t>NOVELAS ETERNAS #55</t>
  </si>
  <si>
    <t>NOVELAS ETERNAS #56</t>
  </si>
  <si>
    <t>HP3-PRISIONERO DE AZKABAN</t>
  </si>
  <si>
    <t>NOVELAS ETERNAS #1 RELANZAMIENTO</t>
  </si>
  <si>
    <t>NO TE OLVIDARE</t>
  </si>
  <si>
    <t>NOVELAS ETERNAS #2</t>
  </si>
  <si>
    <t>novelas eternas #03</t>
  </si>
  <si>
    <t>NOVELAS ETERNAS #4</t>
  </si>
  <si>
    <t>NOVELAS ETERNAS #05</t>
  </si>
  <si>
    <t>NOVELAS ETERNAS #06</t>
  </si>
  <si>
    <t>Furyborn 2. El laberinto del fuego eterno</t>
  </si>
  <si>
    <t>NOVELAS ETERNAS #07</t>
  </si>
  <si>
    <t>Furyborn 3. El castigo de los reyes</t>
  </si>
  <si>
    <t>NOVELAS ETERNAS #08</t>
  </si>
  <si>
    <t>TREGUA, LA</t>
  </si>
  <si>
    <t>NOVELAS ETERNAS #9</t>
  </si>
  <si>
    <t>EL VIAJE DE LOS COLIBRIES</t>
  </si>
  <si>
    <t>NOVELAS ETERNAS #10</t>
  </si>
  <si>
    <t>MINERALES NG #1</t>
  </si>
  <si>
    <t>Cuentos Para Entender El Mundo / Vol. 2</t>
  </si>
  <si>
    <t>MINERALES NG#2</t>
  </si>
  <si>
    <t>Estoicismo. Una Introducción A La Filosofía Del Arte De Vivir</t>
  </si>
  <si>
    <t>MINERALES NG #03</t>
  </si>
  <si>
    <t>DE ANIMALES A DIOSES</t>
  </si>
  <si>
    <t>MINERALES NG#4</t>
  </si>
  <si>
    <t>MINERALES DEL MUNDO #5</t>
  </si>
  <si>
    <t>SEPARADOR PAKAL</t>
  </si>
  <si>
    <t>MINERALES NG #06</t>
  </si>
  <si>
    <t>MINERALES DEL MUNDO #7</t>
  </si>
  <si>
    <t>Una Traición Mística</t>
  </si>
  <si>
    <t>MINERALES DEL MUNDO #8</t>
  </si>
  <si>
    <t>MINERALES DEL MUNDO #9</t>
  </si>
  <si>
    <t>LA METAMORFOSIS</t>
  </si>
  <si>
    <t>MINERALES DEL MUNDO #10</t>
  </si>
  <si>
    <t>CONVERSACIONES CON DIOS 1 (NVA. TRAD.)</t>
  </si>
  <si>
    <t>MINERALES NG #11</t>
  </si>
  <si>
    <t>MINERALES NG #12</t>
  </si>
  <si>
    <t>MINERALES NG #13</t>
  </si>
  <si>
    <t>SUPER CAMPEONES #8</t>
  </si>
  <si>
    <t>MINERALES NG #14</t>
  </si>
  <si>
    <t>MINERALES DEL MUNDO #15</t>
  </si>
  <si>
    <t>MAESTROS DEL FANTASTICO #1</t>
  </si>
  <si>
    <t>MAESTROS DEL FANTASTICO #02</t>
  </si>
  <si>
    <t>BICHOS #42</t>
  </si>
  <si>
    <t>MAESTROS DEL FANTASTICO #03</t>
  </si>
  <si>
    <t>BICHOS #41</t>
  </si>
  <si>
    <t>MAESTROS DEL FANTASTICO #04</t>
  </si>
  <si>
    <t>MAESTROS DEL FANTASTICO #05</t>
  </si>
  <si>
    <t>MAESTROS DEL FANTASTICO #06</t>
  </si>
  <si>
    <t>NO HAY VERANO SIN TI</t>
  </si>
  <si>
    <t>MAESTROS DEL FANTASTICO #07</t>
  </si>
  <si>
    <t>MAESTROS DEL FANTASTICO #9</t>
  </si>
  <si>
    <t>MAESTROS DEL FANTASTICO #10</t>
  </si>
  <si>
    <t>MAESTROS DEL FANTASTICO #11</t>
  </si>
  <si>
    <t>NIÑO CON EL PIJAMA DE RAYAS, EL</t>
  </si>
  <si>
    <t>MAESTROS DEL FANTASTICO #12</t>
  </si>
  <si>
    <t>Hooky / Tomo 2</t>
  </si>
  <si>
    <t>MAESTROS DEL FANTASTICO #13</t>
  </si>
  <si>
    <t>MAESTROS DEL FANTASTICO #14</t>
  </si>
  <si>
    <t>historia de la pedagogía / 2 ed.</t>
  </si>
  <si>
    <t>MAESTROS DEL FANTASTICO #15</t>
  </si>
  <si>
    <t>LOS MITOS DEL REY ARTURO #11</t>
  </si>
  <si>
    <t>LOS MITOS DEL REY ARTURO #12</t>
  </si>
  <si>
    <t>EL PSICOANALISTA EN LA MIRA</t>
  </si>
  <si>
    <t>LO MISTOS DEL REY ARTURO #13</t>
  </si>
  <si>
    <t>LOS MITOS DEL REY ARTURO #14</t>
  </si>
  <si>
    <t>LOS MITOS DE REY ARTURO #15</t>
  </si>
  <si>
    <t>LOS MITOS DEL REY ARTURO #16</t>
  </si>
  <si>
    <t>Captive. No Juegues Conmigo / Vol. 1</t>
  </si>
  <si>
    <t>LOS MITOS DEL REY ARTURO #17</t>
  </si>
  <si>
    <t>LOS JUEGOS DEL HAMBRE PAJAROS CANTORES Y SERPIENTES</t>
  </si>
  <si>
    <t>LOS MITOS DEL REY ARTURO #18</t>
  </si>
  <si>
    <t>JULIO VERNE #11</t>
  </si>
  <si>
    <t>LOS MITOS DEL REY ARTURO #19</t>
  </si>
  <si>
    <t>JULIO VERNE #12</t>
  </si>
  <si>
    <t>LOS MITOS DEL REY ARTURO #20</t>
  </si>
  <si>
    <t>JULIO VERNE #9</t>
  </si>
  <si>
    <t>LOS MITOS DEL REY ARTURO #21</t>
  </si>
  <si>
    <t>JULIO VERNE #10</t>
  </si>
  <si>
    <t>LOS MITOS DEL REY ARTURO #22</t>
  </si>
  <si>
    <t>LOS MITOS DEL REY ARTURO #23</t>
  </si>
  <si>
    <t>Five Nights At Freddy's / Historias Del Pizzaplex / #3 Somnifobia</t>
  </si>
  <si>
    <t>LOS MITOS DEL REY ARTURO #24</t>
  </si>
  <si>
    <t>MUJERCITA</t>
  </si>
  <si>
    <t>LOS MITOS DEL REY ARTURO #25</t>
  </si>
  <si>
    <t>JULIO VERNE #46</t>
  </si>
  <si>
    <t>JULIO VERNE #47</t>
  </si>
  <si>
    <t>JULIO VERNE #48</t>
  </si>
  <si>
    <t>LOS MEJORES CUENTOS DE ANDERSEN</t>
  </si>
  <si>
    <t>JULIO VERNE #49</t>
  </si>
  <si>
    <t>cuentos para entender el mundo / vol. 3</t>
  </si>
  <si>
    <t>JULIO VERNE #50</t>
  </si>
  <si>
    <t>JULIO VERNE #51</t>
  </si>
  <si>
    <t>JULIO VERNE #52</t>
  </si>
  <si>
    <t>JULIO VERNE #53</t>
  </si>
  <si>
    <t>SEPARADOR DELFIN ROSA</t>
  </si>
  <si>
    <t>JULIO VERNE #54</t>
  </si>
  <si>
    <t>Imperfecta, Pero Feliz</t>
  </si>
  <si>
    <t>JULIO VERNE #55</t>
  </si>
  <si>
    <t>ENSEÑAR A HABLAR A UN MONSTRUO</t>
  </si>
  <si>
    <t>JULIO VERNE #56</t>
  </si>
  <si>
    <t>JULIO VERNE #64</t>
  </si>
  <si>
    <t>JULIO VERNE #65</t>
  </si>
  <si>
    <t>120 DIAS DE SODOMA</t>
  </si>
  <si>
    <t>MARVEL ULTIMATE #1</t>
  </si>
  <si>
    <t>NOVELAS ETERNAS #63</t>
  </si>
  <si>
    <t>NOVELAS ETERNAS #64</t>
  </si>
  <si>
    <t>NOVELAS ETERNAS #65</t>
  </si>
  <si>
    <t>los mitos que nos dieron traumas</t>
  </si>
  <si>
    <t>TANQUES DE COMBATE #12</t>
  </si>
  <si>
    <t>LOS MITOS DEL REY ARTURO #26</t>
  </si>
  <si>
    <t>LOS MITOS DEL REY ARTURO #27</t>
  </si>
  <si>
    <t>VIDEOJUEGOS LEGENDARIOS #70</t>
  </si>
  <si>
    <t>LOS MITOS DEL REY ARTURO #28</t>
  </si>
  <si>
    <t>METAL PLANET #69</t>
  </si>
  <si>
    <t>LOS MITOS DEL REY ARTURO #29</t>
  </si>
  <si>
    <t>OSPREY #25</t>
  </si>
  <si>
    <t>LOS MITOS DEL REY ARTURO #30</t>
  </si>
  <si>
    <t>OSPREY #24</t>
  </si>
  <si>
    <t>LOS MITOS DEL REY ARTURO #31</t>
  </si>
  <si>
    <t>NOVELAS INOLVIDABLES #20</t>
  </si>
  <si>
    <t>LOS MITOS DEL REY ARTURO #32</t>
  </si>
  <si>
    <t>Llaves De Texturas</t>
  </si>
  <si>
    <t>LOS MITOS DEL REY ARTURO #33</t>
  </si>
  <si>
    <t>Al Calor Del Verano</t>
  </si>
  <si>
    <t>LOS MISTERIOS DEL REY ARTURO #34</t>
  </si>
  <si>
    <t>LOS MITOS DEL REY ARTURO #35</t>
  </si>
  <si>
    <t>Traza Y Crea. Dinosaurios</t>
  </si>
  <si>
    <t>LOS MITOS DEL REY ARTURO #36</t>
  </si>
  <si>
    <t>SEPARADOR CANIS</t>
  </si>
  <si>
    <t>LOS MITOS DEL REY ARTURO #37</t>
  </si>
  <si>
    <t>Falso Amor / Serie Vancouver Storm 2</t>
  </si>
  <si>
    <t>LOS MITOS DEL REY ARTURO #38</t>
  </si>
  <si>
    <t>LOS MITOS DEL REY ARTURO #39</t>
  </si>
  <si>
    <t>LOS MITOS DEL REY ARTURO #40</t>
  </si>
  <si>
    <t>DINOSAURIOS AL EXTREMO</t>
  </si>
  <si>
    <t>LOS MITOS DEL REY ARTURO #41</t>
  </si>
  <si>
    <t>LOS MITOS DEL REY ARTURO #42</t>
  </si>
  <si>
    <t>MI PRIMER LIBRO PARA COLOREAR KAWAII 2</t>
  </si>
  <si>
    <t>LOS MITOS DEL REY ARTURO #43</t>
  </si>
  <si>
    <t>NOVELAS ETERNAS #11</t>
  </si>
  <si>
    <t>NOVELAS ETERNAS #12</t>
  </si>
  <si>
    <t>NOVELAS ETERNAS #14</t>
  </si>
  <si>
    <t>NOVELAS ETERNAS #15</t>
  </si>
  <si>
    <t>BATIMOVIL #8</t>
  </si>
  <si>
    <t>NOVELAS ETERNAS #16</t>
  </si>
  <si>
    <t>Peter Pan</t>
  </si>
  <si>
    <t>NOVELAS ETERNAS #17</t>
  </si>
  <si>
    <t>LEYENDAS DE MEXICO</t>
  </si>
  <si>
    <t>CUENTOS DE VAMPIROS</t>
  </si>
  <si>
    <t>CUENTOS DE TERROR</t>
  </si>
  <si>
    <t>OLIVER TWIST</t>
  </si>
  <si>
    <t>NOEVLAS ETERNAS #22</t>
  </si>
  <si>
    <t>Oráculo Angelical. Descubre Tu Magia Con Ayuda De Los ángeles</t>
  </si>
  <si>
    <t>MINERALES DEL MUNDO #16</t>
  </si>
  <si>
    <t>RELATOS E HISTORIAS EN MEXICO</t>
  </si>
  <si>
    <t>MINERALES DEL MUNDO #17</t>
  </si>
  <si>
    <t>Deja De Sobrevivir, Empieza A Vivir. Supera El Estrés En 9 Semanas Con Ayuda Del Método Riparamati</t>
  </si>
  <si>
    <t>MINERALES DEL MUNDO #18</t>
  </si>
  <si>
    <t>MALDAD LIQUIDA</t>
  </si>
  <si>
    <t>MINERALES NG #19</t>
  </si>
  <si>
    <t>MINERALES NG #20</t>
  </si>
  <si>
    <t>FUERZA DEL DESTINO</t>
  </si>
  <si>
    <t>MINERALES DEL MUNDO #21</t>
  </si>
  <si>
    <t>LAS AVENTURAS DE SHERLOCK HOLMS ( lectores y servicios )</t>
  </si>
  <si>
    <t>MINERALES DEL MUNDO #22</t>
  </si>
  <si>
    <t>SEÑORES DEL NARCO, LOS</t>
  </si>
  <si>
    <t>MINERALES DEL MUNDO #23</t>
  </si>
  <si>
    <t>Las Cuatro Joyas 2000Pz</t>
  </si>
  <si>
    <t>MINERALES DEL MUNDO #24</t>
  </si>
  <si>
    <t>MINERALES DEL MUNDO #26</t>
  </si>
  <si>
    <t>MINERALES DEL MUNDO #27</t>
  </si>
  <si>
    <t>MINERALES DEL MUNDO #30</t>
  </si>
  <si>
    <t>MINERALES DEL MUNDO #31</t>
  </si>
  <si>
    <t>Mi Enciclopedia De Los Animales Muy Importantes / Pd.</t>
  </si>
  <si>
    <t>MINERALES DEL MUNDO #32</t>
  </si>
  <si>
    <t>AZUL</t>
  </si>
  <si>
    <t>MINERALES DEL MUNDO #33</t>
  </si>
  <si>
    <t>Poesía no eres tú: Obra poética 1948-1971</t>
  </si>
  <si>
    <t>MINERALES DEL MUNDO #34</t>
  </si>
  <si>
    <t>Crítica Del Juicio</t>
  </si>
  <si>
    <t>MINERALES DEL MUNDO #35</t>
  </si>
  <si>
    <t>VIDA LIQUIDA</t>
  </si>
  <si>
    <t>MINERALES DEL MUNDO #36</t>
  </si>
  <si>
    <t>LA VIDA DE LAS HORMIGAS</t>
  </si>
  <si>
    <t>MINERALES DEL MUNDO #37</t>
  </si>
  <si>
    <t>MINERALES DEL MUNDO #38</t>
  </si>
  <si>
    <t>MINERALES DEL MUNDO #39</t>
  </si>
  <si>
    <t>Tú Puedes Sanar Tu Vida (Nueva Edición)</t>
  </si>
  <si>
    <t>MINERALES DEL MUNDO #40</t>
  </si>
  <si>
    <t>Dracula</t>
  </si>
  <si>
    <t>VOGUE MEXICO</t>
  </si>
  <si>
    <t>El Camino De México</t>
  </si>
  <si>
    <t>CASITA DE LA LECTURA, LA EDICIÓN BILINGÜE</t>
  </si>
  <si>
    <t>El poder del pensamiento flexible</t>
  </si>
  <si>
    <t>COMO LLEVARSE BIEN CON TODOS</t>
  </si>
  <si>
    <t>El Poder Del Agradecimiento. La Clave Para Una Vida Vibrante</t>
  </si>
  <si>
    <t>LASCIVIA 2</t>
  </si>
  <si>
    <t>LASCIVIA</t>
  </si>
  <si>
    <t>MAESTROS DEL FANTISTICO #16</t>
  </si>
  <si>
    <t>ARQUEOLOGIA MEXICANA</t>
  </si>
  <si>
    <t>MAESTROS DEL FANTASTICO #17</t>
  </si>
  <si>
    <t>MAESTROS DEL FANTASTICO #18</t>
  </si>
  <si>
    <t>MAESTROS DEL FANTASTICO #19</t>
  </si>
  <si>
    <t>MAESTROS DEL FANTASTICO #20</t>
  </si>
  <si>
    <t>JULIO VERNE #5</t>
  </si>
  <si>
    <t>MAESTROS DEL FANTASTICO #21</t>
  </si>
  <si>
    <t>JULIO VERNE #3</t>
  </si>
  <si>
    <t>MAESTROS DEL FANTASTICO #22</t>
  </si>
  <si>
    <t>Diario De Un Seductor / 2 Ed.</t>
  </si>
  <si>
    <t>MAESTROS DEL FANTASTICO #23</t>
  </si>
  <si>
    <t>MAESTROS DEL FANTASTICO #24</t>
  </si>
  <si>
    <t>MEXICO Y SUS LEYENDAS</t>
  </si>
  <si>
    <t>MAESTROS DEL FANTASTICO #25</t>
  </si>
  <si>
    <t>MASAJE TAILANDES CON YOGA</t>
  </si>
  <si>
    <t>MAESTROS DEL FANTASTICO #26</t>
  </si>
  <si>
    <t>MAESTROS DEL FANTASTICO #32</t>
  </si>
  <si>
    <t>La Alegría Del Amor Imperfecto. El Arte De Crear Relaciones Sanas Y Seguras</t>
  </si>
  <si>
    <t>MAESTROS DEL FANTASTICO #33</t>
  </si>
  <si>
    <t>MAESTROS DEL FANTASTICO #34</t>
  </si>
  <si>
    <t>MAESTROS DEL FANTASTICO #35</t>
  </si>
  <si>
    <t>HEIST, CAZAR O SER CASADO?</t>
  </si>
  <si>
    <t>MAESTROS DEL FANTASTICO #36</t>
  </si>
  <si>
    <t>MAESTROS DEL FANTASTICO #37</t>
  </si>
  <si>
    <t>MAESTROS DEL FANTASTICO #38</t>
  </si>
  <si>
    <t>MAESTROS DEL FANTASTICO #39</t>
  </si>
  <si>
    <t>Los hornos de Hitler</t>
  </si>
  <si>
    <t>MAESTROS DEL FANTASTICO #40</t>
  </si>
  <si>
    <t>Cien años de soledad (2015)</t>
  </si>
  <si>
    <t>BIBLIOTECA GREDOS #5</t>
  </si>
  <si>
    <t>BIBLIOTECA GREDOS #6</t>
  </si>
  <si>
    <t>BIBLIOTECA GREDOS #7</t>
  </si>
  <si>
    <t>BIBLIOTECA GREDOS #8</t>
  </si>
  <si>
    <t>BIBLIOTECA GREDOS #12</t>
  </si>
  <si>
    <t>LOS MEJORES CUENTOS DE GRIMM</t>
  </si>
  <si>
    <t>BIBLIOTECA GREDOS #13</t>
  </si>
  <si>
    <t>YO ANTES DE TI</t>
  </si>
  <si>
    <t>BIBLIOTECA GREDOS #14</t>
  </si>
  <si>
    <t>BIBLIOTECA GREDOS #15</t>
  </si>
  <si>
    <t>La Chica Que Dejaste Atrás</t>
  </si>
  <si>
    <t>HISTORIAS MARAVILLOSAS #1</t>
  </si>
  <si>
    <t>HISTORIAS MARAVILLOSAS #2</t>
  </si>
  <si>
    <t>EL PROFESOR ZIPER Y LA FABULOSA GUITARRA ELECTRICA</t>
  </si>
  <si>
    <t>HISTORIAS MARAVILLOSAS #3</t>
  </si>
  <si>
    <t>DARTH VADER E HIJO</t>
  </si>
  <si>
    <t>HISTORIAS MARAVILLOSAS #4</t>
  </si>
  <si>
    <t>gachiakuta #7</t>
  </si>
  <si>
    <t>HISTORIAS MARAVILLOSAS #5</t>
  </si>
  <si>
    <t>HISTORIAS MARAVILLOSAS #7</t>
  </si>
  <si>
    <t>HISTORIAS MARAVILLOSAS #8</t>
  </si>
  <si>
    <t>HISTORIAS MARAVILLOSAS #9</t>
  </si>
  <si>
    <t>CORAZON DE KALASHNIKOV</t>
  </si>
  <si>
    <t>HISTORIAS MARAVILLOSAS #10</t>
  </si>
  <si>
    <t>HISTORIAS MARAVILLOSAS #11</t>
  </si>
  <si>
    <t>HISTORIAS MARAVILLOSAS #12</t>
  </si>
  <si>
    <t>SHERLOCK HOLMES #2</t>
  </si>
  <si>
    <t>HISTORIAS MARAVILLOSAS #13</t>
  </si>
  <si>
    <t>SEPARADOR SERPIENTE EMPLUMADA 2</t>
  </si>
  <si>
    <t>HISTORIAS MARAVILLOSAS #14</t>
  </si>
  <si>
    <t>LA INTERPRETACION DE LOS SUEÑOS 1</t>
  </si>
  <si>
    <t>HISTORIAS MARAVILLOSAS #15</t>
  </si>
  <si>
    <t>EL CODIGO DA VINCI</t>
  </si>
  <si>
    <t>GRANDES IDEAS DE LA CIENCIA #1</t>
  </si>
  <si>
    <t>CONVERSACIONES CON DIOS 2 (NVA. TRAD.)</t>
  </si>
  <si>
    <t>GRANDES IDEAS DE LA CIENCIA #2</t>
  </si>
  <si>
    <t>CONVERSACIONES CON DIOS 3 (NVA. TRAD.)</t>
  </si>
  <si>
    <t>GRANDES IDEAS DE LA CIENCIA #3</t>
  </si>
  <si>
    <t>Gigantosaurus. La Historia De Gigantosaurus</t>
  </si>
  <si>
    <t>GRANDES IDEAS DE LA CIENCIA #4</t>
  </si>
  <si>
    <t>GRANDES IDEAS DE LA CIENCIA #5</t>
  </si>
  <si>
    <t>GRANDES IDEAS DE LA CIENCIA #6</t>
  </si>
  <si>
    <t>GRANDES IDEAS DE LA CIENCIA #8</t>
  </si>
  <si>
    <t>ALICIA EN EL PAIS DE LAS MARAVILLAS</t>
  </si>
  <si>
    <t>GRANDES IDEAS DE LA CIENCIA #9</t>
  </si>
  <si>
    <t>GRANDES IDEAS DE LA CIENCIA #10</t>
  </si>
  <si>
    <t>VIAJE AL CENTRO DE LA TIERRA</t>
  </si>
  <si>
    <t>GRANDES IDEAS DE LA CIENCIA #11</t>
  </si>
  <si>
    <t>GRANDES IDEAS DE LA CIENCIA #12</t>
  </si>
  <si>
    <t>Origen</t>
  </si>
  <si>
    <t>GRANDES IDEAS DE LA CIENCIA #13</t>
  </si>
  <si>
    <t>GRANDES IDEAS DE LA CIENCIA #14</t>
  </si>
  <si>
    <t>GRANDES IDEAS DE LA CIENCIA #15</t>
  </si>
  <si>
    <t>OTELO</t>
  </si>
  <si>
    <t>Mas Alla Del Bien Y Del Mal</t>
  </si>
  <si>
    <t>NOVELAS ETERNAS #60</t>
  </si>
  <si>
    <t>NOVELAS ETERNAS #61</t>
  </si>
  <si>
    <t>CUENTOS FANTASTICOS</t>
  </si>
  <si>
    <t>MAESTROS DEL FANTASTICO #41</t>
  </si>
  <si>
    <t>MAESTROS DEL FANTASTICO #2</t>
  </si>
  <si>
    <t>MINERALES DEL MUNDO #46</t>
  </si>
  <si>
    <t>LAS MIL Y UNA NOCHES</t>
  </si>
  <si>
    <t>MINERALES DEL MUNDO #47</t>
  </si>
  <si>
    <t>WONDER. CHARLOTTE TIENE LA PALABRA</t>
  </si>
  <si>
    <t>MINERALES DEL MUNDO #48</t>
  </si>
  <si>
    <t>JUEGO DE CHRISTOPHER, EL (WONDER)</t>
  </si>
  <si>
    <t>GRANDES PENSADORES #1</t>
  </si>
  <si>
    <t>GRANDES PENSADORES #2</t>
  </si>
  <si>
    <t>GRANDES PENSADORES #3</t>
  </si>
  <si>
    <t>GRANDES PENSADORES #4</t>
  </si>
  <si>
    <t>SEPARADOR PIEDRA DE SOL</t>
  </si>
  <si>
    <t>GRANDES PENSADORES #5</t>
  </si>
  <si>
    <t>GRANDES PENSADORES #6</t>
  </si>
  <si>
    <t>Red Flags, Green Flags. Cómo Tomar Las Decisiones Correctas Ante Los Dilemas De La Vida Diaria</t>
  </si>
  <si>
    <t>GRANDES PENSADORES #7</t>
  </si>
  <si>
    <t>Mañanas Milagrosas. Los 6 Hábitos Que Cambiarán Tu Vida (Antes De Las 8:00 A.M.) / Pd. (Edición Ampliada Y Actualizada)</t>
  </si>
  <si>
    <t>GRANDES PENSADORES #8</t>
  </si>
  <si>
    <t>GRANDES PENSADORES #9</t>
  </si>
  <si>
    <t>GRANDES PENSADORES #10</t>
  </si>
  <si>
    <t>GRANDES PENSADORES #11</t>
  </si>
  <si>
    <t>LUJURIA LIBRO 2</t>
  </si>
  <si>
    <t>GRANDES PENSADORES #12</t>
  </si>
  <si>
    <t>BIBLIOTECA GREDOS #16</t>
  </si>
  <si>
    <t>CULPA NUESTRA (CULPABLES 3)</t>
  </si>
  <si>
    <t>BIBLIOTECA GREDOS #17</t>
  </si>
  <si>
    <t>CULPA TUYA (CULPABLES 2)</t>
  </si>
  <si>
    <t>BIBLIOTECA GREDOS #18</t>
  </si>
  <si>
    <t>VIAJEROS DE LA NOCHE</t>
  </si>
  <si>
    <t>BIBLIOTECA GREDOS #19</t>
  </si>
  <si>
    <t>BIBLIOTECA GREDOS #20</t>
  </si>
  <si>
    <t>BIBLIOTECA GREDOS #21</t>
  </si>
  <si>
    <t>DIARIO DE GREG #10</t>
  </si>
  <si>
    <t>BIBLIOTECA GREDOS #22</t>
  </si>
  <si>
    <t>BIBLIOTECA GREDOS #23</t>
  </si>
  <si>
    <t>BIBLIOTECA GREDOS #24</t>
  </si>
  <si>
    <t>BIBLIOTECA GREDOS #25</t>
  </si>
  <si>
    <t>BIBLIOTECA GREDOS #26</t>
  </si>
  <si>
    <t>BIBLIOTECA GREDOS #27</t>
  </si>
  <si>
    <t>BIBLIOTECA GREDOS #28</t>
  </si>
  <si>
    <t>BIBLIOTECA GREDOS #29</t>
  </si>
  <si>
    <t>BIBLIOTECA GREDOS #30</t>
  </si>
  <si>
    <t>BIBLIOTECA GREDOS #34</t>
  </si>
  <si>
    <t>GRANDES IDEAS DE LA CIENCIA #16</t>
  </si>
  <si>
    <t>GRANDES IDEAS DE LA CIENCIA #17</t>
  </si>
  <si>
    <t>GRANDES IDEAS DE LA CIENCIA #18</t>
  </si>
  <si>
    <t>GRANDES IDEAS DE LA CIENCIA #19</t>
  </si>
  <si>
    <t>GRANDES IDEAS DE LA CIENCIA #20</t>
  </si>
  <si>
    <t>GRANDES IDEAS DE LA CIENCIA #21</t>
  </si>
  <si>
    <t>GRANDES IDEAS DE LA CIENCIA #22</t>
  </si>
  <si>
    <t>GRANDES IDEAS DE LA CIENCIA #23</t>
  </si>
  <si>
    <t>GRANDES IDEAS DE LA CIENCIA #24</t>
  </si>
  <si>
    <t>GRANDES IDEAS DE LA CIENCIA #25</t>
  </si>
  <si>
    <t>GRANDES IDEAS DE LA CIENCIA #26</t>
  </si>
  <si>
    <t>GRANDES IDEAS DE LA CIENCIA #30</t>
  </si>
  <si>
    <t>FEDERICO GARCIA LORCA #1</t>
  </si>
  <si>
    <t>FEDERICO GARCIA LORCA #2</t>
  </si>
  <si>
    <t>FEDERICO GARCIA LORCA #3</t>
  </si>
  <si>
    <t>FEDERICO GARCIA LORCA #4</t>
  </si>
  <si>
    <t>FEDERICO GARCIA LORCA #5</t>
  </si>
  <si>
    <t>FEDERICO GARCIA LORCA #8</t>
  </si>
  <si>
    <t>FEDERICO GARCIA LORCA #9</t>
  </si>
  <si>
    <t>FEDERICO GARCIA LORCA #10</t>
  </si>
  <si>
    <t>FEDERICO GARCIA LORCA #11</t>
  </si>
  <si>
    <t>FEDERICO GARCIA LORCA #12</t>
  </si>
  <si>
    <t>FEDERICO GARCIA LORCA #13</t>
  </si>
  <si>
    <t>FEDERICO GARCIA LORCA #14</t>
  </si>
  <si>
    <t>FEDERICO GARCIA LORCA #15</t>
  </si>
  <si>
    <t>PEQUEÑOS TESOROS DE LA LITERATURA #1</t>
  </si>
  <si>
    <t>PEQUEÑOS TESOROS DE LA LITERATURA #2</t>
  </si>
  <si>
    <t>PEQUEÑOS TESOROS #3</t>
  </si>
  <si>
    <t>PEQUEÑOS TESOROS #4</t>
  </si>
  <si>
    <t>PEQUEÑOS TESOROS #5</t>
  </si>
  <si>
    <t>PEQUEÑOS TESOROS #6</t>
  </si>
  <si>
    <t>PEQUEÑOS TESOROS #8</t>
  </si>
  <si>
    <t>PEQUEÑOS TESOROS #9</t>
  </si>
  <si>
    <t>PEQUEÑOS TESOROS #10</t>
  </si>
  <si>
    <t>PEQUEÑOS TESOROS #11</t>
  </si>
  <si>
    <t>PEQUEÑOS TESOROS #12</t>
  </si>
  <si>
    <t>PEQUEÑOS TESOROS #13</t>
  </si>
  <si>
    <t>PEQUEÑOS TESOROS #14</t>
  </si>
  <si>
    <t>PEQUEÑOS TESOROS #15</t>
  </si>
  <si>
    <t>PEQUEÑOS TESOROS #16</t>
  </si>
  <si>
    <t>PEQUEÑOS TESOROS #17</t>
  </si>
  <si>
    <t>PEQUEÑOS TESOROS #18</t>
  </si>
  <si>
    <t>PEQUEÑOS TESOROS #19</t>
  </si>
  <si>
    <t>PEQUEÑOS TESOROS #20</t>
  </si>
  <si>
    <t>HISTORIAS MARAVILLOSAS #16</t>
  </si>
  <si>
    <t>HISTORIAS MARAVILLOSAS #17</t>
  </si>
  <si>
    <t>HISTORIAS MARAVILLOSAS #18</t>
  </si>
  <si>
    <t>HISTORIAS MARAVILLOSAS #19</t>
  </si>
  <si>
    <t>HISTORIAS MARAVILLOSAS #20</t>
  </si>
  <si>
    <t>HISTORIAS MARAVILLOSAS #21</t>
  </si>
  <si>
    <t>HISTORIAS MARAVILLOSAS #22</t>
  </si>
  <si>
    <t>HISTORIAS MARAVILLOSAS #23</t>
  </si>
  <si>
    <t>HISTORIAS MARAVILLOSAS #24</t>
  </si>
  <si>
    <t>HISTORIAS MARAVILLOSAS #30</t>
  </si>
  <si>
    <t>HISTORIAS MARAVILLOSAS #31</t>
  </si>
  <si>
    <t>HISTORIAS MARAVILLOSAS #32</t>
  </si>
  <si>
    <t>HISTORIAS MARAVILLOSAS #33</t>
  </si>
  <si>
    <t>HISTORIAS MARAVILLOSAS #34</t>
  </si>
  <si>
    <t>HISTORIAS MARAVILLOSAS #35</t>
  </si>
  <si>
    <t>GRANDES PENSADORES #18</t>
  </si>
  <si>
    <t>GRANDES PENSADORES #19</t>
  </si>
  <si>
    <t>GRANDES PENSADORES #20</t>
  </si>
  <si>
    <t>GRANDES PENSADORES #21</t>
  </si>
  <si>
    <t>GRANDES PENSADORES #22</t>
  </si>
  <si>
    <t>GRANDES PENSADORES #23</t>
  </si>
  <si>
    <t>GRANDES PENSADORES #24</t>
  </si>
  <si>
    <t>GRANDES PENSADORES #25</t>
  </si>
  <si>
    <t>GRANDES PENSADORES #26</t>
  </si>
  <si>
    <t>GRANDES PENSADORES #27</t>
  </si>
  <si>
    <t>GRANDES PENSADORES #28</t>
  </si>
  <si>
    <t>GRANDES PENSADORES #29</t>
  </si>
  <si>
    <t>GRANDES PENSADORES #30</t>
  </si>
  <si>
    <t>GRANDES PENSADORES #31</t>
  </si>
  <si>
    <t>GRANDES PENSADORES #32</t>
  </si>
  <si>
    <t>GRANDES PENSADORES #33</t>
  </si>
  <si>
    <t>GRANDES PENSADORES #34</t>
  </si>
  <si>
    <t>GRANDES PENSADORES #39</t>
  </si>
  <si>
    <t>GRANDES PENSADORES #40</t>
  </si>
  <si>
    <t>GRANDES IDEAS DE LA CIENCIA #32</t>
  </si>
  <si>
    <t>GRANDES IDEAS DE LA CIENCIA #33</t>
  </si>
  <si>
    <t>GRANDES IDEAS DE LA CIENCIA #34</t>
  </si>
  <si>
    <t>GRANDES IDEAS DE LA CIENCIA #35</t>
  </si>
  <si>
    <t>GRANDES IDEAS DE LA CIENCIA #36</t>
  </si>
  <si>
    <t>GRANDES IDEAS DE LA CIENCIA #37</t>
  </si>
  <si>
    <t>GRANDES IDEAS DE LA CIENCIA #38</t>
  </si>
  <si>
    <t>GRANDES IDEAS DE LA CIENCIA #39</t>
  </si>
  <si>
    <t>GRANDES IDEAS DE LA CIENCIA #40</t>
  </si>
  <si>
    <t>GRANDES IDEAS DE LA CIENCIA #41</t>
  </si>
  <si>
    <t>GRANDES IDEAS DE LA CIENCIA #42</t>
  </si>
  <si>
    <t>GRANDES IDEAS DE LA CIENCIA #43</t>
  </si>
  <si>
    <t>GRANDES IDEAS DE LA CIENCIA #44</t>
  </si>
  <si>
    <t>GRANDES IDEAS DE LA CIENCIA #45</t>
  </si>
  <si>
    <t>GRANDES IDEAS DE LA CIENCIA #46</t>
  </si>
  <si>
    <t>BIBLIOTECA GREDOS #36</t>
  </si>
  <si>
    <t>BIBLIOTECA GREDOS #37</t>
  </si>
  <si>
    <t>BIBLIOTECA GREDOS #40</t>
  </si>
  <si>
    <t>BIBLIOTECA GREDOS #41</t>
  </si>
  <si>
    <t>SHERLOCK HOLMES #1</t>
  </si>
  <si>
    <t>SHERLOCK HOLMES #3</t>
  </si>
  <si>
    <t>SHERLOCK HOLMES #4</t>
  </si>
  <si>
    <t>SHERLOCK HOLMES #5</t>
  </si>
  <si>
    <t>SHERLOCK HOLMES #6</t>
  </si>
  <si>
    <t>SHERLOCK HOLMES #7</t>
  </si>
  <si>
    <t>SHERLOCK HOLMES #8</t>
  </si>
  <si>
    <t>SHERLOCK HOLMES #9</t>
  </si>
  <si>
    <t>SHERLOCK HOLMES #10</t>
  </si>
  <si>
    <t>SHERLOCK HOLMES #15</t>
  </si>
  <si>
    <t>VIDEOJUEGOS LEGENDARIOS #1</t>
  </si>
  <si>
    <t>VIDEOJUEGOS LEGENDARIOS #2</t>
  </si>
  <si>
    <t>VIDEOJUEGOS LEGENDARIOS #3</t>
  </si>
  <si>
    <t>VIDEOJUEGOS LEGENDARIOS #4</t>
  </si>
  <si>
    <t>VIDEOJUEGOS LEGENDARIOS #5</t>
  </si>
  <si>
    <t>VIDEOJUEGOS LEGENDARIOS #6</t>
  </si>
  <si>
    <t>VIDEOJUEGOS LEGENDARIOS #7</t>
  </si>
  <si>
    <t>VIDEOJUEGOS LEGENDARIOS #10</t>
  </si>
  <si>
    <t>VIDEOJUEGOS LEGENDARIOS #12</t>
  </si>
  <si>
    <t>VIDEOJUEGOS LEGENDARIOS #13</t>
  </si>
  <si>
    <t>VIDEOJUEGOS LEGENDARIOS #14</t>
  </si>
  <si>
    <t>VIDEOJUEGOS LEGENDARIOS #15</t>
  </si>
  <si>
    <t>FEDERICO GARCIA LORCA #16</t>
  </si>
  <si>
    <t>FEDERICO GARCIA LORCA #17</t>
  </si>
  <si>
    <t>FEDERICO GARCIA LORCA #18</t>
  </si>
  <si>
    <t>FEDERICO GARCIA LORCA #19</t>
  </si>
  <si>
    <t>FEDERICO GARCIA LORCA #20</t>
  </si>
  <si>
    <t>FEDERICO GARCIA LORCA #21</t>
  </si>
  <si>
    <t>FEDERICO GARCIA LORCA #22</t>
  </si>
  <si>
    <t>FEDERICO GARCIA LORCA #23</t>
  </si>
  <si>
    <t>HISTORIAS MARAVILLOSAS #36</t>
  </si>
  <si>
    <t>HISTORIAS MARAVILLOSAS #37</t>
  </si>
  <si>
    <t>HISTORIAS MARAVILLOSAS #38</t>
  </si>
  <si>
    <t>HISTORIAS MARAVILLOSAS #39</t>
  </si>
  <si>
    <t>HISTORIAS MARAVILLOSAS #40</t>
  </si>
  <si>
    <t>HISTORIAS MARAVILLOSAS #41</t>
  </si>
  <si>
    <t>HISTORIAS MARAVILLOSAS #42</t>
  </si>
  <si>
    <t>HISTORIAS MARAVILLOSAS #43</t>
  </si>
  <si>
    <t>HISTORIAS MARAVILLOSAS #44</t>
  </si>
  <si>
    <t>HISTORIAS MARAVILLOSAS #45</t>
  </si>
  <si>
    <t>HISTORIAS MARAVILLOSAS #46</t>
  </si>
  <si>
    <t>MITOS Y LEYENDAS JAPON #1</t>
  </si>
  <si>
    <t>MITOS Y LEYENDAS JAPON #2</t>
  </si>
  <si>
    <t>MITOS Y LEYENDAS JAPON #3</t>
  </si>
  <si>
    <t>MITOS Y LEYENDAS JAPON #6</t>
  </si>
  <si>
    <t>MITOS Y LEYENDAS JAPON #7</t>
  </si>
  <si>
    <t>MITOS Y LEYENDAS JAPON #8</t>
  </si>
  <si>
    <t>MITOS Y LEYENDAS JAPON #9</t>
  </si>
  <si>
    <t>MITOS Y LEYENDAS JAPON #10</t>
  </si>
  <si>
    <t>MITOS Y LEYENDAS JAPON #11</t>
  </si>
  <si>
    <t>MITOS Y LEYENDAS JAPON #12</t>
  </si>
  <si>
    <t>MITOS Y LEYENDAS JAPON #13</t>
  </si>
  <si>
    <t>MITOS Y LEYENDAS JAPON #14</t>
  </si>
  <si>
    <t>MITOS Y LEYENDAS JAPON #15</t>
  </si>
  <si>
    <t>PEQUEÑOS TESOROS #21</t>
  </si>
  <si>
    <t>PEQUEÑOS TESOROS #22</t>
  </si>
  <si>
    <t>PEQUEÑOS TESOROS #23</t>
  </si>
  <si>
    <t>PEQUEÑOS TESOROS #24</t>
  </si>
  <si>
    <t>PEQUEÑOS TESOROS #26</t>
  </si>
  <si>
    <t>GRANDES PENSADORES #41</t>
  </si>
  <si>
    <t>GRANDES PENSADORES #42</t>
  </si>
  <si>
    <t>SHERLOCK HOLMES #16</t>
  </si>
  <si>
    <t>SHERLOCK HOLMES #17</t>
  </si>
  <si>
    <t>SHERLOCK HOLMES #19</t>
  </si>
  <si>
    <t>SHERLOCK HOLMES #20</t>
  </si>
  <si>
    <t>SHERLOCK HOLMES #21</t>
  </si>
  <si>
    <t>SHERLOCK HOLMES #22</t>
  </si>
  <si>
    <t>SHERLOCK HOLMES #23</t>
  </si>
  <si>
    <t>SHERLOCK HOLMES #24</t>
  </si>
  <si>
    <t>SHERLOCK HOLMES #25</t>
  </si>
  <si>
    <t>SHERLOCK HOLMES #26</t>
  </si>
  <si>
    <t>SHERLOCK HOLMES #27</t>
  </si>
  <si>
    <t>SHERLOCK HOLMES #28</t>
  </si>
  <si>
    <t>SHERLOCK HOLMES #38</t>
  </si>
  <si>
    <t>SHERLOCK HOLMES #39</t>
  </si>
  <si>
    <t>SHERLOCK HOLMES #40</t>
  </si>
  <si>
    <t>VIDEOJUEGOS LEGENDARIOS #16</t>
  </si>
  <si>
    <t>VIDEOJUEGOS LEGENDARIOS #17</t>
  </si>
  <si>
    <t>VIDEOJUEGOS LEGENDARIOS #19</t>
  </si>
  <si>
    <t>VIDEOJUEGOS LEGENDARIOS #20</t>
  </si>
  <si>
    <t>VIDEOJUEGOS LEGENDARIOS #21</t>
  </si>
  <si>
    <t>VIDEOJUEGOS LEGENDARIOS #22</t>
  </si>
  <si>
    <t>VIDEOJUEGOS LEGENDARIOS #23</t>
  </si>
  <si>
    <t>VIDEOJUEGOS LEGENDARIOS #35</t>
  </si>
  <si>
    <t>VIDEOJUEGOS LEGENDARIOS #36</t>
  </si>
  <si>
    <t>VIDEOJUEGOS LEGENDARIOS #37</t>
  </si>
  <si>
    <t>VIDEOJUEGOS LEGENDARIOS #38</t>
  </si>
  <si>
    <t>VIDEOJUEGOS LEGENDARIOS #39</t>
  </si>
  <si>
    <t>VIDEOJUEGOS LEGENDARIOS #40</t>
  </si>
  <si>
    <t>CLASICOS DE LA LITERATURA #1</t>
  </si>
  <si>
    <t>CLASICOS DE LA LITERATURA # 2</t>
  </si>
  <si>
    <t>CLASICOS DE LA LITERATURA #8</t>
  </si>
  <si>
    <t>CLASICOS DE LA LITERATURA #9</t>
  </si>
  <si>
    <t>CLASICOS DE LA LITERATURA #10</t>
  </si>
  <si>
    <t>CLASICOS DE LA LITERATURA #11</t>
  </si>
  <si>
    <t>CLASICOS DE LA LITERATURA #12</t>
  </si>
  <si>
    <t>CLASICOS DE LA LITERATURA #13</t>
  </si>
  <si>
    <t>CLASICOS DE LA LITERATURA #14</t>
  </si>
  <si>
    <t>CLASICOS DE LA LITERATURA #15</t>
  </si>
  <si>
    <t>CLASICOS DE LA LITERATURA #16</t>
  </si>
  <si>
    <t>CLASICOS DE LA LITERATURA #17</t>
  </si>
  <si>
    <t>CLASICOS DE LA LITERATURA #18</t>
  </si>
  <si>
    <t>CLASICOS DE LA LITERATURA #19</t>
  </si>
  <si>
    <t>CLASICOS DE LA LITERATURA #20</t>
  </si>
  <si>
    <t>MITOS Y LEYENDAS JAPON #16</t>
  </si>
  <si>
    <t>MITOS Y LEYENDAS JAPON #38</t>
  </si>
  <si>
    <t>MITOS Y LEYENDAS JAPON #39</t>
  </si>
  <si>
    <t>MITOS Y LEYENDAS JAPON #53</t>
  </si>
  <si>
    <t>MITOS Y LEYENDAS JAPON #54</t>
  </si>
  <si>
    <t>MITOS Y LEYENDAS JAPON #55</t>
  </si>
  <si>
    <t>MITOS Y LEYENDAS JAPON #56</t>
  </si>
  <si>
    <t>MITOS Y LEYENDAS JAPON #57</t>
  </si>
  <si>
    <t>MITOS Y LEYENDAS JAPON #58</t>
  </si>
  <si>
    <t>MITOS Y LEYENDAS JAPON #59</t>
  </si>
  <si>
    <t>BICHOS #1</t>
  </si>
  <si>
    <t>BICHOS #2</t>
  </si>
  <si>
    <t>ANIMALES DEL ZOO #17</t>
  </si>
  <si>
    <t>ANIMALES DEL ZOO #18</t>
  </si>
  <si>
    <t>ANIMALES DEL ZOO #19</t>
  </si>
  <si>
    <t>ANIMALES DEL ZOO #20</t>
  </si>
  <si>
    <t>SHERLOCK HOLMES #41</t>
  </si>
  <si>
    <t>SHERLOCK HOLMES #42</t>
  </si>
  <si>
    <t>SHERLOCK HOLMES #43</t>
  </si>
  <si>
    <t>SHERLOCK HOLMES #44</t>
  </si>
  <si>
    <t>SHERLOCK HOLMES #47</t>
  </si>
  <si>
    <t>SHERLOCK HOLMES #48</t>
  </si>
  <si>
    <t>SHERLOCK HOLMES #54</t>
  </si>
  <si>
    <t>SHERLOCK HOLMES #55</t>
  </si>
  <si>
    <t>SHERLOCK HOLMES #56</t>
  </si>
  <si>
    <t>SHERLOCK HOLMES #57</t>
  </si>
  <si>
    <t>SHERLOCK HOLMES #58</t>
  </si>
  <si>
    <t>SHERLOCK HOLMES #59</t>
  </si>
  <si>
    <t>SHERLOCK HOLMES #60</t>
  </si>
  <si>
    <t>VIDEOJUEGOS LEGENDARIOS #41</t>
  </si>
  <si>
    <t>VIDEOJUEGOS LEGENDARIOS #42</t>
  </si>
  <si>
    <t>VIDEOJUEGOS LEGENDARIOS #43</t>
  </si>
  <si>
    <t>VIDEOJUEGOS LEGENDARIOS #44</t>
  </si>
  <si>
    <t>VIDEOJUEGOS LEGENDARIOS #45</t>
  </si>
  <si>
    <t>VIDEOJUEGOS LEGENDARIOS #46</t>
  </si>
  <si>
    <t>VIDEOJUEGOS LEGENDARIOS #47</t>
  </si>
  <si>
    <t>VIDEOJUEGOS LEGENDARIOS #48</t>
  </si>
  <si>
    <t>VIDEOJUEGOS LEGENDARIOS #49</t>
  </si>
  <si>
    <t>VIDEOJUEGOS LEGENDARIOS #50</t>
  </si>
  <si>
    <t>VIDEOJUEGOS LEGENDARIOS #51</t>
  </si>
  <si>
    <t>VIDEOJUEGOS LEGENDARIOS #52</t>
  </si>
  <si>
    <t>VIDEOJUEGOS LEGENDARIOS #53</t>
  </si>
  <si>
    <t>VIDEOJUEGOS LEGENDARIOS #54</t>
  </si>
  <si>
    <t>VIDEOJUEGOS LEGENDARIOS #55</t>
  </si>
  <si>
    <t>VIDEOJUEGOS LEGENDARIOS #56</t>
  </si>
  <si>
    <t>VIDEOJUEGOS LEGENDARIOS #57</t>
  </si>
  <si>
    <t>VIDEOJUEGOS LEGENDARIOS #58</t>
  </si>
  <si>
    <t>VIDEOJUEGOS LEGENDARIOS #59</t>
  </si>
  <si>
    <t>VIDEOJUEGOS LEGENDARIOS #60</t>
  </si>
  <si>
    <t>BICHOS #17</t>
  </si>
  <si>
    <t>BICHOS #18</t>
  </si>
  <si>
    <t>BICHOS #19</t>
  </si>
  <si>
    <t>BICHOS #20</t>
  </si>
  <si>
    <t>BICHOS #21</t>
  </si>
  <si>
    <t>BICHOS #22</t>
  </si>
  <si>
    <t>BICHOS #23</t>
  </si>
  <si>
    <t>BICHOS #24</t>
  </si>
  <si>
    <t>BICHOS #25</t>
  </si>
  <si>
    <t>BICHOS #26</t>
  </si>
  <si>
    <t>BICHOS #27</t>
  </si>
  <si>
    <t>BICHOS #28</t>
  </si>
  <si>
    <t>BICHOS #29</t>
  </si>
  <si>
    <t>BICHOS #30</t>
  </si>
  <si>
    <t>BICHOS #31</t>
  </si>
  <si>
    <t>BICHOS #32</t>
  </si>
  <si>
    <t>BICHOS #33</t>
  </si>
  <si>
    <t>BICHOS #34</t>
  </si>
  <si>
    <t>BICHOS #35</t>
  </si>
  <si>
    <t>BICHOS #36</t>
  </si>
  <si>
    <t>BICHOS #37</t>
  </si>
  <si>
    <t>BICHOS #38</t>
  </si>
  <si>
    <t>BICHOS #39</t>
  </si>
  <si>
    <t>BICHOS #40</t>
  </si>
  <si>
    <t>CLASICOS DE LA LITERATURA #21</t>
  </si>
  <si>
    <t>CLASICOS DE LA LITERATURA #22</t>
  </si>
  <si>
    <t>CLASICOS DE LA LITERATURA #23</t>
  </si>
  <si>
    <t>CLASICOS DE LA LITERATURA #24</t>
  </si>
  <si>
    <t>CLASICOS DE LA LITERATURA #25</t>
  </si>
  <si>
    <t>VIDEOJUEGOS LEGENDARIOS #66</t>
  </si>
  <si>
    <t>II GUERRA MUNDIAL #1</t>
  </si>
  <si>
    <t>II GUERRA MUNDIAL #2</t>
  </si>
  <si>
    <t>II GUERRA MUNDIAL OSPREY #3</t>
  </si>
  <si>
    <t>II GUERRA MUNDIAL OSPREY #4</t>
  </si>
  <si>
    <t>OSPREY #5</t>
  </si>
  <si>
    <t>OSPREY #6</t>
  </si>
  <si>
    <t>OSPREY #7</t>
  </si>
  <si>
    <t>OSPREY #8</t>
  </si>
  <si>
    <t>OSPREY #9</t>
  </si>
  <si>
    <t>OSPREY #10</t>
  </si>
  <si>
    <t>OSPREY #11</t>
  </si>
  <si>
    <t>OSPREY #12</t>
  </si>
  <si>
    <t>OSPREY #13</t>
  </si>
  <si>
    <t>OSPREY #14</t>
  </si>
  <si>
    <t>OSPREY #15</t>
  </si>
  <si>
    <t>OSPREY #16</t>
  </si>
  <si>
    <t>OSPREY #17</t>
  </si>
  <si>
    <t>OSPREY #18</t>
  </si>
  <si>
    <t>OSPREY #19</t>
  </si>
  <si>
    <t>OSPREY #20</t>
  </si>
  <si>
    <t>JUEGOS DE INGENIO #1</t>
  </si>
  <si>
    <t>JUEGOS DE INGENIO #2</t>
  </si>
  <si>
    <t>JUEGOS DE INGENIO #3</t>
  </si>
  <si>
    <t>JUEGOS DE INGENIO #5</t>
  </si>
  <si>
    <t>JUEGOS DE INGENIO #6</t>
  </si>
  <si>
    <t>JUEGOS DE INGENIO #7</t>
  </si>
  <si>
    <t>JUEGOS DE INGENIO #8</t>
  </si>
  <si>
    <t>JUEGOS DE INGENIO #9</t>
  </si>
  <si>
    <t>JUEGOS DE INGENIO #11</t>
  </si>
  <si>
    <t>JUEGOS DE INGENIO #12</t>
  </si>
  <si>
    <t>JUEGOS DE INGENIO #13</t>
  </si>
  <si>
    <t>JUEGOS DE INGENIO #14</t>
  </si>
  <si>
    <t>JUEGOS DE INGENIO #15</t>
  </si>
  <si>
    <t>JUEGOS DE INGENIO #16</t>
  </si>
  <si>
    <t>JUEGOS DE INGENIO #17</t>
  </si>
  <si>
    <t>JUEGOS DE INGENIO #18</t>
  </si>
  <si>
    <t>JUEGOS DE INGENIO #10</t>
  </si>
  <si>
    <t>JUEGOS DE INGENIO #19</t>
  </si>
  <si>
    <t>JUEGOS DE INGENIO #20</t>
  </si>
  <si>
    <t>ANIMALES DEL ZOO #22</t>
  </si>
  <si>
    <t>ANIMALES DEL ZOO #23</t>
  </si>
  <si>
    <t>ANIMALES DEL ZOO #24</t>
  </si>
  <si>
    <t>ANIMALES DEL ZOO #25</t>
  </si>
  <si>
    <t>ANIMALES DEL ZOO #26</t>
  </si>
  <si>
    <t>ANIMALES DEL ZOO #27</t>
  </si>
  <si>
    <t>ANIMALES DEL ZOO #28</t>
  </si>
  <si>
    <t>ANIMALES DEL ZOO #29</t>
  </si>
  <si>
    <t>ANIMALES DEL ZOO #30</t>
  </si>
  <si>
    <t>ANIMALES DEL ZOO #31</t>
  </si>
  <si>
    <t>ANIMALES DEL ZOO #32</t>
  </si>
  <si>
    <t>ANIMALES DEL ZOO #33</t>
  </si>
  <si>
    <t>ANIMALES DEL ZOO #34</t>
  </si>
  <si>
    <t>ANIMALES DEL ZOO #35</t>
  </si>
  <si>
    <t>ANIMALES DEL ZOO #36</t>
  </si>
  <si>
    <t>ANIMALES DEL ZOO #37</t>
  </si>
  <si>
    <t>ANIMALES DEL ZOO #38</t>
  </si>
  <si>
    <t>ANIMALES DEL ZOO #21</t>
  </si>
  <si>
    <t>SUPER CAMPEONES #1</t>
  </si>
  <si>
    <t>SUPER CAMPEONES #2</t>
  </si>
  <si>
    <t>SUPER CAMPEONES #3</t>
  </si>
  <si>
    <t>SUPER CAMPEONES #4</t>
  </si>
  <si>
    <t>SUPER CAMPEONES #5</t>
  </si>
  <si>
    <t>SUPER CAMPEONES #6</t>
  </si>
  <si>
    <t>SUPER CAMPEONES #7</t>
  </si>
  <si>
    <t>SUPER CAMPEONES #10</t>
  </si>
  <si>
    <t>VIDEOJUEGOS LEGENDARIOS #61</t>
  </si>
  <si>
    <t>VIDEOJUEGOS LEGENDARIOS #62</t>
  </si>
  <si>
    <t>VIDEOJUEGOS LEGENDARIOS #63</t>
  </si>
  <si>
    <t>VIDEOJUEGOS LEGENDARIOS #64</t>
  </si>
  <si>
    <t>VIDEOJUEGOS LEGENDARIOS #65</t>
  </si>
  <si>
    <t>VIDEOJUEGOS LEGENDARIOS #67</t>
  </si>
  <si>
    <t>VIDEOJUEGOS LEGENDARIOS #68</t>
  </si>
  <si>
    <t>VIDEOJUEGOS LEGENDARIOS #69</t>
  </si>
  <si>
    <t>MITOS Y LEYENDAS JAPON #64</t>
  </si>
  <si>
    <t>MITOS Y LEYENDAS JAPON #65</t>
  </si>
  <si>
    <t>MITOS Y LEYENDAS JAPON #66</t>
  </si>
  <si>
    <t>MITOS Y LEYENDAS JAPON #67</t>
  </si>
  <si>
    <t>ANIMALES DEL ZOO #3</t>
  </si>
  <si>
    <t>BICHOS #43</t>
  </si>
  <si>
    <t>BICHOS #44</t>
  </si>
  <si>
    <t>JUEGOS DE INGENIO #21</t>
  </si>
  <si>
    <t>JUEGOS DE INGENIO #22</t>
  </si>
  <si>
    <t>JUEGOS DE INGENIO #23</t>
  </si>
  <si>
    <t>OSPREY #21</t>
  </si>
  <si>
    <t>OSPREY #22</t>
  </si>
  <si>
    <t>OSPREY #23</t>
  </si>
  <si>
    <t>LEYENDAS DE LA MODA #2</t>
  </si>
  <si>
    <t>RC VOCALES 15 PZAS</t>
  </si>
  <si>
    <t>DOMINO PROMEDIO 28 PZAS</t>
  </si>
  <si>
    <t>DOMINO FRUTAS 28 PZAS</t>
  </si>
  <si>
    <t>DOMINO MULTIPLICACIONES</t>
  </si>
  <si>
    <t>MEMORAMA ABECEDARIO 60 PZAS</t>
  </si>
  <si>
    <t>MEMORAMA NUMEROS 60PZAS</t>
  </si>
  <si>
    <t>MEMORAMA MULTIPLICACIONES</t>
  </si>
  <si>
    <t>DAMAS CHINAS</t>
  </si>
  <si>
    <t>NO TE ENOJES</t>
  </si>
  <si>
    <t>SALIBARIO 117 PZAS</t>
  </si>
  <si>
    <t>TANGRAM DE ACTIVIDADES</t>
  </si>
  <si>
    <t>RC BABY</t>
  </si>
  <si>
    <t>COCODRILO MAYUSCULAS</t>
  </si>
  <si>
    <t>COCODRILO MINUSCULAS</t>
  </si>
  <si>
    <t>COCODRILO NUMEROS</t>
  </si>
  <si>
    <t>ROMPECABEZAS 5 PZAS</t>
  </si>
  <si>
    <t>TANGRAM EJERCICIOS</t>
  </si>
  <si>
    <t>RC TORTUGA</t>
  </si>
  <si>
    <t>RC RELOJ CIRCULAR</t>
  </si>
  <si>
    <t>COMESOLO</t>
  </si>
  <si>
    <t>DAMAS CHINAS PARA 2 JUGADORES</t>
  </si>
  <si>
    <t>JUEGO DEL GATO</t>
  </si>
  <si>
    <t>CAJA ABECEDARIO MOVIL</t>
  </si>
  <si>
    <t>Dinosaurios De Equilibrio</t>
  </si>
  <si>
    <t>RC ANIMALES DE MAR</t>
  </si>
  <si>
    <t>R.C. ANIMALES SALVAJES</t>
  </si>
  <si>
    <t>RQ LA GRANJA 12 PZAS</t>
  </si>
  <si>
    <t>R.C. DINOSAURIOS</t>
  </si>
  <si>
    <t>RC FRUTAS</t>
  </si>
  <si>
    <t>R.C. ABECEDARIO MAYUSCULAS</t>
  </si>
  <si>
    <t>ROMPECABEZAS ABECEDARIO MINUSCULAS</t>
  </si>
  <si>
    <t>ROPMECABEZAS NUMEROS</t>
  </si>
  <si>
    <t>METROPOLIS</t>
  </si>
  <si>
    <t>CONTRUTUBO</t>
  </si>
  <si>
    <t>INGENIO ENGRANES</t>
  </si>
  <si>
    <t>ENSARTE ABC</t>
  </si>
  <si>
    <t>CONECTA ZOO</t>
  </si>
  <si>
    <t>Bloques Suaves Gigantes</t>
  </si>
  <si>
    <t>Mi Sonajita Luminosa Tamborin</t>
  </si>
  <si>
    <t>Mi Sonajita Musical Monarca</t>
  </si>
  <si>
    <t>Mi Primer Sonaja Jirafa</t>
  </si>
  <si>
    <t>Mi Primer Sonaja Conejita</t>
  </si>
  <si>
    <t>Leon De Actividades Musical</t>
  </si>
  <si>
    <t>PISTA DIVERTIDA</t>
  </si>
  <si>
    <t>CUERPO HUMANO 3D</t>
  </si>
  <si>
    <t>Modelo Torso 3D</t>
  </si>
  <si>
    <t>Libro De Texturas Dinosaurios</t>
  </si>
  <si>
    <t>Mi Primer Libro De Animales De La Selva</t>
  </si>
  <si>
    <t>Mi Primer Pelota</t>
  </si>
  <si>
    <t>Pelota De Actividades</t>
  </si>
  <si>
    <t>Cubo De Texturas</t>
  </si>
  <si>
    <t>Mini Cubo De Actividades</t>
  </si>
  <si>
    <t>MI PRIMER LIBRO ANIMALES MARINOS</t>
  </si>
  <si>
    <t>Mi Primer Libro Frutas</t>
  </si>
  <si>
    <t>BALONES MINI</t>
  </si>
  <si>
    <t>Libro De Texturas Animales De La Selva</t>
  </si>
  <si>
    <t>Mi Primer Teléfono</t>
  </si>
  <si>
    <t>Camina Conmigo Helicóptero</t>
  </si>
  <si>
    <t>GONDOLA DE VENECIA 1000 PZAS</t>
  </si>
  <si>
    <t>MUNDO DE GATOS</t>
  </si>
  <si>
    <t>VIAJE AL ESPACIO 1000 PZAS</t>
  </si>
  <si>
    <t>NOCHE ESTRELLADA 1000 PZAS</t>
  </si>
  <si>
    <t>GRECIA DE NOCHE 1000PZAS</t>
  </si>
  <si>
    <t>Castillo De Lobos</t>
  </si>
  <si>
    <t>TORRE EIFFEL 1000 PZAS</t>
  </si>
  <si>
    <t>RELOJ ASTRONOMICO 500 PZAS</t>
  </si>
  <si>
    <t>VASIJAS DE MARRUECOS 500 PZAS</t>
  </si>
  <si>
    <t>CALLEJON DE LA TOSCANA 500 PZAS</t>
  </si>
  <si>
    <t>CENTRO DE CROACOVIA 500 PZAS</t>
  </si>
  <si>
    <t>PASAJE EN SICILIA 500 PZAS</t>
  </si>
  <si>
    <t>PARAISO 1000 PZAS</t>
  </si>
  <si>
    <t>LLUVIA DE ESTRELLAS 1000 PZAS</t>
  </si>
  <si>
    <t>MUNDO ANIMAL 1000 PZAS</t>
  </si>
  <si>
    <t>ARTE POR NUMERO PRIMAVERA EN PARIS 40X50</t>
  </si>
  <si>
    <t>ARTE POR NUMERO LEON DE COLORES 40X50CM</t>
  </si>
  <si>
    <t>Arte Por Número Mona Lisa</t>
  </si>
  <si>
    <t>ARTE POR NUMERO NOCHE ESTRELLADA</t>
  </si>
  <si>
    <t>Arte Por Número Auto Retrato</t>
  </si>
  <si>
    <t>Arte Por Número Ultima Cena</t>
  </si>
  <si>
    <t>CABALLETE DE MESA 40X40 CM</t>
  </si>
  <si>
    <t>ARTE DIAMANTE VIRGE</t>
  </si>
  <si>
    <t>Arte Diamante Neuschwanstein I</t>
  </si>
  <si>
    <t>ARTE DIAMANTES BELLAS ARTES</t>
  </si>
  <si>
    <t>Arte Diamante Pavo Real</t>
  </si>
  <si>
    <t>Arte Diamante Gato De Colores</t>
  </si>
  <si>
    <t>ARTE DIAMANTES MARIPOSAS</t>
  </si>
  <si>
    <t>ARTE DIAMANTE NOCHE ESTRELLADA 2</t>
  </si>
  <si>
    <t>ARTE DIAMANTE TAJ MAHAL 40X50</t>
  </si>
  <si>
    <t>MINI LABERINTO</t>
  </si>
  <si>
    <t>LABERINTO RELOJ</t>
  </si>
  <si>
    <t>LABERINTO PRIMAVERA</t>
  </si>
  <si>
    <t>LABERINTO TREN</t>
  </si>
  <si>
    <t>DISEÑO DE JOYAS</t>
  </si>
  <si>
    <t>DISEÑO DE JOYAS GRANDE</t>
  </si>
  <si>
    <t>KIT ARENA DINOSAURIOS</t>
  </si>
  <si>
    <t>Cocina Alacena</t>
  </si>
  <si>
    <t>MECANO DE PLASTICO 2</t>
  </si>
  <si>
    <t>MECANO DE PLASTICO 3</t>
  </si>
  <si>
    <t>SERPIENTES Y ESCALERAS</t>
  </si>
  <si>
    <t>PARCHIS</t>
  </si>
  <si>
    <t>JUEGO DE LA OCA</t>
  </si>
  <si>
    <t>Bote Pirata</t>
  </si>
  <si>
    <t>DISEÑOS MANDALAS</t>
  </si>
  <si>
    <t>TOBOGAN ARCOIRIS</t>
  </si>
  <si>
    <t>TOBOGAN ARCOIRIS 2</t>
  </si>
  <si>
    <t>CARRITO XILOFONO</t>
  </si>
  <si>
    <t>OSO XILOFONO</t>
  </si>
  <si>
    <t>CUBO RUBIK 3X3</t>
  </si>
  <si>
    <t>PYRAMINX 3X3</t>
  </si>
  <si>
    <t>Ajedrez, Oca y Serpientes Escaleras</t>
  </si>
  <si>
    <t>Domino Clásico</t>
  </si>
  <si>
    <t>ADN Uno</t>
  </si>
  <si>
    <t>Animal Car</t>
  </si>
  <si>
    <t>ARCO Y FLECHA</t>
  </si>
  <si>
    <t>JUEGO DE DARDOS MAGNETICO</t>
  </si>
  <si>
    <t>CARRITO DE SUPERMERCADO</t>
  </si>
  <si>
    <t>2 En 1 Ajedrez</t>
  </si>
  <si>
    <t>Camiones Baby 6 Mod. diferentes</t>
  </si>
  <si>
    <t>Set De Bebe</t>
  </si>
  <si>
    <t>ARTE DIAMANTE JESUS</t>
  </si>
  <si>
    <t>ARTE DIAMANTES GLOBOS</t>
  </si>
  <si>
    <t>Arte Diamante Mandala VIII</t>
  </si>
  <si>
    <t>Boligrafo Aplicador Giratorio</t>
  </si>
  <si>
    <t>RC MUJER SALIENDO DEL PSICOANALISTA</t>
  </si>
  <si>
    <t>RC PARAISO DE LOS GATOS</t>
  </si>
  <si>
    <t>RC PAPILLA ESTELAR</t>
  </si>
  <si>
    <t>Mi Primer Libro Animales Inglés</t>
  </si>
  <si>
    <t>Amigos Del Bosque 96Pz Neon</t>
  </si>
  <si>
    <t>Dinosaurios 96Pz Neon</t>
  </si>
  <si>
    <t>LA IGNORANCIA</t>
  </si>
  <si>
    <t>Breviario de los vencidos</t>
  </si>
  <si>
    <t>La identidad</t>
  </si>
  <si>
    <t>La inmortalidad</t>
  </si>
  <si>
    <t>La insoportable levedad del ser</t>
  </si>
  <si>
    <t>KAFKA EN LA ORILLA</t>
  </si>
  <si>
    <t>La prueba del ácido</t>
  </si>
  <si>
    <t>PAQUETE LA BOTICA DE LA ABUELA</t>
  </si>
  <si>
    <t>Paquete Federico Moccia</t>
  </si>
  <si>
    <t>Dos veces única (Sanborns)</t>
  </si>
  <si>
    <t>Paquete Frozen</t>
  </si>
  <si>
    <t>Paquete Milan Kundera 4</t>
  </si>
  <si>
    <t>Wigetta en las dinolimpiadas (gadget)</t>
  </si>
  <si>
    <t>Paquete Trilogía de la Rata</t>
  </si>
  <si>
    <t>Paquete Paul Young 3</t>
  </si>
  <si>
    <t>Paquete Odin Dupeyron</t>
  </si>
  <si>
    <t>Paquete Tanatología</t>
  </si>
  <si>
    <t>Paquete Patria</t>
  </si>
  <si>
    <t>Conoce a los animales de la granja</t>
  </si>
  <si>
    <t>Conoce a los animales polares</t>
  </si>
  <si>
    <t>Conoce a los animales de la selva</t>
  </si>
  <si>
    <t>PAQUETE GUIAR NOÑOS</t>
  </si>
  <si>
    <t>PAQUETE CELOS</t>
  </si>
  <si>
    <t>PAQUETE PSICOLOGIA</t>
  </si>
  <si>
    <t>LA BOCA DEL INFIERNO Y OTROS RELATOS GELIDOS</t>
  </si>
  <si>
    <t>Consejos Para Convertirse En Una Mujer De Exito</t>
  </si>
  <si>
    <t>UN DRAMA DE CAZA</t>
  </si>
  <si>
    <t>LA GUERRA DE LOS MUNDOS</t>
  </si>
  <si>
    <t>RESILENCIA EMOCIONAL</t>
  </si>
  <si>
    <t>EL TAROT ESPIRITUAL Y LA CABALA EN LA ERA DE ACUARIO</t>
  </si>
  <si>
    <t>MI CAMINO, EL CAMINO DE LAS NUBES BLANCAS</t>
  </si>
  <si>
    <t>10 SOLUCIONES PARA EL DEFICIT DE ATENCION EN ADULTOS</t>
  </si>
  <si>
    <t>MIGRAÑAS CAUSAS, SINTOMAS Y TRATAMIENTOS</t>
  </si>
  <si>
    <t>GUIA COMPLETA DE LA DIABETES</t>
  </si>
  <si>
    <t>PSEUDOSICOLOGIA</t>
  </si>
  <si>
    <t>PIENSA, SERAS RICO</t>
  </si>
  <si>
    <t>Historias Cuentos Y Fabulas</t>
  </si>
  <si>
    <t>ELOGIO DE LA LOCURA</t>
  </si>
  <si>
    <t>MITOLOGIA DIVERTIDA</t>
  </si>
  <si>
    <t>LA ISLA DEL DOCTOR MOREAU</t>
  </si>
  <si>
    <t>Claridad Furiosa, La</t>
  </si>
  <si>
    <t>YO SOY LA PUERTA</t>
  </si>
  <si>
    <t>ENAMORADO DE LA VIDA</t>
  </si>
  <si>
    <t>EL GOLEM</t>
  </si>
  <si>
    <t>DIAS TERMINALES</t>
  </si>
  <si>
    <t>MOMENTOS MAGICOS</t>
  </si>
  <si>
    <t>YOGA PARA CORREDORES</t>
  </si>
  <si>
    <t>MARIA SABINA</t>
  </si>
  <si>
    <t>LA LEYENDE DEL JINETE SIN CABEZA</t>
  </si>
  <si>
    <t>ANOCHE Y EN ALGUN LUGAR</t>
  </si>
  <si>
    <t>EL CONTRATO SOCIAL</t>
  </si>
  <si>
    <t>FRANKENSTEIN</t>
  </si>
  <si>
    <t>EL PODER DEL SOY YO</t>
  </si>
  <si>
    <t>INSTUMENTOS DE TORTURA</t>
  </si>
  <si>
    <t>Astronomía Divertida</t>
  </si>
  <si>
    <t>HISTORIA DE DOS CIUDADES</t>
  </si>
  <si>
    <t>EL LIBRO DEL LIMON</t>
  </si>
  <si>
    <t>TODA LAFELICIDAD NOS CUEST MUERTOS</t>
  </si>
  <si>
    <t>La Ciencia De Hacerse Rico</t>
  </si>
  <si>
    <t>OTRAS NOVELAS DE TERROR</t>
  </si>
  <si>
    <t>EL CAMINO AL EXITO</t>
  </si>
  <si>
    <t>EL ANGEL DE LA ESCUCHA</t>
  </si>
  <si>
    <t>VEGANOS Y VEGETARIANOS</t>
  </si>
  <si>
    <t>PIENSA EN GRANDE, PIENSA SIMPLE</t>
  </si>
  <si>
    <t>CUENTOS DE AMOR, DE LOCURA Y DE MUERTE</t>
  </si>
  <si>
    <t>SOBRE SUEÑOS Y TEOSOFIA</t>
  </si>
  <si>
    <t>CUENTOS</t>
  </si>
  <si>
    <t>LA PRACTICA DE  LAS LLAMAS</t>
  </si>
  <si>
    <t>EL HOLOGRAMA ESOTERICO</t>
  </si>
  <si>
    <t>EL ARTE DE AMAR, LOS AMORES, EL REMEDIO DEL AMOR</t>
  </si>
  <si>
    <t>LA BESTIA HUMANA</t>
  </si>
  <si>
    <t>HACIA LA MAGICA PRESENCIA</t>
  </si>
  <si>
    <t>HACIA LA VIDA INICIATICA</t>
  </si>
  <si>
    <t>MISTERIOS DEVELADOS</t>
  </si>
  <si>
    <t>MANDALAS DE ANIMALES</t>
  </si>
  <si>
    <t>Los Discípulos En La Teosofía Y Otros Artículos</t>
  </si>
  <si>
    <t>LAS ENSEÑANZAS DE SAINT GERMAIN</t>
  </si>
  <si>
    <t>EL JUGADOR</t>
  </si>
  <si>
    <t>MAGNETOTERAPIA</t>
  </si>
  <si>
    <t>EL LIBRO TIBETANO DE LOS MUERTOS</t>
  </si>
  <si>
    <t>MANDALAS PARA EL ALMA</t>
  </si>
  <si>
    <t>LA ETICA SEGUN EL ORDEN GEOMETRICO 1 Y 2</t>
  </si>
  <si>
    <t>MANDALAS DE FLORES</t>
  </si>
  <si>
    <t>Los Evangelios Apócrifos / 2 Ed.</t>
  </si>
  <si>
    <t>PREGUNTALE A ALICE</t>
  </si>
  <si>
    <t>CANCION DE NAVIDAD</t>
  </si>
  <si>
    <t>Plantas Curativas / 2 Ed.</t>
  </si>
  <si>
    <t>10 Soluciones Simples Para Elevar La Autoestima / 2 Ed. ( lectores y servicio )</t>
  </si>
  <si>
    <t>Guerrero Espiritual / 2 Ed.</t>
  </si>
  <si>
    <t>La Vida Secreta De Jesús / 3 Ed.</t>
  </si>
  <si>
    <t>La Práctica De Las Llamas / 2 Ed.</t>
  </si>
  <si>
    <t>Hacia La Mágica Presencia / 2 Ed.</t>
  </si>
  <si>
    <t>Misterios Develados / 2 Ed.</t>
  </si>
  <si>
    <t>El Arte Del Pensamiento Positivo</t>
  </si>
  <si>
    <t>Las Enseñanzas De Saint Germain</t>
  </si>
  <si>
    <t>El Poder Del Pensamiento. Su Dominio Y Cultura</t>
  </si>
  <si>
    <t>El Plano Astral. Escenario, Fenómenos Y Habitantes</t>
  </si>
  <si>
    <t>El Enigma Grinberg / 2 Ed.</t>
  </si>
  <si>
    <t>Descubre Tu Magia Con La Ayuda De Los ángeles. Manual Para Transformar Tu Vida En 28 Días</t>
  </si>
  <si>
    <t>Aquí Todos Estamos Locos. La Guía Sensata Para Vivir Con Ansiedad Social</t>
  </si>
  <si>
    <t>La Palabra Es Tu Varita Mágica</t>
  </si>
  <si>
    <t>El Poder De La Palabra Hablada</t>
  </si>
  <si>
    <t>La Puerta Secreta Hacia El éxito</t>
  </si>
  <si>
    <t>El Camino Al éxito</t>
  </si>
  <si>
    <t>Las Runas Vikingas</t>
  </si>
  <si>
    <t>El Ego. Cómo Despertar E Iluminar Tu Consciencia</t>
  </si>
  <si>
    <t>Pregúntale A Alicia</t>
  </si>
  <si>
    <t>Meditaciones De Buda Para Cada Día</t>
  </si>
  <si>
    <t>Magnetoterapia</t>
  </si>
  <si>
    <t>Pepitas De Oro</t>
  </si>
  <si>
    <t>EL SEPTIMO RAYO</t>
  </si>
  <si>
    <t>SAUCE CIEGO, MUJER DORMIDA</t>
  </si>
  <si>
    <t>CRONICA DEL PAJARO QUE DA CUERDA AL MUNDO</t>
  </si>
  <si>
    <t>Tokio Blues</t>
  </si>
  <si>
    <t>De que hablo cuando hablo de correr</t>
  </si>
  <si>
    <t>1Q84 Libros 1 y 2</t>
  </si>
  <si>
    <t>Hombre que amaba a los perros</t>
  </si>
  <si>
    <t>AFTER DARK</t>
  </si>
  <si>
    <t>SPUTNIK, MI AMOR</t>
  </si>
  <si>
    <t>PAQUETE C/STOCK MARIO GUERRA</t>
  </si>
  <si>
    <t>PAQUETE KIERA CASS</t>
  </si>
  <si>
    <t>PAQUETE JOHN KATZENBACH 2</t>
  </si>
  <si>
    <t>PAQUETE JUEGO DE TRONOS C/S CASA STARK</t>
  </si>
  <si>
    <t>PAQUETE JANE AUSTEN</t>
  </si>
  <si>
    <t>MOI</t>
  </si>
  <si>
    <t>Sanación del arcángel Rafael. Doreen Virtue</t>
  </si>
  <si>
    <t>Santos y ángeles. Doreen Virtue</t>
  </si>
  <si>
    <t>Unicornios. Cordelia Francesca Brabbs</t>
  </si>
  <si>
    <t>PAQUETE DAVID WILLIAMS</t>
  </si>
  <si>
    <t>PROCESO 2370°</t>
  </si>
  <si>
    <t>ARQUEOLOGIA MEXICANA 174</t>
  </si>
  <si>
    <t>RELATOS E HISTORIA EN MEXICO</t>
  </si>
  <si>
    <t>ARQUEOLOGIA MEXICANA #103</t>
  </si>
  <si>
    <t>INSTYLE</t>
  </si>
  <si>
    <t>MANDALAS PARA COLOREAR</t>
  </si>
  <si>
    <t>MUJERES PODEROSAS #12</t>
  </si>
  <si>
    <t>HIPER BUSCA PALABRAS</t>
  </si>
  <si>
    <t>CRUZADAS QUITA TIEMPO</t>
  </si>
  <si>
    <t>MITOLOGIA NORDICA No.69</t>
  </si>
  <si>
    <t>TV Y NOVELAS.</t>
  </si>
  <si>
    <t>PAQUETE V.C. ANDREWS</t>
  </si>
  <si>
    <t>PAQUETE WEISS</t>
  </si>
  <si>
    <t>VIKINGOS</t>
  </si>
  <si>
    <t>MANDALAS DE LOS CRISTALES</t>
  </si>
  <si>
    <t>CRISTALES DE SANACION</t>
  </si>
  <si>
    <t>CIRCO DIVINO</t>
  </si>
  <si>
    <t>UNICORNIOS</t>
  </si>
  <si>
    <t>PAQUETE JOHN KATZENBACH</t>
  </si>
  <si>
    <t>PAQUETE CESAR LOZANO</t>
  </si>
  <si>
    <t>PAQUETE SOFIA MACIAS</t>
  </si>
  <si>
    <t>PAQUETE CONVERSACIONES CON DIOS</t>
  </si>
  <si>
    <t>PAQUETE ROBIN SHARMA</t>
  </si>
  <si>
    <t>ARQUEOLOGIA MEXICANA #113</t>
  </si>
  <si>
    <t>RELATOS E HISTORIAS VIAJERAS</t>
  </si>
  <si>
    <t>CALENDARIO SUPER PLANNER</t>
  </si>
  <si>
    <t>AUTODEFINIDOS</t>
  </si>
  <si>
    <t>SOPAS #10</t>
  </si>
  <si>
    <t>POP STARS</t>
  </si>
  <si>
    <t>SEPARADOR BUDA</t>
  </si>
  <si>
    <t>SEPARADOR EGIPTO</t>
  </si>
  <si>
    <t>SEPARADOR PACHAMAMA</t>
  </si>
  <si>
    <t>SEPARADOR REAL DE CATORCE II</t>
  </si>
  <si>
    <t>SEPARADOR FRESA</t>
  </si>
  <si>
    <t>SEPARADOR CREPUSCULO</t>
  </si>
  <si>
    <t>SEPARADOR EL MINOTAURO</t>
  </si>
  <si>
    <t>SEPARADOR MUSICA II</t>
  </si>
  <si>
    <t>SEPARADOR CENTAURO CON SU ADELITA</t>
  </si>
  <si>
    <t>SEPARADOR ESCONDIDO</t>
  </si>
  <si>
    <t>SEPARADOR EROS Y TANATOS</t>
  </si>
  <si>
    <t>SEPARADOR ONIRICO II</t>
  </si>
  <si>
    <t>SEPARADOR CATUS</t>
  </si>
  <si>
    <t>SEPARADOR LICK</t>
  </si>
  <si>
    <t>SEPARADOR CONEJO EN LA LUNA</t>
  </si>
  <si>
    <t>SEPARADOR GUERRERO JAGUAR</t>
  </si>
  <si>
    <t>SEPARADOR ROOT-SHY</t>
  </si>
  <si>
    <t>SEPARADOR ROOT HORN</t>
  </si>
  <si>
    <t>SEPARADOR MAGIC SHOUJO LOVERS</t>
  </si>
  <si>
    <t>SEPARADOR MAGIC SHOUJO LOVERS 2</t>
  </si>
  <si>
    <t>SEPARADOR HUNTER HATS</t>
  </si>
  <si>
    <t>SEPARADOR MANGA K</t>
  </si>
  <si>
    <t>SEPARADOR MAGIC SHOUJO LOVERS 3</t>
  </si>
  <si>
    <t>SEPARADOR MOMO</t>
  </si>
  <si>
    <t>SEPARADOR CONDE DE MONTE CRISTO</t>
  </si>
  <si>
    <t>SEPARADOR MOBY DICK</t>
  </si>
  <si>
    <t>SEPARADOR ARCOIRIS</t>
  </si>
  <si>
    <t>SEPARADOR DINAMIC BOUNDA</t>
  </si>
  <si>
    <t>SEPARADOR QUIVER</t>
  </si>
  <si>
    <t>SEPARADOR SARAGUATO</t>
  </si>
  <si>
    <t>SEPARADOR AXOLOT</t>
  </si>
  <si>
    <t>SEPARADOR SUPERSHEEPS</t>
  </si>
  <si>
    <t>SEPARADOR CIUDADES LONDON</t>
  </si>
  <si>
    <t>SEPARADOR CIUDADES TOKYO</t>
  </si>
  <si>
    <t>SEPARADOR MECOH</t>
  </si>
  <si>
    <t>SEPARADOR EL ACUARIO DEL MUNDO</t>
  </si>
  <si>
    <t>SEPARADOR GIRASOL</t>
  </si>
  <si>
    <t>Paquete Xavier Velasco (3 volúmenes)</t>
  </si>
  <si>
    <t>NEXOS</t>
  </si>
  <si>
    <t>AMBIENTES</t>
  </si>
  <si>
    <t>MARVEL COLLECTION</t>
  </si>
  <si>
    <t>SELECCIONES</t>
  </si>
  <si>
    <t>GUIA DE BIENESTAR SELECCIONES REV</t>
  </si>
  <si>
    <t>SUDOKU</t>
  </si>
  <si>
    <t>X-WING STAR WARS</t>
  </si>
  <si>
    <t>RENAULT 12</t>
  </si>
  <si>
    <t>AMERICAN CARS #46</t>
  </si>
  <si>
    <t>AMERICAN CARS</t>
  </si>
  <si>
    <t>MARVEL MOVIE #81</t>
  </si>
  <si>
    <t>STREET FIGHTER #01</t>
  </si>
  <si>
    <t>STREET FIGHTER #2</t>
  </si>
  <si>
    <t>STREET FIGHTER #03</t>
  </si>
  <si>
    <t>STREET FIGHTER #04</t>
  </si>
  <si>
    <t>STREET FIGHTER #5</t>
  </si>
  <si>
    <t>STREET FIGHTER #6</t>
  </si>
  <si>
    <t>STREET FIGHTER #7</t>
  </si>
  <si>
    <t>STAR WARS ENCICLOPEDIA</t>
  </si>
  <si>
    <t>Colección Novelas Graficas Marvel</t>
  </si>
  <si>
    <t>ASSASSINS CREED</t>
  </si>
  <si>
    <t>AUDIOCUENTOS</t>
  </si>
  <si>
    <t>ARCHIVADOR TERMINATOR</t>
  </si>
  <si>
    <t>ENCICLOPEDIA SW</t>
  </si>
  <si>
    <t>ARCHIVADOR ASSASSINS CREED #160</t>
  </si>
  <si>
    <t>IRON MAN MARK III #1</t>
  </si>
  <si>
    <t>IRON MAN MARK III #2</t>
  </si>
  <si>
    <t>IRON MAN #3</t>
  </si>
  <si>
    <t>IRON MAN III #4</t>
  </si>
  <si>
    <t>IRON MAN #5</t>
  </si>
  <si>
    <t>IRON MA #6</t>
  </si>
  <si>
    <t>IRON MAN #7</t>
  </si>
  <si>
    <t>IRON MAN #8</t>
  </si>
  <si>
    <t>IRON MAN #9</t>
  </si>
  <si>
    <t>IRON MAN #10</t>
  </si>
  <si>
    <t>IRON MAN #11</t>
  </si>
  <si>
    <t>IRON MAN #12</t>
  </si>
  <si>
    <t>IRON MAN #13</t>
  </si>
  <si>
    <t>IRON MAN #15</t>
  </si>
  <si>
    <t>IRON MAN #16</t>
  </si>
  <si>
    <t>IRON MAN #17</t>
  </si>
  <si>
    <t>IRON MAN #18</t>
  </si>
  <si>
    <t>IRON MAN #19</t>
  </si>
  <si>
    <t>IRON MAN #20</t>
  </si>
  <si>
    <t>IRON MAN #21</t>
  </si>
  <si>
    <t>IRON MAN #22</t>
  </si>
  <si>
    <t>IRON MAN #23</t>
  </si>
  <si>
    <t>IRON MAN #24</t>
  </si>
  <si>
    <t>IRON MAN #25</t>
  </si>
  <si>
    <t>IRON MAN #26</t>
  </si>
  <si>
    <t>IRON MAN #28</t>
  </si>
  <si>
    <t>IRON MAN #29</t>
  </si>
  <si>
    <t>IRON MAN #32</t>
  </si>
  <si>
    <t>IRON MAN #33</t>
  </si>
  <si>
    <t>IRON MAN #34</t>
  </si>
  <si>
    <t>IRON MAN #35</t>
  </si>
  <si>
    <t>IRON MAN #36</t>
  </si>
  <si>
    <t>IRON MAN #37</t>
  </si>
  <si>
    <t>IRON MAN #38</t>
  </si>
  <si>
    <t>IRON MAN #14</t>
  </si>
  <si>
    <t>TU</t>
  </si>
  <si>
    <t>CARAS</t>
  </si>
  <si>
    <t>COCINA FACIL</t>
  </si>
  <si>
    <t>COSMOPOLITAN</t>
  </si>
  <si>
    <t>HARPERS BAZAR</t>
  </si>
  <si>
    <t>TV Y NOVELAS</t>
  </si>
  <si>
    <t>MUY INTERESANTE</t>
  </si>
  <si>
    <t>MUY ESPECIAL #2201</t>
  </si>
  <si>
    <t>MUY HISTORIA</t>
  </si>
  <si>
    <t>MUY INTERESANTE JUNIOR</t>
  </si>
  <si>
    <t>MUY INTERESANTE JUNIOR ESPECIAL DE ACTIVIDADES</t>
  </si>
  <si>
    <t>MUY INTERESANTE JR #2201</t>
  </si>
  <si>
    <t>NATIONAL GEOGRAPHIC</t>
  </si>
  <si>
    <t>NATIONAL GEOGRAPHIC TRAVELER</t>
  </si>
  <si>
    <t>VANIDADES ESPECIAL ASTROLOGIA</t>
  </si>
  <si>
    <t>VANIDADES ESPECIAL NAVIDAD 2022</t>
  </si>
  <si>
    <t>COCINA FACIL ESP</t>
  </si>
  <si>
    <t>DC COMICS SEMANAL</t>
  </si>
  <si>
    <t>MARVEL SEMANAL COMIC</t>
  </si>
  <si>
    <t>EL PODEROSO THOR #2203</t>
  </si>
  <si>
    <t>MARVELS</t>
  </si>
  <si>
    <t>MUY INTERESANTE #2202</t>
  </si>
  <si>
    <t>MUY INTERESANTE SEGUNDA GUERRA MUDIAL</t>
  </si>
  <si>
    <t>MUY INTERESANTE SEGUNDA GUERRA MUNDIAL #02204</t>
  </si>
  <si>
    <t>MUY INTERESANTE EDICION ESPECIAL SEGUNDA GUERRA MUNDIAL #12</t>
  </si>
  <si>
    <t>MUY INTERESANTE SEGUNDA GUERRA MUNDIAL #2206</t>
  </si>
  <si>
    <t>MUY INTERESANTE SEGUNDA GUERRA MUNDIAL #14</t>
  </si>
  <si>
    <t>MUY INTERESANTE 2DA GUERRA MUNDIAL 2208</t>
  </si>
  <si>
    <t>BATMAN DETECTIVE COMICS #81</t>
  </si>
  <si>
    <t>UNCANNY X-FORCE, 1</t>
  </si>
  <si>
    <t>MARVEL GOLDEN EDITION #02202</t>
  </si>
  <si>
    <t>DC ESSENTIAL EDITION</t>
  </si>
  <si>
    <t>DC COMICS ESSENTIAL ( ARKHAM ASYLUM )</t>
  </si>
  <si>
    <t>DC COMICS DELUXE</t>
  </si>
  <si>
    <t>DC DELUX BLACK MIRROR</t>
  </si>
  <si>
    <t>MARVEL GRANDES EVENTOS</t>
  </si>
  <si>
    <t>DC Black Label Deluxe</t>
  </si>
  <si>
    <t>MUY INTERESANTE ESPECIAL</t>
  </si>
  <si>
    <t>DC COMICS PRESENTA ESPECIAL</t>
  </si>
  <si>
    <t>MARVEL PRESENTA ESPECIAL</t>
  </si>
  <si>
    <t>BATMAN ARKHAM RIDDLER #27</t>
  </si>
  <si>
    <t>MARVEL DELUXE</t>
  </si>
  <si>
    <t>MARVEL DELUXE #2206</t>
  </si>
  <si>
    <t>EXTREME CARNAGE, MARVEL DELUXE</t>
  </si>
  <si>
    <t>BATMAN LOS COBARDES #82</t>
  </si>
  <si>
    <t>SUPERMAN ACTION COMICS, LA CASA DE KENT</t>
  </si>
  <si>
    <t>ANTOLOGIA UNIVERSO DC #84</t>
  </si>
  <si>
    <t>LA ERA DE FLASH UNIVERSO DC #85</t>
  </si>
  <si>
    <t>THE DOLLHOUSE FAMILY, UNIVERSO DC</t>
  </si>
  <si>
    <t>MARVEL BASICOS No.81</t>
  </si>
  <si>
    <t>WOLVERINE</t>
  </si>
  <si>
    <t>THE AMAZING SPIDERMAN, EL RESCATE DEL REY</t>
  </si>
  <si>
    <t>MARVEL BASICOS #84</t>
  </si>
  <si>
    <t>MARVEL BASICOS #85</t>
  </si>
  <si>
    <t>MARVEL BASICOS MOON KNIGHT</t>
  </si>
  <si>
    <t>ORIGINAL SIN QUIEN LE DISPARO AL VIGILANTE? #30</t>
  </si>
  <si>
    <t>MARVEL GRANDES EVENTOS #31</t>
  </si>
  <si>
    <t>MARVEL GRANDES EVENTOS ( AVENGERS )</t>
  </si>
  <si>
    <t>MARVEL GRANDES EVENTOS (SPIDER-MAN)</t>
  </si>
  <si>
    <t>Avengers: Mundo Avenger Vol. 2 - Marvel Grandes Eventos</t>
  </si>
  <si>
    <t>DC Comics Deluxe</t>
  </si>
  <si>
    <t>Batman. El Largo Halloween / Pd.</t>
  </si>
  <si>
    <t>DC Comics Deluxe – Batman: Tierra Uno Volumen Dos</t>
  </si>
  <si>
    <t>DC Comics Deluxe – Batman: Victoria Oscura</t>
  </si>
  <si>
    <t>TEEN TITANS, CHICO BESTIA AMA A RAVEN</t>
  </si>
  <si>
    <t>TRILLUM</t>
  </si>
  <si>
    <t>DC Clasicos Modernos</t>
  </si>
  <si>
    <t>DC CLASICOS MODERNOS ( BATMAN )</t>
  </si>
  <si>
    <t>PORSCHACH, DC BLACK LABEL</t>
  </si>
  <si>
    <t>DC DELUXE (DEATH METAL)</t>
  </si>
  <si>
    <t>DC DELUXE ( THE DARKEST KNIGHT )</t>
  </si>
  <si>
    <t>MARVEL DELUXE #2217</t>
  </si>
  <si>
    <t>DC COMICS DELUXE #2211</t>
  </si>
  <si>
    <t>DC DELUXE (LA LEGION DE SUPER- HEROES LA GRAN SAGA DE LA OSCURIDAD)</t>
  </si>
  <si>
    <t>DC DELUXE #2213</t>
  </si>
  <si>
    <t>MARVEL DE LUXE ( HEROES RENACIDOS )</t>
  </si>
  <si>
    <t>MARVEL DE LUXE ( DR. STRANGE)</t>
  </si>
  <si>
    <t>MARVEL DE LUXE THE AMAZING SPIDER-MAN #02210</t>
  </si>
  <si>
    <t>Thor: El Dios del Trueno – El Carnicero de Dioses</t>
  </si>
  <si>
    <t>MARVEL DE LUXE (DAREDEVIL)</t>
  </si>
  <si>
    <t>MARVEL DELUXE (THOR LA DIOSA DEL  TRUENO)</t>
  </si>
  <si>
    <t>MARVEL DE LUXE ( THE AMAZING SPIDER-MAN )</t>
  </si>
  <si>
    <t>DC DEFINITIVE GREEN ARROW</t>
  </si>
  <si>
    <t>Marvel Presenta – La Historia del Universo Marvel 2 de 6</t>
  </si>
  <si>
    <t>MARVEL PRESENTA ESPECIAL #02203</t>
  </si>
  <si>
    <t>MARVEL PRESENTA ESPECIAL ( LA HISTORIA DEL UNIVERSO MARVEL)</t>
  </si>
  <si>
    <t>MARVEL PRESENTA ESPECIAL (LA HISTORIA DEL UNIVERSO MARVEL) #2205</t>
  </si>
  <si>
    <t>MARVEL PRESENTA ESPECIAL #2206 (LA HISTORIA DEL UNIVERSO MARVEL)</t>
  </si>
  <si>
    <t>MARVEL GOLDEN EDITION (UNCANNY X- FORCE)</t>
  </si>
  <si>
    <t>MARVEL GOLDEN EDITION (BENDIS-COIPEL)</t>
  </si>
  <si>
    <t>MARVEL GOLDEN EDITION #2205</t>
  </si>
  <si>
    <t>MARVEL GOLDEN EDITION #2206 (WOLVERINE)</t>
  </si>
  <si>
    <t>MARVEL BASICOS #87</t>
  </si>
  <si>
    <t>Marvel Básicos – Thor &amp; Loki: Double Trouble</t>
  </si>
  <si>
    <t>Marvel Básicos – Strange Academy: Ver lo Bueno</t>
  </si>
  <si>
    <t>MARVEL BASICOS #90</t>
  </si>
  <si>
    <t>Marvel Básicos – The Amazing Spider-Man: La Conspiración de Chameleon</t>
  </si>
  <si>
    <t>UNIVERSO DC #87</t>
  </si>
  <si>
    <t>DC BLACK LABEL ANTOLOGIA #88</t>
  </si>
  <si>
    <t>Universo DC – Batman Detective Comics: El Camino A La Ruina</t>
  </si>
  <si>
    <t>DC COMICS UNIVERSO #90</t>
  </si>
  <si>
    <t>DC COMICS UNIVERSO #91</t>
  </si>
  <si>
    <t>Antología: Terror, Misterio Y Crimen 11 - Dc Black Label</t>
  </si>
  <si>
    <t>Green Lantern Temporada Dos Vol. 1 - Universo DC</t>
  </si>
  <si>
    <t>Wonder Woman: Los Cuatro Jinetes - Universo DC</t>
  </si>
  <si>
    <t>DC AVENTURAS SUPERMAN #14</t>
  </si>
  <si>
    <t>DC Aventuras – La Sombra de Batgirl</t>
  </si>
  <si>
    <t>DC AVENTURAS #16</t>
  </si>
  <si>
    <t>DC AVENTURAS #17</t>
  </si>
  <si>
    <t>DC AVENTURAS 8NO SOY STARFIRE)</t>
  </si>
  <si>
    <t>DC Black Label Novela Gráfica – Sweet Tooth Vol. 2 En Cautiverio</t>
  </si>
  <si>
    <t>DC BLACK LABEL (BATMAN VS FEROZ)</t>
  </si>
  <si>
    <t>DC BL NOVELA GRAFICA #2204</t>
  </si>
  <si>
    <t>DC BLACK LABEL #2205</t>
  </si>
  <si>
    <t>DC NOVELAS GRAFICAS #2206 (SWAMP THING)</t>
  </si>
  <si>
    <t>DC Póster Portafolio – Stanley ‘Artgerm’ Lau</t>
  </si>
  <si>
    <t>DC BLACK LABEL #33</t>
  </si>
  <si>
    <t>DC Clásicos Modernos – JLA Volumen 1</t>
  </si>
  <si>
    <t>DC DEFINITIVE EDITION SUICIDE SQUAD</t>
  </si>
  <si>
    <t>Marvel Básicos – Avengers: Guerra Mundial She-Hulk</t>
  </si>
  <si>
    <t>THE LAST MAN LIBRO 2 - DC BLACK LABEL</t>
  </si>
  <si>
    <t>Gotham Central: Libro Uno En la Línea del Deber</t>
  </si>
  <si>
    <t>DC COMICS PRESENTA ESPECIAL #02203</t>
  </si>
  <si>
    <t>DC Black Label: Antología: Magia, Fantasía y Ciencia Ficción #11</t>
  </si>
  <si>
    <t>Ms. Marvel: No Soy Normal - Marvel Básicos</t>
  </si>
  <si>
    <t>Marvel Básicos – Dawn of X Vol. 7</t>
  </si>
  <si>
    <t>Marvel Básicos – Venom: Recurrencia</t>
  </si>
  <si>
    <t>DC ESSENTIAL EDITION (BATMAN HUSH)</t>
  </si>
  <si>
    <t>MARVEL BASICOS (DAREDEVIL)</t>
  </si>
  <si>
    <t>MARVEL BASICOS ( THE AMAZING SPIDER-MAN )</t>
  </si>
  <si>
    <t>MARVEL BASICOS VOL.3 ( WOLVERINE)</t>
  </si>
  <si>
    <t>MARVEL BASICOS #99</t>
  </si>
  <si>
    <t>MARVEL BASICOS #100</t>
  </si>
  <si>
    <t>MARVEL BASICOS #101</t>
  </si>
  <si>
    <t>DC BLACK LABEL (DMZ)</t>
  </si>
  <si>
    <t>DC BLACK LABEL ( THE SANDMAN)</t>
  </si>
  <si>
    <t>DC BLACK LABEL #37</t>
  </si>
  <si>
    <t>DC BLACK LABEL #38</t>
  </si>
  <si>
    <t>DC BLACK LABEL (PROMETHEA)</t>
  </si>
  <si>
    <t>DC BLACK LABEL #40</t>
  </si>
  <si>
    <t>MARVEL GRANDES EVENTOS ( THE AMAZING SPIDER-MAN)</t>
  </si>
  <si>
    <t>MARVEL GRANDES EVENTOS (UN MOMENTO EN EL TIEMPO)</t>
  </si>
  <si>
    <t>MARVEL GRANDES EVENTOS #37</t>
  </si>
  <si>
    <t>MARVEL GRANDES EVENTOS #38</t>
  </si>
  <si>
    <t>MARVEL GRANDES EVENTOS ( AVENGERS, X-MENS SIXIS)</t>
  </si>
  <si>
    <t>MARVEL GRANDES EVENTOS #40</t>
  </si>
  <si>
    <t>DC CLASICOS MODERNOS (AZRAEL)</t>
  </si>
  <si>
    <t>DC COMICS UNIVERSO (FLASH)</t>
  </si>
  <si>
    <t>UNIVERSO DC GREEN LANTERN</t>
  </si>
  <si>
    <t>UNIVERSO DC (WONDER WOMAN)</t>
  </si>
  <si>
    <t>DC COMICS UNIVERSO #99</t>
  </si>
  <si>
    <t>DC UNIVERSO #100</t>
  </si>
  <si>
    <t>MARVEL DELUXE (THE AMAZING SPIDER-MAN)</t>
  </si>
  <si>
    <t>MARVEL DE LUXE ( SPIDER-MAN MEXICANOS EN LA RED)</t>
  </si>
  <si>
    <t>MARVEL DE LUXE (WOLVERINE ORIGEN)</t>
  </si>
  <si>
    <t>MARVEL DELUXE #2218</t>
  </si>
  <si>
    <t>MARVEL DELUXE #2219</t>
  </si>
  <si>
    <t>MARVEL DELUXE #2220</t>
  </si>
  <si>
    <t>MARVEL DELUXE ( MARVEL ZOMBIES)</t>
  </si>
  <si>
    <t>MARVEL DELUXE #2222</t>
  </si>
  <si>
    <t>MARVEL DELUXE #2223</t>
  </si>
  <si>
    <t>MARVEL DE LUXE #2224 (EL REINADO DEL DIABLO)</t>
  </si>
  <si>
    <t>DC DEFINITIVE EDITION (LEAGUE OF SUPERPETS)</t>
  </si>
  <si>
    <t>SOCCER MANIA</t>
  </si>
  <si>
    <t>DC BLACK LABEL (ANIMAL MAN POR GRANT MORRISON)</t>
  </si>
  <si>
    <t>DC ESSENTIAL EDITION #2205</t>
  </si>
  <si>
    <t>DC ESSENTIAL EDITION #2206 (BATMAN AÑO DOS)</t>
  </si>
  <si>
    <t>MARVEL BASICOS #102</t>
  </si>
  <si>
    <t>MARVEL BASICOS #103</t>
  </si>
  <si>
    <t>MARVEL BASICOS #104</t>
  </si>
  <si>
    <t>MARVEL BASICOS #105</t>
  </si>
  <si>
    <t>MARVEL BASICOS #106</t>
  </si>
  <si>
    <t>MARVEL BASICOS #107</t>
  </si>
  <si>
    <t>MARVEL BASICOS #108</t>
  </si>
  <si>
    <t>DC CLASICOS MODERNOS (JLA)</t>
  </si>
  <si>
    <t>DC CLASICOS MODERNOS #34</t>
  </si>
  <si>
    <t>DC CLASICOS MODERNOS #35</t>
  </si>
  <si>
    <t>DC CLASICOS MODERNOS #37</t>
  </si>
  <si>
    <t>DC COMICS PRESENTA ESPECIAL (FRANK OCHO)</t>
  </si>
  <si>
    <t>DC COMICS PRESENTA ESPECIAL #2205</t>
  </si>
  <si>
    <t>DC COMICS PRESENTA ESPECIAL #2206 (JAMES JEAN)</t>
  </si>
  <si>
    <t>UNIVERSO DC FUTURE STATE #0101</t>
  </si>
  <si>
    <t>DC UNIVERSO #102</t>
  </si>
  <si>
    <t>DC UNIVERSO #103</t>
  </si>
  <si>
    <t>DC COMICS UNIVERSO #104</t>
  </si>
  <si>
    <t>UNIVERSO DC #105</t>
  </si>
  <si>
    <t>UNIVERSO DC #106</t>
  </si>
  <si>
    <t>DC SEMANAL</t>
  </si>
  <si>
    <t>DC DEFINITIVE EDITION #2205</t>
  </si>
  <si>
    <t>DC DEFINITIVE EDITION #2206</t>
  </si>
  <si>
    <t>MARVEL BASICOS #109</t>
  </si>
  <si>
    <t>MARVEL BASICOS #110 (STRANGE)</t>
  </si>
  <si>
    <t>MARVEL BASICOS #111</t>
  </si>
  <si>
    <t>MARVEL BASICOS #112 (THE AMAZING SPIDER-MAN)</t>
  </si>
  <si>
    <t>MARVEL BASICOS #113 (THOR)</t>
  </si>
  <si>
    <t>VANIDADES COLECCION</t>
  </si>
  <si>
    <t>DC UNIVERSO #107</t>
  </si>
  <si>
    <t>DC UNIVERSO #108</t>
  </si>
  <si>
    <t>DC UNIVERSO #109</t>
  </si>
  <si>
    <t>DC UNIVERSO #110</t>
  </si>
  <si>
    <t>UNIVERSO DC #112 (THE JOKER)</t>
  </si>
  <si>
    <t>TU #04311</t>
  </si>
  <si>
    <t>COCINA FACIL PASTELES</t>
  </si>
  <si>
    <t>DC BLACK LABEL #41</t>
  </si>
  <si>
    <t>DC DELUXE #2301</t>
  </si>
  <si>
    <t>DC ESSENTIAL EDITION (BATMAN IN THE DARK) #2301</t>
  </si>
  <si>
    <t>DC UNIVERSO #113</t>
  </si>
  <si>
    <t>DC UNIVERSO #114</t>
  </si>
  <si>
    <t>UNIVERSO DC SUPERMAN #115</t>
  </si>
  <si>
    <t>DC BLACK LABEL #116</t>
  </si>
  <si>
    <t>DC BLACK LABEL #117</t>
  </si>
  <si>
    <t>DC AVENTURAS BATMAN #2301</t>
  </si>
  <si>
    <t>DC ESSENTIAL EDITION #38</t>
  </si>
  <si>
    <t>DC CLASICOS MODERNOS #39</t>
  </si>
  <si>
    <t>DC CLASICOS MODERNOS #40</t>
  </si>
  <si>
    <t>DC DEFINITIVE EDITION BATMAN 89 #2301</t>
  </si>
  <si>
    <t>DC BLACK LABEL #2301</t>
  </si>
  <si>
    <t>HARPERS BAZAAR</t>
  </si>
  <si>
    <t>MUY INTERESANTE #4002</t>
  </si>
  <si>
    <t>MUY HISTORIA #88</t>
  </si>
  <si>
    <t>MUY INTERESANTE MITOS Y LEYEMNDAS #2301</t>
  </si>
  <si>
    <t>MUY INTERESANTE JUNIOR #106</t>
  </si>
  <si>
    <t>MUY INTERESANTE JUNIOR #2301</t>
  </si>
  <si>
    <t>MUY INTERESANTE JUNIOR MANOS A LA OBRA #2301</t>
  </si>
  <si>
    <t>COSMOPOLITAN #5102</t>
  </si>
  <si>
    <t>DC BLACK LABEL (FABIO MOON) #42</t>
  </si>
  <si>
    <t>DC BLACK LABEL #43</t>
  </si>
  <si>
    <t>DC COMICS DELUXE (BATMAN) #2302</t>
  </si>
  <si>
    <t>DC DELUXE #2303</t>
  </si>
  <si>
    <t>DC UNIVERSO #119</t>
  </si>
  <si>
    <t>DC UNIVERSO #120</t>
  </si>
  <si>
    <t>DC DEFINITIVE EDITION #2302</t>
  </si>
  <si>
    <t>TU ESPECIAL</t>
  </si>
  <si>
    <t>COCINA FACIL DULCE Y SALADO BRUNCH</t>
  </si>
  <si>
    <t>VANIDADES EDICION ESPECIAL DE ASTROLOGIA</t>
  </si>
  <si>
    <t>TU SUPER ESPECIAL</t>
  </si>
  <si>
    <t>FURIA MUSICAL #2301</t>
  </si>
  <si>
    <t>ERES</t>
  </si>
  <si>
    <t>SMASH #2301</t>
  </si>
  <si>
    <t>SMASH #2302</t>
  </si>
  <si>
    <t>SMASH #2303</t>
  </si>
  <si>
    <t>COCINA FACIL GRAN RECETARIO DE COMIDA MEXICANA</t>
  </si>
  <si>
    <t>COCINA FACIL ( ESPECIAL DE NAVIDAD )</t>
  </si>
  <si>
    <t>BIG BANG</t>
  </si>
  <si>
    <t>TU GUIA DEFINITIVA DEL K-POP</t>
  </si>
  <si>
    <t>TU ESPECIAL NAVIDAD</t>
  </si>
  <si>
    <t>CONOZCA MAS #2401</t>
  </si>
  <si>
    <t>CONOZCA MAS GATOS</t>
  </si>
  <si>
    <t>CONOZCA MAS</t>
  </si>
  <si>
    <t>BIG BANG DINOSAURIOS</t>
  </si>
  <si>
    <t>TU ANUARIO 2025</t>
  </si>
  <si>
    <t>NATIONAL GEOGRAPHIC EN ESPAÑOL</t>
  </si>
  <si>
    <t>ERES COLECCION</t>
  </si>
  <si>
    <t>VANIDADES EDICION ESPECIAL</t>
  </si>
  <si>
    <t>REVISTA TU</t>
  </si>
  <si>
    <t>TU COLECCION</t>
  </si>
  <si>
    <t>SMASH +101</t>
  </si>
  <si>
    <t>ERES #2501</t>
  </si>
  <si>
    <t>VANIDADES NOVIAS</t>
  </si>
  <si>
    <t>TU EDICION COLECCIONISTA</t>
  </si>
  <si>
    <t>IRON MAN #39</t>
  </si>
  <si>
    <t>VOGUE MEXICO #2201</t>
  </si>
  <si>
    <t>IRON MAN #40</t>
  </si>
  <si>
    <t>IRON MAN #41</t>
  </si>
  <si>
    <t>IRON MAN #42</t>
  </si>
  <si>
    <t>IRON MAN #46</t>
  </si>
  <si>
    <t>IRON MAN #47</t>
  </si>
  <si>
    <t>RAPIDOS Y FURIOSOS #25</t>
  </si>
  <si>
    <t>IRON MAN #48</t>
  </si>
  <si>
    <t>IRON MAN #49</t>
  </si>
  <si>
    <t>IRON MAN #50</t>
  </si>
  <si>
    <t>IRON MAN #51</t>
  </si>
  <si>
    <t>EL AUTO INCREIBLE #19</t>
  </si>
  <si>
    <t>RAPIDOS Y FURIOSOS #26</t>
  </si>
  <si>
    <t>RAPIDOS Y FURIOSOS #27</t>
  </si>
  <si>
    <t>RAPIDOS Y FURIOSOS #28</t>
  </si>
  <si>
    <t>EL AUTO INCREIBLE #21</t>
  </si>
  <si>
    <t>RAPIDOS Y FURIOSOS #29</t>
  </si>
  <si>
    <t>MAZINGER Z #6</t>
  </si>
  <si>
    <t>RAPIDOS Y FURIOSOS #30</t>
  </si>
  <si>
    <t>EL AUTO INCREIBLE #22</t>
  </si>
  <si>
    <t>EL AUTO INCREIBLE #23</t>
  </si>
  <si>
    <t>EL AUTO INCREIBLE #24</t>
  </si>
  <si>
    <t>MAZINGER Z #7</t>
  </si>
  <si>
    <t>EL AUTO INCREIBLE #25</t>
  </si>
  <si>
    <t>EL AUTO INCREIBLE #26</t>
  </si>
  <si>
    <t>EL AUTO INCREIBLE #27</t>
  </si>
  <si>
    <t>EL AUTO INCREIBLE #28</t>
  </si>
  <si>
    <t>AD</t>
  </si>
  <si>
    <t>MAZINGER Z #8</t>
  </si>
  <si>
    <t>EL AUTO INCREIBLE #29</t>
  </si>
  <si>
    <t>EL AUTO INCREIBLE #30</t>
  </si>
  <si>
    <t>EL AUTO INCREIBLE #31</t>
  </si>
  <si>
    <t>MAZINGER Z #09</t>
  </si>
  <si>
    <t>EL AUTO INCREIBLE #32</t>
  </si>
  <si>
    <t>EL AUTO INCREIBLE #33</t>
  </si>
  <si>
    <t>EL AUTO INCREIBLE #34</t>
  </si>
  <si>
    <t>MAZINGER Z #10</t>
  </si>
  <si>
    <t>EL AUTO INCREIBLE #35</t>
  </si>
  <si>
    <t>EL AUTO INCREIBLE #36</t>
  </si>
  <si>
    <t>EL AUTO INCREIBLE #37</t>
  </si>
  <si>
    <t>EL AUTO INCREIBLE #38</t>
  </si>
  <si>
    <t>GQ</t>
  </si>
  <si>
    <t>MAZINGER Z #11</t>
  </si>
  <si>
    <t>EL LEON DE DAMASCO #51 (novelas de aventuras)</t>
  </si>
  <si>
    <t>EL FARO DEL FIN DEL MUNDO #52 (novelas de aventuras)</t>
  </si>
  <si>
    <t>NOVELAS DE AVENTURAS #53 ( LA CABAÑA DEL TIO TOM)</t>
  </si>
  <si>
    <t>NOVELAS DE AVENTURA #54 ( QUO VADIS)</t>
  </si>
  <si>
    <t>SECUESTRADO, #55</t>
  </si>
  <si>
    <t>CONSTRUYE EL CASTILLO DE HOGWARTS #1</t>
  </si>
  <si>
    <t>NOVELAS DE AVENTURAS #56</t>
  </si>
  <si>
    <t>NOVELAS DE AVENTURA #57</t>
  </si>
  <si>
    <t>NOVELAS DE AVENTURA #58 (EL CONDE DE MONTECRISTO)</t>
  </si>
  <si>
    <t>NOVELAS DE AVENTURA #59 (LA ISLA MISTERIOSA)</t>
  </si>
  <si>
    <t>NOVELAS DE AVENTURA #60</t>
  </si>
  <si>
    <t>CONSTRUYE EL CASTILLO HOGWARTS #2</t>
  </si>
  <si>
    <t>MAZINGER Z #12</t>
  </si>
  <si>
    <t>CONSTRUYE EL CASTILLO DE HOGWARTS #3</t>
  </si>
  <si>
    <t>EL AUTO INCREIBLE #43</t>
  </si>
  <si>
    <t>EL AUTO INCREIBLE #44</t>
  </si>
  <si>
    <t>AUTOS INOLVIDABLES #22</t>
  </si>
  <si>
    <t>AUTOS INOLVIDABLES #23</t>
  </si>
  <si>
    <t>AUTOS INOLVIDABLES #24</t>
  </si>
  <si>
    <t>AUTOS INOLVIDABLES #25</t>
  </si>
  <si>
    <t>AUTOS INOLVIDABLES #26</t>
  </si>
  <si>
    <t>AUTOS INOLVIDABLES #27</t>
  </si>
  <si>
    <t>AUTOS INOLVIDABLES #28</t>
  </si>
  <si>
    <t>CONSTRUYE EL CASTILLO HOGWARTS #4</t>
  </si>
  <si>
    <t>AUTOS INOLVIDABLES #29</t>
  </si>
  <si>
    <t>EL AUTO INCREIBLE #45</t>
  </si>
  <si>
    <t>MAZINGER Z #13</t>
  </si>
  <si>
    <t>AUTOS INOLVIDABLES #30</t>
  </si>
  <si>
    <t>EL AUTO INCREIBLE #46</t>
  </si>
  <si>
    <t>AUTOS INOLVIDABLES #32</t>
  </si>
  <si>
    <t>CONSTRUYE EL CASTILLO DE HOGWARTS #5</t>
  </si>
  <si>
    <t>EL AUTO INCREIBLE #47</t>
  </si>
  <si>
    <t>AUTOS INOLVIDABLES #35</t>
  </si>
  <si>
    <t>AUTOS INOLVIDABLES #36</t>
  </si>
  <si>
    <t>AUTOS INOLVIDABLES #37</t>
  </si>
  <si>
    <t>AUTOS INOLVIDABLES #38</t>
  </si>
  <si>
    <t>AUTOS INOLVIDABLES #39</t>
  </si>
  <si>
    <t>AUTOS INOLVIDABLES #40</t>
  </si>
  <si>
    <t>EL AUTO INCREIBLE #48</t>
  </si>
  <si>
    <t>MAZINGER Z #14</t>
  </si>
  <si>
    <t>CONSTRUYE EL CASTILLO DE HOGWARTS #6</t>
  </si>
  <si>
    <t>EL AUTO INCREIBLE #49</t>
  </si>
  <si>
    <t>EL AUTO INCREIBLE #50</t>
  </si>
  <si>
    <t>HOGWARTS #7</t>
  </si>
  <si>
    <t>EL AUTO INCREIBLE #51</t>
  </si>
  <si>
    <t>MAZINGER Z #15</t>
  </si>
  <si>
    <t>EL AUTO INCREIBLE #52</t>
  </si>
  <si>
    <t>HOGWARTS #8</t>
  </si>
  <si>
    <t>EL AUTO INCREIBLE #53</t>
  </si>
  <si>
    <t>ARCHIVADOR AUTOS INOLVIDABLES</t>
  </si>
  <si>
    <t>EL AUTO INCREIBLE #54</t>
  </si>
  <si>
    <t>HOGWARTS #9</t>
  </si>
  <si>
    <t>EL AUTO INCREIBLE #55</t>
  </si>
  <si>
    <t>MAZINGER Z #16</t>
  </si>
  <si>
    <t>HOGWARTS #10</t>
  </si>
  <si>
    <t>MAZINGER Z #17</t>
  </si>
  <si>
    <t>MAZINGER Z #18</t>
  </si>
  <si>
    <t>AUDIO CUENTOS #41</t>
  </si>
  <si>
    <t>ESTRELLA #42</t>
  </si>
  <si>
    <t>AUDIOCUENTOS ABC #43</t>
  </si>
  <si>
    <t>AUDIOCUENTO ABC #44</t>
  </si>
  <si>
    <t>EL AUTO INCREIBLE #63</t>
  </si>
  <si>
    <t>HOGWARTS #13</t>
  </si>
  <si>
    <t>AUDIOCUENTO ABC #45</t>
  </si>
  <si>
    <t>AUDIOCUENTO ABC #52</t>
  </si>
  <si>
    <t>HOGWARTS #14</t>
  </si>
  <si>
    <t>MAZINGER Z #19</t>
  </si>
  <si>
    <t>AUDIOCUENTO ABC #60</t>
  </si>
  <si>
    <t>HOGWARTS #15</t>
  </si>
  <si>
    <t>MAZINGER Z #20</t>
  </si>
  <si>
    <t>HOGWARTS #16</t>
  </si>
  <si>
    <t>HOGWARTS #17</t>
  </si>
  <si>
    <t>FORD GT #30</t>
  </si>
  <si>
    <t>FORD GT #33</t>
  </si>
  <si>
    <t>MAZINGER Z #21</t>
  </si>
  <si>
    <t>FORD GT #34</t>
  </si>
  <si>
    <t>FORD GT #35</t>
  </si>
  <si>
    <t>FORD GT #36</t>
  </si>
  <si>
    <t>FORD GT #37</t>
  </si>
  <si>
    <t>FORD GT #38</t>
  </si>
  <si>
    <t>FORD GT #39</t>
  </si>
  <si>
    <t>HOGWARTS #18</t>
  </si>
  <si>
    <t>FORD GT #40</t>
  </si>
  <si>
    <t>FORD GT #41</t>
  </si>
  <si>
    <t>FORD GT #42</t>
  </si>
  <si>
    <t>FORD GT #43</t>
  </si>
  <si>
    <t>FORD GT #45</t>
  </si>
  <si>
    <t>FORD GT#46</t>
  </si>
  <si>
    <t>FORD GT #47</t>
  </si>
  <si>
    <t>HOGWARTS #19</t>
  </si>
  <si>
    <t>MAZINGER Z #22</t>
  </si>
  <si>
    <t>FORD GT #48</t>
  </si>
  <si>
    <t>FORD GT #49</t>
  </si>
  <si>
    <t>FORD GT #51</t>
  </si>
  <si>
    <t>FORD GT #52</t>
  </si>
  <si>
    <t>FORD GT #53</t>
  </si>
  <si>
    <t>HOGWARTS #20</t>
  </si>
  <si>
    <t>FORD GT #54</t>
  </si>
  <si>
    <t>FORD GT #55</t>
  </si>
  <si>
    <t>FORD GT #56</t>
  </si>
  <si>
    <t>FORD GT #57</t>
  </si>
  <si>
    <t>FORD GT #58</t>
  </si>
  <si>
    <t>FORD GT #59</t>
  </si>
  <si>
    <t>FORD GT #60</t>
  </si>
  <si>
    <t>HOGWARTS #21</t>
  </si>
  <si>
    <t>FORD GT #62</t>
  </si>
  <si>
    <t>FORD GT #63</t>
  </si>
  <si>
    <t>FORD GT #64</t>
  </si>
  <si>
    <t>GRANDES NOVELAS DE CRIMEN Y MISTERIO #1</t>
  </si>
  <si>
    <t>FORD GT #65</t>
  </si>
  <si>
    <t>HOGWARTS #22</t>
  </si>
  <si>
    <t>MAZINGER Z #24</t>
  </si>
  <si>
    <t>GRANDES NOVELAS CRIMEN Y MISTERIO #2</t>
  </si>
  <si>
    <t>HOGWARTS #23</t>
  </si>
  <si>
    <t>GRANDES NOVELAS CRIMEN Y MISTERIO #3</t>
  </si>
  <si>
    <t>HOGWARTS #24</t>
  </si>
  <si>
    <t>MAZINGER Z #25</t>
  </si>
  <si>
    <t>GRANDES NOVELAS CRIMEN Y MISTERIO #4</t>
  </si>
  <si>
    <t>HOGWARTS #25</t>
  </si>
  <si>
    <t>BIBLIOTECA DEL CRIMEN #5</t>
  </si>
  <si>
    <t>HOGWARTS #26</t>
  </si>
  <si>
    <t>BIBLIOTECA DEL CRIMEN #6</t>
  </si>
  <si>
    <t>HOGWARTS #27</t>
  </si>
  <si>
    <t>BIBLIOTECA CRIMEN #07</t>
  </si>
  <si>
    <t>BOCHO</t>
  </si>
  <si>
    <t>HOGWARTS #28</t>
  </si>
  <si>
    <t>BIBLIOTECA CRIMEN #08</t>
  </si>
  <si>
    <t>HOGWARTS #29</t>
  </si>
  <si>
    <t>MAZINGER Z #28</t>
  </si>
  <si>
    <t>AUDIOCUENTOS DISNEY #51</t>
  </si>
  <si>
    <t>AUDIOCUENTOS DISNEY #53</t>
  </si>
  <si>
    <t>BIBLIOTECA DEL CRIMEN #9</t>
  </si>
  <si>
    <t>AUDIOCUENTOS DISNEY #54</t>
  </si>
  <si>
    <t>AUDIOCUENTOS DISNEY #55</t>
  </si>
  <si>
    <t>HOGWARTS #30</t>
  </si>
  <si>
    <t>AUDIOCUENTOS DISNEY #56</t>
  </si>
  <si>
    <t>AUDIOCUENTOS DISNEY #57</t>
  </si>
  <si>
    <t>AUDIOCUENTOS DISNEY #58</t>
  </si>
  <si>
    <t>BIBLIOTECA DEL CRIMEN #10</t>
  </si>
  <si>
    <t>MAZINGER Z #29</t>
  </si>
  <si>
    <t>BIBLIOTECA DEL CRIMEN #11</t>
  </si>
  <si>
    <t>MAZINGER Z #30</t>
  </si>
  <si>
    <t>BIBLIOTECA DEL CRIMEN #12</t>
  </si>
  <si>
    <t>BIBLIOTECA DEL CRIMEN #13</t>
  </si>
  <si>
    <t>MAZINGER Z #31</t>
  </si>
  <si>
    <t>BIBLIOTECA DEL CRIMEN #14</t>
  </si>
  <si>
    <t>HOGWARTS #35</t>
  </si>
  <si>
    <t>BIBLIOTECA DEL CRIMEN Y MISTERIO #15</t>
  </si>
  <si>
    <t>MAZINGER Z #32</t>
  </si>
  <si>
    <t>HOGWARTS #36</t>
  </si>
  <si>
    <t>CAZAFANTASMAS #1</t>
  </si>
  <si>
    <t>BIBLIOTECA DE CRIMEN Y MISTERIO #16</t>
  </si>
  <si>
    <t>ROBOCOP #1</t>
  </si>
  <si>
    <t>HOGWARTS #37</t>
  </si>
  <si>
    <t>CUENTOS EN MINIATURA #1</t>
  </si>
  <si>
    <t>CAZAFANTASMAS #4</t>
  </si>
  <si>
    <t>ROBOCOP #2</t>
  </si>
  <si>
    <t>BIBLIOTECA DEL CRIMEN #17</t>
  </si>
  <si>
    <t>MAZINGER Z #33</t>
  </si>
  <si>
    <t>CAZAFANTASMAS #5</t>
  </si>
  <si>
    <t>ROBOCOP #3</t>
  </si>
  <si>
    <t>CAZAFANTASMAS #6</t>
  </si>
  <si>
    <t>HOGWARTS #38</t>
  </si>
  <si>
    <t>CUENTOS EN MINIATURA #2</t>
  </si>
  <si>
    <t>CAZAFANTASMAS #7</t>
  </si>
  <si>
    <t>ROBOCOP #4</t>
  </si>
  <si>
    <t>BIBLIOTECA DEL CRIMEN #18</t>
  </si>
  <si>
    <t>CAZAFANTASMAS #8</t>
  </si>
  <si>
    <t>ROBOCOP #5</t>
  </si>
  <si>
    <t>CAZAFANTASMAS #9</t>
  </si>
  <si>
    <t>HOGWARTS #39</t>
  </si>
  <si>
    <t>CUENTOS EN MINIATURA #3</t>
  </si>
  <si>
    <t>MAZINGER Z #34</t>
  </si>
  <si>
    <t>ROBOCOP #6</t>
  </si>
  <si>
    <t>BIBLIOTECA DEL CRIMEN #19</t>
  </si>
  <si>
    <t>ROBOCOP #7</t>
  </si>
  <si>
    <t>HOGWARTS #40</t>
  </si>
  <si>
    <t>CUENTOS EN MINIATURA #4</t>
  </si>
  <si>
    <t>BIBLIOTECA CRIMEN #20</t>
  </si>
  <si>
    <t>ROBOCOP #9</t>
  </si>
  <si>
    <t>CAZAFANTASMAS #15</t>
  </si>
  <si>
    <t>MAZINGER Z #35</t>
  </si>
  <si>
    <t>TRICOT #23</t>
  </si>
  <si>
    <t>TRICOT #24</t>
  </si>
  <si>
    <t>TRICOT #25</t>
  </si>
  <si>
    <t>HOGWARTS #41</t>
  </si>
  <si>
    <t>TRICOT #26</t>
  </si>
  <si>
    <t>CAZAFANTASMAS #16</t>
  </si>
  <si>
    <t>ROBOCOP #10</t>
  </si>
  <si>
    <t>CUENTOS EN MINIATURA #5</t>
  </si>
  <si>
    <t>TRICOT #27</t>
  </si>
  <si>
    <t>TRICOT #28</t>
  </si>
  <si>
    <t>BIBLIOTECA CRIMEN #21</t>
  </si>
  <si>
    <t>CAZAFANTASMAS #17</t>
  </si>
  <si>
    <t>TRICOT #29</t>
  </si>
  <si>
    <t>TRICOT #30</t>
  </si>
  <si>
    <t>ROBOCOP #11</t>
  </si>
  <si>
    <t>TRICOT #31</t>
  </si>
  <si>
    <t>CAZAFANTASMAS #18</t>
  </si>
  <si>
    <t>TRICOT #32</t>
  </si>
  <si>
    <t>TRICOT #33</t>
  </si>
  <si>
    <t>TRICOT #34</t>
  </si>
  <si>
    <t>TRICOT #35</t>
  </si>
  <si>
    <t>HOGWARTS #42</t>
  </si>
  <si>
    <t>CAZAFANTASMAS #19</t>
  </si>
  <si>
    <t>ROBOCOP #12</t>
  </si>
  <si>
    <t>TRICOT #36</t>
  </si>
  <si>
    <t>TRICOT #37</t>
  </si>
  <si>
    <t>BIBLIOTECA DEL CRIMEN #22</t>
  </si>
  <si>
    <t>CAZAFANTASMAS #20</t>
  </si>
  <si>
    <t>MAZINGER Z #36</t>
  </si>
  <si>
    <t>TRICOT #38</t>
  </si>
  <si>
    <t>TRICOT #39</t>
  </si>
  <si>
    <t>TRICOT #40</t>
  </si>
  <si>
    <t>CAZAFANTASMAS #21</t>
  </si>
  <si>
    <t>TRICOT #41</t>
  </si>
  <si>
    <t>TRICOT #42</t>
  </si>
  <si>
    <t>HOGWARTS #43</t>
  </si>
  <si>
    <t>CAZAFANTASMAS #22</t>
  </si>
  <si>
    <t>TRICOT #43</t>
  </si>
  <si>
    <t>CUENTOS EN MINIATURA #7</t>
  </si>
  <si>
    <t>TRICOT #44</t>
  </si>
  <si>
    <t>TRICOT #45</t>
  </si>
  <si>
    <t>BIBLIOTECA DEL CRIMEN #23</t>
  </si>
  <si>
    <t>CAZAFANTASMAS #23</t>
  </si>
  <si>
    <t>TRICOT #46</t>
  </si>
  <si>
    <t>TRICOT #47</t>
  </si>
  <si>
    <t>CAZAFANTASMAS #24</t>
  </si>
  <si>
    <t>TRICOT #48</t>
  </si>
  <si>
    <t>TRICOT #49</t>
  </si>
  <si>
    <t>HOGWARTS #44</t>
  </si>
  <si>
    <t>CAZAFANTASMAS #25</t>
  </si>
  <si>
    <t>BATMAN #1</t>
  </si>
  <si>
    <t>TRICOT #50</t>
  </si>
  <si>
    <t>CUENTOS EN MINIATURA #8</t>
  </si>
  <si>
    <t>MAZINGER Z #37</t>
  </si>
  <si>
    <t>CAZAFANTASMAS #26</t>
  </si>
  <si>
    <t>BIBLIOTECA DEL CRIMEN #24</t>
  </si>
  <si>
    <t>TRICOT #51</t>
  </si>
  <si>
    <t>BATMAN #02</t>
  </si>
  <si>
    <t>CAZAFANTASMAS #27</t>
  </si>
  <si>
    <t>TRICOT #52</t>
  </si>
  <si>
    <t>HOGWARTS #45</t>
  </si>
  <si>
    <t>CAZAFANTASMAS #28</t>
  </si>
  <si>
    <t>BATMAN #3</t>
  </si>
  <si>
    <t>CUENTOS EN MINIATURA #9</t>
  </si>
  <si>
    <t>CAZAFANTASMAS #29</t>
  </si>
  <si>
    <t>BIBLIOTECA DEL CRIMEN #25</t>
  </si>
  <si>
    <t>BATMAN #04</t>
  </si>
  <si>
    <t>CAZAFANTASMAS #30</t>
  </si>
  <si>
    <t>MAZINGER Z #38</t>
  </si>
  <si>
    <t>HOGWARTS #46</t>
  </si>
  <si>
    <t>CAZAFANTASMAS #31</t>
  </si>
  <si>
    <t>CUENTOS EN MINIATURA #10</t>
  </si>
  <si>
    <t>CAZAFANTASMAS #32</t>
  </si>
  <si>
    <t>BIBLIOTECA DEL CRIMEN #26</t>
  </si>
  <si>
    <t>BATMAN #6</t>
  </si>
  <si>
    <t>CAZAFANTASMAS #33</t>
  </si>
  <si>
    <t>FILOSOFIA No.20</t>
  </si>
  <si>
    <t>CAZAFANTASMAS #34</t>
  </si>
  <si>
    <t>HOGWARTS #47</t>
  </si>
  <si>
    <t>BATMAN #7</t>
  </si>
  <si>
    <t>CAZAFANTASMAS #35</t>
  </si>
  <si>
    <t>BIBLIOTECA DEL CRIMEN #27</t>
  </si>
  <si>
    <t>CAZAFANTASMAS #36</t>
  </si>
  <si>
    <t>CAZAFANTASMAS #37</t>
  </si>
  <si>
    <t>BENJAMIN, FILOSOFIA #35</t>
  </si>
  <si>
    <t>CAZAFANTASMAS #38</t>
  </si>
  <si>
    <t>BIBLIOTECA CRIMEN #28</t>
  </si>
  <si>
    <t>MARCUSE, FILOSOFIA #36</t>
  </si>
  <si>
    <t>BATMAN #10</t>
  </si>
  <si>
    <t>FILOSOFIA #37</t>
  </si>
  <si>
    <t>CAZAFANTASMAS #39</t>
  </si>
  <si>
    <t>FILOSOFIA #38</t>
  </si>
  <si>
    <t>CAZAFANTASMAS #40</t>
  </si>
  <si>
    <t>FILOSOFIA #39</t>
  </si>
  <si>
    <t>BATMAN #11</t>
  </si>
  <si>
    <t>FILOSOFIA #40</t>
  </si>
  <si>
    <t>CAZAFANTASMAS #41</t>
  </si>
  <si>
    <t>BIBLIOTECA CRIMEN #29</t>
  </si>
  <si>
    <t>FILOSOFIA #41</t>
  </si>
  <si>
    <t>FILOSOFIA #42</t>
  </si>
  <si>
    <t>BATMAN #12</t>
  </si>
  <si>
    <t>CAZAFANTASMAS #42</t>
  </si>
  <si>
    <t>FILOSOFIA #43</t>
  </si>
  <si>
    <t>FILOSOFIA #44</t>
  </si>
  <si>
    <t>CAZAFANTASMAS #43</t>
  </si>
  <si>
    <t>BATMAN #13</t>
  </si>
  <si>
    <t>FILOSOFIA #45</t>
  </si>
  <si>
    <t>FILOSOFIA #46</t>
  </si>
  <si>
    <t>CAZAFANTASMAS #44</t>
  </si>
  <si>
    <t>BIBLIOTECA DEL CRIMEN #30</t>
  </si>
  <si>
    <t>FILOSOFIA #47</t>
  </si>
  <si>
    <t>FILOSOFIA #48</t>
  </si>
  <si>
    <t>FILOSOFIA #49</t>
  </si>
  <si>
    <t>BATMAN #14</t>
  </si>
  <si>
    <t>FILOSOFIA #50</t>
  </si>
  <si>
    <t>CAZAFANTASMAS #45</t>
  </si>
  <si>
    <t>CAZAFANTASMAS #46</t>
  </si>
  <si>
    <t>BATMAN #15</t>
  </si>
  <si>
    <t>CUENTOS EN MINIATURA #15</t>
  </si>
  <si>
    <t>CAZAFANTASMAS #47</t>
  </si>
  <si>
    <t>BIBLIOTECA DEL CRIMEN #31</t>
  </si>
  <si>
    <t>MAVERICK No.10</t>
  </si>
  <si>
    <t>BATMAN #16</t>
  </si>
  <si>
    <t>MEVERICK No.11</t>
  </si>
  <si>
    <t>CAZAFANTASMAS #48</t>
  </si>
  <si>
    <t>MAVERICK No.12</t>
  </si>
  <si>
    <t>MAVERICK #13</t>
  </si>
  <si>
    <t>MAVERICK #14</t>
  </si>
  <si>
    <t>MAVERICK #15</t>
  </si>
  <si>
    <t>MAVERICK #16</t>
  </si>
  <si>
    <t>CAZAFANTASMAS #49</t>
  </si>
  <si>
    <t>BATMAN #17</t>
  </si>
  <si>
    <t>MAVERICK #17</t>
  </si>
  <si>
    <t>MAVERICK #18</t>
  </si>
  <si>
    <t>CUENTOS EN MINIATURA #16</t>
  </si>
  <si>
    <t>MAVERICK #19</t>
  </si>
  <si>
    <t>BIBLIOTECA DEL CRIMEN #32</t>
  </si>
  <si>
    <t>FORD MAVERICK #20</t>
  </si>
  <si>
    <t>BATMAN #18</t>
  </si>
  <si>
    <t>MAZINGER Z #42</t>
  </si>
  <si>
    <t>FORD MAVERICK #21</t>
  </si>
  <si>
    <t>MAVERICK #22</t>
  </si>
  <si>
    <t>MAVERICK #23</t>
  </si>
  <si>
    <t>MAVERICK #24</t>
  </si>
  <si>
    <t>BATMAN #19</t>
  </si>
  <si>
    <t>MAVERICK #25</t>
  </si>
  <si>
    <t>CUENTOS EN MINIATURA #17</t>
  </si>
  <si>
    <t>MAVERICK #26</t>
  </si>
  <si>
    <t>BIBLIOTECA DEL CRIMEN #33</t>
  </si>
  <si>
    <t>MAVERICK #27</t>
  </si>
  <si>
    <t>BATMAN #20</t>
  </si>
  <si>
    <t>MAVERICK #28</t>
  </si>
  <si>
    <t>MAVERICK #29</t>
  </si>
  <si>
    <t>MAVERICK #30</t>
  </si>
  <si>
    <t>CUENTOS EN MINIATURA #18</t>
  </si>
  <si>
    <t>MAZINGER Z #43</t>
  </si>
  <si>
    <t>MAVERICK #31</t>
  </si>
  <si>
    <t>BIBLIOTECA DEL CRIMEN #34</t>
  </si>
  <si>
    <t>MAVERICK #32</t>
  </si>
  <si>
    <t>MAVERICK #33</t>
  </si>
  <si>
    <t>MAVERICK #34</t>
  </si>
  <si>
    <t>MAVERICK #35</t>
  </si>
  <si>
    <t>MAVERICK #36</t>
  </si>
  <si>
    <t>CUENTOS EN MINIATURA #19</t>
  </si>
  <si>
    <t>MAVERICK #37</t>
  </si>
  <si>
    <t>BIBLIOTECA DEL CRIMEN #35</t>
  </si>
  <si>
    <t>BATMAN #24</t>
  </si>
  <si>
    <t>MAVERICK #38</t>
  </si>
  <si>
    <t>LETRAS LIBRES</t>
  </si>
  <si>
    <t>MAVERICK #39</t>
  </si>
  <si>
    <t>MAZINGER Z #44</t>
  </si>
  <si>
    <t>MAVERICK #40</t>
  </si>
  <si>
    <t>BATMAN #25</t>
  </si>
  <si>
    <t>FORD MAVERICK #41</t>
  </si>
  <si>
    <t>CUENTOS EN MINIATURA #20</t>
  </si>
  <si>
    <t>FORD MAVERICK #42</t>
  </si>
  <si>
    <t>BATMAN #26</t>
  </si>
  <si>
    <t>MAVERICK #43</t>
  </si>
  <si>
    <t>MAVERICK #44</t>
  </si>
  <si>
    <t>MAVERICK #45</t>
  </si>
  <si>
    <t>MAVERICK #46</t>
  </si>
  <si>
    <t>MAVERICK #47</t>
  </si>
  <si>
    <t>BATMAN #27</t>
  </si>
  <si>
    <t>MAVERICK #48</t>
  </si>
  <si>
    <t>MAVERICK #49</t>
  </si>
  <si>
    <t>CUENTOS EN MINIATURA #21</t>
  </si>
  <si>
    <t>MAVERICK #50</t>
  </si>
  <si>
    <t>BIBLIOTECA DEL CRIMEN #37</t>
  </si>
  <si>
    <t>BATMAN #28</t>
  </si>
  <si>
    <t>MAVERICK #52</t>
  </si>
  <si>
    <t>MAZINGER Z #45</t>
  </si>
  <si>
    <t>MAVERICK #54</t>
  </si>
  <si>
    <t>MAVERICK #55</t>
  </si>
  <si>
    <t>MAVERICK #56</t>
  </si>
  <si>
    <t>MAVERICK #57</t>
  </si>
  <si>
    <t>MAVERICK #58</t>
  </si>
  <si>
    <t>MAVERICK #59</t>
  </si>
  <si>
    <t>MAVERICK #60</t>
  </si>
  <si>
    <t>MAVERICK #61</t>
  </si>
  <si>
    <t>MAVERICK #62</t>
  </si>
  <si>
    <t>BATMAN #29</t>
  </si>
  <si>
    <t>MAVERICK #63</t>
  </si>
  <si>
    <t>CUENTOS EN MINIATURA #22</t>
  </si>
  <si>
    <t>BIBLIOTECA DEL CRIMEN #38</t>
  </si>
  <si>
    <t>BATMAN #30</t>
  </si>
  <si>
    <t>BATMAN #31</t>
  </si>
  <si>
    <t>CUENTOS EN MINIATURA #23</t>
  </si>
  <si>
    <t>BIBLIOTECA DEL CRIMEN #39</t>
  </si>
  <si>
    <t>BATMAN #32</t>
  </si>
  <si>
    <t>BATMAN #33</t>
  </si>
  <si>
    <t>CUENTOS EN MINIATURA #24</t>
  </si>
  <si>
    <t>BIBLIOTECA DEL CRIMEN #40</t>
  </si>
  <si>
    <t>BATMAN #34</t>
  </si>
  <si>
    <t>BATMAN #35</t>
  </si>
  <si>
    <t>CUENTOS EN MINIATURA #25</t>
  </si>
  <si>
    <t>BIBLIOTECA DE CRIMEN #41</t>
  </si>
  <si>
    <t>BATMAN #36</t>
  </si>
  <si>
    <t>BATMAN #37</t>
  </si>
  <si>
    <t>CUENTOS EN MINIATURA #26</t>
  </si>
  <si>
    <t>BIBLIOTECA DE CRIMEN #42</t>
  </si>
  <si>
    <t>BATMAN #38</t>
  </si>
  <si>
    <t>GUANTELETE DE THANOS #5</t>
  </si>
  <si>
    <t>BATMAN #39</t>
  </si>
  <si>
    <t>ARCHIVADOR HARRY POTTER</t>
  </si>
  <si>
    <t>CUENTOS EN MINIATURA #27</t>
  </si>
  <si>
    <t>GUANTELETE DE THANOS #6</t>
  </si>
  <si>
    <t>BIBLIOTECA CRIMEN #43</t>
  </si>
  <si>
    <t>BATMAN #40</t>
  </si>
  <si>
    <t>GUANTELETE DE THANOS #7</t>
  </si>
  <si>
    <t>BATMAN #41</t>
  </si>
  <si>
    <t>CUENTOS EN MINIATURA #28</t>
  </si>
  <si>
    <t>GUANTELETE DE THANOS #8</t>
  </si>
  <si>
    <t>BIBLIOTECA CRIMEN #44</t>
  </si>
  <si>
    <t>BATMAN #42</t>
  </si>
  <si>
    <t>GUANTELETE DE THANOS #9</t>
  </si>
  <si>
    <t>GUANTELETE DE THANOS #10</t>
  </si>
  <si>
    <t>BIBLIOTECA DEL CRIMEN #45</t>
  </si>
  <si>
    <t>BIBLIOTECA DEL CRIMEN #46</t>
  </si>
  <si>
    <t>EVOLUCION HUMANA #01</t>
  </si>
  <si>
    <t>BIBLIOTECA DEL CRIMEN #47</t>
  </si>
  <si>
    <t>EVOLUCION HUMANA #2</t>
  </si>
  <si>
    <t>BIBLIOTECA DEL CRIMEN #48</t>
  </si>
  <si>
    <t>EVOLUCION HUMANA #4</t>
  </si>
  <si>
    <t>EVOLUCION HUMANA #5</t>
  </si>
  <si>
    <t>BIBLIOTECA DEL CRIMEN #49</t>
  </si>
  <si>
    <t>EVOLUCION HUMANA #6</t>
  </si>
  <si>
    <t>EVOLUCION HUMANA #7</t>
  </si>
  <si>
    <t>WRC</t>
  </si>
  <si>
    <t>BIBLIOTECA DEL CRIMEN #50</t>
  </si>
  <si>
    <t>EVOLUCION HUMANA #8</t>
  </si>
  <si>
    <t>WRC #9</t>
  </si>
  <si>
    <t>WRC #10</t>
  </si>
  <si>
    <t>EVOLUCION HUMANA #9</t>
  </si>
  <si>
    <t>BIBLIOTECA DEL CRIMEN #51</t>
  </si>
  <si>
    <t>EVOLUCION HUMANA #10</t>
  </si>
  <si>
    <t>EVOLUCION HUMANA #11</t>
  </si>
  <si>
    <t>GUANTELETE DE THANOS #11</t>
  </si>
  <si>
    <t>BIBLIOTECA DEL CRIMEN #52</t>
  </si>
  <si>
    <t>EVOLUCION HUMANA #12</t>
  </si>
  <si>
    <t>WRC #11</t>
  </si>
  <si>
    <t>GUANTELETE DE THANOS #12</t>
  </si>
  <si>
    <t>EVOLUCION HUMANA #13</t>
  </si>
  <si>
    <t>GUANTELETE DE THANOS #13</t>
  </si>
  <si>
    <t>WRC #12</t>
  </si>
  <si>
    <t>BIBLIOTECA DEL CRIMEN #53</t>
  </si>
  <si>
    <t>WRC #13</t>
  </si>
  <si>
    <t>GUANTELETE DE THANOS #14</t>
  </si>
  <si>
    <t>GUANTELETE DE THANOS #15</t>
  </si>
  <si>
    <t>BIBLIOTECA DEL CRIMEN #54</t>
  </si>
  <si>
    <t>WRC #15</t>
  </si>
  <si>
    <t>WRC #16</t>
  </si>
  <si>
    <t>GUANTELETE DE THANOS #16</t>
  </si>
  <si>
    <t>EVOLUCION HUMANA #17</t>
  </si>
  <si>
    <t>EVOLUCION HUMANA #18</t>
  </si>
  <si>
    <t>WRC #18</t>
  </si>
  <si>
    <t>WCR #19</t>
  </si>
  <si>
    <t>GUANTELETE DE THANOS #18</t>
  </si>
  <si>
    <t>WRC #20</t>
  </si>
  <si>
    <t>EVOLUCION HUMANA #19</t>
  </si>
  <si>
    <t>WRC #21</t>
  </si>
  <si>
    <t>GUANTELETE DE THANOS #19</t>
  </si>
  <si>
    <t>BIBLIOTECA DEL CRIMEN #56</t>
  </si>
  <si>
    <t>EVOLUCION HUMANA #20</t>
  </si>
  <si>
    <t>GUANTELETE DE THANOS #20</t>
  </si>
  <si>
    <t>EVOLUCION HUMANA #21</t>
  </si>
  <si>
    <t>WRC #22</t>
  </si>
  <si>
    <t>WRC #23</t>
  </si>
  <si>
    <t>GUANTELETE DE THANOS #21</t>
  </si>
  <si>
    <t>BIBLIOTECA DEL CRIMEN #57</t>
  </si>
  <si>
    <t>EVOLUCION HUMANA #22</t>
  </si>
  <si>
    <t>CUENTOS EN MINIATURA #41</t>
  </si>
  <si>
    <t>WRC #24</t>
  </si>
  <si>
    <t>GUANTELETE DE THANOS #22</t>
  </si>
  <si>
    <t>WRC #25</t>
  </si>
  <si>
    <t>EVOLUCION HUMANA #23</t>
  </si>
  <si>
    <t>GUANTELETE DE THANOS #23</t>
  </si>
  <si>
    <t>EVOLUCION HUMANA #24</t>
  </si>
  <si>
    <t>CUENTOS EN MINIATURA #42</t>
  </si>
  <si>
    <t>GUANTELETE DE THANOS #24</t>
  </si>
  <si>
    <t>EVOLUCION HUMANA #25</t>
  </si>
  <si>
    <t>GUANTELETE DE THANOS #25</t>
  </si>
  <si>
    <t>EVOLUCION HUMANA #26</t>
  </si>
  <si>
    <t>CUENTOS EN MINIATURA #43</t>
  </si>
  <si>
    <t>GUANTELETE DE THANOS #26</t>
  </si>
  <si>
    <t>EVOLUCION HUMANA #27</t>
  </si>
  <si>
    <t>GUANTELETE DE THANOS #27</t>
  </si>
  <si>
    <t>EVOLUCION HUMANA #28</t>
  </si>
  <si>
    <t>BIBLIOTECA DEL CRIMEN #60</t>
  </si>
  <si>
    <t>CUENTOS EN MINIATURA #44</t>
  </si>
  <si>
    <t>GUANTELETE DE THANOS #28</t>
  </si>
  <si>
    <t>EVOLUCION HUMANA #29</t>
  </si>
  <si>
    <t>GUANTELETE DE THANOS #29</t>
  </si>
  <si>
    <t>EVOLUCION HUMANA #30</t>
  </si>
  <si>
    <t>CUENTOS EN MINIATURA #45</t>
  </si>
  <si>
    <t>GUANTELETE DE THANOS #30</t>
  </si>
  <si>
    <t>EVOLUCION HUMANA #31</t>
  </si>
  <si>
    <t>EVOLUCION HUMANA #32</t>
  </si>
  <si>
    <t>CUENTOS EN MINIATURA #46</t>
  </si>
  <si>
    <t>EVOLUCION HUMANA #33</t>
  </si>
  <si>
    <t>EVOLUCION HUMANA #34</t>
  </si>
  <si>
    <t>CUENTOS EN MINIATURA #47</t>
  </si>
  <si>
    <t>EVOLUCION HUMANA #35</t>
  </si>
  <si>
    <t>CUENTOS EN MINIATURA #48</t>
  </si>
  <si>
    <t>CUENTOS EN MINIATURA #49</t>
  </si>
  <si>
    <t>CUENTOS EN MINIATURA #50</t>
  </si>
  <si>
    <t>VEHICULOS MILITARES 1Y2</t>
  </si>
  <si>
    <t>COMBI T2 #01</t>
  </si>
  <si>
    <t>COMBI T2 #2</t>
  </si>
  <si>
    <t>CUENTOS EN MINIATURA #51</t>
  </si>
  <si>
    <t>COMBI T2 #3</t>
  </si>
  <si>
    <t>CUENTOS EN MINIATURA #52</t>
  </si>
  <si>
    <t>COMBI T2 #5</t>
  </si>
  <si>
    <t>CUENTOS EN MINIATURA #53</t>
  </si>
  <si>
    <t>COMBI T2 #8</t>
  </si>
  <si>
    <t>CUENTOS EN MINIATURA #54</t>
  </si>
  <si>
    <t>COMBI T2 #9</t>
  </si>
  <si>
    <t>KENA EN FORMA</t>
  </si>
  <si>
    <t>STREET FIGHTER #13</t>
  </si>
  <si>
    <t>COMBI T2 #10</t>
  </si>
  <si>
    <t>CUENTOS EN MINIATURA #55</t>
  </si>
  <si>
    <t>COMBI T2 #11</t>
  </si>
  <si>
    <t>MUJERES EXTRAORDINARIAS #1</t>
  </si>
  <si>
    <t>MUJERES EXTRAODINARIAS #2</t>
  </si>
  <si>
    <t>COMBI T2 #12</t>
  </si>
  <si>
    <t>MUJERES EXTRAORDINARIAS #3</t>
  </si>
  <si>
    <t>CUENTOS EN MINIATURA #56</t>
  </si>
  <si>
    <t>COMBI T2 #13</t>
  </si>
  <si>
    <t>MUJERES EXTRAORDINARIAS #4</t>
  </si>
  <si>
    <t>COMBI T2 #14</t>
  </si>
  <si>
    <t>CUENTOS EN MINIATURA #57</t>
  </si>
  <si>
    <t>COMBI T2 #15</t>
  </si>
  <si>
    <t>MUJERES EXTRAORDINARIAS #5</t>
  </si>
  <si>
    <t>MUJERES EXTRAORDINARIAS #6</t>
  </si>
  <si>
    <t>COMBI T2 #16</t>
  </si>
  <si>
    <t>CUENTOS EN MINIATURA #58</t>
  </si>
  <si>
    <t>COMBI T2 #17</t>
  </si>
  <si>
    <t>MUJERES EXTRAORDINARIAS #7</t>
  </si>
  <si>
    <t>MUJERES EXTRAORDINARIAS #8</t>
  </si>
  <si>
    <t>COMBI T2 #18</t>
  </si>
  <si>
    <t>MUJERES EXTRAORDINARIAS #9</t>
  </si>
  <si>
    <t>CUENTOS EN MINIATURA #59</t>
  </si>
  <si>
    <t>MUJERES EXTRAORDINARIAS #10</t>
  </si>
  <si>
    <t>CUENTOS EN MINIATURA #60</t>
  </si>
  <si>
    <t>MUJERES EXTRAORDINARIAS #11</t>
  </si>
  <si>
    <t>COMBI T2 #22</t>
  </si>
  <si>
    <t>CUENTOS EN MINIATURA #61</t>
  </si>
  <si>
    <t>COMBI T2 #23</t>
  </si>
  <si>
    <t>MUJERES EXTRAORDINARIAS #12</t>
  </si>
  <si>
    <t>COMBI T2 #24</t>
  </si>
  <si>
    <t>MUJERES EXTRAORDINARIAS #13</t>
  </si>
  <si>
    <t>CUENTOS EN MINIATURA #62</t>
  </si>
  <si>
    <t>COMBI T2 #25</t>
  </si>
  <si>
    <t>MUJERES EXTRAODINARIAS #14</t>
  </si>
  <si>
    <t>COMBI T2 #26</t>
  </si>
  <si>
    <t>MUJERES EXTRAORDINARIAS #15</t>
  </si>
  <si>
    <t>CUENTOS EN MINIATURA #63</t>
  </si>
  <si>
    <t>COMBI T2 #27</t>
  </si>
  <si>
    <t>MUJERES EXTRAORDINARIAS #16</t>
  </si>
  <si>
    <t>COMBI T2 #28</t>
  </si>
  <si>
    <t>CUENTOS EN MINIATURA #64</t>
  </si>
  <si>
    <t>MUJERES EXTRAORDINARIAS #17</t>
  </si>
  <si>
    <t>MUJERES EXTRAORDINARIAS #18</t>
  </si>
  <si>
    <t>COMBI T2 #30</t>
  </si>
  <si>
    <t>CUENTOS EN MINIATURA #65</t>
  </si>
  <si>
    <t>COMBI T2 #31</t>
  </si>
  <si>
    <t>MUJERES EXTRAORDINARIAS #19</t>
  </si>
  <si>
    <t>MUJERES EXTRAORDINARIAS #20</t>
  </si>
  <si>
    <t>COMBI T2 #32</t>
  </si>
  <si>
    <t>MUJERES EXTRAORDINARIAS #23</t>
  </si>
  <si>
    <t>CUENTOS EN MINIATURA #66</t>
  </si>
  <si>
    <t>COMBI T2 #33</t>
  </si>
  <si>
    <t>MUJERES EXTRAODINARIAS #24</t>
  </si>
  <si>
    <t>COMBI T2 #34</t>
  </si>
  <si>
    <t>MUJERES EXTRAORDINARIAS #25</t>
  </si>
  <si>
    <t>MUJERES EXTRAORDINARIAS #26</t>
  </si>
  <si>
    <t>CUENTOS EN MINIATURA #67</t>
  </si>
  <si>
    <t>TRANSFORMERS #1</t>
  </si>
  <si>
    <t>COMBI T2 #35</t>
  </si>
  <si>
    <t>COMBI T2 #36</t>
  </si>
  <si>
    <t>CUENTOS EN MINIATURA #68</t>
  </si>
  <si>
    <t>COMBI T2 #37</t>
  </si>
  <si>
    <t>MUJERES EXTRAORDINARIAS #27</t>
  </si>
  <si>
    <t>MUJERES EXTRAORDINARIAS #28</t>
  </si>
  <si>
    <t>COMBI T2 #38</t>
  </si>
  <si>
    <t>CUENTOS EN MINIATURA #69</t>
  </si>
  <si>
    <t>COMBI T2 #39</t>
  </si>
  <si>
    <t>MUJERES EXTRAORDINARIAS #29</t>
  </si>
  <si>
    <t>COMBI T2 #40</t>
  </si>
  <si>
    <t>MUJERES EXTRAORDINARIAS #30</t>
  </si>
  <si>
    <t>CUENTOS EN MINIATURA #70</t>
  </si>
  <si>
    <t>OPTIMUS PRIME #11</t>
  </si>
  <si>
    <t>OPTIMUS PRIME #12</t>
  </si>
  <si>
    <t>CUENTOS EN MINIATURA #71</t>
  </si>
  <si>
    <t>MUJERES EXTRAORDINARIAS #32</t>
  </si>
  <si>
    <t>OPTIMUS PRIME #13</t>
  </si>
  <si>
    <t>MUJERES EXTRAORDINARIAS #33</t>
  </si>
  <si>
    <t>OPTIMUS PRIME #14</t>
  </si>
  <si>
    <t>OPTIMUS PRIME #15</t>
  </si>
  <si>
    <t>MUJERES EXTRAORDINARIAS #34</t>
  </si>
  <si>
    <t>CUENTOS EN MINIATURA #72</t>
  </si>
  <si>
    <t>OPTIMUS PRIME #16</t>
  </si>
  <si>
    <t>MUJERES EXTRAORDINARIAS #35</t>
  </si>
  <si>
    <t>AGATHA CHRISTIE #84</t>
  </si>
  <si>
    <t>MUJERES EXTRAORDINARIAS #36</t>
  </si>
  <si>
    <t>MUJERES EXTRAORDINARIAS #37</t>
  </si>
  <si>
    <t>MUJERES EXTRAORDINARIAS #38</t>
  </si>
  <si>
    <t>OPTIMUS PRIME #17</t>
  </si>
  <si>
    <t>MUJERES EXTRAORDINARIAS #39</t>
  </si>
  <si>
    <t>AGATHA CHRISTIE #85</t>
  </si>
  <si>
    <t>OPTIMUS PRIME #18</t>
  </si>
  <si>
    <t>CUENTOS EN MINIATURA #73</t>
  </si>
  <si>
    <t>OPTIMUS PRIME #19</t>
  </si>
  <si>
    <t>OPTIMUS PRIME #20</t>
  </si>
  <si>
    <t>ROBOCOP #13</t>
  </si>
  <si>
    <t>OPTIMUS PRIME #21</t>
  </si>
  <si>
    <t>CUENTOS EN MINIATURA #74</t>
  </si>
  <si>
    <t>OPTIMUS PRIME #22</t>
  </si>
  <si>
    <t>ROBOCOP #14</t>
  </si>
  <si>
    <t>MUJERES EXTRAORDINARIAS #40</t>
  </si>
  <si>
    <t>OPTIMUS PRIME #23</t>
  </si>
  <si>
    <t>ROBOCOP #15</t>
  </si>
  <si>
    <t>OPTIMUS PRIME #24</t>
  </si>
  <si>
    <t>MUJERES EXTRAORDINARIAS #41</t>
  </si>
  <si>
    <t>ROBOCOP #16</t>
  </si>
  <si>
    <t>OPTIMUS PRIME #25</t>
  </si>
  <si>
    <t>CUENTOS EN MINIATURA #75</t>
  </si>
  <si>
    <t>OPTIMUS PRIME #26</t>
  </si>
  <si>
    <t>ROBOCOP #17</t>
  </si>
  <si>
    <t>OPTIMUS PRIME #27</t>
  </si>
  <si>
    <t>MUJERES EXTRAORDINARIAS #42</t>
  </si>
  <si>
    <t>OPTIMUS PRIME #28</t>
  </si>
  <si>
    <t>ROBOCOP #18</t>
  </si>
  <si>
    <t>CUENTOS EN MINIATURA #76</t>
  </si>
  <si>
    <t>ROBOCOP #19</t>
  </si>
  <si>
    <t>MUJERES EXTRAORDINARIAS #43</t>
  </si>
  <si>
    <t>ROBOCOP #20</t>
  </si>
  <si>
    <t>CUENTOS EN MINIATURA #77</t>
  </si>
  <si>
    <t>MUJERES EXTRAORDINARIAS #44</t>
  </si>
  <si>
    <t>MUJERES EXTRAORDINARIAS #45</t>
  </si>
  <si>
    <t>ROBOCOP #21</t>
  </si>
  <si>
    <t>ROBOCOP #22</t>
  </si>
  <si>
    <t>CUENTOS EN MINIATURA #78</t>
  </si>
  <si>
    <t>MUJERES EXTRAORDINARIAS #46</t>
  </si>
  <si>
    <t>ROBOCOP #23</t>
  </si>
  <si>
    <t>MUJERES EXTRAORDINARIAS #47</t>
  </si>
  <si>
    <t>ROBOCOP #24</t>
  </si>
  <si>
    <t>MUJERES EXTRAORDINARIAS #48</t>
  </si>
  <si>
    <t>ROBOCOP #25</t>
  </si>
  <si>
    <t>MUJERES EXTRAORDINARIAS #50</t>
  </si>
  <si>
    <t>ROBOCOP #26</t>
  </si>
  <si>
    <t>JULIO VERNE #1</t>
  </si>
  <si>
    <t>ROBOCOP #27</t>
  </si>
  <si>
    <t>MUJERES EXTRAORDINARIAS #54</t>
  </si>
  <si>
    <t>ROBOCOP #28</t>
  </si>
  <si>
    <t>JULIO VERNE #2</t>
  </si>
  <si>
    <t>MUJERES EXTRAORDINARIAS #55</t>
  </si>
  <si>
    <t>ROBOCOP #29</t>
  </si>
  <si>
    <t>MUJERES EXTRAORDINARIAS #56</t>
  </si>
  <si>
    <t>MUJERES EXTRAORDINARIAS #57</t>
  </si>
  <si>
    <t>ROBOCOP #30</t>
  </si>
  <si>
    <t>MUJERES EXTRAORDINARIAS #58</t>
  </si>
  <si>
    <t>MUJERES EXTRAORDINARIAS #59</t>
  </si>
  <si>
    <t>ROBOCOP #31</t>
  </si>
  <si>
    <t>ROBOCOP #32</t>
  </si>
  <si>
    <t>JULIO VERNE #4</t>
  </si>
  <si>
    <t>ROBOCOP #33</t>
  </si>
  <si>
    <t>ARCHIVADOR MAVERICK</t>
  </si>
  <si>
    <t>ROBOCOP #34</t>
  </si>
  <si>
    <t>WRC ARCHIVADOR</t>
  </si>
  <si>
    <t>ROBOCOP #35</t>
  </si>
  <si>
    <t>ROBOCOP #36</t>
  </si>
  <si>
    <t>ARCHIVADOR BISMARCK</t>
  </si>
  <si>
    <t>JULIO VERNE #6</t>
  </si>
  <si>
    <t>ROBOCOP #37</t>
  </si>
  <si>
    <t>ROBOCOP #38</t>
  </si>
  <si>
    <t>JULIO VERNE #7</t>
  </si>
  <si>
    <t>ROBOCOP #39</t>
  </si>
  <si>
    <t>ROBOCOP #40</t>
  </si>
  <si>
    <t>JULIO VERNE #8</t>
  </si>
  <si>
    <t>ROBOCOP #41</t>
  </si>
  <si>
    <t>ROBOCOP #42</t>
  </si>
  <si>
    <t>ROBOCOP #53</t>
  </si>
  <si>
    <t>ROBOCOP #54</t>
  </si>
  <si>
    <t>DODGE F&amp;F #01</t>
  </si>
  <si>
    <t>VOGUE #02203</t>
  </si>
  <si>
    <t>RAPIDOS Y FURIOSOS DODGE #2</t>
  </si>
  <si>
    <t>METAL PLANET #2</t>
  </si>
  <si>
    <t>DODGE F&amp;F #03</t>
  </si>
  <si>
    <t>DODGE F&amp;F #4</t>
  </si>
  <si>
    <t>RAPIDO Y FURIOSO DODGE #5</t>
  </si>
  <si>
    <t>DODGE F&amp;F #06</t>
  </si>
  <si>
    <t>DODGE #8</t>
  </si>
  <si>
    <t>DODGE #9</t>
  </si>
  <si>
    <t>DODGE F&amp;F #10</t>
  </si>
  <si>
    <t>DODGE F&amp;F #11</t>
  </si>
  <si>
    <t>DODGE F&amp;F #12</t>
  </si>
  <si>
    <t>DODGE F&amp;F #13</t>
  </si>
  <si>
    <t>DODGE F&amp;F #14</t>
  </si>
  <si>
    <t>DODGE F&amp;F #15</t>
  </si>
  <si>
    <t>AD #02203</t>
  </si>
  <si>
    <t>METAL PLANET #3</t>
  </si>
  <si>
    <t>DODGE F&amp;F #17</t>
  </si>
  <si>
    <t>CUENTOS EN MINIATURA #121</t>
  </si>
  <si>
    <t>CUENTOS EN MINIATURA #122</t>
  </si>
  <si>
    <t>CUENTOS EN MINIATURA #123</t>
  </si>
  <si>
    <t>DODGE F&amp;F #20</t>
  </si>
  <si>
    <t>DODGE F&amp;F #21</t>
  </si>
  <si>
    <t>CUENTOS EN MINIATURA #124</t>
  </si>
  <si>
    <t>DODGE F&amp;F #22</t>
  </si>
  <si>
    <t>CUENTOS EN MINIATURA #125</t>
  </si>
  <si>
    <t>DODGE F&amp;F #23</t>
  </si>
  <si>
    <t>CUENTOS EN MINIATURA #126</t>
  </si>
  <si>
    <t>CUENTOS EN MINIATURA #127</t>
  </si>
  <si>
    <t>DODGE F&amp;F #24</t>
  </si>
  <si>
    <t>DODGE F&amp;F #25</t>
  </si>
  <si>
    <t>DODGE F&amp;F #26</t>
  </si>
  <si>
    <t>CUENTOS EN MINIATURA #128</t>
  </si>
  <si>
    <t>DODGE F&amp;F #27</t>
  </si>
  <si>
    <t>CUENTOS EN MINIATURA #129</t>
  </si>
  <si>
    <t>GQ #02203</t>
  </si>
  <si>
    <t>DODGE F&amp;F #28</t>
  </si>
  <si>
    <t>KENA HOROSCOPOS</t>
  </si>
  <si>
    <t>METAL PLANET #4</t>
  </si>
  <si>
    <t>CUENTOS EN MINIATURA #130</t>
  </si>
  <si>
    <t>DODGE F&amp;F #29</t>
  </si>
  <si>
    <t>DODGE F&amp;F #30</t>
  </si>
  <si>
    <t>CUENTOS EN MINIATURA #131</t>
  </si>
  <si>
    <t>DODGE F&amp;F #34</t>
  </si>
  <si>
    <t>CUENTOS EN MINIATURA #132</t>
  </si>
  <si>
    <t>CUENTOS EN MINIATURA #133</t>
  </si>
  <si>
    <t>DODGE F&amp;F #35</t>
  </si>
  <si>
    <t>CUENTOS EN MINIATURA #134</t>
  </si>
  <si>
    <t>DODGE F&amp;F #36</t>
  </si>
  <si>
    <t>CUENTOS EN MINIATURA #135</t>
  </si>
  <si>
    <t>DODGE F&amp;F #37</t>
  </si>
  <si>
    <t>CUENTOS EN MINIATURA #136</t>
  </si>
  <si>
    <t>CUENTOS EN MINIATURA #137</t>
  </si>
  <si>
    <t>DODGE F&amp;F #38</t>
  </si>
  <si>
    <t>DODGE F&amp;F #39</t>
  </si>
  <si>
    <t>DODGE F&amp;F #40</t>
  </si>
  <si>
    <t>CUENTOS EN MINIATURA #138</t>
  </si>
  <si>
    <t>DODGE F&amp;F #41</t>
  </si>
  <si>
    <t>CUENTOS EN MINIATURA #139</t>
  </si>
  <si>
    <t>PREDICCIONES KENA</t>
  </si>
  <si>
    <t>CUENTOS EN MINIATURA #140</t>
  </si>
  <si>
    <t>METAL PLANET #5</t>
  </si>
  <si>
    <t>CUENTOS EN MINIATURA #141</t>
  </si>
  <si>
    <t>CUENTOS EN MINIATURA #142</t>
  </si>
  <si>
    <t>CUENTOS EN MINIATURA #143</t>
  </si>
  <si>
    <t>CUENTOS EN MINIATURA #144</t>
  </si>
  <si>
    <t>CUENTOS EN MINIATURA #145</t>
  </si>
  <si>
    <t>CUENTOS EN MINIATURA #146</t>
  </si>
  <si>
    <t>ROSTROS DEL MAL #1</t>
  </si>
  <si>
    <t>KENA NAVIDAD 300 LABORES E IDEAS</t>
  </si>
  <si>
    <t>METAL PLANET #6</t>
  </si>
  <si>
    <t>ROSTROS DEL MAL #02</t>
  </si>
  <si>
    <t>ROSTROS DEL MAL #3</t>
  </si>
  <si>
    <t>AMAERICAN CARS</t>
  </si>
  <si>
    <t>METAL PLANET #7</t>
  </si>
  <si>
    <t>ROSTROS DEL MAL #5</t>
  </si>
  <si>
    <t>BATMAN #45</t>
  </si>
  <si>
    <t>BATMAN #46</t>
  </si>
  <si>
    <t>BATMAN #47</t>
  </si>
  <si>
    <t>BATMAN #48</t>
  </si>
  <si>
    <t>ROSTROS DEL MAL #6</t>
  </si>
  <si>
    <t>BATMAN #49</t>
  </si>
  <si>
    <t>BATMAN #50</t>
  </si>
  <si>
    <t>BATMAN #51</t>
  </si>
  <si>
    <t>ROSTRO DEL MAL #7</t>
  </si>
  <si>
    <t>BATMAN #52</t>
  </si>
  <si>
    <t>METAL PLANET #8</t>
  </si>
  <si>
    <t>BATMAN #53</t>
  </si>
  <si>
    <t>BATMAN #54</t>
  </si>
  <si>
    <t>ROSTROS DEL MAL #8</t>
  </si>
  <si>
    <t>BATMAN #56</t>
  </si>
  <si>
    <t>BATMAN #57</t>
  </si>
  <si>
    <t>BATMAN #58</t>
  </si>
  <si>
    <t>ROSTROS DEL MAL #9</t>
  </si>
  <si>
    <t>BATMAN #59</t>
  </si>
  <si>
    <t>BATMAN #60</t>
  </si>
  <si>
    <t>BATMAN #61</t>
  </si>
  <si>
    <t>ROSTROS DEL MAL #10</t>
  </si>
  <si>
    <t>BATMAN #62</t>
  </si>
  <si>
    <t>GUIA DE FRANQUICIAS</t>
  </si>
  <si>
    <t>BATMAN #63</t>
  </si>
  <si>
    <t>ROSTROS DEL MAL #11</t>
  </si>
  <si>
    <t>BATMOVIL #1</t>
  </si>
  <si>
    <t>BATMAN #68</t>
  </si>
  <si>
    <t>ROSTROS DEL MAL #12</t>
  </si>
  <si>
    <t>BATMOVIL #2</t>
  </si>
  <si>
    <t>BATMAN #69</t>
  </si>
  <si>
    <t>BATMAN #70</t>
  </si>
  <si>
    <t>BATMOVIL #3</t>
  </si>
  <si>
    <t>BATMAN #71</t>
  </si>
  <si>
    <t>MUJERES EXTRAORDINARIAS #60</t>
  </si>
  <si>
    <t>ROSOTROS DEL MAL #13</t>
  </si>
  <si>
    <t>BATMAN #72</t>
  </si>
  <si>
    <t>BATMOVIL #4</t>
  </si>
  <si>
    <t>BATMAN #73</t>
  </si>
  <si>
    <t>BATMAN #74</t>
  </si>
  <si>
    <t>BATMOVIL #5</t>
  </si>
  <si>
    <t>BATMAN #75</t>
  </si>
  <si>
    <t>ROSTROS DEL MAL #14</t>
  </si>
  <si>
    <t>BATMAN #76</t>
  </si>
  <si>
    <t>BATMAN #77</t>
  </si>
  <si>
    <t>BATMAN #78</t>
  </si>
  <si>
    <t>RELOJES DE BOLSILLO</t>
  </si>
  <si>
    <t>ROSTROS DEL MAL #15</t>
  </si>
  <si>
    <t>BATMAN #79</t>
  </si>
  <si>
    <t>BATMAN #80</t>
  </si>
  <si>
    <t>TERMINATOR</t>
  </si>
  <si>
    <t>BATMAN #81</t>
  </si>
  <si>
    <t>GUIA BIENESTAR ED ESP</t>
  </si>
  <si>
    <t>ROSTROS DEL MAL #16</t>
  </si>
  <si>
    <t>VOGUE BELLEZA</t>
  </si>
  <si>
    <t>MARVEL MOVIE</t>
  </si>
  <si>
    <t>ROSTROS DEL MAL #17</t>
  </si>
  <si>
    <t>ROSTROS DEL MAL #18</t>
  </si>
  <si>
    <t>BATMOVIL #6</t>
  </si>
  <si>
    <t>BATMAN #92</t>
  </si>
  <si>
    <t>ROSTROS DEL MAL #19</t>
  </si>
  <si>
    <t>AUDIOCUENTOS MAGICOS, DISNEY</t>
  </si>
  <si>
    <t>GQ MEXICO #2403</t>
  </si>
  <si>
    <t>AUDIOCUENTOS MAGICOS #02</t>
  </si>
  <si>
    <t>METAL PLANET #12</t>
  </si>
  <si>
    <t>BATMAN #93</t>
  </si>
  <si>
    <t>BATMOVIL #7</t>
  </si>
  <si>
    <t>AUDIOCUENTOS DISNEY #3</t>
  </si>
  <si>
    <t>AUDIOCUENTO DISNEY #4</t>
  </si>
  <si>
    <t>AUDIOCUENTOS DISNEY #5</t>
  </si>
  <si>
    <t>BATMOVIL #8</t>
  </si>
  <si>
    <t>AUDIOCUENTOS DISNEY #6</t>
  </si>
  <si>
    <t>BATMOVIL #9</t>
  </si>
  <si>
    <t>AUDIOCUENTO DISNEY #7</t>
  </si>
  <si>
    <t>AUDIOCUENTOS DISNEY #8</t>
  </si>
  <si>
    <t>ROSTROS DEL MAL #21</t>
  </si>
  <si>
    <t>BATMOVIL #10</t>
  </si>
  <si>
    <t>AUDIOCUENTO DISNEY #9</t>
  </si>
  <si>
    <t>AUDIOCUENTOS DISNEY #10</t>
  </si>
  <si>
    <t>BATMOVIL #11</t>
  </si>
  <si>
    <t>AUDIOCUENTOS DISNEY #11</t>
  </si>
  <si>
    <t>ARCHITECTURAL DIGEST #2401</t>
  </si>
  <si>
    <t>METAL PLANET #13</t>
  </si>
  <si>
    <t>AUDIOCUENTOS DISNEY #12</t>
  </si>
  <si>
    <t>AUDIOCUENTOS DISNEY #13</t>
  </si>
  <si>
    <t>BATMOVIL #13</t>
  </si>
  <si>
    <t>ROSTROS DEL MAL #23</t>
  </si>
  <si>
    <t>AUDIOCUENTOS DISNEY #14</t>
  </si>
  <si>
    <t>AUDIOCUENTO DISNEY #15</t>
  </si>
  <si>
    <t>BATMOVIL #14</t>
  </si>
  <si>
    <t>ROSTROS DEL MAL #24</t>
  </si>
  <si>
    <t>BATMOVIL #15</t>
  </si>
  <si>
    <t>BATMOVIL #16</t>
  </si>
  <si>
    <t>KENA COCINA HUEVOS</t>
  </si>
  <si>
    <t>METAL PLANET #14</t>
  </si>
  <si>
    <t>BATMOVIL #17</t>
  </si>
  <si>
    <t>BATMOVIL #18</t>
  </si>
  <si>
    <t>BATMOVIL #19</t>
  </si>
  <si>
    <t>ROSTROS DEL MAL #27</t>
  </si>
  <si>
    <t>BATMOVIL #20</t>
  </si>
  <si>
    <t>ARCHIVADOR BATMAN</t>
  </si>
  <si>
    <t>BATMOVIL #21</t>
  </si>
  <si>
    <t>KENA COCINA #2204</t>
  </si>
  <si>
    <t>ROSTROS DEL MAL #28</t>
  </si>
  <si>
    <t>METAL PLANET #15</t>
  </si>
  <si>
    <t>BATMOVIL #22</t>
  </si>
  <si>
    <t>BATMOVIL #23</t>
  </si>
  <si>
    <t>ROSTROS DEL MAL #29</t>
  </si>
  <si>
    <t>COMBI T2 #44</t>
  </si>
  <si>
    <t>COMBI T2 #45</t>
  </si>
  <si>
    <t>BATMOVIL #24</t>
  </si>
  <si>
    <t>COMBI T2 #46</t>
  </si>
  <si>
    <t>COMBI T2 #47</t>
  </si>
  <si>
    <t>ROSTROS DEL MAL #30</t>
  </si>
  <si>
    <t>COMBI T2 #48</t>
  </si>
  <si>
    <t>COMBI T2 #49</t>
  </si>
  <si>
    <t>COMBI T2 #50</t>
  </si>
  <si>
    <t>GUIA UNIVERSITARIA</t>
  </si>
  <si>
    <t>ROSTROS DEL MAL #31</t>
  </si>
  <si>
    <t>COMBI T2 #51</t>
  </si>
  <si>
    <t>METAL PLANET #16</t>
  </si>
  <si>
    <t>COMBI T2 #52</t>
  </si>
  <si>
    <t>COMBI T2 #53</t>
  </si>
  <si>
    <t>COMBI T2 #54</t>
  </si>
  <si>
    <t>ROSTROS DEL MAL #32</t>
  </si>
  <si>
    <t>COMBI T2 #55</t>
  </si>
  <si>
    <t>COMBI T2 #56</t>
  </si>
  <si>
    <t>COMBI T2 #57</t>
  </si>
  <si>
    <t>ROSTROS DEL MAL #33</t>
  </si>
  <si>
    <t>COMBI T2 #58</t>
  </si>
  <si>
    <t>COMBI T2 #59</t>
  </si>
  <si>
    <t>COMBI T2 #60</t>
  </si>
  <si>
    <t>ROSTROS DEL MAL #34</t>
  </si>
  <si>
    <t>METAL PLANET #17</t>
  </si>
  <si>
    <t>ROSTROS DEL MAL #35</t>
  </si>
  <si>
    <t>ROSTROS DEL MAL #36</t>
  </si>
  <si>
    <t>GUIA DE BIENESTAR SELECCIONES.</t>
  </si>
  <si>
    <t>ROSTROS DEL MAL #37</t>
  </si>
  <si>
    <t>GUIA UNIVERSITARIA 2024-2025</t>
  </si>
  <si>
    <t>METAL PLANET #18</t>
  </si>
  <si>
    <t>MUSTANG ELEANOR #1</t>
  </si>
  <si>
    <t>MUSTANG ELEANOR #2</t>
  </si>
  <si>
    <t>MUSTANG ELEANOR #3</t>
  </si>
  <si>
    <t>MUSTANG ELEANOR #4</t>
  </si>
  <si>
    <t>MUSTANG ELEANOR #5</t>
  </si>
  <si>
    <t>GUIA DE BIENESTAR SELECCIONES MEN</t>
  </si>
  <si>
    <t>MUSTANG ELEANOR #6</t>
  </si>
  <si>
    <t>KENA EN FORMA #2402</t>
  </si>
  <si>
    <t>MUSTANG ELEANOR #7</t>
  </si>
  <si>
    <t>METAL PLANET #19</t>
  </si>
  <si>
    <t>MUSTANG ELEANOR #8</t>
  </si>
  <si>
    <t>MUSTANG ELEANOR #9</t>
  </si>
  <si>
    <t>MUSTANG ELEANOR #10</t>
  </si>
  <si>
    <t>ROSTROS DEL MAL #42</t>
  </si>
  <si>
    <t>ROSTROS DEL MAL #43</t>
  </si>
  <si>
    <t>METAL PLANET #20</t>
  </si>
  <si>
    <t>ROSTROS DEL MAL #44</t>
  </si>
  <si>
    <t>ROSTROS DEL MAL #45</t>
  </si>
  <si>
    <t>ROSTROS DEL MAL #46</t>
  </si>
  <si>
    <t>METAL PLANET #21</t>
  </si>
  <si>
    <t>ROSTROS DE MAL #47</t>
  </si>
  <si>
    <t>ROSTROS DEL MAL #48</t>
  </si>
  <si>
    <t>TITANIC #1</t>
  </si>
  <si>
    <t>TITANIC #2</t>
  </si>
  <si>
    <t>TITANIC #3</t>
  </si>
  <si>
    <t>ROSTROS DEL MAL #49</t>
  </si>
  <si>
    <t>METAL PLANET #22</t>
  </si>
  <si>
    <t>ROSTROS DE MAL #50</t>
  </si>
  <si>
    <t>ARCHIVADOR MAZINGER Z #15</t>
  </si>
  <si>
    <t>TITANIC #10</t>
  </si>
  <si>
    <t>TITANIC #11</t>
  </si>
  <si>
    <t>TITANIC #12</t>
  </si>
  <si>
    <t>ROSTROS DEL MAL #51</t>
  </si>
  <si>
    <t>TITANIC #15</t>
  </si>
  <si>
    <t>TITANIC #17</t>
  </si>
  <si>
    <t>TITANIC #18</t>
  </si>
  <si>
    <t>TITANIC #19</t>
  </si>
  <si>
    <t>TITANIC #20</t>
  </si>
  <si>
    <t>ROSTROS DEL MAL #52</t>
  </si>
  <si>
    <t>TITANIC #21</t>
  </si>
  <si>
    <t>TITANIC #22</t>
  </si>
  <si>
    <t>TITANIC #24</t>
  </si>
  <si>
    <t>ROSTROS DEL MAL #53</t>
  </si>
  <si>
    <t>TITANIC #25</t>
  </si>
  <si>
    <t>TITANIC #26</t>
  </si>
  <si>
    <t>TITANIC #27</t>
  </si>
  <si>
    <t>TITANIC #28</t>
  </si>
  <si>
    <t>TITANIC #29</t>
  </si>
  <si>
    <t>TITANIC #30</t>
  </si>
  <si>
    <t>ROSTROS DEL MAL #54</t>
  </si>
  <si>
    <t>TITANIC #31</t>
  </si>
  <si>
    <t>TITANIC #32</t>
  </si>
  <si>
    <t>TITANIC #33</t>
  </si>
  <si>
    <t>TITANIC #34</t>
  </si>
  <si>
    <t>TITANIC #35</t>
  </si>
  <si>
    <t>ROSTROS DEL MAL #55</t>
  </si>
  <si>
    <t>TITANIC #36</t>
  </si>
  <si>
    <t>TITANIC #37</t>
  </si>
  <si>
    <t>TITANIC #39</t>
  </si>
  <si>
    <t>TITANIC #40</t>
  </si>
  <si>
    <t>ROSTROS DEL MAL #56</t>
  </si>
  <si>
    <t>TITANIC #41</t>
  </si>
  <si>
    <t>TITANIC #42</t>
  </si>
  <si>
    <t>POESIA #1</t>
  </si>
  <si>
    <t>ROSTROS DEL MAL #57</t>
  </si>
  <si>
    <t>POESIA #2</t>
  </si>
  <si>
    <t>POESIA #3</t>
  </si>
  <si>
    <t>ROSTROS DEL MAL #58</t>
  </si>
  <si>
    <t>POESIA #4, BEQCUER</t>
  </si>
  <si>
    <t>ROSTROS DEL MAL #59</t>
  </si>
  <si>
    <t>POESIA #5</t>
  </si>
  <si>
    <t>AVIONES #3</t>
  </si>
  <si>
    <t>POESIA #06</t>
  </si>
  <si>
    <t>AVIONES #4</t>
  </si>
  <si>
    <t>AVIONES #5</t>
  </si>
  <si>
    <t>POESIA #7</t>
  </si>
  <si>
    <t>AVIONES #6</t>
  </si>
  <si>
    <t>POESIA #8</t>
  </si>
  <si>
    <t>POESIA #9</t>
  </si>
  <si>
    <t>POESIA #10</t>
  </si>
  <si>
    <t>POESIA #11</t>
  </si>
  <si>
    <t>POESIA #12</t>
  </si>
  <si>
    <t>POESIA #13</t>
  </si>
  <si>
    <t>POESIA #14</t>
  </si>
  <si>
    <t>POESIA #15</t>
  </si>
  <si>
    <t>POESIA #16</t>
  </si>
  <si>
    <t>POESIA #17</t>
  </si>
  <si>
    <t>POESIA #18</t>
  </si>
  <si>
    <t>POESIA #19</t>
  </si>
  <si>
    <t>POESIA #20</t>
  </si>
  <si>
    <t>POESIA #21</t>
  </si>
  <si>
    <t>POESIA #22</t>
  </si>
  <si>
    <t>SELECCIONES NAVIDAD #09</t>
  </si>
  <si>
    <t>POESIA #23</t>
  </si>
  <si>
    <t>POESIA #24</t>
  </si>
  <si>
    <t>POESIA #26</t>
  </si>
  <si>
    <t>POESIA #27 REAL</t>
  </si>
  <si>
    <t>MUSTANG 1968 #1</t>
  </si>
  <si>
    <t>POESIA #28</t>
  </si>
  <si>
    <t>MUSTANG GT #2</t>
  </si>
  <si>
    <t>MUSTANG GT #3</t>
  </si>
  <si>
    <t>POESIA #29</t>
  </si>
  <si>
    <t>MUSTANG GT 1968 #4</t>
  </si>
  <si>
    <t>MUSTANG GT #5</t>
  </si>
  <si>
    <t>POESIA #30</t>
  </si>
  <si>
    <t>MUSTANG GT #6</t>
  </si>
  <si>
    <t>MUSTANG GT #7</t>
  </si>
  <si>
    <t>POESIA #31</t>
  </si>
  <si>
    <t>MUSTANG GT #8</t>
  </si>
  <si>
    <t>MUSTANG GT #9</t>
  </si>
  <si>
    <t>MUSTANG GT #10</t>
  </si>
  <si>
    <t>MUSTANG GT #11</t>
  </si>
  <si>
    <t>POESIA #33</t>
  </si>
  <si>
    <t>MUSTANG GT #12</t>
  </si>
  <si>
    <t>MUSTANG GT #13</t>
  </si>
  <si>
    <t>MUSTANG GT #14</t>
  </si>
  <si>
    <t>MUSTANG GT #15</t>
  </si>
  <si>
    <t>POESIA #35</t>
  </si>
  <si>
    <t>MUSTANG GT #16</t>
  </si>
  <si>
    <t>MUSTANG GT #17</t>
  </si>
  <si>
    <t>POESIA #36</t>
  </si>
  <si>
    <t>MUSTANG GT #18</t>
  </si>
  <si>
    <t>MUSTANG GT #19</t>
  </si>
  <si>
    <t>POESIA #37</t>
  </si>
  <si>
    <t>FLASH GORDON #1</t>
  </si>
  <si>
    <t>MUSTANG GT #20</t>
  </si>
  <si>
    <t>FLASH GORDON #2</t>
  </si>
  <si>
    <t>MUSTANG GT #21</t>
  </si>
  <si>
    <t>POESIA #38</t>
  </si>
  <si>
    <t>MUSTANG GT #22</t>
  </si>
  <si>
    <t>ESTANTERIA MINI CUENTOS DISNEY</t>
  </si>
  <si>
    <t>MUSTANG GT #23</t>
  </si>
  <si>
    <t>POESIA #39</t>
  </si>
  <si>
    <t>FLASH GORDON #7</t>
  </si>
  <si>
    <t>MUSTANG GT #24</t>
  </si>
  <si>
    <t>FLASH GORDON #9</t>
  </si>
  <si>
    <t>MUSTANG GT #25</t>
  </si>
  <si>
    <t>POESIA #40</t>
  </si>
  <si>
    <t>FLASH GORDON #10</t>
  </si>
  <si>
    <t>MUSTANG GT #26</t>
  </si>
  <si>
    <t>FLASH GORDON #11</t>
  </si>
  <si>
    <t>FLASH GORDON #12</t>
  </si>
  <si>
    <t>MUSTANG GT #27</t>
  </si>
  <si>
    <t>POESIA #41</t>
  </si>
  <si>
    <t>FLASH GORDON #13</t>
  </si>
  <si>
    <t>FLASH GORDON #14</t>
  </si>
  <si>
    <t>FLASH GORDON #15</t>
  </si>
  <si>
    <t>POESIA #42</t>
  </si>
  <si>
    <t>FLASH GORDON #16</t>
  </si>
  <si>
    <t>FLASH GORDON #17</t>
  </si>
  <si>
    <t>FLASH GORDON #18</t>
  </si>
  <si>
    <t>POESIA #43</t>
  </si>
  <si>
    <t>FLASH GORDON #19</t>
  </si>
  <si>
    <t>FLASH GORDON #20</t>
  </si>
  <si>
    <t>FLASH GORDON #21</t>
  </si>
  <si>
    <t>POESIA #44</t>
  </si>
  <si>
    <t>FLASH GORDON #22</t>
  </si>
  <si>
    <t>FLASH GORDON #23</t>
  </si>
  <si>
    <t>NAVES STAR WARS #1</t>
  </si>
  <si>
    <t>FLASH GORDON #24</t>
  </si>
  <si>
    <t>POESIA #45</t>
  </si>
  <si>
    <t>FLASH GORDON #26</t>
  </si>
  <si>
    <t>NAVES STAR WARS #2</t>
  </si>
  <si>
    <t>POESIA #46</t>
  </si>
  <si>
    <t>NAVES STAR WARS #3</t>
  </si>
  <si>
    <t>POESIA #47</t>
  </si>
  <si>
    <t>NAVES STAR WARS #4</t>
  </si>
  <si>
    <t>POESIA #48</t>
  </si>
  <si>
    <t>NAVES STAR WARS #5</t>
  </si>
  <si>
    <t>POESIA #49</t>
  </si>
  <si>
    <t>VEHICULOS MILITARES #1</t>
  </si>
  <si>
    <t>NAVES STAR WARS #6</t>
  </si>
  <si>
    <t>VEHICULOS MILITARES #2</t>
  </si>
  <si>
    <t>POESIA #50</t>
  </si>
  <si>
    <t>VEHICULOS MILITARES #3</t>
  </si>
  <si>
    <t>NAVES STAR WARS #7</t>
  </si>
  <si>
    <t>VEHICULOS MILITARES #4</t>
  </si>
  <si>
    <t>VEHICULOS MILITARES #5</t>
  </si>
  <si>
    <t>NAVES STAR WARS #8</t>
  </si>
  <si>
    <t>VEHICULOS MILITARES #6</t>
  </si>
  <si>
    <t>POESIA #52</t>
  </si>
  <si>
    <t>VEHICULOS MILITARES #7</t>
  </si>
  <si>
    <t>VEHICULOS MILITARES #8</t>
  </si>
  <si>
    <t>NOVELAS INOLVIDABLES #1</t>
  </si>
  <si>
    <t>POESIA #53</t>
  </si>
  <si>
    <t>VEHICULOS MILITARES #9</t>
  </si>
  <si>
    <t>NAVES STAR WARS #10</t>
  </si>
  <si>
    <t>VEHICULOS MILITARES #10</t>
  </si>
  <si>
    <t>METAL PLANET #35</t>
  </si>
  <si>
    <t>MINI LIBROS DE LITERATURA #2</t>
  </si>
  <si>
    <t>VEHICULOS MILITARES #11</t>
  </si>
  <si>
    <t>NAVES STAR WARS #11</t>
  </si>
  <si>
    <t>VEHICULOS MILITARES #12</t>
  </si>
  <si>
    <t>VEHICULOS MILITARES #13</t>
  </si>
  <si>
    <t>NAVES STAR WARS #12</t>
  </si>
  <si>
    <t>POESIA #56</t>
  </si>
  <si>
    <t>VEHICULOS MILITARES #15</t>
  </si>
  <si>
    <t>NAVES STAR WARS #13</t>
  </si>
  <si>
    <t>VEHICULOS MILITARES #16</t>
  </si>
  <si>
    <t>MINILIBROS DE LITERATURA #5</t>
  </si>
  <si>
    <t>POESIA #57</t>
  </si>
  <si>
    <t>VEHICULOS MILITARES #17</t>
  </si>
  <si>
    <t>NAVES STAR WARS #14</t>
  </si>
  <si>
    <t>MINILIBROS DE LITERATURA #6</t>
  </si>
  <si>
    <t>POESIA #58</t>
  </si>
  <si>
    <t>VEHICULOS MILITARES #20</t>
  </si>
  <si>
    <t>METAL PLANET #36</t>
  </si>
  <si>
    <t>MINILIBROS DE LITERATURA #7</t>
  </si>
  <si>
    <t>POESIA #59</t>
  </si>
  <si>
    <t>VEHICULOS MILITARES #21</t>
  </si>
  <si>
    <t>POESIA #60</t>
  </si>
  <si>
    <t>MINILIBROS DE LITERATURA #8</t>
  </si>
  <si>
    <t>AGATHA CHRISTIE #1</t>
  </si>
  <si>
    <t>VEHICULOS MILITARES #23</t>
  </si>
  <si>
    <t>VEHICULOS MILITARES #24</t>
  </si>
  <si>
    <t>MINILIBROS DE LITERATURA #9</t>
  </si>
  <si>
    <t>AGATHA CHRISTIE #2</t>
  </si>
  <si>
    <t>MINILIBROS DE LITERATURA #10</t>
  </si>
  <si>
    <t>MINILIBROS DE LITERATURA #11</t>
  </si>
  <si>
    <t>AGATHA CHRISTIE #03</t>
  </si>
  <si>
    <t>VEHICULOS MILITARES #30</t>
  </si>
  <si>
    <t>METAL PLANET #37</t>
  </si>
  <si>
    <t>MINILIBROS DE LITERATURA #12</t>
  </si>
  <si>
    <t>VEHICULOS MILITARES #31</t>
  </si>
  <si>
    <t>VEHICULOS MILITARES #32</t>
  </si>
  <si>
    <t>MINILIBROS DE LITERATURA #13</t>
  </si>
  <si>
    <t>VEHICULOS MILITARES #33</t>
  </si>
  <si>
    <t>MINILIBROS DE LITERATURA #14</t>
  </si>
  <si>
    <t>VEHICULOS MILITARES #35</t>
  </si>
  <si>
    <t>VEHICULOS MILITARES #36</t>
  </si>
  <si>
    <t>MINILIBROS DE LITERATURA #15</t>
  </si>
  <si>
    <t>VEHICULOS MILITARES #37</t>
  </si>
  <si>
    <t>VEHICULOS MILITARES #38</t>
  </si>
  <si>
    <t>MINILIBROS DE LITERATURA #16</t>
  </si>
  <si>
    <t>VEHICULOS MILITARES #39</t>
  </si>
  <si>
    <t>AGATHA CHRISTIE #6</t>
  </si>
  <si>
    <t>VEHICULOS MILITARES #40</t>
  </si>
  <si>
    <t>METAL PLANET #38</t>
  </si>
  <si>
    <t>MINILIBROS DE LITERATURA #17</t>
  </si>
  <si>
    <t>VEHICULOS MILITARES #41</t>
  </si>
  <si>
    <t>VEHICULOS MILITARES #42</t>
  </si>
  <si>
    <t>STREET FIGHTER #08</t>
  </si>
  <si>
    <t>MINILIBROS DE LITERATURA #18</t>
  </si>
  <si>
    <t>VEHICULOS MILITARES #43</t>
  </si>
  <si>
    <t>AGATHA CHRISTIE #7</t>
  </si>
  <si>
    <t>VEHICULOS MILITARES #44</t>
  </si>
  <si>
    <t>STREET FIGHTER #9</t>
  </si>
  <si>
    <t>VEHICULOS MILITARES #45</t>
  </si>
  <si>
    <t>VEHICULOS MILITARES #46</t>
  </si>
  <si>
    <t>AGATHA CHRISTIE #8</t>
  </si>
  <si>
    <t>STREET FIGHTER #10</t>
  </si>
  <si>
    <t>VEHICULOS MILITARES #47</t>
  </si>
  <si>
    <t>VEHICULOS MILITARES #48</t>
  </si>
  <si>
    <t>STREET FIGHTER #11</t>
  </si>
  <si>
    <t>VEHICULOS MILITARES #49</t>
  </si>
  <si>
    <t>AGATHA CHRISTIE #9</t>
  </si>
  <si>
    <t>STREET FIGHTER #12</t>
  </si>
  <si>
    <t>METAL PLANET #39</t>
  </si>
  <si>
    <t>AGATHA CHRISTIE #10</t>
  </si>
  <si>
    <t>AGATHA CHRISTIE #11</t>
  </si>
  <si>
    <t>STREET FIGHTER #15</t>
  </si>
  <si>
    <t>STREET FIGHTER #16</t>
  </si>
  <si>
    <t>AGATHA CHRISTIE #12</t>
  </si>
  <si>
    <t>STREET FIGHTER #17</t>
  </si>
  <si>
    <t>METAL PLANET #40</t>
  </si>
  <si>
    <t>FORD MUSTANG #1</t>
  </si>
  <si>
    <t>FORD MUSTANG #2</t>
  </si>
  <si>
    <t>FORD MUSTANG #3</t>
  </si>
  <si>
    <t>FORD MUSTANG #4</t>
  </si>
  <si>
    <t>STREET FIGHTER #19</t>
  </si>
  <si>
    <t>FORD MUSTANG #5</t>
  </si>
  <si>
    <t>MINI LIBROS DE LITERATURA #29</t>
  </si>
  <si>
    <t>FORD MUSTANG #6</t>
  </si>
  <si>
    <t>STREET FIGHTER #20</t>
  </si>
  <si>
    <t>FORD MUSTANG #7</t>
  </si>
  <si>
    <t>MINI LIBROS DE LITERATURA #30</t>
  </si>
  <si>
    <t>MUSTANG #8</t>
  </si>
  <si>
    <t>STREET FIGHTER #21</t>
  </si>
  <si>
    <t>MUSTANG #9</t>
  </si>
  <si>
    <t>MINI LIBROS DE LITERATURA #31</t>
  </si>
  <si>
    <t>AGATHA CHRISTIE #15</t>
  </si>
  <si>
    <t>STREET FIGHTER #22</t>
  </si>
  <si>
    <t>FORD MUSTANG #11</t>
  </si>
  <si>
    <t>METAL PLANET #41</t>
  </si>
  <si>
    <t>MINI LIBROS DE LITERATURA #32</t>
  </si>
  <si>
    <t>FORD MUSTANG #12</t>
  </si>
  <si>
    <t>STREET FIGHTER #23</t>
  </si>
  <si>
    <t>FORD MUSTANG #13</t>
  </si>
  <si>
    <t>MINI LIBROS DE LITERATURA #33</t>
  </si>
  <si>
    <t>AGATHA CHRISTIE #16</t>
  </si>
  <si>
    <t>FORD MUSTANG #14</t>
  </si>
  <si>
    <t>STREET FIGHTER #24</t>
  </si>
  <si>
    <t>MUSTANG #15</t>
  </si>
  <si>
    <t>MINI LIBROS DE LITERATURA #34</t>
  </si>
  <si>
    <t>MUSTANG #16</t>
  </si>
  <si>
    <t>STREET FIGHTER #25</t>
  </si>
  <si>
    <t>AGATHA CHRISTIE #17</t>
  </si>
  <si>
    <t>FORD MUSTANG #17</t>
  </si>
  <si>
    <t>MINI LIBROS DE LITERATURA #35</t>
  </si>
  <si>
    <t>NOVELAS INOLVIDABLES DISNEY #1</t>
  </si>
  <si>
    <t>FORD MUSTANG #18</t>
  </si>
  <si>
    <t>NOVELAS INOLVIDABLES #2</t>
  </si>
  <si>
    <t>FORD MUSTANG #19</t>
  </si>
  <si>
    <t>MINI LIBROS DE LITERATURA #36</t>
  </si>
  <si>
    <t>NOVELAS INOLVIDABLES #3</t>
  </si>
  <si>
    <t>FORD MUSTANG #20</t>
  </si>
  <si>
    <t>AGATHA CHRISTIE #18</t>
  </si>
  <si>
    <t>NOVELAS INOLVIDABLES #4</t>
  </si>
  <si>
    <t>STREET FIGHTER #27</t>
  </si>
  <si>
    <t>FORD MUSTANG #21</t>
  </si>
  <si>
    <t>METAL PLANET #42</t>
  </si>
  <si>
    <t>MINI LIBROS DE LITERATURA #37</t>
  </si>
  <si>
    <t>NOVELAS INOLVIDABLES #5</t>
  </si>
  <si>
    <t>FORD MUSTANG #22</t>
  </si>
  <si>
    <t>NOVELAS INOLVIDABLES #6</t>
  </si>
  <si>
    <t>STREET FIGHTER #28</t>
  </si>
  <si>
    <t>FORD MUSTANG #23</t>
  </si>
  <si>
    <t>MINI LIBROS DE LITERATURA #38</t>
  </si>
  <si>
    <t>AGATHA CHRISTIE #19</t>
  </si>
  <si>
    <t>NOVELAS INOLVIDABLES #7</t>
  </si>
  <si>
    <t>MUSTANG #24</t>
  </si>
  <si>
    <t>NOVELAS INOLVIDABLES #8</t>
  </si>
  <si>
    <t>MUSTANG #25</t>
  </si>
  <si>
    <t>MINI LIBROS DE LITERATURA #39</t>
  </si>
  <si>
    <t>NOVELAS INOLVIDABLES #9</t>
  </si>
  <si>
    <t>MUSTANG #26</t>
  </si>
  <si>
    <t>NOVELAS INOLVIDABLES #10</t>
  </si>
  <si>
    <t>STREET FIGHTER #30</t>
  </si>
  <si>
    <t>AGATHA CHRISTIE #20</t>
  </si>
  <si>
    <t>MUSTANG #27</t>
  </si>
  <si>
    <t>MINI LIBROS DE LITERATURA #40</t>
  </si>
  <si>
    <t>NOVELAS INOLVIDABLES #11</t>
  </si>
  <si>
    <t>MUSTANG #28</t>
  </si>
  <si>
    <t>NOVELAS INOLVIDABLES #12</t>
  </si>
  <si>
    <t>STREET FIGHTER #31</t>
  </si>
  <si>
    <t>MUSTANG #29</t>
  </si>
  <si>
    <t>MINI LIBROS DE LITERATURA #41</t>
  </si>
  <si>
    <t>NOVELAS INOLVIDABLES #13</t>
  </si>
  <si>
    <t>MUSTANG #30</t>
  </si>
  <si>
    <t>AGATHA CHRISTIE #21</t>
  </si>
  <si>
    <t>STREET FIGHTER #32</t>
  </si>
  <si>
    <t>MUSTANG #31</t>
  </si>
  <si>
    <t>METAL PLANET #43</t>
  </si>
  <si>
    <t>MINI LIBROS DE LITERATURA #42</t>
  </si>
  <si>
    <t>NOVELAS INOLVIDABLES #15</t>
  </si>
  <si>
    <t>MUSTANG #32</t>
  </si>
  <si>
    <t>NOVELAS INOLVIDABLES #16</t>
  </si>
  <si>
    <t>STREET FIGHTER #33</t>
  </si>
  <si>
    <t>MUSTANG #33</t>
  </si>
  <si>
    <t>MINI LIBROS DE LITERATURA #43</t>
  </si>
  <si>
    <t>AGATHA CHRISTIE #22</t>
  </si>
  <si>
    <t>NOVELAS INOLVIDABLES #17</t>
  </si>
  <si>
    <t>MUSTANG #34</t>
  </si>
  <si>
    <t>NOVELAS INOLVIDABLES #18</t>
  </si>
  <si>
    <t>STREET FIGHTER #34</t>
  </si>
  <si>
    <t>MUSTANG #35</t>
  </si>
  <si>
    <t>MINI LIBROS DE LITERATURA #44</t>
  </si>
  <si>
    <t>MUSTANG #36</t>
  </si>
  <si>
    <t>STREET FIGHTER #35</t>
  </si>
  <si>
    <t>MUSTANG #37</t>
  </si>
  <si>
    <t>AGATHA CHRISTIE #23</t>
  </si>
  <si>
    <t>MINI LIBROS DE LITERATURA #45</t>
  </si>
  <si>
    <t>MUSTANG #38</t>
  </si>
  <si>
    <t>STREET FIGHTER #36</t>
  </si>
  <si>
    <t>MUSTANG #39</t>
  </si>
  <si>
    <t>MINI LIBROS DE LITERATURA #46</t>
  </si>
  <si>
    <t>MUSTANG #40</t>
  </si>
  <si>
    <t>AGATHA CHRISTIE #24</t>
  </si>
  <si>
    <t>MUSTANG #41</t>
  </si>
  <si>
    <t>METAL PLANET #44</t>
  </si>
  <si>
    <t>MINI LIBROS DE LITERATURA #47</t>
  </si>
  <si>
    <t>STREET FIGHTER #38</t>
  </si>
  <si>
    <t>TANQUES DE COMBATE #1</t>
  </si>
  <si>
    <t>MINI LIBROS DE LITERATURA #48</t>
  </si>
  <si>
    <t>TANQUES DE COMBATE #2</t>
  </si>
  <si>
    <t>AGATHA CHRISTIE #25</t>
  </si>
  <si>
    <t>TANQUES DE COMBATE #3</t>
  </si>
  <si>
    <t>TANQUES DE COMBATE #4</t>
  </si>
  <si>
    <t>MINI LIBROS DE LITERATURA #49</t>
  </si>
  <si>
    <t>TANQUES DE COMBATE #5</t>
  </si>
  <si>
    <t>TANQUES DE COMBATE #6</t>
  </si>
  <si>
    <t>STREET FIGHTER #40</t>
  </si>
  <si>
    <t>TANQUES DE COMBATE #7</t>
  </si>
  <si>
    <t>AGATHA CHRISTIE #26</t>
  </si>
  <si>
    <t>MINI LIBROS DE LITERATURA #50</t>
  </si>
  <si>
    <t>TANQUES DE COMBATE #8</t>
  </si>
  <si>
    <t>TANQUES DE COMBATE #9</t>
  </si>
  <si>
    <t>STREET FIGHTER #41</t>
  </si>
  <si>
    <t>TANQUES DE COMBATE #10</t>
  </si>
  <si>
    <t>MINI LIBROS DE LITERATURA #51</t>
  </si>
  <si>
    <t>TANQUES DE COMBATE #11</t>
  </si>
  <si>
    <t>STREET FIGHTER #42</t>
  </si>
  <si>
    <t>METAL PLANET #45</t>
  </si>
  <si>
    <t>MINI LIBROS DE LITERATURA #52</t>
  </si>
  <si>
    <t>STREET FIGHTER #43</t>
  </si>
  <si>
    <t>MINI LIBROS DE LITERATURA #53</t>
  </si>
  <si>
    <t>AGATHA CHRISTIE #28</t>
  </si>
  <si>
    <t>MUSTANG #55</t>
  </si>
  <si>
    <t>MINI LIBROS DE LITERATURA #54</t>
  </si>
  <si>
    <t>MUSTANG #56</t>
  </si>
  <si>
    <t>MUSTANG #57</t>
  </si>
  <si>
    <t>AGATHA CHRISTIE #29</t>
  </si>
  <si>
    <t>MINI LIBROS DE LITERATURA #55</t>
  </si>
  <si>
    <t>MUSTANG #58</t>
  </si>
  <si>
    <t>MUSTANG #59</t>
  </si>
  <si>
    <t>MINI LIBROS DE LITERATURA #56</t>
  </si>
  <si>
    <t>MUSTANG #60</t>
  </si>
  <si>
    <t>AGATHA CHRISTIE #30</t>
  </si>
  <si>
    <t>METAL PLANET #46</t>
  </si>
  <si>
    <t>MINI LIBROS DE LITERATURA #57</t>
  </si>
  <si>
    <t>MINI LIBROS DE LITERATURA #58</t>
  </si>
  <si>
    <t>AGATHA CHRISTIE #31</t>
  </si>
  <si>
    <t>MUSTANG #65</t>
  </si>
  <si>
    <t>STREET FIGHTER #49</t>
  </si>
  <si>
    <t>MINI LIBROS DE LITERATURA #59</t>
  </si>
  <si>
    <t>MUSTANG #66</t>
  </si>
  <si>
    <t>MUSTANG #67</t>
  </si>
  <si>
    <t>AGATHA CHRISTIE #32</t>
  </si>
  <si>
    <t>MINI LIBROS DE LITERATURA #60</t>
  </si>
  <si>
    <t>MUSTANG #68</t>
  </si>
  <si>
    <t>MUSTANG #69</t>
  </si>
  <si>
    <t>MINI LIBROS DE LITERATURA #61</t>
  </si>
  <si>
    <t>MUSTANG #70</t>
  </si>
  <si>
    <t>STREET FIGHTER #52</t>
  </si>
  <si>
    <t>METAL PLANET #47</t>
  </si>
  <si>
    <t>MUSTANG #72</t>
  </si>
  <si>
    <t>MINI LIBROS DE LITERATURA #62</t>
  </si>
  <si>
    <t>MUSTANG #73</t>
  </si>
  <si>
    <t>STREET FIGHTER #53</t>
  </si>
  <si>
    <t>MUSTANG #74</t>
  </si>
  <si>
    <t>MINI LIBROS DE LITERATURA #63</t>
  </si>
  <si>
    <t>MUSTANG #75</t>
  </si>
  <si>
    <t>STREET FIGHTER #54</t>
  </si>
  <si>
    <t>MUSTANG #76</t>
  </si>
  <si>
    <t>MINI LIBROS DE LITERATURA #64</t>
  </si>
  <si>
    <t>MUSTANG #77</t>
  </si>
  <si>
    <t>STREET FIGHTER #55</t>
  </si>
  <si>
    <t>AGATHA CHRISTIE #35</t>
  </si>
  <si>
    <t>MUSTANG #78</t>
  </si>
  <si>
    <t>MUSTANG #79</t>
  </si>
  <si>
    <t>STREET FIGHTER #56</t>
  </si>
  <si>
    <t>MUSTANG #80</t>
  </si>
  <si>
    <t>MUSTANG #81</t>
  </si>
  <si>
    <t>AGATHA CHRISTIE #36</t>
  </si>
  <si>
    <t>STREET FIGHTER #57</t>
  </si>
  <si>
    <t>MUSTANG #82</t>
  </si>
  <si>
    <t>METAL PLANET #48</t>
  </si>
  <si>
    <t>MUSTANG #83</t>
  </si>
  <si>
    <t>STREET FIGHTER #58</t>
  </si>
  <si>
    <t>MUSTANG #84</t>
  </si>
  <si>
    <t>AGATHA CHRISTIE #37</t>
  </si>
  <si>
    <t>STREET FIGHTER #59</t>
  </si>
  <si>
    <t>STREET FIGHTER #60</t>
  </si>
  <si>
    <t>AGATHA CHRISTIE #38</t>
  </si>
  <si>
    <t>STREET FIGHTER #61</t>
  </si>
  <si>
    <t>KENA NAVIDAD #221</t>
  </si>
  <si>
    <t>AGATHA CHRISTIE #39</t>
  </si>
  <si>
    <t>STREET FIGHTER #62</t>
  </si>
  <si>
    <t>METAL PLANET #49</t>
  </si>
  <si>
    <t>STREET FIGHTER #63</t>
  </si>
  <si>
    <t>AGATHA CHRISTIE #40</t>
  </si>
  <si>
    <t>STREET FIGHTER #64</t>
  </si>
  <si>
    <t>STREET FIGHTER #65</t>
  </si>
  <si>
    <t>AGATHA CHRISTIE #41</t>
  </si>
  <si>
    <t>STREET FIGHTER #66</t>
  </si>
  <si>
    <t>AGATHA CHRISTIE #42</t>
  </si>
  <si>
    <t>METAL PLANET #50</t>
  </si>
  <si>
    <t>STREET FIGHTER #68</t>
  </si>
  <si>
    <t>AGATHA CHRISTIE #43</t>
  </si>
  <si>
    <t>STREET FIGHTER #70</t>
  </si>
  <si>
    <t>AGATHA CHRISTIE #44</t>
  </si>
  <si>
    <t>CUENTOS EN MINIATURA #84</t>
  </si>
  <si>
    <t>AGATHA CHRISTIE #45</t>
  </si>
  <si>
    <t>METAL PLANET #51</t>
  </si>
  <si>
    <t>CUENTOS EN MINIATURA #85</t>
  </si>
  <si>
    <t>ARCHIVADOR CUENTOS EN MINIATURA</t>
  </si>
  <si>
    <t>CUENTOS EN MINIATURA #86</t>
  </si>
  <si>
    <t>CUENTOS EN MINIATURA #87</t>
  </si>
  <si>
    <t>CUENTOS EN MINIATURA #88</t>
  </si>
  <si>
    <t>KENA PREDICCIONES</t>
  </si>
  <si>
    <t>CUENTOS EN MINIATURA #89</t>
  </si>
  <si>
    <t>METAL PLANET #52</t>
  </si>
  <si>
    <t>CUENTOS EN MINIATURA #90</t>
  </si>
  <si>
    <t>CUENTOS EN MINIATURA #91</t>
  </si>
  <si>
    <t>CUENTOS EN MINIATURA #92</t>
  </si>
  <si>
    <t>AGATHA CHRISTIE #50</t>
  </si>
  <si>
    <t>CUENTOS EN MINIATURA #93</t>
  </si>
  <si>
    <t>CUENTOS EN MINIATURA #94</t>
  </si>
  <si>
    <t>AGATHA CHRISTIE #51</t>
  </si>
  <si>
    <t>METAL PLANET #53</t>
  </si>
  <si>
    <t>CUENTOS EN MINIATURA #95</t>
  </si>
  <si>
    <t>AGATHA CHRISTIE #52</t>
  </si>
  <si>
    <t>CUENTOS EN MINIATURA #96</t>
  </si>
  <si>
    <t>CUENTOS EN MINIATURA #97</t>
  </si>
  <si>
    <t>RACING CARS #1</t>
  </si>
  <si>
    <t>AGATHA CHRISTIE #53</t>
  </si>
  <si>
    <t>RACING CARS #2</t>
  </si>
  <si>
    <t>RACING CARS #3</t>
  </si>
  <si>
    <t>RACING CARS #4</t>
  </si>
  <si>
    <t>LA GRANJA DE ZENON #4 (LOLA)</t>
  </si>
  <si>
    <t>RACING CARS #9</t>
  </si>
  <si>
    <t>AGATHA CHRISTIE #54</t>
  </si>
  <si>
    <t>RACING CARS #6</t>
  </si>
  <si>
    <t>METAL PLANET #54</t>
  </si>
  <si>
    <t>RACING CARS #7</t>
  </si>
  <si>
    <t>RACING CARS #8</t>
  </si>
  <si>
    <t>AGATHA CHRISTIE #55</t>
  </si>
  <si>
    <t>AGATHA CHRISTIE #56</t>
  </si>
  <si>
    <t>AGATHA CHRISTIE #57</t>
  </si>
  <si>
    <t>COLEECION CATEDRA #1</t>
  </si>
  <si>
    <t>REVISTA GQ</t>
  </si>
  <si>
    <t>COLECCION CATEDRA #2</t>
  </si>
  <si>
    <t>METAL PLANET #55</t>
  </si>
  <si>
    <t>COLECCION CATEDRA #3</t>
  </si>
  <si>
    <t>COLECCION CATEDRA #4</t>
  </si>
  <si>
    <t>AGATHA CHRISTIE #58</t>
  </si>
  <si>
    <t>COLECCION CATEDRA #5</t>
  </si>
  <si>
    <t>CATEDRA #6</t>
  </si>
  <si>
    <t>CATEDRA #7</t>
  </si>
  <si>
    <t>AGATHA CHRISTIE #59</t>
  </si>
  <si>
    <t>CUENTOS EN MINIATURA #108</t>
  </si>
  <si>
    <t>ARCHITECTURAL DIGEST 100 #2301</t>
  </si>
  <si>
    <t>CUENTOS EN MINIATURA #109</t>
  </si>
  <si>
    <t>CATEDRA #11</t>
  </si>
  <si>
    <t>AGATHA CHRISTIE #60</t>
  </si>
  <si>
    <t>CATEDRA #12</t>
  </si>
  <si>
    <t>METAL PLANET #56</t>
  </si>
  <si>
    <t>CUENTOS EN MINIATURA #110</t>
  </si>
  <si>
    <t>SOLDADOS DE LA II GUERRA MUNDIAL #1</t>
  </si>
  <si>
    <t>AGATHA CHRISTIE #61</t>
  </si>
  <si>
    <t>CUENTOS EN MINIATURA DISNEY #01</t>
  </si>
  <si>
    <t>CUENTOS EN MINIATURA #111</t>
  </si>
  <si>
    <t>SOLDADOS DE LA II GUERRA MUNDIAL #2</t>
  </si>
  <si>
    <t>CUENTOS EN MINIATURA DISNEY #2</t>
  </si>
  <si>
    <t>CUENTOS EN MINIATURA #112</t>
  </si>
  <si>
    <t>AGATHA CHRISTIE #62</t>
  </si>
  <si>
    <t>SOLDADOS DE LA II GUERRA MUNDIAL #3</t>
  </si>
  <si>
    <t>CATEDRA #19</t>
  </si>
  <si>
    <t>CUENTOS EN MINIATURA #113</t>
  </si>
  <si>
    <t>CATEDRA #20</t>
  </si>
  <si>
    <t>GQ MEXICO #2302</t>
  </si>
  <si>
    <t>SOLDADOS DE LA II GUERRA MUNDIAL #4</t>
  </si>
  <si>
    <t>CATEDRA #21</t>
  </si>
  <si>
    <t>CUENTOS EN MINIATURA #114</t>
  </si>
  <si>
    <t>AGATHA CHRISTIE #63</t>
  </si>
  <si>
    <t>CATEDRA #22</t>
  </si>
  <si>
    <t>METAL PLANET #57</t>
  </si>
  <si>
    <t>SOLDADOS DE LA II GUERRA MUNDIAL #5</t>
  </si>
  <si>
    <t>CATEDRA #23</t>
  </si>
  <si>
    <t>CUENTOS EN MINIATURA #115</t>
  </si>
  <si>
    <t>CATEDRA #24</t>
  </si>
  <si>
    <t>SOLDADOS DE LA II GUERRA MUNDIAL #6</t>
  </si>
  <si>
    <t>CUENTOS EN MINIATURA #06</t>
  </si>
  <si>
    <t>CUENTOS EN MINIATURA #116</t>
  </si>
  <si>
    <t>SOLDADOS DE LA II GUERRA MUNDIAL #7</t>
  </si>
  <si>
    <t>CUENTOS EN MINIATURA #07</t>
  </si>
  <si>
    <t>CUENTOS EN MINIATURA #117</t>
  </si>
  <si>
    <t>SOLDADOS DE LA II GUERRA MUNDIAL #8</t>
  </si>
  <si>
    <t>CUENTOS EN MINIATURA #118</t>
  </si>
  <si>
    <t>VOGUE JOYAS #2302</t>
  </si>
  <si>
    <t>SOLDADOS DE LA II GUERRA MUNDIAL #9</t>
  </si>
  <si>
    <t>CUENTOS EN MINIATURA #119</t>
  </si>
  <si>
    <t>METAL PLANET #58</t>
  </si>
  <si>
    <t>SOLDADOS DE LA II GUERRA MUNDIAL #10</t>
  </si>
  <si>
    <t>CUENTOS EN MINIATURA #120</t>
  </si>
  <si>
    <t>SOLDADOS DE LA II GUERRA MUNDIAL #11</t>
  </si>
  <si>
    <t>CUENTOS EN MINIATURA #11</t>
  </si>
  <si>
    <t>SOLDADOS DE LA II GUERRA MUNDIAL #12</t>
  </si>
  <si>
    <t>CUENTOS EN MINIATURA #12</t>
  </si>
  <si>
    <t>SOLDADOS DE LA II GUERRA MUNDIAL #13</t>
  </si>
  <si>
    <t>CUENTOS EN MINIATURA #13</t>
  </si>
  <si>
    <t>SOLDADOS DE LA II GUERRA MUNDIAL #14</t>
  </si>
  <si>
    <t>CUENTOS EN MINIATURA #14</t>
  </si>
  <si>
    <t>METAL PLANET #59</t>
  </si>
  <si>
    <t>KENA COCINA #2211</t>
  </si>
  <si>
    <t>METAL PLANET #60</t>
  </si>
  <si>
    <t>AGATHA CHRISTIE #74</t>
  </si>
  <si>
    <t>AGATHA CHRISTIE #75</t>
  </si>
  <si>
    <t>METAL PLANET #61</t>
  </si>
  <si>
    <t>CONSTRUYE EL BISMARCK #1</t>
  </si>
  <si>
    <t>CONSTRUYE EL BISMARCK #2</t>
  </si>
  <si>
    <t>AGATHA CHRISTIE #76</t>
  </si>
  <si>
    <t>BISMARCK #3</t>
  </si>
  <si>
    <t>BISMARCK #4</t>
  </si>
  <si>
    <t>SOLDADOS DE LA II GUERRA MUNDIAL #27</t>
  </si>
  <si>
    <t>BISMARCK #5</t>
  </si>
  <si>
    <t>AGATHA CHRISTIE #77</t>
  </si>
  <si>
    <t>BISMARCK #6</t>
  </si>
  <si>
    <t>SOLDADOS DE LA II GUERRA MUNDIAL #28</t>
  </si>
  <si>
    <t>BISMARCK #7</t>
  </si>
  <si>
    <t>CUENTOS EN MINIATURA #29</t>
  </si>
  <si>
    <t>BISMARCK #8</t>
  </si>
  <si>
    <t>SOLDADOS DE LA II GUERRA MUNDIAL #29</t>
  </si>
  <si>
    <t>AGATHA CHRISTIE #78</t>
  </si>
  <si>
    <t>BISMARCK #9</t>
  </si>
  <si>
    <t>CUENTOS EN MINIATURA #30</t>
  </si>
  <si>
    <t>BISMARCK #10</t>
  </si>
  <si>
    <t>METAL PLANET #62</t>
  </si>
  <si>
    <t>SOLDADOS DE LA II GUERRA MUNDIAL #30</t>
  </si>
  <si>
    <t>BISMARCK #11</t>
  </si>
  <si>
    <t>CUENTOS EN MINIATURA #31</t>
  </si>
  <si>
    <t>BISMARCK #12</t>
  </si>
  <si>
    <t>SOLDADOS DE LA II GUERRA MUNDIAL #31</t>
  </si>
  <si>
    <t>AGATHA CHRISTIE #79</t>
  </si>
  <si>
    <t>CUENTOS EN MINIATURA #32</t>
  </si>
  <si>
    <t>SOLDADOS DE LA II GUERRA MUNDIAL #32</t>
  </si>
  <si>
    <t>AGATHA CHRISTIE #80</t>
  </si>
  <si>
    <t>CUENTOS EN MINIATURA #33</t>
  </si>
  <si>
    <t>BISMARCK #16</t>
  </si>
  <si>
    <t>SOLDADOS DE LA II GUERRA MUNDIAL #33</t>
  </si>
  <si>
    <t>BISMARCK #17</t>
  </si>
  <si>
    <t>CUENTOS EN MINIATURA #34</t>
  </si>
  <si>
    <t>BISMARCK #18</t>
  </si>
  <si>
    <t>SOLDADOS DE LA II GUERRA MUNDIAL #34</t>
  </si>
  <si>
    <t>BISMARCK #19</t>
  </si>
  <si>
    <t>AGATHA CHRISTIE #81</t>
  </si>
  <si>
    <t>CUENTOS EN MINIATURA #35</t>
  </si>
  <si>
    <t>BISMARCK #20</t>
  </si>
  <si>
    <t>METAL PLANET #63</t>
  </si>
  <si>
    <t>SOLDADOS DE LA II GUERRA MUNDIAL #35</t>
  </si>
  <si>
    <t>BISMARCK #21</t>
  </si>
  <si>
    <t>SOLDADOS DE LA II GUERRA MUNDIAL #36</t>
  </si>
  <si>
    <t>AGATHA CHRISTIE #82</t>
  </si>
  <si>
    <t>SOLDADOS DE LA II GUERRA MUNDIAL #37</t>
  </si>
  <si>
    <t>AGATHA CHRISTIE #83</t>
  </si>
  <si>
    <t>SOLDADOS DE LA II GUERRA MUNDIAL #38</t>
  </si>
  <si>
    <t>CUENTOS EN MINIATURA #39</t>
  </si>
  <si>
    <t>SOLDADOS DE LA II GUERRA MUNDIAL #39</t>
  </si>
  <si>
    <t>METAL PLANET #64</t>
  </si>
  <si>
    <t>SOLDADOS DE LA II GUERRA MUNDIAL #40</t>
  </si>
  <si>
    <t>SOLDADOS DE LA II GUERRA MUNDIAL #41</t>
  </si>
  <si>
    <t>SOLDADOS DE LA II GUERRA MUNDIAL #42</t>
  </si>
  <si>
    <t>SOLDADOS DE LA II GUERRA MUNDIAL #43</t>
  </si>
  <si>
    <t>SOLDADOS DE LA II GUERRA MUNDIAL #44</t>
  </si>
  <si>
    <t>METAL PLANET #65</t>
  </si>
  <si>
    <t>SOLDADOS DE LA II GUERRA MUNDIAL #45</t>
  </si>
  <si>
    <t>SOLDADOS DE LA II GUERRA MUNDIAL #46</t>
  </si>
  <si>
    <t>SOLDADOS DE LA II GUERRA MUNDIAL #47</t>
  </si>
  <si>
    <t>SOLDADOS DE LA II GUERRA MUNDIAL #48</t>
  </si>
  <si>
    <t>SOLDADOS DE LA II GUERRA MUNDIAL #49</t>
  </si>
  <si>
    <t>METAL PLANET #66</t>
  </si>
  <si>
    <t>SOLDADOS DE LA II GUERRA MUNDIAL #50</t>
  </si>
  <si>
    <t>SOLDADOS DE LA II GUERRA MUNDIAL #51</t>
  </si>
  <si>
    <t>SOLDADOS DE LA II GUERRA MUNDIAL #52</t>
  </si>
  <si>
    <t>SOLDADOS DE LA II GUERRA MUNDIAL #53</t>
  </si>
  <si>
    <t>SOLDADOS DE LA II GUERRA MUNDIAL #54</t>
  </si>
  <si>
    <t>METAL PLANET #67</t>
  </si>
  <si>
    <t>SOLDADOS DE LA II GUERRA MUNDIAL #55</t>
  </si>
  <si>
    <t>SOLDADOS DE LA II GUERRA MUNDIAL #56</t>
  </si>
  <si>
    <t>SOLDADOS DE LA II GUERRA MUNDIAL #57</t>
  </si>
  <si>
    <t>SOLDADOS DE LA II GUERRA MUNDIAL #58</t>
  </si>
  <si>
    <t>RED BULL FORMULA 1 #1</t>
  </si>
  <si>
    <t>RED BULL FORMULA 1 #2</t>
  </si>
  <si>
    <t>GUIA DE FRANQUICIAS #2</t>
  </si>
  <si>
    <t>SOLDADOS DE LA II GUERRA MUNDIAL #59</t>
  </si>
  <si>
    <t>RED BULL FORMULA 1 #3</t>
  </si>
  <si>
    <t>RED BULL FORMULA 1 #4</t>
  </si>
  <si>
    <t>RED BULL FORMULA 1 #5</t>
  </si>
  <si>
    <t>METAL PLANET #68</t>
  </si>
  <si>
    <t>SOLDADOS DE LA II GUERRA MUNDIAL #60</t>
  </si>
  <si>
    <t>RED BULL FORMULA 1 #6</t>
  </si>
  <si>
    <t>RED BULL FORMULA 1 #7</t>
  </si>
  <si>
    <t>RED BULL FORMULA 1 #8</t>
  </si>
  <si>
    <t>EL AUTO INCREIBLE #1</t>
  </si>
  <si>
    <t>RED BULL FORMULA 1 #9</t>
  </si>
  <si>
    <t>RED BULL FORMULA 1 #10</t>
  </si>
  <si>
    <t>RED BULL FORMULA 1 #11</t>
  </si>
  <si>
    <t>RED BULL FORMULA 1 #12</t>
  </si>
  <si>
    <t>RAPIDOS Y FURIOSOS A ESCALA #1</t>
  </si>
  <si>
    <t>EL AUTO INCREIBLE #3</t>
  </si>
  <si>
    <t>RAPIDOS Y FURIOSOS A ESCALA #2</t>
  </si>
  <si>
    <t>EL AUTO INCREIBLE #4</t>
  </si>
  <si>
    <t>BATIMOVIL #1</t>
  </si>
  <si>
    <t>BATIMOVIL #2</t>
  </si>
  <si>
    <t>RAPIDOS Y FURIOSOS A ESCALA #4</t>
  </si>
  <si>
    <t>BATIMOVIL #3</t>
  </si>
  <si>
    <t>EL AUTO INCREIBLE #5</t>
  </si>
  <si>
    <t>BATIMOVIL #4</t>
  </si>
  <si>
    <t>RAPIDOS Y FURIOSOS A ESCALA #5</t>
  </si>
  <si>
    <t>BATIMOVIL #5</t>
  </si>
  <si>
    <t>BATIMOVIL #6</t>
  </si>
  <si>
    <t>RAPIDOS Y FURIOSOS A ESCALA #6</t>
  </si>
  <si>
    <t>BATIMOVIL #7</t>
  </si>
  <si>
    <t>EL AUTO INCREIBLE #6</t>
  </si>
  <si>
    <t>RAPIDOS Y FURIOSOS A ESCALA #7</t>
  </si>
  <si>
    <t>RAPIDOS Y FURIOSOS A ESCALA #8</t>
  </si>
  <si>
    <t>EL AUTO INCREIBLE #7</t>
  </si>
  <si>
    <t>RAPIDOS Y FURIOSOS #13</t>
  </si>
  <si>
    <t>EL AUTO INCREIBLE #10</t>
  </si>
  <si>
    <t>EL AUTO INCREIBLE #11</t>
  </si>
  <si>
    <t>RAPIDOS Y FURIOSOS #15</t>
  </si>
  <si>
    <t>CUENTOS EN MINIATURA #79</t>
  </si>
  <si>
    <t>EL AUTO INCREIBLE #12</t>
  </si>
  <si>
    <t>RAPIDOS Y FURIOSOS #17</t>
  </si>
  <si>
    <t>MAZINGER Z #1</t>
  </si>
  <si>
    <t>RAPIDOS Y FURIOSOS #18</t>
  </si>
  <si>
    <t>EL AUTO INCREIBLE #13</t>
  </si>
  <si>
    <t>MAZINGER Z #2</t>
  </si>
  <si>
    <t>RAPIDOS Y FURIOSOS #19</t>
  </si>
  <si>
    <t>MAZINGER Z #3</t>
  </si>
  <si>
    <t>EL AUTO INCREIBLE #14</t>
  </si>
  <si>
    <t>RAPIDOS Y FURIOSOS #20</t>
  </si>
  <si>
    <t>MAZINGER Z #4</t>
  </si>
  <si>
    <t>RAPIDOS Y FURIOSOS #21</t>
  </si>
  <si>
    <t>EL AUTO INCREIBLE #15</t>
  </si>
  <si>
    <t>MAZINGER Z #5</t>
  </si>
  <si>
    <t>RAPIDOS Y FURIOSOS #22</t>
  </si>
  <si>
    <t>AUDIOCUENTOS DISNEY #16</t>
  </si>
  <si>
    <t>AUDIOCUENTOS DISNEY #17</t>
  </si>
  <si>
    <t>AUDIOCUENTOS DISNEY #18</t>
  </si>
  <si>
    <t>AUDIOCUENTO DISNEY #19</t>
  </si>
  <si>
    <t>AUDIOCUENTOS DISNEY #20</t>
  </si>
  <si>
    <t>AUDIOCUENTOS DISNEY #21</t>
  </si>
  <si>
    <t>RAPIDOS Y FURIOSOS #23</t>
  </si>
  <si>
    <t>AUDIOCUENTOS DISNEY #22</t>
  </si>
  <si>
    <t>EL AUTO INCREIBLE #16</t>
  </si>
  <si>
    <t>AUDIOCUENTOS DISNEY #23</t>
  </si>
  <si>
    <t>AUDIOCUENTOS DISNEY #24</t>
  </si>
  <si>
    <t>AUDIOCUENTO DISNEY #25</t>
  </si>
  <si>
    <t>AUDIOCUENTOS DISNEY #26</t>
  </si>
  <si>
    <t>AUDIOCUENTOS DISNEY #27.</t>
  </si>
  <si>
    <t>RAPIDOS Y FURIOSOS #24</t>
  </si>
  <si>
    <t>AUDIOCUENTOS DISNEY #28</t>
  </si>
  <si>
    <t>AUDIOCUENTOS DISNEY #29</t>
  </si>
  <si>
    <t>AUDIOCUENTOS DISNEY #30</t>
  </si>
  <si>
    <t>AUDIOCUENTOS DISNEY #31</t>
  </si>
  <si>
    <t>EL AUTO INCREIBLE #17</t>
  </si>
  <si>
    <t>AUDIOCUENTOS DISNEY #32</t>
  </si>
  <si>
    <t>AUDIOCUENTOS DISNEY #34</t>
  </si>
  <si>
    <t>AUDIOCUENTOS DISNEY #38</t>
  </si>
  <si>
    <t>AUDIOCUENTOS DISNEY #39</t>
  </si>
  <si>
    <t>AUDIOCUENTOS DISNEY #40</t>
  </si>
  <si>
    <t>AUDIOCUENTOS DISNEY #41</t>
  </si>
  <si>
    <t>EL AUTO INCREIBLE #18</t>
  </si>
  <si>
    <t>AUDIOCUENTOS DISNEY #42</t>
  </si>
  <si>
    <t>AUDIOCUENTOS DISNEY #45</t>
  </si>
  <si>
    <t>AUDIOCUENTOS DISNEY #46</t>
  </si>
  <si>
    <t>AUDIOCUENTOS DISNEY #47</t>
  </si>
  <si>
    <t>AUDIOCUENTOS DISNEY #48</t>
  </si>
  <si>
    <t>MEGA PASATIEMPOS</t>
  </si>
  <si>
    <t>CALENDARIO PERRITOS</t>
  </si>
  <si>
    <t>CALENDARIO GATITOS</t>
  </si>
  <si>
    <t>CALENDARIO PERRITOS Y GATITOS</t>
  </si>
  <si>
    <t>CALENDARIO PLAYAS</t>
  </si>
  <si>
    <t>CAZA PALABRAS 3X1</t>
  </si>
  <si>
    <t>EXTRA MATATIEMPO</t>
  </si>
  <si>
    <t>CALENDARIO PUEBLOS Y PAISAJES MEXICANOS</t>
  </si>
  <si>
    <t>CALENDARIO CHIHUAHUAS</t>
  </si>
  <si>
    <t>CALENDARIO ANGELES</t>
  </si>
  <si>
    <t>CALENDARIO DESTINOS TURISTICOS</t>
  </si>
  <si>
    <t>Torre Castillo</t>
  </si>
  <si>
    <t>Mi Primer Jardín</t>
  </si>
  <si>
    <t>Canasta De Frutas</t>
  </si>
  <si>
    <t>Pesca, Juega Y Aprende</t>
  </si>
  <si>
    <t>HABIA UNA VEZ 20+60+100+180 PZAS</t>
  </si>
  <si>
    <t>ESTACIONES DEL AÑO 20+60+100+180 PZAS</t>
  </si>
  <si>
    <t>ROMPECABEZA VIDA SALVAJE 20-60-100-180PZAS</t>
  </si>
  <si>
    <t>MIXTERY CYBER ATAQUE 300 PZAS</t>
  </si>
  <si>
    <t>DINOSAURIOS 3X48 PZAS</t>
  </si>
  <si>
    <t>BATMAN I 104 PZAS</t>
  </si>
  <si>
    <t>Harry Potter I 104Pz</t>
  </si>
  <si>
    <t>LIGA DE LA JUSTICIA 104 PZAS</t>
  </si>
  <si>
    <t>LA LIGA DE LA JUSTICIA 3 104 PZAS</t>
  </si>
  <si>
    <t>ROMPECABEZAS ELEFANTES 104 PZAS</t>
  </si>
  <si>
    <t>Batman II 104Pz</t>
  </si>
  <si>
    <t>Monsters Fluorescente 104Pz</t>
  </si>
  <si>
    <t>R.C. GRANDES LUGARES EN EUROPA 250 PZS</t>
  </si>
  <si>
    <t>R.C. ANIMALES EN EL MUNDO 250 PZAS</t>
  </si>
  <si>
    <t>R.C. CULTURA EN EL MUNDO 250 PZAS</t>
  </si>
  <si>
    <t>HARRY POTTER 180 PZAS</t>
  </si>
  <si>
    <t>ABRAZO INESPERADO 180 PZAS</t>
  </si>
  <si>
    <t>Gatito 500Pz</t>
  </si>
  <si>
    <t>EL BESO 1000 PZAS</t>
  </si>
  <si>
    <t>ROMPECABEZAS MAPA ANTIGUO 1000PZAS</t>
  </si>
  <si>
    <t>BAILE EN EL MOULIN DE LA GALETTE 1000 PZAS</t>
  </si>
  <si>
    <t>MONA LISA 1000 PZAS</t>
  </si>
  <si>
    <t>ROMPECABEZAS FLORES EN UN JABON 1000PZAS</t>
  </si>
  <si>
    <t>LA CONSAGRACION DE NAPOLEON 1000 PZAS</t>
  </si>
  <si>
    <t>LOS GIRASOLES 1000 PZAS</t>
  </si>
  <si>
    <t>L A ULTIMA CENA 1000 PZAS</t>
  </si>
  <si>
    <t>ROMPECABEZAS CAFE TERRZA 1000PZAS</t>
  </si>
  <si>
    <t>BARCO PIRATA 1500 PZAS</t>
  </si>
  <si>
    <t>ROMPECABEZAS TORRES DE BABEL 1500PZAS</t>
  </si>
  <si>
    <t>TRANSFIGURACION 1500 PZAS</t>
  </si>
  <si>
    <t>ROMPECABEZAS TAJ MAHAL 1500 PZAS</t>
  </si>
  <si>
    <t>ROMPECABEZAS MAPA ANTIGUO 2000PZAS</t>
  </si>
  <si>
    <t>RC NACIMIENTO DE VENUS</t>
  </si>
  <si>
    <t>RC GALERIA DEL ARCHIDUQUE</t>
  </si>
  <si>
    <t>ROMPECABEZAS MAPA ANTIGUO 3000PZAS</t>
  </si>
  <si>
    <t>NEW YORK 500 PZAS</t>
  </si>
  <si>
    <t>LAGO BRAIES 500 PZAS</t>
  </si>
  <si>
    <t>MONTE ROSA 500 PZAS</t>
  </si>
  <si>
    <t>TIGRE DE BENGALA CACHORRO 500 PZAS</t>
  </si>
  <si>
    <t>BATMAN 500 PZAS</t>
  </si>
  <si>
    <t>ROMPECABEZAS NAZA MARTE 500PZAS</t>
  </si>
  <si>
    <t>ROMPECABEZAS NASA LUNA 500PZAS</t>
  </si>
  <si>
    <t>Azul Claro 500Pz</t>
  </si>
  <si>
    <t>Cascada 500Pz</t>
  </si>
  <si>
    <t>Silencio 500Pz</t>
  </si>
  <si>
    <t>Reflejo Consciente 500Pz</t>
  </si>
  <si>
    <t>Viento Pacifico 500Pz</t>
  </si>
  <si>
    <t>JAGUAR EN LA JUNGLA 500 PZAS</t>
  </si>
  <si>
    <t>COLISEO ROMANO 500 PZAS</t>
  </si>
  <si>
    <t>A LA LUNA 500 PZAS</t>
  </si>
  <si>
    <t>DALMATA DIVERTIDO 500 PZAS</t>
  </si>
  <si>
    <t>JAGUAR 1000 PZAS</t>
  </si>
  <si>
    <t>EL GRITO 1000 PZAS</t>
  </si>
  <si>
    <t>ELEFANTE 1000 PZAS</t>
  </si>
  <si>
    <t>ROMPECABEZAS BICICLETA 1000PZAS</t>
  </si>
  <si>
    <t>FUERZA INTERIOR 1000 PZAS</t>
  </si>
  <si>
    <t>ESCUELA DE ATENAS 1000 PZAS</t>
  </si>
  <si>
    <t>ROMPECABEZAS LONDON 1000PZAS</t>
  </si>
  <si>
    <t>LIBERTAD GUIANDO AL PUEBLO 1000 PZAS</t>
  </si>
  <si>
    <t>BATMAN PANORAMICO 1000 PZAS</t>
  </si>
  <si>
    <t>BATMAN IMPOSIBLE 1000 PZAS</t>
  </si>
  <si>
    <t>LIGA DE LA JUSTICIA IMPOSIBLE 1000 PZAS</t>
  </si>
  <si>
    <t>DOMINGO EN LA GRANDE 1000 PZAS</t>
  </si>
  <si>
    <t>LA JOVEN DE LA PERLA 1000 PZAS</t>
  </si>
  <si>
    <t>DORMITORIO VAN GOGH 1000 PZAS</t>
  </si>
  <si>
    <t>HARRY POTTER IV PANORAMICO 1000 PZAS</t>
  </si>
  <si>
    <t>STRANGER THING 3 1000 PZAS</t>
  </si>
  <si>
    <t>MALETIN HARRY POTTER 100 PZAS</t>
  </si>
  <si>
    <t>EL BAR DE FOLIE BERGERS 1000 PZAS</t>
  </si>
  <si>
    <t>LA CAIDA DE LOS ANGELES REBELDES 1000 PZAS</t>
  </si>
  <si>
    <t>RETRATO LOS ARNOLFINI 1000 PZAS</t>
  </si>
  <si>
    <t>THE WITCHER 3 1000 PZAS</t>
  </si>
  <si>
    <t>BATMAN 3 100 PZAS</t>
  </si>
  <si>
    <t>NASA EXPLORADOR DEL ESPACIO 1000 PZAS</t>
  </si>
  <si>
    <t>STRANGER THING 4 1000 PZAS</t>
  </si>
  <si>
    <t>BACO CARAVAGGIO 1000 PZAS</t>
  </si>
  <si>
    <t>HARRY POTTER 3 1000 PZAS</t>
  </si>
  <si>
    <t>CANALETTO COMPACT 1000 PZAS</t>
  </si>
  <si>
    <t>EL CUERPO HUMANO</t>
  </si>
  <si>
    <t>DOMINO DE LOS NUMEROS Y LOS ANIMALES</t>
  </si>
  <si>
    <t>DESCUBRAMOS EL MUNDO</t>
  </si>
  <si>
    <t>BUSCA Y ENCUETRA ANIMALES GRACIOSOS</t>
  </si>
  <si>
    <t>OPERACIONES Y TABLAS</t>
  </si>
  <si>
    <t>DINOSAURIOS Y PREHISTORIA</t>
  </si>
  <si>
    <t>HARRY POTTER IMPOSIBLE 1000 PZAS</t>
  </si>
  <si>
    <t>8 JUEGOS EN 1</t>
  </si>
  <si>
    <t>ESTAMPAS QATAR 2022</t>
  </si>
  <si>
    <t>GUERNICA 3000 PZAS</t>
  </si>
  <si>
    <t>GAUDI COLLAGE 1000 PZAS</t>
  </si>
  <si>
    <t>CERVEZAS 1000 PZAS</t>
  </si>
  <si>
    <t>GUERNICA, PICASSO 1000 PZAS</t>
  </si>
  <si>
    <t>AMSTERDAM 1000 PZAS</t>
  </si>
  <si>
    <t>BABY PUZZLES VEHICULOS 19 PZAS</t>
  </si>
  <si>
    <t>MAPAMUNDI 1000 PZAS</t>
  </si>
  <si>
    <t>DINO WOLD 100 PZAS</t>
  </si>
  <si>
    <t>FOTO DE CLASES 300 PZAS</t>
  </si>
  <si>
    <t>MAPA DEL MUNDO 1500 PZAS</t>
  </si>
  <si>
    <t>JUNGLA AFRICANA 2000 PZAS</t>
  </si>
  <si>
    <t>MAPA POLITICO 1000</t>
  </si>
  <si>
    <t>ERASE UNA VEZ 1000 PZAS</t>
  </si>
  <si>
    <t>ATARDECER EN VENECIA 1500 PZAS</t>
  </si>
  <si>
    <t>RC SIMBOLOS DEL MUNDO</t>
  </si>
  <si>
    <t>DE MAYOR QUIERO SER</t>
  </si>
  <si>
    <t>ANIMALES SALVAJES 12+16+20+25 PZAS</t>
  </si>
  <si>
    <t>GATITO 200 PZAS</t>
  </si>
  <si>
    <t>BABY PUZZLE BUS ESCOLAR 19PZAS</t>
  </si>
  <si>
    <t>TIERRO DE DINOSAURIOS 1000 PZAS</t>
  </si>
  <si>
    <t>TIGRES EN EL ARBOL 1000 PZAS</t>
  </si>
  <si>
    <t>VISTA DE ESTOCOLMO SUECIA 1000 PZAS</t>
  </si>
  <si>
    <t>LAGO MORAINE CANADA 1000 PZAS</t>
  </si>
  <si>
    <t>AURORA BOREAL 1000 PZAS</t>
  </si>
  <si>
    <t>MONTE CERVINO EN OTOÑO 1000 PZAS</t>
  </si>
  <si>
    <t>SURTIDO DE ESPECIAS 1000 PZAS</t>
  </si>
  <si>
    <t>ISLAS LOFOTEN 1500 PZAS</t>
  </si>
  <si>
    <t>GLOBOS AEROSTATICOS 1500 PZAS</t>
  </si>
  <si>
    <t>ZODIACO 1000 PZAS</t>
  </si>
  <si>
    <t>MACHU PICCHU 1000 PZAS</t>
  </si>
  <si>
    <t>BARCO VIKINGO 1500 PZAS</t>
  </si>
  <si>
    <t>MAPA DE PIRATAS 2000 PZAS</t>
  </si>
  <si>
    <t>MAPAMUNDI ANIMALES 150 PZAS</t>
  </si>
  <si>
    <t>RC MAPAMUNDIS MONUMENTOS 150 PZAS</t>
  </si>
  <si>
    <t>AMANECER EN EL RIO KATSURA 1000 PZAS</t>
  </si>
  <si>
    <t>COLLAGE DE NOTREDAME 1000 PZAS</t>
  </si>
  <si>
    <t>RC BIBLIOTECA ANTIGUA 500 PZAS</t>
  </si>
  <si>
    <t>RC TIENDA DE ANTIGUEDADES</t>
  </si>
  <si>
    <t>ROMPECABEZAS El Beso + La Virgen Klimt 2X1000 PZAS</t>
  </si>
  <si>
    <t>ACROPOLIS DE ATENAS 1000 PZAS</t>
  </si>
  <si>
    <t>LOS GIRASOLES + CAFE TERRAZA 1000 X2 PZAS</t>
  </si>
  <si>
    <t>ATARDECER DORADO EN EL CABLE BEACH 1000 PZAS</t>
  </si>
  <si>
    <t>MAPAMUNDI POLITICO 1500 PZAS</t>
  </si>
  <si>
    <t>VISTAS DE PRAGA 2000 PZAS</t>
  </si>
  <si>
    <t>EL JARDIN DE LAS DELICIAS 2000 PZAS</t>
  </si>
  <si>
    <t>LA SELVA 28 PZAS</t>
  </si>
  <si>
    <t>BAJO EL MAR 28 PZAS</t>
  </si>
  <si>
    <t>Dulces Gatitos 500Pz</t>
  </si>
  <si>
    <t>PARIS DOMINIC DA VISION 1000 PZAS</t>
  </si>
  <si>
    <t>PASEO OTOÑAL 1000 PZAS</t>
  </si>
  <si>
    <t>RC MARAVILLAS DEL MUNDO 1000 PZAS</t>
  </si>
  <si>
    <t>ROMPECABEZAS PLANETA TIERRA 2X800 PZAS</t>
  </si>
  <si>
    <t>JUNGLA 500 PZAS</t>
  </si>
  <si>
    <t>VIVA LA VIDA FRIDA 500 PZAS</t>
  </si>
  <si>
    <t>CASTILLO DE NEUSCHWANSTEIN 1000 PZAS</t>
  </si>
  <si>
    <t>LA NOCHE ESTRELLADA 1000PZAS</t>
  </si>
  <si>
    <t>MONET 2X1000 PZAS</t>
  </si>
  <si>
    <t>ESCUELA DE ATENAS 1500 PZAS</t>
  </si>
  <si>
    <t>TRIPTICO DE HADAS 2X 100 PZAS</t>
  </si>
  <si>
    <t>ROMPECABEZAS TORMENTA PERFECTA 1000 PZAS</t>
  </si>
  <si>
    <t>BOSQUE JURASICO 1000 PZAS</t>
  </si>
  <si>
    <t>RC CONSTELACIONES</t>
  </si>
  <si>
    <t>MONTAJE AZTECA  2000 PZAS</t>
  </si>
  <si>
    <t>RC MAPA DEL MUNDO 3000 PZAS</t>
  </si>
  <si>
    <t>EL CAIRO EGIPTO 1000PZAS</t>
  </si>
  <si>
    <t>MEZQUITA AZUL ESTAMBUL 1000 PZAS</t>
  </si>
  <si>
    <t>TAL MAHAL 1000PZAS</t>
  </si>
  <si>
    <t>RC INTERIOR SAGRADA FAMILIA 1000 PZAS</t>
  </si>
  <si>
    <t>ROMPECABEZAS MAPA DEL MUNDO 2000 PZAS</t>
  </si>
  <si>
    <t>RC MAPA DE EUROPA 1000 PZAS</t>
  </si>
  <si>
    <t>RC CAMELLO EN EL DESIERTO 1000 PZAS</t>
  </si>
  <si>
    <t>GRAN MEZQUITA DE SHEIKHZAYED 1000 PZAS</t>
  </si>
  <si>
    <t>EXTRA MATATIEMPO 3X1</t>
  </si>
  <si>
    <t>PASATIEMPOS</t>
  </si>
  <si>
    <t>MUY HISTORIAS #166</t>
  </si>
  <si>
    <t>MUY INTERESANTE JUNIOR #7</t>
  </si>
  <si>
    <t>MUY INTERESANTE JUNIOR #1</t>
  </si>
  <si>
    <t>MUY INTERESANTE EDICION COLECCIONISTA</t>
  </si>
  <si>
    <t>MUY INTERESANTE SOR JUANA</t>
  </si>
  <si>
    <t>MUY ESPECIAL #1</t>
  </si>
  <si>
    <t>MUY INTERESANTE JUNIOR + SMART</t>
  </si>
  <si>
    <t>MUY INTERESANTE EDICION COLECCIONISTA #6</t>
  </si>
  <si>
    <t>MUY HISTORIAS #14</t>
  </si>
  <si>
    <t>MUY HISTORIAS COLECCIONISTA</t>
  </si>
  <si>
    <t>MUY INTERESANTE JUNIOR #9</t>
  </si>
  <si>
    <t>HOLA ESPECIAL #20003</t>
  </si>
  <si>
    <t>HOLA ESPECIAL #17012</t>
  </si>
  <si>
    <t>HOLA ESPECIAL #1602</t>
  </si>
  <si>
    <t>HOLA ESPECIAL #29010</t>
  </si>
  <si>
    <t>AMERICAN DREAM CARS #3</t>
  </si>
  <si>
    <t>AMERICAN DREAM CARS #6</t>
  </si>
  <si>
    <t>AMERICAN DREAM CARS #1</t>
  </si>
  <si>
    <t>AMERICAN DREAM CARS #7</t>
  </si>
  <si>
    <t>AMERICAN DREAM CARS #9</t>
  </si>
  <si>
    <t>AMERICAN DREAM CARS #2</t>
  </si>
  <si>
    <t>AMERICAN DREAM CARS #4</t>
  </si>
  <si>
    <t>AMERICAN DREAM CARS #8</t>
  </si>
  <si>
    <t>AMERICAN DREAM CARS #5</t>
  </si>
  <si>
    <t>AMERICAN DREAM CARS #10</t>
  </si>
  <si>
    <t>AMERICAN DREAM CARS #11</t>
  </si>
  <si>
    <t>SOPAS 2X1</t>
  </si>
  <si>
    <t>DIOSA DE LA LUNA 1000 PZAS</t>
  </si>
  <si>
    <t>AMOR EN LA JUNGLA 260 PZAS</t>
  </si>
  <si>
    <t>MUSICOS EN LA HISTORIA 260 PZAS</t>
  </si>
  <si>
    <t>Gatitos En El Columpio 500Pz</t>
  </si>
  <si>
    <t>La Guerra Del Tiempo Y El Amor 500Pz</t>
  </si>
  <si>
    <t>TRES CIUDADES TRES TORRES 1000 PZAS</t>
  </si>
  <si>
    <t>LA NOCHE ESTRELLADA 1000 PZAS</t>
  </si>
  <si>
    <t>EL GATO REAL 1000 PZAS</t>
  </si>
  <si>
    <t>La Ultima Cena 1000Pz Panorama</t>
  </si>
  <si>
    <t>LA VENUS DE ROKEBY 1500 PZAS</t>
  </si>
  <si>
    <t>RC EL BESO</t>
  </si>
  <si>
    <t>GALERIA DE ROMA 2000 PZAS</t>
  </si>
  <si>
    <t>LA PRIMAVERA 2000 PZAS</t>
  </si>
  <si>
    <t>RC ESCUELA DE ATENAS</t>
  </si>
  <si>
    <t>LOS NIÑOS DE LA CUEVA 100 PZAS</t>
  </si>
  <si>
    <t>RC CAPILLA SIXTINA 3000 PZAS</t>
  </si>
  <si>
    <t>LOS PIRATAS 2X 100 PZAS</t>
  </si>
  <si>
    <t>Pegamento Para Rompecabezas 100ml</t>
  </si>
  <si>
    <t>INDIA 1000 PZAS</t>
  </si>
  <si>
    <t>RC 113 PERSONAS FAMOSAS</t>
  </si>
  <si>
    <t>CRITICO DE ARTE 500 PZAS</t>
  </si>
  <si>
    <t>BRISA DE PRIMAVERA 500 PZAS</t>
  </si>
  <si>
    <t>FRIDA 1000 PZAS</t>
  </si>
  <si>
    <t>RC MAPA DEL MUNDO 260 PZAS</t>
  </si>
  <si>
    <t>BLUES 1000 PZAS</t>
  </si>
  <si>
    <t>LOS NIÑOS BOCEADORES 50 PZAS</t>
  </si>
  <si>
    <t>POLICIAS Y BOMBEROS 2X100 PZAS</t>
  </si>
  <si>
    <t>THE CLAW 150 PZAS</t>
  </si>
  <si>
    <t>RC GUERRA DE ACORAZADOS 1500 PZAS</t>
  </si>
  <si>
    <t>Atardecer 500Pz</t>
  </si>
  <si>
    <t>RC MAPA DEL MUNDO ANTIGUO</t>
  </si>
  <si>
    <t>PEGAMENTO PARA ROMPECABEZAS 120ML</t>
  </si>
  <si>
    <t>RC PAPIRO 1000 PZAS</t>
  </si>
  <si>
    <t>RC LUNA DE SANGRE</t>
  </si>
  <si>
    <t>EL NACIMIENTO DE LA TRAGEDIA</t>
  </si>
  <si>
    <t>HOLA ESPECIAL #4213</t>
  </si>
  <si>
    <t>HOLA ESPECIAL #1601</t>
  </si>
  <si>
    <t>HOLA ESPECIAL #17011</t>
  </si>
  <si>
    <t>El Libro de la Naturaleza</t>
  </si>
  <si>
    <t>VIDA SALVAJE</t>
  </si>
  <si>
    <t>STAR WARS LA ENCICLOPEDIA VISUAL</t>
  </si>
  <si>
    <t>El Libro del Arte</t>
  </si>
  <si>
    <t>El Libro de la Historia</t>
  </si>
  <si>
    <t>MARVEL CRONICA VISUAL</t>
  </si>
  <si>
    <t>TODO LO QUE SIMPRE QUISISTE SABER</t>
  </si>
  <si>
    <t>SW Enciclopedia-Geografia y Naturalez</t>
  </si>
  <si>
    <t>SW Enciclopedia-Historia</t>
  </si>
  <si>
    <t>SW Enciclopedia-Cultura</t>
  </si>
  <si>
    <t>SW Enciclopedia-Ciencia y Tecnologia</t>
  </si>
  <si>
    <t>STAR WARS MUNDOS Y ESCENARIOS</t>
  </si>
  <si>
    <t>Cuerpo Humano, El conocimiento</t>
  </si>
  <si>
    <t>El Gran Libros del Cuerpo Humano</t>
  </si>
  <si>
    <t>UNIVERSO MARVEL</t>
  </si>
  <si>
    <t>EL GRAN LIBRO DE LA GALAXIA</t>
  </si>
  <si>
    <t>SECRETOS DE LA NATURALEZA</t>
  </si>
  <si>
    <t>ARTISTAS SU VIDA Y SUS OBRAS</t>
  </si>
  <si>
    <t>El Libro de la Astronomia</t>
  </si>
  <si>
    <t>CARNE</t>
  </si>
  <si>
    <t>1939-1949 Marvel HV: En los principios</t>
  </si>
  <si>
    <t>1950-1959 Marvel HV: Los vientos del cambio</t>
  </si>
  <si>
    <t>1960-1964 Marvel HV: El renacer del superhéroe</t>
  </si>
  <si>
    <t>1965-1969 Marvel HV: Marvel en la cultura comercial</t>
  </si>
  <si>
    <t>1970-1979 Marvel HV: Haciendo historia</t>
  </si>
  <si>
    <t>1980-1984 Marvel HV: Un Universo en evolución</t>
  </si>
  <si>
    <t>1985-1989 Marvel HV: Empieza un nuevo orden</t>
  </si>
  <si>
    <t>1990-1994 Marvel HV: Artistas estrella</t>
  </si>
  <si>
    <t>1995-1999 Marvel HV: Nuevos comienzos</t>
  </si>
  <si>
    <t>2000-2004 Marvel HV: Camino de Hollywood</t>
  </si>
  <si>
    <t>2005-2009 Marvel HV: Marvel va a la guerra</t>
  </si>
  <si>
    <t>2010-2019 Marvel HV: La Era de los Héroes</t>
  </si>
  <si>
    <t>MARVEL STUDIO EL DICCIONARIO VISUAL</t>
  </si>
  <si>
    <t>ANTOLOGIA DE ANIMALES</t>
  </si>
  <si>
    <t>DINOSAURIOS</t>
  </si>
  <si>
    <t>A TRAVES DEL TIEMPO</t>
  </si>
  <si>
    <t>A QUE NO SABIAS ?</t>
  </si>
  <si>
    <t>Batman - El caballero obscuro</t>
  </si>
  <si>
    <t>Batman - Una nueva dimension</t>
  </si>
  <si>
    <t>Batman - El cruzado de la capa</t>
  </si>
  <si>
    <t>Batman - Un caballero mas obscuro</t>
  </si>
  <si>
    <t>Batman - El regreso del caballero</t>
  </si>
  <si>
    <t>Batman - La sombra del murcielago</t>
  </si>
  <si>
    <t>Batman - Batman y Robin renacidos</t>
  </si>
  <si>
    <t>Batman - Una nueva leyenda</t>
  </si>
  <si>
    <t>El Libro de la Psicologia</t>
  </si>
  <si>
    <t>El Libro de la Filosofia</t>
  </si>
  <si>
    <t>El Libro de la Politica</t>
  </si>
  <si>
    <t>El Libro de la Ecologia</t>
  </si>
  <si>
    <t>El Libro de la Mitologia</t>
  </si>
  <si>
    <t>UNIVERSO STAR WARS</t>
  </si>
  <si>
    <t>El Libro de la Ciencia</t>
  </si>
  <si>
    <t>El Libro de la Economía</t>
  </si>
  <si>
    <t>VIDA PREHISTORICA TIERRA PRIMITIVA</t>
  </si>
  <si>
    <t>VIDA PREHISTORICA PALEOZOICO INVERTEBRADOS</t>
  </si>
  <si>
    <t>VIDA PREHISTORICA PALEOZOICO</t>
  </si>
  <si>
    <t>VIDA PREHISTORICA TRIASICA Y JURASICO</t>
  </si>
  <si>
    <t>VIDA PREHISTORICA CRETACICO</t>
  </si>
  <si>
    <t>VIDA PREHISTORICA CENOZOICO</t>
  </si>
  <si>
    <t>El Libro de la Sociología</t>
  </si>
  <si>
    <t>EL LIBRO DEL FEMINISMO</t>
  </si>
  <si>
    <t>El Libro de la Física</t>
  </si>
  <si>
    <t>El Libro de las Matemáticas</t>
  </si>
  <si>
    <t>SIGNOS Y SIMBOLOS</t>
  </si>
  <si>
    <t>MITOS Y LEYENDAS</t>
  </si>
  <si>
    <t>EL LIBRO DE LA LEY</t>
  </si>
  <si>
    <t>MAGIA, BRUJERIA, Y OCULTISMO</t>
  </si>
  <si>
    <t>EL LIBRO DE LA MEDICINA</t>
  </si>
  <si>
    <t>EL LIBRO DE SHERLOCK HOLMES</t>
  </si>
  <si>
    <t>EL LIBRO DE LOS NEGOCIOS</t>
  </si>
  <si>
    <t>SUPER DINOSAURIOS</t>
  </si>
  <si>
    <t>OCEANOS</t>
  </si>
  <si>
    <t>MARAVILLAS DE LA ARQUITECTURA</t>
  </si>
  <si>
    <t>DC COMICS CRONICA VISUAL</t>
  </si>
  <si>
    <t>COCINA IRREVERENTE</t>
  </si>
  <si>
    <t>PASTELERIA PASO A PASO</t>
  </si>
  <si>
    <t>ENTRENAMIENTO DE FUERZA</t>
  </si>
  <si>
    <t>Regreso Al Pasado. La Historia Como La Vivieron Sus Protagonistas / Pd.</t>
  </si>
  <si>
    <t>SECRETOS DE LA HISTORIA</t>
  </si>
  <si>
    <t>HISTORIA UNIVERSAL</t>
  </si>
  <si>
    <t>LA CIENCIA DE LA NUTRICION</t>
  </si>
  <si>
    <t>STAR WARS LA HISTORIA VISUAL</t>
  </si>
  <si>
    <t>EL LIBRO DE LA BIOLOGIA</t>
  </si>
  <si>
    <t>EL LIBRO DE LA SEGUNDA GUERRA MUNDIAL</t>
  </si>
  <si>
    <t>EL LIBRO DE LA NATURALEZA ENCICLOPEDIA DEL MUNDO</t>
  </si>
  <si>
    <t>MATEMATICAS A LO GRANDE</t>
  </si>
  <si>
    <t>EL LIBRO DE DC</t>
  </si>
  <si>
    <t>ANTOLOGIA DE DINOSAURIOS Y VIDA PREHISTORCA</t>
  </si>
  <si>
    <t>MARAVILLAS DEL MUNDO ACUATICO</t>
  </si>
  <si>
    <t>MARAVILLAS NATURALES</t>
  </si>
  <si>
    <t>EL LIBRO DE LA QUIMICA</t>
  </si>
  <si>
    <t>EL LIBRO DE LA ARQUITECTURA</t>
  </si>
  <si>
    <t>EL LIBRO DE LA HISTORIA LGBTQ+</t>
  </si>
  <si>
    <t>Misterios Del Universo / Pd.</t>
  </si>
  <si>
    <t>el universo cinematográfico de marvel. cronología oficial / pd.</t>
  </si>
  <si>
    <t>EL LIBRO DEL CINE</t>
  </si>
  <si>
    <t>EL GRAN LIBRO DEL CUERPO HUMANO</t>
  </si>
  <si>
    <t>El Libro De La Tabla Periódica. Enciclopedia Visual De Los Elementos / Pd.</t>
  </si>
  <si>
    <t>TESOROS DE LA NATURALEZA</t>
  </si>
  <si>
    <t>Religiones Del Mundo. Cultos, Ideas Y Creencias / Pd.</t>
  </si>
  <si>
    <t>MITOS Y LEYENDAS UNA ENCICLIPEDIA VISUAL</t>
  </si>
  <si>
    <t>EL LIBRO DE LAS BESTIAS MITICAS Y CRIATURAS MAGICAS</t>
  </si>
  <si>
    <t>Dinosaurios Y Vida Prehistórica / Pd.</t>
  </si>
  <si>
    <t>EL PERRO</t>
  </si>
  <si>
    <t>Cuentos De Buenas Noches Para Niñas Rebeldes / Pd. (edición Revisada Y Ampliada)</t>
  </si>
  <si>
    <t>El Libro De La Biblia / Pd.</t>
  </si>
  <si>
    <t>Libro de arte, El</t>
  </si>
  <si>
    <t>Reiki Inspirational Cards</t>
  </si>
  <si>
    <t>Zodiac Barbieri Oracle</t>
  </si>
  <si>
    <t>Angelic Oracle</t>
  </si>
  <si>
    <t>Chakra Meditation</t>
  </si>
  <si>
    <t>Happy Little Things</t>
  </si>
  <si>
    <t>FAUNA</t>
  </si>
  <si>
    <t>CIENCIA A LO GRANDE</t>
  </si>
  <si>
    <t>FILOSOFOS</t>
  </si>
  <si>
    <t>OPPOSITES- LOS OPUESTOS</t>
  </si>
  <si>
    <t>COMO FUNCIONA LA ALIMENTACION</t>
  </si>
  <si>
    <t>LA VIDA SECRETA DE LOS INSECTOS</t>
  </si>
  <si>
    <t>ENCICLOPEDIA DE PERSONAJES</t>
  </si>
  <si>
    <t>MI PRIMER BIBLIA</t>
  </si>
  <si>
    <t>ATLAS DE LA EMERGENCIA CLIMATICA</t>
  </si>
  <si>
    <t>MY FIRST BILINGUAL</t>
  </si>
  <si>
    <t>A DONDE VA MI CACA?</t>
  </si>
  <si>
    <t>1000 PALABRAS BILINGUES</t>
  </si>
  <si>
    <t>TE ECHARE DE MENOS</t>
  </si>
  <si>
    <t>MISTERIOS DEL UNIVERSO</t>
  </si>
  <si>
    <t>UNIVERSO NE</t>
  </si>
  <si>
    <t>HISATORIA AÑO A AÑO</t>
  </si>
  <si>
    <t>ANTIGUO EGIPTO</t>
  </si>
  <si>
    <t>VIDA MICROSCOPICA</t>
  </si>
  <si>
    <t>RELIGIONES DEL MUNDO</t>
  </si>
  <si>
    <t>EL LIBRO DE LAS CULTURAS NEGRAS</t>
  </si>
  <si>
    <t>COMO ESTAMOS ACABANDO CON EL PLANETA</t>
  </si>
  <si>
    <t>LA VIDA SECRETA DE LAS AVES</t>
  </si>
  <si>
    <t>PLANETA INCREIBLE</t>
  </si>
  <si>
    <t>HABLA, LEONARD!</t>
  </si>
  <si>
    <t>FOREST</t>
  </si>
  <si>
    <t>EL OSO GOLOSO</t>
  </si>
  <si>
    <t>SABIAS QUE? ANIMALES</t>
  </si>
  <si>
    <t>SUPER CIENCIA</t>
  </si>
  <si>
    <t>Poder del metabolismo, El (Nueva edición)</t>
  </si>
  <si>
    <t>Diabetes sin problemas. El control de la diabetes con la ayuda del poder del metabolismo</t>
  </si>
  <si>
    <t>Recetas. El poder del metabolismo</t>
  </si>
  <si>
    <t>Cooktop. Hello Kitty. ­Vamos a Cocinar! (­Lee, Escucha,. )</t>
  </si>
  <si>
    <t>Filosofía para mentes inquietas</t>
  </si>
  <si>
    <t>ELENA</t>
  </si>
  <si>
    <t>MEDICINA</t>
  </si>
  <si>
    <t>Economía para mentes inquietas</t>
  </si>
  <si>
    <t>Spider Man El Universo</t>
  </si>
  <si>
    <t>HISTORIA BIG HISTORY</t>
  </si>
  <si>
    <t>El libro del cine</t>
  </si>
  <si>
    <t>Marvel todo lo que siempre quisiste</t>
  </si>
  <si>
    <t>STAR WARS MUNDOS Y ESCENARIOS (G)</t>
  </si>
  <si>
    <t>COMO NO MATAR TUS PLANTAS</t>
  </si>
  <si>
    <t>Sociologia para mentes</t>
  </si>
  <si>
    <t>EL GRAN LIBRO DE LA COSTURA</t>
  </si>
  <si>
    <t>El Libro De La Literatura / Pd.</t>
  </si>
  <si>
    <t>MARAVILLAS DEL MUNDO NATURAL</t>
  </si>
  <si>
    <t>COMO FUNCIONA EL CUERPO</t>
  </si>
  <si>
    <t>QUE OCURRIO EN EL MUNDO?</t>
  </si>
  <si>
    <t>CIENCIA!</t>
  </si>
  <si>
    <t>COMO PIENSA MI HIJO?</t>
  </si>
  <si>
    <t>COMO MEDIR EL MUNDO</t>
  </si>
  <si>
    <t>Feminismo para mentes inquietas</t>
  </si>
  <si>
    <t>ALIMENTOS DEL MUNDO</t>
  </si>
  <si>
    <t>ANATOMIA DEL YOGA</t>
  </si>
  <si>
    <t>El Libro De La Música Clásica / Pd.</t>
  </si>
  <si>
    <t>DONDE VIVIERON LOS DINOSAURIOS?</t>
  </si>
  <si>
    <t>ANIMALES</t>
  </si>
  <si>
    <t>COCINOLOGIA</t>
  </si>
  <si>
    <t>MODA</t>
  </si>
  <si>
    <t>HISTORIA</t>
  </si>
  <si>
    <t>COMO FUNCIONA LA FILOSOFIA</t>
  </si>
  <si>
    <t>ESPECIAS</t>
  </si>
  <si>
    <t>El libro de Marvel</t>
  </si>
  <si>
    <t>DONDE VIVEN LOS ANIMALES?</t>
  </si>
  <si>
    <t>ILUSIONES VISUALES INCREIBLES</t>
  </si>
  <si>
    <t>Factor X, El</t>
  </si>
  <si>
    <t>Claves del pensamiento positivo, Las</t>
  </si>
  <si>
    <t>Arquitectura del éxito</t>
  </si>
  <si>
    <t>Viaje, El</t>
  </si>
  <si>
    <t>7 errores financieros que cometen los empresarios del multinivel y venta directa</t>
  </si>
  <si>
    <t>Nunca te des por vencido</t>
  </si>
  <si>
    <t>Ética: la regla de oro para triunfar en tu negocio</t>
  </si>
  <si>
    <t>Siete pasos para convertir tus sueños en realidad</t>
  </si>
  <si>
    <t>Nunca te des por vencido: ¡Nunca! ¡Nunca! ¡Nunca!</t>
  </si>
  <si>
    <t>Un año para cambiar el chip</t>
  </si>
  <si>
    <t>10 pasos ineludibles para triunfar en el multinivel</t>
  </si>
  <si>
    <t>Ética. La regla de oro para triunfar en los negocios</t>
  </si>
  <si>
    <t>Vaca, La (Nueva edición ampliada)</t>
  </si>
  <si>
    <t>Reglas de oro de Napoleón Hill, Las</t>
  </si>
  <si>
    <t>Contador de historias, El. Descubre cómo los líderes conectan, atraen e inspiran a través del storytelling</t>
  </si>
  <si>
    <t>Regla de oro del líder, La. Ética es la única regla para triunfar en los negocios y en la vida</t>
  </si>
  <si>
    <t>Piense y hágase rico</t>
  </si>
  <si>
    <t>Llave maestra de la riqueza, La (Nueva edición)</t>
  </si>
  <si>
    <t>Claves del pensamiento positivo, Las. Diez pasos para conseguir más salud, abundancia y éxito (Nueva edición)</t>
  </si>
  <si>
    <t>Genios no nacen se hacen, Los (Edición especial 10o. aniversario)</t>
  </si>
  <si>
    <t>Lidere con ética. La regla de oro para triunfar en los negocios y en la vida</t>
  </si>
  <si>
    <t>ENFOCATE!</t>
  </si>
  <si>
    <t>BIBLIA CATOLICA. RUSTICA ROJO</t>
  </si>
  <si>
    <t>BIBLIA RVR 1960. SIMIL PIEL AZUL</t>
  </si>
  <si>
    <t>BIBLIA CATÓLICA. EN ESPAÑOL. SIMIL PIEL</t>
  </si>
  <si>
    <t>BIBLIA CATOLICA</t>
  </si>
  <si>
    <t>CAPERUCITA ROJA UN CUENTO SOBRE LA AUTOESTIMA</t>
  </si>
  <si>
    <t>RAPUNZEL UN CUENTO SOBRE EL PERDON</t>
  </si>
  <si>
    <t>LA BELLA Y LA BESTIA UN CUENTO SOBRE LA EMPATIA</t>
  </si>
  <si>
    <t>CENICIENTA UN CUENTO SOBRE LA PERSEVERANCIA</t>
  </si>
  <si>
    <t>Biblia Reina Valera 1960 / Pd. (letra Grande - León De Judá, Tamaño Manual)</t>
  </si>
  <si>
    <t>Biblia Reina Valera Revisada 1960 / Pd. (letra Grande Tamaño Manual - Nombres De Dios, Flores Azul)</t>
  </si>
  <si>
    <t>Biblia Reina Valera Revisada 1960 / Pd. (letra Grande Tamaño Manual, Nombres De Dios - Flores Anaranjadas)</t>
  </si>
  <si>
    <t>Metabolismo ultra poderoso</t>
  </si>
  <si>
    <t>MANOS A LA OBRA</t>
  </si>
  <si>
    <t>EN LA GRANJA</t>
  </si>
  <si>
    <t>CAPERUCITA ROJA</t>
  </si>
  <si>
    <t>LOS TRES CERDITOS</t>
  </si>
  <si>
    <t>UN CURSO DE MILAGROS</t>
  </si>
  <si>
    <t>Habilidades para el trato personal en los negocios</t>
  </si>
  <si>
    <t>Cómo comunicarnos en público con poder, entusiasmo y efectividad</t>
  </si>
  <si>
    <t>BIBLIA REINA VALERA</t>
  </si>
  <si>
    <t>LA BIBLIA CATOLICA EDICION LETRA NEGRA</t>
  </si>
  <si>
    <t>BIBLIA CATOLICA PASTA DURA</t>
  </si>
  <si>
    <t>¡HOLA!</t>
  </si>
  <si>
    <t>HOLA!</t>
  </si>
  <si>
    <t>HOLA NOVIAS</t>
  </si>
  <si>
    <t>Diccionario Escolar Plus Secundaria</t>
  </si>
  <si>
    <t>El Lenguaje del Adios Edición 2016</t>
  </si>
  <si>
    <t>CAZADORES DE SOMBRAS #1</t>
  </si>
  <si>
    <t>CAZADORES DE SOMBRAS #2 CIUDAD DE CENIZA</t>
  </si>
  <si>
    <t>MITOS DE LA HISTORIA MEXICANA</t>
  </si>
  <si>
    <t>La elegancia del erizo</t>
  </si>
  <si>
    <t>La increíble y triste historia de la cándida Erénd</t>
  </si>
  <si>
    <t>La hojarasca (Nueva edición)</t>
  </si>
  <si>
    <t>LOS HOMRES QUE NO AMABAN A LAS MUJERES</t>
  </si>
  <si>
    <t>El olor de la guayaba (Bolsillo)</t>
  </si>
  <si>
    <t>ALBERCAS</t>
  </si>
  <si>
    <t>La Chica Que Soñaba Con Un Cerillo Y Un Galón De Gasolina / Millennium / Vol. 2</t>
  </si>
  <si>
    <t>CAZADORES DE SOMBRAS LOS ORIGENES</t>
  </si>
  <si>
    <t>Dios nunca parpadea</t>
  </si>
  <si>
    <t>Tú puedes sanar tu cuerpo (Nva. Edición)</t>
  </si>
  <si>
    <t>CAZADORES DE SOMBRAS #4</t>
  </si>
  <si>
    <t>LA NUEVA REPUBLICA</t>
  </si>
  <si>
    <t>Jerusalén. Caballo de Troya 1 (Nueva edic.)</t>
  </si>
  <si>
    <t>Masada. Caballo de Troya 2  (Nueva edic.)</t>
  </si>
  <si>
    <t>Saidan. Caballo de Troya 3 (Nueva edic.)</t>
  </si>
  <si>
    <t>Nazaret. Caballo de Troya 4 (Nueva edic.)</t>
  </si>
  <si>
    <t>Hermón. Caballo de Troya 6 (Nueva edic.)</t>
  </si>
  <si>
    <t>Cesarea. Caballo de Troya 5 (Nueva edic.)</t>
  </si>
  <si>
    <t>Nahum. Caballo de Troya 7 (Nueva edic.)</t>
  </si>
  <si>
    <t>Jordán. Caballo de Troya 8 (Nueva edic.)</t>
  </si>
  <si>
    <t>CÓMO CURAR UN CORAZÓN ROTO</t>
  </si>
  <si>
    <t>CAZADORES DE SOMBRAS #2</t>
  </si>
  <si>
    <t>MUJERES DE OJOS GRANDES</t>
  </si>
  <si>
    <t>Mal de amores (Nueva edic.)</t>
  </si>
  <si>
    <t>EL MUNDO ILUMINADO</t>
  </si>
  <si>
    <t>CUERVOS</t>
  </si>
  <si>
    <t>La búsqueda (Edic.escolar)</t>
  </si>
  <si>
    <t>POESIA AMOROSA</t>
  </si>
  <si>
    <t>viejo siglo nuevo</t>
  </si>
  <si>
    <t>Mujeres de ojos grandes</t>
  </si>
  <si>
    <t>DE ABUELITAS, ABUELITOS Y OTROS ANGELES</t>
  </si>
  <si>
    <t>CAMA PARA DOS</t>
  </si>
  <si>
    <t>CAZADORES DE SOMBRAS #5</t>
  </si>
  <si>
    <t>Sangre y fuego</t>
  </si>
  <si>
    <t>Persona normal</t>
  </si>
  <si>
    <t>PÍDEME LO QUE QUIERAS</t>
  </si>
  <si>
    <t>LAS ENSEÑANZAS DEL CORAZON</t>
  </si>
  <si>
    <t>BELLA Y OSCURA</t>
  </si>
  <si>
    <t>TE TRATARE COMO UNA REINA</t>
  </si>
  <si>
    <t>TEMBLOR</t>
  </si>
  <si>
    <t>CAZADORES DE SOMBRAS #3</t>
  </si>
  <si>
    <t>JAKE Y LOS PIRATAS</t>
  </si>
  <si>
    <t>MONSTERS UNIVERSITY</t>
  </si>
  <si>
    <t>LOS AVIONES HAN LLEGADO</t>
  </si>
  <si>
    <t>Aviones. La Gran Competencia</t>
  </si>
  <si>
    <t>AVIONES, A TODA VELOCIDAD</t>
  </si>
  <si>
    <t>SIRENAS SON DE OLAS</t>
  </si>
  <si>
    <t>Qué esperar cuando se está esperando</t>
  </si>
  <si>
    <t>Yaquis</t>
  </si>
  <si>
    <t>Cerebro De Mi Hermano, El</t>
  </si>
  <si>
    <t>ERASE UNA VEZ MEXICO 1</t>
  </si>
  <si>
    <t>NO SONRIAS QUE ME ENAMORO</t>
  </si>
  <si>
    <t>Cien sonetos de amor</t>
  </si>
  <si>
    <t>EL MUNDO AL REVES</t>
  </si>
  <si>
    <t>LA AMISTAD</t>
  </si>
  <si>
    <t>TODO PARA CANTAR</t>
  </si>
  <si>
    <t>EL AMOR</t>
  </si>
  <si>
    <t>Nos Acompañan Los Muertos</t>
  </si>
  <si>
    <t>Llama Doble, La. Amor Y Erotismo</t>
  </si>
  <si>
    <t>El juego del Ángel (Edición 2014)</t>
  </si>
  <si>
    <t>LA MALDICION DE MALEFICA</t>
  </si>
  <si>
    <t>Otoño azteca</t>
  </si>
  <si>
    <t>Azteca</t>
  </si>
  <si>
    <t>Inferno</t>
  </si>
  <si>
    <t>El nazi y el psiquiatra</t>
  </si>
  <si>
    <t>EL BAILE DE GRADUACION</t>
  </si>
  <si>
    <t>La Sombra del Viento</t>
  </si>
  <si>
    <t>Caná. Caballo de Troya 9</t>
  </si>
  <si>
    <t>EQUIPO DE RESCATE</t>
  </si>
  <si>
    <t>Pobre patria mía</t>
  </si>
  <si>
    <t>Javier Mina. Héroe De España Y México</t>
  </si>
  <si>
    <t>El dador de recuerdos</t>
  </si>
  <si>
    <t>MALDITO KARMA</t>
  </si>
  <si>
    <t>El regreso a la cabaña</t>
  </si>
  <si>
    <t>GRANDES HEROES</t>
  </si>
  <si>
    <t>En busca del azul</t>
  </si>
  <si>
    <t>EL CURA HIDALGO Y SUS AMIGOS</t>
  </si>
  <si>
    <t>El hobbit (Edic. película 2014</t>
  </si>
  <si>
    <t>Siempre nos quedará el verano</t>
  </si>
  <si>
    <t>Aquí Empieza Todo / After / Vol. 1</t>
  </si>
  <si>
    <t>El mensajero</t>
  </si>
  <si>
    <t>Los amorosos</t>
  </si>
  <si>
    <t>Todo</t>
  </si>
  <si>
    <t>Pablo Escobar, mi padre</t>
  </si>
  <si>
    <t>Tesla y la conspiración de la luz</t>
  </si>
  <si>
    <t>A todos los chicos de los que me enamoré</t>
  </si>
  <si>
    <t>Viajar por la vida</t>
  </si>
  <si>
    <t>Archipiélago De Mujeres</t>
  </si>
  <si>
    <t>La Templanza</t>
  </si>
  <si>
    <t>EL OTOÑO DE PATRICIA</t>
  </si>
  <si>
    <t>OJOS DE PERRO AZUL</t>
  </si>
  <si>
    <t>EL GENERAL EN SU LABERINTO</t>
  </si>
  <si>
    <t>LOS FUNERALES DE LA MAMA GRANDE</t>
  </si>
  <si>
    <t>VIVIR PARA CONTARLA</t>
  </si>
  <si>
    <t>LA HOJARASCA</t>
  </si>
  <si>
    <t>Noticia de un secuestro</t>
  </si>
  <si>
    <t>Cien años de soledad</t>
  </si>
  <si>
    <t>LA AVENTURA DE MIGUEL LITTIN, CLANDESTINO EN CHILE</t>
  </si>
  <si>
    <t>LA MALA HORA</t>
  </si>
  <si>
    <t>EL OLOR DE LA GUAYABA</t>
  </si>
  <si>
    <t>ETICA PARA PANCHO</t>
  </si>
  <si>
    <t>El perfume</t>
  </si>
  <si>
    <t>Wigetta. Un viaje mágico</t>
  </si>
  <si>
    <t>SALSEO GAMER</t>
  </si>
  <si>
    <t>Intensamente. La novela</t>
  </si>
  <si>
    <t>RILEY Y LAS AVENTURAS DE LAS EMOCIONES</t>
  </si>
  <si>
    <t>Adivina quién soy</t>
  </si>
  <si>
    <t>PARACAIDAS Y VUELTAS</t>
  </si>
  <si>
    <t>TINKERBELL Y LA BESTIA DE NUNCA JAMAS: LA NOVELA</t>
  </si>
  <si>
    <t>Confabulario</t>
  </si>
  <si>
    <t>TOMORROWLAND</t>
  </si>
  <si>
    <t>TINKERBELL Y LA BESTIA DE NUNCA JAMAS</t>
  </si>
  <si>
    <t>AQUI CADA CUAL CON SUS COSAS</t>
  </si>
  <si>
    <t>LA REBELION DE LUCIFER</t>
  </si>
  <si>
    <t>REAL LIFE, UN NUEVO ROMEO</t>
  </si>
  <si>
    <t>STAR WARS REBELS</t>
  </si>
  <si>
    <t>REAL LIFE, EL CHICO QUE SURGIO DE LA NADA</t>
  </si>
  <si>
    <t>El coronel no tiene quien le escriba (2015)</t>
  </si>
  <si>
    <t>Doce cuentos peregrinos (2015)</t>
  </si>
  <si>
    <t>Del amor y otros demonios (2015)</t>
  </si>
  <si>
    <t>LA EDAD DE LA VERDAD</t>
  </si>
  <si>
    <t>Bestiario</t>
  </si>
  <si>
    <t>12 CUENTOS PARA SER MAS BUENOS</t>
  </si>
  <si>
    <t>El amor en los tiempos del cólera (2015)</t>
  </si>
  <si>
    <t>La hojarasca (2015)</t>
  </si>
  <si>
    <t>La increíble y triste historia de la cándida(2015)</t>
  </si>
  <si>
    <t>Memoria de mis putas tristes (2015)</t>
  </si>
  <si>
    <t>MENUDO CANGUELO EN EL KILIMANJARO</t>
  </si>
  <si>
    <t>QUE VACACIONES TAN SUPERRATONICAS</t>
  </si>
  <si>
    <t>Rosas Colombianas</t>
  </si>
  <si>
    <t>El enigma Spinoza</t>
  </si>
  <si>
    <t>BROMAS PESADAS S.A.</t>
  </si>
  <si>
    <t>Star Darlings. El Viaje Al Mundo De Los Deseos</t>
  </si>
  <si>
    <t>Crónica de una muerte anunciada</t>
  </si>
  <si>
    <t>EL REVES DE LAS LAGRIMAS</t>
  </si>
  <si>
    <t>LAS CONFECIONES DE YUYA</t>
  </si>
  <si>
    <t>El otoño del patriarca(2015)</t>
  </si>
  <si>
    <t>AMOR Y POLLO CON PAPAS</t>
  </si>
  <si>
    <t>EL MITO DE LA TRANSICION DEMOCRATICA</t>
  </si>
  <si>
    <t>Yo no vengo a decir un discurso (2015)</t>
  </si>
  <si>
    <t>El principito (TD)</t>
  </si>
  <si>
    <t>CAZADORES DE SOMBRAS LAS CRONICAS DE MAGNUS BANE</t>
  </si>
  <si>
    <t>CAFE TACUVA</t>
  </si>
  <si>
    <t>UN GRAN DINOSAURIO: LA HISTORIA DE ARLO</t>
  </si>
  <si>
    <t>UN GRAN DINOSAURIO: LA NOVELA</t>
  </si>
  <si>
    <t>REDACCION SIN DOLOR</t>
  </si>
  <si>
    <t>RELATO DE UN NAUFRAGO</t>
  </si>
  <si>
    <t>SOS, MI HIJO ESTA EN APUROS</t>
  </si>
  <si>
    <t>El olor de la guayaba  (2015)</t>
  </si>
  <si>
    <t>Wigetta y el báculo dorado</t>
  </si>
  <si>
    <t>Señorita México</t>
  </si>
  <si>
    <t>Luna de Plutón</t>
  </si>
  <si>
    <t>EL VIENTOS DE LAS HORAS</t>
  </si>
  <si>
    <t>El imperio eres tú</t>
  </si>
  <si>
    <t>MÁS MALDITO KARMA</t>
  </si>
  <si>
    <t>ESPERANDO GEMELOS</t>
  </si>
  <si>
    <t>Anna &amp; Elsa. La gran máquina de hielo</t>
  </si>
  <si>
    <t>EVA</t>
  </si>
  <si>
    <t>EL PAPA DE LA MISERICORDIA</t>
  </si>
  <si>
    <t>Hombres desnudos</t>
  </si>
  <si>
    <t>EL GUANTE DE COBRE</t>
  </si>
  <si>
    <t>ZOOTOPIA LA NOVELA</t>
  </si>
  <si>
    <t>LA MANO EN EL ESPEJO</t>
  </si>
  <si>
    <t>EL SIGLO DE LAS LUCES</t>
  </si>
  <si>
    <t>Orgullo y prejuicio</t>
  </si>
  <si>
    <t>LA FUERZA DE LA MANADA</t>
  </si>
  <si>
    <t>Uno siempre cambia al amor de su vida</t>
  </si>
  <si>
    <t>FULGOR</t>
  </si>
  <si>
    <t>El chico de las estrellas</t>
  </si>
  <si>
    <t>EL ESTUPIDO LIBRO</t>
  </si>
  <si>
    <t>10 CLAVES PARA ALCANZAR TUS SUEÑOS</t>
  </si>
  <si>
    <t>La cabaña</t>
  </si>
  <si>
    <t>EL DESPERTAR DE LA FUERZA</t>
  </si>
  <si>
    <t>Amores De Segunda Mano</t>
  </si>
  <si>
    <t>ENDERS</t>
  </si>
  <si>
    <t>Wigetta y el antídoto secreto</t>
  </si>
  <si>
    <t>Halo: Primer ataque</t>
  </si>
  <si>
    <t>Presentimientos</t>
  </si>
  <si>
    <t>CONOCES REALMENTE A TU HIJO ADOLESCENTE?</t>
  </si>
  <si>
    <t>¿Nos tomamos un café?</t>
  </si>
  <si>
    <t>Festival de la blasfemia</t>
  </si>
  <si>
    <t>Anna &amp; Elsa. El encantador de osos polares</t>
  </si>
  <si>
    <t>Y colorín colorado este cuento</t>
  </si>
  <si>
    <t>Anna &amp; Elsa. El campeonato de Arendelle</t>
  </si>
  <si>
    <t>SUEÑOS DE ACERO Y NEON</t>
  </si>
  <si>
    <t>Palindroma</t>
  </si>
  <si>
    <t>La casa chica</t>
  </si>
  <si>
    <t>SIN ALAS</t>
  </si>
  <si>
    <t>COLORIN COLORADO ESTE CUENTO AUN NO SE HA ACABADO</t>
  </si>
  <si>
    <t>El Seductor De La Patria</t>
  </si>
  <si>
    <t>BUSCANDO A DORY: LA NOVELA</t>
  </si>
  <si>
    <t>PLATICAS SUBMARINAS</t>
  </si>
  <si>
    <t>FERALS</t>
  </si>
  <si>
    <t>EL CORAN</t>
  </si>
  <si>
    <t>La muerte: un amanecer</t>
  </si>
  <si>
    <t>VIRTUAL HERO 2</t>
  </si>
  <si>
    <t>EL LIBRO AL REVES</t>
  </si>
  <si>
    <t>#HIPER CONECTADOS</t>
  </si>
  <si>
    <t>EL PODER DE ELEGIR</t>
  </si>
  <si>
    <t>MI AMIGO EL DRAGON</t>
  </si>
  <si>
    <t>MAREA NEGRA</t>
  </si>
  <si>
    <t>Miss Peregrine y los niños peculiares</t>
  </si>
  <si>
    <t>MI AMIGO EL DRAGON LA NOVELA</t>
  </si>
  <si>
    <t>CALENDAR GIRL ABRIL MAYO JUNIO</t>
  </si>
  <si>
    <t>LADY MINDNIGHT CAZADORES DE SOMBRAS RENACIMIENTO</t>
  </si>
  <si>
    <t>EL ANGEL NEGRO</t>
  </si>
  <si>
    <t>Soy Luna 2. Competencia Sobre Ruedas</t>
  </si>
  <si>
    <t>FRANKESTEIN</t>
  </si>
  <si>
    <t>CIVIL WAR CAPITAN AMERICA</t>
  </si>
  <si>
    <t>EL LEGADO DEL ZODIACO</t>
  </si>
  <si>
    <t>Elige no tener miedo</t>
  </si>
  <si>
    <t>El retrato de Dorian Gray</t>
  </si>
  <si>
    <t>Mandalas para la abundancia y la prosperidad</t>
  </si>
  <si>
    <t>TU CUADERNO PRACTICO DE EJERCICIOS PARA SER FELIZ</t>
  </si>
  <si>
    <t>CRISIS</t>
  </si>
  <si>
    <t>EL AGUILA Y EL QUETZAL</t>
  </si>
  <si>
    <t>Los Conspiradores 2. Tiempo De Héroes Y Villanos</t>
  </si>
  <si>
    <t>CHOQUE DE TITANES</t>
  </si>
  <si>
    <t>ESCUADRON 17</t>
  </si>
  <si>
    <t>P.D. Todavía te quiero</t>
  </si>
  <si>
    <t>LA ADMIRABLE AVENTURA DE MALALA</t>
  </si>
  <si>
    <t>CALENDAR GIRL JULIO AGOSTO SEPTIEMBRE</t>
  </si>
  <si>
    <t>Inferno (Edic. Película)</t>
  </si>
  <si>
    <t>Wigetta y los gusanos guasones</t>
  </si>
  <si>
    <t>TU TAMBIEN PUEDES SER EINSTEIN</t>
  </si>
  <si>
    <t>RECUENTO DE POEMAS 1950/1993</t>
  </si>
  <si>
    <t>CORAZONADAS</t>
  </si>
  <si>
    <t>Las yeguas finas</t>
  </si>
  <si>
    <t>ENTRE POLITICOS Y RUFIANES</t>
  </si>
  <si>
    <t>LA RESISTENCIA</t>
  </si>
  <si>
    <t>STAR WARS, LA PRINCESA, EL CONTRABANDISTA Y EL GRANJERO</t>
  </si>
  <si>
    <t>OCHO LUGARES QUE ME ACUERDAN A TI</t>
  </si>
  <si>
    <t>AURONPLAY EL LIBRO</t>
  </si>
  <si>
    <t>LA TRISTE HISTORIA DE TU CUERPO SOBRE EL MIO</t>
  </si>
  <si>
    <t>Lo mejor de Catón</t>
  </si>
  <si>
    <t>Indomitas, Las</t>
  </si>
  <si>
    <t>DIMINUTOS, UNA PEQUEÑA GRAN AVENTURA</t>
  </si>
  <si>
    <t>Soy Luna 4. En Busca De Los Sueños</t>
  </si>
  <si>
    <t>Tinísima</t>
  </si>
  <si>
    <t>LA PASTORELA DE CATON</t>
  </si>
  <si>
    <t>Mandalas para el alma</t>
  </si>
  <si>
    <t>AHORA Y SIMPRE</t>
  </si>
  <si>
    <t>Wigetta en las Dinolimpiadas</t>
  </si>
  <si>
    <t>El laberinto de los espíritus</t>
  </si>
  <si>
    <t>El juego del ángel</t>
  </si>
  <si>
    <t>El prisionero del cielo</t>
  </si>
  <si>
    <t>TRUCOS PARA JUGADORES DE POKEMON GO</t>
  </si>
  <si>
    <t>Trucos Para Jugadores De Pokemon Go. Consejos Y Tecnicas Para Atrapar Pokemones</t>
  </si>
  <si>
    <t>A DONDE NOS LLEVA LAS HUELLAS DE MEOWTH?</t>
  </si>
  <si>
    <t>DOCTOR STRANGE</t>
  </si>
  <si>
    <t>CIEN AÑOS DE SOLEDAD</t>
  </si>
  <si>
    <t>LA CABAÑA</t>
  </si>
  <si>
    <t>Nunca, nunca 1</t>
  </si>
  <si>
    <t>La niña a la que se le vino el mundo encima</t>
  </si>
  <si>
    <t>El código Da Vinci (Nueva edición)</t>
  </si>
  <si>
    <t>DAN-SHA-RI: ORDENA TU VIDA</t>
  </si>
  <si>
    <t>BLACK WIDOW VENGANZA ROJA</t>
  </si>
  <si>
    <t>FE EN DISFRAZ</t>
  </si>
  <si>
    <t>¡Eres un chingón!</t>
  </si>
  <si>
    <t>ROKCET Y GROOT</t>
  </si>
  <si>
    <t>El Mensaje De Herobrine/ Cronicas Elementia 3</t>
  </si>
  <si>
    <t>DIMINUTOS, UN MISTERIOSO, EXTRAÑO, ENIGMATICO DESCUBRIMIENTO</t>
  </si>
  <si>
    <t>DIAS DE PERROS</t>
  </si>
  <si>
    <t>BIRDY</t>
  </si>
  <si>
    <t>Querido dinero</t>
  </si>
  <si>
    <t>Pablo Escobar In fraganti</t>
  </si>
  <si>
    <t>EN TU UNICA VIDA, DE QUE NO TE QUIERES PERDER?</t>
  </si>
  <si>
    <t>TRES VECES TU</t>
  </si>
  <si>
    <t>Hambriento</t>
  </si>
  <si>
    <t>Cuentos de buenas noches para niñas rebeldes</t>
  </si>
  <si>
    <t>La guerra de Ysaak</t>
  </si>
  <si>
    <t>GRAVITY FALLS GUIA DE MISTERIOS Y DIVERSION</t>
  </si>
  <si>
    <t>Nunca, Nunca / Vol. 2</t>
  </si>
  <si>
    <t>Yo, la peor</t>
  </si>
  <si>
    <t>INTIMOS Y SALVAJES</t>
  </si>
  <si>
    <t>GUARDIANES DE LA GALAXIA VOL.12</t>
  </si>
  <si>
    <t>GRAVITY FALLS LA MALDICION DE LOS PIRATAS</t>
  </si>
  <si>
    <t>SOY KAROL SEVILLA</t>
  </si>
  <si>
    <t>Wigetta en el planeta Mimisikú</t>
  </si>
  <si>
    <t>Otras maneras de usar la boca</t>
  </si>
  <si>
    <t>ALL YOU NEED IS LOVE</t>
  </si>
  <si>
    <t>AQUI EMPIEZA TODO</t>
  </si>
  <si>
    <t>IRON MAN, EL GUANTE</t>
  </si>
  <si>
    <t>DIVA ONLINE</t>
  </si>
  <si>
    <t>ALGO TAN SENCILLO COMO ESTAR CONTIGO</t>
  </si>
  <si>
    <t>El asesinato de Sócrates</t>
  </si>
  <si>
    <t>Una Libreria En Berlin</t>
  </si>
  <si>
    <t>De Qué Hablo Cuando Hablo De Escribir</t>
  </si>
  <si>
    <t>ASALTO AL VACIO</t>
  </si>
  <si>
    <t>EL LABORATORIO INTERIOR</t>
  </si>
  <si>
    <t>Colorea de la mano de los ángeles</t>
  </si>
  <si>
    <t>VIRTUAL HERO 3</t>
  </si>
  <si>
    <t>Mi revolución anticáncer</t>
  </si>
  <si>
    <t>Guerra</t>
  </si>
  <si>
    <t>Nada</t>
  </si>
  <si>
    <t>EL AMERICAN DREAM</t>
  </si>
  <si>
    <t>Los niños del Führer</t>
  </si>
  <si>
    <t>LOS VIAJES DE FRANCISCO</t>
  </si>
  <si>
    <t>UNA VIDA VERDADERA</t>
  </si>
  <si>
    <t>CARS 3</t>
  </si>
  <si>
    <t>Mañanas milagrosas</t>
  </si>
  <si>
    <t>Gravity Falls. Diario 3</t>
  </si>
  <si>
    <t>PALABRAS OCULTAS</t>
  </si>
  <si>
    <t>Nunca, nunca 3</t>
  </si>
  <si>
    <t>EL DESPERTAR DE LA BESTIA</t>
  </si>
  <si>
    <t>EN LAS MONTANAS DE LA LOCURA</t>
  </si>
  <si>
    <t>EL FANTASMA DE LA OPERA</t>
  </si>
  <si>
    <t>PLAYLIST PARA UN INCENDIO</t>
  </si>
  <si>
    <t>BABI Y YO</t>
  </si>
  <si>
    <t>IMAGINA</t>
  </si>
  <si>
    <t>Zendalas</t>
  </si>
  <si>
    <t>Wigetta y la feria fantasma</t>
  </si>
  <si>
    <t>LUCKY BOY</t>
  </si>
  <si>
    <t>MINDFULNESS PARA RUNNERS</t>
  </si>
  <si>
    <t>La metamorfosis</t>
  </si>
  <si>
    <t>El farmacéutico de Auschwitz</t>
  </si>
  <si>
    <t>Polvo de estrellas</t>
  </si>
  <si>
    <t>La cacería</t>
  </si>
  <si>
    <t>Diálogos</t>
  </si>
  <si>
    <t>Las mujeres inteligentes siempre consiguen lo que</t>
  </si>
  <si>
    <t>ROMEO Y JULIETA</t>
  </si>
  <si>
    <t>La Mujer Habitada</t>
  </si>
  <si>
    <t>El Intenso Calor De La Luna,</t>
  </si>
  <si>
    <t>La sangre de los libros</t>
  </si>
  <si>
    <t>Infinito En La Palma De La Mano, El</t>
  </si>
  <si>
    <t>¡Buenos días, princesa!</t>
  </si>
  <si>
    <t>Cazadores de sombras 1. Ciudad de hueso</t>
  </si>
  <si>
    <t>La Monarquía De La Barbarie. La Cruda Radiografía De La Descomposición Del Sistema Político Mexicano</t>
  </si>
  <si>
    <t>No sonrías que me enamoro</t>
  </si>
  <si>
    <t>Mentiras que creemos sobre Dios</t>
  </si>
  <si>
    <t>ERNESTO GUEVARA TAMBIEN CONOCIDO COMO EL CHE</t>
  </si>
  <si>
    <t>El séptimo círculo del infierno</t>
  </si>
  <si>
    <t>SANA TU MENTE</t>
  </si>
  <si>
    <t>THOR UN MUNDO OSCURO</t>
  </si>
  <si>
    <t>Aquí dentro siempre llueve</t>
  </si>
  <si>
    <t>Cuentos de buenas noches para niñas rebeldes TD</t>
  </si>
  <si>
    <t>EL LABERINTO DE LAS ACEITUNAS</t>
  </si>
  <si>
    <t>Todo lo que fuimos</t>
  </si>
  <si>
    <t>Terminamos y otros poemas sin terminar</t>
  </si>
  <si>
    <t>UNA HABITACIÓN PROPIA</t>
  </si>
  <si>
    <t>LOS TRES ESTIGMAS DE PALMER ELDRITCH</t>
  </si>
  <si>
    <t>ASESINATO EN EL ORIENT EXPRESS</t>
  </si>
  <si>
    <t>El asesinato de Roger Ackroyd</t>
  </si>
  <si>
    <t>MIL BESOS TUYOS</t>
  </si>
  <si>
    <t>México bizarro</t>
  </si>
  <si>
    <t>Don Abundio, el del Potrero</t>
  </si>
  <si>
    <t>Cazadores de sombras 4. Ciudad de los ángeles caíd</t>
  </si>
  <si>
    <t>Gravity Falls. Cómic 1</t>
  </si>
  <si>
    <t>THOR RAGNAROK</t>
  </si>
  <si>
    <t>FLUYAN MIS LAGRIMAS, DIJO EL POLICIA</t>
  </si>
  <si>
    <t>Cazadores de sombras 3. Ciudad de cristal</t>
  </si>
  <si>
    <t>Cazadores de sombras 2. Ciudad de ceniza.</t>
  </si>
  <si>
    <t>Una corte de niebla y furia</t>
  </si>
  <si>
    <t>Un Cadáver En La Biblioteca</t>
  </si>
  <si>
    <t>Tres ratones ciegos</t>
  </si>
  <si>
    <t>PASAJERO PARA FRANKFURT</t>
  </si>
  <si>
    <t>MUERTE EN LA VICARIA</t>
  </si>
  <si>
    <t>MISS MARPLE Y TRECE PROBLEMAS</t>
  </si>
  <si>
    <t>EL TREN DE LAS 4:50</t>
  </si>
  <si>
    <t>LA MUERTE VISITA AL DENTISTA</t>
  </si>
  <si>
    <t>Diez negritos</t>
  </si>
  <si>
    <t>Ocho casos de Poirot</t>
  </si>
  <si>
    <t>Mujer Que Mira A Los Hombres Que Miran A Las Mujeres, La.</t>
  </si>
  <si>
    <t>El símbolo perdido</t>
  </si>
  <si>
    <t>INFIERNO</t>
  </si>
  <si>
    <t>Ángeles y demonios</t>
  </si>
  <si>
    <t>LA LEYENDA DE LAS TIERRAS RARAS</t>
  </si>
  <si>
    <t>RECUPERATE DE UN DIVORCIO</t>
  </si>
  <si>
    <t>Toño Ciruelo</t>
  </si>
  <si>
    <t>Tiende tu cama y otros pequeños hábitos que cambia</t>
  </si>
  <si>
    <t>K-POP MANIA</t>
  </si>
  <si>
    <t>Mandalas para la riqueza</t>
  </si>
  <si>
    <t>Cuentos Para Niños</t>
  </si>
  <si>
    <t>EL AGUILA NEGRA</t>
  </si>
  <si>
    <t>Cazadores de sombras 6. Ciudad del fuego celestial</t>
  </si>
  <si>
    <t>Cazadores de sombras 5. Ciudad de las almas perdid</t>
  </si>
  <si>
    <t>Wigetta y el cuento jamás contado</t>
  </si>
  <si>
    <t>COCO</t>
  </si>
  <si>
    <t>COCO LA NOVELA</t>
  </si>
  <si>
    <t>COSAS QUE PIENSAS CUANDO TE MUERDES LA UÑAS</t>
  </si>
  <si>
    <t>¿Puedo soñar contigo?</t>
  </si>
  <si>
    <t>CAZADORES DE SOMBRAS Y SUBTERRANEOS</t>
  </si>
  <si>
    <t>¿Quién va a matar al ratón?</t>
  </si>
  <si>
    <t>La casa torcida</t>
  </si>
  <si>
    <t>ANNA Y ELSA</t>
  </si>
  <si>
    <t>Muerte en el Nilo</t>
  </si>
  <si>
    <t>Cuentos de Navidad</t>
  </si>
  <si>
    <t>Gravity Falls. Lejos de casa</t>
  </si>
  <si>
    <t>Gravity Falls. La Tierra antes de los cerdos</t>
  </si>
  <si>
    <t>Z4EVER</t>
  </si>
  <si>
    <t>LAS LEYENDAS DE LUKE SKYWALKER</t>
  </si>
  <si>
    <t>LEIA, LA PRINCESA DE LADERAAN</t>
  </si>
  <si>
    <t>FUERZAS DEL DESTINO</t>
  </si>
  <si>
    <t>OFELIA #4</t>
  </si>
  <si>
    <t>Cinco cerditos</t>
  </si>
  <si>
    <t>NO COLOREES ESTE LIBRO</t>
  </si>
  <si>
    <t>SPIDER-MAN ENEMIGOS INTIMOS</t>
  </si>
  <si>
    <t>LOS VERSOS DEL CAPITAN</t>
  </si>
  <si>
    <t>Libro de las preguntas</t>
  </si>
  <si>
    <t>VEINTE POEMAS NDE AMOR Y UNA CANCION DESESPERADA</t>
  </si>
  <si>
    <t>CUBA SIN FIDEL</t>
  </si>
  <si>
    <t>El jardín de las mariposas</t>
  </si>
  <si>
    <t>NICK Y EL GLIMMUNG</t>
  </si>
  <si>
    <t>Mitos nórdicos</t>
  </si>
  <si>
    <t>Lagartija</t>
  </si>
  <si>
    <t>CREE EN TI</t>
  </si>
  <si>
    <t>LAS REGLAS DEL ESCORPION</t>
  </si>
  <si>
    <t>MS. MARVEL PUÑOS DE FURIA</t>
  </si>
  <si>
    <t>La Decadencia De Nerón Golden</t>
  </si>
  <si>
    <t>Gravity Falls. Diario 3 TD</t>
  </si>
  <si>
    <t>ABUELOS AL BORDE DE UN ATAQUE DE NIETOS</t>
  </si>
  <si>
    <t>FUERZAS DEL DESTINO VOL.2</t>
  </si>
  <si>
    <t>Apocalipsis Z. El principio del fin</t>
  </si>
  <si>
    <t>After. Almas perdidas</t>
  </si>
  <si>
    <t>Desapegarse sin anestesia</t>
  </si>
  <si>
    <t>After. Antes de ella</t>
  </si>
  <si>
    <t>AFTER #2 EN MIL PEDAZOS</t>
  </si>
  <si>
    <t>After</t>
  </si>
  <si>
    <t>Cuentos de buenas noches para niñas rebeldes 2</t>
  </si>
  <si>
    <t>SECRETOS REVELADOS (ENREDADOS)</t>
  </si>
  <si>
    <t>After. Amor infinito</t>
  </si>
  <si>
    <t>¿Amar o depender?</t>
  </si>
  <si>
    <t>LA ESTAFA MAESTRA</t>
  </si>
  <si>
    <t>AVENGER SOCIEDAD SERPIENTE</t>
  </si>
  <si>
    <t>Gravity Falls. Cómic 2</t>
  </si>
  <si>
    <t>LAS RAICES TORCIDAS DE AMERICA LATINA</t>
  </si>
  <si>
    <t>La Crazy Crew Y La Liga Galáctica</t>
  </si>
  <si>
    <t>EL PAYASO DIABOLICO</t>
  </si>
  <si>
    <t>EL FUTBOL ES ASI</t>
  </si>
  <si>
    <t>DE CASI TODO SE APRENDE</t>
  </si>
  <si>
    <t>Los límites del amor</t>
  </si>
  <si>
    <t>El derecho a decir no</t>
  </si>
  <si>
    <t>CUANDO ME VEAS</t>
  </si>
  <si>
    <t>Amores altamente peligrosos</t>
  </si>
  <si>
    <t>Manual para no morir de amor</t>
  </si>
  <si>
    <t>GAMER Y HEROE</t>
  </si>
  <si>
    <t>El rey criollo</t>
  </si>
  <si>
    <t>COCO: EL COMIC</t>
  </si>
  <si>
    <t>Ama y no sufras</t>
  </si>
  <si>
    <t>Padres tóxicos</t>
  </si>
  <si>
    <t>365 días para conocer la historia de México I</t>
  </si>
  <si>
    <t>EL CIELO TE HABLA</t>
  </si>
  <si>
    <t>365 días para conocer la historia de México II</t>
  </si>
  <si>
    <t>Enamorados o esclavizados</t>
  </si>
  <si>
    <t>UNA MAGIA MAS OSCURA</t>
  </si>
  <si>
    <t>Filosofía para la vida cotidiana</t>
  </si>
  <si>
    <t>MONSTER UNLEASHED</t>
  </si>
  <si>
    <t>Enamórate de ti</t>
  </si>
  <si>
    <t>MALA LOCA Y PELIGROSA</t>
  </si>
  <si>
    <t>ATREVETE A ENAMORARTE</t>
  </si>
  <si>
    <t>Viajar Cambiará Tu Vida</t>
  </si>
  <si>
    <t>LA GRAN ALIANZA</t>
  </si>
  <si>
    <t>UN VIAJE EN EL TIEMPO</t>
  </si>
  <si>
    <t>LOS AMORES IMPARABLES</t>
  </si>
  <si>
    <t>La afectividad masculina</t>
  </si>
  <si>
    <t>Wigetta y los secretos del cuerpo humano</t>
  </si>
  <si>
    <t>A la sombra del ángel</t>
  </si>
  <si>
    <t>PIZZERIA VESUBIO</t>
  </si>
  <si>
    <t>CARIÑO, CUANTO TE ODIO</t>
  </si>
  <si>
    <t>Tiempo de tormentas</t>
  </si>
  <si>
    <t>GUIA DE ALIMENTACION Y ESTILO DE VIDA SALUDABLE EN 28 DIAS</t>
  </si>
  <si>
    <t>La bailarina de Auschwitz</t>
  </si>
  <si>
    <t>EL REY ARTURO Y SUS CABALLEROS</t>
  </si>
  <si>
    <t>EL EJERCITO DE MAÑANA</t>
  </si>
  <si>
    <t>El fantasma de Canterville y otros cuentos</t>
  </si>
  <si>
    <t>Cumbres borrascosas</t>
  </si>
  <si>
    <t>Para siempre, Lara Jean</t>
  </si>
  <si>
    <t>ANT-MAN</t>
  </si>
  <si>
    <t>Spider-Man. El ataque de los héroes</t>
  </si>
  <si>
    <t>EL ULTIMO JEDI: LA NOVELA</t>
  </si>
  <si>
    <t>Apocalipsis Z. Los días oscuros</t>
  </si>
  <si>
    <t>EL LIBRO DE HECHIZOS DE MAL</t>
  </si>
  <si>
    <t>Érase una vez México 2</t>
  </si>
  <si>
    <t>Érase una vez México 3</t>
  </si>
  <si>
    <t>LIBRO G, UN VIAJE INTERIOR</t>
  </si>
  <si>
    <t>UNA CARTA PARA MI</t>
  </si>
  <si>
    <t>LA ODISEA DE LOS HEROES</t>
  </si>
  <si>
    <t>Cuentos de buenas noches para niñas rebeldes 2 TD</t>
  </si>
  <si>
    <t>IDEAS EN VENTA</t>
  </si>
  <si>
    <t>LA CASA DE USTED Y OTROS VIAJES</t>
  </si>
  <si>
    <t>LAS MUERTAS</t>
  </si>
  <si>
    <t>INSTRUCCIONES PARA VIVIR EN MEXICO</t>
  </si>
  <si>
    <t>AMO ODIARTE</t>
  </si>
  <si>
    <t>POR QUE NUESTRA RELACION NO FUNCIONA SI NOS QUEREMOS TANTO?</t>
  </si>
  <si>
    <t>LAS CUIDADORAS DE TUMBAS</t>
  </si>
  <si>
    <t>LOS RELAMPAGOS DE AGOSTO</t>
  </si>
  <si>
    <t>ESTAS RUINAS QUE VES</t>
  </si>
  <si>
    <t>VIAJES EN LA AMERICA IGNOTA</t>
  </si>
  <si>
    <t>LOS PASOS DE LOPEZ</t>
  </si>
  <si>
    <t>LA LEY DE HERODES</t>
  </si>
  <si>
    <t>UN AMOR OSCURO Y PELIGROSO</t>
  </si>
  <si>
    <t>LOS OPUESTOS SE ATRAEN</t>
  </si>
  <si>
    <t>¡Deja de chingarte!</t>
  </si>
  <si>
    <t>Gravity Falls. Cómic 3</t>
  </si>
  <si>
    <t>Cianuro espumoso</t>
  </si>
  <si>
    <t>Valle de la calma</t>
  </si>
  <si>
    <t>LOS INCREIBLES 2: LA NOVELA</t>
  </si>
  <si>
    <t>Las hijas del Capitán</t>
  </si>
  <si>
    <t>Tragedia en tres actos</t>
  </si>
  <si>
    <t>TEATRO REUNIDO</t>
  </si>
  <si>
    <t>GIRLS WHO CODE</t>
  </si>
  <si>
    <t>CREA UN NEGOCIO FREGÓN EN 20 PASOS</t>
  </si>
  <si>
    <t>El algoritmo de la felicidad</t>
  </si>
  <si>
    <t>Apocalipsis Z. La ira de los justos</t>
  </si>
  <si>
    <t>YO DE MAYOR QUIERO SER JOVEN</t>
  </si>
  <si>
    <t>NEVERMOOR</t>
  </si>
  <si>
    <t>UN CORAZON PARA EVA</t>
  </si>
  <si>
    <t>INCREIBLE DESDE SIEMPRE</t>
  </si>
  <si>
    <t>Perdona por no quererte</t>
  </si>
  <si>
    <t>EL PRESIDENTE HA DESAPARECIDO</t>
  </si>
  <si>
    <t>TAROT MAGICOMISTICO DE ESTRELLAS (POP)</t>
  </si>
  <si>
    <t>ESTA NO ES LA TIPICA LOCURA DE LOS 18 AÑOS</t>
  </si>
  <si>
    <t>Wigetta y el tesoro de Chocatuspalmas</t>
  </si>
  <si>
    <t>DISTURBIOS EN EL ESPACIO</t>
  </si>
  <si>
    <t>CUENTOS DE BUENAS NOCHES PARA NIÑAS REBELDES (DIVERSION Y AVENTURAS)</t>
  </si>
  <si>
    <t>49 CRUCES BLANCAS</t>
  </si>
  <si>
    <t>ANTMAN Y THE WASP</t>
  </si>
  <si>
    <t>STAR WARS EL MAS BUSCADO</t>
  </si>
  <si>
    <t>El dilema de la pareja</t>
  </si>
  <si>
    <t>F**K IT</t>
  </si>
  <si>
    <t>Gravity Falls. Un verano de misterios</t>
  </si>
  <si>
    <t>#Amigadatecuenta</t>
  </si>
  <si>
    <t>BUENOS DIAS, ALEGRIA</t>
  </si>
  <si>
    <t>VIOLETAS EN LA VENTANA</t>
  </si>
  <si>
    <t>El príncipe del Sol</t>
  </si>
  <si>
    <t>CAZADORES DE SOMBRAS PRINCESA MECANICA</t>
  </si>
  <si>
    <t>CAZADORES DE SOMBRAS ANGEL MECANICO</t>
  </si>
  <si>
    <t>Mundo sin dioses 1. Camino a Sognum</t>
  </si>
  <si>
    <t>GRAVITY FALLS LEYENDAS PERDIDAS</t>
  </si>
  <si>
    <t>LA EDAD DEL TSUNAMI</t>
  </si>
  <si>
    <t>Teologías para ateos</t>
  </si>
  <si>
    <t>EL DESCUBRIMIENTO DE BELLA</t>
  </si>
  <si>
    <t>NO HAY MAL QUE POR BIEN NO VENGA</t>
  </si>
  <si>
    <t>Navidades trágicas</t>
  </si>
  <si>
    <t>El tiempo entre costuras</t>
  </si>
  <si>
    <t>El Túnel (Edición Conmemorativa 70 Aniversario)</t>
  </si>
  <si>
    <t>EL SOL Y SUS FLORES</t>
  </si>
  <si>
    <t>La ridícula idea de no volver a verte</t>
  </si>
  <si>
    <t>La chica del tren</t>
  </si>
  <si>
    <t>Los elefantes pueden recordar</t>
  </si>
  <si>
    <t>Los Cuadernos De Praga</t>
  </si>
  <si>
    <t>El misterioso Mr Brown</t>
  </si>
  <si>
    <t>Pesadillas para cenar</t>
  </si>
  <si>
    <t>COMO IDENTIFICAR A UN PATAN</t>
  </si>
  <si>
    <t>El tatuador de Auschwitz</t>
  </si>
  <si>
    <t>Poesía amorosa</t>
  </si>
  <si>
    <t>P.D. Desde París (Ella Y Él)</t>
  </si>
  <si>
    <t>Gog</t>
  </si>
  <si>
    <t>LA MUERTE DEL COMENDADOR</t>
  </si>
  <si>
    <t>México bizarro 2</t>
  </si>
  <si>
    <t>Anoche en las trincheras</t>
  </si>
  <si>
    <t>Una corte de alas y ruina</t>
  </si>
  <si>
    <t>EL CASCANUECES Y LOS CUATRO REINOS</t>
  </si>
  <si>
    <t>EL SECRETO DE LA NEBULOSA</t>
  </si>
  <si>
    <t>Una mochila para el universo</t>
  </si>
  <si>
    <t>BLACK PANTER EL JOVEN PRINCIPE</t>
  </si>
  <si>
    <t>La llama doble</t>
  </si>
  <si>
    <t>MEMORIAS Y PALABRAS</t>
  </si>
  <si>
    <t>DECIDE Y APUESTA</t>
  </si>
  <si>
    <t>Postres con cariño</t>
  </si>
  <si>
    <t>Las peras del olmo</t>
  </si>
  <si>
    <t>La cena secreta</t>
  </si>
  <si>
    <t>Y AHORA QUE ? UN VIAJE AL MUNDO DE LA VIDA ADULTA</t>
  </si>
  <si>
    <t>LOCA MALA Y PELIGROSA</t>
  </si>
  <si>
    <t>365 CITAS CONTIGO</t>
  </si>
  <si>
    <t>Rutinas de belleza coreana</t>
  </si>
  <si>
    <t>Iron flowers</t>
  </si>
  <si>
    <t>El Despeñadero De Los Peña</t>
  </si>
  <si>
    <t>Desesperados, Los</t>
  </si>
  <si>
    <t>LA NAVIDAD DE MICKEY</t>
  </si>
  <si>
    <t>CAZADA COSMICA</t>
  </si>
  <si>
    <t>Gravity Falls. Cómic 4</t>
  </si>
  <si>
    <t>SOCIEDAD DE UNICORNIO DE RESCATE</t>
  </si>
  <si>
    <t>ROMPE EL INTERNET</t>
  </si>
  <si>
    <t>Arregla tu desmadre</t>
  </si>
  <si>
    <t>36 PREGUNTAS PARA ENAMORARTE DE MI</t>
  </si>
  <si>
    <t>CENICIENTA EN ESCENA</t>
  </si>
  <si>
    <t>SQUIRREL GIRL</t>
  </si>
  <si>
    <t>Drácula. El origen</t>
  </si>
  <si>
    <t>Besos De Domingo</t>
  </si>
  <si>
    <t>La cabeza de Villa</t>
  </si>
  <si>
    <t>STAR WARS: DE HAN Y CHEWIE</t>
  </si>
  <si>
    <t>RHALP EL DEMOLEDOR: LA NOVELA</t>
  </si>
  <si>
    <t>UNA AVENTURA DE LUKE Y LEIA</t>
  </si>
  <si>
    <t>LA VERDAD</t>
  </si>
  <si>
    <t>LOS BUSCADORES DE LIBROS</t>
  </si>
  <si>
    <t>Wigetta y la isla de Mumuchumu</t>
  </si>
  <si>
    <t>La balada de Max y Amelie</t>
  </si>
  <si>
    <t>El proxeneta</t>
  </si>
  <si>
    <t>AMIGOS Y ENEMIGOS</t>
  </si>
  <si>
    <t>WITH ME AMELIA</t>
  </si>
  <si>
    <t>Esto te va a doler</t>
  </si>
  <si>
    <t>El mapa que me lleva a ti</t>
  </si>
  <si>
    <t>CAMILA Y EL CUADRO ROBADO</t>
  </si>
  <si>
    <t>STAR WARS COSECHA ROJA</t>
  </si>
  <si>
    <t>ELLAS SALVAN EL MUNDO</t>
  </si>
  <si>
    <t>Yo, Julia</t>
  </si>
  <si>
    <t>LA NOCHE QUE TODO CAMBIO</t>
  </si>
  <si>
    <t>Disney Junior. Comic 1 / Vampirina Y La Guardia Del Leon</t>
  </si>
  <si>
    <t>La conspiradora</t>
  </si>
  <si>
    <t>APRENDIENDO DE LOS MEJORES</t>
  </si>
  <si>
    <t>12 reglas para vivir</t>
  </si>
  <si>
    <t>Star vs. las Fuerzas del Mal. Manual de instruccio</t>
  </si>
  <si>
    <t>DUMBO EL CIRCO DE LOS SUEÑOS</t>
  </si>
  <si>
    <t>MARIPOSAS EN TU ESTOMAGO</t>
  </si>
  <si>
    <t>SOY UNA  NIÑA REBELDE POR</t>
  </si>
  <si>
    <t>Cuentos</t>
  </si>
  <si>
    <t>SURAMERIS Y EL COFRE DE LOS SECRETOS</t>
  </si>
  <si>
    <t>Mi vida y mi cárcel con Pablo Escobar</t>
  </si>
  <si>
    <t>MI OTRA MITAD</t>
  </si>
  <si>
    <t>UNA VEZ EN UN SUEÑO</t>
  </si>
  <si>
    <t>Los compas y el diamantito legendario</t>
  </si>
  <si>
    <t>Gravity Falls. Cómic 5</t>
  </si>
  <si>
    <t>Veinte poemas de amor y una canción desesperada</t>
  </si>
  <si>
    <t>CRUZADA COSMICA VOL.2</t>
  </si>
  <si>
    <t>Haz La Revolución. Un Llamado A La Juventud</t>
  </si>
  <si>
    <t>Olinka</t>
  </si>
  <si>
    <t>Los tiempos del odio</t>
  </si>
  <si>
    <t>El niño de pocas palabras</t>
  </si>
  <si>
    <t>ELLAS AL PODER</t>
  </si>
  <si>
    <t>AMOR Y SUERTE</t>
  </si>
  <si>
    <t>Las rosas de mayo</t>
  </si>
  <si>
    <t>Cómo hacer que te pasen cosas buenas</t>
  </si>
  <si>
    <t>El monstruo pentápodo</t>
  </si>
  <si>
    <t>El Espectáculo Del Tiempo</t>
  </si>
  <si>
    <t>El libro de las respuestas de oro</t>
  </si>
  <si>
    <t>No Somos Cazafantasmas</t>
  </si>
  <si>
    <t>LA GUIA PARA TODO LO VALIENTE, CREATIVO Y DIVERTIDO</t>
  </si>
  <si>
    <t>ME CANSÉ DE TI</t>
  </si>
  <si>
    <t>LA DULCE GUIA DE JOJO PARA LA VIDA</t>
  </si>
  <si>
    <t>La catadora de Hitler</t>
  </si>
  <si>
    <t>Los optimistas mueren primero</t>
  </si>
  <si>
    <t>Villanos. Pobre alma en desgracia</t>
  </si>
  <si>
    <t>HE ESTADO PENSANDO</t>
  </si>
  <si>
    <t>THANOS, UN INSTANTE CUANTICO</t>
  </si>
  <si>
    <t>LO QUE ME HAN ENSEÑADO LOS PERROS</t>
  </si>
  <si>
    <t>ACADEMIA JEDI</t>
  </si>
  <si>
    <t>SOBRE LAS CHICAS Y EL SEXO</t>
  </si>
  <si>
    <t>BTS</t>
  </si>
  <si>
    <t>EL AMOR EN TIEMPOS DE CÓLERA</t>
  </si>
  <si>
    <t>MEMORIAS DE UNA MULA</t>
  </si>
  <si>
    <t>EL ANGEL PIRATA, EL ARBOL PARLANTE Y EL CAPITAN CONEJO</t>
  </si>
  <si>
    <t>Disney Junior Comic 2. Mickey Aventuras Sobre Ruedas / Doctora Juguetes</t>
  </si>
  <si>
    <t>La realidad no es todo lo que ves</t>
  </si>
  <si>
    <t>EQUIPO TEKENDO</t>
  </si>
  <si>
    <t>Días sin ti</t>
  </si>
  <si>
    <t>Wigetta y la momia de Ra-mon</t>
  </si>
  <si>
    <t>Star vs. las Fuerzas del Mal. Cómic 1</t>
  </si>
  <si>
    <t>MALDITA SEA!</t>
  </si>
  <si>
    <t>Los hundidos y los salvados</t>
  </si>
  <si>
    <t>Pacto de lealtad</t>
  </si>
  <si>
    <t>La tregua</t>
  </si>
  <si>
    <t>Si esto es un hombre</t>
  </si>
  <si>
    <t>EL PRINCIPE DESTRONADO</t>
  </si>
  <si>
    <t>CONFIDENCIAS Y TRAICION</t>
  </si>
  <si>
    <t>Retrato de mi madre con perros</t>
  </si>
  <si>
    <t>SIEMPRE DULCE</t>
  </si>
  <si>
    <t>La ciudad del fuego</t>
  </si>
  <si>
    <t>TEMPORADA DE ZOPILOTES</t>
  </si>
  <si>
    <t>Furyborn 1. El origen de las dos reinas</t>
  </si>
  <si>
    <t>EL MISTERIOSO ASESINATO DEL DOCTOR THALLOMIUS</t>
  </si>
  <si>
    <t>BTS Y YO</t>
  </si>
  <si>
    <t>El sanador de caballos</t>
  </si>
  <si>
    <t>EL LIBRO DE LAS INVESTIGACIONES MEDIANAMENTE SERIAS</t>
  </si>
  <si>
    <t>Lo Que Me Queda Por Vivir</t>
  </si>
  <si>
    <t>El laberinto</t>
  </si>
  <si>
    <t>Venganza en Sevilla</t>
  </si>
  <si>
    <t>Juana la Loca</t>
  </si>
  <si>
    <t>HAMLET</t>
  </si>
  <si>
    <t>El sol también es una estrella</t>
  </si>
  <si>
    <t>ZAPATA</t>
  </si>
  <si>
    <t>Esplendor y caída de El Chapo</t>
  </si>
  <si>
    <t>Convénceme de vivir</t>
  </si>
  <si>
    <t>LOS EXTINTOS</t>
  </si>
  <si>
    <t>MI RECUERDO ES MAS FUERTE QUE TU OLVIDO</t>
  </si>
  <si>
    <t>JUEGOS REUNIDOS FEMINISTAS</t>
  </si>
  <si>
    <t>Consigue una memoria de elefante</t>
  </si>
  <si>
    <t>La Caída de Gondolin</t>
  </si>
  <si>
    <t>De la tierra al cielo. Cinco arquitectos mexicanos</t>
  </si>
  <si>
    <t>Historia verdadera de la conquista de la Nueva Esp</t>
  </si>
  <si>
    <t>La conjura de Cortés</t>
  </si>
  <si>
    <t>El Hermano Pequeño</t>
  </si>
  <si>
    <t>Autorretrato sin mí</t>
  </si>
  <si>
    <t>UNA AVENTURA DE OBI-WAN Y ANAKIN</t>
  </si>
  <si>
    <t>EL REY LEON LA NOVELA</t>
  </si>
  <si>
    <t>Los niños de Asperger</t>
  </si>
  <si>
    <t>ODISEA DE UN HEROE, GUARDIANES DE LA GALAXIA</t>
  </si>
  <si>
    <t>QUERIDO EVAN HANSEN</t>
  </si>
  <si>
    <t>La Muerte Lenta De Luciana B.</t>
  </si>
  <si>
    <t>TEAM HERETICS</t>
  </si>
  <si>
    <t>El Escape De La Robot Salvaje</t>
  </si>
  <si>
    <t>CONCILIO DE SOMBRAS</t>
  </si>
  <si>
    <t>ALADDIN</t>
  </si>
  <si>
    <t>Lo que nos preguntamos las mujeres</t>
  </si>
  <si>
    <t>BIA: VACACIONES CON AMIGAS</t>
  </si>
  <si>
    <t>EL PELIGROSO ARTE DE DESAPARECER</t>
  </si>
  <si>
    <t>Isabel la Católica</t>
  </si>
  <si>
    <t>Lennon Bajo El Sol</t>
  </si>
  <si>
    <t>EL CIELO ESTA EN CUALQUIER LUGAR</t>
  </si>
  <si>
    <t>La casa alemana</t>
  </si>
  <si>
    <t>MAS ALTO, MAS LEJOS, MAS RAPIDO</t>
  </si>
  <si>
    <t>UNA INVACION DE LOS FANTASMAS ESPACIALES</t>
  </si>
  <si>
    <t>ESTA NOCHE DIME QUE ME QUIERES</t>
  </si>
  <si>
    <t>PODER NINJA</t>
  </si>
  <si>
    <t>LO SENSIBLE NO NOS QUITA LO CHINGONAS</t>
  </si>
  <si>
    <t>NO ESTOY PERDIDA</t>
  </si>
  <si>
    <t>Ocho lugares que me recuerdan a ti</t>
  </si>
  <si>
    <t>OBSESION</t>
  </si>
  <si>
    <t>Ramona Blue</t>
  </si>
  <si>
    <t>Feliz final</t>
  </si>
  <si>
    <t>Hocus Pocus y la nueva secuela</t>
  </si>
  <si>
    <t>LARA Y LA SELVA MAGICA</t>
  </si>
  <si>
    <t>LA SOSPECHA DE SOFIA</t>
  </si>
  <si>
    <t>Una madre</t>
  </si>
  <si>
    <t>GRAVITY FALLS RAROMAGEDON</t>
  </si>
  <si>
    <t>GRAVITY FALLS, MI DIARIO DE NOTAS</t>
  </si>
  <si>
    <t>Esto te mandará a dormir</t>
  </si>
  <si>
    <t>El chico que siguió a su padre hasta Auschwitz</t>
  </si>
  <si>
    <t>Ocaso Y Aurora</t>
  </si>
  <si>
    <t>Silas Marner</t>
  </si>
  <si>
    <t>Carlos V</t>
  </si>
  <si>
    <t>Tu cerebro manda</t>
  </si>
  <si>
    <t>Aristóteles y Dante descubren los secretos del uni</t>
  </si>
  <si>
    <t>Assassin's Creed Odyssey</t>
  </si>
  <si>
    <t>CUENTOS ILUSTRADOS (PD)</t>
  </si>
  <si>
    <t>EL ESCANDALO DEL SIGLO</t>
  </si>
  <si>
    <t>Embrujada</t>
  </si>
  <si>
    <t>Poemas</t>
  </si>
  <si>
    <t>La ladrona de la luna</t>
  </si>
  <si>
    <t>Lunas de Estambul</t>
  </si>
  <si>
    <t>TEMPLARIOS, NAZIS Y OBJETOS SAGRADOS</t>
  </si>
  <si>
    <t>Breve relato de la historia de México</t>
  </si>
  <si>
    <t>Mi día negro</t>
  </si>
  <si>
    <t>Frozen 2. Bosque De Sombras</t>
  </si>
  <si>
    <t>Historia de una ballena blanca</t>
  </si>
  <si>
    <t>Amigo imaginario</t>
  </si>
  <si>
    <t>Crónicas marcianas</t>
  </si>
  <si>
    <t>BLOOM</t>
  </si>
  <si>
    <t>Una corte de hielo y estrellas</t>
  </si>
  <si>
    <t>El anónimo</t>
  </si>
  <si>
    <t>Maytalia Y El Cuerpo Humano</t>
  </si>
  <si>
    <t>EL MILAGRO METABÓLICO</t>
  </si>
  <si>
    <t>GEEKERELLA</t>
  </si>
  <si>
    <t>GARABATOS, DIBUJOS Y CREACIONES</t>
  </si>
  <si>
    <t>HIJO DE LA GUERRA</t>
  </si>
  <si>
    <t>MEXICANOS COMO YO 50 PERSONAJES QUE DE ESTE PAIS</t>
  </si>
  <si>
    <t>Frozen 2. El bosque encantado</t>
  </si>
  <si>
    <t>Satanas</t>
  </si>
  <si>
    <t>El Proceso</t>
  </si>
  <si>
    <t>HORAS EN UNA BIBLIOTECA</t>
  </si>
  <si>
    <t>La Historia Secreta Del Mundo</t>
  </si>
  <si>
    <t>MORIR ES NADA</t>
  </si>
  <si>
    <t>Los Compas escapan de la prisión</t>
  </si>
  <si>
    <t>HHhH</t>
  </si>
  <si>
    <t>El diario de Eliseo. Caballo de Troya</t>
  </si>
  <si>
    <t>El libro negro</t>
  </si>
  <si>
    <t>Las caras ocultas de Hernán Cortés</t>
  </si>
  <si>
    <t>LA EDAD VALE MADRES</t>
  </si>
  <si>
    <t>MIL GRULLAS</t>
  </si>
  <si>
    <t>Assassin's Creed Origins: Desert Oath</t>
  </si>
  <si>
    <t>La mujer que nació tres veces</t>
  </si>
  <si>
    <t>Merezco algo mejor</t>
  </si>
  <si>
    <t>La casa infernal</t>
  </si>
  <si>
    <t>La abuela</t>
  </si>
  <si>
    <t>LA CASA DE LOS ESPIRITUS</t>
  </si>
  <si>
    <t>El día del relámpago</t>
  </si>
  <si>
    <t>Circo Máximo</t>
  </si>
  <si>
    <t>Wigetta y el mundo de Trotuman</t>
  </si>
  <si>
    <t>Assassin's Creed. Brotherhood</t>
  </si>
  <si>
    <t>Yo misma</t>
  </si>
  <si>
    <t>Mundo sin dioses 2. La razón y la ira</t>
  </si>
  <si>
    <t>Mujercitas</t>
  </si>
  <si>
    <t>ESPINOZA EN EL PARQUE MEXICANO</t>
  </si>
  <si>
    <t>EL ORIGEN DEL HOMBRE</t>
  </si>
  <si>
    <t>El método Bullet Journal</t>
  </si>
  <si>
    <t>Ada Lovelace Descifra El Código</t>
  </si>
  <si>
    <t>Somos polvo de estrellas</t>
  </si>
  <si>
    <t>Villanos. Las hermanas perversas</t>
  </si>
  <si>
    <t>DIOS TE TIENE UN PLAN</t>
  </si>
  <si>
    <t>THE LOUD HOUSE</t>
  </si>
  <si>
    <t>NUESTRA CANCION</t>
  </si>
  <si>
    <t>QUERIDO CORAZON ROTO</t>
  </si>
  <si>
    <t>El amante polaco L1</t>
  </si>
  <si>
    <t>Mulán. Antes De La Espada</t>
  </si>
  <si>
    <t>MARCADA</t>
  </si>
  <si>
    <t>Los corruptores</t>
  </si>
  <si>
    <t>El Laberinto de los Espíritus</t>
  </si>
  <si>
    <t>Fahrenheit 451</t>
  </si>
  <si>
    <t>ESA SENCILLA PALABRA</t>
  </si>
  <si>
    <t>Madam C. J. Walker Funda Una Empresa</t>
  </si>
  <si>
    <t>Secretos De Chicas</t>
  </si>
  <si>
    <t>Mulán. La Novela</t>
  </si>
  <si>
    <t>Unidos. La Búsqueda De La Gema Fénix</t>
  </si>
  <si>
    <t>Terra Alta</t>
  </si>
  <si>
    <t>POLVO</t>
  </si>
  <si>
    <t>La deshumanización del arte</t>
  </si>
  <si>
    <t>EL PERFUME</t>
  </si>
  <si>
    <t>Anna encuentra una amiga</t>
  </si>
  <si>
    <t>BIRTHDAY</t>
  </si>
  <si>
    <t>SABES QUE TIENES 40 CUANDO</t>
  </si>
  <si>
    <t>HACIA UNA ECONOMÍA MORAL</t>
  </si>
  <si>
    <t>MONTESSORI EN CASA</t>
  </si>
  <si>
    <t>POR SIEMPRE JAMAS</t>
  </si>
  <si>
    <t>HORAL / LA SEÑAL</t>
  </si>
  <si>
    <t>El rescate helado de Elsa</t>
  </si>
  <si>
    <t>Unidos / Cruzadas De Antaño</t>
  </si>
  <si>
    <t>Lluvia fina</t>
  </si>
  <si>
    <t>El árbol de las brujas</t>
  </si>
  <si>
    <t>Cuando Lila quiso ir a la escuela</t>
  </si>
  <si>
    <t>Assassin's Creed. The Secret Crusade</t>
  </si>
  <si>
    <t>Silencios vivos</t>
  </si>
  <si>
    <t>Memorias de un psiquiatra</t>
  </si>
  <si>
    <t>Adán y Eva / Tarumba / Diario semanario y poemas e</t>
  </si>
  <si>
    <t>Las crónicas sobrenaturales de Milena Crow</t>
  </si>
  <si>
    <t>El viaje de Cilka</t>
  </si>
  <si>
    <t>Todas Hemos Perdido Algo</t>
  </si>
  <si>
    <t>ESTA VEZ SERA MEJOR</t>
  </si>
  <si>
    <t>Serie Again. Empezar</t>
  </si>
  <si>
    <t>Narcoamérica</t>
  </si>
  <si>
    <t>El libro negro del Vaticano</t>
  </si>
  <si>
    <t>Hernán Cortés: Inventor de México</t>
  </si>
  <si>
    <t>Todo, todo</t>
  </si>
  <si>
    <t>De la furia a la victoria</t>
  </si>
  <si>
    <t>Auschwitz, última parada</t>
  </si>
  <si>
    <t>TENEBRA</t>
  </si>
  <si>
    <t>Y Julia retó a los dioses</t>
  </si>
  <si>
    <t>EL VERANO EN QUE ME ENAMORE</t>
  </si>
  <si>
    <t>Wigetta. Viegetta y Babyrex</t>
  </si>
  <si>
    <t>MERCADERES DEL ESPACIO</t>
  </si>
  <si>
    <t>Las doradas manzanas del sol</t>
  </si>
  <si>
    <t>TODO LO QUE NUNCA FUIMOS</t>
  </si>
  <si>
    <t>Cuentos de 5 minutos para heroínas</t>
  </si>
  <si>
    <t>CONJURO DE LUZ</t>
  </si>
  <si>
    <t>FILOSOFIA DE DEADPOOL</t>
  </si>
  <si>
    <t>Las Ratitas 1. Tres, dos, uno... ¡superpoderes!</t>
  </si>
  <si>
    <t>CUENTOS COMPLETOS 1</t>
  </si>
  <si>
    <t>Tasty</t>
  </si>
  <si>
    <t>VIOLET Y FINCH</t>
  </si>
  <si>
    <t>#Soysola</t>
  </si>
  <si>
    <t>No está bien estar tan mal</t>
  </si>
  <si>
    <t>BUENOS SAMARITANOS</t>
  </si>
  <si>
    <t>Asesinos sin rostro</t>
  </si>
  <si>
    <t>ALGO TAN SENCILLO COMO TUITEAR TE QUIERO</t>
  </si>
  <si>
    <t>En la corte del lobo</t>
  </si>
  <si>
    <t>Pactos y señales</t>
  </si>
  <si>
    <t>El significado de perderte</t>
  </si>
  <si>
    <t>Mentalidad mamba</t>
  </si>
  <si>
    <t>LA SINFONIA DE LOS ANIMALES</t>
  </si>
  <si>
    <t>PERSEGUIDOS</t>
  </si>
  <si>
    <t>Te deseo todo lo mejor</t>
  </si>
  <si>
    <t>Las perlas malditas del almirante</t>
  </si>
  <si>
    <t>Los niños del verano</t>
  </si>
  <si>
    <t>LAS LEYES UNIVERSALES DE MARCO</t>
  </si>
  <si>
    <t>HAZ TUS SUEÑOS REALIDAD</t>
  </si>
  <si>
    <t>Cara de liebre</t>
  </si>
  <si>
    <t>El círculo</t>
  </si>
  <si>
    <t>Estoy bien</t>
  </si>
  <si>
    <t>CONTACTO DE EMERGENCIA</t>
  </si>
  <si>
    <t>AMOR Y CONQUISTA</t>
  </si>
  <si>
    <t>Diario. Tiende tu cama</t>
  </si>
  <si>
    <t>Todo lo que tienes que saber sobre la vida</t>
  </si>
  <si>
    <t>LA PSICOLOGA</t>
  </si>
  <si>
    <t>Avengers. Colección de aventuras</t>
  </si>
  <si>
    <t>EL CORAZON DE UN CAZADOR SOLITARIO</t>
  </si>
  <si>
    <t>Mujeres que no perdonan</t>
  </si>
  <si>
    <t>SABEMOS COMO VAMOS A MORIR</t>
  </si>
  <si>
    <t>Habla con ellos de sexualidad</t>
  </si>
  <si>
    <t>Patria</t>
  </si>
  <si>
    <t>Pandora</t>
  </si>
  <si>
    <t>Celibato Sacerdotal, El</t>
  </si>
  <si>
    <t>La rebelión de las masas</t>
  </si>
  <si>
    <t>DIARIOS (1910-1923)</t>
  </si>
  <si>
    <t>LOS MANUSCRITOS ROJOS DE LA MAGIA</t>
  </si>
  <si>
    <t>EL ARTE DEL LETTERING</t>
  </si>
  <si>
    <t>Vicios y virtudes</t>
  </si>
  <si>
    <t>La fila india</t>
  </si>
  <si>
    <t>La Emperatriz Del Mal</t>
  </si>
  <si>
    <t>Recursos humanos</t>
  </si>
  <si>
    <t>AMOROSOS FANTASMAS</t>
  </si>
  <si>
    <t>LA CIUDAD QUE YA NO EXISTE</t>
  </si>
  <si>
    <t>Ahora y siempre</t>
  </si>
  <si>
    <t>El hombre ilustrado</t>
  </si>
  <si>
    <t>Mikeltube 1. MikelTube y la brújula del destino</t>
  </si>
  <si>
    <t>Los Compas y la cámara del tiempo</t>
  </si>
  <si>
    <t>VERITY LA SOMBRA DE UN ENGAÑO</t>
  </si>
  <si>
    <t>SUNSET PARK</t>
  </si>
  <si>
    <t>El libro que ojalá tus padres hubieran leído</t>
  </si>
  <si>
    <t>SIEMPRE NOS QUEDARA EL VERANO</t>
  </si>
  <si>
    <t>LA CANCION DE LOS MISIONEROS</t>
  </si>
  <si>
    <t>Kioto</t>
  </si>
  <si>
    <t>Algo sobre la muerte del Mayor Sabines/Maltiempo/O</t>
  </si>
  <si>
    <t>YURIA</t>
  </si>
  <si>
    <t>LOS MISERABLES</t>
  </si>
  <si>
    <t>CONTENEMOS MULTITUDES</t>
  </si>
  <si>
    <t>Y líbranos del mal</t>
  </si>
  <si>
    <t>LINDO GATITO</t>
  </si>
  <si>
    <t>Lindo osito</t>
  </si>
  <si>
    <t>LIBRO BAÑO EN EL MAR</t>
  </si>
  <si>
    <t>Libro baño. En el polo norte</t>
  </si>
  <si>
    <t>Patrulla En Cuatro Patas / Paw Patrol</t>
  </si>
  <si>
    <t>Libro baño. En la playa</t>
  </si>
  <si>
    <t>Marvel. Cuentos de 5 minutos</t>
  </si>
  <si>
    <t>¡Aventuras Loud!</t>
  </si>
  <si>
    <t>MAGIA Y ALEGRIA CON LAS HADAS</t>
  </si>
  <si>
    <t>LETRAS DISPARATADAS</t>
  </si>
  <si>
    <t>JUNTO Y JUNTO, PUNTO Y PUNTO</t>
  </si>
  <si>
    <t>PODEROSA PATRULLA</t>
  </si>
  <si>
    <t>GRAN CAMION</t>
  </si>
  <si>
    <t>El veloz Campeón</t>
  </si>
  <si>
    <t>Asombroso Avión</t>
  </si>
  <si>
    <t>PRINCESAS GENEROSAS, ALEGRES Y DIVERTIDAS</t>
  </si>
  <si>
    <t>HADAS MAGIA, FANTASIA Y AVENTURAS</t>
  </si>
  <si>
    <t>LOCOS LABERINTOS</t>
  </si>
  <si>
    <t>DIFERENCIAS</t>
  </si>
  <si>
    <t>MI PRIMER GRAN AVENTURA</t>
  </si>
  <si>
    <t>MI PRIMER GRAN VIAJE</t>
  </si>
  <si>
    <t>En la selva</t>
  </si>
  <si>
    <t>COLORES</t>
  </si>
  <si>
    <t>OPUESTOS</t>
  </si>
  <si>
    <t>RICITOS DE ORO</t>
  </si>
  <si>
    <t>COLORES DE LA NATURALEZA</t>
  </si>
  <si>
    <t>CUENTA CONMIGO 123</t>
  </si>
  <si>
    <t>¿Quién está en la granja?</t>
  </si>
  <si>
    <t>Monstruos</t>
  </si>
  <si>
    <t>ARRÁNCAME LA VIDA</t>
  </si>
  <si>
    <t>La niña aburrida</t>
  </si>
  <si>
    <t>TIENDE TU CAMA ( PASTA DURA )</t>
  </si>
  <si>
    <t>TODO LO QUE SOMOS JUNTOS</t>
  </si>
  <si>
    <t>Assassin's Creed. Revelations</t>
  </si>
  <si>
    <t>SOY LEYENDA</t>
  </si>
  <si>
    <t>Ubik</t>
  </si>
  <si>
    <t>EL TERROR DE LA LITERATURA</t>
  </si>
  <si>
    <t>LAS NIÑAS QUE SUEÑAN CONSIGUEN LO QUE QUIEREN</t>
  </si>
  <si>
    <t>Coco en blanco y negro</t>
  </si>
  <si>
    <t>ENGLISH IS NOT6 EASY</t>
  </si>
  <si>
    <t>La insurrecta</t>
  </si>
  <si>
    <t>LA DAMA DE LA GUERRA</t>
  </si>
  <si>
    <t>ESCRITO EN EL AGUA</t>
  </si>
  <si>
    <t>Los amantes de Praga</t>
  </si>
  <si>
    <t>Patria 1</t>
  </si>
  <si>
    <t>Patria 2</t>
  </si>
  <si>
    <t>Patria 3</t>
  </si>
  <si>
    <t>El sello de los trece masones</t>
  </si>
  <si>
    <t>Blackpink</t>
  </si>
  <si>
    <t>PIJAMADA!</t>
  </si>
  <si>
    <t>Gravity Falls. Cómic 6</t>
  </si>
  <si>
    <t>Cuentos de buenas noches para niñas rebeldes. 100</t>
  </si>
  <si>
    <t>Felipe, el oscuro</t>
  </si>
  <si>
    <t>TU CAMINO PARA SANAR</t>
  </si>
  <si>
    <t>EL MISTERIOSO CASO DE STYLES</t>
  </si>
  <si>
    <t>Cómo hacer dinero por arte de magia</t>
  </si>
  <si>
    <t>PANDEMIA BIZARRA</t>
  </si>
  <si>
    <t>EL TURNO ES NUESTRO</t>
  </si>
  <si>
    <t>Cosas que nunca hablé con mi madre</t>
  </si>
  <si>
    <t>Carne Cruda</t>
  </si>
  <si>
    <t>Los grandes líderes no tienen reglas</t>
  </si>
  <si>
    <t>Buenas noches, cachorros</t>
  </si>
  <si>
    <t>Cuentos de 5 minutos con la patrulla de cachorros</t>
  </si>
  <si>
    <t>After. En mil pedazos (Película)</t>
  </si>
  <si>
    <t>Permiso para sentir</t>
  </si>
  <si>
    <t>Las barbas del profeta</t>
  </si>
  <si>
    <t>Música, sólo música</t>
  </si>
  <si>
    <t>EN AUSCHWITZ NO HABÍA PROZAC</t>
  </si>
  <si>
    <t>MUERTE  EN EL NILO</t>
  </si>
  <si>
    <t>Más fuerte que la adversidad</t>
  </si>
  <si>
    <t>El chico de la piel de cerdo y otros relatos que j</t>
  </si>
  <si>
    <t>Todo lo que dejas cuando llegas y te vas</t>
  </si>
  <si>
    <t>Bala. ¡Somos infinitos!</t>
  </si>
  <si>
    <t>TODO UN ESPANTO</t>
  </si>
  <si>
    <t>LA HERMOSA POESIA  (INVOLUNTARIA) DE AMLO</t>
  </si>
  <si>
    <t>¿Sueñan los androides con ovejas eléctricas?</t>
  </si>
  <si>
    <t>La gran catástrofe amarilla</t>
  </si>
  <si>
    <t>Universo Wigetta 1. En el infierno</t>
  </si>
  <si>
    <t>Los Compas y la maldición de Mikecrack</t>
  </si>
  <si>
    <t>EL HOMBRE EN EL CASTILLO</t>
  </si>
  <si>
    <t>EL ARTE DE SER UN DESASTRE</t>
  </si>
  <si>
    <t>García Luna, El señor de la muerte</t>
  </si>
  <si>
    <t>EL TATUADOR DE AUSCHWITZ</t>
  </si>
  <si>
    <t>Las memorias de Fenrai</t>
  </si>
  <si>
    <t>CANCIÓN DE NAVIDAD</t>
  </si>
  <si>
    <t>LA PRUEBA DEL CIELO</t>
  </si>
  <si>
    <t>De parte de la princesa muerta</t>
  </si>
  <si>
    <t>LA NOCHE EN QUE FRANKENSTEIN LEYO EL QUIJOTE</t>
  </si>
  <si>
    <t>El camino del fuego</t>
  </si>
  <si>
    <t>La Ciudad de Vapor</t>
  </si>
  <si>
    <t>CAMBIA TU MENTE, SANA TU CUERPO</t>
  </si>
  <si>
    <t>GRAVITY FALLS MEGALIBRO DE ARTE</t>
  </si>
  <si>
    <t>La rosa rebelde</t>
  </si>
  <si>
    <t>La legión perdida</t>
  </si>
  <si>
    <t>TU BARRIO TE RESPALDA</t>
  </si>
  <si>
    <t>Me dejaste entrar</t>
  </si>
  <si>
    <t>La cinta roja</t>
  </si>
  <si>
    <t>El arte de crear recuerdos</t>
  </si>
  <si>
    <t>La gemela</t>
  </si>
  <si>
    <t>Confiar (Serie Again 2)</t>
  </si>
  <si>
    <t>HELEN PARKER EL DRAGON DORADO</t>
  </si>
  <si>
    <t>La Jefa</t>
  </si>
  <si>
    <t>El corazón de las tinieblas</t>
  </si>
  <si>
    <t>GUERRA Y PAZ</t>
  </si>
  <si>
    <t>LAS CRONICAS DE NARNIA: EL LEON, LA BRUJA, EL ARMARIO</t>
  </si>
  <si>
    <t>Bailando juntos</t>
  </si>
  <si>
    <t>Siempre nos quedará París</t>
  </si>
  <si>
    <t>LA INSOPORTABLE LEVEDAD DEL SER</t>
  </si>
  <si>
    <t>LA BAILARINA DE AUSCHWITZ</t>
  </si>
  <si>
    <t>EL LABERINTO DE LOS ESPIRITUS</t>
  </si>
  <si>
    <t>La reina en el palacio de las corrientes de aire (</t>
  </si>
  <si>
    <t>UNOS SIEMPRE CAMBIA AL AMOR DE SU VIDA ( PASTA DURA )</t>
  </si>
  <si>
    <t>La chica que soñaba con un cerillo y un galón de g</t>
  </si>
  <si>
    <t>EL JUEGO DEL ANGEL</t>
  </si>
  <si>
    <t>EL JARDIN DE LAS MARIPOSAS (PD)</t>
  </si>
  <si>
    <t>Los hombres que no amaban a las mujeres (Serie Mil</t>
  </si>
  <si>
    <t>EL DESTINO DE UNA REINA</t>
  </si>
  <si>
    <t>Cuentos de buenas noches para niñas rebeldes TD 10</t>
  </si>
  <si>
    <t>EL PRISIONERO DEL CIELO</t>
  </si>
  <si>
    <t>Skincare, tus primeros pasos</t>
  </si>
  <si>
    <t>QUEMAR EL MIEDO</t>
  </si>
  <si>
    <t>LAS AVENTURAS DE SHERLOCK HOLMES</t>
  </si>
  <si>
    <t>A PRUEBA DE FUEGO</t>
  </si>
  <si>
    <t>NOSOTROS EN LA LUNA</t>
  </si>
  <si>
    <t>CRUELLA LA NOVELA</t>
  </si>
  <si>
    <t>Las Ratitas 2. Súper Alma en acción</t>
  </si>
  <si>
    <t>Caza al hombre</t>
  </si>
  <si>
    <t>El secreto de las nubes</t>
  </si>
  <si>
    <t>THE MANDALORIAN</t>
  </si>
  <si>
    <t>LA CADENA DE ORO</t>
  </si>
  <si>
    <t>Sentir (Serie Again 3)</t>
  </si>
  <si>
    <t>Los secretos del pan casero</t>
  </si>
  <si>
    <t>Eva victoriosa</t>
  </si>
  <si>
    <t>EL MUNDO PREHISPÁNICO</t>
  </si>
  <si>
    <t>Lozoya, el traidor</t>
  </si>
  <si>
    <t>UN DAÑO IRREPARABLE</t>
  </si>
  <si>
    <t>El hombre unidimensional</t>
  </si>
  <si>
    <t>Las Ratitas 3. La misteriosa magia de las Súper Ra</t>
  </si>
  <si>
    <t>FURIA</t>
  </si>
  <si>
    <t>La conspiración Medici</t>
  </si>
  <si>
    <t>INDEPENDENCIA</t>
  </si>
  <si>
    <t>La señal</t>
  </si>
  <si>
    <t>Cuentos de buenas noches para niñas rebeldes TD. 1</t>
  </si>
  <si>
    <t>Grandes esperanzas</t>
  </si>
  <si>
    <t>Neonatos. Supercolorea Este Neobuk!!! (Incluye Stickers)</t>
  </si>
  <si>
    <t>México: La historia interminable</t>
  </si>
  <si>
    <t>Destroza este álbum</t>
  </si>
  <si>
    <t>Mi Monstruo Y Yo</t>
  </si>
  <si>
    <t>Más allá del orden</t>
  </si>
  <si>
    <t>Soñar (Serie Again 4)</t>
  </si>
  <si>
    <t>La leyenda de la Peregrina</t>
  </si>
  <si>
    <t>Hombres a los que besé</t>
  </si>
  <si>
    <t>Universo Wigetta 2. La evolución</t>
  </si>
  <si>
    <t>Al filo de la revolución</t>
  </si>
  <si>
    <t>LA ESPOSA DEL PRISIONERO</t>
  </si>
  <si>
    <t>The Loud House. Diario De Supervivencia</t>
  </si>
  <si>
    <t>THE OWL HOUSE</t>
  </si>
  <si>
    <t>Miraculous. Las aventuras de Ladybug. ¡Stickers y</t>
  </si>
  <si>
    <t>Sira</t>
  </si>
  <si>
    <t>Arsène Lupin, caballero ladrón</t>
  </si>
  <si>
    <t>EN LAS MONTAÑAS DE LA LOCURA</t>
  </si>
  <si>
    <t>PERSONA NORMAL (ROSA)</t>
  </si>
  <si>
    <t>PERSONA NORMAL (AZUL)</t>
  </si>
  <si>
    <t>PERSONA NORMAL (NARANJA)</t>
  </si>
  <si>
    <t>El país de un solo hombre</t>
  </si>
  <si>
    <t>El país de las calles sin nombre</t>
  </si>
  <si>
    <t>Ánima</t>
  </si>
  <si>
    <t>El impostor</t>
  </si>
  <si>
    <t>CRUELLA FASHION BOOK</t>
  </si>
  <si>
    <t>Una rosa sola</t>
  </si>
  <si>
    <t>Respira</t>
  </si>
  <si>
    <t>LOS COMPAS PERDIDOS EN EL ESPACIO</t>
  </si>
  <si>
    <t>La otra Isabel</t>
  </si>
  <si>
    <t>La temporada de los niños perdidos</t>
  </si>
  <si>
    <t>Baby Shark. Mi Primer Libro Para Colorear</t>
  </si>
  <si>
    <t>SALVEMOS EL PLANETA</t>
  </si>
  <si>
    <t>LUCA</t>
  </si>
  <si>
    <t>LUZ DE LOS JEDI</t>
  </si>
  <si>
    <t>El secreto de los huevos Fabergé</t>
  </si>
  <si>
    <t>Marvel. Mitos y leyendas</t>
  </si>
  <si>
    <t>El oficio de narrar sin miedo</t>
  </si>
  <si>
    <t>Miraculous. Ladybug y Cat Noir. Origen. Parte 1</t>
  </si>
  <si>
    <t>El código del héroe</t>
  </si>
  <si>
    <t>LA MAGIA DE MANDAR TODO A LA CHINGADA</t>
  </si>
  <si>
    <t>EL CODIGO DEL HEROE</t>
  </si>
  <si>
    <t>ANTONIO Y CLEOPATRA</t>
  </si>
  <si>
    <t>DANI YEVAN EL SECRETRO DE LOS DINOSAURIOS</t>
  </si>
  <si>
    <t>Aquelarre (The Coven)</t>
  </si>
  <si>
    <t>FRIDA Y LOS COLORES DE LA VIDA</t>
  </si>
  <si>
    <t>La anomalía</t>
  </si>
  <si>
    <t>SILENCIO</t>
  </si>
  <si>
    <t>UN VERANO PARA OLVIDARTE</t>
  </si>
  <si>
    <t>Manual del Café</t>
  </si>
  <si>
    <t>Trolardy y el pan dorado</t>
  </si>
  <si>
    <t>Zorro Blanco. Dilah Y La Piedra Lunar</t>
  </si>
  <si>
    <t>El amor nunca es suficiente</t>
  </si>
  <si>
    <t>LUCA LIBRO DE ARTE</t>
  </si>
  <si>
    <t>TODO LO QUE NECESITO EXISTE EN MI</t>
  </si>
  <si>
    <t>Los Suicidas Del Fin Del Mundo</t>
  </si>
  <si>
    <t>Mi camita</t>
  </si>
  <si>
    <t>Los amos del mundo están al acecho</t>
  </si>
  <si>
    <t>MORIR ES UN ALIVIO</t>
  </si>
  <si>
    <t>La herencia</t>
  </si>
  <si>
    <t>La desaparición del Principito</t>
  </si>
  <si>
    <t>EL MEXICANO DE BUCHENWALD</t>
  </si>
  <si>
    <t>LAS MALAS</t>
  </si>
  <si>
    <t>LA SOMBRA DEL VIENTO 20 ANIVERSARIO</t>
  </si>
  <si>
    <t>ESE HORRIBLE DESEO DE PERTENECER</t>
  </si>
  <si>
    <t>El código de la mente millonaria</t>
  </si>
  <si>
    <t>CUESTION DE LIMITES</t>
  </si>
  <si>
    <t>ANNA KADABRA EL CLUB DE LA LUNA LLENA</t>
  </si>
  <si>
    <t>LOS CABALLOS DE HITLER</t>
  </si>
  <si>
    <t>Gótico</t>
  </si>
  <si>
    <t>PAW Patrol. La película</t>
  </si>
  <si>
    <t>CAMINO A MACONDO</t>
  </si>
  <si>
    <t>LA INVITADA</t>
  </si>
  <si>
    <t>Perfectamente imperfecta</t>
  </si>
  <si>
    <t>A FUEGO LENTO</t>
  </si>
  <si>
    <t>CRONICA DE UNA MUERTE ANUNCIADA (PD)</t>
  </si>
  <si>
    <t>Criar sin mitos</t>
  </si>
  <si>
    <t>SOR JUANA EN LA COCINA</t>
  </si>
  <si>
    <t>SALIR AL MUNDO</t>
  </si>
  <si>
    <t>LA GUERRA DE CRIER</t>
  </si>
  <si>
    <t>Arsène Lupin vs. Herlock Sholmès</t>
  </si>
  <si>
    <t>LA DESCONOCIDA</t>
  </si>
  <si>
    <t>¡Es La Microbiota, Idiota!</t>
  </si>
  <si>
    <t>La Niña A La Que Se Le Vino El Mundo Encima / Pd.</t>
  </si>
  <si>
    <t>Enamórate De Ti / Pd.</t>
  </si>
  <si>
    <t>Las 5 heridas que impiden ser uno mismo</t>
  </si>
  <si>
    <t>LAS 5 HERIDAS QUE IMPIDEN SER UNO M ISMO (PD)</t>
  </si>
  <si>
    <t>El vendedor más grande del mundo</t>
  </si>
  <si>
    <t>EL VENDEDOR MAS GRANDE DEL MUNDO 2</t>
  </si>
  <si>
    <t>EL MILAGRO MAS GRANDE DEL MUNDO</t>
  </si>
  <si>
    <t>Cómo curar un corazón roto. 10 Aniversario</t>
  </si>
  <si>
    <t>Miraculous. Las aventuras de Ladybug. Mi diario</t>
  </si>
  <si>
    <t>LA TRAIDORA</t>
  </si>
  <si>
    <t>COMO CURAR UN CORAZON ROTO (PD)</t>
  </si>
  <si>
    <t>EL SEDUCTOR DE LA PATRIA</t>
  </si>
  <si>
    <t>Sólo para tus ojos</t>
  </si>
  <si>
    <t>HIJAS DE LA HISTORIA</t>
  </si>
  <si>
    <t>LA PANDILLA DE ASAKUSA</t>
  </si>
  <si>
    <t>País de nieve</t>
  </si>
  <si>
    <t>HISTORIAS DE LA PALMA DE LA MANO</t>
  </si>
  <si>
    <t>LO BELLO Y LO TRISTE</t>
  </si>
  <si>
    <t>GAMORA Y NEBULA</t>
  </si>
  <si>
    <t>DULCES COMO  LA VENGANZA</t>
  </si>
  <si>
    <t>LA AGENDA FEMINISTA DE JEMIMA KINCAID</t>
  </si>
  <si>
    <t>EL FISCAL DE HIERRO MEMORIAS</t>
  </si>
  <si>
    <t>EL SILENCIO DEL MUNDO</t>
  </si>
  <si>
    <t>LA AGUJA HUECA</t>
  </si>
  <si>
    <t>EL SÍNDROME DE LA IMPOSTORA</t>
  </si>
  <si>
    <t>CACHORROS EN ACCION PAW PATROL</t>
  </si>
  <si>
    <t>Neonatos. Una Guía Que Te Va A Rayar!!!</t>
  </si>
  <si>
    <t>Baby Shark. Magia Y Sonrisas</t>
  </si>
  <si>
    <t>MANDALORIAN EL ARTE EN IMAGENES</t>
  </si>
  <si>
    <t>ABRIL ROJO</t>
  </si>
  <si>
    <t>LA CASA EN HOARDER HILL</t>
  </si>
  <si>
    <t>TRIPTOFANITO</t>
  </si>
  <si>
    <t>LA CATADORA DE HITLER</t>
  </si>
  <si>
    <t>TANTOS LOBOS</t>
  </si>
  <si>
    <t>FESTIVAL DE LA BLASFEMIA</t>
  </si>
  <si>
    <t>SE ANUNCIA UN ASESINATO</t>
  </si>
  <si>
    <t>EL JUEVES SIGUIENTE</t>
  </si>
  <si>
    <t>MEMORIA DE ISLA NEGRA</t>
  </si>
  <si>
    <t>AVELINE JONES. EL DIARIO DE PRIMROSE</t>
  </si>
  <si>
    <t>EL LIBRO DEL AUTOCUIDADO</t>
  </si>
  <si>
    <t>LOS VENCEJOS</t>
  </si>
  <si>
    <t>DECIR SI A LA VIDA</t>
  </si>
  <si>
    <t>LAS AMIGAS</t>
  </si>
  <si>
    <t>DEJALO IR</t>
  </si>
  <si>
    <t>PRIMERA PERSONA DEL SINGULAR</t>
  </si>
  <si>
    <t>APRENDIENDO DE LOS MEJORES 2</t>
  </si>
  <si>
    <t>LA MANSION DE LAS PESADILLAS</t>
  </si>
  <si>
    <t>TODO TIENE SOLUCION</t>
  </si>
  <si>
    <t>CONFIESO QUE HE VIVIDO</t>
  </si>
  <si>
    <t>CRONICAS MARCIANAS</t>
  </si>
  <si>
    <t>EL AMANTE POLACO L2</t>
  </si>
  <si>
    <t>ARISTOTELES Y DANTE SE SUMERGEN EN LAS AGUAS DEL MUNDO</t>
  </si>
  <si>
    <t>CORAZON DE MEXICANOS COMO YO</t>
  </si>
  <si>
    <t>UNA CORTE DE LLAMAS PLATEADAS</t>
  </si>
  <si>
    <t>MÉJICO</t>
  </si>
  <si>
    <t>NEGUIJON</t>
  </si>
  <si>
    <t>EL DIA QUE APRENDI QUE NO SE AMAR</t>
  </si>
  <si>
    <t>ETICA PARA DESCONFIADOS</t>
  </si>
  <si>
    <t>MIS PRIMOS</t>
  </si>
  <si>
    <t>EL HIJO DEL CAPITAN TRUENO</t>
  </si>
  <si>
    <t>TIEMPO DE BRILLAR</t>
  </si>
  <si>
    <t>BABY Y SOLO</t>
  </si>
  <si>
    <t>JUSTO EN EL BLANCO</t>
  </si>
  <si>
    <t>BABY SHARK. NAVIDAD EN FAMILIA</t>
  </si>
  <si>
    <t>MIRACULOUS. LAS AVENTURAS DE LADYBUG SAPOTIS</t>
  </si>
  <si>
    <t>ENCANTO</t>
  </si>
  <si>
    <t>THE MANDALORIAN. DETRÁS DE CÁMARAS</t>
  </si>
  <si>
    <t>PRIMERA PERSONA DEL SINGULAR ( PASTA DURA )</t>
  </si>
  <si>
    <t>LA FILOSOFÍA DE SPIDER-MAN</t>
  </si>
  <si>
    <t>ARISTOTELES Y DANTE SE SUMERGEN EN LAS AGUAS DEL MUNDO ( PASTA DURA )</t>
  </si>
  <si>
    <t>LOS HORNOS DE HITLER ( PASTA DURA )</t>
  </si>
  <si>
    <t>MEMORIAS DE MIS PUTAS TRISTES (PASTA DURA)</t>
  </si>
  <si>
    <t>AMOR EN LOS TIEMPOS DEL COLERA (PASTA DURA)</t>
  </si>
  <si>
    <t>CIEN AÑOS DE SOLEDAD ( PASTA DURA )</t>
  </si>
  <si>
    <t>MALALUNA</t>
  </si>
  <si>
    <t>LOS HABITOS SECRETOS DE LOS GENIOS</t>
  </si>
  <si>
    <t>LA RIDICULA IDEA DE NO VOLVER A VERTE (PD)</t>
  </si>
  <si>
    <t>RETORNO AL REICH</t>
  </si>
  <si>
    <t>A LA MITAD DEL CAMINO</t>
  </si>
  <si>
    <t>WIGETTA EL CORAZÓN OSCURO</t>
  </si>
  <si>
    <t>MAL EDUCADAS</t>
  </si>
  <si>
    <t>LA COMUNIDAD</t>
  </si>
  <si>
    <t>LAS TRES HERMANAS</t>
  </si>
  <si>
    <t>FELIPE PIGNA GARDEL</t>
  </si>
  <si>
    <t>EL SECRETO DE LA NOCHE TRISTE</t>
  </si>
  <si>
    <t>LA MUJER DEL KIMONO BLANCO</t>
  </si>
  <si>
    <t>EL DÍA QUE NIETZSCHE LLORÓ</t>
  </si>
  <si>
    <t>EL CALLEJÓN DE LOS MILAGROS</t>
  </si>
  <si>
    <t>EL ALGORITMO DE LA FELICIDAD</t>
  </si>
  <si>
    <t>PÍDEME LO QUE QUIERAS Y YO TE LO DARÉ</t>
  </si>
  <si>
    <t>ORGULLO Y PREJUICIO ( PASTA DURA )</t>
  </si>
  <si>
    <t>CUENTOS ( PASTA DURA )</t>
  </si>
  <si>
    <t>EL GENERAL OREJÓN ESE</t>
  </si>
  <si>
    <t>CUENTOS DE OSCAR WILDE</t>
  </si>
  <si>
    <t>MACBETH</t>
  </si>
  <si>
    <t>CUMBRES BORRASCOSAS (PD)</t>
  </si>
  <si>
    <t>VEINTE MIL LEGUAS DE VIAJE SUBMARINO</t>
  </si>
  <si>
    <t>LA METAMORFOSIS ( PASTA DURA )</t>
  </si>
  <si>
    <t>UNA HABITACION PROPIA (PD)</t>
  </si>
  <si>
    <t>EL JARDIN SECRETO</t>
  </si>
  <si>
    <t>LA CIUDAD DE LOS SECRETOS</t>
  </si>
  <si>
    <t>NO ME ALCANZARA LA VIDA</t>
  </si>
  <si>
    <t>TRATADOS MORALES</t>
  </si>
  <si>
    <t>TESLA Y LA CONSPIRACIÓN DE LA LUZ</t>
  </si>
  <si>
    <t>NUNCA TE RINDAS</t>
  </si>
  <si>
    <t>EN CASA CON JOSÉRA</t>
  </si>
  <si>
    <t>LOS COMPAS Y LA ENTIDAD.EXE</t>
  </si>
  <si>
    <t>EL FIN DE LA INFANCIA</t>
  </si>
  <si>
    <t>HIJAS DE ESPARTA</t>
  </si>
  <si>
    <t>MIRAR AL SOL</t>
  </si>
  <si>
    <t>MUJERES DE OJOS GRANDES (PD)</t>
  </si>
  <si>
    <t>POBRE PATRIA MÍA</t>
  </si>
  <si>
    <t>STILL WITH YOU</t>
  </si>
  <si>
    <t>BALUARTE</t>
  </si>
  <si>
    <t>COMO HACER QUE TE PASEN COSAS BUENAS (PD)</t>
  </si>
  <si>
    <t>Arráncame la vida. 35 Aniversario TD</t>
  </si>
  <si>
    <t>PERSONA NORMAL AZUL (PASTA DURA)</t>
  </si>
  <si>
    <t>LAS PISTAS DE BLU Y TÚ ¡ A JUGAR !</t>
  </si>
  <si>
    <t>THE CLONE WARS HISTORIAS DE LUZ Y OSCURIDAD</t>
  </si>
  <si>
    <t>MONSTER AT WORK</t>
  </si>
  <si>
    <t>MIRACULOUS LA GUIA OFICIAL</t>
  </si>
  <si>
    <t>LINEA 12. CRÓNICA DE UNA TRAGEDIA ANUNCIADA</t>
  </si>
  <si>
    <t>LA HISTORIA DETRÁS DE LUISITO REY</t>
  </si>
  <si>
    <t>LA SEÑORA DALLOWAY</t>
  </si>
  <si>
    <t>SOLITARIO</t>
  </si>
  <si>
    <t>RICARDO II</t>
  </si>
  <si>
    <t>CREPUSCULARIO</t>
  </si>
  <si>
    <t>CYRANO DE BERGERAC</t>
  </si>
  <si>
    <t>MARVEL COLECCION DE AVENTURAS</t>
  </si>
  <si>
    <t>FAKE NEWS DE LA ANTIGUA ROMA</t>
  </si>
  <si>
    <t>TÚ Y YO, INVENCIBLES</t>
  </si>
  <si>
    <t>10% MEJOR QUE ANTES</t>
  </si>
  <si>
    <t>EL REY LEAR</t>
  </si>
  <si>
    <t>NERUDA TUS PIES EN LA SOMRA Y OTROS POEMAS INEDITOS</t>
  </si>
  <si>
    <t>TAL VEZ TÚ</t>
  </si>
  <si>
    <t>SANGRE AZTECA</t>
  </si>
  <si>
    <t>OTOÑO AZTECA</t>
  </si>
  <si>
    <t>AZTECA</t>
  </si>
  <si>
    <t>OTRA VEZ TÚ</t>
  </si>
  <si>
    <t>LA TERCERA GUERRA MUNDIAL ESTA AQUI</t>
  </si>
  <si>
    <t>HAZ LAS PACES CONTIGO MISMO</t>
  </si>
  <si>
    <t>POTENCIA TU ENERGÍA</t>
  </si>
  <si>
    <t>VILLANOS RASGA, ROMPE Y CANTA CON LAS VILLANAS</t>
  </si>
  <si>
    <t>AJETREO EN BAHIA AVENTURA PAW PATROL</t>
  </si>
  <si>
    <t>PAN COMIDO GARFIELD</t>
  </si>
  <si>
    <t>LA ULTIMA CONDESA NAZI</t>
  </si>
  <si>
    <t>ANNA KADABRA UN PROBLEMA CON ALAS</t>
  </si>
  <si>
    <t>EL DESPERTAR</t>
  </si>
  <si>
    <t>CONQUISTAR A UN DUQUE</t>
  </si>
  <si>
    <t>EL ÚLTIMO REY</t>
  </si>
  <si>
    <t>CUENTOS AL CAER LA NOCHE</t>
  </si>
  <si>
    <t>QUE ESPERAR CUANDO SE ESTA ESPERANDO</t>
  </si>
  <si>
    <t>LA REBELION DE LA GRANJA</t>
  </si>
  <si>
    <t>1984</t>
  </si>
  <si>
    <t>MI BELLEZA NO ES COSA TUYA</t>
  </si>
  <si>
    <t>MISS MERKEL EL CASO DE LA CANCILLER JUBILADA</t>
  </si>
  <si>
    <t>LAS CICATRICES NO DUELEN</t>
  </si>
  <si>
    <t>LA CHICA NUMERO 11</t>
  </si>
  <si>
    <t>LA SOMBRA BLANCA DE IVY LIN</t>
  </si>
  <si>
    <t>HOTEL REGIS</t>
  </si>
  <si>
    <t>LA MARISCALA</t>
  </si>
  <si>
    <t>VENDER SIN VENDER</t>
  </si>
  <si>
    <t>THE MANDALORIAN TEMPORADA 2</t>
  </si>
  <si>
    <t>LA VIDA MODERNA DE ROCKO</t>
  </si>
  <si>
    <t>GARFIELD OBRA COMPLETA</t>
  </si>
  <si>
    <t>El Ojo Del Mundo / La Rueda Del Tiempo / Vol. 1</t>
  </si>
  <si>
    <t>REGISTRO PERMANENTE</t>
  </si>
  <si>
    <t>LA IMPORTANCIA DE LLAMARSE SWEETIE</t>
  </si>
  <si>
    <t>LA VENGANZA DE HITLER CONTRA LOS HABSBURGO</t>
  </si>
  <si>
    <t>MI AMOR DE WATTPAD</t>
  </si>
  <si>
    <t>WILL</t>
  </si>
  <si>
    <t>UNA MENTE CON MUCHO CUERPO</t>
  </si>
  <si>
    <t>LA BESTIA</t>
  </si>
  <si>
    <t>ÚLTIMOS DÍAS EN BERLÍN</t>
  </si>
  <si>
    <t>IDEOTAS PRESIDENCIALES</t>
  </si>
  <si>
    <t>HABLEMOS SOBRE EL AMOR</t>
  </si>
  <si>
    <t>COMO HABLAR PARA QUE LOS NIÑOS ESCUCHEN</t>
  </si>
  <si>
    <t>CUENTOS DE AMOR</t>
  </si>
  <si>
    <t>CIEN SONETOS DE AMOR</t>
  </si>
  <si>
    <t>LA TRAGEDIA DEL DESABASTO</t>
  </si>
  <si>
    <t>ELEGIR EL FUEGO</t>
  </si>
  <si>
    <t>CUENTOS PARA NIÑAS VALIENTES</t>
  </si>
  <si>
    <t>QUISIERA TENER UN WOOKIEE</t>
  </si>
  <si>
    <t>CONFESIONES DE UNA CHICA INVISIBLE</t>
  </si>
  <si>
    <t>LA VILLA DE LA SEDA</t>
  </si>
  <si>
    <t>SPARTA Y EL SECRETO DE LA ISLA PERDIDA</t>
  </si>
  <si>
    <t>YO HENRY</t>
  </si>
  <si>
    <t>PECHOS Y HUEVOS</t>
  </si>
  <si>
    <t>MANIFIESTO EN CONTRA DE LA AUTOAYUDA EN DEFENSA DE LA AUTODESTRUCCION</t>
  </si>
  <si>
    <t>SUPERAVENTURAS ENTRE LAS NUBES</t>
  </si>
  <si>
    <t>EL PODER DE CONFIAR EN TI</t>
  </si>
  <si>
    <t>LA CADENA DE HIERRO</t>
  </si>
  <si>
    <t>BAJO LA SOMBRA DE LOS LOBOS</t>
  </si>
  <si>
    <t>LA HIJA DEL CAMPEON</t>
  </si>
  <si>
    <t>SOLO NECESITO UN GATO</t>
  </si>
  <si>
    <t>LA TABLA PERIODICA DE MARVEL</t>
  </si>
  <si>
    <t>DATOS FASCINANTES</t>
  </si>
  <si>
    <t>PELIGRO PROFUNDO</t>
  </si>
  <si>
    <t>QUE SEAN FUEGO LAS ESTRELLAS</t>
  </si>
  <si>
    <t>EL TUNEL</t>
  </si>
  <si>
    <t>LOS PADECIENTES</t>
  </si>
  <si>
    <t>LAS DEBUTANTES</t>
  </si>
  <si>
    <t>LAS ALAS DE SOPHIE</t>
  </si>
  <si>
    <t>LOS HIJOS DEL IMPERIO</t>
  </si>
  <si>
    <t>EL MISTERIO DE PALE HORSE</t>
  </si>
  <si>
    <t>PRIMEROS RELATOS</t>
  </si>
  <si>
    <t>EL VILOIN DE AUSCHWITZ</t>
  </si>
  <si>
    <t>EL CORAZON DE LA GRAMATICA</t>
  </si>
  <si>
    <t>EL VALLE DE LOS ANGELES</t>
  </si>
  <si>
    <t>LO IRREAL Y LO REAL</t>
  </si>
  <si>
    <t>LA SOMBRA DE JULIO CESAR</t>
  </si>
  <si>
    <t>MADRID ME MATA</t>
  </si>
  <si>
    <t>HIJAS DE LA RESISTENCIA</t>
  </si>
  <si>
    <t>LOS MUERTOS NO RESUCITAN</t>
  </si>
  <si>
    <t>EL SECRETO JAPONES DEL YOGA FACIAL</t>
  </si>
  <si>
    <t>ALIENIGENAS AMERICANOS</t>
  </si>
  <si>
    <t>CUATRO MIL SEMANAS</t>
  </si>
  <si>
    <t>CUANDO NO QUEDEN MAS ESTRELLAS QUE CONTAR</t>
  </si>
  <si>
    <t>MIKECRACK Y LA ESTRELLA MALDITA</t>
  </si>
  <si>
    <t>LOVELY ELA Y EL LIBRO ENCANTADO</t>
  </si>
  <si>
    <t>CUADERNO GALACTICO</t>
  </si>
  <si>
    <t>LAS AVENTURAS DE LADYBUG</t>
  </si>
  <si>
    <t>EL ANGEL NUMERO DOCE</t>
  </si>
  <si>
    <t>EL EXTRAÑO CASO DE LENNY GOLEMAN</t>
  </si>
  <si>
    <t>TROLARDY Y EL MISTERIO DE TUTANKARBON</t>
  </si>
  <si>
    <t>THE LOUD HOUSE LA FIESTA MAS EPICA</t>
  </si>
  <si>
    <t>STAR WARS THE HIGH REPUBLIC</t>
  </si>
  <si>
    <t>SE MAS LOKI</t>
  </si>
  <si>
    <t>NIÑAS QUE DESTACAN POR SU VALOR Y SU BONDAD</t>
  </si>
  <si>
    <t>LA MENTE JEDI</t>
  </si>
  <si>
    <t>DESCENDIENTES, EL MANGA</t>
  </si>
  <si>
    <t>FELIZ CUMPLEAÑOS BLUE</t>
  </si>
  <si>
    <t>PINKFONG BABY SHARK</t>
  </si>
  <si>
    <t>AUTOESTIMA AUTOMATICA</t>
  </si>
  <si>
    <t>EL FANTASMA DE CANTERVILLE (PD)</t>
  </si>
  <si>
    <t>LA ISLA DEL TESORO</t>
  </si>
  <si>
    <t>PETER PAN Y WENDY</t>
  </si>
  <si>
    <t>CUENTOS DE BRAM STOKER</t>
  </si>
  <si>
    <t>ESPANTAMIEDOS FEAR SCARER</t>
  </si>
  <si>
    <t>LA COFRADIA DE LAS VIUDAS</t>
  </si>
  <si>
    <t>EL FACTOR SUERTE</t>
  </si>
  <si>
    <t>PENSAR EN GRANDE PARA HACERLA EN GRANDE</t>
  </si>
  <si>
    <t>EL CASTILLO DE BARBAZUL</t>
  </si>
  <si>
    <t>SOY UNA TONTA POR QUERERTE</t>
  </si>
  <si>
    <t>EL MENTALISTA</t>
  </si>
  <si>
    <t>EL LIBRO NEGRO DE LAS HORAS</t>
  </si>
  <si>
    <t>LAS VIDAS QUE NO CONTARON</t>
  </si>
  <si>
    <t>SIENTO, LUEGO EXISTO</t>
  </si>
  <si>
    <t>ESPIA Y TRAIDOR</t>
  </si>
  <si>
    <t>COCINA, COME, Y PIERDE GRASA</t>
  </si>
  <si>
    <t>Fulgor / Crave / Vol. 4</t>
  </si>
  <si>
    <t>RIUS Y MONDONGO UN VISITANTE INESPERADO</t>
  </si>
  <si>
    <t>HOOKY</t>
  </si>
  <si>
    <t>DOS CABALLEROS INDEFENSOS</t>
  </si>
  <si>
    <t>NADIE REGRESA DEL BOSQUE ENCANTADO</t>
  </si>
  <si>
    <t>LIBRO DE ARTE Y PODER PANDA</t>
  </si>
  <si>
    <t>CIUDADES DE HUMO, TRILOGIA FUEGO</t>
  </si>
  <si>
    <t>Una Corte De Rosas Y Espinas</t>
  </si>
  <si>
    <t>Una Corte De Hielo Y Estrellas / Una Corte De Rosas Y Espinas / Vol. 3.1</t>
  </si>
  <si>
    <t>UNA CORTE DE NIEBLA Y FURIA</t>
  </si>
  <si>
    <t>Una Corte De Alas Y Ruina / Una Corte De Rosas Y Espinas / Vol. 3</t>
  </si>
  <si>
    <t>LA INSOLACION</t>
  </si>
  <si>
    <t>LA CAIDA DE GONDOLIN</t>
  </si>
  <si>
    <t>LAS DEBUTANTES, LOS RIESGOS DE PERSEGUIR A UN PRINCIPE</t>
  </si>
  <si>
    <t>TODO LO QUE TIENES QUE SABER SOBRE LA VIDA</t>
  </si>
  <si>
    <t>SOBRE HEROES Y TUMBAS</t>
  </si>
  <si>
    <t>POETA NUEVA YORK</t>
  </si>
  <si>
    <t>EL TESTIGO MUDO</t>
  </si>
  <si>
    <t>COMENTARIOS DE LAS GUERRAS GALIAS</t>
  </si>
  <si>
    <t>LA QUINTA COLUMNA</t>
  </si>
  <si>
    <t>AMORATADO</t>
  </si>
  <si>
    <t>MEDIA VIDA</t>
  </si>
  <si>
    <t>LA MEDICINA DEL ALMA</t>
  </si>
  <si>
    <t>LA LIBRERA Y EL LADRON</t>
  </si>
  <si>
    <t>COMPLICE</t>
  </si>
  <si>
    <t>REIKI ANGELICAL PARA LA ABUNDANCIA</t>
  </si>
  <si>
    <t>DOS AÑOS, OCHO MESES Y VEINTIOCHO NOCHES</t>
  </si>
  <si>
    <t>COMO EN LAS PELICULAS</t>
  </si>
  <si>
    <t>THE LOUD HOUSE COMIC #4</t>
  </si>
  <si>
    <t>LA BUENA VIDA COMIENZA A LOS 40</t>
  </si>
  <si>
    <t>SAL CONMIGO, BRYSON KELLER</t>
  </si>
  <si>
    <t>AQUI NO HAY SED</t>
  </si>
  <si>
    <t>CUENTOS LUGUBRES DEL REINO DE GRIMM</t>
  </si>
  <si>
    <t>EL HIJO DEL HOMBRE</t>
  </si>
  <si>
    <t>EL PELIGRO DE ESTAR CUERDA</t>
  </si>
  <si>
    <t>LA CONSPIRACION REPTILIANA</t>
  </si>
  <si>
    <t>EL MAPA DE LOS ANHELOS</t>
  </si>
  <si>
    <t>BACKSTAGE</t>
  </si>
  <si>
    <t>LA LISTA DE MR. MALCOLM</t>
  </si>
  <si>
    <t>LAS AVENTURAS DE MIKE</t>
  </si>
  <si>
    <t>LA LIEBRE Y LA TORTUGA</t>
  </si>
  <si>
    <t>LA CIGARRA Y LA HORMIGA</t>
  </si>
  <si>
    <t>FABULAS #4 EL LEON Y EL RATON</t>
  </si>
  <si>
    <t>EL AMOR EN LOS TIEMPOS DEL LIKE</t>
  </si>
  <si>
    <t>MAL DE MADRES</t>
  </si>
  <si>
    <t>SPIDEY SALVA EL DIA</t>
  </si>
  <si>
    <t>EL JARDIN ITALIANO</t>
  </si>
  <si>
    <t>COMO</t>
  </si>
  <si>
    <t>MEXICO LA NOVELA</t>
  </si>
  <si>
    <t>LA CASA DE LOS SECRETOS</t>
  </si>
  <si>
    <t>LA CIUDAD OCULTA #4</t>
  </si>
  <si>
    <t>LA CIUDAD OCULTA #3</t>
  </si>
  <si>
    <t>HELEN PARKER LA ESCRITORA DE DRAGONES</t>
  </si>
  <si>
    <t>FROZEN 2 MANGA</t>
  </si>
  <si>
    <t>EIFFEL</t>
  </si>
  <si>
    <t>CESAR</t>
  </si>
  <si>
    <t>EL LIBRO DE COCINA DE LA SEÑORITA ELIZA</t>
  </si>
  <si>
    <t>LA NOCHE DEL ORACULO</t>
  </si>
  <si>
    <t>DINERO VEN A MI</t>
  </si>
  <si>
    <t>EL MONJE Y EL MILLONARIO</t>
  </si>
  <si>
    <t>EL HOMBRE MAS FELIZ DEL MUNDO</t>
  </si>
  <si>
    <t>TRILOGIA FUEGO CIUDADES DE CENIZA</t>
  </si>
  <si>
    <t>DIVINA DE LA MENTE</t>
  </si>
  <si>
    <t>Hasta Que Nos Quedemos Sin Estrellas</t>
  </si>
  <si>
    <t>MIKELTUBE Y LA ISLA DEL APOCALIPSIS FINAL</t>
  </si>
  <si>
    <t>LAS HERMANAS GRIMM</t>
  </si>
  <si>
    <t>UN DEPARTAMENTO EN PARIS</t>
  </si>
  <si>
    <t>LOS DEMONIOS DE MI CUERPO</t>
  </si>
  <si>
    <t>ULTIMOS DIAS DE MIS PADRES</t>
  </si>
  <si>
    <t>HOLA MIEDOS</t>
  </si>
  <si>
    <t>LA LIBERTAD TRECE HISTORIAS PARA LA HISTORIA</t>
  </si>
  <si>
    <t>BEREN Y LUTHIEN</t>
  </si>
  <si>
    <t>EL ASESINATO DE SOCRATES</t>
  </si>
  <si>
    <t>LAS DEBUTANTES LOS PELIGROS DE MENTIR</t>
  </si>
  <si>
    <t>UN HOMRE DECENTE</t>
  </si>
  <si>
    <t>MATERIA RESERVADA</t>
  </si>
  <si>
    <t>LAS PUERTAS TEMPLARIAS</t>
  </si>
  <si>
    <t>LA VERDAD SOBRE EL CASO SAVOLTA</t>
  </si>
  <si>
    <t>EL ORIGEN DE LAS ESPECIES</t>
  </si>
  <si>
    <t>MATAR ES FACIL</t>
  </si>
  <si>
    <t>CONFESIONES</t>
  </si>
  <si>
    <t>PERLAS DE SABIDURIA</t>
  </si>
  <si>
    <t>APRENDE A CONTROLAR TU ANSIEDAD</t>
  </si>
  <si>
    <t>LA FILOSOFIA EN EL TOCADOR</t>
  </si>
  <si>
    <t>AL ESTE DEL EDEN</t>
  </si>
  <si>
    <t>EL FUEGO INVISIBLE</t>
  </si>
  <si>
    <t>LA CONSPIRACION DE LOS ILUMINATI</t>
  </si>
  <si>
    <t>EL ESCRITOR Y SUS FANTASMAS</t>
  </si>
  <si>
    <t>JULIO CESAR</t>
  </si>
  <si>
    <t>CUENTOS INCONCLUSOS DE NUMENOR Y LA TIERRA MEDIA</t>
  </si>
  <si>
    <t>REIKI ANGELICAL EN CASA</t>
  </si>
  <si>
    <t>EL ANGEL DE LA MUERTE</t>
  </si>
  <si>
    <t>LAS AVENTURAS DE SHERLOCK HOLMS</t>
  </si>
  <si>
    <t>EL SIGNO DE LOS CUATRO</t>
  </si>
  <si>
    <t>EL TRUCO DE LOS ESPEJOS</t>
  </si>
  <si>
    <t>ROMPER EL CIRCULO</t>
  </si>
  <si>
    <t>SIEMPRE JUNTAS</t>
  </si>
  <si>
    <t>BABY SHERK CUENTOS DE 5 MINUTOS</t>
  </si>
  <si>
    <t>SOLA EN EL CASTILLO</t>
  </si>
  <si>
    <t>LA BIBLIA DE LOS CODIGOS SECRETOS</t>
  </si>
  <si>
    <t>EL PROFETA</t>
  </si>
  <si>
    <t>MIKELTUBE ZOMBIE BATTLE ROYALE</t>
  </si>
  <si>
    <t>PUTZI. EL CONFIDENTE DE HITLER</t>
  </si>
  <si>
    <t>LOS COMPAS VS. HACKERS</t>
  </si>
  <si>
    <t>CORAZON DE PIEDRA</t>
  </si>
  <si>
    <t>OBSCURITAS</t>
  </si>
  <si>
    <t>SI EL ZAPATO TE QUEDA</t>
  </si>
  <si>
    <t>VOLVER A CASA</t>
  </si>
  <si>
    <t>TREN BALA</t>
  </si>
  <si>
    <t>SPIDEY SORPRENDENTES AMIGOS</t>
  </si>
  <si>
    <t>EL REVOLUCIONARIO MUNDO DE LOS PROBIOTICOS</t>
  </si>
  <si>
    <t>EL METODO 12 DE LAS MONOTAREAS</t>
  </si>
  <si>
    <t>LAS FAMILIAS DE ALMAS</t>
  </si>
  <si>
    <t>DEFENSA</t>
  </si>
  <si>
    <t>EN BUSCA DE HEREDERA</t>
  </si>
  <si>
    <t>LA MUJER QUE NACIO TRES VECES</t>
  </si>
  <si>
    <t>ZORRO BLANCO 2</t>
  </si>
  <si>
    <t>LA GUARDIA DEL LOBO</t>
  </si>
  <si>
    <t>EL ORO DEL CIELO</t>
  </si>
  <si>
    <t>NO SOMOS DE ESTE PLANETA</t>
  </si>
  <si>
    <t>LA COSTURERAS DE AUSCHWITZ</t>
  </si>
  <si>
    <t>LA MONTAÑA ERES TU</t>
  </si>
  <si>
    <t>LOS MISTERIOS DEL TREN AZUL</t>
  </si>
  <si>
    <t>LOS PAZOS DE ULLOA</t>
  </si>
  <si>
    <t>LA REPUBLICA O EL ESTADO</t>
  </si>
  <si>
    <t>ENRIQUE IV</t>
  </si>
  <si>
    <t>ORLANDO FURIOSO</t>
  </si>
  <si>
    <t>EL TRONO DEL CESAR, HIERRO Y PODER</t>
  </si>
  <si>
    <t>REIKI ANGELICAL PARA EL AMOR</t>
  </si>
  <si>
    <t>VOLVER A CANFRANC</t>
  </si>
  <si>
    <t>PONTE LAS PILAS</t>
  </si>
  <si>
    <t>SIN VERGUENZA</t>
  </si>
  <si>
    <t>MAMÁ SIN LETRAS CHIQUITAS</t>
  </si>
  <si>
    <t>COCINA EN 2H PARA TODA LA SEMANA</t>
  </si>
  <si>
    <t>LA ESCUELA DE LA GRANDEZA</t>
  </si>
  <si>
    <t>NO TODO ESTA JODIDO</t>
  </si>
  <si>
    <t>DEADPOOL 30 AÑOS DE LOCURA</t>
  </si>
  <si>
    <t>PISTAS DE BLUE Y TU</t>
  </si>
  <si>
    <t>MIRACULOUS LAS AVENTURAS DE LADYBUG CAMALEON</t>
  </si>
  <si>
    <t>MONSTRUOS ORDINARIOS</t>
  </si>
  <si>
    <t>EL LIBRO DE LOS AMORES RIDICULOS</t>
  </si>
  <si>
    <t>LECCIONES DE ETICA</t>
  </si>
  <si>
    <t>EL TRONO DE CESAR SANGRE Y HONOR</t>
  </si>
  <si>
    <t>INOCENCIA TRAGICA</t>
  </si>
  <si>
    <t>EL CIELO SOBRE CANFRANC</t>
  </si>
  <si>
    <t>CURAR EL TRAUMA</t>
  </si>
  <si>
    <t>ATLAS DEL UNIVERSO MARVEL</t>
  </si>
  <si>
    <t>MIKELTUBE CONTRA EL HACKER 2.0</t>
  </si>
  <si>
    <t>MUSEO PIXAR</t>
  </si>
  <si>
    <t>LOS CUATRO GRANDES</t>
  </si>
  <si>
    <t>EL KYBALION LOS TRES INICIADOS</t>
  </si>
  <si>
    <t>EN BLANCA Y NEGRO</t>
  </si>
  <si>
    <t>LUNA LLENA</t>
  </si>
  <si>
    <t>TU MEJOR DEFENSA ERES TU</t>
  </si>
  <si>
    <t>ANHELO</t>
  </si>
  <si>
    <t>LA COLECCIONISTA</t>
  </si>
  <si>
    <t>ROSWELL SECRETO DE ESTADO</t>
  </si>
  <si>
    <t>LOS SUPERVIVIENTES</t>
  </si>
  <si>
    <t>EL ARTE DE LA PACIENCIA</t>
  </si>
  <si>
    <t>GOG</t>
  </si>
  <si>
    <t>EL CLUB BILDERBERG</t>
  </si>
  <si>
    <t>CORAZON DE HIERRO</t>
  </si>
  <si>
    <t>LAS SIETE LEYES ESPIRITUALES DEL EXITO</t>
  </si>
  <si>
    <t>LA CASA TORCIDA (PD)</t>
  </si>
  <si>
    <t>EL ASESINATO DE ROGER ACKROYD (PD)</t>
  </si>
  <si>
    <t>ASESINATO EN EL ORIENT EXPRESS (PD)</t>
  </si>
  <si>
    <t>DIEZ NEGRITOS (PD)</t>
  </si>
  <si>
    <t>Un Cadáver En La Biblioteca / Pd.</t>
  </si>
  <si>
    <t>STAR WARS CUADERNO GALACTICO</t>
  </si>
  <si>
    <t>FROZEN 2 LIBRO DE ARTE Y HIELO</t>
  </si>
  <si>
    <t>BACANALLA</t>
  </si>
  <si>
    <t>UN ZOO EN EL FIN DEL MUNDO</t>
  </si>
  <si>
    <t>EL DILEMA DE PAREJA</t>
  </si>
  <si>
    <t>POSITIVIDAD TOXICA</t>
  </si>
  <si>
    <t>LITIO</t>
  </si>
  <si>
    <t>MUERTE DETRAS DE CAMARAS</t>
  </si>
  <si>
    <t>LA DEMOCRACIA NO SE TOCA</t>
  </si>
  <si>
    <t>MALICIA EN EL PAIS DE LAS FECHORIAS 2</t>
  </si>
  <si>
    <t>VILLANOS ESCAPE BOOK</t>
  </si>
  <si>
    <t>UN CAFE CONTIGO</t>
  </si>
  <si>
    <t>MARVEL ESCAPE BOOK</t>
  </si>
  <si>
    <t>EL BESO DE LA MUJER ARAÑA</t>
  </si>
  <si>
    <t>REINA DE CORAZONES</t>
  </si>
  <si>
    <t>Ciudades De Fuego / Fuego / Vol. 3</t>
  </si>
  <si>
    <t>LA REVOLUCION DE LA GLUCOSA</t>
  </si>
  <si>
    <t>GUIA DEL CAZADOR RECOLECTOR PARA EL SIGLO XXI</t>
  </si>
  <si>
    <t>MANOS QUE CURAN</t>
  </si>
  <si>
    <t>LA LUZ DE LA ESPERANZA</t>
  </si>
  <si>
    <t>MAR DE PIEDRA</t>
  </si>
  <si>
    <t>SUPER SAPIENS</t>
  </si>
  <si>
    <t>QUE SEA AMOR DEL BUENO</t>
  </si>
  <si>
    <t>THE BUENOS AIRES AFFAIR</t>
  </si>
  <si>
    <t>LA MAESTRA</t>
  </si>
  <si>
    <t>EL CAZADOR DE SECRETOS</t>
  </si>
  <si>
    <t>SI ESTUVIERAS AQUI</t>
  </si>
  <si>
    <t>DESPERTANDO</t>
  </si>
  <si>
    <t>LA ARMADA INVENCIBLE</t>
  </si>
  <si>
    <t>BOQUITAS PINTADAS</t>
  </si>
  <si>
    <t>PUBIS ANGELICAL</t>
  </si>
  <si>
    <t>CAE LA NOCHE TROPICAL</t>
  </si>
  <si>
    <t>YA TE DIJE ADIOS, AHORA COMO TE OLVIDO</t>
  </si>
  <si>
    <t>MARAVILLOSAMENTE IMPERFECTO, ESCANDALOSAMENTE FELIZ</t>
  </si>
  <si>
    <t>AFTER ANTES DE ELLA (PD)</t>
  </si>
  <si>
    <t>AFTER (PD)</t>
  </si>
  <si>
    <t>Aquí Empieza Todo / After / Vol. 1 / Pd.</t>
  </si>
  <si>
    <t>AFTER EN MIL PEDASOS (PD)</t>
  </si>
  <si>
    <t>AFTER ALMAS PERDIDAS (PD)</t>
  </si>
  <si>
    <t>Amor Infinito / After / Vol. 4 / Pd.</t>
  </si>
  <si>
    <t>PERSONA NORMAL (PD)</t>
  </si>
  <si>
    <t>EL PERFUME (PD)</t>
  </si>
  <si>
    <t>THE LOUD HOUSE, LUCY TIRA EL DADO</t>
  </si>
  <si>
    <t>THE LOUD HOUSE, EL LINC PERDIDO</t>
  </si>
  <si>
    <t>THE LOUD HOUSE, JUEGOS DE ADIVINANZAS</t>
  </si>
  <si>
    <t>PAW PATROL, RESCATES EPICOS</t>
  </si>
  <si>
    <t>CUENTOS DE FRANZ KAFKA</t>
  </si>
  <si>
    <t>BABY SHARK CUENTOS DE 5 MINUTOS</t>
  </si>
  <si>
    <t>DIOSES DE NEON</t>
  </si>
  <si>
    <t>ASESINATO PARA PRINCIPIANTES</t>
  </si>
  <si>
    <t>ENCANTO DIARIO FAMILIAR</t>
  </si>
  <si>
    <t>YOLO AVENTURAS ( EL MISTERIO DEL AMAZONAS)</t>
  </si>
  <si>
    <t>COCO, LIBRO DE ARTE Y CALAVERAS</t>
  </si>
  <si>
    <t>SIMPLICITY</t>
  </si>
  <si>
    <t>EL SIMARILLION</t>
  </si>
  <si>
    <t>EL ARTE DE LA NOVELA</t>
  </si>
  <si>
    <t>TESTIGO DE CARGO</t>
  </si>
  <si>
    <t>LA CASA EN EL MAR MAS AZUL</t>
  </si>
  <si>
    <t>TROLARDY Y LA TIERRA ESPEJO</t>
  </si>
  <si>
    <t>POR QUE NADIE ME LO DIJO ANTES?</t>
  </si>
  <si>
    <t>EL LIBRO DEL SEPULTURERO</t>
  </si>
  <si>
    <t>NOSOTROS EN LA LUNA (PD)</t>
  </si>
  <si>
    <t>TODO LO QUE NUNCA FUIMOS (PD)</t>
  </si>
  <si>
    <t>TODO LO QUE SOMOS JUNTOS (PD)</t>
  </si>
  <si>
    <t>TODO VA A MEJORAR</t>
  </si>
  <si>
    <t>MARVEL, CUENTOS DE 5 MINUTOS</t>
  </si>
  <si>
    <t>Ya Te Dije Adiós, Ahora Cómo Te Olvido / Pd.</t>
  </si>
  <si>
    <t>LEYENDAS LEGENDARIAS</t>
  </si>
  <si>
    <t>MORENADAS</t>
  </si>
  <si>
    <t>AL OTRO LADO DEL RIO</t>
  </si>
  <si>
    <t>LA COLONIA LEBARON</t>
  </si>
  <si>
    <t>CUENTOS DE BUENAS NOCHES PARA NIÑAS REBELDES #5</t>
  </si>
  <si>
    <t>TODO LO QUE DEJAS CUANDO LLEGAS Y TE VAS</t>
  </si>
  <si>
    <t>TODO LO QUE FUIMOS</t>
  </si>
  <si>
    <t>LA DIVINA COMEDIA</t>
  </si>
  <si>
    <t>LEON DE LIDIA</t>
  </si>
  <si>
    <t>MI ESPOSA Y YO COMPRAMOS UN RANCHO</t>
  </si>
  <si>
    <t>EDIPO REY</t>
  </si>
  <si>
    <t>DON JUAN TENORIO</t>
  </si>
  <si>
    <t>LA COCINERA DE FRIDA</t>
  </si>
  <si>
    <t>MARIA FELIX 47 PASOS POR EL CINE</t>
  </si>
  <si>
    <t>FUEGO QUE NO MUERE</t>
  </si>
  <si>
    <t>WAIKIKI</t>
  </si>
  <si>
    <t>LOOP 3 EL ARCA</t>
  </si>
  <si>
    <t>EL SEÑOR DE LOS ANILLOS LA COMUNIDAD DEL ANILLO</t>
  </si>
  <si>
    <t>UN REINO DE PROMESAS MALDITAS</t>
  </si>
  <si>
    <t>MUERTE EN EL TERCER REICH</t>
  </si>
  <si>
    <t>MIKECRACK Y EL DIAMANTITO PERDIDO</t>
  </si>
  <si>
    <t>EL CAMINO DEL FUEGO</t>
  </si>
  <si>
    <t>PERSONAS DECENTES</t>
  </si>
  <si>
    <t>CRISTALES PARA LA SANACION</t>
  </si>
  <si>
    <t>CABALLO DE TROYA #12 BELEN</t>
  </si>
  <si>
    <t>A PESAR DE TI</t>
  </si>
  <si>
    <t>HEREDERA EN SEDA ROJA</t>
  </si>
  <si>
    <t>LAS PLEGARIAS QUE DIOS RESPONDE</t>
  </si>
  <si>
    <t>LA HORA DEL TE</t>
  </si>
  <si>
    <t>Grupo De Apoyo Para Final Girls</t>
  </si>
  <si>
    <t>Metro 2033</t>
  </si>
  <si>
    <t>THE MANDALORIAN #2</t>
  </si>
  <si>
    <t>PADAWAN</t>
  </si>
  <si>
    <t>SPIDER-MAN 60 AÑOS SORPRENDENTES</t>
  </si>
  <si>
    <t>MARVEL CUENTOS DE 5 MINUTOS</t>
  </si>
  <si>
    <t>LAS PISTAS DE BLUE (CUENTA CONMIGO)</t>
  </si>
  <si>
    <t>BABY SHARK HORA DE JUGAR</t>
  </si>
  <si>
    <t>PUNTO CIEGO</t>
  </si>
  <si>
    <t>LA NOVELA DEL VERANO</t>
  </si>
  <si>
    <t>ROMPER EL CIRCULO (PD)</t>
  </si>
  <si>
    <t>CUENTA REGRESIVA :1945</t>
  </si>
  <si>
    <t>TAL VEZ MAÑANA</t>
  </si>
  <si>
    <t>RECUERDA</t>
  </si>
  <si>
    <t>Dinastías. Dos Familias, Una Nación</t>
  </si>
  <si>
    <t>ENCANTO, LIBRO DE ARTE</t>
  </si>
  <si>
    <t>VUELA... A TU LIBERTAD</t>
  </si>
  <si>
    <t>UNA TEMPORADA EN EL INFIERNO</t>
  </si>
  <si>
    <t>CABALLO DE TROYA #11</t>
  </si>
  <si>
    <t>LOS TRES CRIMENES DE ARSENE LUPIN</t>
  </si>
  <si>
    <t>ANIMALES MAESTROS</t>
  </si>
  <si>
    <t>DE COPAS CON FAMOSOS</t>
  </si>
  <si>
    <t>EL ARTE DE HACER MERMELADA Y COMPOTAS EN CASA</t>
  </si>
  <si>
    <t>HOLA ABUELO, HOLA ABUELA</t>
  </si>
  <si>
    <t>JUSTICIA FELINA</t>
  </si>
  <si>
    <t>SE LA MAMÁ QUE QUIERAS SER</t>
  </si>
  <si>
    <t>JARDINERIA PARA GENTE COMO TU</t>
  </si>
  <si>
    <t>EL DILEMA DE PENELOPE</t>
  </si>
  <si>
    <t>TODO LO QUE QUERIAS SABER DE STAR WARS Y NO TE ATREVIAS A PREGUNTAR</t>
  </si>
  <si>
    <t>SE MAS BOBAFETT</t>
  </si>
  <si>
    <t>GIGANTOSAURUS</t>
  </si>
  <si>
    <t>MI PRIMER LIBRO DE ARTE</t>
  </si>
  <si>
    <t>EL LIBRO DE LAS PREGUNTAS IMPERTINENTES</t>
  </si>
  <si>
    <t>LADY BUG CAPITANA HARDROCK</t>
  </si>
  <si>
    <t>LADY BUG REINA PRIMICIA</t>
  </si>
  <si>
    <t>MI DIARIO PANDA DE EMOCIONES</t>
  </si>
  <si>
    <t>MITOS Y LEYENDAS DE LOS MUNDIALES</t>
  </si>
  <si>
    <t>LA PARTIDA FINAL</t>
  </si>
  <si>
    <t>LAS 27 CITAS DE CHARLOTTE MAY</t>
  </si>
  <si>
    <t>TWISTED LOVE</t>
  </si>
  <si>
    <t>SPIDEY Y SUS SORPRENDENTES AMIGOS COMIC 2</t>
  </si>
  <si>
    <t>EL MERCADERT DE VENECIA</t>
  </si>
  <si>
    <t>YO, JULIA</t>
  </si>
  <si>
    <t>LAS HIJAS DEL CAPITAN</t>
  </si>
  <si>
    <t>CANCION DE NAVIDAD Y OTROS CUENTOS</t>
  </si>
  <si>
    <t>METAFISICA</t>
  </si>
  <si>
    <t>CUENTOS DE ANTON CHEJOV</t>
  </si>
  <si>
    <t>TELON</t>
  </si>
  <si>
    <t>TU, YO Y UN TAL VEZ</t>
  </si>
  <si>
    <t>CABALLO DE TROYA #10</t>
  </si>
  <si>
    <t>PASAR INADVERTIDO</t>
  </si>
  <si>
    <t>99 COSAS PARA DIBUJAR MIENTRAS ESTAS ABIRRID@</t>
  </si>
  <si>
    <t>NEO SPLASH COLOREANTE</t>
  </si>
  <si>
    <t>MEGABUK NEONATAL</t>
  </si>
  <si>
    <t>EL CHACAL</t>
  </si>
  <si>
    <t>LA CORTE DEL ECLIPSE</t>
  </si>
  <si>
    <t>LOS COMPAS Y LA AVENTURA EN MINIATURA</t>
  </si>
  <si>
    <t>TODO EL TIEMPO DEL MUNDO</t>
  </si>
  <si>
    <t>LOS NARCISISTAS Y TU</t>
  </si>
  <si>
    <t>MONDRAGO RIDEL Y LOS ARBOLES PARLANTES</t>
  </si>
  <si>
    <t>COMO SER INFELIZ DE UNA VEZ POR TODAS</t>
  </si>
  <si>
    <t>52 MANERAS DE CAMINAR</t>
  </si>
  <si>
    <t>MONDRAGO LA GRAN PRUEBA</t>
  </si>
  <si>
    <t>CONTRA LA ESTUPIDEZ</t>
  </si>
  <si>
    <t>PRUEBA DE FE</t>
  </si>
  <si>
    <t>PUNTO Y COMA</t>
  </si>
  <si>
    <t>RECUPERA TU PODER</t>
  </si>
  <si>
    <t>EL ARTE DE LLEVAR LA CONTRARIA</t>
  </si>
  <si>
    <t>TOLSTOI HA MUERTO</t>
  </si>
  <si>
    <t>EL CHICO DE LAS ESTRELLAS (NUEVA EDICION)</t>
  </si>
  <si>
    <t>LA PAREJA DEL NUMERO 9</t>
  </si>
  <si>
    <t>INSEPARABLES</t>
  </si>
  <si>
    <t>LOS OCHO VESTIDOS DE DIOR</t>
  </si>
  <si>
    <t>OLIMPIA</t>
  </si>
  <si>
    <t>LA CHICA DEL ZODIACO</t>
  </si>
  <si>
    <t>LA VISITANTE</t>
  </si>
  <si>
    <t>EL REFLEJO DE LA BRUJA</t>
  </si>
  <si>
    <t>EL PRINCIPE DEL SOL</t>
  </si>
  <si>
    <t>LA LADRONA DE LA LUNA</t>
  </si>
  <si>
    <t>LOS CUSTODIOS DEL TIEMPO</t>
  </si>
  <si>
    <t>CALIBRE 22</t>
  </si>
  <si>
    <t>UNA VIDA DE MENTIRAS</t>
  </si>
  <si>
    <t>EL CEDRO Y LA FLOR</t>
  </si>
  <si>
    <t>GARFIELD PIZZA PARA LLEVAR</t>
  </si>
  <si>
    <t>MANDALORIAN EL MANUAL MANDALORIANO</t>
  </si>
  <si>
    <t>AMA AL MAXIMO</t>
  </si>
  <si>
    <t>LADY BUG EQUIPO DE SUPERHEROES</t>
  </si>
  <si>
    <t>FIESTA DE CACHORROS</t>
  </si>
  <si>
    <t>LA RATONERA</t>
  </si>
  <si>
    <t>UN CRIMEN DORMIDO</t>
  </si>
  <si>
    <t>VIVE!</t>
  </si>
  <si>
    <t>FUENTE OVEJUNA</t>
  </si>
  <si>
    <t>LA PLAZA</t>
  </si>
  <si>
    <t>STAR WARS CUADERNO GALACTICO 2</t>
  </si>
  <si>
    <t>DONDE ESTA GROGU?</t>
  </si>
  <si>
    <t>MATEMATICA DEMENTE</t>
  </si>
  <si>
    <t>DECORA, RECORTA Y JUEGA CON ENCANTO</t>
  </si>
  <si>
    <t>ISABEL II</t>
  </si>
  <si>
    <t>ESPERANDO EL DILUVIO</t>
  </si>
  <si>
    <t>APRENDE A USAR TU CUERPO</t>
  </si>
  <si>
    <t>EL CORONEL NO TIENE QUIEN LE ESCRIBA (PD)</t>
  </si>
  <si>
    <t>LA TEORIA DE LOS ARCHIPIELAGOS</t>
  </si>
  <si>
    <t>LA NARANJA MECANICA</t>
  </si>
  <si>
    <t>LOS SECRETOS DE LA BIBLIOTECA DE LA QUINTA AVENIDA</t>
  </si>
  <si>
    <t>ZORRO 8</t>
  </si>
  <si>
    <t>UNA MENTIRA PERFECTA</t>
  </si>
  <si>
    <t>BROOKLYN FOLLIES</t>
  </si>
  <si>
    <t>CONTRA UN MUNDO SIN AMOR</t>
  </si>
  <si>
    <t>AMIGAS PARA SIEMPRE?</t>
  </si>
  <si>
    <t>TU ANSIEDAD BAJO CONTROL</t>
  </si>
  <si>
    <t>LA TRAMPA DE LA FELICIDAD</t>
  </si>
  <si>
    <t>LOS RENGLONES TORCIDOS DE DIOS</t>
  </si>
  <si>
    <t>MEMORIAS DE UNA SALVAJE</t>
  </si>
  <si>
    <t>WIGETTA EL EFECTO MARIPOSA</t>
  </si>
  <si>
    <t>LA ULTIMA NOCHE EN EL CLUB DEL TELEGRAFO</t>
  </si>
  <si>
    <t>JUANA, LA MUJER QUE FUE PAPA</t>
  </si>
  <si>
    <t>LA OPCION CORRECTA</t>
  </si>
  <si>
    <t>EL LABORATORIO DE TIMBALOSKY</t>
  </si>
  <si>
    <t>STILL WITH ME</t>
  </si>
  <si>
    <t>LA SIRENAS EXISTEN</t>
  </si>
  <si>
    <t>DESAPARICION PARA EXPERTOS</t>
  </si>
  <si>
    <t>PREDADORES Y PRESAS</t>
  </si>
  <si>
    <t>EL AMOR EN LOS TIEMPOS DEL COLERA (PD)</t>
  </si>
  <si>
    <t>CIEN AÑOS DE SOLEDAD (PD)</t>
  </si>
  <si>
    <t>Sobre La Felicidad Y La Brevedad De La Vida. Cómo Alcanzar La Felicidad Atreviéndote A Ser Tú Mismo</t>
  </si>
  <si>
    <t>EL SUEÑO DE UNA NOCHE DE VERANO</t>
  </si>
  <si>
    <t>Encuentra Tu Persona Vitamina / Pd.</t>
  </si>
  <si>
    <t>CUADERNO DE EJERCICIOS DE REDACCION SIN DOLOR</t>
  </si>
  <si>
    <t>MAS OAXACA EN EL MUNDO</t>
  </si>
  <si>
    <t>100 PASATIEMPOS VILLANOS</t>
  </si>
  <si>
    <t>LA GRAN AVENTURA DE BABY SHARK</t>
  </si>
  <si>
    <t>Larga Vida A La Reina De Halloween</t>
  </si>
  <si>
    <t>LEJOS DE LUISIANA</t>
  </si>
  <si>
    <t>HISTORIAS DE MUJERES CASADAS</t>
  </si>
  <si>
    <t>Nunca, Nunca / Vol. 1</t>
  </si>
  <si>
    <t>Master. Roger Federer</t>
  </si>
  <si>
    <t>RELAJATE UN CHINGO</t>
  </si>
  <si>
    <t>EL CHICO QUE DIBUJABA CONSTELACIONES</t>
  </si>
  <si>
    <t>CACHORROS A TODO COLOR!</t>
  </si>
  <si>
    <t>La Bailarina De Auschwitz</t>
  </si>
  <si>
    <t>Palabras Para Sanar</t>
  </si>
  <si>
    <t>VOLVER A EMPEZAR</t>
  </si>
  <si>
    <t>EL ENEMIGO DE JULIO CESAR</t>
  </si>
  <si>
    <t>LA SECTA</t>
  </si>
  <si>
    <t>SOLO PIENSO EN TI</t>
  </si>
  <si>
    <t>Yo, Tú Y Un Quizás</t>
  </si>
  <si>
    <t>TWISTED GAMES</t>
  </si>
  <si>
    <t>TE ESPERO EN EL FIN DEL MUNDO</t>
  </si>
  <si>
    <t>LA PRINCESA Y EL BRIBON</t>
  </si>
  <si>
    <t>HISTORIAS DE LOS JEDI Y SITH</t>
  </si>
  <si>
    <t>TERAPIA DE GRUPO</t>
  </si>
  <si>
    <t>EL REINO DEL PUENTE</t>
  </si>
  <si>
    <t>YO, LA PEOR</t>
  </si>
  <si>
    <t>LAS CRONICAS  DE MAGNUS BANE</t>
  </si>
  <si>
    <t>DUNBRIDGE ACADEMY</t>
  </si>
  <si>
    <t>DENTRO DE CASA</t>
  </si>
  <si>
    <t>EL MAESTRO DE LA FUGA</t>
  </si>
  <si>
    <t>PARA SOÑAR HAY QUE DORMIR</t>
  </si>
  <si>
    <t>Venganza Para Víctimas</t>
  </si>
  <si>
    <t>HISTORIAS DE ESPERANZA</t>
  </si>
  <si>
    <t>ATENCION CON LA INFLAMACION</t>
  </si>
  <si>
    <t>NO TENGO POR QUE HACERLO TODO YO</t>
  </si>
  <si>
    <t>BABY SHARK  SUBE A LA OLA</t>
  </si>
  <si>
    <t>VIVA LA CASA LOUD!</t>
  </si>
  <si>
    <t>GARFIELD VIVIENDO LA DULCE VIDA</t>
  </si>
  <si>
    <t>NO TE COMAS ESTE LIBRO</t>
  </si>
  <si>
    <t>DONDE ESTA SPIDEY?</t>
  </si>
  <si>
    <t>LAS PISTAS DE BLUE Y TU</t>
  </si>
  <si>
    <t>LOS COMPAS Y EL DIAMANTITO LEGENDARIO</t>
  </si>
  <si>
    <t>LOS COMPAS Y LA CAMARA DEL TIEMPO</t>
  </si>
  <si>
    <t>LA SIRENITA LA NOVELA</t>
  </si>
  <si>
    <t>RUGE O ESPERA A SER DEVORADO</t>
  </si>
  <si>
    <t>EL TAPON DE CRISTAL</t>
  </si>
  <si>
    <t>RIMAS</t>
  </si>
  <si>
    <t>INSOLACION</t>
  </si>
  <si>
    <t>UN PUÑADO DE CENTENO</t>
  </si>
  <si>
    <t>SAVE YOU</t>
  </si>
  <si>
    <t>PAW PATROL MIS PRIMERAS LETRAS Y NUMEROS</t>
  </si>
  <si>
    <t>LA SIRENITA</t>
  </si>
  <si>
    <t>YO SOY ERIC ZIMMERMAN</t>
  </si>
  <si>
    <t>LA MUJER MAS RAPIDA DEL MUNDO</t>
  </si>
  <si>
    <t>DALE UNFOLLOW A TUS SUEÑOS</t>
  </si>
  <si>
    <t>LOS AMANTES DE LA COSTA</t>
  </si>
  <si>
    <t>EL VAMPIRO DEL VIRREY</t>
  </si>
  <si>
    <t>ESA VOCECITA EN TU CABEZA</t>
  </si>
  <si>
    <t>DE TANTO AMARTE, ME OLVIDE DE MI</t>
  </si>
  <si>
    <t>LAS MEJORES MENTIROSAS</t>
  </si>
  <si>
    <t>ICE PLANET BARBARIANS</t>
  </si>
  <si>
    <t>EL ARTE DE SER NOSOTROS</t>
  </si>
  <si>
    <t>HIGALGO E ITURBIDE 1</t>
  </si>
  <si>
    <t>HIDALDO E ITURBIDE 2</t>
  </si>
  <si>
    <t>JUAREZ Y MAXIMILIANO 1</t>
  </si>
  <si>
    <t>JUAREZ Y MAXIMILIANO 2</t>
  </si>
  <si>
    <t>DIAZ Y MADERO 1</t>
  </si>
  <si>
    <t>DIAZ Y MADERO 2</t>
  </si>
  <si>
    <t>100 PASATIEMPOS</t>
  </si>
  <si>
    <t>MEXICO EN MI</t>
  </si>
  <si>
    <t>Los Compas Y El Despertar De La Momia / Los Compas / Vol. 9</t>
  </si>
  <si>
    <t>DONDE TODO BRILLA</t>
  </si>
  <si>
    <t>AMANECER (CREPUSCULO 4)</t>
  </si>
  <si>
    <t>ADÁN EN EDÉN</t>
  </si>
  <si>
    <t>PRIMERO TU</t>
  </si>
  <si>
    <t>CAIN</t>
  </si>
  <si>
    <t>¡DESPIERTA!... QUE LA VIDA SIGUE</t>
  </si>
  <si>
    <t>BUENA FORMA PARA DECIR ADIOS, UNA</t>
  </si>
  <si>
    <t>DESTELLOS</t>
  </si>
  <si>
    <t>LOS NOMBRE DEL AIRE</t>
  </si>
  <si>
    <t>El País De Uno</t>
  </si>
  <si>
    <t>ENSAYO SOBRE LA CEGUERA</t>
  </si>
  <si>
    <t>AMORES ADULTEROS (AMORES ADULTEROS 1)</t>
  </si>
  <si>
    <t>POR EL PLACER DE VIVIR</t>
  </si>
  <si>
    <t>DESBARRANCADERO, EL</t>
  </si>
  <si>
    <t>VENTAJA DEL GANADOR, LA</t>
  </si>
  <si>
    <t>CLARABOYA</t>
  </si>
  <si>
    <t>MORIR SI ES VIVIR</t>
  </si>
  <si>
    <t>¡RENUNCIO! TENGO UN HIJO ADOLESCENTE, ¡Y</t>
  </si>
  <si>
    <t>VENTAJAS DE SER INVISIBLE, LAS</t>
  </si>
  <si>
    <t>NEGOCIO DEL SIGLO 21, EL</t>
  </si>
  <si>
    <t>Y POR ESO ROMPIMOS</t>
  </si>
  <si>
    <t>DIAS DE SANGRE Y RESPLANDOR</t>
  </si>
  <si>
    <t>FLORES OSCURAS</t>
  </si>
  <si>
    <t>FRASES MATONAS DE CESAR LOZANO, LAS</t>
  </si>
  <si>
    <t>LEER O MORIR</t>
  </si>
  <si>
    <t>LA VERDAD SOBRE EL CASO HARRY QUEBERT</t>
  </si>
  <si>
    <t>RAYUELA</t>
  </si>
  <si>
    <t>ESTO NO ES . . . UNA DIETA. LAS 100 RECE</t>
  </si>
  <si>
    <t>LA PRIMAVERA DEL MAL</t>
  </si>
  <si>
    <t>PEQUEÑO CERDO CAPITALISTA. INVERSIONES</t>
  </si>
  <si>
    <t>ELEANOR &amp; PARK</t>
  </si>
  <si>
    <t>ADAN Y EVA SEXO ALQUIMICO</t>
  </si>
  <si>
    <t>YO DECIDO</t>
  </si>
  <si>
    <t>LADO FACIL DE LA GENTE DIFICIL, EL</t>
  </si>
  <si>
    <t>NIÑA</t>
  </si>
  <si>
    <t>ZA ZA EMPERADOR DE IBIZA</t>
  </si>
  <si>
    <t>DIALOGO DE LA MODA Y DE LA MUERTE</t>
  </si>
  <si>
    <t>SE FUERTE</t>
  </si>
  <si>
    <t>SUEÑOS DE DIOSES Y MONSTRUOS</t>
  </si>
  <si>
    <t>CAIDA DE LOS PAJAROS, LA</t>
  </si>
  <si>
    <t>YO ANTES DE TI (ANTES DE TI 1)</t>
  </si>
  <si>
    <t>YO SI COMO Y ESTOY DELGADA</t>
  </si>
  <si>
    <t>CARTAS A UN JOVEN MEDICO</t>
  </si>
  <si>
    <t>METALES PESADOS</t>
  </si>
  <si>
    <t>100, LOS (LOS 100 1)</t>
  </si>
  <si>
    <t>PEPPA PIG CUADERNO DE ACTIVIDADES 2 AÑOS</t>
  </si>
  <si>
    <t>PEPPA PIG CUADERNO DE ACTIVIDADES 3 AÑOS</t>
  </si>
  <si>
    <t>PEPPA PIG CUADERNO DE ACTIVIDADES 4 AÑOS</t>
  </si>
  <si>
    <t>FORMULA PARA DEJAR DE FUMAR, LA</t>
  </si>
  <si>
    <t>Alabardas</t>
  </si>
  <si>
    <t>AMARRES PERROS</t>
  </si>
  <si>
    <t>VIDA CON ANGELES, UNA</t>
  </si>
  <si>
    <t>ESE PRINCIPE QUE FUI</t>
  </si>
  <si>
    <t>DESASTRE ES PARA SIEMPRE, UN</t>
  </si>
  <si>
    <t>TRIFERO</t>
  </si>
  <si>
    <t>PEOR DE TODO, LO</t>
  </si>
  <si>
    <t>YA SOLO HABLA DE AMOR</t>
  </si>
  <si>
    <t>LOS CUENTOS DE LA PESTE</t>
  </si>
  <si>
    <t>COMO PIENSAN LOS HOMBRES</t>
  </si>
  <si>
    <t>DEMASIADO AMOR</t>
  </si>
  <si>
    <t>RESERVA DEL VACIO</t>
  </si>
  <si>
    <t>SEGUNDA OPORTUNIDAD</t>
  </si>
  <si>
    <t>JARDIN</t>
  </si>
  <si>
    <t>MUG CAKES</t>
  </si>
  <si>
    <t>UN PASO DE MAS</t>
  </si>
  <si>
    <t>LA OCULTA</t>
  </si>
  <si>
    <t>FESTIN DE CUERVOS (CANCION DE HIELO Y FU</t>
  </si>
  <si>
    <t>FUNDACION 1</t>
  </si>
  <si>
    <t>TIERRAS BALDIAS, LAS (LA TORRE OSCURA 3)</t>
  </si>
  <si>
    <t>TORMENTA DE ESPADAS (CANCION DE HIELO Y</t>
  </si>
  <si>
    <t>DRAGONES</t>
  </si>
  <si>
    <t>INTERESANTES DRAGONES</t>
  </si>
  <si>
    <t>AVENTURAS DE PIRATAS</t>
  </si>
  <si>
    <t>PIRATAS FANTASMALES</t>
  </si>
  <si>
    <t>PIRATA</t>
  </si>
  <si>
    <t>MANDALAS</t>
  </si>
  <si>
    <t>MUDRAS</t>
  </si>
  <si>
    <t>LA PEQUEÑA PRINCESA Y OTROS CUENTOS DE PRINCESAS</t>
  </si>
  <si>
    <t>SOPA DE LETRAS VOL.4</t>
  </si>
  <si>
    <t>BLANCANIEVES</t>
  </si>
  <si>
    <t>LA BELLA Y LA BESTIA</t>
  </si>
  <si>
    <t>LA PRINCESA Y EL ANGEL</t>
  </si>
  <si>
    <t>LA BELLA DURMIENTE</t>
  </si>
  <si>
    <t>EL PRINCIPE INTELIGENTE</t>
  </si>
  <si>
    <t>EL PRINCIPE SERPIENTE</t>
  </si>
  <si>
    <t>EL PRINCIPE Y EL     CABALLO</t>
  </si>
  <si>
    <t>LA RANITA Y EL PRINCIPE</t>
  </si>
  <si>
    <t>EL PRINCIPE FEO</t>
  </si>
  <si>
    <t>PRINCIPE MALVADO</t>
  </si>
  <si>
    <t>PULGARCITO</t>
  </si>
  <si>
    <t>EL SATRECILLO VALIENTE</t>
  </si>
  <si>
    <t>PINOCHO Y OTROS CUENTOS CLASICOS</t>
  </si>
  <si>
    <t>MOBY DICK</t>
  </si>
  <si>
    <t>PETER PAN</t>
  </si>
  <si>
    <t>SOPA DE LETRAS VOL.6</t>
  </si>
  <si>
    <t>SOPA DE LETRAS VOL.7</t>
  </si>
  <si>
    <t>EL PRINCIPE FELIZ</t>
  </si>
  <si>
    <t>LOS MISERABLES</t>
  </si>
  <si>
    <t>EL GRAN GATSBY</t>
  </si>
  <si>
    <t>ARBOL DE LA VIDA</t>
  </si>
  <si>
    <t>IMÁGENES DE LA MENTE</t>
  </si>
  <si>
    <t>LA AUSENCIA</t>
  </si>
  <si>
    <t>SOPA DE LETRAS PARA NIÑOS</t>
  </si>
  <si>
    <t>CUENTOS DE ALIEN Y EXTRATERRESTRES</t>
  </si>
  <si>
    <t>UN MUNDO FELIZ</t>
  </si>
  <si>
    <t>VIAJE AL CENTRO DE LA TIERRA</t>
  </si>
  <si>
    <t>EL VIEJO Y EL MAR</t>
  </si>
  <si>
    <t>VUELTA AL MUNDO EN OCHENTA DIAS</t>
  </si>
  <si>
    <t>LAZARILLO DE TORMES</t>
  </si>
  <si>
    <t>EL EXTRAÑO CASO DEL DR. JEKYLL Y MR. HYDE</t>
  </si>
  <si>
    <t>EL FANTASMA DE CANTERVILLE</t>
  </si>
  <si>
    <t>LA GUERRA DE LOS MUNDOS</t>
  </si>
  <si>
    <t>HISTORIA VERDADERA DE LA CONQUISTA</t>
  </si>
  <si>
    <t>VEINTE MIL LEGUAS DE VIAJE SUBMARINO</t>
  </si>
  <si>
    <t>EL ANTICRISTO</t>
  </si>
  <si>
    <t>ASI HABLABÓ ZARATUSTRA</t>
  </si>
  <si>
    <t>CABAÑA DEL TIO TOM</t>
  </si>
  <si>
    <t>EL CAPITAL</t>
  </si>
  <si>
    <t>CARTA AL PADRE</t>
  </si>
  <si>
    <t>COLMILLO BLANCO</t>
  </si>
  <si>
    <t>CUENTOS DE AMOR, DE LOCURA Y MUERTE</t>
  </si>
  <si>
    <t>CUENTOS DE LA SELVA</t>
  </si>
  <si>
    <t>LA DIVINA COMEDIA</t>
  </si>
  <si>
    <t>EL ARTE DE LA GUERRA</t>
  </si>
  <si>
    <t>CAZADORES DE MICROBIOS</t>
  </si>
  <si>
    <t>EL CONDE DE MONTECRISTO</t>
  </si>
  <si>
    <t>CORAZÓN, DIARIO DE UN NIÑO</t>
  </si>
  <si>
    <t>DON QUIJOTE DE LA MANCHA</t>
  </si>
  <si>
    <t>MÉXICO BÁRBARO</t>
  </si>
  <si>
    <t>EL PRINCIPE</t>
  </si>
  <si>
    <t>REBELION EN LA GRANJA</t>
  </si>
  <si>
    <t>JUSTINA O LOS INFORTUNIOS DE LA VIRTUD</t>
  </si>
  <si>
    <t>EL HOMBRE INVISIBLE</t>
  </si>
  <si>
    <t>JULIETA O EL VICIO ALTAMENTE RECOMPENSADO</t>
  </si>
  <si>
    <t>NAVIDAD EN LAS MONTAÑAS</t>
  </si>
  <si>
    <t>EL PRINCIPITO</t>
  </si>
  <si>
    <t>LAS PUERTAS DE LA PERCEPCION</t>
  </si>
  <si>
    <t>LA REPUBLICA</t>
  </si>
  <si>
    <t>CENICIENTA Y OTROS CUENTOS</t>
  </si>
  <si>
    <t>KUKO 6 A 8 AÑOS</t>
  </si>
  <si>
    <t>KUKO 7 A 9 AÑOS</t>
  </si>
  <si>
    <t>KUKO 8 10 AÑOS</t>
  </si>
  <si>
    <t>KUKO 9 A 11 AÑOS</t>
  </si>
  <si>
    <t>KUKO 10 A 12 AÑOS</t>
  </si>
  <si>
    <t>CUENTOS DE PRINCESAS</t>
  </si>
  <si>
    <t>CUENTOS DE TERROR PARA NIÑOS</t>
  </si>
  <si>
    <t>EL PERIQUILLO SARNIENTO</t>
  </si>
  <si>
    <t>SANTA</t>
  </si>
  <si>
    <t>LA BIBLIA DE LA SANTA MUERTE</t>
  </si>
  <si>
    <t>CURACION NATURAL DE LOS DOLORES DE ESPALDA</t>
  </si>
  <si>
    <t>SABILA</t>
  </si>
  <si>
    <t>LA REBELION EN LA GRANJA</t>
  </si>
  <si>
    <t>FIGURA HUMANA ANIMALES</t>
  </si>
  <si>
    <t>LOS ILLUMINATI</t>
  </si>
  <si>
    <t>MUJERCITAS</t>
  </si>
  <si>
    <t>ALICIA A TRAVES DEL ESPEJO</t>
  </si>
  <si>
    <t>CUMBRES BORRASCOSAS</t>
  </si>
  <si>
    <t>CURSOS DE FILOSOFÍA</t>
  </si>
  <si>
    <t>METAFÍSICA</t>
  </si>
  <si>
    <t>MEMORIAS DE LA CASA MUERTA</t>
  </si>
  <si>
    <t>ALICIA EN EL PAÍS DE LAS MARAVILLAS</t>
  </si>
  <si>
    <t>PINOCHO</t>
  </si>
  <si>
    <t>LA ISLA DEL TESORO,</t>
  </si>
  <si>
    <t>CUENTOS MACABROS</t>
  </si>
  <si>
    <t>CANEK</t>
  </si>
  <si>
    <t>Marques De Sade</t>
  </si>
  <si>
    <t>H.P. Lovecraft</t>
  </si>
  <si>
    <t>PARA APRENDER A DIBUJAR LA FIGURA HUMANA</t>
  </si>
  <si>
    <t>COMO DIBUJAR EL DESNUDO FEMENINO</t>
  </si>
  <si>
    <t>Anton Chejov</t>
  </si>
  <si>
    <t>HUMANO DEMASIADO HUMANO</t>
  </si>
  <si>
    <t>CINCO SEMANAS EN GLOBO</t>
  </si>
  <si>
    <t>GENEALOGÍA DE LA MORAL</t>
  </si>
  <si>
    <t>Oscar Wilde</t>
  </si>
  <si>
    <t>León Tolstoi</t>
  </si>
  <si>
    <t>COMO SORPRENDER A UNA JIRAFA</t>
  </si>
  <si>
    <t>EL NACIMIENTO DE LA TRAGEDIA</t>
  </si>
  <si>
    <t>EL AMOR, LAS MUJERES Y LA MUERTE</t>
  </si>
  <si>
    <t>El libro de la selva</t>
  </si>
  <si>
    <t>FABULAS DE ESOPO</t>
  </si>
  <si>
    <t>EL CUERVO</t>
  </si>
  <si>
    <t>Joseph Conrad</t>
  </si>
  <si>
    <t>Rudyard Kipling</t>
  </si>
  <si>
    <t>ANIMALES Y SUS HIJITOS</t>
  </si>
  <si>
    <t>EL HUESPED DE DRACULA</t>
  </si>
  <si>
    <t>LOS HIJOS DEL CAPITAN GRANT</t>
  </si>
  <si>
    <t>EL ARTE DE DIBUJAR MANGA VILLANOS</t>
  </si>
  <si>
    <t>EL ARTE DE DIBUJAR MANGA MASCOTAS</t>
  </si>
  <si>
    <t>MEDITACIONES</t>
  </si>
  <si>
    <t>EL FANTASMA DE LA OPERA</t>
  </si>
  <si>
    <t>CUENTO DE NAVIDAD</t>
  </si>
  <si>
    <t>EL DIABLILLO DE LA BOTELLA</t>
  </si>
  <si>
    <t>Austen , Jean</t>
  </si>
  <si>
    <t>ENTIDADES SOBRANATURALES</t>
  </si>
  <si>
    <t>LOS TRES MOSQUETEROS</t>
  </si>
  <si>
    <t>UN CAPITAN DE QUINCE AÑOS</t>
  </si>
  <si>
    <t>ALICIA EN EL PAIS DE LAS MARAVILLAS</t>
  </si>
  <si>
    <t>ORIGAMI CREA HERMO- SOS OBJETOS PASO A PASO</t>
  </si>
  <si>
    <t>ALICIA A TRAVES DEL ESPEJO</t>
  </si>
  <si>
    <t>El Hombre rebelde</t>
  </si>
  <si>
    <t>El extranjero</t>
  </si>
  <si>
    <t>El gran Gatsby</t>
  </si>
  <si>
    <t>A este lado del paraíso</t>
  </si>
  <si>
    <t>Elogio de la locura</t>
  </si>
  <si>
    <t>Otra vuelta tuerca</t>
  </si>
  <si>
    <t>El arte de la guerra</t>
  </si>
  <si>
    <t>La metamorfosis</t>
  </si>
  <si>
    <t>La llamada de Cthulhu y otros relatos cósmicos</t>
  </si>
  <si>
    <t>La historia del necronomicón</t>
  </si>
  <si>
    <t>El caso de Charles Dexter Ward y otros relatos oníricos</t>
  </si>
  <si>
    <t>Relatos a dos manos</t>
  </si>
  <si>
    <t>MANDALA YOGA</t>
  </si>
  <si>
    <t>MANDALA CHAKRAS</t>
  </si>
  <si>
    <t>EL PRINCIPE Y EL MENDIGO</t>
  </si>
  <si>
    <t>DRÁCULA</t>
  </si>
  <si>
    <t>Horacio Quiroga</t>
  </si>
  <si>
    <t>Viaje al centro de la tierra</t>
  </si>
  <si>
    <t>Los viajes de Gulliver</t>
  </si>
  <si>
    <t>Veinte mil leguas de viaje submarino</t>
  </si>
  <si>
    <t>Las aventuras de Tom Sawyer</t>
  </si>
  <si>
    <t>Aventuras de Hukcleberry Finn</t>
  </si>
  <si>
    <t>LA ULTIMA NOCHE</t>
  </si>
  <si>
    <t>PESADILLA INFERNAL 1</t>
  </si>
  <si>
    <t>Iliada</t>
  </si>
  <si>
    <t>Para leer en la noche</t>
  </si>
  <si>
    <t>Rey Lear</t>
  </si>
  <si>
    <t>Macbeth</t>
  </si>
  <si>
    <t>Hamlet</t>
  </si>
  <si>
    <t>Narraciones extraordinarias</t>
  </si>
  <si>
    <t>EL LIBRO DE LA SELVA</t>
  </si>
  <si>
    <t>SINUHÉ EL EGIPCIO</t>
  </si>
  <si>
    <t>GUIA COMPLETA DE DIBUJO</t>
  </si>
  <si>
    <t>LA SOMBRA SOBRE INNSMOUTH</t>
  </si>
  <si>
    <t>Emma</t>
  </si>
  <si>
    <t>Corazón, diario de un niño</t>
  </si>
  <si>
    <t>DESDE EL MÁS ALLÁ</t>
  </si>
  <si>
    <t>Mansfield park</t>
  </si>
  <si>
    <t>Sensatez y sentimientos</t>
  </si>
  <si>
    <t>HITLER NO MURIO</t>
  </si>
  <si>
    <t>ALREDEDOR DE LA LUNA</t>
  </si>
  <si>
    <t>LEYENDA DEL JINETE SIN CABEZA</t>
  </si>
  <si>
    <t>EL JOROBADO DE NUESTRA SEÑORA DE PARIS</t>
  </si>
  <si>
    <t>LA ISLA MISTERIOSA</t>
  </si>
  <si>
    <t>ALICIA A TRAVES DEL ESPEJO</t>
  </si>
  <si>
    <t>CINCO SEMANAS EN GLOBO</t>
  </si>
  <si>
    <t>GENIOS DEL MAL</t>
  </si>
  <si>
    <t>DE LA TIERRA A LA LUNA</t>
  </si>
  <si>
    <t>EL COFRE VOLADOR</t>
  </si>
  <si>
    <t>LA BELLA DURMIENTE</t>
  </si>
  <si>
    <t>EN LAS MONTAÑAS DE LA LOCURA</t>
  </si>
  <si>
    <t>LA MUERTE ALADA</t>
  </si>
  <si>
    <t>ELCASO DE CHARLES DEXTER WARD</t>
  </si>
  <si>
    <t>EL HORROR DE DUNWICH</t>
  </si>
  <si>
    <t>SUEÑOS EN LA CASA DE LA BRUJA</t>
  </si>
  <si>
    <t>EL QUE SUSURRA EN LA OSCURIDAD</t>
  </si>
  <si>
    <t>UN CAPITAN DE QUINCE AÑOS</t>
  </si>
  <si>
    <t>HISTORIA  DEL NECRONOMICON</t>
  </si>
  <si>
    <t>EL CASTILLO DE LOS CÁRPATOS</t>
  </si>
  <si>
    <t>EL LAZO DE MEDUSA</t>
  </si>
  <si>
    <t>EL VERANO, BODAS Y LA CAIDA</t>
  </si>
  <si>
    <t>MIGUEL STROGOFF</t>
  </si>
  <si>
    <t>LA ISLA MISTERIOSA</t>
  </si>
  <si>
    <t>Los hermanos Karamasov,</t>
  </si>
  <si>
    <t>MARIHUANA Y SALUD</t>
  </si>
  <si>
    <t>LA CAÍDA DE LA CASA USHER</t>
  </si>
  <si>
    <t>EL CORAZON DELATOR</t>
  </si>
  <si>
    <t>LA GAYA CIENCIA</t>
  </si>
  <si>
    <t>KLEIN Y WAGNER</t>
  </si>
  <si>
    <t>CRÍMENES DE LA CALLE MORGUE</t>
  </si>
  <si>
    <t>LA PESTE</t>
  </si>
  <si>
    <t>EL PRINCIPITO FRANCÉS ESPAÑOL</t>
  </si>
  <si>
    <t>EL CUERVO</t>
  </si>
  <si>
    <t>PETER CAMENZIND</t>
  </si>
  <si>
    <t>NARRACIONES EXTRAODINARIAS</t>
  </si>
  <si>
    <t>EL NACIMIENTO DE LA TRAJEDIA</t>
  </si>
  <si>
    <t>EL LOBO ESTEPARIO</t>
  </si>
  <si>
    <t>LA INTERPRETACION DE LOS SUEÑOS I</t>
  </si>
  <si>
    <t>CUENTOS COMPLETOS</t>
  </si>
  <si>
    <t>ÚLTIMO VERANO ALMA DE NIÑO</t>
  </si>
  <si>
    <t>LA INTERPRETACION DE LOS SUEÑOS II</t>
  </si>
  <si>
    <t>120 DIAS DE SODOMA</t>
  </si>
  <si>
    <t>NAZIS Y OCULTISMO</t>
  </si>
  <si>
    <t>VIDA SECRETA DE LOS NAZIS</t>
  </si>
  <si>
    <t>LOS 120 DÍAS DE SODOMA</t>
  </si>
  <si>
    <t>BARCO DE PAPEL</t>
  </si>
  <si>
    <t>EL LIBRO SALVAJE</t>
  </si>
  <si>
    <t>SANGRE DE TINTA</t>
  </si>
  <si>
    <t>DICCIONARIO ENCICLOPEDIA DE LA MUSICA</t>
  </si>
  <si>
    <t>CUENTOS RUNIDOS</t>
  </si>
  <si>
    <t>EMILIO Y EL VIAJE SIN TESORO</t>
  </si>
  <si>
    <t>HABIA UNA VEZ UN NIÑO</t>
  </si>
  <si>
    <t>LUCAS</t>
  </si>
  <si>
    <t>POR UN TORNILLO</t>
  </si>
  <si>
    <t>MUERTE DE TINTA</t>
  </si>
  <si>
    <t>OBRA ENTERA, POESIA Y PROSA</t>
  </si>
  <si>
    <t>COCODRILO VA AL DENTISTA</t>
  </si>
  <si>
    <t>SOBRE EL TIEMPO</t>
  </si>
  <si>
    <t>EL CUENTO HISPANOAMERICANO</t>
  </si>
  <si>
    <t>LA PEOR SEÑORA DEL  MUNDO</t>
  </si>
  <si>
    <t>COSAS QUE PASAN</t>
  </si>
  <si>
    <t>INTERCAMBIO CULTURAL</t>
  </si>
  <si>
    <t>Candy</t>
  </si>
  <si>
    <t>RECKLESS</t>
  </si>
  <si>
    <t>REGALO SORPRESA</t>
  </si>
  <si>
    <t>filosofía de la liberación</t>
  </si>
  <si>
    <t>Martyn Pig</t>
  </si>
  <si>
    <t>cuentos completos / inés arredondo</t>
  </si>
  <si>
    <t>QUIMICOS Y QUIMICA</t>
  </si>
  <si>
    <t>ANOTOLOGIA POETICA</t>
  </si>
  <si>
    <t>HISTORIA ECONOMICA GENERAL</t>
  </si>
  <si>
    <t>LA RAMA DORADA</t>
  </si>
  <si>
    <t>animales al natural 2. un acuario portátil / pd.</t>
  </si>
  <si>
    <t>El juego de los besos</t>
  </si>
  <si>
    <t>HISTORIA BREVE DURANGO</t>
  </si>
  <si>
    <t>BAJO LA SOMBRA DE LA HISTORIA</t>
  </si>
  <si>
    <t>LA EXCEPCION DE LA REGLA</t>
  </si>
  <si>
    <t>El camino de los muertos</t>
  </si>
  <si>
    <t>CANTO ROTO: SILVESTRE REVUELTAS</t>
  </si>
  <si>
    <t>CORAZON INDIGENA</t>
  </si>
  <si>
    <t>MAMBRU PERDIO LA GUERRA</t>
  </si>
  <si>
    <t>IGOR</t>
  </si>
  <si>
    <t>NOTICIAS DEL IMPERIO</t>
  </si>
  <si>
    <t>EL NIÑO QUE NADABA CON PIRAÑAS</t>
  </si>
  <si>
    <t>LA ESTRUCTURA DE LA REVOLUCIONES CIENTIFICAS</t>
  </si>
  <si>
    <t>PALINURO DE MEXICO</t>
  </si>
  <si>
    <t>LA OPERA UNA HISTORIA SOCIAL</t>
  </si>
  <si>
    <t>CASA SOSEGADA</t>
  </si>
  <si>
    <t>EL CAPITAL 1, CRITICA DE LA ECONOMIA POLITICA</t>
  </si>
  <si>
    <t>animales al natural 4. insectos bajo la lupa / pd.</t>
  </si>
  <si>
    <t>LAS ENSEÑAMZAS DE DON JUAN</t>
  </si>
  <si>
    <t>EL DIA QUE LOS CRAYONES RENUNCIARON</t>
  </si>
  <si>
    <t>EL HIGGS, EL UNIVERSO LIQUIDO Y EL GRAN COLISIONADOR DE HADRONES</t>
  </si>
  <si>
    <t>YIPO</t>
  </si>
  <si>
    <t>QUE TAL SI ?</t>
  </si>
  <si>
    <t>EL GRAN COCODRILO EN TREINTA POEMINIMOS</t>
  </si>
  <si>
    <t>YO NO SOY UN CONEJO</t>
  </si>
  <si>
    <t>LA TRADICION JURIDICA ROMANO-CANONICA</t>
  </si>
  <si>
    <t>CIELO DE AGUA</t>
  </si>
  <si>
    <t>LA SED DE LA MARIPOSA</t>
  </si>
  <si>
    <t>Obras I. Narrativa</t>
  </si>
  <si>
    <t>UN VIEJO GATO GRIS MIRANDO POR LA VENTANA</t>
  </si>
  <si>
    <t>hay un dinosaurio en mi sopa. una guía rápida sobre evolución biológica</t>
  </si>
  <si>
    <t>CON LOS OJOS ABIERTOS</t>
  </si>
  <si>
    <t>EL LIBRO DE LA IMAGINACION</t>
  </si>
  <si>
    <t>EL CUENTACUENTOS</t>
  </si>
  <si>
    <t>EL CORAZON DEL HOMRE</t>
  </si>
  <si>
    <t>LA CUCHARA SABROSA DEL PROFESOR ZIPER</t>
  </si>
  <si>
    <t>RECKLESS EL HILO DE ORO</t>
  </si>
  <si>
    <t>EL ZURCIDOR DEL TIEMPO</t>
  </si>
  <si>
    <t>PSICOLIGIA MEDICA</t>
  </si>
  <si>
    <t>AL FINAL DE LA FILA</t>
  </si>
  <si>
    <t>MECANICA CUANTICA PARA PRINCIPIANTES</t>
  </si>
  <si>
    <t>EL DIA QUE LOS CRAYONES REGRESARON</t>
  </si>
  <si>
    <t>UNA REALIDAD APARTE</t>
  </si>
  <si>
    <t>VIAJE A IXTLAN</t>
  </si>
  <si>
    <t>RELATOS DE PODER</t>
  </si>
  <si>
    <t>EL HIJO DEL PIRATA</t>
  </si>
  <si>
    <t>filosofía y poesía / 6 ed.</t>
  </si>
  <si>
    <t>MI PEQUEÑO HERMANO INVISIBLE</t>
  </si>
  <si>
    <t>LAS MANERAS DEL AGUA</t>
  </si>
  <si>
    <t>LA DECISION DE RICARDO</t>
  </si>
  <si>
    <t>FENOMENOLOGIA DEL ESPIRITU</t>
  </si>
  <si>
    <t>LA MARCA INDELEBLE</t>
  </si>
  <si>
    <t>LA COCINA MEXICANA DE SOCORRO Y FERNANDO DEL PASO</t>
  </si>
  <si>
    <t>crónicas de la extinción. la vida y la muerte de las especies de animales</t>
  </si>
  <si>
    <t>UNA NIÑA HECHA DE LIBROS</t>
  </si>
  <si>
    <t>EL TE DE TORNILLO DEL PROFESOR ZIPER</t>
  </si>
  <si>
    <t>SOMBRAS EN EL ARCOIRIS</t>
  </si>
  <si>
    <t>psicoterapia y humanismo. ¿tiene un sentido la vida?</t>
  </si>
  <si>
    <t>ANIBAL Y MELQUIADES</t>
  </si>
  <si>
    <t>PSICOANALISIS Y EXISTENCIALISMO</t>
  </si>
  <si>
    <t>QUIERO SER LA QUE SERE</t>
  </si>
  <si>
    <t>LA CASA DE LOS TRES PERROS</t>
  </si>
  <si>
    <t>TITO Y EL MISTERIOSO AMICUS</t>
  </si>
  <si>
    <t>LUCAS AFUERA, LUCAS ADENTRO</t>
  </si>
  <si>
    <t>investigación sobre la naturaleza y causas de la riqueza de las naciones</t>
  </si>
  <si>
    <t>LA DAMA DE LA SELVA</t>
  </si>
  <si>
    <t>EL CAPITAL 2</t>
  </si>
  <si>
    <t>EL JINETE DEL DRAGON</t>
  </si>
  <si>
    <t>AL FINAL DE LAS PALABRAS</t>
  </si>
  <si>
    <t>PELIGRO DE SUERTE</t>
  </si>
  <si>
    <t>el huésped y otros relatos siniestros / pd.</t>
  </si>
  <si>
    <t>AQUI ESTAMOS</t>
  </si>
  <si>
    <t>estas páginas mías</t>
  </si>
  <si>
    <t>EL LIBRO DE PERLE</t>
  </si>
  <si>
    <t>la teoría del apego. investigación e intervención en distintos contextos socioculturales</t>
  </si>
  <si>
    <t>QUE QUIEREN DECIR?</t>
  </si>
  <si>
    <t>UN VIAJE COSMICO A PUERTO FICCION</t>
  </si>
  <si>
    <t>LOS FANTASMAS DE FERNANDO</t>
  </si>
  <si>
    <t>LA GRAN MATANZA DE GATOS Y OTROS EPISODIOS DE LA HISTORIA</t>
  </si>
  <si>
    <t>INMACULADA O LOS PLACERES DE LA INICENCIA</t>
  </si>
  <si>
    <t>lecciones de física de feynman 1. mecánica, radiación y calor</t>
  </si>
  <si>
    <t>la rebeldía de pensar</t>
  </si>
  <si>
    <t>REQUIEM POR TERESA</t>
  </si>
  <si>
    <t>LA PEQUEÑA FRIDA</t>
  </si>
  <si>
    <t>EL COMPRADOR DE VIDAS</t>
  </si>
  <si>
    <t>INCHI FAROFE</t>
  </si>
  <si>
    <t>LA BATALLA DE ZACATECAS</t>
  </si>
  <si>
    <t>LA NOCHE EN LA ZONA M</t>
  </si>
  <si>
    <t>SUBASTA</t>
  </si>
  <si>
    <t>VOLVER A LA PIEL</t>
  </si>
  <si>
    <t>LA POETICA DEL ESPACIO</t>
  </si>
  <si>
    <t>FUSILADOS</t>
  </si>
  <si>
    <t>CUENTOS COMPLETOS 2</t>
  </si>
  <si>
    <t>CIUDAD QUEBRADA</t>
  </si>
  <si>
    <t>GUSTAVO A LA ESCUELA</t>
  </si>
  <si>
    <t>LA FORMULA DEL DOCTOR FUNES</t>
  </si>
  <si>
    <t>el hombre y lo divino</t>
  </si>
  <si>
    <t>LA SOMBRA DEL CAUDILLO</t>
  </si>
  <si>
    <t>LA DEMOCRACIA DE AMERICA</t>
  </si>
  <si>
    <t>MEXICO PROFUNDO</t>
  </si>
  <si>
    <t>la guerra cristera. aspectos del conflicto religioso de 1926 a 1929</t>
  </si>
  <si>
    <t>lecciones de física de feynman ii. electromagnetismo y materia</t>
  </si>
  <si>
    <t>Stalin. Una valoración del hombre y su influencia</t>
  </si>
  <si>
    <t>MONGO BLANCO</t>
  </si>
  <si>
    <t>JUEGO DE MANOS</t>
  </si>
  <si>
    <t>JUEGO DE PIES</t>
  </si>
  <si>
    <t>SIWAR, EL JAGUAR GUARDIAN</t>
  </si>
  <si>
    <t>LA ULTIMA LECTORA</t>
  </si>
  <si>
    <t>PANTHERA LEO</t>
  </si>
  <si>
    <t>VICENTE GUERRERO EL CARACTER</t>
  </si>
  <si>
    <t>LOS HOMBRES DE PANFILOV</t>
  </si>
  <si>
    <t>ENTRE PANCHO VILLA Y UNA MUJER DESNUDA</t>
  </si>
  <si>
    <t>SALVAJES</t>
  </si>
  <si>
    <t>LA CRUZADA DE LOS NIÑOS</t>
  </si>
  <si>
    <t>HOT L.A.</t>
  </si>
  <si>
    <t>NUESTRA NIÑA</t>
  </si>
  <si>
    <t>POESIA</t>
  </si>
  <si>
    <t>EL CAMINO OBRERO</t>
  </si>
  <si>
    <t>LA INVENCION DE AMERICA</t>
  </si>
  <si>
    <t>LOS ESCORPIONES DEL DESIERTO</t>
  </si>
  <si>
    <t>LOS REVUELTAS</t>
  </si>
  <si>
    <t>LA NAVIDAD DE LOS CRAYONES</t>
  </si>
  <si>
    <t>LO QUE NO SE COMPRENDE</t>
  </si>
  <si>
    <t>novelas i. cerca del corazón salvaje / el candil / la ciudad sitiada</t>
  </si>
  <si>
    <t>LA BATALLA POR TENOCHTITLAN</t>
  </si>
  <si>
    <t>EL ASESINATO DE ZAPATA</t>
  </si>
  <si>
    <t>MUERTO DE MIEDO</t>
  </si>
  <si>
    <t>Cuentos populares mexicanos</t>
  </si>
  <si>
    <t>SVERTE</t>
  </si>
  <si>
    <t>EL HOMBRE QUE FUE JUEVES</t>
  </si>
  <si>
    <t>todos los cuentos</t>
  </si>
  <si>
    <t>AQUI CERCA VIVE UNA NIÑA</t>
  </si>
  <si>
    <t>DOCE PACIENTES, VIDA Y MUERTE EN EL HOSPITAL BELLEVUE</t>
  </si>
  <si>
    <t>LOS NINGUNEADOS</t>
  </si>
  <si>
    <t>MUJERES PIRATAS</t>
  </si>
  <si>
    <t>MATEMATICAS DE  COLORES</t>
  </si>
  <si>
    <t>TRES AMIGOS, UN MASERATI Y LOS SEÑORES MAYAS</t>
  </si>
  <si>
    <t>LOS NIÑOS DEL AGUA</t>
  </si>
  <si>
    <t>MI VIDA CON LAS PIEDRAS</t>
  </si>
  <si>
    <t>RECKLESS TRAS EL RASTRO DE PLATA</t>
  </si>
  <si>
    <t>GUERRA DE INDEPENDENCIA</t>
  </si>
  <si>
    <t>EL MAPA ES EL MENSAJE</t>
  </si>
  <si>
    <t>LA CANCION DE LA BRUJA</t>
  </si>
  <si>
    <t>OBESIDAD, EL PAPEL DEL BALANCE CALORICO</t>
  </si>
  <si>
    <t>EXCESO DE MUERTE</t>
  </si>
  <si>
    <t>EL PROFESOR ZIPER Y LAS PALABRAS PERDIDAS</t>
  </si>
  <si>
    <t>MAGON UN ANARQUISTA EN LA REVOLUCION MEXICANA</t>
  </si>
  <si>
    <t>EL ALMA DE LAS COSAS</t>
  </si>
  <si>
    <t>QUERIDO PROFESOR BALLENA</t>
  </si>
  <si>
    <t>DORSAL</t>
  </si>
  <si>
    <t>la guerra chichimeca (1550-1600)</t>
  </si>
  <si>
    <t>CLEOPATRA UNA VIDA</t>
  </si>
  <si>
    <t>el estruendo del silencio</t>
  </si>
  <si>
    <t>TIBURONES</t>
  </si>
  <si>
    <t>LAGRIMAS DE BOSQUE</t>
  </si>
  <si>
    <t>LA FABULA DE LAS ABEJAS</t>
  </si>
  <si>
    <t>RAIZ DE NIDO</t>
  </si>
  <si>
    <t>BAJO EL SIGNO DEL TORO</t>
  </si>
  <si>
    <t>HISTORIA DEL PENSAMIENTO SOCIALISTA VII</t>
  </si>
  <si>
    <t>EL INFINITO JUEGO DE LA CIENCIA</t>
  </si>
  <si>
    <t>INSTANTES</t>
  </si>
  <si>
    <t>PREGUNTALE AL MAR</t>
  </si>
  <si>
    <t>EL VASO DE LECHE</t>
  </si>
  <si>
    <t>LA MIGRACION MEXICANA ALTAMENTE CALIFICADA DE CARA AL SIGLO XXI</t>
  </si>
  <si>
    <t>ALTAI</t>
  </si>
  <si>
    <t>CUENTOS REUNIDOS</t>
  </si>
  <si>
    <t>CAMPO GENERAL</t>
  </si>
  <si>
    <t>EL CAPITALISMO DEL QUINTO KONDRATIEU</t>
  </si>
  <si>
    <t>PROBLEMAS DEL AGUA EN MEXICO</t>
  </si>
  <si>
    <t>EL LABERINTO DE RAGUSA</t>
  </si>
  <si>
    <t>EL AÑO DEL MUERCIELAGO</t>
  </si>
  <si>
    <t>ANTROPOLOGIA ECONOMICA</t>
  </si>
  <si>
    <t>EL PEOR DIA DE MI VIDA</t>
  </si>
  <si>
    <t>LANDRU</t>
  </si>
  <si>
    <t>TE DIRIA QUE FUERAMOS AL RIO BRAVO A LLORAR PERO DEBES SABER QUE YA NO HAY RIO NI LLANTO</t>
  </si>
  <si>
    <t>AHI VIENE EL LOBO</t>
  </si>
  <si>
    <t>NO SE LO DIGAS A NADIE</t>
  </si>
  <si>
    <t>INTERVALOS</t>
  </si>
  <si>
    <t>FENOMENOLOGIA DE RELAJO Y OTROS ENSAYOS</t>
  </si>
  <si>
    <t>EL EXITO A TRAVES DEL FRACASO</t>
  </si>
  <si>
    <t>LA PINTURA EN LA PARED</t>
  </si>
  <si>
    <t>LITERATURAS INDIGENAS DE MEXICO</t>
  </si>
  <si>
    <t>LAZARO CARDENAS Y LA REVOLUCION MEXICANA</t>
  </si>
  <si>
    <t>PUÑO Y LETRA</t>
  </si>
  <si>
    <t>BAGDAD NOIR</t>
  </si>
  <si>
    <t>AVENTURA A CUENTAGOTAS</t>
  </si>
  <si>
    <t>EL CHICO PERDIDO</t>
  </si>
  <si>
    <t>EL ACUANAUTA</t>
  </si>
  <si>
    <t>la sociedad sitiada</t>
  </si>
  <si>
    <t>LA MAÑANA DEBE SEGUIR GRIS</t>
  </si>
  <si>
    <t>la reina de la torre / pd.</t>
  </si>
  <si>
    <t>EL IMPERIO PERDIDO</t>
  </si>
  <si>
    <t>malos mexicanos. raza, imperio y revolución en la frontera</t>
  </si>
  <si>
    <t>antología poética / efraín huerta</t>
  </si>
  <si>
    <t>pinta la revolución. arte moderno mexicano 1910-1950 / tomo ii</t>
  </si>
  <si>
    <t>todas las princesas mueren después de medianoche</t>
  </si>
  <si>
    <t>historia de la yihad. de los orígenes al fin del primer emirato talibán</t>
  </si>
  <si>
    <t>piratería y edición. el comercio del libro durante la ilustración</t>
  </si>
  <si>
    <t>el libro más extraordinario / pd.</t>
  </si>
  <si>
    <t>obras completas</t>
  </si>
  <si>
    <t>poemas selectos</t>
  </si>
  <si>
    <t>contra la religión</t>
  </si>
  <si>
    <t>diez batallas que cambiaron a méxico</t>
  </si>
  <si>
    <t>fortalezas de fe, pozos de esperanza. una historia urbana de la nueva españa a partir de sus santuarios</t>
  </si>
  <si>
    <t>ciudad copyright</t>
  </si>
  <si>
    <t>humanos y humanoides. la vida con robots</t>
  </si>
  <si>
    <t>las brujas. sospecha, traición e histeria en salem, 1692</t>
  </si>
  <si>
    <t>una canción para un nuevo día</t>
  </si>
  <si>
    <t>¿dónde estaré mañana? / pd.</t>
  </si>
  <si>
    <t>introducción a la teoría de números (nueva edicíon)</t>
  </si>
  <si>
    <t>72 horas</t>
  </si>
  <si>
    <t>el ruido y el velo. perder los derechos civiles en el méxico liberal</t>
  </si>
  <si>
    <t>bola de nieve</t>
  </si>
  <si>
    <t>todo cabe en una caja</t>
  </si>
  <si>
    <t>alegorías urbanas. mapas de ciudades mexicanas</t>
  </si>
  <si>
    <t>la confesión. en el engranaje del proceso de praga</t>
  </si>
  <si>
    <t>¡increíble!</t>
  </si>
  <si>
    <t>se llamaba vasconcelos. una evocación crítica</t>
  </si>
  <si>
    <t>la miseria del mundo</t>
  </si>
  <si>
    <t>reino de hielo</t>
  </si>
  <si>
    <t>el funcionamiento mundial de las monedas. pasado, presente y futuro</t>
  </si>
  <si>
    <t>el pensamiento europeo de descartes a kant</t>
  </si>
  <si>
    <t>sociología de la comunicación y de los medios</t>
  </si>
  <si>
    <t>nuestras mujeres</t>
  </si>
  <si>
    <t>transición energética justa y sustentable. contexto y estrategias para méxico</t>
  </si>
  <si>
    <t>historia de la nación chichimeca</t>
  </si>
  <si>
    <t>el mundo de la percepción. siete conferencias</t>
  </si>
  <si>
    <t>budismo zen y psicoanálisis / 2 ed.</t>
  </si>
  <si>
    <t>catedrales de la ciencia. las personalidades y rivalidades que forjaron la química moderna</t>
  </si>
  <si>
    <t>el partido de la muerte</t>
  </si>
  <si>
    <t>el aire y los sueños. ensayo sobre la imaginación del movimiento / 2 ed.</t>
  </si>
  <si>
    <t>Diccionario Escolar Plus Primaria</t>
  </si>
  <si>
    <t>American Chambers English Dict</t>
  </si>
  <si>
    <t>Diccionario Bilingüe Plus</t>
  </si>
  <si>
    <t>Mi Primer Larousse de la Navidad</t>
  </si>
  <si>
    <t>Diccionario Básico Escolar</t>
  </si>
  <si>
    <t>Diccionario Escolar</t>
  </si>
  <si>
    <t>Cocina Mex Patrimonio Humanidad</t>
  </si>
  <si>
    <t>Las casas de los animales</t>
  </si>
  <si>
    <t>Mpl Cuentos Del Mundo</t>
  </si>
  <si>
    <t>Mpl Cuentos</t>
  </si>
  <si>
    <t>Mpl Dinosaurios</t>
  </si>
  <si>
    <t>Caperucita Roja</t>
  </si>
  <si>
    <t>Los Tres Cerditos</t>
  </si>
  <si>
    <t>Hay Un T-Rex en la Ciudad</t>
  </si>
  <si>
    <t>Hay Un Triceratops en la casa del árbol</t>
  </si>
  <si>
    <t>Hay Un Diplodocus en la puerta</t>
  </si>
  <si>
    <t>Hay Un Stegosaurus en las Escaleras</t>
  </si>
  <si>
    <t>Cómo hacer un humano</t>
  </si>
  <si>
    <t>Dora Jumbo ¡Vamos a Explorar!</t>
  </si>
  <si>
    <t>Dora Jumbo ¡Es Hora de Divertirse!</t>
  </si>
  <si>
    <t>¡Explora con Dora! Los Colores</t>
  </si>
  <si>
    <t>¡Explora con Dora! Los Números</t>
  </si>
  <si>
    <t>¡Explora con Dora! Las Letras</t>
  </si>
  <si>
    <t>¡Explora con Dora! Las Formas</t>
  </si>
  <si>
    <t>Ricitos de Oro y los 3 ositos</t>
  </si>
  <si>
    <t>Preescolar Matemáticas 3</t>
  </si>
  <si>
    <t>Preescolar 1 Campos Formativos</t>
  </si>
  <si>
    <t>Preescolar 3 Campos Formativos</t>
  </si>
  <si>
    <t>Preescolar Matemáticas 2</t>
  </si>
  <si>
    <t>Preescolar Matemáticas 1</t>
  </si>
  <si>
    <t>Preescolar 2 Campos Formativos</t>
  </si>
  <si>
    <t>Colección Nuevos Cuentecitos Clásicos (3)</t>
  </si>
  <si>
    <t>Gastrología</t>
  </si>
  <si>
    <t>No tengo miedo a la tormenta</t>
  </si>
  <si>
    <t>No tengo miedo al doctor</t>
  </si>
  <si>
    <t>Bob Esponja Actividades 96 páginas</t>
  </si>
  <si>
    <t>Jumbo Bob Esponja</t>
  </si>
  <si>
    <t>Bob Esponja Actividades 48 páginas</t>
  </si>
  <si>
    <t>3 Ingredientes 15 Minutos Postres Mágicos</t>
  </si>
  <si>
    <t>3 Ingredientes 15 Minutos Recetas para Familias</t>
  </si>
  <si>
    <t>Mi gran libro de las fábulas de La Fontaine</t>
  </si>
  <si>
    <t>Ejercicios Matemáticos 6</t>
  </si>
  <si>
    <t>Ejercicios Matemáticos 5</t>
  </si>
  <si>
    <t>Ejercicios Matemáticos 4</t>
  </si>
  <si>
    <t>Ejercicios Matemáticos 3</t>
  </si>
  <si>
    <t>Ejercicios Matemáticos 1</t>
  </si>
  <si>
    <t>Ejercicios Matemáticos 2</t>
  </si>
  <si>
    <t>3 Ingredientes 15 Minutos Recetas Vegetarianas</t>
  </si>
  <si>
    <t>Fisher Price / Mi primer Libro para colorear</t>
  </si>
  <si>
    <t>Fisher Price / Mi primer libro de actividades</t>
  </si>
  <si>
    <t>Peppa Pig Mi primer libro de figuras y colores</t>
  </si>
  <si>
    <t>Peppa Pig Mi primer libro de actividades</t>
  </si>
  <si>
    <t>Peppa Pig Jumbo preescolar bilingüe</t>
  </si>
  <si>
    <t>Peppa Pig Mi primer libro de los números / stickers</t>
  </si>
  <si>
    <t>Peppa Pig Mi primer libro de las letras / stickers</t>
  </si>
  <si>
    <t>Peppa Pig La casa / bilingüe</t>
  </si>
  <si>
    <t>Peppa Pig La escuela / bilingüe</t>
  </si>
  <si>
    <t>Peppa Pig La ciudad / bilingüe</t>
  </si>
  <si>
    <t>Peppa Pig Los pasatiempos / bilingüe</t>
  </si>
  <si>
    <t>Pan Casero</t>
  </si>
  <si>
    <t>Divertitrazos 1</t>
  </si>
  <si>
    <t>Divertitrazos 2</t>
  </si>
  <si>
    <t>Divertitrazos 3</t>
  </si>
  <si>
    <t>Colección 'Mis primeras lecturas'</t>
  </si>
  <si>
    <t>Colección 'Cuentecitos clásicos para colorear'</t>
  </si>
  <si>
    <t>Álbum de oro de lectura</t>
  </si>
  <si>
    <t>Campos Formativos 1</t>
  </si>
  <si>
    <t>Campos Formativos 2</t>
  </si>
  <si>
    <t>Campos Formativos 3</t>
  </si>
  <si>
    <t>Álbum de oro. Cuentos clásicos para colorear</t>
  </si>
  <si>
    <t>Cuentos para niños bien portados</t>
  </si>
  <si>
    <t>365 cuentos para soñar</t>
  </si>
  <si>
    <t>Ejercicios de Caligrafía 1° de primaria</t>
  </si>
  <si>
    <t>Ejercicios de Caligrafía 2° de primaria</t>
  </si>
  <si>
    <t>Ejercicios de Caligrafía 3° de primaria</t>
  </si>
  <si>
    <t>Ejercicios de Caligrafía 4° de primaria</t>
  </si>
  <si>
    <t>Ejercicios de Ortografía 1° primaria</t>
  </si>
  <si>
    <t>Ejercicios de Ortografía 2° primaria</t>
  </si>
  <si>
    <t>Ejercicios de Ortografía 3° primaria</t>
  </si>
  <si>
    <t>Ejercicios de Ortografía 4° primaria</t>
  </si>
  <si>
    <t>Ejercicios de Ortografía 5° primaria</t>
  </si>
  <si>
    <t>Ejercicios de Ortografía 6° primaria</t>
  </si>
  <si>
    <t>Ejercicios de Caligrafía 5° de primaria</t>
  </si>
  <si>
    <t>Ejercicios de Caligrafía 6° de primaria</t>
  </si>
  <si>
    <t>Leo en Inglés 'Colección'</t>
  </si>
  <si>
    <t>Cuentos para niños bien portados 2</t>
  </si>
  <si>
    <t>Toy Story 4 Jumbo</t>
  </si>
  <si>
    <t>Leo en inglés 2 'Colección'</t>
  </si>
  <si>
    <t>Grandes Chefs Mexicanos. Panadería - Repostería - Chocolatería</t>
  </si>
  <si>
    <t>Instituto Paul Bocuse</t>
  </si>
  <si>
    <t>Los sonidos de los animales de la granja - National Geographic Kids</t>
  </si>
  <si>
    <t>Los sonidos de los animales salvajes - National Geographic Kids</t>
  </si>
  <si>
    <t>Los sonidos de los animales del bosque - National Geographic Kids</t>
  </si>
  <si>
    <t>Los sonidos de las mascotas - National Geographic Kids</t>
  </si>
  <si>
    <t>Paw Patrol Jumbo</t>
  </si>
  <si>
    <t>Jumbo Dora la exploradora Nueva temporada</t>
  </si>
  <si>
    <t>Jumbo Onix Nueva temporada</t>
  </si>
  <si>
    <t>Jumbo Masha y el Oso</t>
  </si>
  <si>
    <t>Los mejores postres gourmet Vs. Light</t>
  </si>
  <si>
    <t>Salsas Mexicanas (bilingüe)</t>
  </si>
  <si>
    <t>Larousse de la Cocina Mexicana</t>
  </si>
  <si>
    <t>Paw Patrol ¡Listos para la misión!</t>
  </si>
  <si>
    <t>Paw Patrol ¡Cachorros al rescate!</t>
  </si>
  <si>
    <t>Paw Patrol ¡Héroes en acción!</t>
  </si>
  <si>
    <t>Paw Patrol ¡Aventuras pawtásticas!</t>
  </si>
  <si>
    <t>Read in English / King Arthur</t>
  </si>
  <si>
    <t>Read in English / Alice in Wonderland</t>
  </si>
  <si>
    <t>Read in English / The Canterville Ghost</t>
  </si>
  <si>
    <t>Read in English / Treasure Island</t>
  </si>
  <si>
    <t>AMOR VIDENTE</t>
  </si>
  <si>
    <t>SEIS VERDADES INCOMODAS</t>
  </si>
  <si>
    <t>CONVERSACIONES CON WOODY ALLEN</t>
  </si>
  <si>
    <t>TEORIA DEL TODO, LA</t>
  </si>
  <si>
    <t>VOCALES MALDITAS, LAS</t>
  </si>
  <si>
    <t>MANUAL DE PSICOMAGIA</t>
  </si>
  <si>
    <t>EN MIS PROPIAS PALABRAS</t>
  </si>
  <si>
    <t>ISLA DEL DIA DE ANTES, LA</t>
  </si>
  <si>
    <t>TESORO DE LA SOMBRA, EL</t>
  </si>
  <si>
    <t>NOMBRE DE LA ROSA, EL</t>
  </si>
  <si>
    <t>CIUDADES DESIERTAS</t>
  </si>
  <si>
    <t>EVA LUNA</t>
  </si>
  <si>
    <t>LA ENFERMEDAD COMO CAMINO</t>
  </si>
  <si>
    <t>PODER SIN LIMITES</t>
  </si>
  <si>
    <t>TUS ZONAS ERRONEAS</t>
  </si>
  <si>
    <t>VERSOS SATANICOS, LOS</t>
  </si>
  <si>
    <t>ECONOMIA PRESIDENCIAL, LA</t>
  </si>
  <si>
    <t>CASA DE LOS ESPIRITUS, LA</t>
  </si>
  <si>
    <t>CUENTOS DE EVA LUNA</t>
  </si>
  <si>
    <t>RETRATO EN SEPIA</t>
  </si>
  <si>
    <t>EL PLAN INFINITO</t>
  </si>
  <si>
    <t>ALEPH, EL</t>
  </si>
  <si>
    <t>EL LIBRO DE ARENA</t>
  </si>
  <si>
    <t>EN UN LUGAR SOLITARIO</t>
  </si>
  <si>
    <t>QUIEREME CINCO MINUTOS (TRILOGIA DE ELEN</t>
  </si>
  <si>
    <t>HIJOS INVISIBLES</t>
  </si>
  <si>
    <t>PAULA</t>
  </si>
  <si>
    <t>Historia Universal De La Infamia</t>
  </si>
  <si>
    <t>CLUB DE LA PELEA, EL</t>
  </si>
  <si>
    <t>FAHRENHEIT 451</t>
  </si>
  <si>
    <t>CHOQUE DE REYES (CANCION DE HIELO Y FUEG</t>
  </si>
  <si>
    <t>MISERY</t>
  </si>
  <si>
    <t>BESO DE LA NOCHE, EL (CAZADORES OSCUROS</t>
  </si>
  <si>
    <t>DANZA DE DRAGONES (CANCION DE HIELO Y FU</t>
  </si>
  <si>
    <t>BOCAFLOJA</t>
  </si>
  <si>
    <t>ZONA MUERTA, LA</t>
  </si>
  <si>
    <t>CINCUENTA SOMBRAS MAS OSCURAS (CINCUENTA</t>
  </si>
  <si>
    <t>NUEVA TIERRA, UNA</t>
  </si>
  <si>
    <t>NOMBRE DEL VIENTO, EL (CRONICA DEL ASESI</t>
  </si>
  <si>
    <t>A SANGRE FRIA</t>
  </si>
  <si>
    <t>EL INVIERNO DEL MUNDO</t>
  </si>
  <si>
    <t>CHRISTINE</t>
  </si>
  <si>
    <t>OJO DE ORO</t>
  </si>
  <si>
    <t>La Peste</t>
  </si>
  <si>
    <t>JUEGO DE TRONOS (CANCION DE HIELO Y FUEG</t>
  </si>
  <si>
    <t>MECANICA DEL CORAZON, LA</t>
  </si>
  <si>
    <t>NIEBLA, LA</t>
  </si>
  <si>
    <t>OJOS DE FUEGO</t>
  </si>
  <si>
    <t>UMBRAL DE LA NOCHE, EL</t>
  </si>
  <si>
    <t>CONQUISTA DE LA FELICIDAD, LA</t>
  </si>
  <si>
    <t>BUICK 8</t>
  </si>
  <si>
    <t>MIENTRAS ESCRIBO</t>
  </si>
  <si>
    <t>DESAYUNO EN TIFFANY'S</t>
  </si>
  <si>
    <t>LECCION DE AUGUST, LA</t>
  </si>
  <si>
    <t>BAJO LA MISMA ESTRELLA</t>
  </si>
  <si>
    <t>ARTE DE LA VIDA SANA, EL</t>
  </si>
  <si>
    <t>CUANDO DIGO NO, ME SIENTO CULPABLE</t>
  </si>
  <si>
    <t>DINERO PARA LA CULTURA</t>
  </si>
  <si>
    <t>JUEGOS DEL DESTINO, LOS (UN FINAL FELIZ)</t>
  </si>
  <si>
    <t>Tus Zonas Sagradas</t>
  </si>
  <si>
    <t>BLOCKADE BILLY</t>
  </si>
  <si>
    <t>POLICIA, EL</t>
  </si>
  <si>
    <t>DOLORES CLAIBORNE</t>
  </si>
  <si>
    <t>DOS DESPUES DE MEDIANOCHE, LAS</t>
  </si>
  <si>
    <t>SECRETO 1910 (SERIE SECRETO 1)</t>
  </si>
  <si>
    <t>VENDEDOR AL MINUTO, EL</t>
  </si>
  <si>
    <t>EL RESPLANDOR</t>
  </si>
  <si>
    <t>SECRETO DE LA FAMA, EL</t>
  </si>
  <si>
    <t>QUIEREME SI TE ATREVES (TRILOGIA DE ELEN</t>
  </si>
  <si>
    <t>CARRETERA MALDITA</t>
  </si>
  <si>
    <t>EL LIDER QUE NO TENIA CARGO</t>
  </si>
  <si>
    <t>LA INCREIBLE HISTORIA DE LAS RATAHAMBURGUESAS</t>
  </si>
  <si>
    <t>REBELION DE LAS CAÑADAS, LA</t>
  </si>
  <si>
    <t>SUMMA DE MAQROLL EL GAVIERO</t>
  </si>
  <si>
    <t>RELATOS DE MAR Y TIERRA</t>
  </si>
  <si>
    <t>LADRONA DE LIBROS ( EDICION DE PELICULA)</t>
  </si>
  <si>
    <t>METAMORFOSIS EN EL CIELO</t>
  </si>
  <si>
    <t>CUATRO DESPUES DE LA MEDIANOCHE, LAS</t>
  </si>
  <si>
    <t>VIDA DE LAS MUJERES, LA</t>
  </si>
  <si>
    <t>DEMASIADA FELICIDAD</t>
  </si>
  <si>
    <t>LUNAS DE JUPITER, LAS</t>
  </si>
  <si>
    <t>AMISTAD DE JUVENTUD</t>
  </si>
  <si>
    <t>ESCRIBIR EN LA OSCURIDAD</t>
  </si>
  <si>
    <t>NO DIGAS NOCHE</t>
  </si>
  <si>
    <t>MUSICA DE LAS LETRAS, LA</t>
  </si>
  <si>
    <t>AFRODITA</t>
  </si>
  <si>
    <t>SONRISA DE MANDELA, LA</t>
  </si>
  <si>
    <t>MAFALDA 1</t>
  </si>
  <si>
    <t>MAFALDA 2</t>
  </si>
  <si>
    <t>MAFALDA 3</t>
  </si>
  <si>
    <t>RIDING THE BULLET (MONTADO EN LA BALA)</t>
  </si>
  <si>
    <t>El Plan Infinito / 2 Ed.</t>
  </si>
  <si>
    <t>MITOS QUE NOS DIERON TRAUMAS, LOS</t>
  </si>
  <si>
    <t>MAFALDA 8</t>
  </si>
  <si>
    <t>MAFALDA 7</t>
  </si>
  <si>
    <t>MAFALDA 6</t>
  </si>
  <si>
    <t>MAFALDA 5</t>
  </si>
  <si>
    <t>MAFALDA 4</t>
  </si>
  <si>
    <t>DESPERTANDO AL GIGANTE INTERIOR</t>
  </si>
  <si>
    <t>IGLESIA CATOLICA, LA</t>
  </si>
  <si>
    <t>INCREIBLE HISTORIA DEL NIÑO BILLONARIO,</t>
  </si>
  <si>
    <t>YO NO FUI</t>
  </si>
  <si>
    <t>¡QUE MALA ES LA GENTE!</t>
  </si>
  <si>
    <t>JOYLAND</t>
  </si>
  <si>
    <t>OCTAVIO PAZ</t>
  </si>
  <si>
    <t>TEMOR DE UN HOMBRE SABIO, EL (CRONICA DE</t>
  </si>
  <si>
    <t>COLORES DEL AMOR</t>
  </si>
  <si>
    <t>PRIMEROS 20 MINUTOS, LOS</t>
  </si>
  <si>
    <t>MAFALDA 9</t>
  </si>
  <si>
    <t>MAFALDA 10</t>
  </si>
  <si>
    <t>MAFALDA 11</t>
  </si>
  <si>
    <t>MAFALDA 12</t>
  </si>
  <si>
    <t>POTENTES, PREPOTENTES E IMPOTENTES</t>
  </si>
  <si>
    <t>HUMANO SE NACE</t>
  </si>
  <si>
    <t>BLAZE</t>
  </si>
  <si>
    <t>DEL PUNTO A AL PUNTO G</t>
  </si>
  <si>
    <t>PENSAR RAPIDO, PENSAR DESPACIO</t>
  </si>
  <si>
    <t>SECRETO 1929 (SERIE SECRETO 2)</t>
  </si>
  <si>
    <t>DESPUES DEL ANOCHECER</t>
  </si>
  <si>
    <t>HISTORIAS FANTASTICAS</t>
  </si>
  <si>
    <t>UN CADAVER ENTRE PLATO Y PLATO</t>
  </si>
  <si>
    <t>SECRETO R (SERIE SECRETO 3)</t>
  </si>
  <si>
    <t>INCREIBLE HISTORIA DE LA DENTISTA DIABOL</t>
  </si>
  <si>
    <t>CIUDADES DE PAPEL</t>
  </si>
  <si>
    <t>ELIZABETH COSTELLO</t>
  </si>
  <si>
    <t>FOE</t>
  </si>
  <si>
    <t>FLORES EN EL ATICO (DOLLANGANGER 1)</t>
  </si>
  <si>
    <t>JARDIN SOMBRIO (DOLLANGANGER 5)</t>
  </si>
  <si>
    <t>PETALOS AL VIENTO (DOLLANGANGER 2)</t>
  </si>
  <si>
    <t>SI HUBIERA ESPINAS (DOLLANGANGER 3)</t>
  </si>
  <si>
    <t>SEMILLAS DEL AYER (DOLLANGANGER 4)</t>
  </si>
  <si>
    <t>PAJARO CANTA HASTA MORIR, EL</t>
  </si>
  <si>
    <t>CARA OSCURA DE LA LUNA, LA (CAZADORES OS</t>
  </si>
  <si>
    <t>MITAD OSCURA, LA</t>
  </si>
  <si>
    <t>TODO ES EVENTUAL</t>
  </si>
  <si>
    <t>MURMULLO DE LAS ABEJAS, EL</t>
  </si>
  <si>
    <t>NI ARTE, NI PARTE</t>
  </si>
  <si>
    <t>BUENA MESA, LA</t>
  </si>
  <si>
    <t>CUATRO ESTACIONES l, LAS</t>
  </si>
  <si>
    <t>CUATRO ESTACIONES II, LAS</t>
  </si>
  <si>
    <t>¡FELIZ CUMPLEAÑOS, PEPPA!</t>
  </si>
  <si>
    <t>MARES DE COCAINA</t>
  </si>
  <si>
    <t>REINAS MALDITAS</t>
  </si>
  <si>
    <t>QUIEN ANDA AHI?</t>
  </si>
  <si>
    <t>LEOPARDO, EL (HARRY HOLE 8)</t>
  </si>
  <si>
    <t>REGRESO DEL MAESTRO, EL</t>
  </si>
  <si>
    <t>LA LADRONA DE LIBROS (PD)</t>
  </si>
  <si>
    <t>CONVERSACIONES CON DIOS 1</t>
  </si>
  <si>
    <t>ALARGADA SOMBRA DEL AMOR, LA</t>
  </si>
  <si>
    <t>RETORNO, EL (ODISEO 2)</t>
  </si>
  <si>
    <t>CLIPPERTON</t>
  </si>
  <si>
    <t>CONVERSACIONES CON DIOS 3</t>
  </si>
  <si>
    <t>¡FELIZ CUMPLEAÑOS, GEORGE!</t>
  </si>
  <si>
    <t>NUESTRO HOMBRE EN LA HABANA</t>
  </si>
  <si>
    <t>MAFALDA INEDITA</t>
  </si>
  <si>
    <t>AMOR</t>
  </si>
  <si>
    <t>WINSTON CHURCHILL. LA CRISIS MUNDIAL 191</t>
  </si>
  <si>
    <t>MAFALDA. TODAS LAS TIRAS</t>
  </si>
  <si>
    <t>CINCUENTA SOMBRAS DE GREY (EDICION DE PE</t>
  </si>
  <si>
    <t>PISTOLERO, EL (LA TORRE OSCURA 1)</t>
  </si>
  <si>
    <t>LLEGADA DE LOS TRES, (LA TORRE OSCURA 2)</t>
  </si>
  <si>
    <t>SENTIDO Y SENSIBILIDD</t>
  </si>
  <si>
    <t>PROZAC DEL SENECA, EL</t>
  </si>
  <si>
    <t>MEJORES TECNICAS PARA HABLAR EN PUBLICO,</t>
  </si>
  <si>
    <t>CABALLERO DE LOS SIETE REINOS, EL</t>
  </si>
  <si>
    <t>MUNDO SIN FIN, UN (PILARES DE LA TIERRA</t>
  </si>
  <si>
    <t>PILARES DE LA TIERRA, LOS</t>
  </si>
  <si>
    <t>EMMA</t>
  </si>
  <si>
    <t>JAMIE &amp; FRIENDS: POSTRES</t>
  </si>
  <si>
    <t>CUPCAKE REVOLUTION</t>
  </si>
  <si>
    <t>PERSUASION</t>
  </si>
  <si>
    <t>Textos Recobrados (1931-1955)</t>
  </si>
  <si>
    <t>MAGO Y CRISTAL</t>
  </si>
  <si>
    <t>COSMOS EN LA PALMA DE LA MANO, EL</t>
  </si>
  <si>
    <t>DRAMAS HISTORICOS (OBRA COMPLETA 3)</t>
  </si>
  <si>
    <t>ENZIMA PRODIGIOSA, LA</t>
  </si>
  <si>
    <t>EL BURLADOR DE SEVILLA</t>
  </si>
  <si>
    <t>REVOLUCION NORTEAMERICANA, LA</t>
  </si>
  <si>
    <t>AMOR SIN LIMITES</t>
  </si>
  <si>
    <t>BUDISMO PARA ESTAR EN LA OFICINA</t>
  </si>
  <si>
    <t>QUEMALO</t>
  </si>
  <si>
    <t>AMANTE JAPONES</t>
  </si>
  <si>
    <t>DEMONIOS DEL EDEN, LOS</t>
  </si>
  <si>
    <t>FUNDACION E IMPERIO</t>
  </si>
  <si>
    <t>MAÑANA O PASADO</t>
  </si>
  <si>
    <t>LOBOS DEL CALLA (LA TORRE OSCURA 5)</t>
  </si>
  <si>
    <t>TRAICION DE RITA HAYWORTH, LA</t>
  </si>
  <si>
    <t>COMUNICATE, CAUTIVA Y CONVENCE</t>
  </si>
  <si>
    <t>DIA 21 (LOS 100 2)</t>
  </si>
  <si>
    <t>BATALLAS DEL ESTADO LAICO, LAS</t>
  </si>
  <si>
    <t>¡CON GOLPES NO!</t>
  </si>
  <si>
    <t>PODER DEL ALIMENTO, EL</t>
  </si>
  <si>
    <t>ESCLAVAS DEL PODER</t>
  </si>
  <si>
    <t>ROMANCES (OBRA COMPLETA 4)</t>
  </si>
  <si>
    <t>MIS NUMEROS CON PEPPA PIG</t>
  </si>
  <si>
    <t>HEROE DISCRETO, EL</t>
  </si>
  <si>
    <t>CANCION DE SUSANNAH (LA TORRE OSCURA 6)</t>
  </si>
  <si>
    <t>TODO SOBRE LA IMAGEN DEL EXITO</t>
  </si>
  <si>
    <t>WONDER. LA HISTORIA DE JULIAN</t>
  </si>
  <si>
    <t>LOCURA Y RAZON</t>
  </si>
  <si>
    <t>MIL Y UNA MUERTES</t>
  </si>
  <si>
    <t>AMORES ADULTEROS... EL FINAL</t>
  </si>
  <si>
    <t>Uno Más Uno</t>
  </si>
  <si>
    <t>HERENCIA, LA</t>
  </si>
  <si>
    <t>El Misterio Del Planeta De Los Gusanos</t>
  </si>
  <si>
    <t>EL ARTE DE LA PAREJA</t>
  </si>
  <si>
    <t>TORRE OSCURA, LA (LA TORRE OSCURA 7)</t>
  </si>
  <si>
    <t>ODIO, AMISTAD, NOVIAZGO, AMOR, MATRIMONI</t>
  </si>
  <si>
    <t>PRINCIPITO, EL</t>
  </si>
  <si>
    <t>QUIEN DE NOSOTROS</t>
  </si>
  <si>
    <t>LA TIA JULIA Y EL ESCRIBIDOR</t>
  </si>
  <si>
    <t>PORFIRIO DIAZ: SU VIDA Y SU TIEMPO I</t>
  </si>
  <si>
    <t>AMOR LAS MUJERES Y LA VIDA, EL</t>
  </si>
  <si>
    <t>VIVIR ADREDE</t>
  </si>
  <si>
    <t>GUIA PARA INVERTIR</t>
  </si>
  <si>
    <t>GRACIAS POR EL FUEGO</t>
  </si>
  <si>
    <t>BORRA DEL CAFE, LA</t>
  </si>
  <si>
    <t>RETIRATE JOVEN Y RICO</t>
  </si>
  <si>
    <t>BIOGRAFIA PARA ENCONTRARME</t>
  </si>
  <si>
    <t>FIESTA DEL CHIVO, LA</t>
  </si>
  <si>
    <t>ANTES DE RENUNCIAR A TU EMPLEO</t>
  </si>
  <si>
    <t>CIUDAD Y LOS PERROS, LA</t>
  </si>
  <si>
    <t>JUEGO DE RIPPER, EL</t>
  </si>
  <si>
    <t>ENSAYOS</t>
  </si>
  <si>
    <t>MUERTE Y OTRAS SORPRESAS. LA</t>
  </si>
  <si>
    <t>VERDAD SOBRE EL CASO HARRY QUEBERT, LA</t>
  </si>
  <si>
    <t>REGION MAS TRANSPARENTE, LA</t>
  </si>
  <si>
    <t>SOMBRAS NADA MAS</t>
  </si>
  <si>
    <t>JILGUERO, EL</t>
  </si>
  <si>
    <t>SEÑOR DE LOS CIELOS, EL</t>
  </si>
  <si>
    <t>ANTIGONA</t>
  </si>
  <si>
    <t>INCREIBLE HISTORIA DEL SEÑOR APESTOSO, L</t>
  </si>
  <si>
    <t>PROMETO AMARME Y RESPETARME TODOS LOS DI</t>
  </si>
  <si>
    <t>UNIVERSIDAD REDIVIVA</t>
  </si>
  <si>
    <t>COMER, REZAR, AMAR</t>
  </si>
  <si>
    <t>HOMBRE DE CONFIANZA, UN</t>
  </si>
  <si>
    <t>BAUDOLINO</t>
  </si>
  <si>
    <t>REVIVAL</t>
  </si>
  <si>
    <t>CRIMEN Y CASTIGO</t>
  </si>
  <si>
    <t>MOMO</t>
  </si>
  <si>
    <t>HISTORIA INTERMINABLE, LA</t>
  </si>
  <si>
    <t>GRAFOMANIATICS</t>
  </si>
  <si>
    <t>NO TE ENGANCHES #TODOPASA</t>
  </si>
  <si>
    <t>FECHA DE CADUCIDAD</t>
  </si>
  <si>
    <t>COTIDIANAS</t>
  </si>
  <si>
    <t>GUIA PARA HACERSE RICO SIN CANCELAR SUS</t>
  </si>
  <si>
    <t>INCREMENTA TU IQ FINANCIERO</t>
  </si>
  <si>
    <t>Niño Rico, Niño Listo</t>
  </si>
  <si>
    <t>VIENTO POR LA CERRADURA</t>
  </si>
  <si>
    <t>SINCRODESTINO</t>
  </si>
  <si>
    <t>EL LIBRO DE LOS SECRETOS</t>
  </si>
  <si>
    <t>BRUJAS, LAS</t>
  </si>
  <si>
    <t>CHARLIE Y LA FABRICA DE CHOCOLATE</t>
  </si>
  <si>
    <t>MARAVILLOSA MEDICINA DE JORGE, LA</t>
  </si>
  <si>
    <t>MATILDA</t>
  </si>
  <si>
    <t>DISPARA, YO YA ESTOY MUERTO</t>
  </si>
  <si>
    <t>PRIMAVERA CON UNA ESQUINA ROTA</t>
  </si>
  <si>
    <t>CAMPEON GABACHO (PREMIO ACHAR 2015)</t>
  </si>
  <si>
    <t>VENDES O VENDES</t>
  </si>
  <si>
    <t>UNICO QUE IMPORTA, LO</t>
  </si>
  <si>
    <t>CARAS DE LA HISTORIA I (ENSAYISTA LIBERA</t>
  </si>
  <si>
    <t>EL AÑO DE LA MUERTE DE RICARDO REIS</t>
  </si>
  <si>
    <t>CHARLIE Y EL GRAN ASCENSOR DE CRISTAL</t>
  </si>
  <si>
    <t>DELIRIUM TREMENS</t>
  </si>
  <si>
    <t>JAMES Y EL MELOCOTON GIGANTE</t>
  </si>
  <si>
    <t>CUENTOS EN VERSO PARA NIÑOS PERVERSOS</t>
  </si>
  <si>
    <t>RUIDO DE LAS COSAS AL CAER, EL (PREMIO A</t>
  </si>
  <si>
    <t>EMPUJONCITO DEL AMOR, EL</t>
  </si>
  <si>
    <t>FABULOSA PERLA, LA</t>
  </si>
  <si>
    <t>SHAKESPEARE PARA ENAMORADOS</t>
  </si>
  <si>
    <t>REVOLUCION DE LOS 22 DIAS, LA</t>
  </si>
  <si>
    <t>TOLERANCIA Y PROHIBICION</t>
  </si>
  <si>
    <t>SEGUNFA FUNDACION</t>
  </si>
  <si>
    <t>VERDUGOS</t>
  </si>
  <si>
    <t>LA ABADIA DE NORTHANGER</t>
  </si>
  <si>
    <t>Mansfield Park</t>
  </si>
  <si>
    <t>ARTE DE HACER DINERO, EL</t>
  </si>
  <si>
    <t>ARTE DE DIRIGIR, EL</t>
  </si>
  <si>
    <t>INTERMITENCIAS DE LA MUERTE, LAS</t>
  </si>
  <si>
    <t>TODOS LOS NOMBRES</t>
  </si>
  <si>
    <t>DE QUE SE RIE DIOS?</t>
  </si>
  <si>
    <t>CONSPIRACION DE LOS RICOS, LA</t>
  </si>
  <si>
    <t>TRILOGIA DE FUNDACION</t>
  </si>
  <si>
    <t>ENCRUCIJADAS</t>
  </si>
  <si>
    <t>CREPUSCULO. DECIMO ANIVERSARIO / VIDA Y</t>
  </si>
  <si>
    <t>CUMBRES BORRACOSAS</t>
  </si>
  <si>
    <t>CASI UN OBJETO</t>
  </si>
  <si>
    <t>HOMBRE DUPLICADO, EL</t>
  </si>
  <si>
    <t>¿COMO VA EL PLANETA?</t>
  </si>
  <si>
    <t>NACIDOS PARA SER HEROES</t>
  </si>
  <si>
    <t>JARDIN OLVIDADO, EL</t>
  </si>
  <si>
    <t>NARRATIVA COMPLETA</t>
  </si>
  <si>
    <t>MARAVILLOSO ERROR</t>
  </si>
  <si>
    <t>EVANGELIA</t>
  </si>
  <si>
    <t>JUEGA Y PEGA CON PEPPA Y SUS AMIGOS</t>
  </si>
  <si>
    <t>TRES NOVELAS EXOTICAS</t>
  </si>
  <si>
    <t>EL SUPERZORRO</t>
  </si>
  <si>
    <t>APRENDIENDO A DECIR ADIOS</t>
  </si>
  <si>
    <t>HEREDERA DE FUEGO (TRONO DE CRISTAL 3)</t>
  </si>
  <si>
    <t>DANNY, EL CAMPEON DEL MUNDO</t>
  </si>
  <si>
    <t>VOLANDO SOLO</t>
  </si>
  <si>
    <t>CINCO ESQUINAS</t>
  </si>
  <si>
    <t>CRONOLOGIA DEL PROGRESO</t>
  </si>
  <si>
    <t>15 SECRETOS PARA REJUVENECER, LOS</t>
  </si>
  <si>
    <t>LA ORGIA PERPETUA</t>
  </si>
  <si>
    <t>La Balsa De Piedra</t>
  </si>
  <si>
    <t>CONVERSACION EN LA CATEDRAL</t>
  </si>
  <si>
    <t>LOS JEFES LOS CACHORROS</t>
  </si>
  <si>
    <t>LEVANTADO DEL SUELO</t>
  </si>
  <si>
    <t>VIAJE DEL ELEFANTE, EL</t>
  </si>
  <si>
    <t>ESCUELA DE NEGOCIOS, LA</t>
  </si>
  <si>
    <t>LA CIVILIZACION DEL ESPECTACULO</t>
  </si>
  <si>
    <t>ULTIMO BRINDIS DE DON PORFIRIO, EL</t>
  </si>
  <si>
    <t>EL VIAJE A LA FICCION</t>
  </si>
  <si>
    <t>Historia Del Cerco De Lisboa</t>
  </si>
  <si>
    <t>EL HABLADOR</t>
  </si>
  <si>
    <t>Las Pequeñas Memorias</t>
  </si>
  <si>
    <t>EL AMOR DE MI VIDA</t>
  </si>
  <si>
    <t>LA GUERRA DEL FIN DEL MUNDO</t>
  </si>
  <si>
    <t>ANDAMIOS</t>
  </si>
  <si>
    <t>LA HISTORIA DE MAYTA</t>
  </si>
  <si>
    <t>LA TENTACION DE LOS IMPOSIBLE</t>
  </si>
  <si>
    <t>EVANGELIO SEGUN JESUCRISTO, EL</t>
  </si>
  <si>
    <t>TRAVESURAS DE LA NIÑA MALA</t>
  </si>
  <si>
    <t>ENSAYO SOBRE LA LUCIDEZ</t>
  </si>
  <si>
    <t>MAGIA DEL ORDEN, LA</t>
  </si>
  <si>
    <t>CRETINOS, LOS</t>
  </si>
  <si>
    <t>EL ASEDIO</t>
  </si>
  <si>
    <t>TERRITORIO COMANCHE</t>
  </si>
  <si>
    <t>8 LECCIONES DE LIDERAZGO MILITAR</t>
  </si>
  <si>
    <t>HALLOWED</t>
  </si>
  <si>
    <t>GRAN GIGANTE BONACHON, EL</t>
  </si>
  <si>
    <t>CLUB DUMAS, EL</t>
  </si>
  <si>
    <t>UN DIA DE COLERA</t>
  </si>
  <si>
    <t>DIOS MIO, HAZME VIUDA POR FAVOR</t>
  </si>
  <si>
    <t>JUEGO DE TRONOS PARA LOS NEGOCIOS</t>
  </si>
  <si>
    <t>¡ASI VA EL MUNDO!</t>
  </si>
  <si>
    <t>ULTIMO DIA DE TERRANOVA, EL</t>
  </si>
  <si>
    <t>DEDO MAGICO, EL</t>
  </si>
  <si>
    <t>ROSY &amp; JOHN</t>
  </si>
  <si>
    <t>LOVE IS IN THE AIR</t>
  </si>
  <si>
    <t>DEMASIADOS HEROES</t>
  </si>
  <si>
    <t>DIVERTIDOS JUEGOS DE PEPPA Y GEORGE, LOS</t>
  </si>
  <si>
    <t>LIBERTAD DE MOVIMIENTO</t>
  </si>
  <si>
    <t>DISTOPIA MEXICANA</t>
  </si>
  <si>
    <t>QUIEN MATO A PALOMINO MOLERO?</t>
  </si>
  <si>
    <t>CASA DE RIVERTON, LA</t>
  </si>
  <si>
    <t>LOS MALDITOS</t>
  </si>
  <si>
    <t>CORONA DE MEDIANOCHE (TRONO DE CRISTAL 2</t>
  </si>
  <si>
    <t>TRONO DE CRISTAL (TRONO DE CRISTAL 1)</t>
  </si>
  <si>
    <t>LA MUSICA DEL SILENCIO</t>
  </si>
  <si>
    <t>CARAS DE LA HISTORIA II (ENSAYISTA LIBER</t>
  </si>
  <si>
    <t>TE DEJE IR</t>
  </si>
  <si>
    <t>LOS CUADERNOS DE DON RIGOBERTO</t>
  </si>
  <si>
    <t>EL TERCER JESUS</t>
  </si>
  <si>
    <t>VIENTOS DE SANTA ANA</t>
  </si>
  <si>
    <t>BLESSED</t>
  </si>
  <si>
    <t>PASSIONARIES</t>
  </si>
  <si>
    <t>CIUDAD EN LLAMAS</t>
  </si>
  <si>
    <t>HIJO, EL</t>
  </si>
  <si>
    <t>FUNDACION Y TIERRA</t>
  </si>
  <si>
    <t>MEMORIAL DE CRUCES</t>
  </si>
  <si>
    <t>UMBRAL DE LA ETERNIDAD, EL (THE CENTURY</t>
  </si>
  <si>
    <t>ILLUMINAE. EXPEDIENTE_01 (ILLUMINAE 1)</t>
  </si>
  <si>
    <t>GUERRA SECRETA DE COCO CHANEL, LA DEBOL</t>
  </si>
  <si>
    <t>SER FELIZ EN ALASKA</t>
  </si>
  <si>
    <t>SUPERHOMBRE DE MASAS, EL</t>
  </si>
  <si>
    <t>GUERRA DE LOS CAPINEGROS, LA</t>
  </si>
  <si>
    <t>HIJOS DEL INCIENSO Y DE LA POLVORA, LOS</t>
  </si>
  <si>
    <t>SUEÑO DE LOS JUSTOS, EL</t>
  </si>
  <si>
    <t>CALLEJON DE DOLORES</t>
  </si>
  <si>
    <t>A PASO DE CANGREJO</t>
  </si>
  <si>
    <t>EXAMEN DE MI PADRE</t>
  </si>
  <si>
    <t>LOS MALDITOS 2, EL ULTIMO INFIERNO</t>
  </si>
  <si>
    <t>YO, MILLENNIAL</t>
  </si>
  <si>
    <t>SECRETO VATICANO (SERIE SECRETO 4)</t>
  </si>
  <si>
    <t>POR UNA DEMOCRACIA SIN ADJETIVOS, 1982-1</t>
  </si>
  <si>
    <t>ADIOS A LOS PADRES</t>
  </si>
  <si>
    <t>HORAS DISTANTES, LAS</t>
  </si>
  <si>
    <t>CUENTOS, LOS (PAVESE)</t>
  </si>
  <si>
    <t>CINCUENTA SOMBRAS DE GREY (CINCUENTA SOM</t>
  </si>
  <si>
    <t>CINCUENTA SOMBRAS MAS OSCURAS</t>
  </si>
  <si>
    <t>REGLA DE ORO DE LOS NEGOCIOS, LA</t>
  </si>
  <si>
    <t>MI HIJO QUIERE SER ASTRONAUTA</t>
  </si>
  <si>
    <t>EVANGELIO SEGUN LUZBEL, EL</t>
  </si>
  <si>
    <t>REPORTERO</t>
  </si>
  <si>
    <t>HELENA</t>
  </si>
  <si>
    <t>CUADRANTE DEL FLUJO DE DINERO, EL</t>
  </si>
  <si>
    <t>DESPUES DE TI (ANTES DE TI 2)</t>
  </si>
  <si>
    <t>YO DIAZ</t>
  </si>
  <si>
    <t>ESENCIA DE LIDER</t>
  </si>
  <si>
    <t>QUIUBOLE CON EDICION RELOADED (MUJERES)</t>
  </si>
  <si>
    <t>ETICA</t>
  </si>
  <si>
    <t>YO, ROBOT</t>
  </si>
  <si>
    <t>DIA QUE CAMBIO LA NOCHE, EL</t>
  </si>
  <si>
    <t>DIETA DE ELIMINACION, LA</t>
  </si>
  <si>
    <t>NOCHE DE PASTEL Y MARIONETAS</t>
  </si>
  <si>
    <t>DEL DESENCATO AL MESIANISMO</t>
  </si>
  <si>
    <t>LOS DETECTIVES SALVAJES</t>
  </si>
  <si>
    <t>BESTIARIO</t>
  </si>
  <si>
    <t>HEREDEROS DE LA TIERRA, LOS</t>
  </si>
  <si>
    <t>NUEVO AMOR, UN (MY DILEMMA IS YOU 1)</t>
  </si>
  <si>
    <t>GREY  (CNCUENTA SOMBRAS)</t>
  </si>
  <si>
    <t>VISTA DESDE CASTLE ROCK, LA</t>
  </si>
  <si>
    <t>MONSTRUO VIENE A VERME, UN</t>
  </si>
  <si>
    <t>TAN POCA VIDA</t>
  </si>
  <si>
    <t>SIETE PECADOS CAPITALES</t>
  </si>
  <si>
    <t>GOMORRA</t>
  </si>
  <si>
    <t>A DORMIR</t>
  </si>
  <si>
    <t>33 REVOLUCIONES</t>
  </si>
  <si>
    <t>HISTORIA DE VIOLENCIA, UNA</t>
  </si>
  <si>
    <t>EN BUSCA DEL SEÑOR JENKINS</t>
  </si>
  <si>
    <t>TE AMO O TE ODIO (MY DILEMMA IS YOU 2)</t>
  </si>
  <si>
    <t>42 M2</t>
  </si>
  <si>
    <t>IRA DE MEXICO, LA</t>
  </si>
  <si>
    <t>TOMBOY. UNA CHICA RUDA</t>
  </si>
  <si>
    <t>INCREIBLE HISTORIA DE MI TIA TERRIBLE, L</t>
  </si>
  <si>
    <t>LA VERDADERA NOCHE DE IGUALA</t>
  </si>
  <si>
    <t>ULTIMOS TESTIGOS</t>
  </si>
  <si>
    <t>DEMOCRACIA EN CONSTRUCCION</t>
  </si>
  <si>
    <t>REINAS MALDITAS DEBOL</t>
  </si>
  <si>
    <t>CUENTOS EXTRAÑOS PARA NIÑOS PECULIARES</t>
  </si>
  <si>
    <t>LAZOS DE FAMILIA</t>
  </si>
  <si>
    <t>SIEMPRE CONTIGO (MY DILEMMA IS YOU 3)</t>
  </si>
  <si>
    <t>SANTOS POPULARES</t>
  </si>
  <si>
    <t>CUERPO ELECTRICO, EL</t>
  </si>
  <si>
    <t>HOMO DEUS</t>
  </si>
  <si>
    <t>CONTINENTE DORMIDO, EL</t>
  </si>
  <si>
    <t>ANATOMIA DEL CORAZON</t>
  </si>
  <si>
    <t>MOTEL DEL VOYEUR, EL</t>
  </si>
  <si>
    <t>Discusión</t>
  </si>
  <si>
    <t>LA CASA VERDE</t>
  </si>
  <si>
    <t>CUENTOS FRAJILES</t>
  </si>
  <si>
    <t>NIÑO QUE SE OLVIDO DE DORMIR, EL</t>
  </si>
  <si>
    <t>AÑOS PERDIDOS DE JESUS, LOS</t>
  </si>
  <si>
    <t>QUIEN PIERDE PAGA (TRILOGIA BILL HODGES</t>
  </si>
  <si>
    <t>ADIOS A DYLAN (PREMIO ACHAR 2016)</t>
  </si>
  <si>
    <t>ECLIPSE (CREPUSCULO 3)</t>
  </si>
  <si>
    <t>LUNA NUEVA (CREPUSCULO 2)</t>
  </si>
  <si>
    <t>HISTORIAS DE CRONOPIOS Y DE FAMAS</t>
  </si>
  <si>
    <t>La Reina Descalza</t>
  </si>
  <si>
    <t>CATEDRAL DEL MAR 2A ED</t>
  </si>
  <si>
    <t>AVENTURAS DE SUPER GIRL EN SUPER HEROE H</t>
  </si>
  <si>
    <t>NOVELISTA INGENUO Y EL SENTIMENTAL, EL</t>
  </si>
  <si>
    <t>CLAROSCUROS DEL AMOR, LOS</t>
  </si>
  <si>
    <t>SANTA MARIA DEL CIRCO</t>
  </si>
  <si>
    <t>CLAVADO A TU CEREBRO, UN</t>
  </si>
  <si>
    <t>SANA SIN ESFUERZO</t>
  </si>
  <si>
    <t>REMEDIOS CASEROS</t>
  </si>
  <si>
    <t>EL PARAISO EN LA OTRA ESQUINA</t>
  </si>
  <si>
    <t>DIAS DE IRA</t>
  </si>
  <si>
    <t>QUIMICA, LA</t>
  </si>
  <si>
    <t>CONVERSACIONES CON DIOS 2</t>
  </si>
  <si>
    <t>ENAMORARTE</t>
  </si>
  <si>
    <t>LA VIDA SECRETA DE LA MENTE</t>
  </si>
  <si>
    <t>ARTE DE HACER PREGUNTAS, EL</t>
  </si>
  <si>
    <t>DICTADORAS</t>
  </si>
  <si>
    <t>HAMBRE DE HOMBRE</t>
  </si>
  <si>
    <t>QUINTO HIJO, EL</t>
  </si>
  <si>
    <t>DIOS</t>
  </si>
  <si>
    <t>MONSIEUR PAIN</t>
  </si>
  <si>
    <t>POETAS REBELDES</t>
  </si>
  <si>
    <t>ANTORCHA EN LAS TINIEBLAS, UNA (UNA LLAM</t>
  </si>
  <si>
    <t>CORAZON DE LA BESTIA, EL</t>
  </si>
  <si>
    <t>POR UNA ROSA</t>
  </si>
  <si>
    <t>¡CREAR O MORIR!</t>
  </si>
  <si>
    <t>ESBOZO DE HISTORIA DE MEXICO</t>
  </si>
  <si>
    <t>VIAJAR PARA VIVIR</t>
  </si>
  <si>
    <t>MAXIMILIANO, EMPERADOR DE MEXICO</t>
  </si>
  <si>
    <t>ISADORA MOON VA A LA ESCUELA</t>
  </si>
  <si>
    <t>TODO OSCURO, SIN ESTRELLAS</t>
  </si>
  <si>
    <t>REINA DE SOMBRAS (TRONO DE CRISTAL 4</t>
  </si>
  <si>
    <t>LIBRO DE MANUEL</t>
  </si>
  <si>
    <t>QUIZAS EN OTRO LUGAR</t>
  </si>
  <si>
    <t>MR. MERCEDES (TRILOGIA BILL HODGES 1)</t>
  </si>
  <si>
    <t>COMO HACER QUE FUNCIONE LA GLOBALIZACION</t>
  </si>
  <si>
    <t>PIEL DEL TAMBOR, LA</t>
  </si>
  <si>
    <t>MONJE URBANO, EL</t>
  </si>
  <si>
    <t>¡SOMOS THE BEST. (EL CLUB DE LOS TENIS R</t>
  </si>
  <si>
    <t>MATEMATICAS PARA LAS HADAS</t>
  </si>
  <si>
    <t>ARTE DE EDUCAR, EL</t>
  </si>
  <si>
    <t>ISADORA MOON VA DE CAMPAMENTO</t>
  </si>
  <si>
    <t>GRAFOLOGIA EN EL AMOR</t>
  </si>
  <si>
    <t>HISTORIA DE CHUCHO EL NINFO  Y LOS FUEREÑOS</t>
  </si>
  <si>
    <t>JUDAS</t>
  </si>
  <si>
    <t>PUEBLO SOY YO, EL</t>
  </si>
  <si>
    <t>IT #1 ( PROCESO )</t>
  </si>
  <si>
    <t>AMANTES Y ENEMIGOS</t>
  </si>
  <si>
    <t>DOCTOR SUEÑO ( PROCESO )</t>
  </si>
  <si>
    <t>COLORADO KID</t>
  </si>
  <si>
    <t>IT #2 ( PROCESO )</t>
  </si>
  <si>
    <t>LA CUPULA #1 ( PROCESO )</t>
  </si>
  <si>
    <t>¡UNA SEMANA INCREIBLE! (EL CLUB DE LOS T</t>
  </si>
  <si>
    <t>AMANTE JAPONES, EL</t>
  </si>
  <si>
    <t>BELLEZA AL NATURAL</t>
  </si>
  <si>
    <t>NEGOCIO DE SIGLO 21</t>
  </si>
  <si>
    <t>TIEMPO DE ARCANGELES</t>
  </si>
  <si>
    <t>ODA A LA SOLEDAD</t>
  </si>
  <si>
    <t>MR. MERCEDES ( PROCESO )</t>
  </si>
  <si>
    <t>PRESUASION</t>
  </si>
  <si>
    <t>CHRISTINE ( PROCESO )</t>
  </si>
  <si>
    <t>DREAMOLOGY. SUEÑA. ENAMORATE. DESPIERTA</t>
  </si>
  <si>
    <t>LA CUPULA #2 ( PROCESO )</t>
  </si>
  <si>
    <t>EL FIN DEL PODER</t>
  </si>
  <si>
    <t>La Ninfa De Porcelana</t>
  </si>
  <si>
    <t>SOMBRA DE LA MONTAÑA, LA</t>
  </si>
  <si>
    <t>MASIOSARE NUESTRO EXTRAÑO ENEMIGO</t>
  </si>
  <si>
    <t>SERAFINA Y EL BASTON MALIGNO (SERAFINA 2</t>
  </si>
  <si>
    <t>METODO H.A.B.L.A, EL</t>
  </si>
  <si>
    <t>ESCRITO EN EL CUERPO</t>
  </si>
  <si>
    <t>NUMERO CERO</t>
  </si>
  <si>
    <t>JUEGO DE GERALD, EL</t>
  </si>
  <si>
    <t>SIEMPRE AMIGOS</t>
  </si>
  <si>
    <t>COCINEROS MEXICANOS</t>
  </si>
  <si>
    <t>CUENTOS COMPLETOS I</t>
  </si>
  <si>
    <t>¡MUNDO ES NUESTRO, EL! (EL CLUB DE LOS T</t>
  </si>
  <si>
    <t>MI HERMANO PERSIGUE DINOSAURIOS</t>
  </si>
  <si>
    <t>RESTOS HUMANOS</t>
  </si>
  <si>
    <t>CUENTOS COMPLETOS II</t>
  </si>
  <si>
    <t>TU HIJO, TU ESPEJO (NUEVA EDICION)</t>
  </si>
  <si>
    <t>LA RAPSODIA DEL CRIMEN. TRUJILLO VS CAST</t>
  </si>
  <si>
    <t>LA INVASION</t>
  </si>
  <si>
    <t>COMO AGUA PARA CHOCOLATE (COMO AGUA P</t>
  </si>
  <si>
    <t>MUJER INEXISTENTE, LA</t>
  </si>
  <si>
    <t>JUICIO DE LA HISTORIA, EL. MAXIMILIANO</t>
  </si>
  <si>
    <t>CUENTOS COMPLETOS NABOKOV</t>
  </si>
  <si>
    <t>EL TANGO</t>
  </si>
  <si>
    <t>SALUDOS Y BESOS</t>
  </si>
  <si>
    <t>MANUSCRITO ENCONTRADO EN ACCRA, EL</t>
  </si>
  <si>
    <t>CUIDADO CON ELLA</t>
  </si>
  <si>
    <t>ISADORA MOON Y SU FIESTA DE CUMPLEAÑOS</t>
  </si>
  <si>
    <t>ISADORA MOON VA AL BALLET</t>
  </si>
  <si>
    <t>HIJA DE STALIN, LA</t>
  </si>
  <si>
    <t>MI ABUELO Y EL DICTADOR</t>
  </si>
  <si>
    <t>AVENTURAS DE BATGIRL EN SUPER HERO HIGH</t>
  </si>
  <si>
    <t>COMO GANAR AMIGOS E INFLUIR SOBRE LAS PE</t>
  </si>
  <si>
    <t>MI NOVIA PREFERIDA FUE UN BULLDOG FRANCE</t>
  </si>
  <si>
    <t>GUIA VISUAL DEL MUNDO POKEMON</t>
  </si>
  <si>
    <t>MI QUERIDO MIJAEL</t>
  </si>
  <si>
    <t>QUIEREME BIEN (TRILOGIA DE ELENA 3)</t>
  </si>
  <si>
    <t>IMPERIO DE TORMENTAS (TRONO DE CRISTAL 5</t>
  </si>
  <si>
    <t>MAS ALLA DEL INVIERNO</t>
  </si>
  <si>
    <t>PISTOLERO, EL (LA TORRE OSCURA 1) (EDICI</t>
  </si>
  <si>
    <t>LOS PRIMEROS CUENTOS</t>
  </si>
  <si>
    <t>CAPITAN ALATRISTE, EL (ALATRISTE 1)</t>
  </si>
  <si>
    <t>TUYO ES MIO, LO</t>
  </si>
  <si>
    <t>MANIFIESTO COMUNISTA ILUSTRADO</t>
  </si>
  <si>
    <t>SOY MUJER, SOY INVENCIBLE ¡Y ESTOY EXHAU</t>
  </si>
  <si>
    <t>ZZZ... EL LIBRO DEL SUEÑO. LA SOLUCION A</t>
  </si>
  <si>
    <t>AVENTURAS DE KATANA EN SUPER HERO HIGH,</t>
  </si>
  <si>
    <t>JAMAS, NADIE</t>
  </si>
  <si>
    <t>PADRE RICO, PADRE POBRE ED CONMEMORATIVA</t>
  </si>
  <si>
    <t>SECRETO R</t>
  </si>
  <si>
    <t>CUATRO NOBLES VERDADES, LAS 2A ED</t>
  </si>
  <si>
    <t>FUGITIVO, EL</t>
  </si>
  <si>
    <t>LUGARES CON GENIO</t>
  </si>
  <si>
    <t>ESTAS SOLA</t>
  </si>
  <si>
    <t>SISSI, EMPERATRIZ ACCIDENTAL</t>
  </si>
  <si>
    <t>VOY POR TI (THE CRUELTY)</t>
  </si>
  <si>
    <t>PRINCESA DE OTOÑO NIÑO DRAGON</t>
  </si>
  <si>
    <t>WONDER. TODOS SOMOS UNICOS</t>
  </si>
  <si>
    <t>1917, REVOLUCION Y TRAICION</t>
  </si>
  <si>
    <t>EINSTEIN SU VIDA Y SU UNIVERSO</t>
  </si>
  <si>
    <t>Y LUEGO GANAS TU</t>
  </si>
  <si>
    <t>COLUMNA DE FUEGO, UNA (PILARES DE LA TIE</t>
  </si>
  <si>
    <t>ADULTERIO</t>
  </si>
  <si>
    <t>OLEGAROY</t>
  </si>
  <si>
    <t>DE ADELANTE CORREN MUCHO, LOS</t>
  </si>
  <si>
    <t>LAZARO CARDENAS 1: UN MEXICANO DEL SIGLO</t>
  </si>
  <si>
    <t>PEMEX RIP</t>
  </si>
  <si>
    <t>DESEO CONSUMIDO</t>
  </si>
  <si>
    <t>TENGO CANCER... ¿Y AHORA QUE?</t>
  </si>
  <si>
    <t>EL BAILE DE LAS LUCIERNAGAS</t>
  </si>
  <si>
    <t>JUSTICIA</t>
  </si>
  <si>
    <t>OJALA TE ENAMORES</t>
  </si>
  <si>
    <t>PERIODISMO ESCRITO CON SANGRE</t>
  </si>
  <si>
    <t>VUELTA A LA TIERRA (LOS 100 3)</t>
  </si>
  <si>
    <t>EXTRAORDINARIO (WONDER)</t>
  </si>
  <si>
    <t>ARTE DE LA COMPASION, EL</t>
  </si>
  <si>
    <t>ALEPH</t>
  </si>
  <si>
    <t>A ORILLAS DEL RIO PIEDRA</t>
  </si>
  <si>
    <t>ZAHIR, EL</t>
  </si>
  <si>
    <t>QUINTA MONTAÑA, LA</t>
  </si>
  <si>
    <t>DEMONIO Y LA SEÑORITA PRYM, EL</t>
  </si>
  <si>
    <t>PEREGRINO, EL</t>
  </si>
  <si>
    <t>VALKIRIAS, LAS</t>
  </si>
  <si>
    <t>MANUAL DEL GUERRERO DE LA LUZ</t>
  </si>
  <si>
    <t>BRIDA</t>
  </si>
  <si>
    <t>VENCEDOR ESTA SOLO, EL</t>
  </si>
  <si>
    <t>ONCE MINUTOS</t>
  </si>
  <si>
    <t>SER COMO EL RIO QUE FLUYE</t>
  </si>
  <si>
    <t>BRUJA DE PORTOBELLO, LA</t>
  </si>
  <si>
    <t>ALQUIMISTA, EL</t>
  </si>
  <si>
    <t>VERONIKA DECIDE MORIR</t>
  </si>
  <si>
    <t>TERCETO</t>
  </si>
  <si>
    <t>CULPA MIA (CULPABLES 1)</t>
  </si>
  <si>
    <t>FAUSTO</t>
  </si>
  <si>
    <t>PUTA DE BABILONIA, LA</t>
  </si>
  <si>
    <t>LA DEMOCRACIA AUSENTE</t>
  </si>
  <si>
    <t>TESORO COSMICO, EL</t>
  </si>
  <si>
    <t>POR QUE LOS RICOS SE VUELVEN MAS RICOS</t>
  </si>
  <si>
    <t>LA MAGIA DEL DIA A DIA</t>
  </si>
  <si>
    <t>COLOR DE LA LIBERTAD, EL</t>
  </si>
  <si>
    <t>CANCION PARA LYA, UNA</t>
  </si>
  <si>
    <t>MALDICIONES, LAS</t>
  </si>
  <si>
    <t>CASTILLO DE CRISTAL EL 2A PELICULA</t>
  </si>
  <si>
    <t>EN COMBATE: LA VIDA DE LOMBARDO TOLEDANO</t>
  </si>
  <si>
    <t>NO TE COMPLIQUES</t>
  </si>
  <si>
    <t>MIL PALABRAS</t>
  </si>
  <si>
    <t>PIRAMIDE DE LA SALUD, LA</t>
  </si>
  <si>
    <t>REINO DE FIERAS</t>
  </si>
  <si>
    <t>MEXICO A CIELO ABIERTO</t>
  </si>
  <si>
    <t>HISTORIA SOCIAL DE LA LITERATURA Y EL ARTE II</t>
  </si>
  <si>
    <t>MEJOR DE HABITOS, LO 2A ED (REENTAPE)</t>
  </si>
  <si>
    <t>TUS TRES SUPERPODERES</t>
  </si>
  <si>
    <t>REYES DE LA ARENA, LOS. CUENTOS DE TERRO</t>
  </si>
  <si>
    <t>SI NUESTROS CUERPOS HABLARAN</t>
  </si>
  <si>
    <t>DESASTRE DE CUMPLEAÑOS, UN (DIVERSION</t>
  </si>
  <si>
    <t>VIDA COTIDIANA Y CRONICAS VIAJERAS</t>
  </si>
  <si>
    <t>MIL VECES HASTA SIEMPRE</t>
  </si>
  <si>
    <t>MICKY: UN TRIBUTO DIFERENTE</t>
  </si>
  <si>
    <t>PROLONGACION DE LA NOCHE</t>
  </si>
  <si>
    <t>LIMPIEZA DE SANGRE</t>
  </si>
  <si>
    <t>REGRESO A IRLANDA</t>
  </si>
  <si>
    <t>ANTES DEL AMANECER</t>
  </si>
  <si>
    <t>LA CAJA NEGRA</t>
  </si>
  <si>
    <t>ORO DEL CAZADOR, EL (MORTAL ENGINES 2)</t>
  </si>
  <si>
    <t>LA ESPIA</t>
  </si>
  <si>
    <t>MALDICION DE HILL HOUSE, LA</t>
  </si>
  <si>
    <t>GRANJA DE ZENON. DIVERSION EN LA GRANJA</t>
  </si>
  <si>
    <t>GRANJA DE ZENON. COLORES DE LA GRANJA</t>
  </si>
  <si>
    <t>DIA QUE SE PERDIO LA CORDURA, EL</t>
  </si>
  <si>
    <t>CONTRA EL CANCER</t>
  </si>
  <si>
    <t>ENSAYO DE UN CRIMEN</t>
  </si>
  <si>
    <t>PAZ EN LA GUERRA DE LOS SEXOS</t>
  </si>
  <si>
    <t>MANUAL DE LAS RUPTURAS</t>
  </si>
  <si>
    <t>LOS EXCLUIDOS</t>
  </si>
  <si>
    <t>MARAVILLOSO DESASTRE (BEAUTIFUL 1)</t>
  </si>
  <si>
    <t>INDIVIDUALIDAD HUMANA, LA</t>
  </si>
  <si>
    <t>EL SOL DE BREDA</t>
  </si>
  <si>
    <t>ISADORA MOON SE METE EN UN LIO</t>
  </si>
  <si>
    <t>AMOR EN AUSCHWITZ, UN</t>
  </si>
  <si>
    <t>CINCO ANHELOS, LOS</t>
  </si>
  <si>
    <t>NO TEMAS AL DUELO</t>
  </si>
  <si>
    <t>LIBERA TU CEREBRO</t>
  </si>
  <si>
    <t>MISTERIOS DEL AMOR Y EL SEXO, LOS</t>
  </si>
  <si>
    <t>TODO ES MENTIRA</t>
  </si>
  <si>
    <t>READY PLAYER ONE</t>
  </si>
  <si>
    <t>SIGO SIENDO YO (ANTES DE TI 3)</t>
  </si>
  <si>
    <t>LA ULTIMA MILLA</t>
  </si>
  <si>
    <t>ARTEMISA</t>
  </si>
  <si>
    <t>LAS HERMANAS MAKIOKA</t>
  </si>
  <si>
    <t>SALVESE QUIEN PUEDA</t>
  </si>
  <si>
    <t>EUROPA Y LOS FAUNOS</t>
  </si>
  <si>
    <t>VIAJES CON UN MAPA EN BLANCO</t>
  </si>
  <si>
    <t>ISADORA MOON EN EL CASTILLO ENCANTADO</t>
  </si>
  <si>
    <t>LA LLAMADA DE LA TRIBU</t>
  </si>
  <si>
    <t>AMOR Y DESAMOR EN EL CEREBRO</t>
  </si>
  <si>
    <t>ENTRENA TU LADO ESPIRITUAL</t>
  </si>
  <si>
    <t>BUENAZO</t>
  </si>
  <si>
    <t>INEVITABLE DESASTRE (BEAUTIFUL 2)</t>
  </si>
  <si>
    <t>MITOS Y VERDADES DE LOS ALIMENTOS</t>
  </si>
  <si>
    <t>HERMANAS ROMANOV, LAS</t>
  </si>
  <si>
    <t>CONOCETE A TI MISMO TAL COMO REALMENTE E</t>
  </si>
  <si>
    <t>CORSARIOS DE LEVANTE</t>
  </si>
  <si>
    <t>SERAFINA Y EL SECRETO DE SU DESTINO</t>
  </si>
  <si>
    <t>CAIDA LIBRE</t>
  </si>
  <si>
    <t>SUEÑO DEL FEVRE</t>
  </si>
  <si>
    <t>BILLY Y LOS MIMPINS</t>
  </si>
  <si>
    <t>BIENESTAR TOTAL</t>
  </si>
  <si>
    <t>BASTA DE HISTORIAS</t>
  </si>
  <si>
    <t>FANTASMA DE NORIEGA, EL</t>
  </si>
  <si>
    <t>CINCUENTA SOMBRAS LIBERADAS (ED PELICULA</t>
  </si>
  <si>
    <t>SEXO Y AMOR EN TIEMPOS DE CRISIS</t>
  </si>
  <si>
    <t>TRILOGIA CLEAVE, LA</t>
  </si>
  <si>
    <t>ULTIMO ADIOS, EL</t>
  </si>
  <si>
    <t>EL CABALLERO DEL JUBON AMARILLO</t>
  </si>
  <si>
    <t>EL FIN DE LA MUERTE</t>
  </si>
  <si>
    <t>CIERRA LOS OJOS Y LANZATE</t>
  </si>
  <si>
    <t>EL ORO DEL REY</t>
  </si>
  <si>
    <t>POLIS LITERARIA, LA</t>
  </si>
  <si>
    <t>MUROS QUE NOS ENCIERRAN, LOS</t>
  </si>
  <si>
    <t>FIN DEL ALZHEIMER, EL</t>
  </si>
  <si>
    <t>MAMA NATURAL</t>
  </si>
  <si>
    <t>BATALLON DE SAN PATRICIO, EL</t>
  </si>
  <si>
    <t>SATAN EN GORAY</t>
  </si>
  <si>
    <t>JAQUE AL PSICOANALISTA</t>
  </si>
  <si>
    <t>CHICAS DE LA BANDA (CHICAS DE LA BANDA 1</t>
  </si>
  <si>
    <t>AVENTURAS EN LONDES (DIVERSION DE MARTIN</t>
  </si>
  <si>
    <t>AMOR DE UNA MUJER GENEROSA, EL</t>
  </si>
  <si>
    <t>ACTITUD POSITIVA Y A LAS PRUEBAS</t>
  </si>
  <si>
    <t>PSICOANALISTA, EL</t>
  </si>
  <si>
    <t>SI ES AMOR, NO DUELE</t>
  </si>
  <si>
    <t>DESASTRES NATURALES</t>
  </si>
  <si>
    <t>PASEOS POR LA CALLE DE LA AMARGURA</t>
  </si>
  <si>
    <t>NUEVE REVELACIONES, LAS</t>
  </si>
  <si>
    <t>PORTAL DE LOS OBELISCOS, EL (TIERRA FRAG</t>
  </si>
  <si>
    <t>DE REPENTE, LA LIBERTAD</t>
  </si>
  <si>
    <t>DE LA PAZ AL OLVIDO</t>
  </si>
  <si>
    <t>MARIACHIS CALLARON, LOS</t>
  </si>
  <si>
    <t>SECRETO BIBLIA</t>
  </si>
  <si>
    <t>NOVELA CRIMINAL, UNA (PREMIO ALFAGUARA 2</t>
  </si>
  <si>
    <t>CAMINO FACIL Y RAPIDO PARA HABLAR EFICAZ</t>
  </si>
  <si>
    <t>PESADILLAS Y ALUCINACIONES I</t>
  </si>
  <si>
    <t>NUEVA ARCA DE NOE, UNA</t>
  </si>
  <si>
    <t>CONOCER A UNA MUJER</t>
  </si>
  <si>
    <t>JUICIO FINAL</t>
  </si>
  <si>
    <t>MUNDO PERDIDO, EL</t>
  </si>
  <si>
    <t>DIENTES DE DRAGON</t>
  </si>
  <si>
    <t>MUJER EN LA VENTANA, LA</t>
  </si>
  <si>
    <t>UN FINAL PERFECTO</t>
  </si>
  <si>
    <t>MISTERIO DE LA SERPIENTE COATL, EL</t>
  </si>
  <si>
    <t>DONDE TERMINA EL ARCO IRIS</t>
  </si>
  <si>
    <t>PRINCIPE LESTAT, EL (CRONICAS VAMPIRICAS</t>
  </si>
  <si>
    <t>11 PODERES DEL LIDER, LOS</t>
  </si>
  <si>
    <t>EL PROFESOR</t>
  </si>
  <si>
    <t>GENTE TOXICA</t>
  </si>
  <si>
    <t>EL PUENTE DE LOS ASESINOS</t>
  </si>
  <si>
    <t>ESA LUZ QUE NOS DESLUMBRA</t>
  </si>
  <si>
    <t>RETRATO EN SANGRE</t>
  </si>
  <si>
    <t>REINO INFANTIL. LA CANCION DE ZENON</t>
  </si>
  <si>
    <t>#ELLOSHABLAN</t>
  </si>
  <si>
    <t>MUCHAS VIDAS MUCHOS MAESTROS</t>
  </si>
  <si>
    <t>REINO INFANTIL. UN PATITO AVENTURERO</t>
  </si>
  <si>
    <t>SLIM</t>
  </si>
  <si>
    <t>ITURBIDE</t>
  </si>
  <si>
    <t>POSDATA: TE AMO</t>
  </si>
  <si>
    <t>MANIFIESTO MEXICANO</t>
  </si>
  <si>
    <t>GUERRAS OCULTAS DEL NARCO, LAS</t>
  </si>
  <si>
    <t>BAJO CIELOS LEJANOS</t>
  </si>
  <si>
    <t>CABALLOS SALVAJES</t>
  </si>
  <si>
    <t>SIN DECIR NI PIO</t>
  </si>
  <si>
    <t>Prins</t>
  </si>
  <si>
    <t>HOMBRE AL PODER, UN (MEDICI 2)</t>
  </si>
  <si>
    <t>INTELIGENCIA EMOCIONAL, LA</t>
  </si>
  <si>
    <t>LA FIEBRE DE LA SANGRE</t>
  </si>
  <si>
    <t>PUENTE, EL</t>
  </si>
  <si>
    <t>ESPERAME EN LA ULTIMA PAGINA</t>
  </si>
  <si>
    <t>ESTRELLA DE PLATA</t>
  </si>
  <si>
    <t>INSOMNIA</t>
  </si>
  <si>
    <t>LA MEDITACIÓN PASO A PASO</t>
  </si>
  <si>
    <t>TU, TU HIJO Y LA ESCUELA</t>
  </si>
  <si>
    <t>INVENTOS INFERNALES (MORTAL ENGINES 3)</t>
  </si>
  <si>
    <t>PROGRESO DEL AMOR, EL</t>
  </si>
  <si>
    <t>REY DE HIERRO, EL (REYES MALDITOS 1)</t>
  </si>
  <si>
    <t>MUERTE DE LA LUZ</t>
  </si>
  <si>
    <t>PROPOSITO</t>
  </si>
  <si>
    <t>MILLONARIO DE SILICON VALLEY, EL</t>
  </si>
  <si>
    <t>IRRESISTIBLE Y SANA</t>
  </si>
  <si>
    <t>ILUMINATE</t>
  </si>
  <si>
    <t>CHICO QUE ENTRA POR MI VENTANA, EL</t>
  </si>
  <si>
    <t>UN ASUNTO PENDIENTE</t>
  </si>
  <si>
    <t>REINA AL PODER, UNA (MEDICI 3)</t>
  </si>
  <si>
    <t>UNIVERSO EN UN SOLO ATOMO, EL</t>
  </si>
  <si>
    <t>CUERPOS SIN EDAD, MENTES SIN TIEMPO</t>
  </si>
  <si>
    <t>LEONARDO DA VINCI</t>
  </si>
  <si>
    <t>MILLON DE PENSAMIENTOS, UN</t>
  </si>
  <si>
    <t>AUTENTICA FELICIDAD, LA</t>
  </si>
  <si>
    <t>SODA STEREO</t>
  </si>
  <si>
    <t>DESAPARICION DE STEPHANIE MAILER, LA</t>
  </si>
  <si>
    <t>ESCLAVO, EL</t>
  </si>
  <si>
    <t>19 EDIFICIOS COMO 19 HERIDAS</t>
  </si>
  <si>
    <t>HOMBRE DE LA TORRE, EL</t>
  </si>
  <si>
    <t>DIARIO DE NAVEGACION</t>
  </si>
  <si>
    <t>ENIGMAS DE LOS DIOSES DEL MEXICO ANTIGUO</t>
  </si>
  <si>
    <t>EL ESTUDIANTE</t>
  </si>
  <si>
    <t>ANNA KARENINA</t>
  </si>
  <si>
    <t>ÉXITO DE LOS INTROVERTIDOS, EL</t>
  </si>
  <si>
    <t>M TRAIN</t>
  </si>
  <si>
    <t>OSCURO COMO MI CORAZON</t>
  </si>
  <si>
    <t>CUENTOS PARA NIÑOS QUE SE ATREVEN A SER</t>
  </si>
  <si>
    <t>PAREJA DE AL LADO, LA</t>
  </si>
  <si>
    <t>FUENTE DE LA LONGEVIDAD, LA</t>
  </si>
  <si>
    <t>REINA ESTRANGULADA, LA (REYES MALDITOS 2</t>
  </si>
  <si>
    <t>ARTE DE NO AMARGARSE LA VIDA, EL</t>
  </si>
  <si>
    <t>CARA O CRUZ: MIGUEL HIDALGO</t>
  </si>
  <si>
    <t>CARA O CRUZ:  HERNAN CORTES</t>
  </si>
  <si>
    <t>APARTAMENTO, EL</t>
  </si>
  <si>
    <t>ADIOS AL 68</t>
  </si>
  <si>
    <t>VILLA DE LAS TELAS, LA</t>
  </si>
  <si>
    <t>VIDA INTEGRAL, LA</t>
  </si>
  <si>
    <t>CAOS EN INICIO</t>
  </si>
  <si>
    <t>NO CONTAR TODO</t>
  </si>
  <si>
    <t>ESCENAS DE PUDOR Y LIVIANDAD</t>
  </si>
  <si>
    <t>VIAJERO DE LOS SUEÑOS, EL (IMPERIO SHANK</t>
  </si>
  <si>
    <t>PRIMERO, LOS NIÑOS</t>
  </si>
  <si>
    <t>LO QUE EL DINERO SÍ PUEDE COMPRAR</t>
  </si>
  <si>
    <t>DIOS EN UNA HARLEY: EL REGRESO</t>
  </si>
  <si>
    <t>NO TODOS LOS BESOS SON IGUALES</t>
  </si>
  <si>
    <t>PORFIRIO DIAZ: SU VIDA Y SU TIEMPO II</t>
  </si>
  <si>
    <t>Los Herederos De La Tierra</t>
  </si>
  <si>
    <t>OCTAVIO PAZ EN 1968: EL AÑO AXIAL</t>
  </si>
  <si>
    <t>VEINTE POETAS DE AMOR Y UNA CANCION DESE</t>
  </si>
  <si>
    <t>PESADILLAS Y ALUCINACIONES II</t>
  </si>
  <si>
    <t>EL PSICOANALISTA</t>
  </si>
  <si>
    <t>HOMBRE QUE NUNCA LLAMO, EL</t>
  </si>
  <si>
    <t>VENENOS DE LA CORONA, LOS (REYES MALDITO</t>
  </si>
  <si>
    <t>LA AUDACIA  DE LA ESPERANZA</t>
  </si>
  <si>
    <t>PRINCESA DE CENIZAS</t>
  </si>
  <si>
    <t>VIDA VALE LA PENA, YA VERAS, LA</t>
  </si>
  <si>
    <t>CASA CON UN RELOJ EN SUS PAREDES (LEWIS</t>
  </si>
  <si>
    <t>21 LECCIONES PARA EL SIGLO XXI</t>
  </si>
  <si>
    <t>CIUDAD ANTES LLAMADA DISTRITO, LA</t>
  </si>
  <si>
    <t>STARBUCKS, LA FÓRMULA DEL EXITO</t>
  </si>
  <si>
    <t>SENSE</t>
  </si>
  <si>
    <t>GIBBY: UNA NUEVA AVENTURA</t>
  </si>
  <si>
    <t>VERTICAL</t>
  </si>
  <si>
    <t>1968. ESTADO Y UNIVERSIDAD</t>
  </si>
  <si>
    <t>QUE HACE LA GENTE EXITOSA CON SU TIEMPO</t>
  </si>
  <si>
    <t>TE ESTOY VIENDO</t>
  </si>
  <si>
    <t>CORONA PARTIDA, LA</t>
  </si>
  <si>
    <t>GRANDES ESPERANZAS</t>
  </si>
  <si>
    <t>MIS PASTELITOS. RECETARIO</t>
  </si>
  <si>
    <t>SIETE CUENTOS MORALES</t>
  </si>
  <si>
    <t>DESDE EL CORAZON SIBERIANO</t>
  </si>
  <si>
    <t>YA SUPERENLO</t>
  </si>
  <si>
    <t>PUERTA MAGICA, LA (DIVERSION DE MARITNA)</t>
  </si>
  <si>
    <t>AVE LIRA</t>
  </si>
  <si>
    <t>CARA O CRUZ:  SANTA ANNA</t>
  </si>
  <si>
    <t>5 HABILIDADES ESENCIALES PARA TRATAR CON</t>
  </si>
  <si>
    <t>CATWOMAN. SOULSTEALER</t>
  </si>
  <si>
    <t>LEY DE LOS VARONES, LA (REYES MALDITOS 4</t>
  </si>
  <si>
    <t>DINERO BAJO LA MESA</t>
  </si>
  <si>
    <t>ESTUVIMOS AQUÍ</t>
  </si>
  <si>
    <t>DONDE ESTA MOMO</t>
  </si>
  <si>
    <t>FELICES PARA SIEMPRE</t>
  </si>
  <si>
    <t>FILOSOFIA DE SER NIÑOS, LA</t>
  </si>
  <si>
    <t>RETRATOS DE SUS HIJOS</t>
  </si>
  <si>
    <t>LIMPIA TUS GENES</t>
  </si>
  <si>
    <t>DISRUPCION</t>
  </si>
  <si>
    <t>TRES PROMESAS</t>
  </si>
  <si>
    <t>DRAGON ROJO, EL (HANNIBAL 1)</t>
  </si>
  <si>
    <t>HABLANDO SOLA X ANIVERSARIO</t>
  </si>
  <si>
    <t>NO TE AHOGUES EN UN VASO DE AGUA</t>
  </si>
  <si>
    <t>SHOSHA</t>
  </si>
  <si>
    <t>LOBA DE FRANCIA, LA (REYES MALDITOS 5)</t>
  </si>
  <si>
    <t>A LIBRO ABIERTO</t>
  </si>
  <si>
    <t>DIABLO ME OBLIGO, EL</t>
  </si>
  <si>
    <t>DOS ESPIAS EN CARACAS</t>
  </si>
  <si>
    <t>FUEGO Y SANGRE (CANCION DE HIELO Y FUEGO</t>
  </si>
  <si>
    <t>PUENTE DE CLAY, EL</t>
  </si>
  <si>
    <t>SE LAS MANOS Y LOS PIES DE CRISTO</t>
  </si>
  <si>
    <t>TORRE DEL ALBA</t>
  </si>
  <si>
    <t>BECOMING. MI HISTORIA</t>
  </si>
  <si>
    <t>POESIA REUNIDA</t>
  </si>
  <si>
    <t>CUADERNO DEL AÑO DEL NOBEL, EL</t>
  </si>
  <si>
    <t>PERCY JACKSON Y LA VARA DE HERMES</t>
  </si>
  <si>
    <t>PISTOLAR (PREMIO ACHAR 2018)</t>
  </si>
  <si>
    <t>ALL IN, SINATRA (PREMIO ACHAR 2018)</t>
  </si>
  <si>
    <t>Transforma Las Heridas De Tu Infancia</t>
  </si>
  <si>
    <t>FIN DE CURSO EN EL PARAISO (DIVERSION DE</t>
  </si>
  <si>
    <t>CASTILLA PARA ISABEL (REYES CATOLICOS 1)</t>
  </si>
  <si>
    <t>ESCUADRON</t>
  </si>
  <si>
    <t>DIA QUE SE PERDIO EL AMOR, EL</t>
  </si>
  <si>
    <t>FLOR DE LIS Y EL LEON, LA (REYES MALDITO</t>
  </si>
  <si>
    <t>HIJA DEL SEPULTURERO, LA</t>
  </si>
  <si>
    <t>CHICA QUE LEIA EN EL METRO (EDICI ILUSTR</t>
  </si>
  <si>
    <t>HORIZONTE SINIESTRO, UN (MORTAL ENGINES</t>
  </si>
  <si>
    <t>PURO RELAJO EN PARIS (CHICAS DE LA BAND)</t>
  </si>
  <si>
    <t>SOLUCIONES PRACTICAS</t>
  </si>
  <si>
    <t>JUKILOP LA VERDADERA HISTORIA</t>
  </si>
  <si>
    <t>Y LA MUERTE, SU LEGADO</t>
  </si>
  <si>
    <t>El Hacedor / 2 Ed.</t>
  </si>
  <si>
    <t>GUERRA NO TIENE ROSTRO DE MUJER, LA</t>
  </si>
  <si>
    <t>AMAR(SE) ES DE VALIENTES</t>
  </si>
  <si>
    <t>TRAS LAS PISTA INVISIBLE</t>
  </si>
  <si>
    <t>DIOSA Y LA SERPIENTE, LA (TRILOGIA DE LA</t>
  </si>
  <si>
    <t>MISTERIO DEL AGUILA, EL (TRILOGIA DE LA</t>
  </si>
  <si>
    <t>ERAMOS UNOS NIÑOS</t>
  </si>
  <si>
    <t>CAIDA DEL DRAGON, LA (TRILOGIA DE LA IND</t>
  </si>
  <si>
    <t>LA PRINCESA DE NEGRO</t>
  </si>
  <si>
    <t>LAZARO CARDENAS 2: UN MEXICANO DEL SIGLO</t>
  </si>
  <si>
    <t>LA HIJA DEL RELOJERO</t>
  </si>
  <si>
    <t>CLUB DE LAS 5  DE LA MAÑANA, EL</t>
  </si>
  <si>
    <t>8 LECCIONES DE LIDERAZGO MILITAR PARA EM</t>
  </si>
  <si>
    <t>CREA UNA VIDA A TU MEDIDA</t>
  </si>
  <si>
    <t>SI TE MIENTO</t>
  </si>
  <si>
    <t>Los Dos Hemisferios De Luca</t>
  </si>
  <si>
    <t>ESPAÑA PARA SUS SOBERANOS (REYES CATOLIC</t>
  </si>
  <si>
    <t>LA RUEDA DE LA VIDA</t>
  </si>
  <si>
    <t>SILENCIO DE LOS CORDEROS EL (HANNIBAL 2)</t>
  </si>
  <si>
    <t>AMIGAS EN PIYAMA</t>
  </si>
  <si>
    <t>VOCES DE CHERNOBYL</t>
  </si>
  <si>
    <t>EL VISITANTE</t>
  </si>
  <si>
    <t>CUÍDAME DE TI</t>
  </si>
  <si>
    <t>FIGURA EN LAS SOMBRAS (LEWIS BARNAVEL 2)</t>
  </si>
  <si>
    <t>DE COMO UN REY PERDIO FRANCIA</t>
  </si>
  <si>
    <t>CIRCUITO DE LA ESPERANZA, EL</t>
  </si>
  <si>
    <t>CIELO DE PIEDRA, EL (TIERRA FRAGMENTADA</t>
  </si>
  <si>
    <t>ORACULO DEL GUERRERO, EL</t>
  </si>
  <si>
    <t>CEREBRO DE PAN (EDICION REVISADA)</t>
  </si>
  <si>
    <t>RENOVADA MUERTE LA</t>
  </si>
  <si>
    <t>HISTORIA DETRAS DEL DESASTRE, LA</t>
  </si>
  <si>
    <t>MAPA DE LA ABUNDANCIA, EL</t>
  </si>
  <si>
    <t>CINECDOQUE</t>
  </si>
  <si>
    <t>LAS HIJAS DE EVA Y LILITH</t>
  </si>
  <si>
    <t>ENERGIA TU PODER</t>
  </si>
  <si>
    <t>DECISIONES DIFÍCILES</t>
  </si>
  <si>
    <t>Ladrón De Esperanzas</t>
  </si>
  <si>
    <t>NARCO CDMX</t>
  </si>
  <si>
    <t>HIJAS DE ESPAÑA, LAS (REYES CATOLICOS 3)</t>
  </si>
  <si>
    <t>RESPLANDOR, EL</t>
  </si>
  <si>
    <t>ULTIMOS DIAS DE NUESTROS PADRES, LOS</t>
  </si>
  <si>
    <t>SECRETOS A VOCES</t>
  </si>
  <si>
    <t>100% CEREBRO</t>
  </si>
  <si>
    <t>CIUDAD Y LA CIUDAD, LA</t>
  </si>
  <si>
    <t>HANNIBAL (HANNIBAL 3)</t>
  </si>
  <si>
    <t>A DOS METROS DE TI (ED. PELICULA)</t>
  </si>
  <si>
    <t>PAIS DE TOO, EL</t>
  </si>
  <si>
    <t>ARREGLA TU VIDA CON GRAFOLOGIA</t>
  </si>
  <si>
    <t>ISADORA MOON Y LAS MANUALIDADES MAGICAS</t>
  </si>
  <si>
    <t>ERASE UNA VEZ LA TABERNA SWAN</t>
  </si>
  <si>
    <t>BRUJOS DEL PODER 3, LOS</t>
  </si>
  <si>
    <t>NI VIVOS NI MUERTOS (ED ACTUALIZADA)</t>
  </si>
  <si>
    <t>MUERTE EN SAN JERONIMO</t>
  </si>
  <si>
    <t>100 REBANADAS DE SABIDURIA</t>
  </si>
  <si>
    <t>EL TERCER REICH</t>
  </si>
  <si>
    <t>SECRETO DE ADAN, EL</t>
  </si>
  <si>
    <t>La última Carta De Amor</t>
  </si>
  <si>
    <t>DECADENCIA DE UNA FAMILIA, LA (MEDICI 4)</t>
  </si>
  <si>
    <t>SABADO, DOMINGO</t>
  </si>
  <si>
    <t>MAPA DE LOS DIAS, EL</t>
  </si>
  <si>
    <t>LA MANSION DE ROX</t>
  </si>
  <si>
    <t>YO SOY SOFIA CASTRO</t>
  </si>
  <si>
    <t>FINALE (HUSH HUSH 4)</t>
  </si>
  <si>
    <t>CRÓNICAS DESDE LA REGIÓN MÁS VIOLENTA</t>
  </si>
  <si>
    <t>ROSA CANDIDA</t>
  </si>
  <si>
    <t>POSESION</t>
  </si>
  <si>
    <t>MAGIA DE LA PERSUASION, LA</t>
  </si>
  <si>
    <t>ILUSIONES</t>
  </si>
  <si>
    <t>SICILIANO, EL (EL PADRINO 2)</t>
  </si>
  <si>
    <t>CUANDO MOCTEZUMA CONOCIO A CORTES</t>
  </si>
  <si>
    <t>EXORCISTA, EL</t>
  </si>
  <si>
    <t>MAGIA DE ESTAR PRESENTE, LA</t>
  </si>
  <si>
    <t>FIN DE GUARDIA (TRILOGIA BILL HODGES 3)</t>
  </si>
  <si>
    <t>FEMINISMO PARA PRINCIPIANTES</t>
  </si>
  <si>
    <t>CAOS</t>
  </si>
  <si>
    <t>COMPAÑIA NEGRA, LA. LIBROS DEL NORTE</t>
  </si>
  <si>
    <t>MOMIA, LA (RAMSES EL MALDITO 1)</t>
  </si>
  <si>
    <t>ISADORA MOON VA A LA FERIA</t>
  </si>
  <si>
    <t>LADRONES DE SEDA, LOS</t>
  </si>
  <si>
    <t>PORFIRIO DIAZ</t>
  </si>
  <si>
    <t>SABIDURIA DE LAS FINANZAS, LA</t>
  </si>
  <si>
    <t>PRINCIPE MALDITO, EL</t>
  </si>
  <si>
    <t>HIJAS DE LA VILLA DE LAS TELAS, LAS</t>
  </si>
  <si>
    <t>ALIMENTOS GENIALES</t>
  </si>
  <si>
    <t>HANNIBAL, EL ORIGEN DEL MAL</t>
  </si>
  <si>
    <t>CON TAL DE VERTE VOLAR</t>
  </si>
  <si>
    <t>AHORA QUE YA BAILAS</t>
  </si>
  <si>
    <t>SIRVIENTE DE LOS HUESOS, EL</t>
  </si>
  <si>
    <t>VIAJE ALUCINANTE 1</t>
  </si>
  <si>
    <t>PADRINO, EL</t>
  </si>
  <si>
    <t>REFUGIO DEL VIENTO</t>
  </si>
  <si>
    <t>CARTEL NEGRO, EL</t>
  </si>
  <si>
    <t>CEMENTERIO DE ANIMALES (ED. PELICULA)</t>
  </si>
  <si>
    <t>VIDA DE HERNAN CORTES: LA PLUMA</t>
  </si>
  <si>
    <t>LARGO PETALO DE MAR</t>
  </si>
  <si>
    <t>CUENTOS DE EDGAR ALLAN POE</t>
  </si>
  <si>
    <t>HIJA DE LA ESPAÑOLA, LA</t>
  </si>
  <si>
    <t>VIDA DE HERNAN CORTES: LA ESPADA</t>
  </si>
  <si>
    <t>EL AGUA O LA VIDA</t>
  </si>
  <si>
    <t>MI MAMA ES LA BOMBA</t>
  </si>
  <si>
    <t>MUSA DE LAS PESADILLAS, LA</t>
  </si>
  <si>
    <t>AÑO DE LOS DELFINES, EL</t>
  </si>
  <si>
    <t>ASIENTO 7A</t>
  </si>
  <si>
    <t>UNA FUERZA PARA EL BIEN</t>
  </si>
  <si>
    <t>¿TIENE FUTURO DIOS?</t>
  </si>
  <si>
    <t>FALSO</t>
  </si>
  <si>
    <t>NOSOTROS SOMOS LOS CULPABLES</t>
  </si>
  <si>
    <t>NIGHTFLYERS (EDICION ILUSTRADA)</t>
  </si>
  <si>
    <t>CONECTATE</t>
  </si>
  <si>
    <t>DIOS VUELVE EN UNA HARLEY</t>
  </si>
  <si>
    <t>YO SOY EL ARAÑA</t>
  </si>
  <si>
    <t>CARAVANA</t>
  </si>
  <si>
    <t>BIEN, GRACIAS. Y USTED?</t>
  </si>
  <si>
    <t>COMO PELEAR CON UNA HIDRA</t>
  </si>
  <si>
    <t>PATRIA Y LA MUERTE, LA</t>
  </si>
  <si>
    <t>MEMORIAS DE UN HIJUEPUTA</t>
  </si>
  <si>
    <t>MORIR DE PIE</t>
  </si>
  <si>
    <t>RENASER</t>
  </si>
  <si>
    <t>TRISTE DOMINGO/ BEBER UN CALIZ</t>
  </si>
  <si>
    <t>NIÑA QUE MIRABA LOS TRENES PARTIR, LA</t>
  </si>
  <si>
    <t>UN AÑO EN EL ESPACIO</t>
  </si>
  <si>
    <t>CAJA DE BOTONES DE GWENDY, LA</t>
  </si>
  <si>
    <t>CONTRATO, EL (INSPECTOR JOONA LINNA)</t>
  </si>
  <si>
    <t>SILENCIO (HUSH HUSH 3)</t>
  </si>
  <si>
    <t>UGLYDOLLS. LA NOVELA</t>
  </si>
  <si>
    <t>TOY STORY 4. CUENTOS DE PELICULA</t>
  </si>
  <si>
    <t>MARIA MAGDALENA</t>
  </si>
  <si>
    <t>NO HEMOS ENTENDIDO NADA</t>
  </si>
  <si>
    <t>TOY STORY 4. LA GUIA OFICIAL</t>
  </si>
  <si>
    <t>NEXT</t>
  </si>
  <si>
    <t>IT (ESO)  EDICION PELICULA</t>
  </si>
  <si>
    <t>LA PUERTA DE ABADON</t>
  </si>
  <si>
    <t>INOCENCIA, SABER Y ASOMBRO</t>
  </si>
  <si>
    <t>LABERINTO DEL FAUNO, EL</t>
  </si>
  <si>
    <t>COMO SANAR TU ANSIEDAD CUANDO NADIE MAS PUEDE HACERLO</t>
  </si>
  <si>
    <t>CARTA, LA BRUJA Y EL ANILLO, LA</t>
  </si>
  <si>
    <t>SECRETO MAXIMILIANO</t>
  </si>
  <si>
    <t>VAMPIRO DE LA COLONIA ROMA, EL</t>
  </si>
  <si>
    <t>SUPER KETO</t>
  </si>
  <si>
    <t>LA GUERRA PERDIDA</t>
  </si>
  <si>
    <t>DIOSES EGIPCIOS</t>
  </si>
  <si>
    <t>JUICIO, EL</t>
  </si>
  <si>
    <t>MISTERIO EN EL INTERNADO (LA DIVERSIÓN D</t>
  </si>
  <si>
    <t>PEDRO Y EL CAPITAN</t>
  </si>
  <si>
    <t>ISADORA MOON VA A UNA PIYAMADA (ISADORA</t>
  </si>
  <si>
    <t>VENDEDOR DE SILENCIO, EL</t>
  </si>
  <si>
    <t>NIÑA ALEMANA, LA</t>
  </si>
  <si>
    <t>EN EL PAIS DE LA NUBE BLANCA</t>
  </si>
  <si>
    <t>STRANGER THINGS, MENTES PELIGROSAS</t>
  </si>
  <si>
    <t>VIAJE ALUCINANTE II</t>
  </si>
  <si>
    <t>DE HOMBRES A MONSTRUOS. CHAOS WALKING 3</t>
  </si>
  <si>
    <t>CONSUMIDORES DE PESADILLAS</t>
  </si>
  <si>
    <t>El Camino Del Artista. Un Curso De Descubrimiento Y Rescate De Tu Propia Creatividad</t>
  </si>
  <si>
    <t>CARA O CRUZ: BENITO JUAREZ</t>
  </si>
  <si>
    <t>HIJA OLVIDADA, LA</t>
  </si>
  <si>
    <t>LUZ DE GUERRA</t>
  </si>
  <si>
    <t>OJOS HEREJES</t>
  </si>
  <si>
    <t>RASTRO DE LOS CUERPOS, EL</t>
  </si>
  <si>
    <t>VIDA U HECHOS DEL FAMOSO CABALLERO DON CATRIN DE LA FACHENDA</t>
  </si>
  <si>
    <t>YA SUPERALO</t>
  </si>
  <si>
    <t>SECRETO DE DIOS, EL (TRILOGIA DE LA LUZ</t>
  </si>
  <si>
    <t>SECRETO DE EVA, EL</t>
  </si>
  <si>
    <t>SOÑADOR DESCONOCIDO, EL (EL SOÑADOR DESC</t>
  </si>
  <si>
    <t>LA CALANDRIA</t>
  </si>
  <si>
    <t>JUSTICIA AUXILIAR</t>
  </si>
  <si>
    <t>HIPPIE</t>
  </si>
  <si>
    <t>VIDA SIN LIMITES, UNA (EDICIÓN DE ANIVER</t>
  </si>
  <si>
    <t>EN BUSCA DEL TESORO DE MINUCA</t>
  </si>
  <si>
    <t>COCINA SANA CON PIZCA DE SABOR</t>
  </si>
  <si>
    <t>LADY PECAS</t>
  </si>
  <si>
    <t>VIVOS SE LOS LLEVARON</t>
  </si>
  <si>
    <t>ISADORA MOON Y LOS DISFRACES MAGICOS</t>
  </si>
  <si>
    <t>CUANDO EL AMOR ES MAS FUERTE QUE LA MUER</t>
  </si>
  <si>
    <t>PINTOR DE ALMAS, EL</t>
  </si>
  <si>
    <t>LAS DOS MUERTES (MUNDO UMBRIO)</t>
  </si>
  <si>
    <t>CONQUISTA DE MEXICO TENOCHTITLAN, LA</t>
  </si>
  <si>
    <t>MISTERIO DE SALEM'S LOT, EL (RELANZAMIEN</t>
  </si>
  <si>
    <t>CANCION DE LOS MAORIES, LA</t>
  </si>
  <si>
    <t>ULA Y HOP VAN A LA ESCUELA</t>
  </si>
  <si>
    <t>SI NO ERES EL PRIMERO, ERES EL ÚLTIMO</t>
  </si>
  <si>
    <t>DOCTOR SUEÑO (ED. PELICULA)</t>
  </si>
  <si>
    <t>NOVIA QUE TE VEA</t>
  </si>
  <si>
    <t>MANUAL DE PERIODISMO</t>
  </si>
  <si>
    <t>EL MISTERIO DE LA HECHICERA</t>
  </si>
  <si>
    <t>LIBRO DE LOS GUARDIANES, EL</t>
  </si>
  <si>
    <t>LA SANGRE ES TINTA</t>
  </si>
  <si>
    <t>ULTIMO DON, EL</t>
  </si>
  <si>
    <t>TALLER DE MUÑECAS, EL</t>
  </si>
  <si>
    <t>INSTITUTO, EL</t>
  </si>
  <si>
    <t>CIUDAD DE MUJERES</t>
  </si>
  <si>
    <t>LUGARES ASOMBROSOS</t>
  </si>
  <si>
    <t>PODER, POLITICA Y CAMBIO</t>
  </si>
  <si>
    <t>CUENTOS DEL GENERAL U OTROS RELATOS</t>
  </si>
  <si>
    <t>SI, SI ES CONTIGO</t>
  </si>
  <si>
    <t>ARTE DE CONDUCIR BAJO LA LLUVIA, EL</t>
  </si>
  <si>
    <t>CARTEL DE SINALOA, EL (ED ESPECIAL)</t>
  </si>
  <si>
    <t>¿QUIÉN CONQUISTÓ MÉXICO?</t>
  </si>
  <si>
    <t>HUIDA DEL CAZADOR, LA</t>
  </si>
  <si>
    <t>LA CASA DE LOS ESPIRITUS (PD)</t>
  </si>
  <si>
    <t>LAS VENTAJAS DE SER INVISIBLE</t>
  </si>
  <si>
    <t>CUENTOS ROMANTICOS</t>
  </si>
  <si>
    <t>DAMA DE HUMO</t>
  </si>
  <si>
    <t>TIEMPOS RECIOS</t>
  </si>
  <si>
    <t>EL NOMBRE DEL VIENTO</t>
  </si>
  <si>
    <t>SIMPATIA POR EL DIABLO</t>
  </si>
  <si>
    <t>ESCLAVA DE JUANA INÉS, LA</t>
  </si>
  <si>
    <t>SIDI</t>
  </si>
  <si>
    <t>COCO. GUIA ESENCIAL</t>
  </si>
  <si>
    <t>AMANTES DE SANGRE</t>
  </si>
  <si>
    <t>TRAIDOR, EL</t>
  </si>
  <si>
    <t>EL NAUFRAGIO DE MEXICO</t>
  </si>
  <si>
    <t>¡SIN PRETEXTOS!</t>
  </si>
  <si>
    <t>¡ARRIESGATE! PREGUNTAS QUE CAMBIARAN TU</t>
  </si>
  <si>
    <t>HUERFANOS DE BROOKLYN (ED. PELICULA)</t>
  </si>
  <si>
    <t>HERIDAS CON ALAS</t>
  </si>
  <si>
    <t>AJUSTE DE CUENTAS</t>
  </si>
  <si>
    <t>PIENSE Y HAGASE RICO</t>
  </si>
  <si>
    <t>11 MENTIRAS DE LAS ESCUELAS DE NEGOCIOS</t>
  </si>
  <si>
    <t>El Libro Polinesio</t>
  </si>
  <si>
    <t>DONDE ESTAS, BERNADETTE (PELICULA)</t>
  </si>
  <si>
    <t>La última Carta</t>
  </si>
  <si>
    <t>ISADORA MOON Y EL HECHIZO DE INVIERNO</t>
  </si>
  <si>
    <t>SÓCRATES, CAFÉ</t>
  </si>
  <si>
    <t>SOBRENATURAL</t>
  </si>
  <si>
    <t>BIA. INSPIRACIÓN</t>
  </si>
  <si>
    <t>BIA. TODO DE MÍ</t>
  </si>
  <si>
    <t>NOTRE-DAME</t>
  </si>
  <si>
    <t>CUENTOS DE BERETH 1. EL ÚLTIMO DRAGÓN</t>
  </si>
  <si>
    <t>FROZEN 2. LA GUÍA MÁGICA</t>
  </si>
  <si>
    <t>DEL OTRO LADO DEL MIEDO</t>
  </si>
  <si>
    <t>LIBRO DE ORO, EL</t>
  </si>
  <si>
    <t>FELICIDAD DE LOS PERROS DEL TERREMOTO, L</t>
  </si>
  <si>
    <t>LA MADRE DEL CAPITNA SHIGEMOTO</t>
  </si>
  <si>
    <t>BANQUETE DE LOS PLACERES, EL</t>
  </si>
  <si>
    <t>PILARES DEL BIENESTAR, LOS</t>
  </si>
  <si>
    <t>MEDITACIONES PARA MUJERES QUE AMAN DEMASIADO</t>
  </si>
  <si>
    <t>NADIE SALE ILESO DEL AMOR</t>
  </si>
  <si>
    <t>TUS MODELOS DEL AMOR</t>
  </si>
  <si>
    <t>COMUNIDAD DE LA SANGRE, LA</t>
  </si>
  <si>
    <t>DIOSAS DE HOLLYWOOD</t>
  </si>
  <si>
    <t>ULTIMO BARCO, EL</t>
  </si>
  <si>
    <t>Conversación En La Catedral (edición 50 Aniversario)</t>
  </si>
  <si>
    <t>NUNCA PARES</t>
  </si>
  <si>
    <t>MÉXICO A TRES BANDAS. UN RECORRIDO CRÍTI</t>
  </si>
  <si>
    <t>MAFALDA. EN ESTA FAMILIA NO HAY JEFES</t>
  </si>
  <si>
    <t>MIS SENTIMIENTOS ERRONEOS</t>
  </si>
  <si>
    <t>LA COMPAÑIA NEGRA 2. SOMBRAS FLUCTUANTES</t>
  </si>
  <si>
    <t>Pájaro Blanco</t>
  </si>
  <si>
    <t>MENTALIDAD DE TIBURON</t>
  </si>
  <si>
    <t>FROZEN 2</t>
  </si>
  <si>
    <t>LEGADO DE LA VILLA DE LAS TELAS, EL</t>
  </si>
  <si>
    <t>SEIS TUMBAS EN MUNICH</t>
  </si>
  <si>
    <t>DIALOGOS DE OTROS TIEMPOS</t>
  </si>
  <si>
    <t>OTRA VUELTA DE TUERCA</t>
  </si>
  <si>
    <t>Invisible</t>
  </si>
  <si>
    <t>ERASE UNA VEZ Y OTRAS MENTIRAS</t>
  </si>
  <si>
    <t>CRISIS COMO REACCIONAN LOS PAISES EN LOS MOMENTOS DECISIVOS</t>
  </si>
  <si>
    <t>OJOS ADENTRO</t>
  </si>
  <si>
    <t>KIWILIMON. 10 AÑOS COCINANDO CONTIGO</t>
  </si>
  <si>
    <t>LA ODISEA DE SER HUMANO</t>
  </si>
  <si>
    <t>SECRETO DEL ESPÍA INGLÉS, EL</t>
  </si>
  <si>
    <t>CUANDO LOS HIJOS MANDAN</t>
  </si>
  <si>
    <t>MUNDO UMBRIO 2: LA TRAICION</t>
  </si>
  <si>
    <t>AGILMENTE</t>
  </si>
  <si>
    <t>CONVERSACIONES CON DIOS 4</t>
  </si>
  <si>
    <t>EL MOMENTO DE LA SENSACION VERDADERA</t>
  </si>
  <si>
    <t>LA TARDE DE UN ESCRITOR</t>
  </si>
  <si>
    <t>LA NOCHE DEL OCHO</t>
  </si>
  <si>
    <t>ELEVACION</t>
  </si>
  <si>
    <t>DE VACACIONES CON ISADORA MOON 1</t>
  </si>
  <si>
    <t>ORO MEXICA, EL</t>
  </si>
  <si>
    <t>VICTORIA. Mi camino hacia el amor propio</t>
  </si>
  <si>
    <t>TZENDALES, LA CIUDAD MAYA PERDIDA</t>
  </si>
  <si>
    <t>CAPITALISMO PROGRESISTA</t>
  </si>
  <si>
    <t>Antología Poética</t>
  </si>
  <si>
    <t>MEXICO MUTILADO</t>
  </si>
  <si>
    <t>LOS CINCO CONTINENTES DEL AMOR</t>
  </si>
  <si>
    <t>TENIA QUE PASAR. FRANKLY IN LOVE</t>
  </si>
  <si>
    <t>MAS IMPORTANTE QUE EL DINERO</t>
  </si>
  <si>
    <t>NOVELAS CORTAS</t>
  </si>
  <si>
    <t>RUEDA DE LA VIDA, LA</t>
  </si>
  <si>
    <t>LA SEMILLA DEL DIABLO</t>
  </si>
  <si>
    <t>CUENTOS DE BUENAS NOCHES PARA ADULTOS ES</t>
  </si>
  <si>
    <t>CLOE Y SU UNICORNIO 3. UNICORNIO VS GLO</t>
  </si>
  <si>
    <t>ROSA BLANCA, LA (LA COMPAÑIA NEGRA 3)</t>
  </si>
  <si>
    <t>MALDICION DE LAS MUSAS, LA (CUENTOS DE B</t>
  </si>
  <si>
    <t>INICIA TU PROPIA CORPORACION</t>
  </si>
  <si>
    <t>CARTEL CHILANGO</t>
  </si>
  <si>
    <t>PLAGIO</t>
  </si>
  <si>
    <t>INSURGENTA, LA</t>
  </si>
  <si>
    <t>PERFECTO CEREBRO IMPERFECTO, EL</t>
  </si>
  <si>
    <t>DEPRESIÓN: LA NOCHE MÁS OSCURA. UNA MIRA</t>
  </si>
  <si>
    <t>BORGES PROFESOR</t>
  </si>
  <si>
    <t>SALVAR EL FUEGO</t>
  </si>
  <si>
    <t>VIDA SECRETA DE LA MENTE, LA</t>
  </si>
  <si>
    <t>Loba Negra</t>
  </si>
  <si>
    <t>CONFIANZA CIEGA</t>
  </si>
  <si>
    <t>ABUELO, ¿ME CUENTAS TU HISTORIA?</t>
  </si>
  <si>
    <t>ABUELA, ¿ME CUENTAS TU HISTORIA?</t>
  </si>
  <si>
    <t>MEXICO ACRIBILLADO</t>
  </si>
  <si>
    <t>CREENCIA, DUDA Y FANATISMO (OSHO LIFE ES</t>
  </si>
  <si>
    <t>ATRÉVETE A FRACASAR</t>
  </si>
  <si>
    <t>QUERIDO DON BENITO</t>
  </si>
  <si>
    <t>Y UNAS VACACIONES MUY EXTRAÑAS</t>
  </si>
  <si>
    <t>SED DE MÍ, LA</t>
  </si>
  <si>
    <t>DEBAJO DE MI PIEL</t>
  </si>
  <si>
    <t>SICARIO EN CADA HIJO TE DIO, UN</t>
  </si>
  <si>
    <t>ENCANTADO DE CONOCERME</t>
  </si>
  <si>
    <t>DE ADOLF A HITLER</t>
  </si>
  <si>
    <t>ANTES DE QUE SE ENFRIE EL CAFE</t>
  </si>
  <si>
    <t>CHICA DE NIEVE, LA</t>
  </si>
  <si>
    <t>LA MASCARA DE LOS ESPECTROS</t>
  </si>
  <si>
    <t>MALDICION DEL TITAN (PERCY J-DIOSES 3)</t>
  </si>
  <si>
    <t>ULTIMO ENCUENTRO, EL</t>
  </si>
  <si>
    <t>SUITE FRANCESA</t>
  </si>
  <si>
    <t>AÑOS LUZ</t>
  </si>
  <si>
    <t>PENELOPE Y LAS DOCE CRIADAS</t>
  </si>
  <si>
    <t>CUENTO DE LA CRIADA, EL</t>
  </si>
  <si>
    <t>DE VACACIONES CON ISADORA MOON 2</t>
  </si>
  <si>
    <t>MI VIDA MÁS ALLÁ DE AUSCHWITZ</t>
  </si>
  <si>
    <t>LADRON DEL RAYO (PERCY J-DIOSES 1)</t>
  </si>
  <si>
    <t>HP1-PIEDRA FILOSOFAL</t>
  </si>
  <si>
    <t>HP2-CAMARA SECRETA</t>
  </si>
  <si>
    <t>HP4-CALIZ DE FUEGO</t>
  </si>
  <si>
    <t>HP5-ORDEN DEL FENIX</t>
  </si>
  <si>
    <t>HP7-RELIQUIAS DE LA MUERTE</t>
  </si>
  <si>
    <t>HP6-MISTERIO DEL PRÍNCIPE (BOL)</t>
  </si>
  <si>
    <t>JUEGO Y DISTRACCION</t>
  </si>
  <si>
    <t>CORALINE</t>
  </si>
  <si>
    <t>MAR DE LOS MONSTRUOS (PERCY J-DIOSES 2)</t>
  </si>
  <si>
    <t>ULTIMO HEROE DEL OLIMPO (PERCY J-DIOSES</t>
  </si>
  <si>
    <t>BATALLA DEL LABERINTO (PERCY J-DIOSES 4)</t>
  </si>
  <si>
    <t>SI DECIDO QUEDARME</t>
  </si>
  <si>
    <t>LO QUE FUE DE ELLA</t>
  </si>
  <si>
    <t>Y LAS MONTAÑAS HABLARON</t>
  </si>
  <si>
    <t>HP1-PIEDRA FILOSOFAL (N.PORT)</t>
  </si>
  <si>
    <t>HP4- EL CÁLIZ DE FUEGO (N.PORT)</t>
  </si>
  <si>
    <t>Harry Potter Y La Orden Del Fénix</t>
  </si>
  <si>
    <t>Harry Potter Y Las Reliquias De La Muerte</t>
  </si>
  <si>
    <t>HARRY POTTER Y EL MISTERIO DEL PRINCIPE</t>
  </si>
  <si>
    <t>MUNDO DE LECTURA NIVEL 1 DISNEY CLASICOS</t>
  </si>
  <si>
    <t>DISNEY JUNIOR PUPPY DOG PALS. EL GRAN LI</t>
  </si>
  <si>
    <t>DISNEY JUNIOR 3 DIVERTIDAS HISTORIAS</t>
  </si>
  <si>
    <t>DISNEY VILLANOS 3 MALEFICAS HISTORIAS</t>
  </si>
  <si>
    <t>CLASICOS DE DISNEY 3 CLASICAS HISTORIAS</t>
  </si>
  <si>
    <t>HARRY POTTER Y LA PIEDRA FILOSOFAL (PD)</t>
  </si>
  <si>
    <t>Harry Potter Y La Cámara Secreta (PD)</t>
  </si>
  <si>
    <t>HARRY POTTER Y LA ORDEN DEL FENIX (PD)</t>
  </si>
  <si>
    <t>HARRY POTTER Y EL MISTERIO DEL PRINCIPE (PD)</t>
  </si>
  <si>
    <t>LA BRUJA DE PORTOBELLO</t>
  </si>
  <si>
    <t>LA CABALLERA ANDANTE</t>
  </si>
  <si>
    <t>SANGRE MANDA, LA</t>
  </si>
  <si>
    <t>EMOCIONES TOXICAS</t>
  </si>
  <si>
    <t>DE PRONTO OIGO LA VOZ DEL AGUA</t>
  </si>
  <si>
    <t>DUNE (DUNE 1)</t>
  </si>
  <si>
    <t>WAYWARD SON</t>
  </si>
  <si>
    <t>HERNAN CORTES</t>
  </si>
  <si>
    <t>COMPORTATE COMO UN ANIMAL</t>
  </si>
  <si>
    <t>Cadáver Exquisito</t>
  </si>
  <si>
    <t>MISTERIOS DE LA SALA OSCURA</t>
  </si>
  <si>
    <t>ELLA ENTRO POR LA VENTANA DEL BAÑO</t>
  </si>
  <si>
    <t>SECRETO PEMEX</t>
  </si>
  <si>
    <t>MATILDE</t>
  </si>
  <si>
    <t>CASA DE TIERRA Y SANGRE (CIUDAD MEDIALUN</t>
  </si>
  <si>
    <t>MUJERES DEL ALMA MIA</t>
  </si>
  <si>
    <t>UNA PATRIA CON MADRE</t>
  </si>
  <si>
    <t>ÚLTIMO EN MORIR, EL</t>
  </si>
  <si>
    <t>LISTA DE SCHINDLER, LA</t>
  </si>
  <si>
    <t>EL EMPERADOR DE TODOS LOS MALES</t>
  </si>
  <si>
    <t>UN CUENTO PERFECTO</t>
  </si>
  <si>
    <t>CARRIE (BIBLIOTECA ESENCIAL DE STEPHEN K</t>
  </si>
  <si>
    <t>CINCO ELEMENTOS PARA TU SANACION, LOS</t>
  </si>
  <si>
    <t>Unorthodox</t>
  </si>
  <si>
    <t>SALUD: FOCOS ROJOS. RETROCESO EN LOS TIE</t>
  </si>
  <si>
    <t>ISADORA MOON VA DE VIAJE</t>
  </si>
  <si>
    <t>DOCTOR EMPLEO</t>
  </si>
  <si>
    <t>SE REGALAN DUDAS</t>
  </si>
  <si>
    <t>TINIEBLAS Y EL ALBA, LAS</t>
  </si>
  <si>
    <t>AQUI NO HAY REGLAS</t>
  </si>
  <si>
    <t>LOS NIÑOS DE IRENA</t>
  </si>
  <si>
    <t>MAS ALLA DEL SOBREPESO</t>
  </si>
  <si>
    <t>CUANDO EL FINAL SE ACERCA</t>
  </si>
  <si>
    <t>MESIAS DE DUNE, EL</t>
  </si>
  <si>
    <t>HIJOS DE DUNE</t>
  </si>
  <si>
    <t>TODOS LOS TRABAJOS... ¡SON DE VENTAS!</t>
  </si>
  <si>
    <t>LA ILUSION DE LOS MAMIFEROS</t>
  </si>
  <si>
    <t>EL ICKABOG</t>
  </si>
  <si>
    <t>PRECIO DEL RACISMO, EL</t>
  </si>
  <si>
    <t>SI LO AMAS EDUCALO</t>
  </si>
  <si>
    <t>ARREBATOS CARNALES</t>
  </si>
  <si>
    <t>LINEA DE FUEGO</t>
  </si>
  <si>
    <t>L.O.L LIBRO PARA COLOREAR Y DE ACTIVIDADES</t>
  </si>
  <si>
    <t>L.O.L. UNETE AL CLUB</t>
  </si>
  <si>
    <t>SOL DE MEDIANOCHE (CREPUSCULO 5)</t>
  </si>
  <si>
    <t>REINO DE CENIZAS (TRONO DE CRISTAL 7)</t>
  </si>
  <si>
    <t>CRISIS.  Sortéala y aprovecha sus oportu</t>
  </si>
  <si>
    <t>CUANDO MEXICO PERDIO LA ESPERANZA</t>
  </si>
  <si>
    <t>FINALMENTE SOY YO</t>
  </si>
  <si>
    <t>TIERRA PROMETIDA, UNA</t>
  </si>
  <si>
    <t>CALMA EMOCIONAL</t>
  </si>
  <si>
    <t>CASANOVA</t>
  </si>
  <si>
    <t>NUEVE PERFECTOS DESCONOCIDOS</t>
  </si>
  <si>
    <t>MUNDO UMBRIO 3. LA VENGANZA</t>
  </si>
  <si>
    <t>PASEO DE LA REFORMA (ED. 25 ANIVERSARIO)</t>
  </si>
  <si>
    <t>EL LIBRO DE AISHA</t>
  </si>
  <si>
    <t>10 REGLAS PARA COMPRENDER EL MUNDO</t>
  </si>
  <si>
    <t>UN LUGAR EN EL CIELO</t>
  </si>
  <si>
    <t>PEQUEÑOS CUENTOS CON GRANDES VALORES</t>
  </si>
  <si>
    <t>OJOS DEL DRAGON, LOS</t>
  </si>
  <si>
    <t>ENTREVISTA CON EL VAMPIRO (CRONICAS VAMP</t>
  </si>
  <si>
    <t>PARANOICOS SE SALVAN, LOS</t>
  </si>
  <si>
    <t>ARQUETIPOS</t>
  </si>
  <si>
    <t>ALAS ROTAS</t>
  </si>
  <si>
    <t>EMPRENDE TU PROPIO NEGOCIO</t>
  </si>
  <si>
    <t>MILLONARIOS DE LA GUERRA, LOS</t>
  </si>
  <si>
    <t>EL ALQUIMISTA (PD)</t>
  </si>
  <si>
    <t>La Bruja De Portobello / Pd</t>
  </si>
  <si>
    <t>EL GATO QUE VENIA DEL  CIELO</t>
  </si>
  <si>
    <t>POKEMON 2020. GUIA DEFINITIVA DE LA REGI</t>
  </si>
  <si>
    <t>MEXICO NEGRO</t>
  </si>
  <si>
    <t>IMPIO, EL</t>
  </si>
  <si>
    <t>CHAKRAS</t>
  </si>
  <si>
    <t>EL BAILE DE LAS LOCAS</t>
  </si>
  <si>
    <t>#NIUNAMAS</t>
  </si>
  <si>
    <t>LOS MENSAJES OCULTOS DEL AGUA</t>
  </si>
  <si>
    <t>READY PLAYER TWO</t>
  </si>
  <si>
    <t>Harry Potter Y El Prisionero De Azkaban</t>
  </si>
  <si>
    <t>COSITAS Y DUNA</t>
  </si>
  <si>
    <t>NEGOCIADOR , EL</t>
  </si>
  <si>
    <t>¡HAZLA EN GRANDE!</t>
  </si>
  <si>
    <t>EL LADO B DE LA CULTURA</t>
  </si>
  <si>
    <t>BREVE HISTORIA DE NUESTRO NEOLIBERALISMO</t>
  </si>
  <si>
    <t>LA TIERRA DE LA GRAN  PROMESA</t>
  </si>
  <si>
    <t>LA CAIDA</t>
  </si>
  <si>
    <t>POR QUE A MI ?</t>
  </si>
  <si>
    <t>FEATHER GIRL</t>
  </si>
  <si>
    <t>FORMA DEL AGUA, LA (MONTALBANO 1)</t>
  </si>
  <si>
    <t>COLOSIO</t>
  </si>
  <si>
    <t>JUEGO DEL ALMA, EL</t>
  </si>
  <si>
    <t>REGRESO AL HOGAR</t>
  </si>
  <si>
    <t>LECCIONES DE ESTOICISMO</t>
  </si>
  <si>
    <t>LA ISLA DE LAS BRUJAS</t>
  </si>
  <si>
    <t>ALQUIMIA EMOCIONAL</t>
  </si>
  <si>
    <t>FIN DE LA ANSIEDAD, EL</t>
  </si>
  <si>
    <t>PERSONAS DESCONOCIDAS</t>
  </si>
  <si>
    <t>LA MALINCHE, SUS PADRES Y SUS HIJOS</t>
  </si>
  <si>
    <t>DIMELO BAJITO</t>
  </si>
  <si>
    <t>GARCIA MARQUEZ: HISTORIA DE UN DEICIDIO</t>
  </si>
  <si>
    <t>MENTIRAS Y SECRETOS (PERFECTOS MENTIROSO</t>
  </si>
  <si>
    <t>PELIGROS Y VERDADES (PERFECTOS MENTIROSO</t>
  </si>
  <si>
    <t>NUEVA DISPUTA SOBRE EL FUTURO EN MEXICO,</t>
  </si>
  <si>
    <t>MIRABELLA Y EL HECHIZO DEL DRAGON</t>
  </si>
  <si>
    <t>REGLA DE LOS 3 MINUTOS, LA</t>
  </si>
  <si>
    <t>HAZ PATRIA EDUCA A UN DERECHAIRO</t>
  </si>
  <si>
    <t>STINK Y EL INCREIBLE ROMPEMANDIBULAS SUPERGALACTICO</t>
  </si>
  <si>
    <t>L.O.L. LET´S DANCE</t>
  </si>
  <si>
    <t>L.O.L. SURPRISE, WORK IT OUT</t>
  </si>
  <si>
    <t>REINA DE LOS CONDENADOS, LA (CRONICAS VA</t>
  </si>
  <si>
    <t>CORAZONES EN LA ATLANTIDA</t>
  </si>
  <si>
    <t>PROYECTO HAIL MARY</t>
  </si>
  <si>
    <t>DOS SOLEDADES</t>
  </si>
  <si>
    <t>EL METODO PORTE</t>
  </si>
  <si>
    <t>México Roto</t>
  </si>
  <si>
    <t>LA HISTORIA DEL LOCO</t>
  </si>
  <si>
    <t>LA GUERRA DE LAS PALABRAS</t>
  </si>
  <si>
    <t>SOY MALINTZIN</t>
  </si>
  <si>
    <t>ABISMOS, LOS</t>
  </si>
  <si>
    <t>Tierra</t>
  </si>
  <si>
    <t>BECOMING</t>
  </si>
  <si>
    <t>EL ARTE DE ENGAÑAR AL KARMA</t>
  </si>
  <si>
    <t>REGRESO A LA JAULA</t>
  </si>
  <si>
    <t>LAS GEMELAS DE AUSCHWITZ</t>
  </si>
  <si>
    <t>EL CODIGO DE LA VIDA</t>
  </si>
  <si>
    <t>SUICIDIO</t>
  </si>
  <si>
    <t>DIMELO EN SECRETO</t>
  </si>
  <si>
    <t>PEREGRINOS</t>
  </si>
  <si>
    <t>METODO KAMALA, EL</t>
  </si>
  <si>
    <t>NO ES NO</t>
  </si>
  <si>
    <t>MIGRANTES QUE NO IMPORTAN, LOS</t>
  </si>
  <si>
    <t>DEA EN MEXICO, LA</t>
  </si>
  <si>
    <t>El Infinito En Un Junco</t>
  </si>
  <si>
    <t>LESTAT EL VAMPIRO</t>
  </si>
  <si>
    <t>PERDONO PERO NO OLVIDO</t>
  </si>
  <si>
    <t>POR UNA DEMOCRACIA PROGRESISTA</t>
  </si>
  <si>
    <t>LA CABEZA DE LA HIDRA</t>
  </si>
  <si>
    <t>LA BIBLIA DE LOS LICUADOS VERDES</t>
  </si>
  <si>
    <t>ERAMOS MENTIROSOS</t>
  </si>
  <si>
    <t>TUS ZONAS ERRONEAS (PD)</t>
  </si>
  <si>
    <t>PEQUEÑO CERDO CAPITALISTA RETOS FINANCIEROS ( AGENDA )</t>
  </si>
  <si>
    <t>LIBERADO</t>
  </si>
  <si>
    <t>El Bazar De Los Malos Sueños</t>
  </si>
  <si>
    <t>Cómo Ser Un Buen Líder</t>
  </si>
  <si>
    <t>FORASTERA</t>
  </si>
  <si>
    <t>Todo Lo Que No Me Deja Olvidarte</t>
  </si>
  <si>
    <t>ATRAPADA EN EL TIEMPO</t>
  </si>
  <si>
    <t>VIAJERA</t>
  </si>
  <si>
    <t>LA CRUZ ARDIENTE</t>
  </si>
  <si>
    <t>ESCRITO CON LA SANGRE DE MI CORAZON</t>
  </si>
  <si>
    <t>PACIENTE SILENCIOSA, LA</t>
  </si>
  <si>
    <t>NO ES NORMAL</t>
  </si>
  <si>
    <t>CRÍTICA AL PODER PRESIDENCIAL</t>
  </si>
  <si>
    <t>Y EL CRUCE DE LOS UNIVERSOS</t>
  </si>
  <si>
    <t>FEMINISMO? ESO QUE!</t>
  </si>
  <si>
    <t>50 SOMBRAS DE GREY</t>
  </si>
  <si>
    <t>50  SOMBRAS MAS OSCURAS</t>
  </si>
  <si>
    <t>50 SOMBRAS LIBERADAS</t>
  </si>
  <si>
    <t>GREY</t>
  </si>
  <si>
    <t>DESPUES</t>
  </si>
  <si>
    <t>A TRAVES DE TI</t>
  </si>
  <si>
    <t>EL CLUB DE LOS PSICOPATAS</t>
  </si>
  <si>
    <t>LA REGRESION EDUCATIVA</t>
  </si>
  <si>
    <t>SECRETO AZTECA</t>
  </si>
  <si>
    <t>INES DEL ALMA MIA</t>
  </si>
  <si>
    <t>BELLAS DURMIENTES</t>
  </si>
  <si>
    <t>LA CORTE DE LOS MILAGROS</t>
  </si>
  <si>
    <t>El Hombre Rebelde</t>
  </si>
  <si>
    <t>NUNCA</t>
  </si>
  <si>
    <t>EMMA Y LAS OTRAS SEÑORAS DEL NARCO</t>
  </si>
  <si>
    <t>HARRY POTTER Y EL LEGADO MALDITO</t>
  </si>
  <si>
    <t>DIARIO DE GREG 1. UN RENACUAJO</t>
  </si>
  <si>
    <t>DIARIO DE GREG 2.  LA LEY DE RODRICK</t>
  </si>
  <si>
    <t>DIARIO DE GREG 3.  ¡ESTO ES EL COLMO!</t>
  </si>
  <si>
    <t>DIARIO DE GREG 4.  DIA DE PERROS</t>
  </si>
  <si>
    <t>DIARIO DE GREG 5.  LA CRUDA REALIDAD</t>
  </si>
  <si>
    <t>EL DIARIO DE GREG #6</t>
  </si>
  <si>
    <t>DIARIO DE GREG #7</t>
  </si>
  <si>
    <t>DIARIO DE GREG 15.  TOCADO Y HUNDIDO</t>
  </si>
  <si>
    <t>LOS JUEGOS DEL HAMBRE</t>
  </si>
  <si>
    <t>LOS JUEGOS DEL HAMBRE EN LLAMAS</t>
  </si>
  <si>
    <t>LOS JUEGOS DEL HAMBRE 3 SINSAJO</t>
  </si>
  <si>
    <t>DIARIO DE NIKKI 1</t>
  </si>
  <si>
    <t>SINDROME DE UN CORAZON ROTO</t>
  </si>
  <si>
    <t>VIOLETA</t>
  </si>
  <si>
    <t>CUATRO</t>
  </si>
  <si>
    <t>BILLY SUMMERS</t>
  </si>
  <si>
    <t>LA LLEGADA (ANA DE LAS TEJAS VERDES 1)</t>
  </si>
  <si>
    <t>ROJO, BLANCO Y SANGRE AZUL</t>
  </si>
  <si>
    <t>INSUERGENTE</t>
  </si>
  <si>
    <t>UNA ULTIMA PARADA</t>
  </si>
  <si>
    <t>DIVERGENTE</t>
  </si>
  <si>
    <t>LEAL</t>
  </si>
  <si>
    <t>WTF CON EL SAT</t>
  </si>
  <si>
    <t>DIARIO DE GREG 12</t>
  </si>
  <si>
    <t>DIARIO DE GREG 13 FRIO FATAL</t>
  </si>
  <si>
    <t>DIARIO DE NIKKI 7</t>
  </si>
  <si>
    <t>DIARIO DE NIKKI 8</t>
  </si>
  <si>
    <t>DIARIO DE NIKKI 9</t>
  </si>
  <si>
    <t>DIARIO DE NIKKI 10</t>
  </si>
  <si>
    <t>DIARIO DE NIKKI 11</t>
  </si>
  <si>
    <t>DIARIO DE NIKKI 12</t>
  </si>
  <si>
    <t>DIARIO DE NIKKI 13</t>
  </si>
  <si>
    <t>LA MAESTRA AVONLEA (ANA DE LAS TEJAS VERDES 3)</t>
  </si>
  <si>
    <t>DIARIO DE GREG 16</t>
  </si>
  <si>
    <t>DIARIO DE NIKKI 2</t>
  </si>
  <si>
    <t>DIARIO DE NIKKI 3</t>
  </si>
  <si>
    <t>DIARIO DE NIKKI 4</t>
  </si>
  <si>
    <t>DIARIO DE NIKKI 5</t>
  </si>
  <si>
    <t>DIARIO DE NIKKI 6</t>
  </si>
  <si>
    <t>DIARIO DE NIKKI 14</t>
  </si>
  <si>
    <t>DIARIO DE GREG #8</t>
  </si>
  <si>
    <t>DIARIO DE GREG #9</t>
  </si>
  <si>
    <t>EL DIARIO DE GREG #11</t>
  </si>
  <si>
    <t>SAPIENS UNA HISTORIA GRAFICA 2</t>
  </si>
  <si>
    <t>A JUGAR CON DINOS EN FAMILIA</t>
  </si>
  <si>
    <t>A JUGAR CON ANIMALES EN FAMILIA</t>
  </si>
  <si>
    <t>Sapiens. De Animales A Dioses. Breve Historia De La Humanidad</t>
  </si>
  <si>
    <t>EL ALQUIMISTA</t>
  </si>
  <si>
    <t>HIJO DE TIGRE</t>
  </si>
  <si>
    <t>SANANDO LA HERIDA MATERNA</t>
  </si>
  <si>
    <t>SILENCE</t>
  </si>
  <si>
    <t>EL ESPEJO ENTERRADO</t>
  </si>
  <si>
    <t>Diario De Greg 1. Un Renacuajo (Edición Película)</t>
  </si>
  <si>
    <t>BOULEVARD</t>
  </si>
  <si>
    <t>EL PODER DE LOS HABITOS</t>
  </si>
  <si>
    <t>DIARIO DE GREG HAZLO TU MISMO</t>
  </si>
  <si>
    <t>ANTES DE DICIEMBRE</t>
  </si>
  <si>
    <t>VICNIX PERDIDOS EN EL MAR</t>
  </si>
  <si>
    <t>FLUIR PARA NO SUFRIR</t>
  </si>
  <si>
    <t>LOS SUEÑOS DE LA NIÑA DE LA MONTAÑA</t>
  </si>
  <si>
    <t>A ORILLAS DEL RIO PIEDRA, ME SENTE Y LLORE</t>
  </si>
  <si>
    <t>EL DEMONIO Y LA SEÑORITA PRYM</t>
  </si>
  <si>
    <t>TOLTECA</t>
  </si>
  <si>
    <t>APACIGUAR A HITLER</t>
  </si>
  <si>
    <t>A TRAVES DE LA LLUVIA</t>
  </si>
  <si>
    <t>Diferente</t>
  </si>
  <si>
    <t>MEXICO MANUAL DE USUARIO</t>
  </si>
  <si>
    <t>LA REVANCHA DE LOS PODEROSOS</t>
  </si>
  <si>
    <t>El Abominable Hombre De Las Nieves / Elige Tu Propia Aventura / Vol. 3</t>
  </si>
  <si>
    <t>LA CHICA ITALIANA</t>
  </si>
  <si>
    <t>LA PIEL DE LAS SIRENAS</t>
  </si>
  <si>
    <t>AL PARAISO</t>
  </si>
  <si>
    <t>SOLO UN BESO (PD)</t>
  </si>
  <si>
    <t>COMO DARLE UN IMPULSO A TU NUEVA CARRERA</t>
  </si>
  <si>
    <t>COLORIN COLORADO ESTE CUENTO LO HE RIMADO</t>
  </si>
  <si>
    <t>HERMANO LOBO</t>
  </si>
  <si>
    <t>EL EMPRESARIO INCONSCIENTE</t>
  </si>
  <si>
    <t>DESPIERTA!</t>
  </si>
  <si>
    <t>ROMA SOY YO</t>
  </si>
  <si>
    <t>LAZARO CARDENAS UN MEXICANO DEL SIGLO XX</t>
  </si>
  <si>
    <t>Diario De Greg 1. English Learner's Edition</t>
  </si>
  <si>
    <t>DIARY OF A WIMPY KID ( DIARIO DE GREG)</t>
  </si>
  <si>
    <t>MAS AVENTURAS EN AVONLEA (ANA DE LAS TEJAS VERDES 4)</t>
  </si>
  <si>
    <t>DIARIO DE ROWLEY 1</t>
  </si>
  <si>
    <t>LA BIBLIA DEL EQUILIBRIO HORMONAL</t>
  </si>
  <si>
    <t>ISADORA MOON Y LA BODA MAGICA</t>
  </si>
  <si>
    <t>LA INVENCION DE MOREL</t>
  </si>
  <si>
    <t>ANNE SIN FILTROS</t>
  </si>
  <si>
    <t>STRANGE</t>
  </si>
  <si>
    <t>EL LIBRO COMPLETAMENTE INOFENSIVO DE BLACK HAT VO. 1</t>
  </si>
  <si>
    <t>Las Intermitencias De La Muerte</t>
  </si>
  <si>
    <t>MUJERES QUE CORREN CON LOBOS</t>
  </si>
  <si>
    <t>CUENTOS MOLONES PARA EDUCAR EN POSITIVO</t>
  </si>
  <si>
    <t>MUJERON</t>
  </si>
  <si>
    <t>FLEUR MI DESESPERADA DECISION</t>
  </si>
  <si>
    <t>SIGUE MI VOZ</t>
  </si>
  <si>
    <t>CON LAS NIÑAS NO Y TAMPOCO LOS NIÑOS</t>
  </si>
  <si>
    <t>Y SI NO ES CONMIGO?</t>
  </si>
  <si>
    <t>MI VECINO ES STRIPPER!</t>
  </si>
  <si>
    <t>La Guerra De Guerras / Mundo Umbrío / Vol. 4</t>
  </si>
  <si>
    <t>LAS LEGIONES MALDITAS</t>
  </si>
  <si>
    <t>AFRICANUS</t>
  </si>
  <si>
    <t>EL CUCO DE CRISTAL</t>
  </si>
  <si>
    <t>EL ORIGEN DE TODOS LOS MALES</t>
  </si>
  <si>
    <t>EL AMBIGUO TESTAMENTO</t>
  </si>
  <si>
    <t>UN PRINCIPE EN APUROS</t>
  </si>
  <si>
    <t>LA PLUMA MAGICA GWENDY</t>
  </si>
  <si>
    <t>AUDAZ, PRODUCTIVO Y FELIZ</t>
  </si>
  <si>
    <t>EL PRINCIPITO DONDE ESTAS ZORRO?</t>
  </si>
  <si>
    <t>TWILIGHT OUT OF FOCUS OVERLAP</t>
  </si>
  <si>
    <t>DESPUES DE DICIEMBRE</t>
  </si>
  <si>
    <t>BOBICRAFT Y EL TESORO PODEROSO</t>
  </si>
  <si>
    <t>+18</t>
  </si>
  <si>
    <t>CIUDAD MEDIALUNA</t>
  </si>
  <si>
    <t>CEMENTERIO DE ANIMALES</t>
  </si>
  <si>
    <t>VICNIX EN LA CIUDAD SECRETA</t>
  </si>
  <si>
    <t>LA MIRADA QUIETA</t>
  </si>
  <si>
    <t>EL PEREGRINO (PD)</t>
  </si>
  <si>
    <t>LA SUMA DE LOS DIAS</t>
  </si>
  <si>
    <t>EL ZOO HUMANO</t>
  </si>
  <si>
    <t>DOCTOR SUEÑO</t>
  </si>
  <si>
    <t>Pequeño Cerdo Capitalista. Inversiones Para Hippies, Yuppies Y Bohemios</t>
  </si>
  <si>
    <t>EL MONO DESNUDO</t>
  </si>
  <si>
    <t>IMAGINA SI...</t>
  </si>
  <si>
    <t>EL CLAN DE LOS BOMBARDEROS</t>
  </si>
  <si>
    <t>EL CASO ALASKA SANDERS</t>
  </si>
  <si>
    <t>YO SOY LA MUJER DEL COMANDANTE!</t>
  </si>
  <si>
    <t>EL RAG DEL ARMAGEDON</t>
  </si>
  <si>
    <t>LA GUIA PRACTICA PARA SER FELIZ (O TANTITO MENOS MISERABLE)</t>
  </si>
  <si>
    <t>La Espía</t>
  </si>
  <si>
    <t>EL VENCEDOR ESTA SOLO</t>
  </si>
  <si>
    <t>VIOLAR DESDE EL PODER</t>
  </si>
  <si>
    <t>CONTEMOS HISTORIAS, CIENCIA PARA MENTES CURIOSAS</t>
  </si>
  <si>
    <t>SINTONIZARSE CON LA EXISTENCIA</t>
  </si>
  <si>
    <t>CONECTA CON EL DINERO</t>
  </si>
  <si>
    <t>LA SOLUCION DE DIOS</t>
  </si>
  <si>
    <t>HISTORICAMENTE INEXACTO</t>
  </si>
  <si>
    <t>LA CASA GRIS</t>
  </si>
  <si>
    <t>LA ULTIMA MISION DE GWENDY</t>
  </si>
  <si>
    <t>UNA BUENA FORMA PARA DECIR ADIOS</t>
  </si>
  <si>
    <t>LA CIENCIA DEL SEXO</t>
  </si>
  <si>
    <t>LAS 4 DISCIPLINAS DE LA EJECUCION</t>
  </si>
  <si>
    <t>LAS SIETE DINASTIAS</t>
  </si>
  <si>
    <t>LA BUENA DIGESTION</t>
  </si>
  <si>
    <t>MAS GENTE TOXICA</t>
  </si>
  <si>
    <t>ABURTO</t>
  </si>
  <si>
    <t>EL PODER DEL DESORDEN</t>
  </si>
  <si>
    <t>La Muerte Feliz</t>
  </si>
  <si>
    <t>EL ENIGMA DE CAIN</t>
  </si>
  <si>
    <t>MEXICO SEDIENTO</t>
  </si>
  <si>
    <t>EL MANUSCRITO ENCONTRADO EN ACCRA</t>
  </si>
  <si>
    <t>JUEGA CON LYNA</t>
  </si>
  <si>
    <t>UN VECINO ANORMAL</t>
  </si>
  <si>
    <t>BOULEVARD DESPUES DE EL</t>
  </si>
  <si>
    <t>DIVERSION Y JUEGOS CON ISADORA MOON</t>
  </si>
  <si>
    <t>MIRABELLA Y LA CLASE DE POCIONES</t>
  </si>
  <si>
    <t>LA PRUEBA DE APOLO</t>
  </si>
  <si>
    <t>EL NOMBRE DE LA ROSA</t>
  </si>
  <si>
    <t>LA ECUACION DE DIOS</t>
  </si>
  <si>
    <t>MARK PARA PRINCIPIANTES</t>
  </si>
  <si>
    <t>FILOSOFIA PARA PRINCIPIANTES</t>
  </si>
  <si>
    <t>ECONOMIA AL ALCANCE DE TODOS</t>
  </si>
  <si>
    <t>LA REVOLUCION MEXICANA</t>
  </si>
  <si>
    <t>LOS SECRETOS DE DUMBLEDORE</t>
  </si>
  <si>
    <t>EL MISTERIO DE SALEM'S LOT</t>
  </si>
  <si>
    <t>UN CLAVADO A TU CEREBRO</t>
  </si>
  <si>
    <t>UNA VIDA CON ANGELES</t>
  </si>
  <si>
    <t>FANGIRL</t>
  </si>
  <si>
    <t>ANALIZATE</t>
  </si>
  <si>
    <t>DE AMOR Y DE SOMBRA</t>
  </si>
  <si>
    <t>INVICTOR DETECTIVE Y EL SECUESTRO DE LOS COMPAS</t>
  </si>
  <si>
    <t>ALLEGRA</t>
  </si>
  <si>
    <t>ADIOS, ISLA DEL PRINCIPE (ANA DE LAS TEJAS VERDES 5)</t>
  </si>
  <si>
    <t>FINALES Y COMIENZO (ANA DE LAS TEJAS VERDES 6)</t>
  </si>
  <si>
    <t>ROMPE LA BARRERA DEL NO</t>
  </si>
  <si>
    <t>EMOCIONES PARA LA VIDA</t>
  </si>
  <si>
    <t>PERDIDA (GONE GIRL)</t>
  </si>
  <si>
    <t>EL CUADERNO DE MAYA</t>
  </si>
  <si>
    <t>TOMA UN CAFE CONTIGO</t>
  </si>
  <si>
    <t>CEREBRO DE PAN</t>
  </si>
  <si>
    <t>LAS CARTAS SECRETAS</t>
  </si>
  <si>
    <t>MALDITA ENTRE TODAS LAS MUJERES</t>
  </si>
  <si>
    <t>CUANDO ECHARLE GANAS NO ES SUFICIENTE</t>
  </si>
  <si>
    <t>COMO SER UN LIDER</t>
  </si>
  <si>
    <t>PEQUEÑO CERDO CAPITALISTA 2023</t>
  </si>
  <si>
    <t>REINICIA</t>
  </si>
  <si>
    <t>TODOS LOS HOMBRES DEBEN MORIR</t>
  </si>
  <si>
    <t>CUENTOS DE HADAS</t>
  </si>
  <si>
    <t>LO QUE YO VI</t>
  </si>
  <si>
    <t>LEONA VICARIO</t>
  </si>
  <si>
    <t>ANA DE LAS TEJAS VERDES 7. CARTAS DESDE ALAMOS VENTOSOS</t>
  </si>
  <si>
    <t>UNA HERENCIA EN JUEGO</t>
  </si>
  <si>
    <t>EL SUPERPODER DE ELEGIR</t>
  </si>
  <si>
    <t>REINA ROJA</t>
  </si>
  <si>
    <t>REY BLANCO</t>
  </si>
  <si>
    <t>ESCLAVA DE LA LIBERTAD</t>
  </si>
  <si>
    <t>IMPARABLES</t>
  </si>
  <si>
    <t>DEL MIEDO A LA LIBERTAD</t>
  </si>
  <si>
    <t>EL GATO QUE AMABA LOS LIBROS</t>
  </si>
  <si>
    <t>EL CIELO ARIDO</t>
  </si>
  <si>
    <t>EL REY DEL CASH</t>
  </si>
  <si>
    <t>(IN)VISIBLES</t>
  </si>
  <si>
    <t>MI ONCE IDEAL</t>
  </si>
  <si>
    <t>SE ESTA HACIENDO TARDE</t>
  </si>
  <si>
    <t>LA TUMBA</t>
  </si>
  <si>
    <t>TERAPIA LITERARIA EL LIBRO</t>
  </si>
  <si>
    <t>HISTORIA DE UNA PANDEMIA</t>
  </si>
  <si>
    <t>LA PANZA DE TEPOZTECO</t>
  </si>
  <si>
    <t>HISTORIAS PERTURBADORAS</t>
  </si>
  <si>
    <t>GADENAS EFICIENTES, EMPRESAS INVENCIBLES</t>
  </si>
  <si>
    <t>READING JOURNAL</t>
  </si>
  <si>
    <t>MUTACIONES</t>
  </si>
  <si>
    <t>ORGULLO PRIETO</t>
  </si>
  <si>
    <t>LAS LETRAS SON DIBUJOS</t>
  </si>
  <si>
    <t>DEGOBOOM Y LA FORMULA EXE</t>
  </si>
  <si>
    <t>DIARIO EMPRENDEDOR</t>
  </si>
  <si>
    <t>KIWILIMON LOS MEJORES POSTRES</t>
  </si>
  <si>
    <t>DIABLO GUARDIAN</t>
  </si>
  <si>
    <t>LOS AÑOS SABANDIJAS</t>
  </si>
  <si>
    <t>ALEXA MORENO</t>
  </si>
  <si>
    <t>TODO ARDE</t>
  </si>
  <si>
    <t>LA ERA DE LA SUPERNOVA</t>
  </si>
  <si>
    <t>VUELA LEJOS</t>
  </si>
  <si>
    <t>MALVADA Y BRILLANTE</t>
  </si>
  <si>
    <t>EDUCAR Y SER FELICES</t>
  </si>
  <si>
    <t>SE BUSCA NOVIO</t>
  </si>
  <si>
    <t>LEASE EN CASO DE FRACASO</t>
  </si>
  <si>
    <t>ANTES DEL SUEÑO</t>
  </si>
  <si>
    <t>REVOLUCION</t>
  </si>
  <si>
    <t>NERD JAQUE MATE</t>
  </si>
  <si>
    <t>APRENDE A DIBUJAR CON POKEMON</t>
  </si>
  <si>
    <t>POKEMON LIBRO DE ACTIVIDADES</t>
  </si>
  <si>
    <t>IMAGEN VENDEDORA</t>
  </si>
  <si>
    <t>CON LUZ PROPIA</t>
  </si>
  <si>
    <t>LOS PORQUES DEL INSOMNIO</t>
  </si>
  <si>
    <t>HERIDAS ABIERTAS</t>
  </si>
  <si>
    <t>LA HISTORIA INTERMINABLE (PD)</t>
  </si>
  <si>
    <t>LAS MUJERES QUE AMAN DEMASIADO</t>
  </si>
  <si>
    <t>EL BAILE DE LAS MUJERES SABIAS</t>
  </si>
  <si>
    <t>LA PROBABILIDA DE LOS MILAGROS</t>
  </si>
  <si>
    <t>JEFAS Y JEFES</t>
  </si>
  <si>
    <t>EL CHOQUE INEVITABLE</t>
  </si>
  <si>
    <t>LA AMBICION TAMBIEN ES DULCE</t>
  </si>
  <si>
    <t>BOBICRAFT Y EL SECRETO SUBMARINO</t>
  </si>
  <si>
    <t>PALABRAS DE FUEGO</t>
  </si>
  <si>
    <t>YOSOYPLEX EN EL FIN DEL  MUNDO</t>
  </si>
  <si>
    <t>PSICOLOGIA INTEGRAL</t>
  </si>
  <si>
    <t>VICNIX Y EL ESCONDITE EXTREMO</t>
  </si>
  <si>
    <t>INVICTOR Y MAYO</t>
  </si>
  <si>
    <t>DIARIO DE GREG #17</t>
  </si>
  <si>
    <t>YO BESE A SHARA WHEELER</t>
  </si>
  <si>
    <t>ESCALOFRIOS</t>
  </si>
  <si>
    <t>A TRAVES DE MI VENTANA (PD)</t>
  </si>
  <si>
    <t>EL FUEGO DE LA IMAGINACION</t>
  </si>
  <si>
    <t>JOY</t>
  </si>
  <si>
    <t>LAS CRONICAS DE CHICHICO</t>
  </si>
  <si>
    <t>LA CARRETERA</t>
  </si>
  <si>
    <t>AS THE GODS WILL #1</t>
  </si>
  <si>
    <t>COMPLEX AGE #1</t>
  </si>
  <si>
    <t>HIRAETH EL FINAL DE LA TRAVESIA #1</t>
  </si>
  <si>
    <t>LA MANSION DECAGONAL #1</t>
  </si>
  <si>
    <t>LOVE IN FOCUS #1</t>
  </si>
  <si>
    <t>SHIKIMORI ES MAS QUE UNA CARA BONITA #1</t>
  </si>
  <si>
    <t>OLD BOY #1</t>
  </si>
  <si>
    <t>DANGER REJECT #1</t>
  </si>
  <si>
    <t>Y SI QUEDAMOS COMO AMIGOS?</t>
  </si>
  <si>
    <t>La Panza Del Tepozteco</t>
  </si>
  <si>
    <t>DEL OTRO LADO DE LA TRISTEZA</t>
  </si>
  <si>
    <t>EL PODER DE REINVENTAR</t>
  </si>
  <si>
    <t>CREA UNA PAREJA A TU MEDIDA</t>
  </si>
  <si>
    <t>GENTE COMO YO</t>
  </si>
  <si>
    <t>LA PALABRA DEL MUNDO</t>
  </si>
  <si>
    <t>EL ULTIMO INFIERNO</t>
  </si>
  <si>
    <t>EL TAROT PASO A PASO</t>
  </si>
  <si>
    <t>LA MUERTE ES UN DIA QUE VALE LA PENA VIVIR</t>
  </si>
  <si>
    <t>DUERME BIEN, VIVE MEJOR</t>
  </si>
  <si>
    <t>EL FUTURO DEL SEXO</t>
  </si>
  <si>
    <t>SURRENDER 40 CANCIONES UNA HISTORIA</t>
  </si>
  <si>
    <t>MI PAIS INVENTADO</t>
  </si>
  <si>
    <t>LA VIAJERA NOCTURNA</t>
  </si>
  <si>
    <t>EL DESTRUCTOR</t>
  </si>
  <si>
    <t>LAS HEREDERAS DE LA SINGER</t>
  </si>
  <si>
    <t>TRENZA DEL MAR ESMERALDA</t>
  </si>
  <si>
    <t>GERMINAL</t>
  </si>
  <si>
    <t>RICCARDINO</t>
  </si>
  <si>
    <t>VIDA CONTEMPLATIVA</t>
  </si>
  <si>
    <t>CLOVER</t>
  </si>
  <si>
    <t>ESCUELA DE DRAGONES</t>
  </si>
  <si>
    <t>BELLE MORTE</t>
  </si>
  <si>
    <t>ESCUELA DE DRAGONES 2</t>
  </si>
  <si>
    <t>DONATO Y LOS CHAMOS, UN RESCATE PELIGROSO</t>
  </si>
  <si>
    <t>ACUSAIS A LA MUJER SIN RAZON</t>
  </si>
  <si>
    <t>LA DISCIPLINA MARCARA TU DESTINO</t>
  </si>
  <si>
    <t>FABRICANTE DE LAGRIMAS</t>
  </si>
  <si>
    <t>SOBREVIVE EN EL MUSEO PREHIDTORICO</t>
  </si>
  <si>
    <t>SHIKIMORI ES MAS QUE UNA CARA BONITA 2</t>
  </si>
  <si>
    <t>RANGER REJECT 2</t>
  </si>
  <si>
    <t>LOVE IN FOCUS 2</t>
  </si>
  <si>
    <t>JOY (SECOND)</t>
  </si>
  <si>
    <t>LA MANSION DECAGONAL 2</t>
  </si>
  <si>
    <t>COMPLEX AGE 2</t>
  </si>
  <si>
    <t>AS THE GODS WILL 2</t>
  </si>
  <si>
    <t>RADIANTE</t>
  </si>
  <si>
    <t>ABC DE AMI</t>
  </si>
  <si>
    <t>BAILE DE LADRONES</t>
  </si>
  <si>
    <t>EL METODO DE LAS 3R</t>
  </si>
  <si>
    <t>MI DINERO, MIS REGLAS</t>
  </si>
  <si>
    <t>LA FELICIDAD CABE EN UNA TAZA DE CAFE</t>
  </si>
  <si>
    <t>LIGEREZA</t>
  </si>
  <si>
    <t>STINK SUPERHEROE</t>
  </si>
  <si>
    <t>PADRE RICO PADRE POBRE PARA JOVENES</t>
  </si>
  <si>
    <t>DONDE ESTA PIKACHU?</t>
  </si>
  <si>
    <t>GUIA DE LOS POKEMON LEGENDARIOS Y MITICOS</t>
  </si>
  <si>
    <t>EL REGRESO AL INFIERNO ELECTORAL</t>
  </si>
  <si>
    <t>SPARE EN LA SOMBRA</t>
  </si>
  <si>
    <t>HIRAETH EL FINAL DE LA TRAVESIA 2</t>
  </si>
  <si>
    <t>EL INVENCIBLE VERANO DE LILIANA</t>
  </si>
  <si>
    <t>CREA EL ESPACIO PARA EL AMOR</t>
  </si>
  <si>
    <t>HIJA DE LA FORTUNA</t>
  </si>
  <si>
    <t>A SUS ORDENES, MI GENERAL</t>
  </si>
  <si>
    <t>EL ACTO DE NOMBRAR</t>
  </si>
  <si>
    <t>LOS MITOS QUE NOS DIERON TRAUMAS</t>
  </si>
  <si>
    <t>EXTRAÑAS</t>
  </si>
  <si>
    <t>UN BARBARO EN PARIS</t>
  </si>
  <si>
    <t>ALGUIEN HABLO DE NOSOTROS</t>
  </si>
  <si>
    <t>MENSTRUACION CONSCIENTE</t>
  </si>
  <si>
    <t>LO QUE DIGA TU DEDITO</t>
  </si>
  <si>
    <t>EL METODO SILVA DE CONTROL MENTAL</t>
  </si>
  <si>
    <t>MUCHOS CUERPOS UNA MISMA ALMA</t>
  </si>
  <si>
    <t>ANA DE LAS TEJAS VERDES 9. BIENVENIDA SEÑORA BLYTHE</t>
  </si>
  <si>
    <t>COMER PARA SANAR</t>
  </si>
  <si>
    <t>HACIA LA PAZ INTERIOR</t>
  </si>
  <si>
    <t>MAMA ME CUENTAS TU HISTORIA?</t>
  </si>
  <si>
    <t>JUAN SALVADOR GAVIOTA</t>
  </si>
  <si>
    <t>UNA PERFECTA EQUIVOCACION</t>
  </si>
  <si>
    <t>BECK #1</t>
  </si>
  <si>
    <t>DANTE</t>
  </si>
  <si>
    <t>CONFIA</t>
  </si>
  <si>
    <t>FAREWELL , MY DEAR CRAMER</t>
  </si>
  <si>
    <t>MEDITACIONES DE CINE</t>
  </si>
  <si>
    <t>ESCUELA DE MONSTRUOS #3</t>
  </si>
  <si>
    <t>PEQUEÑOS GESTOS, GRAN IMPACTO</t>
  </si>
  <si>
    <t>EL ESTADO EMPRENDEDOR</t>
  </si>
  <si>
    <t>ASTROLOGIA MILLENIAL</t>
  </si>
  <si>
    <t>HERMANOS DE LA RESISTENCIA</t>
  </si>
  <si>
    <t>ESCUELA DE MONSTRUOS #4</t>
  </si>
  <si>
    <t>CIELOS REBELDES</t>
  </si>
  <si>
    <t>LA CAIDA DE TENOCHTITLAN, LIBRO 3</t>
  </si>
  <si>
    <t>EL ESTACION</t>
  </si>
  <si>
    <t>PAPA ME CUENTAS TU HISTORIA?</t>
  </si>
  <si>
    <t>LA PEQUEÑA GATICORNIA</t>
  </si>
  <si>
    <t>ANA DE LAS TEJAS VERDES 8. HAST ASIEMPRE SEÑORA SHIRLEY</t>
  </si>
  <si>
    <t>EL LIBRO DE ORO</t>
  </si>
  <si>
    <t>HISTORIAS DE IGUALDAD</t>
  </si>
  <si>
    <t>HASTA EL CIELO</t>
  </si>
  <si>
    <t>Antes De Que Se Enfríe El Café</t>
  </si>
  <si>
    <t>TRES MESES</t>
  </si>
  <si>
    <t>DIOS MIO HAZME VIUDA</t>
  </si>
  <si>
    <t>La Casa De Bernarda Alba</t>
  </si>
  <si>
    <t>Animales Fantásticos Y Dónde Encontrarlos. Un Libro De La Biblioteca De Hogwarts</t>
  </si>
  <si>
    <t>Los Cuentos De Beedle El Bardo</t>
  </si>
  <si>
    <t>Quidditch A Través De Los Tiempos</t>
  </si>
  <si>
    <t>EL PLAN FENIX</t>
  </si>
  <si>
    <t>TORRES DE MALORY</t>
  </si>
  <si>
    <t>GUIA DE LA FELICIDAD, O NO ?</t>
  </si>
  <si>
    <t>EL FIN DE LAS ALERGIAS ALIMENTARIAS</t>
  </si>
  <si>
    <t>LA HUELLAS DEL MAL</t>
  </si>
  <si>
    <t>EN SUS MARCAS!</t>
  </si>
  <si>
    <t>POR QUE MEDITAR</t>
  </si>
  <si>
    <t>CREA TU SUERTE</t>
  </si>
  <si>
    <t>LA LIBRERIA EN LA COLINA</t>
  </si>
  <si>
    <t>manual para villanos</t>
  </si>
  <si>
    <t>ANDAR Y VER</t>
  </si>
  <si>
    <t>DIECISEIS NOTAS</t>
  </si>
  <si>
    <t>EL FUTURO DE LA HUMANIDAD</t>
  </si>
  <si>
    <t>LA FIGURA DEL MUNDO</t>
  </si>
  <si>
    <t>HIJA DE HUMO Y HUESO</t>
  </si>
  <si>
    <t>UNA HISTORIA COMPARTIDA</t>
  </si>
  <si>
    <t>MISIOSARE NUESTRO EXTRAÑO ENEMIGO</t>
  </si>
  <si>
    <t>LA GUIA DEL MAGO FRUGAL PARA SOBREVIVIR EN LA INGLATERRA DEL MEDIEVO</t>
  </si>
  <si>
    <t>JUDY MODY LA VUELTA AL MUNDO EN OCHO DIAS Y MEDIO</t>
  </si>
  <si>
    <t>LIGHTLARK</t>
  </si>
  <si>
    <t>VICNIX TRANSFORMADOS EN ANIMALES</t>
  </si>
  <si>
    <t>BENIJU Y EL DESAFIO DEL ELIXIR</t>
  </si>
  <si>
    <t>52 COSAS QUE HACER EN EL BAÑO</t>
  </si>
  <si>
    <t>LA REVELACION ALMAS PERDIDAS</t>
  </si>
  <si>
    <t>EL FIN DE LA ANSIEDAD</t>
  </si>
  <si>
    <t>AXO AVENTURAS</t>
  </si>
  <si>
    <t>BECK #2</t>
  </si>
  <si>
    <t>FEREWELL, MY DEAR CRAMER #2</t>
  </si>
  <si>
    <t>OLD BOY #2</t>
  </si>
  <si>
    <t>BOBICRAFT LIBRO PARA COLOREAR</t>
  </si>
  <si>
    <t>invictor detective escapa de la escuela</t>
  </si>
  <si>
    <t>UN MENSAJE DESDE UCRANIA</t>
  </si>
  <si>
    <t>LOS PADROTES DE TLAXCALA</t>
  </si>
  <si>
    <t>La Puerta De Los Tiempos</t>
  </si>
  <si>
    <t>PLACERES OCULTOS</t>
  </si>
  <si>
    <t>AS THE GODS WILL #4</t>
  </si>
  <si>
    <t>LA MANSION DECAGONAL #4</t>
  </si>
  <si>
    <t>RANGER REJECT #4</t>
  </si>
  <si>
    <t>SHIKIMORI #4</t>
  </si>
  <si>
    <t>Adán En Edén</t>
  </si>
  <si>
    <t>El Poder Del Lenguaje Sin Palabras. Aprende A Utilizar Tu Autenticidad Para Un Nuevo Liderazgo</t>
  </si>
  <si>
    <t>LAS SEÑORAS DEL NARCO</t>
  </si>
  <si>
    <t>El Club De Las 5 De La Mañana. Controla Tus Mañanas, Impulsa Tu Vida</t>
  </si>
  <si>
    <t>ME VALE MADRES!</t>
  </si>
  <si>
    <t>LA CONSPIRACION DE LA FORTUNA</t>
  </si>
  <si>
    <t>OJO DE GATO</t>
  </si>
  <si>
    <t>LA COMIDA ME CAE BIEN</t>
  </si>
  <si>
    <t>LA MAGIA DE SER NOSOTROS</t>
  </si>
  <si>
    <t>ESTO NO ES (SOLO) UN DIARIO (MORADO)</t>
  </si>
  <si>
    <t>....</t>
  </si>
  <si>
    <t>El Lado B De Las Emociones. Descubre Lo Más Profundo De Tu Lado Oscuro Para Alcanzar El Equilibrio Y La Felicidad</t>
  </si>
  <si>
    <t>Necro-Política Y Narco-Gobierno</t>
  </si>
  <si>
    <t>EL TATUAJE INVISIBLE</t>
  </si>
  <si>
    <t>LA DEPRESION NO EXISTE</t>
  </si>
  <si>
    <t>TORRES DE MALORY SEGUNDO CURSO</t>
  </si>
  <si>
    <t>LA FASCINACION DEL POPULISMO</t>
  </si>
  <si>
    <t>MOMO EDICION  50 ANIVERSARIO</t>
  </si>
  <si>
    <t>EL ÑACAS Y EL TACUACHI</t>
  </si>
  <si>
    <t>MI ABUELA ESTUVO EN AUSCHWITZ</t>
  </si>
  <si>
    <t>VIRAJE ESTRATEJICO</t>
  </si>
  <si>
    <t>LA FORMULA PARA GANAR TU PRIMER MILLON DE DOLARES</t>
  </si>
  <si>
    <t>DONDE ESTA BLUEY ?</t>
  </si>
  <si>
    <t>HOPELESS TOCANDO EL CIELO</t>
  </si>
  <si>
    <t>LAS 8 REGLAS DEL AMOR</t>
  </si>
  <si>
    <t>SEREMOS EL HURACAN</t>
  </si>
  <si>
    <t>LA METAMORFOSIS Y OTROS CUENTOS</t>
  </si>
  <si>
    <t>NO TE CREAS TODO LO QUE PIENSAS</t>
  </si>
  <si>
    <t>SOMOS LO QUE HABLAMOS</t>
  </si>
  <si>
    <t>UN REVES INESPERADO</t>
  </si>
  <si>
    <t>EL SOLDADO DE PORCELANA</t>
  </si>
  <si>
    <t>Afrodita. Cuentos, Recetas Y Otros Afrodisíacos</t>
  </si>
  <si>
    <t>QUE HACER CON ESTOS PEDAZOS</t>
  </si>
  <si>
    <t>Mil Veces Hasta Siempre</t>
  </si>
  <si>
    <t>EL VIENTO CONOCE MI NOMBRE</t>
  </si>
  <si>
    <t>El Nuevo Mundo. Almas Perdidas / Libro 2</t>
  </si>
  <si>
    <t>SILVIO Y EL SUPERCOFRE EXPLOSIVO</t>
  </si>
  <si>
    <t>Manual del guerrero de la luz</t>
  </si>
  <si>
    <t>EL PEREGRINO</t>
  </si>
  <si>
    <t>Manifiesto Capitalista</t>
  </si>
  <si>
    <t>Cuando Era Divertido</t>
  </si>
  <si>
    <t>Un Asunto Pendiente</t>
  </si>
  <si>
    <t>Carolina Grau</t>
  </si>
  <si>
    <t>Yo Antes De Ti</t>
  </si>
  <si>
    <t>Brida</t>
  </si>
  <si>
    <t>El Club De Las 5 De La Mañana. Diario</t>
  </si>
  <si>
    <t>My Little Pony. Una Nueva Generación</t>
  </si>
  <si>
    <t>My Little Pony. Deja Tu Marca</t>
  </si>
  <si>
    <t>Ana De Las Tejas Verdes / La Familia Crece</t>
  </si>
  <si>
    <t>PEQUEÑO CERDO CAPITALISTA 2024</t>
  </si>
  <si>
    <t>El Emprendedor. 10 Pasos Para Empezar O Potenciar Tu Negocio</t>
  </si>
  <si>
    <t>Trece Latas De Atún</t>
  </si>
  <si>
    <t>Por Qué Los Ricos Se Vuelven Más Ricos. ¿qué Es Realmente La Educación Financiera?</t>
  </si>
  <si>
    <t>LA HISTORIA DE LISEY</t>
  </si>
  <si>
    <t>El Camino Del Arquero</t>
  </si>
  <si>
    <t>Siete Noches</t>
  </si>
  <si>
    <t>Rojo, Blanco Y Sangre Azul / Pd. ( Edición De Coleccionista)</t>
  </si>
  <si>
    <t>¡Cómo Salir Del Pozo!</t>
  </si>
  <si>
    <t>Beyond The Story. Crónica De 10 Años De Bts</t>
  </si>
  <si>
    <t>EL FUGITIVO</t>
  </si>
  <si>
    <t>HOLLY</t>
  </si>
  <si>
    <t>Todo Vuelve</t>
  </si>
  <si>
    <t>Exhala. Todo Va A Estar Bien Si Tú Lo Decides</t>
  </si>
  <si>
    <t>El Gran Corruptor</t>
  </si>
  <si>
    <t>Después Del Anochecer</t>
  </si>
  <si>
    <t>La Niebla</t>
  </si>
  <si>
    <t>TODO ES EVENTUAL 14 RELATOS OSCUROS</t>
  </si>
  <si>
    <t>En Tus Tacones</t>
  </si>
  <si>
    <t>Sigo Siendo Yo</t>
  </si>
  <si>
    <t>Querida Yo: Tenemos Que Hablar. Conócete Y Sé Feliz Contigo</t>
  </si>
  <si>
    <t>Las Frases Matonas De César Lozano</t>
  </si>
  <si>
    <t>No Es Normal. El Juego Oculto Que Alimenta La Desigualdad Mexicana Y Cómo Cambiarlo (Edición Actualizada)</t>
  </si>
  <si>
    <t>México Acribillado</t>
  </si>
  <si>
    <t>La Coleccionista De Historias</t>
  </si>
  <si>
    <t>Maldita Roma. La Conquista Del Poder De Julio César</t>
  </si>
  <si>
    <t>Luis Miguel: Por Debajo De La Mesa. El Sol Y Su Relación Con El Poder Político</t>
  </si>
  <si>
    <t>DIARIO DE GREG #18</t>
  </si>
  <si>
    <t>Diario De Nikki 15. ¡¿aventura En París?!</t>
  </si>
  <si>
    <t>Kintsugi Del Alma</t>
  </si>
  <si>
    <t>Buzón De Tiempo</t>
  </si>
  <si>
    <t>LOS NIÑOS DEL AMAZONAS</t>
  </si>
  <si>
    <t>Señoras De Armas Tomar</t>
  </si>
  <si>
    <t>PERCY JACKSON EL MAR DE LOS MONTRUOS</t>
  </si>
  <si>
    <t>PERCY JACKSON EL LADRON  DEL RAYO</t>
  </si>
  <si>
    <t>La Reina Negra. ¿Matarías Por Ser La Reina Del Baile?</t>
  </si>
  <si>
    <t>PERCY JACKSON LA MALDICION DEL TITAN</t>
  </si>
  <si>
    <t>PERCY JACKSON Y LOS DIOSES DEL OLIMPO LA BATALLA DEL LABERINTO</t>
  </si>
  <si>
    <t>PERCY JACKSON EL ULTIMO HEROE DEL OLIMPO</t>
  </si>
  <si>
    <t>Las Misteriosas Aventuras De La Mansión Baskerville</t>
  </si>
  <si>
    <t>DUNE CASA CAPITULAR</t>
  </si>
  <si>
    <t>Conversación En La Montaña. A 30 Años Del Levantamiento Zapatista</t>
  </si>
  <si>
    <t>Reina Roja (Portada De La Serie)</t>
  </si>
  <si>
    <t>MIS PASTELITOS LIBRO PARA COLOREAR</t>
  </si>
  <si>
    <t>Hábitos De Equipo. Cómo Conseguir Resultados Extraordinarios Con Pequeñas Acciones</t>
  </si>
  <si>
    <t>Xingona. Una Mexicana Contra El Autoritarismo</t>
  </si>
  <si>
    <t>Suerte O Desastre. El Azar Como Modelo Econnómico De Amlo</t>
  </si>
  <si>
    <t>La Alquimia Del Pensamiento</t>
  </si>
  <si>
    <t>Contemplar. Un Journal Para Dibujar Tu Mundo Por Dentro Y Por Fuera</t>
  </si>
  <si>
    <t>Boulevard. Libro 1</t>
  </si>
  <si>
    <t>Gritos Y Susurros I</t>
  </si>
  <si>
    <t>Gritos Y Susurros 2</t>
  </si>
  <si>
    <t>Chicas En Tecnología</t>
  </si>
  <si>
    <t>EL CARTEL JUDICIAL</t>
  </si>
  <si>
    <t>Rosario De México. Testimonio De Una Infamia</t>
  </si>
  <si>
    <t>Un Elefante En La Habitación</t>
  </si>
  <si>
    <t>Cuerpo Cuántico. La Nueva Ciencia Para Una Vida Más Larga, Sana Y Vital</t>
  </si>
  <si>
    <t>Reinas Sin Reglas. Claves Nutricionales Para La Salud Femenina A Partir De Los 40 Años</t>
  </si>
  <si>
    <t>Lo Que Sabe La Señorita Kim</t>
  </si>
  <si>
    <t>Orgullo, Prejuicio, Tú Y Yo</t>
  </si>
  <si>
    <t>Ruination</t>
  </si>
  <si>
    <t>Arta Y La Invasión Máxima. Arta Game 2</t>
  </si>
  <si>
    <t>POKEMON GUIA DEFINITIVA DE LA REGION PALDEA</t>
  </si>
  <si>
    <t>Ensayo Sobre La Ceguera</t>
  </si>
  <si>
    <t>La Tregua</t>
  </si>
  <si>
    <t>Pensamientos Nutritivos</t>
  </si>
  <si>
    <t>BLUEY UNICORSE</t>
  </si>
  <si>
    <t>Soñar Como Sueñan Los Árboles</t>
  </si>
  <si>
    <t>Las Dos Izquierdas. Lo Que Nunca Se Contó Sobre La Izquierda Mexicana</t>
  </si>
  <si>
    <t>El Lado Fácil De La Gente Difícil. Que La Gente Conflictiva No Te Amargue La Vida</t>
  </si>
  <si>
    <t>Destellos. Reflexiones Que Darán Más Luz A Tu Vida</t>
  </si>
  <si>
    <t>5 SEGUNDOS ANTES DE QUE LA BRUJA SE ENAMORE</t>
  </si>
  <si>
    <t>Gachiakuta #4</t>
  </si>
  <si>
    <t>Ranger Reject #7</t>
  </si>
  <si>
    <t>Shikimori Es Más Que Una Cara Bonita #7</t>
  </si>
  <si>
    <t>DESPUES DE TI</t>
  </si>
  <si>
    <t>Las Cartas De Colosio (30 Aniversario)</t>
  </si>
  <si>
    <t>El Lado Oscuro De La Mente Humana</t>
  </si>
  <si>
    <t>The Hidden Economy. Los Creadores De Contenido En La Economía Digital</t>
  </si>
  <si>
    <t>El Estrecho Sendero Entre Deseos</t>
  </si>
  <si>
    <t>Casa De Flama Y Sombra / Ciudad Medialuna / Vol. 3</t>
  </si>
  <si>
    <t>UNA MUJER INSIGNIFICANTE</t>
  </si>
  <si>
    <t>Batalla Por La Atención. Cómo Dejar De Perderse Entre Pantallas Y Redes Sociales</t>
  </si>
  <si>
    <t>Los Chapitos. Radiografía Criminal De Los Herederos Del Cártel De Sinaloa</t>
  </si>
  <si>
    <t>La Alegría De Decir No</t>
  </si>
  <si>
    <t>Diario De Una Ruptura</t>
  </si>
  <si>
    <t>El Silencio Y La Cólera</t>
  </si>
  <si>
    <t>BOYFRIENDS</t>
  </si>
  <si>
    <t>FAREWELL MY DEAR CRAMER #6</t>
  </si>
  <si>
    <t>GACHIAKUTA #5</t>
  </si>
  <si>
    <t>RANGER REJECT #9</t>
  </si>
  <si>
    <t>SHIKIMORI #9</t>
  </si>
  <si>
    <t>AS THE GODS WILL : LA SECUELA 1</t>
  </si>
  <si>
    <t>Cántame En Silencio</t>
  </si>
  <si>
    <t>Lenguaje Sin Palabras. Aprende A Leer El Lenguaje No Verbal Y Mejora Tua Habilidades De Comunicación</t>
  </si>
  <si>
    <t>Psicología Autóctona Mexicana</t>
  </si>
  <si>
    <t>Mil Palabras</t>
  </si>
  <si>
    <t>todo a la luz. el caso criminal que méxico dejó en la oscuridad</t>
  </si>
  <si>
    <t>Misterios Del Escritorio. Tras Las Huellas De Creadores En El Arte Y La Ciencia</t>
  </si>
  <si>
    <t>El Silencio En Sus Ojos</t>
  </si>
  <si>
    <t>Los Puntos Sobre Las Íes. El Legado De Un Gobierno Que Mintió, Robó Y Traiciono</t>
  </si>
  <si>
    <t>Te Deseo La Felicidad. Para Que Tengas Una Vida Plena</t>
  </si>
  <si>
    <t>Ama Tu Soledad. Muchas Veces La Mejor Compañía La Encuentras Estando Solo</t>
  </si>
  <si>
    <t>Las 6 Disciplinas Del Pensamiento Estratégico</t>
  </si>
  <si>
    <t>BALLET Y TUTUS</t>
  </si>
  <si>
    <t>Todos Los Hombres Del Rey</t>
  </si>
  <si>
    <t>El Tiempo Que Tuvimos</t>
  </si>
  <si>
    <t>UNICORNIA UN RETO MAGICO</t>
  </si>
  <si>
    <t>Adiós A La Migraña. Porque Debemos Tratarla, Aunque No Tenga Cura</t>
  </si>
  <si>
    <t>UNICORNIA UNOS CUPCAKES INCREIBLES</t>
  </si>
  <si>
    <t>La Historia Interminable (Edición 45 Aniversario)</t>
  </si>
  <si>
    <t>de grande quiero ser... feliz 3</t>
  </si>
  <si>
    <t>No Puedo Respirar. Un Ensayo Sobre La Igualdad</t>
  </si>
  <si>
    <t>Oscuros / Oscuros 1</t>
  </si>
  <si>
    <t>méxico rebelde. crónicas de poder e insurrección</t>
  </si>
  <si>
    <t>Los Últimos Héroes. La Historia No Contada Del Escuadrón 201</t>
  </si>
  <si>
    <t>Las Mujeres De La Guerra</t>
  </si>
  <si>
    <t>Ciudades De Papel</t>
  </si>
  <si>
    <t>La Increíble Historia De... El Monstruo Supercabezón</t>
  </si>
  <si>
    <t>Me Quiero, Te Quiero. Una Guía Para Desarrollar Relaciones Sanas (Y Mejorar Las Que Ya Tienes)</t>
  </si>
  <si>
    <t>Los Primeros 20 Minutos. Sorprendentes Hallazgos Científicos Revelan Cómo Ejercitarnos Al Máximo, Entrenar Mejor Y Vivir Más</t>
  </si>
  <si>
    <t>Busca El Cómo</t>
  </si>
  <si>
    <t>Sobre El Origen Del Tiempo. La Última Teoría De Stephen Hawking</t>
  </si>
  <si>
    <t>La Casa Encantada Y Otros Cuentos</t>
  </si>
  <si>
    <t>La Curva. Una Historia De Valor, De Adversidad Y De Cómo Ganar En El Juego De La Vida</t>
  </si>
  <si>
    <t>Los Niños De Winton</t>
  </si>
  <si>
    <t>La Larga Marcha</t>
  </si>
  <si>
    <t>Más Allá Del Invierno</t>
  </si>
  <si>
    <t>Powerless / Saga Powerless 1</t>
  </si>
  <si>
    <t>#elloshablan. Testimonios De Hombres, La Relación Con Sus Padres, El Machismo Y La Violencia</t>
  </si>
  <si>
    <t>La Cocina Del Metabolismo Acelerado</t>
  </si>
  <si>
    <t>All In. Cómo Los Grandes Líderes Construyen Equipos Exitosos</t>
  </si>
  <si>
    <t>tu peso no es el problema</t>
  </si>
  <si>
    <t>Los Pájaros Que Habitan Mi Corazón Y Otros Cuentos</t>
  </si>
  <si>
    <t>Pocoyo. Cuentos Para 3 Años</t>
  </si>
  <si>
    <t>Desorden. Crítica De La Dispersión Pura</t>
  </si>
  <si>
    <t>Lugares Asombrosos 2</t>
  </si>
  <si>
    <t>Harry Potter 3. Harry Potter Y El Prisionero De Azkaban</t>
  </si>
  <si>
    <t>harry potter 2. harry potter y la cámara secreta</t>
  </si>
  <si>
    <t>el día que invadieron mi planeta</t>
  </si>
  <si>
    <t>El Exilio Y El Reino</t>
  </si>
  <si>
    <t>Una Nueva Tierra. Un Despertar Al Propósito De Su Vida</t>
  </si>
  <si>
    <t>La Ambición También Es Dulce</t>
  </si>
  <si>
    <t>Despertar. Un Viaje A Lo Más Profundo De Nuestro Ser</t>
  </si>
  <si>
    <t>LA HISTORIA SECRETA</t>
  </si>
  <si>
    <t>La Riqueza Que El Dinero No Puede Comprar</t>
  </si>
  <si>
    <t>Un Animal Salvaje</t>
  </si>
  <si>
    <t>Los Alemanes (Premio Alfaguara De Novela 2024)</t>
  </si>
  <si>
    <t>Los Niños Sí Vienen Con Instructivo. La Guía Definitiva Para El Cuidado Y Salud De Tus Hijos</t>
  </si>
  <si>
    <t>El Pequeño Estudio De Los Recuerdos Perdidos</t>
  </si>
  <si>
    <t>1917. Traición Y Revolución</t>
  </si>
  <si>
    <t>En La Hermosa Luna Crepuscular #3</t>
  </si>
  <si>
    <t>Una Historia De Almas Gemelas #1</t>
  </si>
  <si>
    <t>Complex Age #6</t>
  </si>
  <si>
    <t>el mito de las tres transformaciones</t>
  </si>
  <si>
    <t>Bluey. Mi Mamá Es La Mejor</t>
  </si>
  <si>
    <t>Fuerte Y Suave</t>
  </si>
  <si>
    <t>nuevo orden mundial. la reconfiguración del mundo tras las guerras en ucrania y medio oriente</t>
  </si>
  <si>
    <t>Beck #07 (Ed. Kanzenban)</t>
  </si>
  <si>
    <t>Gachiakuta #6</t>
  </si>
  <si>
    <t>Más Allá Del Amor #3</t>
  </si>
  <si>
    <t>Ranger Reject #10</t>
  </si>
  <si>
    <t>Shikimori Es Más Que Una Cara Bonita #010</t>
  </si>
  <si>
    <t>My Little Pony. Cuaderno De Vacaciones (4 Años)</t>
  </si>
  <si>
    <t>Pokémon. Región De Paldea</t>
  </si>
  <si>
    <t>Los Elementos De Un Beso</t>
  </si>
  <si>
    <t>La Escuela De Los Niños Invisibles. A Veces Basta Con Desaparecer Para Dejar De Ser Invisible</t>
  </si>
  <si>
    <t>Taylor Swift. Un Diario Swiftie</t>
  </si>
  <si>
    <t>Tú Y Yo En Las Raíces Del Tiempo</t>
  </si>
  <si>
    <t>Si Te Gusta La Oscuridad</t>
  </si>
  <si>
    <t>El Intercambio. Después De La Tapadera</t>
  </si>
  <si>
    <t>Tarot Para Vivir</t>
  </si>
  <si>
    <t>Al Borde Del Abismo. Actualidad Y Perspectiva De La Educación Básica</t>
  </si>
  <si>
    <t>Cantos De Magia Y Fuego 1. La Sombra Del Bradaí</t>
  </si>
  <si>
    <t>Lit (Life Ignition Tools). Enciende Tu Cerebro, Alumbra Ideas Y Lánzate A La Acción</t>
  </si>
  <si>
    <t>El Camino De La Bruja</t>
  </si>
  <si>
    <t>La Cura Del Burnout</t>
  </si>
  <si>
    <t>Cada Suspiro</t>
  </si>
  <si>
    <t>Basura</t>
  </si>
  <si>
    <t>Prensa Vendida. Los Periodistas Y Los Presidentes: 50 Años De Relación Perversa</t>
  </si>
  <si>
    <t>Perla, La Súper Perrita</t>
  </si>
  <si>
    <t>A Vuelo De Pájaro</t>
  </si>
  <si>
    <t>estado civil: ingobernable</t>
  </si>
  <si>
    <t>las leyes de la suerte. un sistema para el éxito a prueba de errores</t>
  </si>
  <si>
    <t>100 lecciones de neurociencia. una guía para descubrir los secretos de tus emociones y de tu comportamiento</t>
  </si>
  <si>
    <t>auténtica. cómo empezar a ser verdaderamente tú y darte el permiso de brillar</t>
  </si>
  <si>
    <t>creando unicornios. el futuro del emprendimiento está en méxico</t>
  </si>
  <si>
    <t>misery</t>
  </si>
  <si>
    <t>slowdance. bailar lento</t>
  </si>
  <si>
    <t>abuela, compárteme tus recetas</t>
  </si>
  <si>
    <t>sirena esmeralda y la fiesta del océano / la sirena esmeralda 1#</t>
  </si>
  <si>
    <t>bobicraft y la armadura de otro mundo</t>
  </si>
  <si>
    <t>los juegos de la reina sol / ouranos 1</t>
  </si>
  <si>
    <t>pancrany. la mansión embrujada</t>
  </si>
  <si>
    <t>mar adentro</t>
  </si>
  <si>
    <t>contigo, ¿sin internet?</t>
  </si>
  <si>
    <t>Farewell, My Dear Cramer #07</t>
  </si>
  <si>
    <t>As The Gods Will. La Secuela #2</t>
  </si>
  <si>
    <t>En La Hermosa Luna Crepuscular #4</t>
  </si>
  <si>
    <t>Gunnm. Battle Angel Alita / Rusty Angel 01</t>
  </si>
  <si>
    <t>así no es. no creas todo lo que te dicen sobre meritocracia, clase media, clasismo, salarios e ingresos</t>
  </si>
  <si>
    <t>macho menos. ideas para deconstruirte</t>
  </si>
  <si>
    <t>trimestre cero. la guía integral y definitiva para optimizar tu salud y fertilidad antes de la concepción de tu bebé</t>
  </si>
  <si>
    <t>shikimori es más que una cara bonita #011</t>
  </si>
  <si>
    <t>una historia de almas gemelas #2</t>
  </si>
  <si>
    <t>libro agenda. por el placer de vivir 2025. gratitud / pd.</t>
  </si>
  <si>
    <t>Y Al Final, Todos Mueren</t>
  </si>
  <si>
    <t>libro agenda. pequeño cerdo capitalista 2025</t>
  </si>
  <si>
    <t>maktub</t>
  </si>
  <si>
    <t>todo lo que nunca dijimos. el amor también tiene un lado oscuro</t>
  </si>
  <si>
    <t>bluey y bingo. libro de cocina del restaurante elegante</t>
  </si>
  <si>
    <t>en la hermosa luna crepuscular #5</t>
  </si>
  <si>
    <t>cuadradito y circulito. tu libro de actividadades</t>
  </si>
  <si>
    <t>Finale / Saga Hush Hush / Vol. 4</t>
  </si>
  <si>
    <t>Silencio / Saga Hush Hush / Vol. 3</t>
  </si>
  <si>
    <t>Menú Para Dos</t>
  </si>
  <si>
    <t>la increíble historia de... perrobot / pb.</t>
  </si>
  <si>
    <t>five nights at freddy's / historias del pizzaplex / #1 el juego de lally</t>
  </si>
  <si>
    <t>el pequeño libro malvado. enigmas espeluznantes para niños valientes / pd.</t>
  </si>
  <si>
    <t>Wonder. La Lección De August</t>
  </si>
  <si>
    <t>wft con el retiro. guía básica para planificar el retiro de tus sueños</t>
  </si>
  <si>
    <t>Entrena Tu Cerebro. Ejercita, Recobra Y Mantén Tu Agilidad Mental En 40 Días</t>
  </si>
  <si>
    <t>Ya Déjame En Paz, Mamá (y Tú También Papá)</t>
  </si>
  <si>
    <t>En Pocas Palabras. Por Qué Los Mensajes Claros Ganan Y Cómo Diseñarlos</t>
  </si>
  <si>
    <t>Puedes Hacerme Lo Que Quieras</t>
  </si>
  <si>
    <t>Mujeres Que Corren Con Los Lobos / Pd.</t>
  </si>
  <si>
    <t>DERECHA</t>
  </si>
  <si>
    <t>Estrellas Fugaces. No Importa Por Cuánto Tiempo. Importa Que Ocurrió</t>
  </si>
  <si>
    <t>beck #08 (ed. kanzenban)</t>
  </si>
  <si>
    <t>ranger reject #11</t>
  </si>
  <si>
    <t>leviatán #01</t>
  </si>
  <si>
    <t>100 Mitos De La Historia De México / Vol. 1</t>
  </si>
  <si>
    <t>Cuatro Setos. Memorias De Una Jardinera / Pd.</t>
  </si>
  <si>
    <t>Los Dos Hemisferios De Lucca</t>
  </si>
  <si>
    <t>El Día Que Se Perdió El Amor</t>
  </si>
  <si>
    <t>Hambre De Hombre / Pd. (edición 10 Aniversario)</t>
  </si>
  <si>
    <t>Por El Placer De Vivir / Pd.</t>
  </si>
  <si>
    <t>No Te Creas Todo Lo Que Piensas / Pd.</t>
  </si>
  <si>
    <t>LA DUDA SISTEMATICA</t>
  </si>
  <si>
    <t>Vivir Con El Narco. Crónicas Y Retratos De Un País En Guerra</t>
  </si>
  <si>
    <t>El Hombre Del Búnker. ¿y Si Hitler Hubiera Sobrevivido?</t>
  </si>
  <si>
    <t>UNA PELI POR SEMANA</t>
  </si>
  <si>
    <t>El Niño Que Perdió La Guerra</t>
  </si>
  <si>
    <t>Audaces. Por Qué Las Voces De Las Mujeres Son Silenciadas Y Cómo Liberarlas</t>
  </si>
  <si>
    <t>De Un Plumazo. Las Historias Perdidas</t>
  </si>
  <si>
    <t>Esnob</t>
  </si>
  <si>
    <t>Pequeños Milagros</t>
  </si>
  <si>
    <t>Powerful. Una Historia De Powerless #1</t>
  </si>
  <si>
    <t>El Sueño En El Que Me Sumergí</t>
  </si>
  <si>
    <t>Palabra De Ladrones / Vol. 2</t>
  </si>
  <si>
    <t>El Gran Juego</t>
  </si>
  <si>
    <t>Si él Hubiera Estado Conmigo (if He Had Been Whit Me)</t>
  </si>
  <si>
    <t>Sobrevive En Una Noche En El Safari / Sobrevive En ... 3</t>
  </si>
  <si>
    <t>Alguien Para Mi / Trilogía Sin Miedo Ii</t>
  </si>
  <si>
    <t>Redes</t>
  </si>
  <si>
    <t>GACHIAKUTA 8</t>
  </si>
  <si>
    <t>GUNN BATTLE ANGEL ALITA 2</t>
  </si>
  <si>
    <t>SHIKIMORI ES MAS QUE UNA CARA BONITA #12</t>
  </si>
  <si>
    <t>AS THE GODS WILL: LA SECUELA #3</t>
  </si>
  <si>
    <t>La Cúpula</t>
  </si>
  <si>
    <t>Tu Hijo, Tu Espejo (nueva Edición)</t>
  </si>
  <si>
    <t>Jaque Al Psicoanalista</t>
  </si>
  <si>
    <t>100 Mitos De La Historia De México / Vol. 2</t>
  </si>
  <si>
    <t>JUEGO DE TRONOS CANCION DE HIELO Y FUEGO</t>
  </si>
  <si>
    <t>La Milla Verde</t>
  </si>
  <si>
    <t>Diario De Greg 19. En Su Salsa</t>
  </si>
  <si>
    <t>Etéreo</t>
  </si>
  <si>
    <t>Prosa Completa</t>
  </si>
  <si>
    <t>Te Voy A Contar Una Historia. La Mía Y La De Mi Hijo Cuando Fue Atrapado Por Las Drogas (nueva Edición)</t>
  </si>
  <si>
    <t>Las Grandes Traiciones De México</t>
  </si>
  <si>
    <t>Cómo Ganar Amigos E Influir Sobre Las Personas</t>
  </si>
  <si>
    <t>22 / 11 / 63</t>
  </si>
  <si>
    <t>El Código Mentecuerpo. Supera Las Creencias Culturales Que Limitan Tu Bienestar Y Tu Longevidad</t>
  </si>
  <si>
    <t>Cómo Ganar Amigos E Influir Sobre Las Personas. Actualizada Para La Nueva Generación De Líderes</t>
  </si>
  <si>
    <t>Mujeres Del Alma Mía</t>
  </si>
  <si>
    <t>Todo Pasa... Y Esto También Pasará (nueva Edición)</t>
  </si>
  <si>
    <t>En El Amor Y En La Guerra</t>
  </si>
  <si>
    <t>En Llamas / Los Juegos Del Hambre / Vol. 2</t>
  </si>
  <si>
    <t>Diario De Nikki 16. Dramas De Hermanas</t>
  </si>
  <si>
    <t>Las Señoras Del Narco. Amar En El Infierno</t>
  </si>
  <si>
    <t>Africanus / Trilogía Africanus 1</t>
  </si>
  <si>
    <t>Juegos De Ingenio</t>
  </si>
  <si>
    <t>Bobicraft Y El Misterio Del Capitán Onimus</t>
  </si>
  <si>
    <t>Las Legiones Malditas / Trilogía Africanus 2</t>
  </si>
  <si>
    <t>Una Buena Forma Para Decir Adiós</t>
  </si>
  <si>
    <t>Mi Nombre Es Emilia Del Valle</t>
  </si>
  <si>
    <t>Fearless / Saga Powerless 3</t>
  </si>
  <si>
    <t>Mini Guía Del Tdah. Cómo Comprenderte A Ti Mismo, Finalmente</t>
  </si>
  <si>
    <t>Invisible. Cuentos Para Contar Entre Dos</t>
  </si>
  <si>
    <t>Atrapa El Pez Dorado. Meditación, Conciencia Y Creatividad</t>
  </si>
  <si>
    <t>El Despertar De La Conciencia</t>
  </si>
  <si>
    <t>La Experiencia Interna</t>
  </si>
  <si>
    <t>Sempiterno</t>
  </si>
  <si>
    <t>Bluey. Conoce A Bluey</t>
  </si>
  <si>
    <t>¡ Ya Supéralo! Te Adaptas, Te Amargas O Te Vas</t>
  </si>
  <si>
    <t>Cuento de la criada, El</t>
  </si>
  <si>
    <t>El Gato Que Cuidaba Las Bibliotecas</t>
  </si>
  <si>
    <t>Cuando "echarle Ganas" No Es Suficiente. Aprende De Las Pérdidas Y Retoma El Camino</t>
  </si>
  <si>
    <t>Actitud Positiva... ¡y A Las Pruebas Me Remito!</t>
  </si>
  <si>
    <t>Bluey. Bebés</t>
  </si>
  <si>
    <t>Bluey. Bob El Conejo</t>
  </si>
  <si>
    <t>Todo Va A Ir Bien</t>
  </si>
  <si>
    <t>Bluey. Abuelitas</t>
  </si>
  <si>
    <t>LA SUCESION 2024</t>
  </si>
  <si>
    <t>LAS MUJERES INTELIGENTES SIEMPRE CONSIGUEN LO QUE QUIEREN</t>
  </si>
  <si>
    <t>ELIGE NO TENER MIEDO</t>
  </si>
  <si>
    <t>Elige No Tener Miedo / Pd.</t>
  </si>
  <si>
    <t>Más Fuerte Que Nunca</t>
  </si>
  <si>
    <t>El Faro De Los Amores Dormidos</t>
  </si>
  <si>
    <t>EL VERDUGO</t>
  </si>
  <si>
    <t>EL PODER DE LOS MUÑECOS DE NIEVE</t>
  </si>
  <si>
    <t>Stitch. Destroza Este Libro</t>
  </si>
  <si>
    <t>ALAS DE SANGRE</t>
  </si>
  <si>
    <t>TODO LO QUE QUISE DECIR</t>
  </si>
  <si>
    <t>EL PERFUME DEL REY</t>
  </si>
  <si>
    <t>LILUS KIKUS</t>
  </si>
  <si>
    <t>MISTERIO EN EL CARIBE</t>
  </si>
  <si>
    <t>EL ESCONDITE DE LOS COMPAS</t>
  </si>
  <si>
    <t>CUPCAKES CON SORPRESA</t>
  </si>
  <si>
    <t>LA MUERTE DEL AMOR (PD)</t>
  </si>
  <si>
    <t>Cómo Hacer Que Te Pasen Cosas Buenas. Entiende Tu Cerebro, Gestiona Tus Emociones, Mejora Tu Vida</t>
  </si>
  <si>
    <t>La Muerte Del Amor. Tras El Final Viene Un Nuevo Inicio</t>
  </si>
  <si>
    <t>¡Rico El Que Lo Lea!</t>
  </si>
  <si>
    <t>LAS DAMAS DEL PODER</t>
  </si>
  <si>
    <t>LA AMANTE DEL RIO NILO</t>
  </si>
  <si>
    <t>LAS HIJAS DEL CARNICERO</t>
  </si>
  <si>
    <t>Bajo La Puerta De Los Susurros</t>
  </si>
  <si>
    <t>EL EXTRAÑO MUNDO DE JACK LA LUNA ESPEJO</t>
  </si>
  <si>
    <t>A Todos Los Chicos De Los Que Me Enamoré / A Todos Los Chicos De Los Que Me Enamoré / Vol. 1</t>
  </si>
  <si>
    <t>El Encanto Del Cuervo</t>
  </si>
  <si>
    <t>Cómo Hacer Que Te Pasen Cosas Buenas. Entiende Tu Cerebro, Gestiona Tus Emociones, Mejora Tu Vida / Pd.</t>
  </si>
  <si>
    <t>TORTUGAS NINJAS</t>
  </si>
  <si>
    <t>ADIVINA QUIEN SOY</t>
  </si>
  <si>
    <t>LA CONSPIRADORA</t>
  </si>
  <si>
    <t>TAL VEZ NUNCA</t>
  </si>
  <si>
    <t>STARS ESTRELLAS FUGACES</t>
  </si>
  <si>
    <t>ARRANCAME LA VIDA (PD)</t>
  </si>
  <si>
    <t>EL ESPIA QUE ROBO LA BOMBA ATOMICA</t>
  </si>
  <si>
    <t>FUERTE ES EL SILENCIO</t>
  </si>
  <si>
    <t>Bts. The Ultimate Fan Book. ¡Vive El Fenómeno K-Pop! Independiente Y No Oficial</t>
  </si>
  <si>
    <t>FIVE SURVIVE</t>
  </si>
  <si>
    <t>La Revolución De La Glucosa</t>
  </si>
  <si>
    <t>LA SOMBRA DEL VIENTO (PD)</t>
  </si>
  <si>
    <t>Del Amor Y Otros Demonios / Pd.</t>
  </si>
  <si>
    <t>LOS AMOROSOS (PD)</t>
  </si>
  <si>
    <t>LA PRISIONERA HUNGARA</t>
  </si>
  <si>
    <t>UNA SOMBRA DE SOSPECHA</t>
  </si>
  <si>
    <t>LA REVOLUCION DE LA GLUCOSA (PD)</t>
  </si>
  <si>
    <t>LEYENDAS LEGENDARIAS (PD)</t>
  </si>
  <si>
    <t>MAS FUERTE QUE NUNCA (PD)</t>
  </si>
  <si>
    <t>No Sé Cómo Mostrar Dónde Me Duele</t>
  </si>
  <si>
    <t>NO SE COMO MOSTRAR DONDE ME DUELE</t>
  </si>
  <si>
    <t>EL COLOR DE LAS COSAS INVISIBLES</t>
  </si>
  <si>
    <t>LAS GARRAS DEL AGUILA</t>
  </si>
  <si>
    <t>¿amar O Depender? / Pd.</t>
  </si>
  <si>
    <t>QUE TE PASO?</t>
  </si>
  <si>
    <t>YA ERES SUFICIENTE</t>
  </si>
  <si>
    <t>EL BOSQUE DE LAS HADAS</t>
  </si>
  <si>
    <t>EL HOBBIT</t>
  </si>
  <si>
    <t>Anatomía. Una Historia De Amor</t>
  </si>
  <si>
    <t>TODO SOBRE LAS EMOCIONES</t>
  </si>
  <si>
    <t>Blue Lock # 01</t>
  </si>
  <si>
    <t>EN GUARDIA!</t>
  </si>
  <si>
    <t>COMO VENDER UNA CASA EMBRUJADA</t>
  </si>
  <si>
    <t>LA MESA HERIDA</t>
  </si>
  <si>
    <t>NUNCA CONFIES EN UNA GEMINIS</t>
  </si>
  <si>
    <t>LA SUPER PELICULA</t>
  </si>
  <si>
    <t>Los Alegres Muchachos De La Lucha De Clases</t>
  </si>
  <si>
    <t>CUATRO VERANOS</t>
  </si>
  <si>
    <t>LA FRAGILIDAD DE UN CORAZON</t>
  </si>
  <si>
    <t>NO LE ESCRIBAS A TU EX</t>
  </si>
  <si>
    <t>SECRETOS PARA LA INTELIGENCIA EMOCIONAL</t>
  </si>
  <si>
    <t>México, La Obra Maestra Del Diablo</t>
  </si>
  <si>
    <t>LA SALUD DE TU PIEL ESTA EN LO QUE COMES</t>
  </si>
  <si>
    <t>DESCUBRE TU ABRACADABRA</t>
  </si>
  <si>
    <t>¿Por Dónde Se Sale?</t>
  </si>
  <si>
    <t>ELYSIAN</t>
  </si>
  <si>
    <t>EL DIARIO DE MIKE</t>
  </si>
  <si>
    <t>YOLO AVENTURAS LOS IMPOSTORES DEL ESPACIO</t>
  </si>
  <si>
    <t>12 Reglas Para Vivir</t>
  </si>
  <si>
    <t>RECETAS CUBANAS PARA SANAR UN CORAZON ROTO</t>
  </si>
  <si>
    <t>Lo Que La Nieve Susurra Al Caer</t>
  </si>
  <si>
    <t>Los Compas Y El Fin Del Multiverso / Los Compas / Vol. 10</t>
  </si>
  <si>
    <t>Las Ratitas 09. La Cabaña Embrujada</t>
  </si>
  <si>
    <t>De La Ansiedad A La Calma</t>
  </si>
  <si>
    <t>El Amor En Los Tiempos Del Like</t>
  </si>
  <si>
    <t>La Teoría De Kim / Tomo 1</t>
  </si>
  <si>
    <t>Comprende Tus Emociones</t>
  </si>
  <si>
    <t>Twisted Hate / Twisted / Vol. 3</t>
  </si>
  <si>
    <t>La Ruleta De Los Retos</t>
  </si>
  <si>
    <t>Birthday Girl</t>
  </si>
  <si>
    <t>Y Julia Retó A Los Dioses</t>
  </si>
  <si>
    <t>Still With Us</t>
  </si>
  <si>
    <t>Esponja De Pies A Cabeza. Una Vida Al Estilo Fondo De Bikini</t>
  </si>
  <si>
    <t>Pensar Con Claridad. Convierte Los Momentos Ordinarios En Resultados Extraordinarios</t>
  </si>
  <si>
    <t>Anatomía Del Amor / Serie Hospital Whitestone 1</t>
  </si>
  <si>
    <t>Dientes De León</t>
  </si>
  <si>
    <t>Quiero Comerme Tu Páncreas</t>
  </si>
  <si>
    <t>Mientras Yubooh Duerme</t>
  </si>
  <si>
    <t>ALAS DE HIERRO</t>
  </si>
  <si>
    <t>Las Vulnerabilidades</t>
  </si>
  <si>
    <t>El Código Del Amor / Lecciones De Química 1</t>
  </si>
  <si>
    <t>Trilogía</t>
  </si>
  <si>
    <t>Las Hijas De La Criada</t>
  </si>
  <si>
    <t>La Culpa Y El Deseo</t>
  </si>
  <si>
    <t>Superpoderes Mentales</t>
  </si>
  <si>
    <t>La Fuerza De La Esperanza</t>
  </si>
  <si>
    <t>En Mi Vida Falto Yo. El Camino Para Reencontrarte A Ti Misma</t>
  </si>
  <si>
    <t>Erasmo De Rotterdam. Triunfo Y Tragedia De Un Humanista</t>
  </si>
  <si>
    <t>Platero Y Yo</t>
  </si>
  <si>
    <t>Baumgartner</t>
  </si>
  <si>
    <t>Ugly Love. Pídeme Cualquier Cosa Menos Amor</t>
  </si>
  <si>
    <t>Sabia Es Mamá</t>
  </si>
  <si>
    <t>Star Wars. Las Aventuras De Los Jóvenes Jedi</t>
  </si>
  <si>
    <t>Marvel. 5 Minutos Para Soñar</t>
  </si>
  <si>
    <t>Spider-Man. A Través Del Spider-Verso. La Guía Oficial</t>
  </si>
  <si>
    <t>Thor Quest. Los Martillos De Los Dioses</t>
  </si>
  <si>
    <t>Paw Patrol. ¡Rescates Espectaculares!</t>
  </si>
  <si>
    <t>Ladybug. A La Moda</t>
  </si>
  <si>
    <t>Mil Noches Sin Ti</t>
  </si>
  <si>
    <t>Cuentos De Nathaniel Hawthorne</t>
  </si>
  <si>
    <t>Las Memorias De Sherlock Holmes</t>
  </si>
  <si>
    <t>Los Niños Que Fuimos, Los Padres Que Somos</t>
  </si>
  <si>
    <t>La Edad De La Inocencia</t>
  </si>
  <si>
    <t>Adiós, Depresión</t>
  </si>
  <si>
    <t>Todos Los Lugares Que Mantuvimos En Secreto</t>
  </si>
  <si>
    <t>Me Enamoré De La Esperanza</t>
  </si>
  <si>
    <t>El Derrumbe De Pablo Escobar</t>
  </si>
  <si>
    <t>Robot Salvaje</t>
  </si>
  <si>
    <t>Hijo De La Guerra</t>
  </si>
  <si>
    <t>La Vida Está En Otra Parte</t>
  </si>
  <si>
    <t>La Fórmula Preferida Del Profesor</t>
  </si>
  <si>
    <t>Corrupt / Devil's Night</t>
  </si>
  <si>
    <t>Furia / Crave / Vol. 2</t>
  </si>
  <si>
    <t>La Venganza De Nofret</t>
  </si>
  <si>
    <t>Los Impotentes</t>
  </si>
  <si>
    <t>El Secreto De La Autoinmunidad</t>
  </si>
  <si>
    <t>EN AGOSTO NOS VEMOS</t>
  </si>
  <si>
    <t>GRACIAS!</t>
  </si>
  <si>
    <t>La Ciudad Y Sus Muros Inciertos</t>
  </si>
  <si>
    <t>La Magia Está En Ti / Las Ratitas / Vol. 10</t>
  </si>
  <si>
    <t>El Último Van Gogh</t>
  </si>
  <si>
    <t>Bob Esponja. Crea, Dibuja E Inspira</t>
  </si>
  <si>
    <t>Un Millón De Besos Para Ti / Lancaster Vol. 2</t>
  </si>
  <si>
    <t>La Eternidad No Es Para Siempre</t>
  </si>
  <si>
    <t>Mañanas Milagrosas. Los 6 Hábitos Que Cambiarán Tu Vida (Antes De Las 8:00 A.M.) / Edición Ampliada Y Actualizada</t>
  </si>
  <si>
    <t>¿De Qué Nos Sirve Ser Tan Listos?. Descubre Cómo Piensa Y Se Emociona Nuestro Cerebro</t>
  </si>
  <si>
    <t>Némesis</t>
  </si>
  <si>
    <t>Ansia / Crave / Vol. 3</t>
  </si>
  <si>
    <t>El Libro Negro. Deep Web Y Horror Cósmico</t>
  </si>
  <si>
    <t>Como Polvo En El Viento</t>
  </si>
  <si>
    <t>La Biblioteca De Fuego</t>
  </si>
  <si>
    <t>¿Quién Eres?. De La Personalidad A La Autoestima</t>
  </si>
  <si>
    <t>El Perro De Los Baskerville</t>
  </si>
  <si>
    <t>El Enigma Spinoza</t>
  </si>
  <si>
    <t>4 3 2 1</t>
  </si>
  <si>
    <t>La Teoría De Kim / Tomo 2</t>
  </si>
  <si>
    <t>Lancaster 3. Promesas Que Intentamos Mantener</t>
  </si>
  <si>
    <t>Arregla Tu Desmadre</t>
  </si>
  <si>
    <t>El Libro De La Risa Y El Olvido</t>
  </si>
  <si>
    <t>Kakebo. El Arte Japonés De Ahorrar Dinero</t>
  </si>
  <si>
    <t>El Espejismo</t>
  </si>
  <si>
    <t>Book Lovers. Amor Entre Libros</t>
  </si>
  <si>
    <t>Las Aventuras De Dani Y Evan. Entrenadores De Dinosaurios</t>
  </si>
  <si>
    <t>El Segundo Turno</t>
  </si>
  <si>
    <t>Las Perrerías De Mike 3. Mikecrack Y La Venganza Del Rey Slime</t>
  </si>
  <si>
    <t>La Inquilina Silenciosa</t>
  </si>
  <si>
    <t>The Loud House. Sobreviví A Mis Hermanas</t>
  </si>
  <si>
    <t>Guardianes De La Galaxia. Libro De Arte Para Héroes Galácticos</t>
  </si>
  <si>
    <t>The Garfield Movie. Libro De Actividades</t>
  </si>
  <si>
    <t>Star Wars. La Trilogía Original</t>
  </si>
  <si>
    <t>El Pequeño Libro Coreano De La Felicidad</t>
  </si>
  <si>
    <t>The Garfield Movie. La Novela</t>
  </si>
  <si>
    <t>Libera Tus Sombras</t>
  </si>
  <si>
    <t>Friducha. Origamis Pa'l Corazón!!!</t>
  </si>
  <si>
    <t>El Rey León. Libro De Arte Salvaje</t>
  </si>
  <si>
    <t>¡Pistas De Blue Y Tú!. ¡Colores Al Máximo!</t>
  </si>
  <si>
    <t>Las Batallas En El Desierto</t>
  </si>
  <si>
    <t>Moctezuma Y Atahualpa. Vida, Pasión Y Muerte De Dos Gobernantesv</t>
  </si>
  <si>
    <t>Taylor Swift Icon</t>
  </si>
  <si>
    <t>Eres El Amor De Mi Otra Vida</t>
  </si>
  <si>
    <t>Patriotas</t>
  </si>
  <si>
    <t>Así Veo Las Cosas</t>
  </si>
  <si>
    <t>9 De Noviembre</t>
  </si>
  <si>
    <t>Recupera Tu Mente, Reconquista Tu Vida</t>
  </si>
  <si>
    <t>Recupera Tu Mente, Reconquista Tu Vida / Pd.</t>
  </si>
  <si>
    <t>Las Damas Del Poder. Corrupción, Impunidad Y Nepotismo, Tras Las Mujeres Más Poderosas De México</t>
  </si>
  <si>
    <t>Twisted Lies / Twisted / Vol. 4</t>
  </si>
  <si>
    <t>El Guardián De Espadas / Vol. 1 Las Crónicas De Castelana</t>
  </si>
  <si>
    <t>Amigo Imaginario</t>
  </si>
  <si>
    <t>Mil Besos Tuyos (Incluye Un Capítulo Inédito)</t>
  </si>
  <si>
    <t>El Consultor</t>
  </si>
  <si>
    <t>Star Wars. Darth Vader Y Su Princesita</t>
  </si>
  <si>
    <t>Taylor Swift Icon / Pd.</t>
  </si>
  <si>
    <t>Intensamente 2. Libro De Arte Y Emociones</t>
  </si>
  <si>
    <t>Intensamente 2. La Novela</t>
  </si>
  <si>
    <t>Existir Suavecito</t>
  </si>
  <si>
    <t>Ámate Y Sana Tu Vida. Libro De Trabajo (Nueva Edición Revisada)</t>
  </si>
  <si>
    <t>La Austeridad Mata</t>
  </si>
  <si>
    <t>Una Corte De Rosas Y Espinas / Una Corte De Rosas Y Espinas / Vol. 1</t>
  </si>
  <si>
    <t>Una Corte De Niebla Y Furia</t>
  </si>
  <si>
    <t>Una Corte De Llamas Plateadas</t>
  </si>
  <si>
    <t>Una Corte De Hielo Y Estrellas</t>
  </si>
  <si>
    <t>Las Cadenas Del Rey</t>
  </si>
  <si>
    <t>Still With Him</t>
  </si>
  <si>
    <t>Los Compas Y La Mansión De Chocolate. Los Compacuentos</t>
  </si>
  <si>
    <t>Disfruta Tu Menopausia. Y Aprende Cómo Vivir Esta Etapa Con Plenitud</t>
  </si>
  <si>
    <t>Calma Tu Pinche Cabeza</t>
  </si>
  <si>
    <t>Escucha La Canción Del Viento Y Pinball 1973</t>
  </si>
  <si>
    <t>Todo Lo Que Nunca Fuimos / Deja Que Ocurra / Vol. 1</t>
  </si>
  <si>
    <t>El Hombre Del Traje Color Castaño</t>
  </si>
  <si>
    <t>Tu Cuerpo, Tu Hogar. La Longevidad Depende De Ti</t>
  </si>
  <si>
    <t>Cómo Caer Bien A Los Demás En Menos De 90 Segundos</t>
  </si>
  <si>
    <t>Alimenta Tu Vitalidad. Nutrición Energética Para Sentirte Joven A Cualquier Edad</t>
  </si>
  <si>
    <t>La Espada De Los Secretos #1 / Forjadora De Espadas</t>
  </si>
  <si>
    <t>La Locura Más Ardiente</t>
  </si>
  <si>
    <t>Juliette Y Las Canciones Perdidas</t>
  </si>
  <si>
    <t>Pecados 1. Rey De La Ira</t>
  </si>
  <si>
    <t>Peanuts. Inspírate Y Relájate</t>
  </si>
  <si>
    <t>Ámate A Ti Mismo</t>
  </si>
  <si>
    <t>Bob Esponja: ¡Busca Tesoros!</t>
  </si>
  <si>
    <t>Villanos. Matar A La Bestia</t>
  </si>
  <si>
    <t>El Libro De Bill / Pd.</t>
  </si>
  <si>
    <t>Pequeños Rebeldes. 100 Personajes Inolvidables Que Cambiaron La Historia</t>
  </si>
  <si>
    <t>Tu Propósito De Alma</t>
  </si>
  <si>
    <t>50 Películas Con Las Que Hacerse Mayor</t>
  </si>
  <si>
    <t>Tú Puedes Sanar Tu Cuerpo (Nueva Edición Revisada)</t>
  </si>
  <si>
    <t>El Corazón De Las Gardenias</t>
  </si>
  <si>
    <t>Descendientes 4. La Novela</t>
  </si>
  <si>
    <t>Una Luz Cruel Del Destino / Astro 2.</t>
  </si>
  <si>
    <t>Feminismo Silencioso. Reflexiones Desde El Yo, El Nosotros, El Aquí Y El Ahora</t>
  </si>
  <si>
    <t>Todo El Oro De Lisboa</t>
  </si>
  <si>
    <t>Star Wars Para La Vida Diaria</t>
  </si>
  <si>
    <t>Billonarios 2. Términos Y Condiciones</t>
  </si>
  <si>
    <t>La Vida De Las Marionetas</t>
  </si>
  <si>
    <t>Cultiva Tu Felicidad</t>
  </si>
  <si>
    <t>1984 (Edición Conmemorativa)</t>
  </si>
  <si>
    <t>El Poder Está Dentro De Ti (Nueva Edición Revisada)</t>
  </si>
  <si>
    <t>El Escondite De Los Compas / Vol. 2. Perdidos En Los Biomas</t>
  </si>
  <si>
    <t>bt21. mi año universtar</t>
  </si>
  <si>
    <t>Avatar. La Leyenda De Aang / Legado</t>
  </si>
  <si>
    <t>Julia</t>
  </si>
  <si>
    <t>La Asesina Del Rey / Sangre Mestiza</t>
  </si>
  <si>
    <t>Nada Nunca Termina, Pero Hay Que Decir Adiós</t>
  </si>
  <si>
    <t>5 Consejos Para Potenciar La Inteligencia</t>
  </si>
  <si>
    <t>el diario de ana frank / pd.</t>
  </si>
  <si>
    <t>El Chico De La Piel De Cerdo Y Otros Relatos Que Jamás Deberías Leer</t>
  </si>
  <si>
    <t>la auto-biografi­a no autorizada de tulio triviño</t>
  </si>
  <si>
    <t>Desapegarse Sin Anestesia. Cómo Fortalecer La Independencia Emocional / Pd.</t>
  </si>
  <si>
    <t>Romper El Círculo / It Ends With Us, Tie-In</t>
  </si>
  <si>
    <t>Marina (edición 25° Aniversario)</t>
  </si>
  <si>
    <t>La Misión De La Robot Salvaje</t>
  </si>
  <si>
    <t>Corazón Roto / Without Merit</t>
  </si>
  <si>
    <t>La Hora Azul</t>
  </si>
  <si>
    <t>Tras El Hielo / Serie Vancouver Storm 1</t>
  </si>
  <si>
    <t>Alas De ónix / Empíreo 3</t>
  </si>
  <si>
    <t>El Plan Maestro</t>
  </si>
  <si>
    <t>Las Ratitas 12. Violeta, La Hermana Secreta</t>
  </si>
  <si>
    <t>Portadora De Estrellas ( Star Bringer) / Star 1</t>
  </si>
  <si>
    <t>Muerte En La Isla</t>
  </si>
  <si>
    <t>Nocturno Belfegor (Nueva edición)</t>
  </si>
  <si>
    <t>Secreto de la flor que volaba, El</t>
  </si>
  <si>
    <t>Temido enemigo, El</t>
  </si>
  <si>
    <t>Mirar de nuevo. Enfoques y estrategias para afrontar conflictos</t>
  </si>
  <si>
    <t>Candidato, El</t>
  </si>
  <si>
    <t>Francesco: Una vida entre el cielo y la tierra</t>
  </si>
  <si>
    <t>Francesco decide volver a nacer</t>
  </si>
  <si>
    <t>Francesco. El llamado</t>
  </si>
  <si>
    <t>LA ALMENDRA</t>
  </si>
  <si>
    <t>El Diablo. Orígenes De Un Mito</t>
  </si>
  <si>
    <t>Las Reinas De Polanco</t>
  </si>
  <si>
    <t>Hombres son de Marte, Los. Para entender al hombre de tu vida</t>
  </si>
  <si>
    <t>Mujeres son de Venus, Las. Para entender a la mujer de tu vida</t>
  </si>
  <si>
    <t>Huellas imborrables, Las</t>
  </si>
  <si>
    <t>Cocina Esencial De México</t>
  </si>
  <si>
    <t>Wild Cards 1. El comienzo</t>
  </si>
  <si>
    <t>Canción de Navidad y otros cuentos. Charles Dickens</t>
  </si>
  <si>
    <t>Diabetes. Katherine Wrigth</t>
  </si>
  <si>
    <t>Arcángeles y maestros ascendidos. Doreen Virtue</t>
  </si>
  <si>
    <t>Mitos y mitología. Andrew T. Cummings</t>
  </si>
  <si>
    <t>Símbolos secretos y arte sacro. Tradiciones y misterios</t>
  </si>
  <si>
    <t>Metafisica 4 * 1. Florence Scovel Shinn</t>
  </si>
  <si>
    <t>Metafisica 4 * 1. Saint Germain</t>
  </si>
  <si>
    <t>La Venus de las pieles. Leopold von Sacher-Masoch</t>
  </si>
  <si>
    <t>Sobre la amistad. Aristóteles</t>
  </si>
  <si>
    <t>Antología de cuentos. Horacio Quiroga</t>
  </si>
  <si>
    <t>El amor, las mujeres y la muerte y otros ensayos. Schopenhauer</t>
  </si>
  <si>
    <t>Cuentos. Oscar Wilde</t>
  </si>
  <si>
    <t>Diálogo en el infierno entre Maquiavelo y Montesquieu. Joly</t>
  </si>
  <si>
    <t>Hombrecitos. Louisa May Alcott</t>
  </si>
  <si>
    <t>Sin novedad en el frente. Erich Maria Remarque</t>
  </si>
  <si>
    <t>Edgar Allan Poe</t>
  </si>
  <si>
    <t>Marqués de Sade</t>
  </si>
  <si>
    <t>William Shakespeare</t>
  </si>
  <si>
    <t>Federico Nietzsche Vol. 1</t>
  </si>
  <si>
    <t>Platón</t>
  </si>
  <si>
    <t>Franz Kafka</t>
  </si>
  <si>
    <t>Julio Verne Vol. 1</t>
  </si>
  <si>
    <t>H. P. Lovecraft</t>
  </si>
  <si>
    <t>Fedor M. Dostoievski</t>
  </si>
  <si>
    <t>Aldous Huxley</t>
  </si>
  <si>
    <t>Julio Verne Vol. 2</t>
  </si>
  <si>
    <t>Mark Twain</t>
  </si>
  <si>
    <t>Hermann Hesse</t>
  </si>
  <si>
    <t>Desintoxicación</t>
  </si>
  <si>
    <t>Masonería. Rituales, símbolos e historia de la sociedad secreta. Mark Stavish</t>
  </si>
  <si>
    <t>El nacimiento de la tragedia. Federico Nietzsche</t>
  </si>
  <si>
    <t>Osho Fragancia. Swami Chaitanya Keeri</t>
  </si>
  <si>
    <t>Ejercicios para todo el cerebro. Bragdon y Fellows</t>
  </si>
  <si>
    <t>Supertomo 1. Colorea, recorta y diviértete</t>
  </si>
  <si>
    <t>Supertomo 2. Colorea, recorta y diviértete</t>
  </si>
  <si>
    <t>Supertomo 3. Colorea, recorta y diviértete</t>
  </si>
  <si>
    <t>Supertomo 4. Colorea, recorta y diviértete</t>
  </si>
  <si>
    <t>Cuentos de las tierras vírgenes. Rudyard Kipling</t>
  </si>
  <si>
    <t>El mago de Oz. Lyman Frank Baum</t>
  </si>
  <si>
    <t>Cándido o el optimismo. Voltaire</t>
  </si>
  <si>
    <t>Cómo escuchar a tus ángeles. Doreen Virtue</t>
  </si>
  <si>
    <t>El libro de Enoc. El profeta. Richard Laurence</t>
  </si>
  <si>
    <t>Historia de la brujería. Lois Martin</t>
  </si>
  <si>
    <t>El corazón de las tinieblas / Tifón. Joseph Conrad</t>
  </si>
  <si>
    <t>La letra escarlata. Nathaniel Hawthorne</t>
  </si>
  <si>
    <t>Historias selectas. O. Henry</t>
  </si>
  <si>
    <t>Simbad el marino. Anónimo</t>
  </si>
  <si>
    <t>El agente secreto. Joseph Conrad</t>
  </si>
  <si>
    <t>Las metamorfosis o el asno de oro. Lucio Apuleyo</t>
  </si>
  <si>
    <t>La leyenda de El jinete sin cabeza. Washington Irving</t>
  </si>
  <si>
    <t>Las puertas de la percepción y otros ensayos.  A. Huxley</t>
  </si>
  <si>
    <t>El golem. Gustav Meyrink</t>
  </si>
  <si>
    <t>El libro negro. Giovanni Papini</t>
  </si>
  <si>
    <t>El existencialismo es un humanismo.  Jean-Paul Sartre</t>
  </si>
  <si>
    <t>Cuentos fantásticos. E. T. A. Hoffmann</t>
  </si>
  <si>
    <t>El diablo. Giovanni Papini</t>
  </si>
  <si>
    <t>Diabetes. Su control. A. K. Sethi</t>
  </si>
  <si>
    <t>Reinos de los ángeles terrenales. Doreen Virtue</t>
  </si>
  <si>
    <t>Los milagros sanadores del arcángel Rafael. D. Virtue</t>
  </si>
  <si>
    <t>Los milagros del arcángel Miguel. Doreen Virtue</t>
  </si>
  <si>
    <t>Guía diaria de tus ángeles. Doreen Virtue</t>
  </si>
  <si>
    <t>Sanación con los ángeles. Doreen Virtue</t>
  </si>
  <si>
    <t>Sirenas y delfines mágicos. Doreen Virtue</t>
  </si>
  <si>
    <t>Sanación con hadas. Doreen Virtue</t>
  </si>
  <si>
    <t>Libro de oraciones científicas 2. Alida y José L. Sosa</t>
  </si>
  <si>
    <t>Hipócrates y el poder curativo de los alimentos. Bansal</t>
  </si>
  <si>
    <t>Tarot de los Orishas. Fernando Silva Tonche</t>
  </si>
  <si>
    <t>La náusea. Jean Paul Sartre</t>
  </si>
  <si>
    <t>El muro. Jean Paul Sartre</t>
  </si>
  <si>
    <t>La Celestina. Fernando de Rojas</t>
  </si>
  <si>
    <t>Aperturas ganadoras de ajedrez. Bill Robertie</t>
  </si>
  <si>
    <t>Ajedrez para principiantes. Bill Robertie</t>
  </si>
  <si>
    <t>La escalera mágica hacia el éxito. Napoleón Hill</t>
  </si>
  <si>
    <t>La sabiduría del liderazgo. El método panchatantra. V. y Vas</t>
  </si>
  <si>
    <t>Mono y esencia. Aldous Huxley</t>
  </si>
  <si>
    <t>La vida de las hormigas. Maurice Maeterlinck</t>
  </si>
  <si>
    <t>Emma. Jane Austen</t>
  </si>
  <si>
    <t>La abadía de Northanger. Jane Austen</t>
  </si>
  <si>
    <t>Persuasión. Jane Austen</t>
  </si>
  <si>
    <t>Lady Susan / Los Watson / Sanditon. Jane Austen</t>
  </si>
  <si>
    <t>Sensatez y Sentimiento. Jane Austen</t>
  </si>
  <si>
    <t>Orgullo y prejuicio. Jane Austen</t>
  </si>
  <si>
    <t>Parque Mansfield. Jane Austen</t>
  </si>
  <si>
    <t>El lenguaje secreto de tu cuerpo. Inna Segal</t>
  </si>
  <si>
    <t>El lenguaje secreto del color. Inna Segal</t>
  </si>
  <si>
    <t>La vida de las termitas. Maurice Maeterlinck</t>
  </si>
  <si>
    <t>BARTLEBY EL ESCRITO</t>
  </si>
  <si>
    <t>Bartleby, el escribano. Herman Melville</t>
  </si>
  <si>
    <t>El porvenir de una ilusión / El malestar en la cultura. Sigmund Freud</t>
  </si>
  <si>
    <t>Los ángeles nunca mienten. Gerald A. Van Slyke</t>
  </si>
  <si>
    <t>Introducción al psicoanálisis. Sigmund Freud</t>
  </si>
  <si>
    <t>Tres ensayos sobre teoría sexual. Sigmund Freud</t>
  </si>
  <si>
    <t>Psicopatología de la vida cotidiana. Sigmund Freud</t>
  </si>
  <si>
    <t>Tótem y tabú. Sigmund Freud</t>
  </si>
  <si>
    <t>Cartas a Theo. Vincent van Gogh</t>
  </si>
  <si>
    <t>Las aventuras de Sherlock Holmes</t>
  </si>
  <si>
    <t>Las memorias de Sherlock Holmes</t>
  </si>
  <si>
    <t>Más allá del pensamiento positivo. Napoleón Hill</t>
  </si>
  <si>
    <t>Las novelas de Sherlock Holmes 1</t>
  </si>
  <si>
    <t>El idiota. Fedor Dostoiesvski</t>
  </si>
  <si>
    <t>Arcángeles 101. Doreen Virtue</t>
  </si>
  <si>
    <t>One Direction. Un sueño. Ellen Bailey</t>
  </si>
  <si>
    <t>Lo siniestro, el horror y su vida. Edgar Allan Poe</t>
  </si>
  <si>
    <t>El conde de Montecristo. Alejandro Dumas</t>
  </si>
  <si>
    <t>El libro tibetano de los muertos. El manuscrito del Bardo Thödol. J. Baldock</t>
  </si>
  <si>
    <t>La interpretación de los sueños vol. 1. Sigmund Freud</t>
  </si>
  <si>
    <t>La interpretación de los sueños vol. 2. Sigmund Freud</t>
  </si>
  <si>
    <t>La interpretación de los sueños vol. 3. Sigmund Freud</t>
  </si>
  <si>
    <t>Aprende a dibujar figuras en movimiento</t>
  </si>
  <si>
    <t>Aprende a tocar guitarra</t>
  </si>
  <si>
    <t>Las novelas de Sherlock Holmes 2</t>
  </si>
  <si>
    <t>Aprende a dibujar</t>
  </si>
  <si>
    <t>El encanto del reino de  las hadas. Ted Andrews</t>
  </si>
  <si>
    <t>Ana Karenina. León Tolstoi</t>
  </si>
  <si>
    <t>Los miserables. Víctor Hugo</t>
  </si>
  <si>
    <t>Los hermanos Karamazov / Humillados y ofendidos /  El ladrón honrado. Fedor Dostoievski</t>
  </si>
  <si>
    <t>Crimen y castigo / El eterno marido / La mujer de otro. Fedor Dostoievski</t>
  </si>
  <si>
    <t>El regreso de Sherlock Holmes</t>
  </si>
  <si>
    <t>El archivo de Sherlock Holmes</t>
  </si>
  <si>
    <t>Su último saludo desde el escenario. Sherlock Holmes</t>
  </si>
  <si>
    <t>Las mil y una noches. Anónimo</t>
  </si>
  <si>
    <t>Decoración con cuentas. Charlotte Gerlings</t>
  </si>
  <si>
    <t>Bordado. Charlotte Gerlings</t>
  </si>
  <si>
    <t>Patchwork. Charlotte Gerlings</t>
  </si>
  <si>
    <t>Costura. Charlotte Gerlings</t>
  </si>
  <si>
    <t>Punto de cruz. Charlotte Gerlings</t>
  </si>
  <si>
    <t>Tejido y ganchillo. Charlotte Gerlings</t>
  </si>
  <si>
    <t>Rituales de los cuentos clásicos. Kenny Klein</t>
  </si>
  <si>
    <t>Tarot Steampunk. Barbara Moore</t>
  </si>
  <si>
    <t>El infierno. Dante Alighieri</t>
  </si>
  <si>
    <t>Guerra y paz. León Tolstoi</t>
  </si>
  <si>
    <t>La República. Platón</t>
  </si>
  <si>
    <t>El juego de la vida para mujeres. Florence Scovel Shinn</t>
  </si>
  <si>
    <t>Los milagros del arcángel Gabriel. Doreen Virtue</t>
  </si>
  <si>
    <t>Manual de terapia con ángeles. Doreen Virtue</t>
  </si>
  <si>
    <t>Oraciones a los ángeles. Kyle Gray</t>
  </si>
  <si>
    <t>Casos clínicos: Dora / El hombre de las ratas / Schreber / El hombre de los lobos. Sigmund Freud</t>
  </si>
  <si>
    <t>El extranjero. Albert Camus</t>
  </si>
  <si>
    <t>El exilio y el reino. Albert Camus</t>
  </si>
  <si>
    <t>La caída. Albert Camus</t>
  </si>
  <si>
    <t>El mito de Sísifo. Albert Camus</t>
  </si>
  <si>
    <t>Cuentos de la selva. Horacio Quiroga</t>
  </si>
  <si>
    <t>Leyendas y mitos de México. Antología</t>
  </si>
  <si>
    <t>Bajo la rueda. Hermann Hesse</t>
  </si>
  <si>
    <t>El hombre rebelde. Albert Camus</t>
  </si>
  <si>
    <t>La peste. Albert Camus</t>
  </si>
  <si>
    <t>México bárbaro / México insurgente. John Kenneth Turner / John Reed</t>
  </si>
  <si>
    <t>Moby Dick. Herman Melville</t>
  </si>
  <si>
    <t>Los tres mosqueteros. Alejandro Dumas</t>
  </si>
  <si>
    <t>Cartas de relación. Hernán Cortés</t>
  </si>
  <si>
    <t>Ilíada. Homero</t>
  </si>
  <si>
    <t>Ángeles y sueños. Doreen Virtue &amp; Melissa Virtue</t>
  </si>
  <si>
    <t>Ángeles querubines. Doreen Virtue</t>
  </si>
  <si>
    <t>Reafirmación para los ángeles terrenales. Doreen Virtue</t>
  </si>
  <si>
    <t>Divina Comedia. Dante Alighieri</t>
  </si>
  <si>
    <t>Federico Nietzsche Vol. 2</t>
  </si>
  <si>
    <t>La magia de pensar en grande. David J. Schwartz</t>
  </si>
  <si>
    <t>Historia de dos ciudades. Charles Dickens</t>
  </si>
  <si>
    <t>Astrología y ángeles 101. Doreen Virtue</t>
  </si>
  <si>
    <t>El origen de las especies. Charles Darwin</t>
  </si>
  <si>
    <t>La voluntad de poder. Federico Nietzsche</t>
  </si>
  <si>
    <t>La puta respetuosa. Jean Paul Sartre</t>
  </si>
  <si>
    <t>Cumbres borrascosas. Emily Brontë</t>
  </si>
  <si>
    <t>Muertos sin sepultura. Jean Paul Sartre</t>
  </si>
  <si>
    <t>Drácula. Bram Stoker</t>
  </si>
  <si>
    <t>El diablo y el buen Dios. Jean Paul Sartre</t>
  </si>
  <si>
    <t>El derecho a la pereza / El mito de Prometeo / El ideal socialista. Paul Lafargue</t>
  </si>
  <si>
    <t>Mandala Zentangle. Jane Marbaix</t>
  </si>
  <si>
    <t>Los árboles mueren de pie. Alejandro Casona</t>
  </si>
  <si>
    <t>Colorea mandalas naturales. Thaneeya McArdle</t>
  </si>
  <si>
    <t>Manifiesto comunista. Marx y Engels</t>
  </si>
  <si>
    <t>Desobediencia civil. Henry David Thoreau</t>
  </si>
  <si>
    <t>Tarot místico del gato. Stacey Demarco</t>
  </si>
  <si>
    <t>Lenguaje corporal. Richard Webster</t>
  </si>
  <si>
    <t>Tarot Halloween. Stacey Demarco</t>
  </si>
  <si>
    <t>50 mandalas deslumbrantes. Volumen 1</t>
  </si>
  <si>
    <t>50 mandalas maravillosos. Volumen 1</t>
  </si>
  <si>
    <t>50 mandalas deslumbrantes. Volumen 2</t>
  </si>
  <si>
    <t>50 mandalas maravillosos. Volumen 2</t>
  </si>
  <si>
    <t>Gimnasio mental. Volumen 1. Dr. Gareth Moore</t>
  </si>
  <si>
    <t>Gimnasio mental. Volumen 3. Joe Cameron</t>
  </si>
  <si>
    <t>Odisea. El regreso de Odiseo. Homero</t>
  </si>
  <si>
    <t>Gimnasio mental. Volumen 2. Joe Cameron</t>
  </si>
  <si>
    <t>Cuentos escogidos. Antón Chejov</t>
  </si>
  <si>
    <t>Sensatez y sentimiento. Jane Austen</t>
  </si>
  <si>
    <t>Colorea hipster. Thaneeya McArdle</t>
  </si>
  <si>
    <t>Colorea amor y paz. Thaneeya McArdle</t>
  </si>
  <si>
    <t>Rangoli. Terapia de arte para liberar el estrés</t>
  </si>
  <si>
    <t>Tarot Ángel de la Guarda. Doreen Virtue &amp; R. Valentine</t>
  </si>
  <si>
    <t>Arcángel Gabriel. Cartas del oráculo. Doreen Virtue</t>
  </si>
  <si>
    <t>Jardín celeste. Marica Zottino</t>
  </si>
  <si>
    <t>Divina Comedia. Purgatorio. Dante Alligieri</t>
  </si>
  <si>
    <t>Divina Comedia. Infierno. Dante Alligieri</t>
  </si>
  <si>
    <t>INFIERNO. DIVINA COMEDIA</t>
  </si>
  <si>
    <t>Divina Comedia. Paraíso. Dante Alligieri</t>
  </si>
  <si>
    <t>Guillermo Tell. Friedrich Schiller</t>
  </si>
  <si>
    <t>La isla del Dr. Moreau. H. G. Wells</t>
  </si>
  <si>
    <t>El cascanueces y el rey de los ratones. E. T. A. Hoffmann</t>
  </si>
  <si>
    <t>Ho’oponopono. 30 fórmulas de sabiduría para sanar los conflictos. Nathalie Bodin</t>
  </si>
  <si>
    <t>El príncipe feliz y otros cuentos. Oscar Wilde</t>
  </si>
  <si>
    <t>Manifestando con la ayuda de los ángeles. Charles Virtue</t>
  </si>
  <si>
    <t>Creo mi vida en 21 días con ho’oponopono. Nathalie Lamboy</t>
  </si>
  <si>
    <t>Libro de oraciones científicas 3. José L. Sosa</t>
  </si>
  <si>
    <t>Todo nada</t>
  </si>
  <si>
    <t>Tiempos líquidos Vivir en una época de incertidumbre</t>
  </si>
  <si>
    <t>DE QUE HABLO CUANDO HABLO DE CORRER</t>
  </si>
  <si>
    <t>LA INSOPORTABLE  LEVEDAD DEL SER</t>
  </si>
  <si>
    <t>BAILA, BAILA, BAILA</t>
  </si>
  <si>
    <t>1Q84. Libro 3</t>
  </si>
  <si>
    <t>Cómo leer y escribir poesía</t>
  </si>
  <si>
    <t>Desgarradura</t>
  </si>
  <si>
    <t>Tsugumi</t>
  </si>
  <si>
    <t>El drama del niño dotado</t>
  </si>
  <si>
    <t>Biografía del poder</t>
  </si>
  <si>
    <t>Siglo de caudillos</t>
  </si>
  <si>
    <t>Underground</t>
  </si>
  <si>
    <t>Presencia Del Pasado, La</t>
  </si>
  <si>
    <t>Después Del Terremoto</t>
  </si>
  <si>
    <t>Modelos de mujer</t>
  </si>
  <si>
    <t>HOMBRES SIN MUJERES</t>
  </si>
  <si>
    <t>El Fantasma De La Opera</t>
  </si>
  <si>
    <t>De Heroes Y Mitos</t>
  </si>
  <si>
    <t>Hablaba con las bestias, los peces y los pájaros</t>
  </si>
  <si>
    <t>Aquello estaba deseando ocurrir</t>
  </si>
  <si>
    <t>Las edades de Lulú</t>
  </si>
  <si>
    <t>Goethe, La vida como obra de arte</t>
  </si>
  <si>
    <t>EL LIBRO DE LA RISA Y EL OLVIDO</t>
  </si>
  <si>
    <t>El hombre anumérico</t>
  </si>
  <si>
    <t>Los años de peregrinación del chico sin color</t>
  </si>
  <si>
    <t>¿Tenemos suficiente inteligencia para entender la inteligencia de los animales?</t>
  </si>
  <si>
    <t>Un viejo que leía novelas de amor</t>
  </si>
  <si>
    <t>El ocaso de la aristocracia rusa</t>
  </si>
  <si>
    <t>Mundo Del Fin Del Mundo</t>
  </si>
  <si>
    <t>El orden del discurso</t>
  </si>
  <si>
    <t>El libro de los amores rídiculos</t>
  </si>
  <si>
    <t>Vientos De Cuaresma / Mario Conde 2</t>
  </si>
  <si>
    <t>Perros de Riga, Los</t>
  </si>
  <si>
    <t>DEL ESPLENDOR DE LA LENGUA ESPAÑOLA</t>
  </si>
  <si>
    <t>Nadie me verá llorar</t>
  </si>
  <si>
    <t>La caza del carnero salvaje</t>
  </si>
  <si>
    <t>Adios Hemingway</t>
  </si>
  <si>
    <t>Huesos En El Jardín</t>
  </si>
  <si>
    <t>Herejes</t>
  </si>
  <si>
    <t>LA COLA DE LA SERPIENTE</t>
  </si>
  <si>
    <t>CAFE CORTADO</t>
  </si>
  <si>
    <t>RELOJ DE SOL</t>
  </si>
  <si>
    <t>PROGRESO IMPRODUCTIVO, EL</t>
  </si>
  <si>
    <t>MAESTRO Y LAS MAGAS, EL</t>
  </si>
  <si>
    <t>MUNDO SIN FIN, UN (LOS PILARES DE LA TIE</t>
  </si>
  <si>
    <t>La Mano De Fátima</t>
  </si>
  <si>
    <t>EL CUENTO NUMERO 13</t>
  </si>
  <si>
    <t>LEER POESIA</t>
  </si>
  <si>
    <t>EMPRESARIOS OPRIMIDOS</t>
  </si>
  <si>
    <t>6 DECISIONES MAS IMPORTANTES DE TU VIDA,</t>
  </si>
  <si>
    <t>CON MI HIJ@ NO</t>
  </si>
  <si>
    <t>DESDE MI CIELO</t>
  </si>
  <si>
    <t>LOS COMPLICES DEL PRESIDENTE</t>
  </si>
  <si>
    <t>LA POESIA DE LA PRACTICA</t>
  </si>
  <si>
    <t>Mundo de Sofía, Pocket</t>
  </si>
  <si>
    <t>El Nuevo Lenguaje del Adiós</t>
  </si>
  <si>
    <t>Algo, ahí fuera</t>
  </si>
  <si>
    <t>FRAY SERVANDO</t>
  </si>
  <si>
    <t>ISABEL LA CATOLICA</t>
  </si>
  <si>
    <t>QUE HACER PARA DESARROLLAR LA AUTOESTIMA EN LOS NIÑOS DE 0 A 6 AÑOS</t>
  </si>
  <si>
    <t>QUE HACER PARA DESARROLLAR LA AUTOESTIMA EN LOS ADOLESCENTES</t>
  </si>
  <si>
    <t>ANA BOLENA</t>
  </si>
  <si>
    <t>52 TIPS PARA ESCRIBIR CLARO Y ENTENDIBLE</t>
  </si>
  <si>
    <t>4 PALABRAS QUE CURAN</t>
  </si>
  <si>
    <t>AKENATON</t>
  </si>
  <si>
    <t>Señor Presidente, El</t>
  </si>
  <si>
    <t>Un Obsequio Para El Alma</t>
  </si>
  <si>
    <t>CATALINA DE MEDICI</t>
  </si>
  <si>
    <t>LIBERTAD INTERIOR SOR JUANA INES DE LA CRUZ</t>
  </si>
  <si>
    <t>Madame de Pompadour</t>
  </si>
  <si>
    <t>VIVIR EN PAZ</t>
  </si>
  <si>
    <t>ESTRES</t>
  </si>
  <si>
    <t>LA METAMORFOSIS CARTA AL PADRE</t>
  </si>
  <si>
    <t>EL MERCADER DE DIOS</t>
  </si>
  <si>
    <t>ARCANGEL MIGUEL AYUDAME</t>
  </si>
  <si>
    <t>COMO TRABAJAR CON LOS ANGELES</t>
  </si>
  <si>
    <t>HOMEOPATIA</t>
  </si>
  <si>
    <t>EL CINE DECIMA MUSA</t>
  </si>
  <si>
    <t>LA CIENCIA DE LOS ANGELES</t>
  </si>
  <si>
    <t>ELOGIO DEL DEMONIO</t>
  </si>
  <si>
    <t>25 GOLPES DE SUERTE</t>
  </si>
  <si>
    <t>ESTUDIO SOBRE LA HISTERIA</t>
  </si>
  <si>
    <t>LOS MEDICOS DE LA MUERTE</t>
  </si>
  <si>
    <t>MENDAJE DESDE EL RETIRO DE SAINT GERMAIN</t>
  </si>
  <si>
    <t>Retrato De Dorian Gray, El</t>
  </si>
  <si>
    <t>MEDITACIONES DE BUDA PARA CADA DIA</t>
  </si>
  <si>
    <t>PECADOS PREDECIBLES</t>
  </si>
  <si>
    <t>Gran Gatsby, El (basado En La Obra De F. Scott Fitzgerald)</t>
  </si>
  <si>
    <t>UNA VISTA AL MUSEO DE LAS RELACIONES ROTAS</t>
  </si>
  <si>
    <t>POESIA CON FANTASIA</t>
  </si>
  <si>
    <t>Extranjero, El</t>
  </si>
  <si>
    <t>LAS VURLAS VERAS</t>
  </si>
  <si>
    <t>INTERPRETACION DE LOS SUEÑOS 2</t>
  </si>
  <si>
    <t>LAS AVENTURAS DE ALICIA EN EL PAIS DE LAS MARAVILLAS</t>
  </si>
  <si>
    <t>LOS MASONES Y EL PODER OCULTO</t>
  </si>
  <si>
    <t>Unos Instantes Para El Amor</t>
  </si>
  <si>
    <t>CUENTOS DE TERROR DE H.P. LOVECRAFT</t>
  </si>
  <si>
    <t>TRATADO SOBRE LA TOLERANCIA</t>
  </si>
  <si>
    <t>GUIA COMPLETA DE LA DISLEXIA</t>
  </si>
  <si>
    <t>MANDALAS ILUMINANDO TU PAZ INTERIOR</t>
  </si>
  <si>
    <t>LOS 72 NOMBRES DE DIOS Y LOS 72 GENIOS</t>
  </si>
  <si>
    <t>TRES ENSAYOS DE LA TEORIA SEXUAL Y EL TABU DE LA VIRGINIDAD</t>
  </si>
  <si>
    <t>NUNCA MAS</t>
  </si>
  <si>
    <t>FABULAS QUE CAMBIAN VIDAS</t>
  </si>
  <si>
    <t>AYUDEMOS A LOS DEMAS</t>
  </si>
  <si>
    <t>EL ANTICRISTO</t>
  </si>
  <si>
    <t>LOS EVANGELIOS GNOSTICOS</t>
  </si>
  <si>
    <t>LOS VIAJES DE GULLIVER</t>
  </si>
  <si>
    <t>COME SALUDABLE</t>
  </si>
  <si>
    <t>DUERME BIEN</t>
  </si>
  <si>
    <t>CUIDA TUS DIENTES</t>
  </si>
  <si>
    <t>ANSIEDAD INFANTIL</t>
  </si>
  <si>
    <t>PIENS JOVEN Y ABANDONA LA MEDIOCRIDAD</t>
  </si>
  <si>
    <t>CONSERVANDO LAS RAICES DE LA SABIDURIA CHINA</t>
  </si>
  <si>
    <t>HAZ EJERCICIO</t>
  </si>
  <si>
    <t>Atlas De Desastres</t>
  </si>
  <si>
    <t>Vuelta Al Mundo En 80 Dias, La</t>
  </si>
  <si>
    <t>AQUI TODOS ESTAMOS LOCOS</t>
  </si>
  <si>
    <t>Arte De Vivir Arte De Morir</t>
  </si>
  <si>
    <t>EL CORAZON DE LA TINIEBLAS</t>
  </si>
  <si>
    <t>LA PERVERSION DEL PODER</t>
  </si>
  <si>
    <t>TODO LO HACEMOS EN FAMILIA</t>
  </si>
  <si>
    <t>Risa, La</t>
  </si>
  <si>
    <t>EL ARTE DE PENSAR</t>
  </si>
  <si>
    <t>AUTOESTIMA PARA NIÑAS</t>
  </si>
  <si>
    <t>BURLAR AL DIABLO</t>
  </si>
  <si>
    <t>REIKI</t>
  </si>
  <si>
    <t>CUENTOS PARA LEER EN NAVIDAD</t>
  </si>
  <si>
    <t>NOVELAS DE TERROR</t>
  </si>
  <si>
    <t>ARTES PLASTICAS PARA NIÑOS</t>
  </si>
  <si>
    <t>MUJER PLENA A LOS 40</t>
  </si>
  <si>
    <t>Desobediencia Civil Y Otros Ensayos</t>
  </si>
  <si>
    <t>LA PROSTATA, EL ORGANO REY</t>
  </si>
  <si>
    <t>Narraciones Extraordinarias</t>
  </si>
  <si>
    <t>DECAMERON</t>
  </si>
  <si>
    <t>DICCIONARIO DE SUEÑOS</t>
  </si>
  <si>
    <t>YO SIENTO FELICIDAD Y TRISTEZA</t>
  </si>
  <si>
    <t>NARRACIONES OCULTISTAS Y CUENTOS MACABROS</t>
  </si>
  <si>
    <t>PEDRO O DEL AMOR</t>
  </si>
  <si>
    <t>LOS DEVOTOS DEL MARQUES</t>
  </si>
  <si>
    <t>CANNABIS</t>
  </si>
  <si>
    <t>LA VUELTA AL MUNDO EN 80 DIAS</t>
  </si>
  <si>
    <t>EL BUSCADOR ESPIRITUAL</t>
  </si>
  <si>
    <t>HOMBRES MALTRATADOS</t>
  </si>
  <si>
    <t>ANGELES PRECENSIA VIVA</t>
  </si>
  <si>
    <t>ASTROLOGIA CHINA TRADICIONAL</t>
  </si>
  <si>
    <t>El Loco / El Vagabundo</t>
  </si>
  <si>
    <t>YO SIENTO, ENOJO Y HUMOR</t>
  </si>
  <si>
    <t>PEPITAS DE ORO</t>
  </si>
  <si>
    <t>LAS AVENTURAS DE HUCKLEBERRY FINN</t>
  </si>
  <si>
    <t>YO SIENTO SORPRESA, CURIOSIDAD, ASCO</t>
  </si>
  <si>
    <t>CUENTOS GOTICOS</t>
  </si>
  <si>
    <t>Los Eternos Dioses</t>
  </si>
  <si>
    <t>LA MARAVILLOSA TIERRA DE OZ</t>
  </si>
  <si>
    <t>CAMINO AL UATOCONOCIMIENTO</t>
  </si>
  <si>
    <t>QUE ES LA MEDITACION?</t>
  </si>
  <si>
    <t>EL GRAN LIBRO DE LAS ADIVINANZAS</t>
  </si>
  <si>
    <t>AQUI</t>
  </si>
  <si>
    <t>DIMENSIONES MAS ALLA DE LO CONOCIDO</t>
  </si>
  <si>
    <t>LA EXPERIENCIA DEL DESPERTAR</t>
  </si>
  <si>
    <t>EL PODER DEL PENSAMIENTO</t>
  </si>
  <si>
    <t>EL PODER DE LA PALABRA HABLADA</t>
  </si>
  <si>
    <t>Hagakure. El Sendero Del Samurái / 2 Ed.</t>
  </si>
  <si>
    <t>El Libro De Los Cinco Anillos / 2 Ed.</t>
  </si>
  <si>
    <t>LA SANTA CRUZ DE CARAVACA</t>
  </si>
  <si>
    <t>Aprendiendo A Vivir Libre. Guía Pra Evitar La Dependencia En Pareja / 2 Ed.</t>
  </si>
  <si>
    <t>Gasp: Lista Para La Felicidad</t>
  </si>
  <si>
    <t>Meditaciones</t>
  </si>
  <si>
    <t>El Sabueso De Los Baskerville</t>
  </si>
  <si>
    <t>De La Ira</t>
  </si>
  <si>
    <t>Mi Camino: El Camino De Las Nubes Blancas</t>
  </si>
  <si>
    <t>Y Si Pasa, No Pasa Nada. Una Guía Para Afronta Los Cambios En Tu Vida</t>
  </si>
  <si>
    <t>Cuando Lo Crees, Lo Creas</t>
  </si>
  <si>
    <t>El Banquete / El Político</t>
  </si>
  <si>
    <t>Ted Bundy. La Mente Del Monstruo</t>
  </si>
  <si>
    <t>INTERPRETACION DE LOS POSOS DEL CAFE TURCO</t>
  </si>
  <si>
    <t>Jeffrey Dahmer. El Caníbal De Milwaukee</t>
  </si>
  <si>
    <t>La Señorita Anticuada</t>
  </si>
  <si>
    <t>Discurso Sobre El Espíritu Positivo</t>
  </si>
  <si>
    <t>Decide Ser Feliz. Guía Práctica Para Resolver Tu Vida</t>
  </si>
  <si>
    <t>TAROT PREGUNTALE A LA BRUJA</t>
  </si>
  <si>
    <t>El último Día De Un Condenado A Muerte</t>
  </si>
  <si>
    <t>El Profesor</t>
  </si>
  <si>
    <t>Empieza Por Ti. Invierte En Tu Bienestar Mental Y Satisfacción En El Trabajo</t>
  </si>
  <si>
    <t>Jack, El Destripador. El Terror De Whitechapel</t>
  </si>
  <si>
    <t>Inhala Y Exhala</t>
  </si>
  <si>
    <t>Tratado Sobre La Tolerancia</t>
  </si>
  <si>
    <t>El Plano Devachánico O El Mundo Del Cielo</t>
  </si>
  <si>
    <t>A Este Lado Del Paraíso</t>
  </si>
  <si>
    <t>En El Momento. Desarrolla Tu Confianza, Comunicación Y Creatividad En El Trabajo</t>
  </si>
  <si>
    <t>Leviatán. Parte I Y II</t>
  </si>
  <si>
    <t>El Juguete Rabioso</t>
  </si>
  <si>
    <t>Clarividencia. El Poder De Ver Lo Que Está Oculto</t>
  </si>
  <si>
    <t>Reencarnación Y La Ley Del Karma</t>
  </si>
  <si>
    <t>Sueños Olvidados Y Otros Relatos</t>
  </si>
  <si>
    <t>Anarquismo Y Otros Ensayos</t>
  </si>
  <si>
    <t>Avatares. El Descenso De La Divinidad A La Tierra</t>
  </si>
  <si>
    <t>Fuerte Como La Muerte</t>
  </si>
  <si>
    <t>La Isla De Los Pingüinos</t>
  </si>
  <si>
    <t>El Hombre Y Sus Cuerpos</t>
  </si>
  <si>
    <t>Terapia De Bolsillo</t>
  </si>
  <si>
    <t>Lectura Práctica De La Mente. Cómo Desarrollar Habilidades Telepáticas</t>
  </si>
  <si>
    <t>El Libro De La Ley. La Doctrina De Thelma</t>
  </si>
  <si>
    <t>Entre La Realidad Y Mis Expectativas</t>
  </si>
  <si>
    <t>Los 72 Nombres De Dios Y Los 72 Genios</t>
  </si>
  <si>
    <t>El Séptimo Rayo</t>
  </si>
  <si>
    <t>Discurso De La Servidumbre Voluntaria</t>
  </si>
  <si>
    <t>Sé Tú Misma, Sé Libre</t>
  </si>
  <si>
    <t>Leviatán. Parte Iii Y Iv</t>
  </si>
  <si>
    <t>Una Investigación Sobre Los Principios De La Moral</t>
  </si>
  <si>
    <t>Como El Hombre Piensa, Así Es él</t>
  </si>
  <si>
    <t>El Credo Cristiano / Formas De Vida Después De La Muerte</t>
  </si>
  <si>
    <t>Cartas Sobre Meditación Ocultista</t>
  </si>
  <si>
    <t>Sé Más Tú Mismo. Cuestionar Lo Que Crees Saber Para Darte Cuenta De Quién Eres</t>
  </si>
  <si>
    <t>Los Escritos Irreverentes</t>
  </si>
  <si>
    <t>Teoría De Los Sentimientos Morales</t>
  </si>
  <si>
    <t>Perspectivas Desde El Mundo Real</t>
  </si>
  <si>
    <t>Contagia La Alegría. Formas Sencillas Y Prácticas De Alegar Tu Vida Cotidiana</t>
  </si>
  <si>
    <t>El Futuro Será Mejor</t>
  </si>
  <si>
    <t>Los Padres También Nacen. Cómo Encontrar Un Nuevo Equilibrio Tras La Llegada De Un Hijo</t>
  </si>
  <si>
    <t>Pigmalión</t>
  </si>
  <si>
    <t>Acerca Del Alma / Del Sentido Y Lo Sensible</t>
  </si>
  <si>
    <t>De Arte Mágica. Los Secretos De La Magia Sexual</t>
  </si>
  <si>
    <t>El Alma. La Cualidad De La Vida</t>
  </si>
  <si>
    <t>Educación Sin Estrés</t>
  </si>
  <si>
    <t>Introducción A La Filosofía De Las Bellas Artes</t>
  </si>
  <si>
    <t>Los Siete Principios Del Hombre</t>
  </si>
  <si>
    <t>Debes Ser Psíquico</t>
  </si>
  <si>
    <t>Algunos Pensamientos Sobre La Educación</t>
  </si>
  <si>
    <t>La Cura De Los Sueños. Cómo Recordar Tus Sueños Puede Sanar Tu Vida</t>
  </si>
  <si>
    <t>La Iniciación. Cómo Adquirir El Conocimiento De Los Mundos Superiores</t>
  </si>
  <si>
    <t>El Génesis. Los Milagros Y Las Profecías Según El Espiritismo</t>
  </si>
  <si>
    <t>El Libro De La Selva</t>
  </si>
  <si>
    <t>Andanzas De Médico</t>
  </si>
  <si>
    <t>El Sueño Del Príncipe</t>
  </si>
  <si>
    <t>Un Esbozo De La Ciencia Oculta</t>
  </si>
  <si>
    <t>Educar La Mente, Educar El Corazón</t>
  </si>
  <si>
    <t>Romper El Hechizo Tóxico</t>
  </si>
  <si>
    <t>El Cristianismo Y Los Misterios De La Antigüedad</t>
  </si>
  <si>
    <t>La Voz Del Silencio</t>
  </si>
  <si>
    <t>Noche Fantástica Y Otros Relatos</t>
  </si>
  <si>
    <t>Mi Camino Al Ateísmo</t>
  </si>
  <si>
    <t>Crecer Con El Eneagrama. Las Vías De Transformación De Los Nuevos Tipos</t>
  </si>
  <si>
    <t>Lo Que No Pude Decirle A Mi Terapeuta</t>
  </si>
  <si>
    <t>Cándido</t>
  </si>
  <si>
    <t>¿por Qué Te Sientes Cómo Te Sientes?</t>
  </si>
  <si>
    <t>20 Maneras De Liberarte De Un Trauma</t>
  </si>
  <si>
    <t>Las Variedades De La Experiencia Religiosa. Estudio De La Naturaleza Humana / Tomo II</t>
  </si>
  <si>
    <t>Las Variedades De La Experiencia Religiosa. Estudio De La Naturaleza Humana / Tomo I</t>
  </si>
  <si>
    <t>Otras Novelas De Terror</t>
  </si>
  <si>
    <t>Reforma O Revolución / La Masa, El Partido Político Y Los Sindicatos</t>
  </si>
  <si>
    <t>La Mano Del Muerto</t>
  </si>
  <si>
    <t>ABUELOS GUIA PARA DISFRUTAR Y CUIDAR A T</t>
  </si>
  <si>
    <t>FINALE HUSH, HUSH</t>
  </si>
  <si>
    <t>EJERCITA TU MENTE</t>
  </si>
  <si>
    <t>EMINENCIA</t>
  </si>
  <si>
    <t>HABLANDO SOLA. MI PERFIL</t>
  </si>
  <si>
    <t>COMO ENAMORARTE</t>
  </si>
  <si>
    <t>INDIGO Y CRISTAL</t>
  </si>
  <si>
    <t>YOGA SABIDURIA ETERNA</t>
  </si>
  <si>
    <t>HABLANDO SOLA. HABIA UNA VEZ UNA NIÑA</t>
  </si>
  <si>
    <t>LIBERAME</t>
  </si>
  <si>
    <t>AUTISMO</t>
  </si>
  <si>
    <t>MENTIRAS PELIGROSAS</t>
  </si>
  <si>
    <t>SILBER EL SEGUNDO LIBRO DE LOS SUEÑOS</t>
  </si>
  <si>
    <t>Cicatriz</t>
  </si>
  <si>
    <t>FRACASOS EXITOSOS</t>
  </si>
  <si>
    <t>AROMA DE LA ROSA DEL DESIERTO, EL</t>
  </si>
  <si>
    <t>SILBER, EL PRIMER LIBRO DE LOS SUEÑOS</t>
  </si>
  <si>
    <t>Semana Escarlata Y Otros Relatos, La</t>
  </si>
  <si>
    <t>EL JARDIN DE LOS DESEOS</t>
  </si>
  <si>
    <t>Espada de cristal, La</t>
  </si>
  <si>
    <t>Corona Cruel</t>
  </si>
  <si>
    <t>Secret Kingdom 1. El palacio encantado</t>
  </si>
  <si>
    <t>Secret Kingdom 2. El valle del unicornio</t>
  </si>
  <si>
    <t>Secret Kingdom 3. La isla de las nubes</t>
  </si>
  <si>
    <t>Secret Kingdom 4. El arrecife de las sirenas</t>
  </si>
  <si>
    <t>Secret Kingdom 5. La montaña mágica</t>
  </si>
  <si>
    <t>Secret Kingdom 6. La playa resplandeciente</t>
  </si>
  <si>
    <t>Jaula del rey, La</t>
  </si>
  <si>
    <t>Serie Una vida oculta (Paquete 3 volúmenes y 2 relatos)</t>
  </si>
  <si>
    <t>Paquete Francesco (4 vólumenes)</t>
  </si>
  <si>
    <t>Más allá de Marte y Venus. Las relaciones en el complejo mundo actual</t>
  </si>
  <si>
    <t>Ya te dije adiós, ahora cómo te olvido. Una guía para sacarse al ex de la cabeza y el corazón</t>
  </si>
  <si>
    <t>Ponle color a tu vida. Frases y cuentos para colorear y pensar</t>
  </si>
  <si>
    <t>Tres coronas oscuras</t>
  </si>
  <si>
    <t>Hombres son de Marte, las mujeres son de Venus, Los (EDICIÓN ESPECIAL DE LUJO)</t>
  </si>
  <si>
    <t>Principio y fin</t>
  </si>
  <si>
    <t>Empieza hoy el resto de tu vida</t>
  </si>
  <si>
    <t>Domador de leones, El</t>
  </si>
  <si>
    <t>Manual Para Estar En Pareja</t>
  </si>
  <si>
    <t>Hombre más inteligente de la historia, El</t>
  </si>
  <si>
    <t>Ansiedad. Cómo enfrentar el mal del siglo</t>
  </si>
  <si>
    <t>Diablo Guardián</t>
  </si>
  <si>
    <t>Bruja, La</t>
  </si>
  <si>
    <t>Crimen en directo (Nueva edición)</t>
  </si>
  <si>
    <t>Gritos del pasado, Los (Nueva edición)</t>
  </si>
  <si>
    <t>Hijas del frío, Las (Nueva edición)</t>
  </si>
  <si>
    <t>Sombra de la sirena, La (Nueva edición)</t>
  </si>
  <si>
    <t>Mirada de los ángeles, La (Nueva edición)</t>
  </si>
  <si>
    <t>Princesa de hielo, La (Nueva edición)</t>
  </si>
  <si>
    <t>Vigilantes del faro, Los (Nueva edición)</t>
  </si>
  <si>
    <t>Ansiedad 2. Cómo controlar el estrés y mantener el equilibrio</t>
  </si>
  <si>
    <t>Un trono oscuro</t>
  </si>
  <si>
    <t>La Quietud Es La Clave</t>
  </si>
  <si>
    <t>Hombre más feliz de la historia, El</t>
  </si>
  <si>
    <t>Quiero. Un pequeño libro sobre el amor</t>
  </si>
  <si>
    <t>Lolita (Nueva edición)</t>
  </si>
  <si>
    <t>Mujeres</t>
  </si>
  <si>
    <t>Senda del perdedor, La</t>
  </si>
  <si>
    <t>48 leyes del poder, Las</t>
  </si>
  <si>
    <t>Ladrones de humo 1, Los</t>
  </si>
  <si>
    <t>Tormenta de guerra</t>
  </si>
  <si>
    <t>Secret Kingdom 7. El volcán de las burbujas</t>
  </si>
  <si>
    <t>Secret Kingdom 8. La panadería de los dulces</t>
  </si>
  <si>
    <t>Secret Kingdom 9. El valle de los sueños</t>
  </si>
  <si>
    <t>Secret Kingdom 10. El lago de los nenúfares</t>
  </si>
  <si>
    <t>Ansiedad 3. Celos. Cuando el miedo a la pérdida acelera la pérdida</t>
  </si>
  <si>
    <t>Arte de la seducción, El (Tercera edición)</t>
  </si>
  <si>
    <t>Secret Kingdom 12. El laberinto de la medianoche</t>
  </si>
  <si>
    <t>Secret Kingdom 11. El bosque de los cuentos</t>
  </si>
  <si>
    <t>Cartas para Claudia. Palabras de un psicoterapeuta gestáltico a una amiga (Cuarta edición)</t>
  </si>
  <si>
    <t>Leyes de la naturaleza humana, Las</t>
  </si>
  <si>
    <t>Camino del encuentro, El. Un ensayo acerca del amor (Cuarta edición)</t>
  </si>
  <si>
    <t>Guía rápida de El arte de la seducción (Segunda edición)</t>
  </si>
  <si>
    <t>Cuentos para pensar. Siempre hay un cuento para cada quien (Cuarta edición)</t>
  </si>
  <si>
    <t>20 pasos hacia adelante. Cada capítulo, un paso cada paso, un cuento (Tercera edición)</t>
  </si>
  <si>
    <t>Cuenta conmigo. Cuentos para Demián 20 años después (Tercera edición)</t>
  </si>
  <si>
    <t>De la autoestima al egoísmo. Un diálogo entre tu y yo (Cuarta edición)</t>
  </si>
  <si>
    <t>Cuentos para Demián. Los cuentos que contaba mi analista (Cuarta edición)</t>
  </si>
  <si>
    <t>Hojas de ruta (Cuarta edición corregida)</t>
  </si>
  <si>
    <t>Camino de la autodependencia, El. Tu mejor amigo eres tú (Cuarta edición)</t>
  </si>
  <si>
    <t>Camino de la felicidad, El. Un desafío personal (Cuarta edición)</t>
  </si>
  <si>
    <t>Tres preguntas, Las. ¿Quién soy? ¿Adónde voy? ¿Y con quién? (Tercera edición)</t>
  </si>
  <si>
    <t>33 estrategias de la guerra, Las (Cuarta edición)</t>
  </si>
  <si>
    <t>Camino de las lágrimas, El (Quinta edición)</t>
  </si>
  <si>
    <t>Camino de la espiritualidad. Llegar a la cima y seguir subiendo</t>
  </si>
  <si>
    <t>El Señor Del Sabbath / La Nación De Las Bestias / Vol. 1</t>
  </si>
  <si>
    <t>EL OBSTACULO ES EL CAMINO</t>
  </si>
  <si>
    <t>Guía rápida de Las 48 leyes del poder (Tercera edición)</t>
  </si>
  <si>
    <t>Guía rápida de las 33 estrategias de la guerra (Segunda edición)</t>
  </si>
  <si>
    <t>Camino de la sabiduría, El. El camino de Shimriti</t>
  </si>
  <si>
    <t>Las Cinco Personas Que Encontrarás En El Cielo / 2 Ed.</t>
  </si>
  <si>
    <t>Una jaula de oro. La venganza de una mujer es bella y brutal</t>
  </si>
  <si>
    <t>Infidelidad. Nuevas miradas para un viejo problema</t>
  </si>
  <si>
    <t>La Dieta Keto. Tu Plan De 30 Días Para Perder Peso, Equilibrar Tus Hormonas Y Revertir Padecimientos Crónicos</t>
  </si>
  <si>
    <t>Maestría (Tercera edición)</t>
  </si>
  <si>
    <t>Serie J.J. Sánchez (3 volúmenes)</t>
  </si>
  <si>
    <t>PSICOLOGIA DE STAR WARS</t>
  </si>
  <si>
    <t>SLEEPWATCHER</t>
  </si>
  <si>
    <t>PARASOMNIAS</t>
  </si>
  <si>
    <t>RETRATO DE DORIAN GRAY, EL</t>
  </si>
  <si>
    <t>LIMITES Y BERRINCHES</t>
  </si>
  <si>
    <t>CARLOTA</t>
  </si>
  <si>
    <t>MADRES</t>
  </si>
  <si>
    <t>MANOS DEL NARCO, EN</t>
  </si>
  <si>
    <t>CASA JUNTO AL RIO, LA</t>
  </si>
  <si>
    <t>MAQUINA DEL TIEMPO, LA</t>
  </si>
  <si>
    <t>SENSATEZ Y SENTIMIENTOS</t>
  </si>
  <si>
    <t>VENDEDOR DE SUEÑOS, EL</t>
  </si>
  <si>
    <t>MEMORIA DE CRISTAL</t>
  </si>
  <si>
    <t>SEGUNDA VIDA DEL MARISCAL, LA</t>
  </si>
  <si>
    <t>CANTAR DE MIO CID</t>
  </si>
  <si>
    <t>LAZARILLO DE TORMES</t>
  </si>
  <si>
    <t>SIETE LOCOS, LOS</t>
  </si>
  <si>
    <t>ESCUELA DE SANGRE</t>
  </si>
  <si>
    <t>UNA PROMESA EN EL FIN DEL MUNDO</t>
  </si>
  <si>
    <t>SI NO DESPIERTO</t>
  </si>
  <si>
    <t>NO TENGAS MIEDO</t>
  </si>
  <si>
    <t>DIAS DEL HALCON, LOS</t>
  </si>
  <si>
    <t>ULTIMOS DIAS DE NUEVA PARIS, LOS</t>
  </si>
  <si>
    <t>UN MISTERIO EN TOLEDO (THOMAS PITT 30)</t>
  </si>
  <si>
    <t>PERFECTOS</t>
  </si>
  <si>
    <t>HASTA QUE LA MUERTE NOS SEPARE</t>
  </si>
  <si>
    <t>NO SOY YO, ERES TU</t>
  </si>
  <si>
    <t>MAXIMO IMPACTO</t>
  </si>
  <si>
    <t>REPLICA</t>
  </si>
  <si>
    <t>DIABLO EN PRIMAVERA, EL</t>
  </si>
  <si>
    <t>EL DIARIO DE LA PRINCESA</t>
  </si>
  <si>
    <t>DINASTIA AL PODER, UNA (MEDICI 1)</t>
  </si>
  <si>
    <t>ISIS EN GUERRA</t>
  </si>
  <si>
    <t>QUINTA ESTACION, LA (TIERRA FRAGMENTADA</t>
  </si>
  <si>
    <t>CASA DEL NAZI, LA</t>
  </si>
  <si>
    <t>OTRO TOM, EL</t>
  </si>
  <si>
    <t>AFRICANUS. EL HIJO DEL CONSUL (ESCIPION</t>
  </si>
  <si>
    <t>LO ULTIMO DE LA NOCHE</t>
  </si>
  <si>
    <t>LO PRIMERO DE LA MAÑANA</t>
  </si>
  <si>
    <t>MUJERES QUE CORREN CON LOS LOBOS</t>
  </si>
  <si>
    <t>JUEGOS DE INGENIO</t>
  </si>
  <si>
    <t>HISTORIA DEL LOCO, LA</t>
  </si>
  <si>
    <t>CRESCENDO (HUSH HUSH 2)</t>
  </si>
  <si>
    <t>MUJERES QUE AMAN DEMASIADO, LAS</t>
  </si>
  <si>
    <t>SOMBRA, LA</t>
  </si>
  <si>
    <t>FINAL PERFECTO, UN</t>
  </si>
  <si>
    <t>EL HOMBRE EQUIVOCADO</t>
  </si>
  <si>
    <t>PRINCIPE LESTAT Y LOS REINOS DE LA ATLAN</t>
  </si>
  <si>
    <t>LABERINTO DE LA NOCHE (WILLIAM MONK 21)</t>
  </si>
  <si>
    <t>MAS PLATON Y MENOS PROZAC</t>
  </si>
  <si>
    <t>LA GUERRA DE CALIBAN</t>
  </si>
  <si>
    <t>ESTUDIANTE, EL</t>
  </si>
  <si>
    <t>LEGIONES MALDITAS, LAS (ESCIPION EL AFRI</t>
  </si>
  <si>
    <t>PARAISO ES TU CASA, EL</t>
  </si>
  <si>
    <t>HUSH HUSH (HUSH HUSH 1)</t>
  </si>
  <si>
    <t>NOMBRES PRESTADOS, LOS</t>
  </si>
  <si>
    <t>INHUMANO (KAY SCARPETTA 23)</t>
  </si>
  <si>
    <t>DECIRTE ADIOS CON UN TE QUIERO</t>
  </si>
  <si>
    <t>HABLANDO SOLA. EL MIENTRAS PUEDE SER</t>
  </si>
  <si>
    <t>PALABRAS DE UN HOMBRE DE SILENCIO</t>
  </si>
  <si>
    <t>BAD ROMANCE</t>
  </si>
  <si>
    <t>LOS HOMBRES DE PUTIN</t>
  </si>
  <si>
    <t>Días sin final</t>
  </si>
  <si>
    <t>Ya no seas codependiente (2019)</t>
  </si>
  <si>
    <t>Dulces mentiras</t>
  </si>
  <si>
    <t>Circe</t>
  </si>
  <si>
    <t>Quédate conmigo</t>
  </si>
  <si>
    <t>Guía de los doce pasos para codependientes edición 2020</t>
  </si>
  <si>
    <t>¿Qué haría Freud?</t>
  </si>
  <si>
    <t>¿Qué haría Nietzsche?</t>
  </si>
  <si>
    <t>¿Qué haría De Beauvoir?</t>
  </si>
  <si>
    <t>¿Que haría Marx?</t>
  </si>
  <si>
    <t>La niña de ninguna parte</t>
  </si>
  <si>
    <t>El pensamiento adictivo</t>
  </si>
  <si>
    <t>Mas allá de la codependencia 3a ed</t>
  </si>
  <si>
    <t>Los seres huecos</t>
  </si>
  <si>
    <t>La canción de Aquiles</t>
  </si>
  <si>
    <t>Todos estábamos vivos</t>
  </si>
  <si>
    <t>No todos los hombres habitan el mundo de la misma manera</t>
  </si>
  <si>
    <t>GUIA DEL UNIVERSO PARA ESCEPTICOS</t>
  </si>
  <si>
    <t>Dos reinos oscuros</t>
  </si>
  <si>
    <t>Serie Reina Roja (4 volúmenes)</t>
  </si>
  <si>
    <t>DINERO FELIZ</t>
  </si>
  <si>
    <t>Amarse con los ojos abiertos. El desarrollo personal a través de la pareja (Cuarta edición)</t>
  </si>
  <si>
    <t>Ladrones de humo 2, Los. El mundo de los demonios</t>
  </si>
  <si>
    <t>Caldo de pollo para el alma (Edición especial 20 aniversario)</t>
  </si>
  <si>
    <t>Imagina que no hay cielo</t>
  </si>
  <si>
    <t>En sus zapatos</t>
  </si>
  <si>
    <t>¡Todos A Dormir! La Guía Del Sueño Reparador Para Bebés, Niños Y Padres</t>
  </si>
  <si>
    <t>Cielo de Francesco, El</t>
  </si>
  <si>
    <t>LA RUTA DE LA ABEJAS</t>
  </si>
  <si>
    <t>Súper Atracción. Cómo Hacer Realidad La Vida Que Ni En Sueños Habrías Imaginado</t>
  </si>
  <si>
    <t>Cinder Y El Príncipe De Medianoche</t>
  </si>
  <si>
    <t>El Cuerpo En Que Nací</t>
  </si>
  <si>
    <t>ESTOICISMO COTIDIANO</t>
  </si>
  <si>
    <t>Scrum. Manual De Campo</t>
  </si>
  <si>
    <t>FRIO CAE BLANCO</t>
  </si>
  <si>
    <t>MAGIA IGNEA</t>
  </si>
  <si>
    <t>El Significado Del Dolor. Qué Es, Por Qué Lo Sentimos Y Cómo Superarlo</t>
  </si>
  <si>
    <t>Trono destrozado</t>
  </si>
  <si>
    <t>La Dieta Del Colágeno</t>
  </si>
  <si>
    <t>Leyenda De Fuego Y Plomo / La Nación De Las Bestias / Vol. 2</t>
  </si>
  <si>
    <t>Malinche</t>
  </si>
  <si>
    <t>Vida no admite representantes, La</t>
  </si>
  <si>
    <t>Recursión</t>
  </si>
  <si>
    <t>Reina roja, La. Edición de coleccionista</t>
  </si>
  <si>
    <t>Demasiado Odio</t>
  </si>
  <si>
    <t>Líder más grande de la historia, El</t>
  </si>
  <si>
    <t>Cinco destinos oscuros. Tres coronas oscuras 4</t>
  </si>
  <si>
    <t>Ladrones de humo 3, Los. Los reinos en llamas</t>
  </si>
  <si>
    <t>AMLO y la 4T. Una radiografía para escépticos</t>
  </si>
  <si>
    <t>La Caída De Porthos Embilea / El País De La Niebla / Vol. 2</t>
  </si>
  <si>
    <t>Mapa de los instantes perfectos, El</t>
  </si>
  <si>
    <t>LOS HOMBRES SON DE MARTE Y LAS MUJERES SON DE VENUS</t>
  </si>
  <si>
    <t>Las Niñas Bien</t>
  </si>
  <si>
    <t>Florecer. La Nueva Psicología Positiva Y La Búsqueda Del Bienestar / 2 Ed.</t>
  </si>
  <si>
    <t>Caldo De Pollo Para El Alma. El Poder De Lo Positivo / 2 Ed.</t>
  </si>
  <si>
    <t>La Ley 50 / 2 Ed.</t>
  </si>
  <si>
    <t>PIENSA POSITIVO</t>
  </si>
  <si>
    <t>El Poder De La Ropa / 2 Ed.</t>
  </si>
  <si>
    <t>Caldo De Pollo Para El Alma. Un Libro De Milagros / 2 Ed.</t>
  </si>
  <si>
    <t>Cómo Cambiamos (Y Diez Razones Por Las Que No Lo Hacemos)</t>
  </si>
  <si>
    <t>Un Segundo Amor / La Nación De Las Bestias / Vol.2.5</t>
  </si>
  <si>
    <t>DESTRUCTORA DE REINOS</t>
  </si>
  <si>
    <t>Placeres Violentos</t>
  </si>
  <si>
    <t>Claridad Mental. Por Qué Algunas Personas Ven Las Cosas Claramente Y Otras No</t>
  </si>
  <si>
    <t>Memento Mori</t>
  </si>
  <si>
    <t>El Médico De La Emoción</t>
  </si>
  <si>
    <t>El Bosón De Higgs No Te Va A Hacer La Cama. La Física Como Nunca Te La Han Contado</t>
  </si>
  <si>
    <t>Caldo De Pollo Para El Alma. Duelo Y Recuperación / 2 Ed.</t>
  </si>
  <si>
    <t>Caldo De Pollo Para El Alma. Ángeles Entre Nosotros / 2 Ed.</t>
  </si>
  <si>
    <t>Caldo De Pollo Para El Alma. Gracias, Mamá / 2 Ed.</t>
  </si>
  <si>
    <t>Caldo De Pollo Para El Alma. Gracias, Papá / 2 Ed.</t>
  </si>
  <si>
    <t>El Domador De Tornados / El País De La Niebla / Vol. 3</t>
  </si>
  <si>
    <t>En Busca De Tu Alma Gemela. El Pasado De Francesco. / Francesco / Vol. 6</t>
  </si>
  <si>
    <t>El Futuro De La Humanidad</t>
  </si>
  <si>
    <t>Gestión De La Emoción</t>
  </si>
  <si>
    <t>Las Leyes Para Todos Los Días. Meditaciones Sobre Poder, Seducción, Maestría, Estrategia Y Naturaleza Humana</t>
  </si>
  <si>
    <t>Destructora De Espadas / Destructora De Reinos / Vol. 2</t>
  </si>
  <si>
    <t>Finales Violentos</t>
  </si>
  <si>
    <t>Hijos Brillantes, Alumnos Fascinantes</t>
  </si>
  <si>
    <t>El Coleccionista De Lágrimas</t>
  </si>
  <si>
    <t>Paquete Francesco / 6 Volúmenes</t>
  </si>
  <si>
    <t>Francesco. Una Vida Entre El Cielo Y La Tierra</t>
  </si>
  <si>
    <t>Vil Dama De La Fortuna</t>
  </si>
  <si>
    <t>Inteligencia Socioemocional. Herramientas Para Padres Inspiradores Y Maestros Encantadores</t>
  </si>
  <si>
    <t>Martes Con Mi Viejo Profesor / 7 Ed.</t>
  </si>
  <si>
    <t>EL LIDERAZGO CENTRADO EN PRINCIPIOS</t>
  </si>
  <si>
    <t>A SOLAS</t>
  </si>
  <si>
    <t>Descubre La Felicidad Con Mindfulness</t>
  </si>
  <si>
    <t>Logoterapia. La Búsqueda De Sentido</t>
  </si>
  <si>
    <t>COMO TRIUNFAR EN CUALQUIER DISCUSION</t>
  </si>
  <si>
    <t>EL MANANTIAL</t>
  </si>
  <si>
    <t>Cerebros En Construcción</t>
  </si>
  <si>
    <t>Yo, Moctezuma, emperador de los aztecas</t>
  </si>
  <si>
    <t>ESQUEMA DEL PSICOANALISIS</t>
  </si>
  <si>
    <t>ESTRELLA DE DOS PUNTAS</t>
  </si>
  <si>
    <t>CREA Y DIVAGA</t>
  </si>
  <si>
    <t>CARTAS DE UN ASTROFISICO</t>
  </si>
  <si>
    <t>Cómo Ser Un Explorador Del Mundo</t>
  </si>
  <si>
    <t>CONTROLE SU IRA ANTES DE QUE ELLA LE CONTROLE A USTED</t>
  </si>
  <si>
    <t>SHIAWASE-DO</t>
  </si>
  <si>
    <t>La conquista de México</t>
  </si>
  <si>
    <t>VENDELE A LA MENTE, NO A LA GENTE (PD)</t>
  </si>
  <si>
    <t>LOS ROMANOV (PD)</t>
  </si>
  <si>
    <t>BREVES RESPUESTAS A LAS GRANDES PREGUNTAS (Pasta dura)</t>
  </si>
  <si>
    <t>Aprender de la pérdida</t>
  </si>
  <si>
    <t>DROGAS CAMINOAS HACIA LA LEGALIZACION</t>
  </si>
  <si>
    <t>COMO SER UN EPICUREO</t>
  </si>
  <si>
    <t>FORTALEZA EMOCIONAL</t>
  </si>
  <si>
    <t>LA MUERTE DE LA DEMOCRACIA</t>
  </si>
  <si>
    <t>LA DEMOCRACIA</t>
  </si>
  <si>
    <t>Economía para no dejarse engañar por los economist</t>
  </si>
  <si>
    <t>Charlas TED</t>
  </si>
  <si>
    <t>En el jardín de las bestias</t>
  </si>
  <si>
    <t>CITA CON LA VIDA</t>
  </si>
  <si>
    <t>Cómo detectar mentiras</t>
  </si>
  <si>
    <t>LOS PECADOS DE LA CARNE EN EL NUEVO MUNDO</t>
  </si>
  <si>
    <t>Mercadotecnia Brandoffon. El Branding Del Futuro</t>
  </si>
  <si>
    <t>Sexual Personae</t>
  </si>
  <si>
    <t>El Arte Perdido De Las Escrituras</t>
  </si>
  <si>
    <t>FILOSOFIA A MARTILLAZOS</t>
  </si>
  <si>
    <t>DEL ABANDONO A LA SANACION</t>
  </si>
  <si>
    <t>EL FACTOR X</t>
  </si>
  <si>
    <t>Las compañeras de Zapata</t>
  </si>
  <si>
    <t>GUARDIANAS DE LA LUNA</t>
  </si>
  <si>
    <t>NUEVE GIGANTES</t>
  </si>
  <si>
    <t>La nueva biología de la mente</t>
  </si>
  <si>
    <t>Mujeres criminales</t>
  </si>
  <si>
    <t>STEPHEN HAWKING, MEMORIAS DE UNA AMISTAD Y APUNTES DE FISICA</t>
  </si>
  <si>
    <t>HACIA UN ALMA DE BONDAD</t>
  </si>
  <si>
    <t>CIEN AÑOS DE CONFUSION</t>
  </si>
  <si>
    <t>El oscuro carisma de Hitler</t>
  </si>
  <si>
    <t>De Cero A Uno</t>
  </si>
  <si>
    <t>100 cosas que hay que saber sobre física y física</t>
  </si>
  <si>
    <t>El arte de contar bien una historia</t>
  </si>
  <si>
    <t>PORQUE LO DECIMOS NOSOTROS</t>
  </si>
  <si>
    <t>COMUNICACION Y LENGUAJE EN LA INFANCIA</t>
  </si>
  <si>
    <t>ESTO VA DE CHICAS</t>
  </si>
  <si>
    <t>PIFIAS MATEMATICAS</t>
  </si>
  <si>
    <t>Hablar Bien En Público</t>
  </si>
  <si>
    <t>VOLTAIRE CONTRA LOS FANATICOS</t>
  </si>
  <si>
    <t>La Condición Humana</t>
  </si>
  <si>
    <t>Tesla</t>
  </si>
  <si>
    <t>El pequeño libro de la ansiedad</t>
  </si>
  <si>
    <t>LAS PREGUNTAS DE LA VIDA</t>
  </si>
  <si>
    <t>La Especie Elegida</t>
  </si>
  <si>
    <t>Deshacer el género</t>
  </si>
  <si>
    <t>Los Viajes Más Increíbles</t>
  </si>
  <si>
    <t>CONFLICTOS DEL ALMA INFANTIL</t>
  </si>
  <si>
    <t>LA DISCULPA</t>
  </si>
  <si>
    <t>TOTEM</t>
  </si>
  <si>
    <t>Manual para irreverentes</t>
  </si>
  <si>
    <t>DOMANDO AL DRAGON</t>
  </si>
  <si>
    <t>QUÉ HACEMOS CON LOS IDIOTAS</t>
  </si>
  <si>
    <t>CONVERTIRSE EN BEAUVOIR</t>
  </si>
  <si>
    <t>HUELLAS EN BUSCA DEL MUNDO QUE DEJAMOS ATRAS</t>
  </si>
  <si>
    <t>LAS SIETE LLAVES</t>
  </si>
  <si>
    <t>TU CASA, TU ESTILO</t>
  </si>
  <si>
    <t>EL FIN DEL AMOR</t>
  </si>
  <si>
    <t>ELON MUSK (PD)</t>
  </si>
  <si>
    <t>El Príncipe</t>
  </si>
  <si>
    <t>UNA MENTE LIBERADA</t>
  </si>
  <si>
    <t>Hernán Cortés</t>
  </si>
  <si>
    <t>EL FUTURO DEL TRABAJO ES FEMENINO</t>
  </si>
  <si>
    <t>HÁBITOS ATOMICOS (PD)</t>
  </si>
  <si>
    <t>VIVA EL SOCIALISMO</t>
  </si>
  <si>
    <t>Titanes</t>
  </si>
  <si>
    <t>LO BUENO DE TENER UN MAL DIA</t>
  </si>
  <si>
    <t>EL ORIGEN DEL MUNDO</t>
  </si>
  <si>
    <t>La Vida Oculta De Fidel Castro</t>
  </si>
  <si>
    <t>EL CUERPO NUNCA MIENTE</t>
  </si>
  <si>
    <t>FREE PLAY</t>
  </si>
  <si>
    <t>BUFFETTOLOGÍA</t>
  </si>
  <si>
    <t>BUSCA EL TESORO</t>
  </si>
  <si>
    <t>HISTORIA ECONÓMICA DE LA FELICIDAD</t>
  </si>
  <si>
    <t>VOCES DE LARGOS ECOS</t>
  </si>
  <si>
    <t>ETICA COSMOPOLITA</t>
  </si>
  <si>
    <t>ANGELA MERKEL</t>
  </si>
  <si>
    <t>GANDALLAS</t>
  </si>
  <si>
    <t>PSICOLÓGICAMENTE HABLANDO</t>
  </si>
  <si>
    <t>EL NACIMIENTO DEL TIEMPO</t>
  </si>
  <si>
    <t>MANUAL DEL EMPRENDEDOR</t>
  </si>
  <si>
    <t>POR QUÉ FRACASAN LOS PAÍSES TD</t>
  </si>
  <si>
    <t>LA VACA PÚRPURA TD</t>
  </si>
  <si>
    <t>SEIS SOMBREROS PARA PENSAR</t>
  </si>
  <si>
    <t>LOS SEIS PILARES DE LA AUTOESTIMA</t>
  </si>
  <si>
    <t>SER HUMANOS</t>
  </si>
  <si>
    <t>LA CIENCIA HUMILDE</t>
  </si>
  <si>
    <t>TODO ES CUESTIÓN DE QUÍMICA</t>
  </si>
  <si>
    <t>DESINFORMACIÓN Y GUERRA POLITICA</t>
  </si>
  <si>
    <t>RACIONALIDAD</t>
  </si>
  <si>
    <t>LA ERA DEL CAPITALISMO DE LA VIGILANCIA</t>
  </si>
  <si>
    <t>EL PODER DE LAS HORMONAS</t>
  </si>
  <si>
    <t>HISTORIAS PERDIDAS DEL CANAL DE PANAMÁ</t>
  </si>
  <si>
    <t>PSICOLOGÍA Y EDUCACIÓN</t>
  </si>
  <si>
    <t>HISTORIA DE UN ALEMÁN</t>
  </si>
  <si>
    <t>EL FRACAZO DEL MESTIZO</t>
  </si>
  <si>
    <t>LA CIENCIA DE LA LARGA VIDA</t>
  </si>
  <si>
    <t>PARA QUÉ SIRVE REALMENTE LA ÉTICA</t>
  </si>
  <si>
    <t>PIÉNSALO OTRA VEZ</t>
  </si>
  <si>
    <t>DESCRIBIR EL ESCRIBIR</t>
  </si>
  <si>
    <t>El Fin De La Innovación. La Era Del Innovador</t>
  </si>
  <si>
    <t>YO SOY ASI Y YA NO ME IMPORTA</t>
  </si>
  <si>
    <t>FILOSOFIA QUIEN LA NECESITA</t>
  </si>
  <si>
    <t>COMO PIENSAN LOS RICOS</t>
  </si>
  <si>
    <t>DIEZ DROGAS</t>
  </si>
  <si>
    <t>AUTOCUIDADO PARA TODAS LAS ESTACIONES</t>
  </si>
  <si>
    <t>EL MANUAL DEL SENTIDO COMUN</t>
  </si>
  <si>
    <t>BAJO UN CIELO BLANCO</t>
  </si>
  <si>
    <t>EL LIBRO NIKSEN</t>
  </si>
  <si>
    <t>HOMOCRIMINALES</t>
  </si>
  <si>
    <t>EL ESPEJISMO DE DIOS</t>
  </si>
  <si>
    <t>COMO VIVR UNA VIDA CON MONTAIGNE</t>
  </si>
  <si>
    <t>MUNDO CONSUMO</t>
  </si>
  <si>
    <t>SOLO INTEGRAL</t>
  </si>
  <si>
    <t>INTELIGENCIA ARTIFICIAL</t>
  </si>
  <si>
    <t>LA FAMILIA, LA PRIMERA ESCUELA DE LAS EMOCIONES</t>
  </si>
  <si>
    <t>ANTE LA DEPRESION</t>
  </si>
  <si>
    <t>TODO ESTA EN TU CABEZA</t>
  </si>
  <si>
    <t>DIOSES Y HEROES DE LA ANTIGUA GRECIA</t>
  </si>
  <si>
    <t>EL SIGLO DE LA SOLEDAD</t>
  </si>
  <si>
    <t>DOCE CESARES</t>
  </si>
  <si>
    <t>LOS PAPELES DE AFGANISTAN</t>
  </si>
  <si>
    <t>NEANDERTALES</t>
  </si>
  <si>
    <t>FILOSOFIA ANTE EL DESANIMO</t>
  </si>
  <si>
    <t>LA DIVERSIDAD DE LA CIENCIA</t>
  </si>
  <si>
    <t>INTERRUPCION</t>
  </si>
  <si>
    <t>VENDELE A LA MENTE NO A LA GENTE</t>
  </si>
  <si>
    <t>50 COSAS QUE HAY QUE SABER SOBRE RELIGION</t>
  </si>
  <si>
    <t>PASIONES TOXICAS</t>
  </si>
  <si>
    <t>LO QUE CUENTAN LOS MUERTOS</t>
  </si>
  <si>
    <t>PALABRALOGIA</t>
  </si>
  <si>
    <t>LA ESCUELA EN LA NUBE</t>
  </si>
  <si>
    <t>DICCIONARIO DE LAS RELIGIONES</t>
  </si>
  <si>
    <t>PEQUEÑAS GRANDES HISTORIAS DE LA SEGUNDA GUERRA MUNDIAL</t>
  </si>
  <si>
    <t>INTELIGENCIAS MULTIPLES</t>
  </si>
  <si>
    <t>EL CIRCULO DE LA MOTIVACION</t>
  </si>
  <si>
    <t>BREVE HISTORIA DEL MUNDO</t>
  </si>
  <si>
    <t>QUEMAR LIBROS</t>
  </si>
  <si>
    <t>TODO SOBRE EL AMOR</t>
  </si>
  <si>
    <t>EL DIARIO DE LOS HABITOS</t>
  </si>
  <si>
    <t>HINDUISMO Y BUDISMO</t>
  </si>
  <si>
    <t>CRECE Y HAZTE RICO</t>
  </si>
  <si>
    <t>EL CAMINO, ACELERA TU VIAJE HACIA LA LIBERTAD FINANCIERA</t>
  </si>
  <si>
    <t>ECONOMIA EN 1 DIA</t>
  </si>
  <si>
    <t>CAPITALISMO GORE</t>
  </si>
  <si>
    <t>LA SEGUNDA GUERRA MUNDIAL</t>
  </si>
  <si>
    <t>DE CERO A RICO</t>
  </si>
  <si>
    <t>Tras Los Pasos De Jane Austen</t>
  </si>
  <si>
    <t>DINERO DOMINA EL JUEGO</t>
  </si>
  <si>
    <t>COMO MUERE LAS DEMOCRACIAS</t>
  </si>
  <si>
    <t>ORIGENES</t>
  </si>
  <si>
    <t>EL ESTILO VIRGIN ESCUCHAR</t>
  </si>
  <si>
    <t>EL REGALO</t>
  </si>
  <si>
    <t>El Zen Y La Cultura Japonesa</t>
  </si>
  <si>
    <t>EL VIAJE DE LA HUMANIDAD</t>
  </si>
  <si>
    <t>LA FUERZA DE LA NO VIOLENCIA</t>
  </si>
  <si>
    <t>LAS DIEZ CLAVES DE LA REALIDAD</t>
  </si>
  <si>
    <t>DOPAMINA</t>
  </si>
  <si>
    <t>El Nacimiento De La Filosofía</t>
  </si>
  <si>
    <t>BREVE HISTORIA DEL SABER</t>
  </si>
  <si>
    <t>Grecia Para Todos</t>
  </si>
  <si>
    <t>La Conquista De La Felicidad</t>
  </si>
  <si>
    <t>EL ESTRAÑO ORDEN DE LAS COSAS</t>
  </si>
  <si>
    <t>Mundo Orwell</t>
  </si>
  <si>
    <t>El Pequeño Libro De La Teoría De Cuerdas</t>
  </si>
  <si>
    <t>VIAJE AL CENTRO DE LA FILOSOFIA</t>
  </si>
  <si>
    <t>Vida, La Gran Historia</t>
  </si>
  <si>
    <t>El Universo En Una Taza De Café</t>
  </si>
  <si>
    <t>Arte Y Psicoanálisis</t>
  </si>
  <si>
    <t>Hasta El Final Del Tiempo</t>
  </si>
  <si>
    <t>Hitler Y Stalin</t>
  </si>
  <si>
    <t>Las Relaciones Entre El Yo Y El Inconsciente</t>
  </si>
  <si>
    <t>Cuéntame Un Mito</t>
  </si>
  <si>
    <t>Los Ángeles Que Llevamos Dentro</t>
  </si>
  <si>
    <t>Sentir Y Saber</t>
  </si>
  <si>
    <t>Manual De Vida</t>
  </si>
  <si>
    <t>Juegos De Poder</t>
  </si>
  <si>
    <t>EL PEQUEÑO LIBRO DE LOS AGUJEROS NEGROS</t>
  </si>
  <si>
    <t>LA CIENCIA DEL LENGUAJE POSITIVO</t>
  </si>
  <si>
    <t>agujeros negros y tiempo curvo. el escandaloso legado de einstein</t>
  </si>
  <si>
    <t>Dioses Y Mendigos</t>
  </si>
  <si>
    <t>LA CIVILIZACION EMPATICA</t>
  </si>
  <si>
    <t>LA EVOLUCION DEL PROBLEMA DE LA LIBERTAD</t>
  </si>
  <si>
    <t>LAS TRAMPAS DEL DESEO</t>
  </si>
  <si>
    <t>LO SAGRADO Y LO PROFANO</t>
  </si>
  <si>
    <t>Sobre El Nacionalismo</t>
  </si>
  <si>
    <t>LOS INFILTRADOS</t>
  </si>
  <si>
    <t>EL ALMA DEL MUNDO</t>
  </si>
  <si>
    <t>1 HABITO PARA CAMBIARTE LA VIDA</t>
  </si>
  <si>
    <t>EL DISCURSO AMOROSO</t>
  </si>
  <si>
    <t>MAHOMA</t>
  </si>
  <si>
    <t>RUSIA</t>
  </si>
  <si>
    <t>UNA BREVE HISTORIA DE LA IGUALDAD</t>
  </si>
  <si>
    <t>PSICOLOGIA Y RELIGION</t>
  </si>
  <si>
    <t>HORIZONTES</t>
  </si>
  <si>
    <t>ATREVETE A SER FELIZ</t>
  </si>
  <si>
    <t>DESHACER LA ANSIEDAD</t>
  </si>
  <si>
    <t>LA CAMARA LUCIDA</t>
  </si>
  <si>
    <t>EL DOMINIO MENTAL</t>
  </si>
  <si>
    <t>EL CEREBRO ENAMORADO</t>
  </si>
  <si>
    <t>EL SUEÑO DEL TIEMPO</t>
  </si>
  <si>
    <t>Dioses, Tumbas Y Sabios. La Gran Aventura De La Arqueología</t>
  </si>
  <si>
    <t>50 Cosas Que Hay Que Saber Sobre Fisica</t>
  </si>
  <si>
    <t>El Gran Nivelador. Violencia E Historia De La Desigualdad Desde La Edad De Piedra Hasta El Siglo Xxi</t>
  </si>
  <si>
    <t>CRIPTOMONEDAS</t>
  </si>
  <si>
    <t>MEXICO EN EL PRECIPICIO</t>
  </si>
  <si>
    <t>BENITO JUAREZ</t>
  </si>
  <si>
    <t>EL ECONOMISTA CALLEJERO</t>
  </si>
  <si>
    <t>LOS EVANGELICOS GNOSTICOS</t>
  </si>
  <si>
    <t>UN PAIS POSIBLE</t>
  </si>
  <si>
    <t>INTELIGENCIA ESPIRITUAL</t>
  </si>
  <si>
    <t>LA FILOSOFIA DEL EXITO</t>
  </si>
  <si>
    <t>365 Días Para Ser Más Culto</t>
  </si>
  <si>
    <t>MINDHUNTER</t>
  </si>
  <si>
    <t>Toda La Cultura En 1001 Preguntas</t>
  </si>
  <si>
    <t>Planeta Diego</t>
  </si>
  <si>
    <t>ASTROFISICA PARA GENTE CON  PRISA</t>
  </si>
  <si>
    <t>LOCOS POR LAS MATEMATICAS</t>
  </si>
  <si>
    <t>AMALUR DEL ATOMO A LA MENTE</t>
  </si>
  <si>
    <t>LA PROPORCION AUREA</t>
  </si>
  <si>
    <t>LA BIBLIA CONTADA POR ESCEPTICOS</t>
  </si>
  <si>
    <t>JUNGLA DE PIEDRA</t>
  </si>
  <si>
    <t>¡Eres Un Milagro Andante!</t>
  </si>
  <si>
    <t>Emocional</t>
  </si>
  <si>
    <t>Principios Para Enfrentarse Al Nuevo Orden Mundial</t>
  </si>
  <si>
    <t>El Mundo Está En Venta</t>
  </si>
  <si>
    <t>Los Cuatro Libros</t>
  </si>
  <si>
    <t>El Sistema De La Moda</t>
  </si>
  <si>
    <t>VERDAD</t>
  </si>
  <si>
    <t>COMER PARA VENCER LA DEPRESION Y LA ANSIEDAD</t>
  </si>
  <si>
    <t>EL METAVERSO</t>
  </si>
  <si>
    <t>LAS CUATRO PUERTAS</t>
  </si>
  <si>
    <t>MENSAJERO DE LAS ESTRELLAS</t>
  </si>
  <si>
    <t>ELON MUSK</t>
  </si>
  <si>
    <t>LA VIDA EN CUATRO LETRAS</t>
  </si>
  <si>
    <t>El Cirujano Del Picahielo</t>
  </si>
  <si>
    <t>BREVE HISTORIA DE LA TIERRA</t>
  </si>
  <si>
    <t>PERSONALIDAD y PODER</t>
  </si>
  <si>
    <t>EL VERDADERO CREADOR DE TODO</t>
  </si>
  <si>
    <t>LO QUE NOS DEBEMOS UNOS A OTROS</t>
  </si>
  <si>
    <t>REINVENTAR EL AMOR</t>
  </si>
  <si>
    <t>Crónicas De La Verdadera Conquista</t>
  </si>
  <si>
    <t>EL FIN (Y REGRESO) DE LA CONFUSION</t>
  </si>
  <si>
    <t>La Sabiduría De Los Psicópatas. Todo Lo Que Los Asesinos En Serie Pueden Enseñarnos Sobre La Vida</t>
  </si>
  <si>
    <t>ADIOS AL MATRIMONIO</t>
  </si>
  <si>
    <t>Coaching. El Método Para Mejorar El Rendimiento De Las Personas</t>
  </si>
  <si>
    <t>Sin Conciencia. El Inquietante Mundo De Los Psicópatas Que Nos Rodean</t>
  </si>
  <si>
    <t>Resetea Tu Mente. Descubre De Lo Que Eres Capaz</t>
  </si>
  <si>
    <t>30 PRINCIPIOS DE UN BLACKLION</t>
  </si>
  <si>
    <t>El Amanecer De Todo. Una Nueva Historia De La Humanidad</t>
  </si>
  <si>
    <t>LA ERA DE LOS LIDERES AUTORITARIOS</t>
  </si>
  <si>
    <t>Guía De Viaje Por El Imperio Romano</t>
  </si>
  <si>
    <t>Marcel Proust</t>
  </si>
  <si>
    <t>Jugarse La Piel. Asimetrías Ocultas En La Vida Cotidiana</t>
  </si>
  <si>
    <t>HISTORIA DEL TIEMPO</t>
  </si>
  <si>
    <t>el mito del emprendedor</t>
  </si>
  <si>
    <t>La Anatomía De La Ansiedad. Comprender Y Superar La Respuesta De Nuestro Cuerpo Al Miedo</t>
  </si>
  <si>
    <t>LA MALDICION DE TUTANKAMON</t>
  </si>
  <si>
    <t>VIVE IN CRESCENDO</t>
  </si>
  <si>
    <t>El Mundo Y Sus Demonios. La Ciencia Como Una Luz En La Oscuridad</t>
  </si>
  <si>
    <t>BREVE HISTORIA DEL VILLISMO</t>
  </si>
  <si>
    <t>EL EGO ES EL ENEMIGO</t>
  </si>
  <si>
    <t>Un Mundo Inmenso. Explicaciones De Lugares Inexplicables</t>
  </si>
  <si>
    <t>LA ENCRUCIJADA MUNDIAL</t>
  </si>
  <si>
    <t>COMO SER UN ESTOICO</t>
  </si>
  <si>
    <t>ASI CREAMOS MONSTRUOS</t>
  </si>
  <si>
    <t>la gran guía del cuidado de la piel. piel sana y bonita a cualquier edad</t>
  </si>
  <si>
    <t>BREVES RESPUESTAS A LAS GRANDES PREGUNTAS</t>
  </si>
  <si>
    <t>INQUEBRANTABLE</t>
  </si>
  <si>
    <t>La Gran Guía Del Lenguaje No Verbal. Cómo Aplicarlo En Nuestras Relaciones Para Lograr El Éxito Y La Felicidad</t>
  </si>
  <si>
    <t>Los Prisioneros De Colditz</t>
  </si>
  <si>
    <t>LA VIDA ES SIMPLE</t>
  </si>
  <si>
    <t>Prehistorias De Mujeres. Descubre Lo Que No Te Han Contado Sobre Nosotras</t>
  </si>
  <si>
    <t>EN EL PRINCIPIO ERA EL SENTIDO</t>
  </si>
  <si>
    <t>LA RIQUEZA DE UNOS POCOS NOS BENEFICIA A TODOS?</t>
  </si>
  <si>
    <t>El Método De Las 6 Fases. La Técnica Probada Para Supercargar Tu Mente, Lograr Tus Objetivos Y Hacer Magia En Minutos</t>
  </si>
  <si>
    <t>En El Marketing Como En El Amor. Que La Primera Impresión No Sea La Última</t>
  </si>
  <si>
    <t>Egoístas, Inmortales Y Viajeras. Las Claves Del Cáncer Y De Sus Nuevos Tratamientos: Conocer Para Curar</t>
  </si>
  <si>
    <t>Lusitania. El Hundimiento Que Cambió El Rumbo De La Historia</t>
  </si>
  <si>
    <t>Rasputín. Los Archivos Secretos</t>
  </si>
  <si>
    <t>Inteligencia Artificial. El Nuevo Cerebro Electrónico</t>
  </si>
  <si>
    <t>El Dinosaurio Disfrazado. De Opositor A Demagogo</t>
  </si>
  <si>
    <t>NOVACENO</t>
  </si>
  <si>
    <t>NEURO ORATORIA</t>
  </si>
  <si>
    <t>DEJALOS SER NIÑOS</t>
  </si>
  <si>
    <t>CRIMENES EXQUISITOS</t>
  </si>
  <si>
    <t>LOS DRAGONES DEL EDEN (PD)</t>
  </si>
  <si>
    <t>EL UNIVERSO EN UNA CASCARA DE NUEZ</t>
  </si>
  <si>
    <t>Querido Dinero. Cómo Evitar Que Tu Mente Te Bloquee</t>
  </si>
  <si>
    <t>COMO PIENSAN LOS RICOS (PD)</t>
  </si>
  <si>
    <t>LOS 7 HABITOS DE LA GENTE ALTAMENTE EFECTIVA (PD)</t>
  </si>
  <si>
    <t>EL ARTE DE LA GUERRA (PD)</t>
  </si>
  <si>
    <t>LA GIOCONDA Y LEONARDO</t>
  </si>
  <si>
    <t>POPULISMOS</t>
  </si>
  <si>
    <t>ESTE LIBRO TE HARA VIVIR MAS</t>
  </si>
  <si>
    <t>LOS JUICIOS NUREMBERG</t>
  </si>
  <si>
    <t>QUE PASA CON LA NUTRICION?</t>
  </si>
  <si>
    <t>Esto Es Marketing. No Uses El Marketing Para Solucionar Los Problemas De Tu Empresa: Úsalo Para Solucionar Los Problemas De Tus Clientes</t>
  </si>
  <si>
    <t>LA VENGANZA DE LA TIERRA</t>
  </si>
  <si>
    <t>La Buena Suerte. Claves De La Prosperidad</t>
  </si>
  <si>
    <t>LAS CINCO TRAMPAS DE LA ANSIEDAD</t>
  </si>
  <si>
    <t>¿Por Qué Dormimos?</t>
  </si>
  <si>
    <t>El Método Tools</t>
  </si>
  <si>
    <t>NUNCA DIGAS NO PUEDO</t>
  </si>
  <si>
    <t>CONECTATE CON EL DINERO</t>
  </si>
  <si>
    <t>AQUILES EN TIKTOK</t>
  </si>
  <si>
    <t>Cómo Meter Toda La Antigua Grecia En Un Elevador</t>
  </si>
  <si>
    <t>El Mensaje De Las Lágrimas. Cómo Vivir La Pérdida De Un Ser Querido</t>
  </si>
  <si>
    <t>El Camino Del Despertar</t>
  </si>
  <si>
    <t>la historia del mundo en 50 mentiras</t>
  </si>
  <si>
    <t>Nutrición Emocional</t>
  </si>
  <si>
    <t>emperador de roma</t>
  </si>
  <si>
    <t>Hábitos Atómicos / Pd. (Edición Especial)</t>
  </si>
  <si>
    <t>El Diccionario Financiero Del Diablo</t>
  </si>
  <si>
    <t>Enamórate Del Problema No De La Solución</t>
  </si>
  <si>
    <t>La Historia Del Mundo En 50 Libros</t>
  </si>
  <si>
    <t>últimas noticias de jesús</t>
  </si>
  <si>
    <t>La Guía Completa De Absolutamente Todo (Versión Abreviada)</t>
  </si>
  <si>
    <t>la depresión es la pérdida de una ilusión</t>
  </si>
  <si>
    <t>Nuestro Cuerpo. Siete Millones De Años De Evolución</t>
  </si>
  <si>
    <t>Tao Te Ching. Revelaciones Para Encontrar El Camino Y La Virtud</t>
  </si>
  <si>
    <t>El Acoso Moral. El Maltrato Psicológico En La Vida Cotidiana</t>
  </si>
  <si>
    <t>La Psicología Del Dinero. 18 Claves Imperecederas Sobre Riqueza Y Felicidad</t>
  </si>
  <si>
    <t>Un Geólogo En Apuros. Un Viaje A Través Del Tiempo Y Hacia Lo Más Profundo De La Tierra</t>
  </si>
  <si>
    <t>Industria E Imperio. Historia De Gran Bretaña Desde 1750 Hasta Nuestros Días</t>
  </si>
  <si>
    <t>La Canción Del Líder. El Nuevo Manifiesto Para Cualquier Equipo De Trabajo</t>
  </si>
  <si>
    <t>Colores. Una Historia De Corrupción, Envenenamiento Y Guerras</t>
  </si>
  <si>
    <t>carne gobernada. de política, amor y deseo</t>
  </si>
  <si>
    <t>La Ciencia En La Sombra. Los Crímenes Más Célebres De La Historia, Las Series Y El Cine, A La Luz De La Ciencia Forense</t>
  </si>
  <si>
    <t>Cómo Controlar Lo Incontrolable</t>
  </si>
  <si>
    <t>Jugar. Crecer Y Aprender Jugando En Familia</t>
  </si>
  <si>
    <t>Relaciones Tóxicas. Diez Maneras De Tratar Con Las Personas Que Te Complican La Vida</t>
  </si>
  <si>
    <t>El Libro De Los Cinco Anillos</t>
  </si>
  <si>
    <t>¡Hola, Ansiedad!. Las Claves Para Comprenderla, Transformarla Y Dejar De Sufrirla</t>
  </si>
  <si>
    <t>Esbozos Sobre La Teoría De La Cultura</t>
  </si>
  <si>
    <t>El Monje. Una Historia De Amor Verdadero</t>
  </si>
  <si>
    <t>El Pequeño Gran Libro De La Ansiedad. Una Guía Práctica Para Vencerla Paso A Paso</t>
  </si>
  <si>
    <t>La Masa Enfurecida. Cómo Las Políticas De Identidad Llevaron Al Mundo A La Locura</t>
  </si>
  <si>
    <t>El Poder De La Autoestima</t>
  </si>
  <si>
    <t>el manantial</t>
  </si>
  <si>
    <t>Herencia Emocional. Curar El Legado Del Trauma</t>
  </si>
  <si>
    <t>Desnudando La Mente Del Consumidor (Nueva Edición)</t>
  </si>
  <si>
    <t>bandidos</t>
  </si>
  <si>
    <t>en el laberinto. guía ilustrada de la psiquiatría</t>
  </si>
  <si>
    <t>doppelganger. un viaje al mundo del espejo</t>
  </si>
  <si>
    <t>cómo ser el protagonista de tu bienestar. 7 lecciones inspiradoras</t>
  </si>
  <si>
    <t>de invisible a invencible. cómo crear tu marca personal</t>
  </si>
  <si>
    <t>un año con schopenhauer</t>
  </si>
  <si>
    <t>mindfulness. recupera tu paz interior</t>
  </si>
  <si>
    <t>méxico en la encrucijada</t>
  </si>
  <si>
    <t>Permiso Para Matar. Una Investigación Sobre Los Crímenes Cometidos Por Las Fuerzas De Seguridad Del Estado</t>
  </si>
  <si>
    <t>Cartas A Lucilio. Epístolas Escogidas</t>
  </si>
  <si>
    <t>Inmune. Un Viaje Al Misterioso Sistema Que Te Mantiene Vivo</t>
  </si>
  <si>
    <t>Salmones, Hormonas Y Pantallas. El Disfrute Del Amor Auténtico, Visto Desde La Salud Pública</t>
  </si>
  <si>
    <t>¡Que Se Le Van Las Vitaminas!. Mitos Y Secretos Que Solo La Ciencia Puede Resolver</t>
  </si>
  <si>
    <t>Psico. La Historia De La Mente Humana</t>
  </si>
  <si>
    <t>Constelar La Vida. Del Amor Ciego Al Amor Lúcido</t>
  </si>
  <si>
    <t>La Dictadura De La Minoría. Cómo Revertir La Deriva Autoritaria Y Forjar Una Democracia Para Todos</t>
  </si>
  <si>
    <t>Comer Sin Hambre. Por Qué Sentimos Ansiedad Por La Comida Y Cómo Dejar De Hacerlo</t>
  </si>
  <si>
    <t>La Generación Ansiosa. Por Qué Las Redes Sociales Están Causando Una Epidemia De Enfermedades Mentales Entre Nuestros Jóvenes</t>
  </si>
  <si>
    <t>ENTRE AMIGOS</t>
  </si>
  <si>
    <t>LA FUERZA DE SHECCID</t>
  </si>
  <si>
    <t>En Pie De Guerra (edición Actualizada)</t>
  </si>
  <si>
    <t>BUSCANDO A ALASKA</t>
  </si>
  <si>
    <t>MONSTRUO</t>
  </si>
  <si>
    <t>Química Imparable</t>
  </si>
  <si>
    <t>MUY PROFUNDO AMARLA NUNCA FUE LO COMPLICADO</t>
  </si>
  <si>
    <t>MUY PROFUNDO 2 ETERNO</t>
  </si>
  <si>
    <t>Max Y Suhail</t>
  </si>
  <si>
    <t>LUZ DE LUCIERNAGA</t>
  </si>
  <si>
    <t>Atormentado Deseo. Cuando La Vida Quita, Da</t>
  </si>
  <si>
    <t>Sangre De Campeón 2. Naciste Para Ser Grande</t>
  </si>
  <si>
    <t>Pancho Villa</t>
  </si>
  <si>
    <t>Mujercitas. Louisa May Alcott</t>
  </si>
  <si>
    <t>Frankenstein. Mary W. Shelley</t>
  </si>
  <si>
    <t>La guerra de los mundos. H. G. Wells</t>
  </si>
  <si>
    <t>Colmillo Blanco. Jack London</t>
  </si>
  <si>
    <t>La isla misteriosa. Julio Verne</t>
  </si>
  <si>
    <t>Corazón. Diario de un niño. Edmundo de Amicis</t>
  </si>
  <si>
    <t>El mago de Oz. Lyman Frank Baun</t>
  </si>
  <si>
    <t>Colorea tus mandalas</t>
  </si>
  <si>
    <t>La vuelta al mundo en 80 días. Julio Verne</t>
  </si>
  <si>
    <t>Colorea tus mandalas 2</t>
  </si>
  <si>
    <t>El zarco. Ignacio Manuel Altamirano</t>
  </si>
  <si>
    <t>La leyenda del jinete sin cabeza. Washington Irving</t>
  </si>
  <si>
    <t>Robin Hood</t>
  </si>
  <si>
    <t>Los viajes de Gulliver</t>
  </si>
  <si>
    <t>Las aventuras de Pinocho</t>
  </si>
  <si>
    <t>Elefante encadenado, El (Nueva edición)</t>
  </si>
  <si>
    <t>Wild Cards 3. Jokers salvajes</t>
  </si>
  <si>
    <t>Salvemos al amor (Nueva edición)</t>
  </si>
  <si>
    <t>Siete esqueletos decapitados (2a edición)</t>
  </si>
  <si>
    <t>Wild Cards 4. El viaje de los Ases</t>
  </si>
  <si>
    <t>Caldo de pollo para el alma: duelo y recuperación</t>
  </si>
  <si>
    <t>Un cuento triste no tan triste</t>
  </si>
  <si>
    <t>Cómo Encontrar Un Cuento De Hadas / Pd.</t>
  </si>
  <si>
    <t>Wild Cards 5. Juego sucio</t>
  </si>
  <si>
    <t>Lado oscuro, El</t>
  </si>
  <si>
    <t>Francesco: El maestro del amor</t>
  </si>
  <si>
    <t>Wild Cards 6. Un as en la manga</t>
  </si>
  <si>
    <t>Rumbo a una vida mejor</t>
  </si>
  <si>
    <t>Adios Al Azucar</t>
  </si>
  <si>
    <t>Scrum. El Arte De Hacer El Doble De Trabajo En La Mitad De Tiempo</t>
  </si>
  <si>
    <t>Lado salvaje, El</t>
  </si>
  <si>
    <t>#MásGordoElAmor</t>
  </si>
  <si>
    <t>Wild Cards 7. La mano del muerto</t>
  </si>
  <si>
    <t>Poder de tu belleza, El</t>
  </si>
  <si>
    <t>Reina Roja, La</t>
  </si>
  <si>
    <t>Difícil vínculo entre padres e hijos, El</t>
  </si>
  <si>
    <t>Destino y la espada, El</t>
  </si>
  <si>
    <t>Lado perdido, El</t>
  </si>
  <si>
    <t>Niñas bien, Las. 25 años después</t>
  </si>
  <si>
    <t>Cuentos para pensar (EDICIÓN ESPECIAL DE LUJO)</t>
  </si>
  <si>
    <t>Comienza siempre de nuevo</t>
  </si>
  <si>
    <t>Libre del Pasado para ser Felíz</t>
  </si>
  <si>
    <t>Mandalas Naturaleza y Animales</t>
  </si>
  <si>
    <t>Mandalas</t>
  </si>
  <si>
    <t>Que los Ángeles Te Acompañen</t>
  </si>
  <si>
    <t>Limpieza al Natural</t>
  </si>
  <si>
    <t>Colorea a Van Gogh</t>
  </si>
  <si>
    <t>Colorea a Monet</t>
  </si>
  <si>
    <t>Mi Gimnasio Exprés</t>
  </si>
  <si>
    <t>La Nueva Codependencia (2019)</t>
  </si>
  <si>
    <t>La huella de la noche</t>
  </si>
  <si>
    <t>Manual de urbanidad y buenas maneras</t>
  </si>
  <si>
    <t>La casa de los ángeles rotos</t>
  </si>
  <si>
    <t>Anita Mejía Colecciona momentos. Arte antiestrés</t>
  </si>
  <si>
    <t>El naufragio de las civilizaciones</t>
  </si>
  <si>
    <t>El clamor de los bosques</t>
  </si>
  <si>
    <t>Comunidad</t>
  </si>
  <si>
    <t>Paranormal. Prácticas ocultas</t>
  </si>
  <si>
    <t>Paranormal. Extraterrestres</t>
  </si>
  <si>
    <t>Paranormal. Fenómenos inexplicables</t>
  </si>
  <si>
    <t>Paranormal. Criaturas alucinantes</t>
  </si>
  <si>
    <t>Los invisibles</t>
  </si>
  <si>
    <t>El Gran Diseño</t>
  </si>
  <si>
    <t>PERFILES CRIMINALES</t>
  </si>
  <si>
    <t>Pequeñas grandes historias de la segunda guerra mu</t>
  </si>
  <si>
    <t>EL LIBRO DE MINDFULNESS PARA COLOREAR</t>
  </si>
  <si>
    <t>El Arte De Amar</t>
  </si>
  <si>
    <t>EL NACIMIENTO DE LA INTELIGENCIA EN EL NIÑO</t>
  </si>
  <si>
    <t>Brevísima Historia Del Tiempo</t>
  </si>
  <si>
    <t>El lenguaje corporal</t>
  </si>
  <si>
    <t>Creatividad</t>
  </si>
  <si>
    <t>EN LA OSCURIDAD</t>
  </si>
  <si>
    <t>TODO LO QUE NECESITAS SABER SOBRE PSICOANALISIS</t>
  </si>
  <si>
    <t>Inteligencias Múltiples</t>
  </si>
  <si>
    <t>Destroza este diario en cualquier sitio</t>
  </si>
  <si>
    <t>Así fue Auschwitz</t>
  </si>
  <si>
    <t>La sabiduría del líder</t>
  </si>
  <si>
    <t>El universo en una taza de café</t>
  </si>
  <si>
    <t>Qué es la física cuántica</t>
  </si>
  <si>
    <t>QUE SON LAS CELULAS MADRE</t>
  </si>
  <si>
    <t>¿Por qué repetimos siempre los mismos errores?</t>
  </si>
  <si>
    <t>LOS MAS FAMOSOS CASOS DE PSICOSIS</t>
  </si>
  <si>
    <t>MANUAL DE LA COMUNICACION PERSONAL DE EXITO</t>
  </si>
  <si>
    <t>POR UNA GEOGRAFIA HUMANISTA</t>
  </si>
  <si>
    <t>Destroza este diario. Gris</t>
  </si>
  <si>
    <t>EN BUSCA DE ESPINOZA</t>
  </si>
  <si>
    <t>Destroza este diario. Craft</t>
  </si>
  <si>
    <t>Destroza este diario. Rojo</t>
  </si>
  <si>
    <t>Diario De Las Emociones</t>
  </si>
  <si>
    <t>NUESTRO SEGUNDO CEREBRO</t>
  </si>
  <si>
    <t>COMO MEJORAR SU AUTOESTIMA</t>
  </si>
  <si>
    <t>NACIONES CHOCOLATE</t>
  </si>
  <si>
    <t>LA ECONIMIA DE LA MANIPULACION</t>
  </si>
  <si>
    <t>EL ARTE DE EMPEZAR 2.0</t>
  </si>
  <si>
    <t>MI LUCHA</t>
  </si>
  <si>
    <t>ARTE Y PSICOANALISIS</t>
  </si>
  <si>
    <t>IDEAS PARA PROFESIONALES QUE PIENSAN</t>
  </si>
  <si>
    <t>LA HISTORIA DEL MUNDO</t>
  </si>
  <si>
    <t>Los dragones del Edén</t>
  </si>
  <si>
    <t>TODO ES CUESTION DE QUIMICA</t>
  </si>
  <si>
    <t>DROGAS CAMINO HACIA LA LEGALIZACION</t>
  </si>
  <si>
    <t>LIDERE MAS, CONTROLE MENOS</t>
  </si>
  <si>
    <t>PALABRADICCIONARIO</t>
  </si>
  <si>
    <t>COMO SOBREVIVIR A UNA RUPTURA</t>
  </si>
  <si>
    <t>EL ESTILO VIRGIN</t>
  </si>
  <si>
    <t>LA GRAN BELLEZA</t>
  </si>
  <si>
    <t>NUMEROS INCREIBLES</t>
  </si>
  <si>
    <t>Coaching</t>
  </si>
  <si>
    <t>Universo Elegante, El</t>
  </si>
  <si>
    <t>Networking estratégico</t>
  </si>
  <si>
    <t>La Promesa De La Política</t>
  </si>
  <si>
    <t>El engaño populista</t>
  </si>
  <si>
    <t>SAUSSURE: DE AHORA EN ADELANTE</t>
  </si>
  <si>
    <t>El valor de elegir</t>
  </si>
  <si>
    <t>El Mensaje De Las Lágrimas. Una Guía Para Superar La Pérdida De Un Ser Querido</t>
  </si>
  <si>
    <t>OFF THE ROAD</t>
  </si>
  <si>
    <t>AMOR Y MATEMATICAS</t>
  </si>
  <si>
    <t>CHARLAS TED</t>
  </si>
  <si>
    <t>SE MAS EFICAZ</t>
  </si>
  <si>
    <t>DOS REVOLUCIONARIOS A LA SOMBRA DE MADERO</t>
  </si>
  <si>
    <t>La ciencia del lenguaje positivo</t>
  </si>
  <si>
    <t>Hábitos de ricos</t>
  </si>
  <si>
    <t>ESTADO DE CRISIS</t>
  </si>
  <si>
    <t>LAS 12 PALANCAS DEL EXITO</t>
  </si>
  <si>
    <t>QUE ES ISIS</t>
  </si>
  <si>
    <t>TODOS PODEMOS SER FELICES</t>
  </si>
  <si>
    <t>Cien Años De Confusión. La Construcción De La Narrativa Que Legitimó Al Régimen Autoritario Del Siglo Xx</t>
  </si>
  <si>
    <t>MUERTE POR AGUJEROS NEGROS</t>
  </si>
  <si>
    <t>LA SEGUNDA GUERRA MUNDIAL CONTADA PARA ESCEPTICOS</t>
  </si>
  <si>
    <t>INSURRECION CREATIVA</t>
  </si>
  <si>
    <t>SIN CONCIENCIA</t>
  </si>
  <si>
    <t>ADELGAZA</t>
  </si>
  <si>
    <t>EL LABERINTO MAGICO</t>
  </si>
  <si>
    <t>NO HAY NIÑO MALO</t>
  </si>
  <si>
    <t>LOGICA FLUIDA</t>
  </si>
  <si>
    <t>Revolucionarios</t>
  </si>
  <si>
    <t>Los Románov</t>
  </si>
  <si>
    <t>LOS FANTASMAS DE LA MENTE</t>
  </si>
  <si>
    <t>EL MITO DEL EMPRENDEDOR</t>
  </si>
  <si>
    <t>SUPERJEFES</t>
  </si>
  <si>
    <t>EL PSICOANALISIS DESPUES DE FREUD</t>
  </si>
  <si>
    <t>Enfócate. Consejos Para Alcanzar El Éxito En Un Mundo Disperso</t>
  </si>
  <si>
    <t>Y SI ESTO NO ES UN  LIBRO</t>
  </si>
  <si>
    <t>ORIGINALES</t>
  </si>
  <si>
    <t>La Era De La Yihad</t>
  </si>
  <si>
    <t>RETROTOPIA</t>
  </si>
  <si>
    <t>VIAJAR EN EL TIEMPO</t>
  </si>
  <si>
    <t>SOBRE LA EDUCACION EN UN MUNDO  LIQUIDO</t>
  </si>
  <si>
    <t>Menos miedos, más riquezas</t>
  </si>
  <si>
    <t>COMO SER UNA CHICA INCREIBLE</t>
  </si>
  <si>
    <t>Tejido Del Cosmos, El</t>
  </si>
  <si>
    <t>La vuelta al mundo en 120 mandalas</t>
  </si>
  <si>
    <t>Corte Del Zar Rojo, La</t>
  </si>
  <si>
    <t>Las matemáticas del cosmos</t>
  </si>
  <si>
    <t>LLAMADME STAIL</t>
  </si>
  <si>
    <t>¿Qué clase de criaturas somos?</t>
  </si>
  <si>
    <t>EL CEREBRO DE BROCA</t>
  </si>
  <si>
    <t>CAZADORES DE NAZIS</t>
  </si>
  <si>
    <t>Primavera Silenciosa</t>
  </si>
  <si>
    <t>MATEMATICAS DEL 1 AL 100</t>
  </si>
  <si>
    <t>Estamos ciegos</t>
  </si>
  <si>
    <t>Suicidio</t>
  </si>
  <si>
    <t>EL MUNDO Y SUS DEMONIOS</t>
  </si>
  <si>
    <t>SIETE ESQUELETOS</t>
  </si>
  <si>
    <t>Descubriendo El Cerebro. Neurociencia Para Chicos (Y Grandes)</t>
  </si>
  <si>
    <t>Agujeros negros</t>
  </si>
  <si>
    <t>MEMORIAS DE LA REVOLUCION RUSA</t>
  </si>
  <si>
    <t>EL ARTE DE LA VIDA</t>
  </si>
  <si>
    <t>TODO LO QUE NECESITAS SABER SOBRE OPERA</t>
  </si>
  <si>
    <t>LA SOCIEDAD ERRANTE</t>
  </si>
  <si>
    <t>vendele a la mente, no a la gente</t>
  </si>
  <si>
    <t>Breve historia de la Revolución Mexicana</t>
  </si>
  <si>
    <t>Astrofísica Para Gente Con Prisa</t>
  </si>
  <si>
    <t>LA HIPNOSIS</t>
  </si>
  <si>
    <t>Ética de urgencia</t>
  </si>
  <si>
    <t>El valor de educar</t>
  </si>
  <si>
    <t>EL ENGAÑO DE ICARIO</t>
  </si>
  <si>
    <t>EL ESCANDALO DE VOLKS WAGEN</t>
  </si>
  <si>
    <t>LA REVOLUCION BLOCKCHAIN</t>
  </si>
  <si>
    <t>¡Sí, el psicoanálisis cura!</t>
  </si>
  <si>
    <t>Mindfulness</t>
  </si>
  <si>
    <t>Neuro oratoria</t>
  </si>
  <si>
    <t>CELOS UNA HISTORIA CULTURAL</t>
  </si>
  <si>
    <t>DISLEXIA</t>
  </si>
  <si>
    <t>JUEGO DE REINAS</t>
  </si>
  <si>
    <t>EL CRISOL DE LA MENTE</t>
  </si>
  <si>
    <t>EL HOMBRE CON SU MUNDO DESTROZADO</t>
  </si>
  <si>
    <t>MUJERES DE LA NASA</t>
  </si>
  <si>
    <t>De Pixar al cielo</t>
  </si>
  <si>
    <t>CONVERGENCIAS</t>
  </si>
  <si>
    <t>EL AS EN LA MANGA</t>
  </si>
  <si>
    <t>GENERACION LIQUIDA</t>
  </si>
  <si>
    <t>Tierra y libertad. Breve historia del zapatismo</t>
  </si>
  <si>
    <t>Por qué fracasan los países</t>
  </si>
  <si>
    <t>LA REVOLUCION INCONCLUSA</t>
  </si>
  <si>
    <t>PORTARSE MAL</t>
  </si>
  <si>
    <t>MOTIVACIONES Y VALORES DE LA EDUCACION</t>
  </si>
  <si>
    <t>EL EFECTO LUCIFER</t>
  </si>
  <si>
    <t>Stalingrado</t>
  </si>
  <si>
    <t>Dinero: domina el juego</t>
  </si>
  <si>
    <t>Sobre la desobediencia</t>
  </si>
  <si>
    <t>Del tener al ser</t>
  </si>
  <si>
    <t>Las cadenas de la ilusión</t>
  </si>
  <si>
    <t>El dogma de Cristo</t>
  </si>
  <si>
    <t>Y seréis como dioses</t>
  </si>
  <si>
    <t>El miedo a la libertad</t>
  </si>
  <si>
    <t>Los malos del cuento</t>
  </si>
  <si>
    <t>La vida auténtica</t>
  </si>
  <si>
    <t>ASI SE DOMINA EL MUNDO</t>
  </si>
  <si>
    <t>El arte de escuchar</t>
  </si>
  <si>
    <t>SANTA ANNA</t>
  </si>
  <si>
    <t>Los seis pilares de la autoestima</t>
  </si>
  <si>
    <t>BERLIN LA CAIDA 1945</t>
  </si>
  <si>
    <t>la cámara lúcida. nota sobre la fotografía</t>
  </si>
  <si>
    <t>EMBARAZO SALUDABLE</t>
  </si>
  <si>
    <t>EL CAMINO HACIA LEAN STARTUP</t>
  </si>
  <si>
    <t>Destroza Este Diario. Ahora A Todo Color</t>
  </si>
  <si>
    <t>La Atracción De La Vida. Aforismos Y Opiniones</t>
  </si>
  <si>
    <t>ME QUIERO, NO ME QUIERO</t>
  </si>
  <si>
    <t>La patología de la normalidad</t>
  </si>
  <si>
    <t>El amor a la vida</t>
  </si>
  <si>
    <t>MUJERES Y PODER</t>
  </si>
  <si>
    <t>VIVA LA REVOLUCION</t>
  </si>
  <si>
    <t>LA MONTAÑA DE ALMEJAS DE LEONARDO</t>
  </si>
  <si>
    <t>Hue 1968. El Punto De Inflexion En La Guerra Del Vietnam</t>
  </si>
  <si>
    <t>Ideas millonarias</t>
  </si>
  <si>
    <t>EL ARTE DE LA BUENA VIDA</t>
  </si>
  <si>
    <t>El cerebro de Broca</t>
  </si>
  <si>
    <t>El buen amor en la pareja</t>
  </si>
  <si>
    <t>La mente ansiosa</t>
  </si>
  <si>
    <t>APRENDETELOS</t>
  </si>
  <si>
    <t>CAMBIA EL CHIP</t>
  </si>
  <si>
    <t>LA LUCHA POR EL PODER</t>
  </si>
  <si>
    <t>UNA HISTORIA INSOLITA DE LA NEUROLOGIA</t>
  </si>
  <si>
    <t>LA HISTRORIA DE LA SOCIEDAD DE LA INFORMACION</t>
  </si>
  <si>
    <t>CREA LIBERTAD</t>
  </si>
  <si>
    <t>Lecho De Procusto, El. Aforismos Filosoficos Y Practicos</t>
  </si>
  <si>
    <t>Asesinos en serie</t>
  </si>
  <si>
    <t>Cómo mueren las democracias</t>
  </si>
  <si>
    <t>No pienses en un elefante</t>
  </si>
  <si>
    <t>LA LINEA</t>
  </si>
  <si>
    <t>EQUIPOS EXTREMOS</t>
  </si>
  <si>
    <t>1915. México en guerra</t>
  </si>
  <si>
    <t>EL CHEF FURIOSO</t>
  </si>
  <si>
    <t>Jinete Palido, El. La Historia De La Epidemia De Gripe Que Transformo El Mundo</t>
  </si>
  <si>
    <t>ALEGRIA</t>
  </si>
  <si>
    <t>EL VIAJE MAS  IMPROBABLE</t>
  </si>
  <si>
    <t>SIMPLE</t>
  </si>
  <si>
    <t>Mindhunter</t>
  </si>
  <si>
    <t>Tu supercerebro</t>
  </si>
  <si>
    <t>ATREVETE A NO GUSTAR</t>
  </si>
  <si>
    <t>50 cosas que hay que saber sobre química</t>
  </si>
  <si>
    <t>SOCIEDAD CEO</t>
  </si>
  <si>
    <t>ELLAS</t>
  </si>
  <si>
    <t>LA DIVISION DEL NORTE</t>
  </si>
  <si>
    <t>El Nuevo Zar. Ascenso Y Dominio De Vladimir Putin</t>
  </si>
  <si>
    <t>PIKETTY ESENCIAL</t>
  </si>
  <si>
    <t>LA NOCHE</t>
  </si>
  <si>
    <t>EL ESPITIRU DE LAS COSAS</t>
  </si>
  <si>
    <t>estambul. la ciudad de los tres nombres</t>
  </si>
  <si>
    <t>TESTOSTERONA REX</t>
  </si>
  <si>
    <t>Las rutas de la seda</t>
  </si>
  <si>
    <t>Los carrancistas</t>
  </si>
  <si>
    <t>Inquebrantable. Tu guía para lograr la libertad fi</t>
  </si>
  <si>
    <t>INTELIGENCIA NO VERVAL</t>
  </si>
  <si>
    <t>Breves Respuestas A Las Grandes Preguntas</t>
  </si>
  <si>
    <t>Sensacion De Lo Que Ocurre, La. Cuerpo Y Emocion En La Construccion De La Conciencia</t>
  </si>
  <si>
    <t>Extraño Orden De Las Cosas, El. La Vida Los Sentimientos Y La Creacion De Las Culturas</t>
  </si>
  <si>
    <t>Y El Cerebro Creo Al Hombre. Como Pudo El Cerebro Generar Emociones Sentimientos Ideas Y El Yo</t>
  </si>
  <si>
    <t>SEXO, AMOR Y VIOLENCIA</t>
  </si>
  <si>
    <t>50 COSAS QUE HAY QUE SABER SOBRE MATEMATICAS</t>
  </si>
  <si>
    <t>CUANDO? LA CIENCIA DE ENCONTRAR EL MOMENTO PRECISO</t>
  </si>
  <si>
    <t>Mentes maravillosas</t>
  </si>
  <si>
    <t>DIARIO PARA FAMILIAS MODERNAS</t>
  </si>
  <si>
    <t>LA VIDA SECRETA DEL CEREBRO</t>
  </si>
  <si>
    <t>EL ERROR DE DESCARTES</t>
  </si>
  <si>
    <t>UNA MEMORIA INFALIBLE</t>
  </si>
  <si>
    <t>DEJATE EN PAZ Y EMPIEZA A VIVIR</t>
  </si>
  <si>
    <t>POR QUE? EXPLICANDO EL HOLOCAUSTO</t>
  </si>
  <si>
    <t>JUSTICIA SOCIAL INJUSTA</t>
  </si>
  <si>
    <t>Juárez. La rebelión interminable</t>
  </si>
  <si>
    <t>Tribus. Necesitamos Que Tu Nos Líderes</t>
  </si>
  <si>
    <t>La vaca púrpura</t>
  </si>
  <si>
    <t>Asesinos múltiples y otros depredadores sociales</t>
  </si>
  <si>
    <t>FILOSOFIA EN 11 PASOS</t>
  </si>
  <si>
    <t>50 cosas que hay que saber sobre psicología</t>
  </si>
  <si>
    <t>En Busca De Spinoza</t>
  </si>
  <si>
    <t>CONSIGUE TU MEJOR TU</t>
  </si>
  <si>
    <t>¿Juega Dios a los dados?</t>
  </si>
  <si>
    <t>Guerra y paz en el siglo XXI</t>
  </si>
  <si>
    <t>LA BIBLIA DE LA COMUNICACION EFICAZ</t>
  </si>
  <si>
    <t>Winston Churchill</t>
  </si>
  <si>
    <t>Zapata</t>
  </si>
  <si>
    <t>Hábitos atómicos</t>
  </si>
  <si>
    <t>EL CONTINENTE OLVIDADO</t>
  </si>
  <si>
    <t>PARA QUE SIRVE REALMENTE UN SOCIOLOGO</t>
  </si>
  <si>
    <t>50 COSAS QUE HAY QUE SABER SOBRE FISICA CUANTICA</t>
  </si>
  <si>
    <t>La primera guerra mundial contada para escépticos</t>
  </si>
  <si>
    <t>JUGARSE LA PIEL</t>
  </si>
  <si>
    <t>UNA HERENCIA INCOMODA</t>
  </si>
  <si>
    <t>BIOGRAFIA DE LA HUMANIDAD</t>
  </si>
  <si>
    <t>EUFORIA Y PANICO</t>
  </si>
  <si>
    <t>LA EXPEDICION DE LA INNOVACION</t>
  </si>
  <si>
    <t>jerusalem. la biografia</t>
  </si>
  <si>
    <t>FULL STOP</t>
  </si>
  <si>
    <t>TODO EL MUNDO MIENTE</t>
  </si>
  <si>
    <t>Excusas Para No Pensar</t>
  </si>
  <si>
    <t>GUIAR A LOS NIÑOS EN LA ERA DIGITAL</t>
  </si>
  <si>
    <t>A la mesa con Darwin</t>
  </si>
  <si>
    <t>¿Murió Hitler en el búnker?</t>
  </si>
  <si>
    <t>La segunda guerra mundial contada para escépticos</t>
  </si>
  <si>
    <t>POR QUE</t>
  </si>
  <si>
    <t>Principios</t>
  </si>
  <si>
    <t>El Yo Y Los Mecanismos De Defensa</t>
  </si>
  <si>
    <t>El arte de cautivar</t>
  </si>
  <si>
    <t>Entrena tu cerebro</t>
  </si>
  <si>
    <t>EL MANUAL DEL EMPRENDEDOR</t>
  </si>
  <si>
    <t>Finanzas Para Emprendedores</t>
  </si>
  <si>
    <t>Esto Es Marketing</t>
  </si>
  <si>
    <t>ASTROFISICA PARA CHICOS CON PRISA</t>
  </si>
  <si>
    <t>Diccionario de la ciencia</t>
  </si>
  <si>
    <t>Cómo Redactar Un Tema. Piensa Planifica Y Escribe</t>
  </si>
  <si>
    <t>UN CAMINO ENTRE DOS MARES</t>
  </si>
  <si>
    <t>EL ULTIMO ALIENTO DE CESAR</t>
  </si>
  <si>
    <t>La gran ilusión</t>
  </si>
  <si>
    <t>SEIS PIEZAS FACILES</t>
  </si>
  <si>
    <t>El mono obeso</t>
  </si>
  <si>
    <t>Innovadores a rienda suelta</t>
  </si>
  <si>
    <t>DOCTOR ME DUELE EL CUELLO!</t>
  </si>
  <si>
    <t>HISTORIAS DE DIVÁN</t>
  </si>
  <si>
    <t>ANSIEDAD</t>
  </si>
  <si>
    <t>COMO DESCIFRAR LOS MISTERIOS DE LA PERSONALIDAD</t>
  </si>
  <si>
    <t>El mono estresado</t>
  </si>
  <si>
    <t>TUS TRES SUPER PODERES</t>
  </si>
  <si>
    <t>IDEAS, HISTORIA INTELECTUAL DE LA HUMANIDAD</t>
  </si>
  <si>
    <t>VERGUENZA, CULPA, PUDOR</t>
  </si>
  <si>
    <t>SOY DINAMITA</t>
  </si>
  <si>
    <t>Crónicas Del Espacio. Ante La Última Frontera Degrasse</t>
  </si>
  <si>
    <t>Autismo</t>
  </si>
  <si>
    <t>El choque de civilizaciones</t>
  </si>
  <si>
    <t>SE LO QUE ESTAS PENSANDO</t>
  </si>
  <si>
    <t>ELASTICO</t>
  </si>
  <si>
    <t>LITERATURA PARA LA INFANCIA</t>
  </si>
  <si>
    <t>QUE NOS HACE HUMANOS?</t>
  </si>
  <si>
    <t>COMO TE VENDES TE CONTRATAN</t>
  </si>
  <si>
    <t>EL ENIGMA DE FERMAT</t>
  </si>
  <si>
    <t>CARTAS A UNA JOVEN MATEMATICA</t>
  </si>
  <si>
    <t>REVOLUCIONES</t>
  </si>
  <si>
    <t>ELEGIA CRIOLLA</t>
  </si>
  <si>
    <t>COME COMIDA REAL</t>
  </si>
  <si>
    <t>Antifrágil</t>
  </si>
  <si>
    <t>Nuestro segundo cerebro</t>
  </si>
  <si>
    <t>TANTOS TONTOS TOPICOS</t>
  </si>
  <si>
    <t>Buyology. Verdades Y Mentiras Sobre Por Que Compramos</t>
  </si>
  <si>
    <t>CIENCIA Y GUERRA</t>
  </si>
  <si>
    <t>MANDIBULAS</t>
  </si>
  <si>
    <t>VIVIR EL REIKI</t>
  </si>
  <si>
    <t>A HOMBROS DE GIGANTES</t>
  </si>
  <si>
    <t>Existe La Suerte. Las Trampas Del Azar</t>
  </si>
  <si>
    <t>HISTORIAS INCONSCIENTES</t>
  </si>
  <si>
    <t>Perfiles criminales</t>
  </si>
  <si>
    <t>La era del capital, 1848-1875</t>
  </si>
  <si>
    <t>Spqr. Una Historia De La Antigua Roma</t>
  </si>
  <si>
    <t>FILOSOFIA PARA BUFONES</t>
  </si>
  <si>
    <t>LAS FORMAS DE LA ALEGRIA</t>
  </si>
  <si>
    <t>LA REBELION DE ATLAS</t>
  </si>
  <si>
    <t>CHURCHILL</t>
  </si>
  <si>
    <t>SALON 8</t>
  </si>
  <si>
    <t>RECUERDOS, SUEÑOS, PENSAMIENTOS</t>
  </si>
  <si>
    <t>CIUDADANIA, DESIGUALDAD Y DIFERENCIA</t>
  </si>
  <si>
    <t>LA FELICIDAD A PRUEBA DE OFICINAS</t>
  </si>
  <si>
    <t>EL ARTE DE RESPIRAR</t>
  </si>
  <si>
    <t>Psicoanálisis de los cuentos de hadas</t>
  </si>
  <si>
    <t>Small Data</t>
  </si>
  <si>
    <t>Naciones y nacionalismo desde 1780</t>
  </si>
  <si>
    <t>MEMORIAL DE LOS LIBROS NAUFRAGADOS</t>
  </si>
  <si>
    <t>Tu coach de la bondad</t>
  </si>
  <si>
    <t>EL ERIZO Y EL ZORRO</t>
  </si>
  <si>
    <t>Nunca Digas No Puedo</t>
  </si>
  <si>
    <t>LA PEOR PARTE MEMORIAS DE AMOR</t>
  </si>
  <si>
    <t>EL PASILLO ESTRECHO</t>
  </si>
  <si>
    <t>El lenguaje visual</t>
  </si>
  <si>
    <t>Las Trampas Del Dinero</t>
  </si>
  <si>
    <t>Qué es el dolor</t>
  </si>
  <si>
    <t>CRIMINAL-MENTE</t>
  </si>
  <si>
    <t>LAS ENSEÑANZAS SECRETAS DE TODOS LOS TIEMPOS</t>
  </si>
  <si>
    <t>Las nuevas rutas de la seda</t>
  </si>
  <si>
    <t>ESCLAVO  DEL TIEMPO</t>
  </si>
  <si>
    <t>LA ESCUELA DEL MUNDO</t>
  </si>
  <si>
    <t>BULL SHIT JOBS</t>
  </si>
  <si>
    <t>LA GUERRA DE 3 AÑOS</t>
  </si>
  <si>
    <t>LA METAFORA DE LA PIEL</t>
  </si>
  <si>
    <t>Violencias de género</t>
  </si>
  <si>
    <t>Tu coach de la tranquilidad</t>
  </si>
  <si>
    <t>Tu coach del sueño</t>
  </si>
  <si>
    <t>El Precio De La Pasión</t>
  </si>
  <si>
    <t>ESCRITO EN LA HISTORIA</t>
  </si>
  <si>
    <t>50 cosas que hay que saber sobre guerra</t>
  </si>
  <si>
    <t>POR QUE DORMIMOS?</t>
  </si>
  <si>
    <t>QUE ES EL SUEÑO?</t>
  </si>
  <si>
    <t>EL BONOBO Y LOS DIEZ MANDAMIENTOS</t>
  </si>
  <si>
    <t>Véndelo todo desde tu celular</t>
  </si>
  <si>
    <t>Venustiano Carranza</t>
  </si>
  <si>
    <t>Crímenes sin resolver</t>
  </si>
  <si>
    <t>LA VIDA DE UN NEGOCIO</t>
  </si>
  <si>
    <t>EDUCACION EMOCIONAL EN 20 LECCIONES</t>
  </si>
  <si>
    <t>PIENSA COMO AMAZON</t>
  </si>
  <si>
    <t>El día que Dios entró al banco</t>
  </si>
  <si>
    <t>Tu coach de la confianza</t>
  </si>
  <si>
    <t>Reclutamiento inteligente</t>
  </si>
  <si>
    <t>GUION DE AVENTURA</t>
  </si>
  <si>
    <t>LOS NARCISOS HAN TOMADO EL PODER</t>
  </si>
  <si>
    <t>QUE ES EL SISTEMA INMUNE</t>
  </si>
  <si>
    <t>Fascismo</t>
  </si>
  <si>
    <t>LA GUERRA FUTURA</t>
  </si>
  <si>
    <t>Cómo cambiar el mundo</t>
  </si>
  <si>
    <t>NEUROMARKETING</t>
  </si>
  <si>
    <t>LAS CLAVES DE EXITO DE TOYOTA</t>
  </si>
  <si>
    <t>LOS LUGARES QUE TE ASUSTAN</t>
  </si>
  <si>
    <t>EL DOMINIO MUNDIAL</t>
  </si>
  <si>
    <t>Networking Estratégico</t>
  </si>
  <si>
    <t>El Relojero Ciego</t>
  </si>
  <si>
    <t>Cómo mejorar su autoestima</t>
  </si>
  <si>
    <t>USTED PUEDE SER FELIZ</t>
  </si>
  <si>
    <t>LA CONQUISTA DE AMERICA CONTADA PARA ESCEPTICOS</t>
  </si>
  <si>
    <t>HIJOS Y SOLDADOS</t>
  </si>
  <si>
    <t>En El Principio Era El Sexo</t>
  </si>
  <si>
    <t>MEDITACION EN TIEMPOS DE CRISIS</t>
  </si>
  <si>
    <t>CARTAS A LUCILIO</t>
  </si>
  <si>
    <t>MINDFULNESS PARA LIDERES</t>
  </si>
  <si>
    <t>CONTRA LOS ZOMBIES</t>
  </si>
  <si>
    <t>Filosofía En La Calle</t>
  </si>
  <si>
    <t>EL CRITICON: SABIDURIA PRACTICA</t>
  </si>
  <si>
    <t>La batalla del emprendimiento</t>
  </si>
  <si>
    <t>Encuentra empleo ya</t>
  </si>
  <si>
    <t>EL BUDA Y EL CHINGON</t>
  </si>
  <si>
    <t>LAS ARPIAS DE HITLER</t>
  </si>
  <si>
    <t>Historia visual de la segunda guerra mundial</t>
  </si>
  <si>
    <t>EL SEXO Y EL FRACASO DEL ABSOLUTO</t>
  </si>
  <si>
    <t>ESO NUNCA FUNCIONARÁ</t>
  </si>
  <si>
    <t>TODO LO QUE QUEDA</t>
  </si>
  <si>
    <t>EL PODER DEL CONFLICTO</t>
  </si>
  <si>
    <t>LO QUE BIEN EMPIEZA, BIEN ACABA</t>
  </si>
  <si>
    <t>El Proceso De Convertirse En Persona</t>
  </si>
  <si>
    <t>EL RESPETO HACIA UNO MISMO</t>
  </si>
  <si>
    <t>PLACEBO ERES TU, EL (MEX)</t>
  </si>
  <si>
    <t>FORMA DEL AGUA, LA (MEX)</t>
  </si>
  <si>
    <t>AL FINAL MUEREN LOS DOS</t>
  </si>
  <si>
    <t>SOBRENATURAL (MEX) NUEVO ISBN</t>
  </si>
  <si>
    <t>LA VIDA INVISIBLE DE ADDIE LARUE</t>
  </si>
  <si>
    <t>FELICES PARA SIEMPRE (BRIDGERTON)  (MEX)</t>
  </si>
  <si>
    <t>POR CULPA DE MISS BRIDGERTON</t>
  </si>
  <si>
    <t>QUIEN SE HA LLEVADO MI QUESO (N) (MEX)</t>
  </si>
  <si>
    <t>PODER DEL AQUI Y AHORA, EL (MEX)</t>
  </si>
  <si>
    <t>EROS (MEX)</t>
  </si>
  <si>
    <t>gran diseño, el</t>
  </si>
  <si>
    <t>Las preguntas de la vida</t>
  </si>
  <si>
    <t>JUVENTUD EN ÉXTASIS 2</t>
  </si>
  <si>
    <t>TIEMPO DE GANAR</t>
  </si>
  <si>
    <t>MIENTRAS RESPIRE</t>
  </si>
  <si>
    <t>Si Quieres Casarte Con Mi Hija Debemos Hablar</t>
  </si>
  <si>
    <t>LOS FANTASMAS DEL ESPEJO</t>
  </si>
  <si>
    <t>KIT 4 LIBROS DE BOLSILLO</t>
  </si>
  <si>
    <t>HÉROES ENTRE NOSOTROS</t>
  </si>
  <si>
    <t>SHECCID. CUANDO EL AMOR DUELE</t>
  </si>
  <si>
    <t>LA SAGA DE AMOR</t>
  </si>
  <si>
    <t>TE DESAFÍO A DISFRUTAR EL AMOR</t>
  </si>
  <si>
    <t>OLVIDA EL MAÑANA</t>
  </si>
  <si>
    <t>EL AMOR SE HACE (ANTES FREE SEX?)</t>
  </si>
  <si>
    <t>CALLES DE LA CIUDAD DE MEXICO</t>
  </si>
  <si>
    <t>CALLES Y PLAZUELAS DE LA CIUDAD DE MEXICO</t>
  </si>
  <si>
    <t>MI LIBRO DE ORACIONES</t>
  </si>
  <si>
    <t>LEYENDAS DEL MEXICO PREHISPANICO Y COLONIAL</t>
  </si>
  <si>
    <t>DIABETES</t>
  </si>
  <si>
    <t>VALORES Y VIRTUDES PARA SER MEJORES</t>
  </si>
  <si>
    <t>VALORES Y VIRTUDES PARA ALCANZAR EL EXITO</t>
  </si>
  <si>
    <t>JUGO TERAPIA</t>
  </si>
  <si>
    <t>ANGELES PEQUEÑOS GUIA DE LUZ</t>
  </si>
  <si>
    <t>CUENTOS CLASICOS INFANTILES</t>
  </si>
  <si>
    <t>CUENTOS PARA NIÑOS</t>
  </si>
  <si>
    <t>ASI HABLABA ZARATUSTRA</t>
  </si>
  <si>
    <t>EL MUNDO MAGICO DE LAS HADAS</t>
  </si>
  <si>
    <t>CUENTOS DE HORROR</t>
  </si>
  <si>
    <t>CUENTOS DE SUSPENSO</t>
  </si>
  <si>
    <t>LOS MAS BELLOS POEMAS DE AMOR</t>
  </si>
  <si>
    <t>RELATOS CLASICOS DE LA LITERATURA UNIVERSAL</t>
  </si>
  <si>
    <t>EL DECAMERON</t>
  </si>
  <si>
    <t>ADIVINANZAS, FABULAS Y TRABALENGUAS</t>
  </si>
  <si>
    <t>BREVE HISTORIA DE LA REVOLUCION MEXICANA</t>
  </si>
  <si>
    <t>BREVE HISTORIA DE LA INDEPENDENCIA DE MEXICO</t>
  </si>
  <si>
    <t>FORJADOR DE SUEÑOS</t>
  </si>
  <si>
    <t>FILOSOFIA EN EL TOCADOR</t>
  </si>
  <si>
    <t>JUSTINE LOS INFORTUNIOS DE LA VIRTUD</t>
  </si>
  <si>
    <t>EL KAMA SUTRA</t>
  </si>
  <si>
    <t>LA PERLA</t>
  </si>
  <si>
    <t>PEDACITOS DE CIELO</t>
  </si>
  <si>
    <t>DAVID, EL CONEJO DE OREJAS LARGAS</t>
  </si>
  <si>
    <t>UNA LAGARTIJA EN MI JARDIN</t>
  </si>
  <si>
    <t>UN PERRO LLAMADO IVAN</t>
  </si>
  <si>
    <t>LA TRISTE HISTORIA DE UNOS LIBROS OLVIDADOS</t>
  </si>
  <si>
    <t>MEMO EL MONO</t>
  </si>
  <si>
    <t>JULIETTE LAS PROSPERIDADES DEL VICIO</t>
  </si>
  <si>
    <t>CUENTOS, FABULAS E HISTORIETAS</t>
  </si>
  <si>
    <t>MAS NARRACIONES</t>
  </si>
  <si>
    <t>TEORIA DEL CONOCIMIENTO</t>
  </si>
  <si>
    <t>OTRAS NARRACIONES</t>
  </si>
  <si>
    <t>DE LA TIERRA A LA LUNA</t>
  </si>
  <si>
    <t>EL DIABLO DE LA BOTELLA</t>
  </si>
  <si>
    <t>ALICIA A TREAVES DEL ESPEJO</t>
  </si>
  <si>
    <t>EL ETERNO ADAN</t>
  </si>
  <si>
    <t>EL PROFETA, EL LOCO Y EL VAGABUNDO</t>
  </si>
  <si>
    <t>EL PRINCIPE Y EL MENDIGO</t>
  </si>
  <si>
    <t>SEDNA Y KUNUK</t>
  </si>
  <si>
    <t>ESCUELA DE DINOSAURIOS EDICIÓN BILINGÜE</t>
  </si>
  <si>
    <t>GREDEL SIRENA QUE SALVÓ EL MAR, LA</t>
  </si>
  <si>
    <t>CHIQUILÍN EDICIÓN BILINGÜE</t>
  </si>
  <si>
    <t>MAESTRIA DEL AMOR, LA (MEX)</t>
  </si>
  <si>
    <t>SECRETO, EL (MEX)</t>
  </si>
  <si>
    <t>QUINTO ACUERDO, EL (MEX)</t>
  </si>
  <si>
    <t>MAGIA, LA (SECRETO) (MEX)</t>
  </si>
  <si>
    <t>EL CHAMUCO</t>
  </si>
  <si>
    <t>Se busca una mujer</t>
  </si>
  <si>
    <t>GALLO DE ORO Y OTROS RELATOS</t>
  </si>
  <si>
    <t>Llamado de la estirpe, El</t>
  </si>
  <si>
    <t>Wild Cards 2. Ases en lo alto</t>
  </si>
  <si>
    <t>EL MONJE</t>
  </si>
  <si>
    <t>EL MILAGRO DE MINDFULNESS</t>
  </si>
  <si>
    <t>La llave de la buena vida</t>
  </si>
  <si>
    <t>POLITICA PARA AMADOR</t>
  </si>
  <si>
    <t>Curso urgente de política para gente decente</t>
  </si>
  <si>
    <t>Porfirio Díaz</t>
  </si>
  <si>
    <t>TESLA</t>
  </si>
  <si>
    <t>NACION CRIMINAL</t>
  </si>
  <si>
    <t>Era Del Imperio 1875 - 1914, La</t>
  </si>
  <si>
    <t>CEGUERA MORAL</t>
  </si>
  <si>
    <t>Pensamiento Y Lenguaje</t>
  </si>
  <si>
    <t>LA CODEPENDENCIA</t>
  </si>
  <si>
    <t>ACABA ESTE LIBRO</t>
  </si>
  <si>
    <t>Pulp</t>
  </si>
  <si>
    <t>Factotum</t>
  </si>
  <si>
    <t>Capitán salió a comer y los marineros tomaron el barco, El</t>
  </si>
  <si>
    <t>DESTINOS DIVIDIDOS</t>
  </si>
  <si>
    <t>CALENDARIO GALVAN</t>
  </si>
  <si>
    <t>La Velocidad De La Confianza</t>
  </si>
  <si>
    <t>El arte de amar (Sanborns)</t>
  </si>
  <si>
    <t>EL IMPERIO ESPAÑOL DE CARLOS V</t>
  </si>
  <si>
    <t>Antifrágil. Las Cosas Que Se Benefician Del Desorden</t>
  </si>
  <si>
    <t>El cisne negro</t>
  </si>
  <si>
    <t>LAS CLAVES DE LA ARGUMENTACION</t>
  </si>
  <si>
    <t>POR QUE FRACASAN LOS PAISES</t>
  </si>
  <si>
    <t>Ajedrez y ciencia, pasiones mezcladas</t>
  </si>
  <si>
    <t>Como te vendes te contratan</t>
  </si>
  <si>
    <t>La biblia del lenguaje corporal</t>
  </si>
  <si>
    <t>Particula Divina, La. Si El Universo Es La Respuesta Cual Es La Pregunta</t>
  </si>
  <si>
    <t>LA BUSQUEDA DE LA FELICIDAD</t>
  </si>
  <si>
    <t>buen amor en la pareja, el</t>
  </si>
  <si>
    <t>Música de cañerías</t>
  </si>
  <si>
    <t>Hijo de Satanás</t>
  </si>
  <si>
    <t>Deja De Ser Tu. La Mente Crea La Realidad</t>
  </si>
  <si>
    <t>50 COSAS QUE HAY QUE SABER SOBRE FILOSOFÍA</t>
  </si>
  <si>
    <t>50 Cosas Que Hay Que Saber Sobre El Universo</t>
  </si>
  <si>
    <t>Los 7 hábitos de la gente altamente efectiva</t>
  </si>
  <si>
    <t>Destroza este diario</t>
  </si>
  <si>
    <t>BREVE HISTORIA DE MI VIDA</t>
  </si>
  <si>
    <t>Breve historia del tiempo</t>
  </si>
  <si>
    <t>APRENDER DE LA PERDIDA</t>
  </si>
  <si>
    <t>50 COSAS QUE HAY QUE SABER SOBRE HISTORIA DEL MUNDO</t>
  </si>
  <si>
    <t>Política para Amador</t>
  </si>
  <si>
    <t>Historia del siglo XX</t>
  </si>
  <si>
    <t>Agujeros negros y pequeños uniiversos</t>
  </si>
  <si>
    <t>No Logo</t>
  </si>
  <si>
    <t>La doctrina del shock</t>
  </si>
  <si>
    <t>Seis sombreros para pensar</t>
  </si>
  <si>
    <t>50 cosas que hay que saber sobre management</t>
  </si>
  <si>
    <t>50 COSAS QUE HAY QUE SABER SOBRE ARQUITECTURA</t>
  </si>
  <si>
    <t>50 COSA QUE HAY QUE SABER SOBRE ECONOMIA</t>
  </si>
  <si>
    <t>CUATRO ACUERDOS (MEX)</t>
  </si>
  <si>
    <t>TENEMOS PAREJA PAR ALO QUE NOS ALCANZA</t>
  </si>
  <si>
    <t>El viejo y el mar. Ernest Hemingway</t>
  </si>
  <si>
    <t>Viaje al centro de la tierra. Julio Verne</t>
  </si>
  <si>
    <t>Alicia en el país de las maravillas. Lewis Carroll</t>
  </si>
  <si>
    <t>Diario de Ana Frank</t>
  </si>
  <si>
    <t>Las aventuras de Tom Sawyer. Mark Twain</t>
  </si>
  <si>
    <t>Odisea. Homero</t>
  </si>
  <si>
    <t>El fantasma de Canterville. Oscar Wilde</t>
  </si>
  <si>
    <t>Robinson Crusoe. Daniel Defoe</t>
  </si>
  <si>
    <t>YO TE INVENTÉ</t>
  </si>
  <si>
    <t>EL FEO</t>
  </si>
  <si>
    <t>PAQUETE (SC) “VALIENTES“</t>
  </si>
  <si>
    <t>BUSCADORES DE SUEÑOS</t>
  </si>
  <si>
    <t>UNA VIDA SIN TU NOMBRE</t>
  </si>
  <si>
    <t>YO VALIENTE (EMPASTADO)</t>
  </si>
  <si>
    <t>YO BLUU</t>
  </si>
  <si>
    <t>SOY MAITRI</t>
  </si>
  <si>
    <t>Serpientes y escaleras</t>
  </si>
  <si>
    <t>EMERGE O MUERE</t>
  </si>
  <si>
    <t>SER FELIZ ES LA META</t>
  </si>
  <si>
    <t>EN PIE DE GUERRA</t>
  </si>
  <si>
    <t>DECISIÓN CRUCIAL</t>
  </si>
  <si>
    <t>ELIZA Y SUS MONSTRUOS</t>
  </si>
  <si>
    <t>DIRIGENTES DEL MUNDO FUTURO</t>
  </si>
  <si>
    <t>DESCALABRADOS</t>
  </si>
  <si>
    <t>MI CORAZON EN PALABRAS</t>
  </si>
  <si>
    <t>ESTE DÍA IMPORTA</t>
  </si>
  <si>
    <t>EN UN INSTANTE</t>
  </si>
  <si>
    <t>SIN CADENAS</t>
  </si>
  <si>
    <t>ATREVETE A ESCRIBIR</t>
  </si>
  <si>
    <t>SOBREVIVIENTES</t>
  </si>
  <si>
    <t>KIT 4 LIBROS POCKET 2</t>
  </si>
  <si>
    <t>OCTUBRE ES EL FORO</t>
  </si>
  <si>
    <t>MI DINOSAURIO GIGANTE T-REX</t>
  </si>
  <si>
    <t>MI DINOSAURIO GIGANTE BRACHIOSAURIO</t>
  </si>
  <si>
    <t>MI DINOSAURIO GIGANTE PLESIOSAURIO</t>
  </si>
  <si>
    <t>MI DINOSAURIO GIGANTE ESPINOSAURIO</t>
  </si>
  <si>
    <t>MI DINOSAURIO GIGANTE ANQUICERATOPO</t>
  </si>
  <si>
    <t>MI DINOSAURIO GIGANTE ESTIRACOSAURIO</t>
  </si>
  <si>
    <t>MI DINOSAURIO GIGANTE PARASAUROLOPHUS</t>
  </si>
  <si>
    <t>MI DINOSAURIO DIGANTE MAMENCHISAURIO</t>
  </si>
  <si>
    <t>MI DINOSAURIO GIGANTE VELOCIRRAPTOR</t>
  </si>
  <si>
    <t>MI DINOSAURIO GIGANTE PTERANODON</t>
  </si>
  <si>
    <t>Volar Sobre El Pantano</t>
  </si>
  <si>
    <t>Descalabrados</t>
  </si>
  <si>
    <t>LIBRO AGENDA ENFOQUE EN RESULTADOS</t>
  </si>
  <si>
    <t>LOS MUERTOS TAMBIEN MATAN (PESADILLAS EN EL PUEBLO NORTE)</t>
  </si>
  <si>
    <t>RAPIDO Y FURIOSO #19</t>
  </si>
  <si>
    <t>RAPIDO Y FURIOSO #16</t>
  </si>
  <si>
    <t>RAPIDO Y FURIOSO #14</t>
  </si>
  <si>
    <t>RAPIDO Y FURIOSO No.13</t>
  </si>
  <si>
    <t>RAPIDO Y FURIOSO No.12</t>
  </si>
  <si>
    <t>RAPIDO Y FURIOSO #51</t>
  </si>
  <si>
    <t>RAPIDO Y FURIOSO #46</t>
  </si>
  <si>
    <t>RAPIDO Y FURIOSO #30</t>
  </si>
  <si>
    <t>RAPIDO Y FURIOSO #18</t>
  </si>
  <si>
    <t>RAPIDO Y FURIOSO #52</t>
  </si>
  <si>
    <t>RAPIDO Y FURIOSO #33</t>
  </si>
  <si>
    <t>RAPIDOS Y FURIOSOS #32</t>
  </si>
  <si>
    <t>RAPIDOS Y FURIOSOS #31</t>
  </si>
  <si>
    <t>RAPIDO Y FURIOSO #35</t>
  </si>
  <si>
    <t>RAPIDO Y FURIOSO #15</t>
  </si>
  <si>
    <t>RAPIDOS Y FURIOSOS #45</t>
  </si>
  <si>
    <t>Irresistible Error / Libro 1</t>
  </si>
  <si>
    <t>Peter Pan. James Matthew Barrie</t>
  </si>
  <si>
    <t>NECESITO UN FILOSOFO!</t>
  </si>
  <si>
    <t>MAS ALLA DE MIS CANCIONES</t>
  </si>
  <si>
    <t>CAROLINA SE ENAMORA</t>
  </si>
  <si>
    <t>Marina</t>
  </si>
  <si>
    <t>La noche en que Frankenstein leyó el Quijote</t>
  </si>
  <si>
    <t>El sobrino del mago (rústica/América)</t>
  </si>
  <si>
    <t>El león, la bruja y el armario (rústica/América)</t>
  </si>
  <si>
    <t>El caballo y el muchacho (rústica/América)</t>
  </si>
  <si>
    <t>El príncipe Caspian (rústica/América)</t>
  </si>
  <si>
    <t>La travesía del Viajero del Alba (rústica/América)</t>
  </si>
  <si>
    <t>La silla de plata (rústica/América)</t>
  </si>
  <si>
    <t>La última batalla (rústica/América)</t>
  </si>
  <si>
    <t>El Palacio de la Medianoche</t>
  </si>
  <si>
    <t>El Príncipe de la Niebla</t>
  </si>
  <si>
    <t>Las Luces de Septiembre</t>
  </si>
  <si>
    <t>Perdona si te llamo amor</t>
  </si>
  <si>
    <t>TENGO GANAS DE TI</t>
  </si>
  <si>
    <t>La conspiración</t>
  </si>
  <si>
    <t>Perdona pero quiero casarme contigo</t>
  </si>
  <si>
    <t>Esta noche dime que me quieres</t>
  </si>
  <si>
    <t>A tres metros sobre el cielo</t>
  </si>
  <si>
    <t>El Prisionero del Cielo</t>
  </si>
  <si>
    <t>Los Asesinos Del Emperador</t>
  </si>
  <si>
    <t>Osito Tito. Bomberos Al Rescate</t>
  </si>
  <si>
    <t>Osito Tito. Aventura Pirata</t>
  </si>
  <si>
    <t>Osito Tito. Un Día En La Granja</t>
  </si>
  <si>
    <t>Breve historia de la segunda guerra mundial</t>
  </si>
  <si>
    <t>Osito Tito. Safari De Dinosaurios</t>
  </si>
  <si>
    <t>GUINNESS WORLD RECORDS 2017</t>
  </si>
  <si>
    <t>GUINNESS WORLD RECORDS 2018</t>
  </si>
  <si>
    <t>¿Dónde está el señor León?</t>
  </si>
  <si>
    <t>Los números. Libro con luces y sonidos</t>
  </si>
  <si>
    <t>GUINNESS WORLD RECORD 2019</t>
  </si>
  <si>
    <t>El niño que no quería ser azul, la niña que no que</t>
  </si>
  <si>
    <t>Tampoco pido tanto</t>
  </si>
  <si>
    <t>La Granja De Zenón. Un Día En La Granja</t>
  </si>
  <si>
    <t>LA GRANJA DE ZENON ACTIVIDADES DIVERTIDAS</t>
  </si>
  <si>
    <t>LA GRANJA DE ZENON PEQUEÑOS ARTISTAS</t>
  </si>
  <si>
    <t>LA GRANJA DE ZENON INVASION EN LA GRANJA</t>
  </si>
  <si>
    <t>LA GRANJA DE ZENON AY QUE CALOR</t>
  </si>
  <si>
    <t>GUINNESS WORLD RECORDS 2022</t>
  </si>
  <si>
    <t>La Magia De Las Casualidades Imposibles</t>
  </si>
  <si>
    <t>Cómo atraer la salud. Volumen 7</t>
  </si>
  <si>
    <t>101 Creencias millonarias. Vol. 4</t>
  </si>
  <si>
    <t>Marketing de clase mundial. Vol. 5</t>
  </si>
  <si>
    <t>Voz de tu alma para niños, La. Volumen 1</t>
  </si>
  <si>
    <t>Almas imparables. Volumen 11</t>
  </si>
  <si>
    <t>Un milagro en 90 días para niños. Volumen 2</t>
  </si>
  <si>
    <t>Secretos revelados. Vol. 1</t>
  </si>
  <si>
    <t>FORMULA UNO #11</t>
  </si>
  <si>
    <t>FORMULA UNO #12</t>
  </si>
  <si>
    <t>FORMULA UNO #13</t>
  </si>
  <si>
    <t>FORMULA UNO #14</t>
  </si>
  <si>
    <t>FORMULA UNO #15</t>
  </si>
  <si>
    <t>STREET ART #1</t>
  </si>
  <si>
    <t>STREET ART #2</t>
  </si>
  <si>
    <t>STREET ART #3</t>
  </si>
  <si>
    <t>STREET ART #9</t>
  </si>
  <si>
    <t>STREET ART #10</t>
  </si>
  <si>
    <t>STREET ART #11</t>
  </si>
  <si>
    <t>STREET ART #12</t>
  </si>
  <si>
    <t>STREET ART #13</t>
  </si>
  <si>
    <t>STREET ART #14</t>
  </si>
  <si>
    <t>STREET ART #15</t>
  </si>
  <si>
    <t>STREET ART #16</t>
  </si>
  <si>
    <t>STREET ART #17</t>
  </si>
  <si>
    <t>STREET ART #18</t>
  </si>
  <si>
    <t>STREET ART #19</t>
  </si>
  <si>
    <t>STREET ART #20</t>
  </si>
  <si>
    <t>CONSTRUYE TUS AUTOS DE CARRERAS #23</t>
  </si>
  <si>
    <t>CONSTRUYE TUS AUTOS DE CARRERAS #24</t>
  </si>
  <si>
    <t>CONSTRUYE TUS AUTOS DE CARRERAS #25</t>
  </si>
  <si>
    <t>FORMULA UNO #26</t>
  </si>
  <si>
    <t>FORMULA UNO #27</t>
  </si>
  <si>
    <t>FORMULA UNO #28</t>
  </si>
  <si>
    <t>FORMULA UNO #29</t>
  </si>
  <si>
    <t>FORMULA UNO #30</t>
  </si>
  <si>
    <t>FORMULA UNO #31</t>
  </si>
  <si>
    <t>FORMULA UNO #32</t>
  </si>
  <si>
    <t>FORMULA UNO #33</t>
  </si>
  <si>
    <t>FORMULA UNO #34</t>
  </si>
  <si>
    <t>FORMULA UNO #35</t>
  </si>
  <si>
    <t>FORMULA UNO #36</t>
  </si>
  <si>
    <t>FORMULA UNO #37</t>
  </si>
  <si>
    <t>FORMULA UNO #38</t>
  </si>
  <si>
    <t>FORMULA UNO #39</t>
  </si>
  <si>
    <t>FORMULA UNO #40</t>
  </si>
  <si>
    <t>FORMULA UNO #41</t>
  </si>
  <si>
    <t>FORMULA UNO #42</t>
  </si>
  <si>
    <t>FORMULA UNO #43</t>
  </si>
  <si>
    <t>FORMULA UNO #44</t>
  </si>
  <si>
    <t>FORMULA UNO #45</t>
  </si>
  <si>
    <t>FORMULA UNO #46</t>
  </si>
  <si>
    <t>FORMULA UNO #47</t>
  </si>
  <si>
    <t>FORMULA UNO #48</t>
  </si>
  <si>
    <t>FORMULA UNO #49</t>
  </si>
  <si>
    <t>FORMULA UNO #50</t>
  </si>
  <si>
    <t>CURSOS DE MANGA #31</t>
  </si>
  <si>
    <t>CURSOS DE MANGA #32</t>
  </si>
  <si>
    <t>CURSOS DE MANGA #33</t>
  </si>
  <si>
    <t>CURSOS DE MANGA #34</t>
  </si>
  <si>
    <t>CURSOS DE MANGA #35</t>
  </si>
  <si>
    <t>CURSOS DE MANGA #36</t>
  </si>
  <si>
    <t>CURSOS DE MANGA #37</t>
  </si>
  <si>
    <t>CURSOS DE MANGA #38</t>
  </si>
  <si>
    <t>CURSOS DE MANGA #39</t>
  </si>
  <si>
    <t>CURSOS DE MANGA #40</t>
  </si>
  <si>
    <t>BARBIE #1</t>
  </si>
  <si>
    <t>BARBIE #2</t>
  </si>
  <si>
    <t>BARBIE #3</t>
  </si>
  <si>
    <t>BARBIE #4</t>
  </si>
  <si>
    <t>BARBIE #5</t>
  </si>
  <si>
    <t>BARBIE #6</t>
  </si>
  <si>
    <t>BARBIE #7</t>
  </si>
  <si>
    <t>BARBIE #8</t>
  </si>
  <si>
    <t>BARBIE #9</t>
  </si>
  <si>
    <t>CURSOS DE MANGA #41</t>
  </si>
  <si>
    <t>CURSOS DE MANGA #42</t>
  </si>
  <si>
    <t>CURSOS DE MANGA #43</t>
  </si>
  <si>
    <t>CURSOS DE MANGA #46</t>
  </si>
  <si>
    <t>CURSOS DE MANGA #47</t>
  </si>
  <si>
    <t>CURSOS DE MANGA #49</t>
  </si>
  <si>
    <t>Mensajes De Sanación. Libro Y Cartas Oráculo (Estuche)</t>
  </si>
  <si>
    <t>BLUELOCK #1</t>
  </si>
  <si>
    <t>BLUELOCK #2</t>
  </si>
  <si>
    <t>BLUELOCK #3</t>
  </si>
  <si>
    <t>BLUELOCK #4</t>
  </si>
  <si>
    <t>BLUELOCK #6</t>
  </si>
  <si>
    <t>BLUELOCK #7</t>
  </si>
  <si>
    <t>BLUELOCK #8</t>
  </si>
  <si>
    <t>BLUELOCK #9</t>
  </si>
  <si>
    <t>BLUELOCK #10</t>
  </si>
  <si>
    <t>BLUE LOCK #13</t>
  </si>
  <si>
    <t>BLUELOCK #14</t>
  </si>
  <si>
    <t>Princess Jellyfish #01</t>
  </si>
  <si>
    <t>Yuru Camp #01</t>
  </si>
  <si>
    <t>Blue Lock Episode Nagi #02 De 02</t>
  </si>
  <si>
    <t>MARAVILLA TAROT</t>
  </si>
  <si>
    <t>PAJARO DE FUEGO Y OTROS CUENTOS RUSOS, E</t>
  </si>
  <si>
    <t>Los Colores De La Naturaleza. Atlas Cromático De Los Reinos Animal, Vegetal Y Mineral / Pd.</t>
  </si>
  <si>
    <t>La Traición De Roma</t>
  </si>
  <si>
    <t>LA TEMPESTAD</t>
  </si>
  <si>
    <t>BIBLIOTECA DE PSICOLOGIA #1</t>
  </si>
  <si>
    <t>BIBLIOTECA DE PSICOLOGIA #2</t>
  </si>
  <si>
    <t>BIBLIOTECA DE PSICOLOGIA #3</t>
  </si>
  <si>
    <t>PSCICOLOGIA #04 Inteligencia</t>
  </si>
  <si>
    <t>COMUNICACION VERBAL,PSICOLOGIA #05</t>
  </si>
  <si>
    <t>RESILENCIA, PSICOLOGIA #06</t>
  </si>
  <si>
    <t>BIBLIOTECA DE PSICOLOGIA #07</t>
  </si>
  <si>
    <t>BIBLIOTECA DE PSICOLOGIA #08</t>
  </si>
  <si>
    <t>PSICOLOGIA #09 VIOLENCIA</t>
  </si>
  <si>
    <t>PSICOLOGIA #10</t>
  </si>
  <si>
    <t>PSICOLOGIA #11</t>
  </si>
  <si>
    <t>PSICOLOGIA #12</t>
  </si>
  <si>
    <t>PSICOLOGIA #13</t>
  </si>
  <si>
    <t>PSICOLOGIA #14</t>
  </si>
  <si>
    <t>PSICOLOGIA #15</t>
  </si>
  <si>
    <t>PSICOLOGIA #16</t>
  </si>
  <si>
    <t>BIBLIOTECA DE PSICOLOGIA #17</t>
  </si>
  <si>
    <t>BIBLIOTECA DE PSICOLOGIA #18</t>
  </si>
  <si>
    <t>BLIBLIOTECA DE PSICOLOGIA #19</t>
  </si>
  <si>
    <t>PSICOLOGIA #20</t>
  </si>
  <si>
    <t>PSICOLOGIA #21</t>
  </si>
  <si>
    <t>PSICOLOGIA #22</t>
  </si>
  <si>
    <t>PSICOLOGIA #23</t>
  </si>
  <si>
    <t>BIBLIOTECA DE PSICOLOGIA #24</t>
  </si>
  <si>
    <t>BIBLIOTECA DE PSICOLOGIA #25</t>
  </si>
  <si>
    <t>BIBLIOTECA DE PSICOLOGIA #26</t>
  </si>
  <si>
    <t>BIBLIOTECA DE PSICOLOGIA #27</t>
  </si>
  <si>
    <t>BIBLIOTECA DE PSICOLOGIA #28</t>
  </si>
  <si>
    <t>BIBLIOTRECA DE PSICOLOGIA #29</t>
  </si>
  <si>
    <t>PSICOLOGIA #30</t>
  </si>
  <si>
    <t>BIBLIOTECA DE PSICOLOGIA #31</t>
  </si>
  <si>
    <t>BIBLIOTECA DE PSICOLOGIA #32</t>
  </si>
  <si>
    <t>PSICOLOGIA #33</t>
  </si>
  <si>
    <t>BIBLIOTECA DE PSICOLOGIA #35</t>
  </si>
  <si>
    <t>BIBLIOTECA DE PSICOLOGIA #36</t>
  </si>
  <si>
    <t>PSICOLOGIA #37</t>
  </si>
  <si>
    <t>PSICOLOGIA #38</t>
  </si>
  <si>
    <t>PSICOLOGIA #39</t>
  </si>
  <si>
    <t>BIBLOTECA DE PSICOLOGIA #40</t>
  </si>
  <si>
    <t>MINERALES #7</t>
  </si>
  <si>
    <t>MINERALES #8</t>
  </si>
  <si>
    <t>MINERALES #9</t>
  </si>
  <si>
    <t>MINERALES #10</t>
  </si>
  <si>
    <t>MINERALES #11</t>
  </si>
  <si>
    <t>MINERALES #12</t>
  </si>
  <si>
    <t>MINERALES #13</t>
  </si>
  <si>
    <t>MINERALES #14</t>
  </si>
  <si>
    <t>MINERALES #15</t>
  </si>
  <si>
    <t>MINERALES #16</t>
  </si>
  <si>
    <t>MINERALES #17</t>
  </si>
  <si>
    <t>MINERALES #18</t>
  </si>
  <si>
    <t>MINERALES #20</t>
  </si>
  <si>
    <t>MINERALES #21</t>
  </si>
  <si>
    <t>MINERALES #22</t>
  </si>
  <si>
    <t>MINERALES #23</t>
  </si>
  <si>
    <t>MINERALES #24</t>
  </si>
  <si>
    <t>MINERALES #25</t>
  </si>
  <si>
    <t>MINERALES #26</t>
  </si>
  <si>
    <t>MINERALES #27</t>
  </si>
  <si>
    <t>PSICOLOGIA #41</t>
  </si>
  <si>
    <t>PSICOLOGIA #42</t>
  </si>
  <si>
    <t>BIBLIOTECA DE PSICOLOGIA #43</t>
  </si>
  <si>
    <t>BIBLIOTECA DE PSICOLOGIA #44</t>
  </si>
  <si>
    <t>PSICOLOGIA #45</t>
  </si>
  <si>
    <t>PSICOLOGIA #46</t>
  </si>
  <si>
    <t>PSICOLOGIA #47</t>
  </si>
  <si>
    <t>BIBLIOTECA DE PSICOLOGIA #54</t>
  </si>
  <si>
    <t>BIBLIOTECA DE PSICOLOGIA #49</t>
  </si>
  <si>
    <t>BIBLIOTECA DE PSICOLOGIA #50</t>
  </si>
  <si>
    <t>PSICOLOGIA #48</t>
  </si>
  <si>
    <t>BIBLIOTECA DE PSICOLOGIA #51</t>
  </si>
  <si>
    <t>BIBLIOTECA DE PSICOLOGIA #52</t>
  </si>
  <si>
    <t>BIBLIOTECA DE PSICOLOGIA #55</t>
  </si>
  <si>
    <t>PSICOLOGIA #58</t>
  </si>
  <si>
    <t>PSICOLOGIA #59</t>
  </si>
  <si>
    <t>PSICOLOGIA #60</t>
  </si>
  <si>
    <t>El Kit Del Péndulo</t>
  </si>
  <si>
    <t>El Poder De Los Arcángeles. Tarot De 78 Cartas Y Libro Guía</t>
  </si>
  <si>
    <t>Cartas Oráculo De Las Vidas Pasadas (Estuche)</t>
  </si>
  <si>
    <t>Mensajes Mágicos De Las Hadas (Libro Y Cartas)</t>
  </si>
  <si>
    <t>Unicornios Mágicos. Oráculo (Incluye Cartas)</t>
  </si>
  <si>
    <t>Oráculo De Los Chakras. La Guía Espiritual Que Transformara Tu Vida (Incluye Cartas)</t>
  </si>
  <si>
    <t>Ángeles De Abundancia. Cartas Oráculo (Incluye Libro Y Cartas)</t>
  </si>
  <si>
    <t>Tarot Thoth De Aleister Crowley (Libro Y Cartas)</t>
  </si>
  <si>
    <t>Tarot De Los Animales (Incluye Libro Y Cartas)</t>
  </si>
  <si>
    <t>Rider Waite Tarot (Cartas)</t>
  </si>
  <si>
    <t>Tarot De A. E. Waite</t>
  </si>
  <si>
    <t>Tarot De Marsella Súper Fácil. Libro Y Cartas Para Echar El Tarot Inmediatamente</t>
  </si>
  <si>
    <t>Lo Que Dicen Las Velas Al Arder. El Oráculo De Las Velas</t>
  </si>
  <si>
    <t>Mensajes Del Espíritu. El Extraordinario Poder De Los Oráculos, Los Presagios Y Las Señales</t>
  </si>
  <si>
    <t>Sabiduría De Los Reinos Ocultos (Incluye Libro Y Cartas)</t>
  </si>
  <si>
    <t>Lo Divino Femenino (Libro + Cartas)</t>
  </si>
  <si>
    <t>PRIMERA ESTRELLA DE LA NOCHE, LA</t>
  </si>
  <si>
    <t>FUTURO TIENE TU NOMBRE, EL</t>
  </si>
  <si>
    <t>NO TODO FUE UN SUENO</t>
  </si>
  <si>
    <t>DETRAS DE LA MASCARA</t>
  </si>
  <si>
    <t>HACIA EL AZUL PERPETUO (CIELO ETERNO 3)</t>
  </si>
  <si>
    <t>DIARIO DE UNA PASION (EL CUADERNO DE NOA</t>
  </si>
  <si>
    <t>BODA, LA</t>
  </si>
  <si>
    <t>A Primera Vista / Nueva Edición</t>
  </si>
  <si>
    <t>MEDICO, EL (FAMILIA COLE 1)</t>
  </si>
  <si>
    <t>VIAJE MAS LARGO, EL (EDICION DE PELICULA</t>
  </si>
  <si>
    <t>Paleo Para Principiantes. La Dieta Para Sintonizarte Con Los Ritmos Naturales De Tu Organismo</t>
  </si>
  <si>
    <t>Cocina Cruda Para Principiantes</t>
  </si>
  <si>
    <t>Cerveza Artesana Para El Pueblo / Pd.</t>
  </si>
  <si>
    <t>Mi Cocina De Ciudad De México. Recetas Y Convicciones / Pd.</t>
  </si>
  <si>
    <t>El Nuevo Mundo De La Masa Madre. Técnicas Artesanas E Ideas Creativas Para Hacer Pan Fermentado En Casa / Pd.</t>
  </si>
  <si>
    <t>Harina, Agua, Sal, Levadura. Los Fundamentos Del Pan Y La Pizza Artesanos</t>
  </si>
  <si>
    <t>Cocina Este Libro. Técnicas Y Recetas Que Querrás Repetir / Pd.</t>
  </si>
  <si>
    <t>MIS MEJORES RECETAS</t>
  </si>
  <si>
    <t>CRYPTA  (EBLUS 2)</t>
  </si>
  <si>
    <t>SAPERE AUDE</t>
  </si>
  <si>
    <t>VEGA JANE Y EL GUARDIAN</t>
  </si>
  <si>
    <t>SILBER, EL TERCER LIBRO DE LOS SUEÑOS</t>
  </si>
  <si>
    <t>COMPROMISO DE CONVENIENCIA</t>
  </si>
  <si>
    <t>UN SEDUCTOR SIN CORAZON (RAVENEL 1)</t>
  </si>
  <si>
    <t>CASARSE CON EL (RAVENEL 2)</t>
  </si>
  <si>
    <t>THE LEAGUE OF EXTRAORDINARY GENTLEMEN NEMO DE LA ROSA DE BERLIN</t>
  </si>
  <si>
    <t>Cata, La (tapa dura)</t>
  </si>
  <si>
    <t>CHARLIE SMALL 5. EL MUNDO SUBTERRANEO</t>
  </si>
  <si>
    <t>CHARLIE SMALL 6. EL DESFILADERO CONGELAD</t>
  </si>
  <si>
    <t>CHARLIE SMALL 7. LA TUMBA DE LA MOMIA</t>
  </si>
  <si>
    <t>CRANEO DE AZUCAR</t>
  </si>
  <si>
    <t>U2 REVOLUTION</t>
  </si>
  <si>
    <t>El Guardián / 2 Ed.</t>
  </si>
  <si>
    <t>EL RESCATE</t>
  </si>
  <si>
    <t>RABINO, EL (EDICION CONMEMORATIVA)</t>
  </si>
  <si>
    <t>EN NOMBRE DEL AMOR (EDICION DE PELICULA)</t>
  </si>
  <si>
    <t>DOCTORA COLE, LA (FAMILIA COLE 3)</t>
  </si>
  <si>
    <t>MEJOR DE MI, LO</t>
  </si>
  <si>
    <t>Solo Nosotros Dos</t>
  </si>
  <si>
    <t>LA RAZON DE ESTAR CONTIGO UN NUEVO VIAJE</t>
  </si>
  <si>
    <t>H De Harry / Bg.5 / Vol. 1 / 2 Ed.</t>
  </si>
  <si>
    <t>MI ANGEL GUARDIAN</t>
  </si>
  <si>
    <t>El Dije</t>
  </si>
  <si>
    <t>BREAKFASTLOVE</t>
  </si>
  <si>
    <t>HEREDERA, LA (LA SELECCION 4)</t>
  </si>
  <si>
    <t>PRINCIPE Y EL GUARDIAN, EL (HISTORIAS DE</t>
  </si>
  <si>
    <t>CONTROLARE TUS SUEÑOS</t>
  </si>
  <si>
    <t>SABIDURÍA DE BRUJA.TAROT</t>
  </si>
  <si>
    <t>Librero, El</t>
  </si>
  <si>
    <t>MAESTRA</t>
  </si>
  <si>
    <t>TAL COMO SOMOS</t>
  </si>
  <si>
    <t>PAQUETE GAYLE FORMAN</t>
  </si>
  <si>
    <t>CUENTOS PARA CONTAR EN 1 MINUTO</t>
  </si>
  <si>
    <t>Tormenta de nieve y aroma de almendras</t>
  </si>
  <si>
    <t>Parasyte nº 01/08</t>
  </si>
  <si>
    <t>Parasyte nº 02/08</t>
  </si>
  <si>
    <t>CORONA, LA (LA SELECCION 5)</t>
  </si>
  <si>
    <t>SIRENA, LA</t>
  </si>
  <si>
    <t>CASA DEL ESPEJO, LA</t>
  </si>
  <si>
    <t>CORTE RELUCIENTE, LA</t>
  </si>
  <si>
    <t>SIGUE SOÑANDO AMBER</t>
  </si>
  <si>
    <t>CABALLEROS DE CRISTALIA, LOS (ALCATRAZ C</t>
  </si>
  <si>
    <t>LENTES FRAGMENTADAS, LAS (ALCATRAZ CONTR</t>
  </si>
  <si>
    <t>TYPOS</t>
  </si>
  <si>
    <t>La última tentación</t>
  </si>
  <si>
    <t>REFUGIADOS</t>
  </si>
  <si>
    <t>Parasyte nº 03/08</t>
  </si>
  <si>
    <t>CHICA QUE LO TENIA TODO, LA</t>
  </si>
  <si>
    <t>ADELGAZA EN 15 MINUTOS</t>
  </si>
  <si>
    <t>MALVADOS SE ALZARAN, LOS (DOROTHY DEBE M</t>
  </si>
  <si>
    <t>CAMINO AMARILLO EN GUERRA (DOROTHY DEBE</t>
  </si>
  <si>
    <t>RAZON DE ESTAR CONTIGO, LA (RAZON DE EST</t>
  </si>
  <si>
    <t>SELECCION, LA. LIBRO PARA COLOREAR</t>
  </si>
  <si>
    <t>ULTIMOS DIAS DE RABBIT HAYES, LOS</t>
  </si>
  <si>
    <t>OJOS DE PLATA, LOS (FIVE NIGHTS AT FREDD</t>
  </si>
  <si>
    <t>El libro del networking</t>
  </si>
  <si>
    <t>El Tormento De Alex</t>
  </si>
  <si>
    <t>OSCURA LUZ DE LA MEDIANOCHE, LA</t>
  </si>
  <si>
    <t>NUEVO VIAJE, UN (RAZON DE ESTAR CONTIGO</t>
  </si>
  <si>
    <t>ENTREBRUMAS</t>
  </si>
  <si>
    <t>TRAICIONADA, LA</t>
  </si>
  <si>
    <t>Cuentos De Buenas Noches / Pd.</t>
  </si>
  <si>
    <t>PERROS Y GATOS</t>
  </si>
  <si>
    <t>LA GRANJA</t>
  </si>
  <si>
    <t>ABUELO, ME CUENTAS UN CUENTO?</t>
  </si>
  <si>
    <t>Ladrón de risas, El</t>
  </si>
  <si>
    <t>Señora Tufo, La</t>
  </si>
  <si>
    <t>Mejores cuentos de los hermanos Grimm, Los</t>
  </si>
  <si>
    <t>La Ciencia De La Carne / Pd.</t>
  </si>
  <si>
    <t>La Ciencia De Las Verduras. La Química Del Tomate Y De La Cebolla</t>
  </si>
  <si>
    <t>Gran libro de las emociones, El</t>
  </si>
  <si>
    <t>La Marca De Sara. Privada De Libertad</t>
  </si>
  <si>
    <t>Casado Con Mi Secretaria / 2 Ed.</t>
  </si>
  <si>
    <t>Zion (Incluye Libreta De Hojas Blancas)</t>
  </si>
  <si>
    <t>Siempre Has Sido Tú</t>
  </si>
  <si>
    <t>Vidas Cruzadas. Dos Mundos, Un Destino</t>
  </si>
  <si>
    <t>Término Medio / Infonews / Vol. 1</t>
  </si>
  <si>
    <t>TEXTROVERT</t>
  </si>
  <si>
    <t>REGRESO A CASA (RAZON DE ESTAR CONTIGO 3</t>
  </si>
  <si>
    <t>PAQUETE CON STOCK DANIELLE PAIGE</t>
  </si>
  <si>
    <t>ANATOMIA DE UN ESCANDALO</t>
  </si>
  <si>
    <t>SANGRE DE HIELO</t>
  </si>
  <si>
    <t>RAPIDO Y FURIOSO #36</t>
  </si>
  <si>
    <t>RAPIDO Y FURIOSO #34</t>
  </si>
  <si>
    <t>HISTORIAS MAGICAS</t>
  </si>
  <si>
    <t>EL CUENTO DEL HADA DE LOS DIENTES</t>
  </si>
  <si>
    <t>LAS DIEZ SIRENITAS</t>
  </si>
  <si>
    <t>EL VIEJO MACDONALD TENIA UNA GRANJA</t>
  </si>
  <si>
    <t>Jardin De Las Hadas Encantadas</t>
  </si>
  <si>
    <t>Mundo De Heroes Y Caballeros, El</t>
  </si>
  <si>
    <t>Maravilloso Mundo De Las Princesas. El</t>
  </si>
  <si>
    <t>APRENDE A ESCRIBIR TUS PRIMERAS 100 PALABRAS</t>
  </si>
  <si>
    <t>APRENDAMOS LAS FORMAS Y LOS COLORES</t>
  </si>
  <si>
    <t>HAGAMOS PASATIEMPOS</t>
  </si>
  <si>
    <t>PREPARATE PARA APRNEDER</t>
  </si>
  <si>
    <t>Incluso Las Hadas Necesitan Lentes / Pd.</t>
  </si>
  <si>
    <t>Mi Abuela Me Ama. Perfecto Para Alguien Amado / Pd.</t>
  </si>
  <si>
    <t>VIAJA, CONOCE, EXPLORA LA TIERRA</t>
  </si>
  <si>
    <t>EL ESPACIO EL SISTEMA SOLAR</t>
  </si>
  <si>
    <t>EL MUNDO DE LOS ANIMALES</t>
  </si>
  <si>
    <t>EL MUNDO DE LOS DINOSAURIOS</t>
  </si>
  <si>
    <t>LEO Y APRENDO</t>
  </si>
  <si>
    <t>Mi Primera Biblioteca. Los Animales Bebés (Estuche Con 8 Libros)</t>
  </si>
  <si>
    <t>LOS NUMEROS</t>
  </si>
  <si>
    <t>ESTEGOSAURIO 3D</t>
  </si>
  <si>
    <t>TODO SOBRE EL CUERPO HUMANO</t>
  </si>
  <si>
    <t>TIRANOSAURIO LA ERA DE LOS DINOSAURIOS</t>
  </si>
  <si>
    <t>PTERANODON 3D</t>
  </si>
  <si>
    <t>EL TIEMPO DE LOS MAGOS</t>
  </si>
  <si>
    <t>DIA QUE SUEÑES CON FLORES SALVAJES, EL</t>
  </si>
  <si>
    <t>HISTORIA DE ELLIE, LA (RAZON DE ESTAR CO</t>
  </si>
  <si>
    <t>VOZ</t>
  </si>
  <si>
    <t>BEING BIOTIFUL</t>
  </si>
  <si>
    <t>100 RECETAS PARA COMPARTIR EN FAMILIA</t>
  </si>
  <si>
    <t>STRANGER THINGS, MUNDO AL REVES</t>
  </si>
  <si>
    <t>METODO SKOGLUFT, EL</t>
  </si>
  <si>
    <t>EL IMPERIO FINAL</t>
  </si>
  <si>
    <t>ESTELAR</t>
  </si>
  <si>
    <t>RAPIDO Y FURIOSO #55</t>
  </si>
  <si>
    <t>RAPIDO Y FURIOSO #29</t>
  </si>
  <si>
    <t>RAPIDO Y FURIOSO #26</t>
  </si>
  <si>
    <t>RAPIDO Y FURIOSO #27</t>
  </si>
  <si>
    <t>RAPIDO Y FURIOSO #28</t>
  </si>
  <si>
    <t>RAPIDO Y FURIOSO #24</t>
  </si>
  <si>
    <t>RAPIDO Y FURIOSO #23</t>
  </si>
  <si>
    <t>RAPIDO Y FURIOSO #53</t>
  </si>
  <si>
    <t>RAPIDO Y FURIOSO #25</t>
  </si>
  <si>
    <t>RAPIDO Y FURIOSO #21</t>
  </si>
  <si>
    <t>RAPIDO Y FURIOSO #22</t>
  </si>
  <si>
    <t>DUQUE Y YO, EL ( BRIDGERTON 1) (MEX)</t>
  </si>
  <si>
    <t>VIZCONDE QUE ME AMO, EL (BRIDGERTON 2)  (MEX)</t>
  </si>
  <si>
    <t>TE DOY MI CORAZON (BRIDGERTON 3)  (MEX)</t>
  </si>
  <si>
    <t>SEDUCIENDO A MR BRIDGERTON (BRIDGERTON 4) (MEX)</t>
  </si>
  <si>
    <t>A SIR PHILLIP, CON AMOR (BRIDGERTON 5) (MEX)</t>
  </si>
  <si>
    <t>CORAZON DE UNA BRIDGERTON, EL (BRIDGERTON 6) (MEX)</t>
  </si>
  <si>
    <t>POR UN BESO (BRIDGERTON 7) (MEX)</t>
  </si>
  <si>
    <t>BUSCANDO ESPOSA (BRIDGERTON 8) (MEX)</t>
  </si>
  <si>
    <t>EL LIBRO DE LOS NIÑOS MALOS</t>
  </si>
  <si>
    <t>SINERGIA</t>
  </si>
  <si>
    <t>SENTIMIENTOS DEL PRINCIPE CARLOS, LOS</t>
  </si>
  <si>
    <t>RECICLAR LA ECOLOGIA</t>
  </si>
  <si>
    <t>ROMEO MUERTO</t>
  </si>
  <si>
    <t>EL TIEMPO DE LOS MAGOS, VUELVE LA MAGIA</t>
  </si>
  <si>
    <t>PODER DEL UNICORNIO, EL (EXPLORADORAS 1)</t>
  </si>
  <si>
    <t>HUERFANA, MONSTRUO, ESPIA</t>
  </si>
  <si>
    <t>MIS HUELLAS A CASA (LA RAZON DE ESTAR CO</t>
  </si>
  <si>
    <t>INSTRUMENTAL</t>
  </si>
  <si>
    <t>Alma, El / El Dije 2</t>
  </si>
  <si>
    <t>LO QUE APRENDI DE TI 3</t>
  </si>
  <si>
    <t>Dulce Tortura</t>
  </si>
  <si>
    <t>Deseos Encontrados</t>
  </si>
  <si>
    <t>Sincronía</t>
  </si>
  <si>
    <t>MAOISMO</t>
  </si>
  <si>
    <t>RAPIDO Y FURIOSO #50</t>
  </si>
  <si>
    <t>RAPIDO Y FURIOSO #49</t>
  </si>
  <si>
    <t>RAPIDO Y FURIOSO #47</t>
  </si>
  <si>
    <t>CARNE (PD)</t>
  </si>
  <si>
    <t>COCINA COREANA</t>
  </si>
  <si>
    <t>SPRINGFIELD CONFIDENCIAL</t>
  </si>
  <si>
    <t>STIEG LARSSON. EL LEGADO</t>
  </si>
  <si>
    <t>TRAINING CAP. EL LIBRO DE RAIN</t>
  </si>
  <si>
    <t>TRAINING CAMP. EL LIBRO DE TWIG (WIZENAR</t>
  </si>
  <si>
    <t>AMORES SOLITARIOS</t>
  </si>
  <si>
    <t>DIA QUE EL OCEANO TE MIRE A LOS OJOS, EL</t>
  </si>
  <si>
    <t>MEGACAPITALISTAS</t>
  </si>
  <si>
    <t>COMO SER UNA BRUJA MODERNA</t>
  </si>
  <si>
    <t>ARSENE LUPIN EL TAPON DE CRISTAL</t>
  </si>
  <si>
    <t>Baraja Española Superfácil. El Arte De Echar Las Cartas (Libro Y Cartas)</t>
  </si>
  <si>
    <t>Magia Y Brujería Wicca. Libro Completo De La Brujería (Edición Revisada 25 Aniversario)</t>
  </si>
  <si>
    <t>Wicca Para Principiantes. Guía De Creencias, Rituales, Magia Y Brujería Wiccana</t>
  </si>
  <si>
    <t>Wicca Libro De Los Hechizos. Libro De Las Sombras Para Practicantes De La Wicca, Brujas Y Otros Aficionados A La Magia</t>
  </si>
  <si>
    <t>Semilla Estelar (Estuche Con Libro Y Cartas)</t>
  </si>
  <si>
    <t>Súper Atractor (Libro + 52 Cartas Oráculo)</t>
  </si>
  <si>
    <t>Ángeles Y Ancestros (Incluye Libro + Cartas)</t>
  </si>
  <si>
    <t>El Tarot De Los Orishas. Una Potente Combinación De Santería, Candomblé Y Tarot (Incluye Libro + Cartas + Diagrama Para Meditación Y Lecturas)</t>
  </si>
  <si>
    <t>Oráculo De Las 7 Energías (Libro + 49 Cartas)</t>
  </si>
  <si>
    <t>Oráculo De Los Hechizos (Libro Guía Y 48 Cartas)</t>
  </si>
  <si>
    <t>Oráculo De Los Ángeles Guía (Libro Y 44 Cartas)</t>
  </si>
  <si>
    <t>Runas Para Principiantes. Guía De La Magia Y La Adivinación Rúnica</t>
  </si>
  <si>
    <t>Brujería. Descubre La Bruja Que Hay En Ti</t>
  </si>
  <si>
    <t>El Grimorio De La Bruja Verde. Guía Completa Para Crear Tu Propio Manual De Magia Natural</t>
  </si>
  <si>
    <t>Hechizos De Protección. Anula Las Energías Negativas, Deshazte De Las Influencias Tóxicas Y Abraza Tu Poder</t>
  </si>
  <si>
    <t>El Tarot De Las Musas (Libro Y Cartas)</t>
  </si>
  <si>
    <t>Astro Oráculo. Los Códigos Astrológicos (Libro Y Cartas)</t>
  </si>
  <si>
    <t>Tarot Mensajes De Los Ángeles Guardianes (Libro Y Cartas)</t>
  </si>
  <si>
    <t>Oráculo De La Rosa (Libro Y Cartas) / Pd.</t>
  </si>
  <si>
    <t>Oráculo Diosas, Dioses Y Guardianes (Libro Y Cartas)</t>
  </si>
  <si>
    <t>La Sabiduría De Ávalon (Libro Y Cartas)</t>
  </si>
  <si>
    <t>El Libro De Las Sombras. La Magia De Las Brujas</t>
  </si>
  <si>
    <t>Tarot Guiado. Guía Para Principiantes</t>
  </si>
  <si>
    <t>Oráculo De Los Elementos (Libro Y Cartas / Escuche)</t>
  </si>
  <si>
    <t>NO DIGAS NADA</t>
  </si>
  <si>
    <t>MANSON. LA HISTORIA REAL</t>
  </si>
  <si>
    <t>PALOMA DE RAVENSBRUCK, LA</t>
  </si>
  <si>
    <t>TODO ESTA J*DIDO</t>
  </si>
  <si>
    <t>FERMENTACION</t>
  </si>
  <si>
    <t>BIZCOCHOS</t>
  </si>
  <si>
    <t>BIOTIFUL KIDS</t>
  </si>
  <si>
    <t>Indestructible. Poder Y Deseo 1 / Trilogía Veneno</t>
  </si>
  <si>
    <t>Vendida / Bilogía Sinergia 1</t>
  </si>
  <si>
    <t>FIVE NIGTHS AT FREDDY´S. EL CUARTO ARMAR</t>
  </si>
  <si>
    <t>BLACK PINK</t>
  </si>
  <si>
    <t>CITONICA</t>
  </si>
  <si>
    <t>ESQUIRLA DEL AMANECER</t>
  </si>
  <si>
    <t>EL HEROE DE LA ERAS</t>
  </si>
  <si>
    <t>LOS PEORES PROFES DEL MUNDO</t>
  </si>
  <si>
    <t>NO SIENTO NADA</t>
  </si>
  <si>
    <t>LABERINTOS</t>
  </si>
  <si>
    <t>EL SECRETO DE LA FUERZA HUMANA</t>
  </si>
  <si>
    <t>CASTA DE LOS METABARONES</t>
  </si>
  <si>
    <t>EL JOVEN LUDWING</t>
  </si>
  <si>
    <t>ERASE UNA VEZ EN HOLLYWOOD</t>
  </si>
  <si>
    <t>ANTES DEL INCAL</t>
  </si>
  <si>
    <t>GRITO NOCTURNO</t>
  </si>
  <si>
    <t>LA SALA DE LOS ESPEJOS</t>
  </si>
  <si>
    <t>GAMISH</t>
  </si>
  <si>
    <t>LOS FAVORES</t>
  </si>
  <si>
    <t>COCINA JAPONESA VEGETARIANA</t>
  </si>
  <si>
    <t>EL COLOR QUE CAYO DEL ESPACIO</t>
  </si>
  <si>
    <t>EL AUTOBUS DE LOS ANIMALES</t>
  </si>
  <si>
    <t>EL SUBMARION DE LOS ANIMALES</t>
  </si>
  <si>
    <t>TRICERATOPS</t>
  </si>
  <si>
    <t>EL UNICORNIO MAGICO</t>
  </si>
  <si>
    <t>PIRATAS 30 PZAS</t>
  </si>
  <si>
    <t>EL AVION DE LOS ANIMALES</t>
  </si>
  <si>
    <t>EL TREN DE LOS ANIMALES</t>
  </si>
  <si>
    <t>LOS ANIMALES DEL MUNDO</t>
  </si>
  <si>
    <t>DRAGON LIBRO Y PUZLE</t>
  </si>
  <si>
    <t>LOS ANIMALES DE LA SELVA</t>
  </si>
  <si>
    <t>DRAGON 3D</t>
  </si>
  <si>
    <t>UNICORNIO 3D</t>
  </si>
  <si>
    <t>LOS DINOSAURIOS</t>
  </si>
  <si>
    <t>MI PRIMERA BIBLIOTECA LOS VEHICULOS</t>
  </si>
  <si>
    <t>EL CASTILLO MEDIEVAL</t>
  </si>
  <si>
    <t>EL VELERO PIRATA 3D</t>
  </si>
  <si>
    <t>HP3-PRISIONERO DE AZKABAN (TD)(20 ANIV.G</t>
  </si>
  <si>
    <t>HP3-PRISIONERO DE AZKABAN (TD)(20 ANIV.S</t>
  </si>
  <si>
    <t>HARRY POTTER Y EL PRISIONERO DE AZKABAN ( AMARILLO)</t>
  </si>
  <si>
    <t>HP3-PRISIONERO DE AZKABAN (TD)(20 ANIV.R</t>
  </si>
  <si>
    <t>Quidditch A Través De Los Tiempos / Pd. (edición Ilustrada)</t>
  </si>
  <si>
    <t>HARRY POTTER  Y EL CALIZ DE FUEGO</t>
  </si>
  <si>
    <t>HARRY POTTER Y EL CALIZ DE FUEGO (VERDE)</t>
  </si>
  <si>
    <t>HARRY POTTER Y EL CALIZ DE FUEGO</t>
  </si>
  <si>
    <t>HARRY POTTER Y EL FUEGO DE CALIZ</t>
  </si>
  <si>
    <t>HARRY POTTER Y LA ORDEN DEL FENIX</t>
  </si>
  <si>
    <t>HARRY POTTER Y LA ORDEN DEL FENIX (VERDE)</t>
  </si>
  <si>
    <t>HARRY POTTER Y LA ORDEN DEL FENIX ( LILA)</t>
  </si>
  <si>
    <t>HARRY POTTER Y LA ORDEN DEL FENIX ( AMARILLO )</t>
  </si>
  <si>
    <t>MATADERO CINCO</t>
  </si>
  <si>
    <t>RAPIDO Y FURIOSO #38</t>
  </si>
  <si>
    <t>RAPIDO Y FURIOSO #37</t>
  </si>
  <si>
    <t>RAPIDO Y FURIOSO #44</t>
  </si>
  <si>
    <t>RAPIDO Y FURIOSO #56</t>
  </si>
  <si>
    <t>RAPIDO Y FURIOSO #39</t>
  </si>
  <si>
    <t>RAPIDO Y FURIOSO #48</t>
  </si>
  <si>
    <t>RAPIDO Y FURIOSO #42</t>
  </si>
  <si>
    <t>PROMETIDA, LA</t>
  </si>
  <si>
    <t>AUTOS DEPORTIVOS DE LUJO #1</t>
  </si>
  <si>
    <t>AUTOS DEPORTIVOS DE LUJO #2</t>
  </si>
  <si>
    <t>AUTOS DEPORTIVOS DE LUJO #3</t>
  </si>
  <si>
    <t>AUTOS DEPORTIVOS DE LUJO #4</t>
  </si>
  <si>
    <t>AUTOS DEPORTIVOS DE LUJO #5</t>
  </si>
  <si>
    <t>AUTOS DEPORTIVOS DE LUJO #6</t>
  </si>
  <si>
    <t>AUTOS DEPORTIVOS DE LUJO #7</t>
  </si>
  <si>
    <t>AUTOS DEPORTIVOS DE LUJO #8</t>
  </si>
  <si>
    <t>AUTOS DEPORTIVOS DE LUJO #9</t>
  </si>
  <si>
    <t>AUTOS DEPORTIVOS DE LUJO #10</t>
  </si>
  <si>
    <t>AUTOS DEPORTIVOS DE LUJO #15</t>
  </si>
  <si>
    <t>AUTOS DEPORTIVOS DE LUJO #16</t>
  </si>
  <si>
    <t>AUTOS DEPORTIVOS DE LUJO #17</t>
  </si>
  <si>
    <t>AUTOS DEPORTIVOS DE LUJO #18</t>
  </si>
  <si>
    <t>AUTOS DEPORTIVOS DE LUJO #19</t>
  </si>
  <si>
    <t>AUTOS DEPORTIVOS DE LUJO #20</t>
  </si>
  <si>
    <t>AUTOS DEPORTIVOS DE LUJO #21</t>
  </si>
  <si>
    <t>AUTOS DEPORTIVOS DE LUJO #22</t>
  </si>
  <si>
    <t>AUTOS DEPORTIVOS DE LUJO #23</t>
  </si>
  <si>
    <t>MUMIN LAS TIRAS COMPLETAS DE TOVE JANSSON 2</t>
  </si>
  <si>
    <t>KOKORO</t>
  </si>
  <si>
    <t>MAESTRO DE AUSCHWITZ, EL</t>
  </si>
  <si>
    <t>BIBLIOTECA DE LOS SUEÑOS IMPOSIBLES, LA</t>
  </si>
  <si>
    <t>EL PRINCIPITO UN LIBRO CARRUSEL (PD)</t>
  </si>
  <si>
    <t>HARRY POTTER Y EL MISTERIO DEL PRINCIPE (ROJO)</t>
  </si>
  <si>
    <t>HARRY POTTER Y EL MISTERIO DEL PRINCIPE (MORADO)</t>
  </si>
  <si>
    <t>HARRY POTTER Y EL MISTERIO DEL PRINCIPE (AMARILLO)</t>
  </si>
  <si>
    <t>SER UN HOMBRE</t>
  </si>
  <si>
    <t>PASTA GRANNIES</t>
  </si>
  <si>
    <t>VIAJA, CONOCE, EXPLORA LOS DINOSAURIOS</t>
  </si>
  <si>
    <t>EL MAR</t>
  </si>
  <si>
    <t>CIVILIZACIONES ANTIGUAS</t>
  </si>
  <si>
    <t>ANIMALES 10 CUBOS</t>
  </si>
  <si>
    <t>QUE, COMO, POR QUE ANIMALES</t>
  </si>
  <si>
    <t>DOMINO COLORES</t>
  </si>
  <si>
    <t>ZONA DE OBRAS</t>
  </si>
  <si>
    <t>DINOSAURIOS 10 CUBOS EDUCATIVOS</t>
  </si>
  <si>
    <t>MEGA ATLAS DE LA TIERRA</t>
  </si>
  <si>
    <t>INVENTOS</t>
  </si>
  <si>
    <t>CONSTRUYE UNA LOCOMOTORA 3D</t>
  </si>
  <si>
    <t>LA PRINCESA DE LA NATURALEZA</t>
  </si>
  <si>
    <t>MEMO NUMEROS</t>
  </si>
  <si>
    <t>CONSTRUYE UN AVION 3D</t>
  </si>
  <si>
    <t>DOMINO FORMAS</t>
  </si>
  <si>
    <t>EDU-CUBOS EL ESPACIO</t>
  </si>
  <si>
    <t>ESPACIO</t>
  </si>
  <si>
    <t>SUBMARINO 3D</t>
  </si>
  <si>
    <t>LAS BAILARINAS</t>
  </si>
  <si>
    <t>JUNGLA</t>
  </si>
  <si>
    <t>EL CASTILLO DEL CABALLERO</t>
  </si>
  <si>
    <t>LAS SIRENAS</t>
  </si>
  <si>
    <t>LOS POLOS</t>
  </si>
  <si>
    <t>LOS VEHICULOS</t>
  </si>
  <si>
    <t>CONSTRUYE EL TITANIC 3D</t>
  </si>
  <si>
    <t>Eufonía. Única, Insaciable E Indomable / Vol. 1</t>
  </si>
  <si>
    <t>La Manguera Que Nos Unió</t>
  </si>
  <si>
    <t>Cayendo Por Rebecca</t>
  </si>
  <si>
    <t>Gardenia</t>
  </si>
  <si>
    <t>Begonia</t>
  </si>
  <si>
    <t>LA GRANJA DE ZENON</t>
  </si>
  <si>
    <t>LA GRANJA DE ZENON #11</t>
  </si>
  <si>
    <t>LA GRANJA DE ZENON CARPINTERO</t>
  </si>
  <si>
    <t>GRANJA DE ZENON #13</t>
  </si>
  <si>
    <t>TITO, LA GRANJA DE ZENON #14</t>
  </si>
  <si>
    <t>LA COTORRA, LA GRANJA DE ZENON #15</t>
  </si>
  <si>
    <t>LA GRANJA DE ZENON #16 (RANA)</t>
  </si>
  <si>
    <t>LA GRANJA DE ZENON  #17</t>
  </si>
  <si>
    <t>LA GRANJA DE ZENON #18 (JUAN)</t>
  </si>
  <si>
    <t>LA GRANJA DE ZENON #19 (MIRANDA)</t>
  </si>
  <si>
    <t>LA GRANJA DE ZENON #20 (PATO)</t>
  </si>
  <si>
    <t>MASHA Y EL OSO #19</t>
  </si>
  <si>
    <t>MASHA Y EL OSO #18</t>
  </si>
  <si>
    <t>MASHA Y EL OSO #10</t>
  </si>
  <si>
    <t>MASHA Y EL OSO #17</t>
  </si>
  <si>
    <t>MASHA Y EL OSO #12</t>
  </si>
  <si>
    <t>MASHA Y EL OSO #13</t>
  </si>
  <si>
    <t>MASHA Y EL OSO #8</t>
  </si>
  <si>
    <t>MASHA Y EL OSO #14</t>
  </si>
  <si>
    <t>MASHA Y EL OSO #11</t>
  </si>
  <si>
    <t>MASHA Y EL OSO #2</t>
  </si>
  <si>
    <t>MASHA Y EL OSO #15</t>
  </si>
  <si>
    <t>MASHA Y EL OSO #1</t>
  </si>
  <si>
    <t>MASHA Y EL OSO #6</t>
  </si>
  <si>
    <t>MASHA Y EL OSO #7</t>
  </si>
  <si>
    <t>MASHA Y EL OSO #4</t>
  </si>
  <si>
    <t>MASHA Y EL OSO #3</t>
  </si>
  <si>
    <t>MASHA Y EL OSO #16</t>
  </si>
  <si>
    <t>MASHA Y EL OSO #9</t>
  </si>
  <si>
    <t>HARRY POTTER Y LAS RELIQUIAS DE LA MUERTE (MORADO)</t>
  </si>
  <si>
    <t>HARRY POTTER Y LAS RELIQUIAS DE LA MUERTE (VERDE)</t>
  </si>
  <si>
    <t>HARRY POTTER Y LAS RELIQUIAS DE LA MUERTE (PD)</t>
  </si>
  <si>
    <t>HARRY POTTER Y LAS RELIQUIAS DE LA MUERTE (ROJO)</t>
  </si>
  <si>
    <t>EL LIBRO QUE NO QUERIA SER LEIDO</t>
  </si>
  <si>
    <t>DIFERENTE</t>
  </si>
  <si>
    <t>LA MEJOR MAMÁ DEL MUNDO</t>
  </si>
  <si>
    <t>TOM BRADY</t>
  </si>
  <si>
    <t>La Alberca De Pelotas / Five Nights At Freddy's. Escalofríos De Fazbear / Vol. 1</t>
  </si>
  <si>
    <t>EL VIAJE DE BELLA</t>
  </si>
  <si>
    <t>LOS DESEOS NO SON SOLO PALABRAS</t>
  </si>
  <si>
    <t>LOS DIEZ PASOS HACIA NANETTE</t>
  </si>
  <si>
    <t>BLACK IS BELTZA AINHOA</t>
  </si>
  <si>
    <t>WILSON</t>
  </si>
  <si>
    <t>EL RAYO MORTAL</t>
  </si>
  <si>
    <t>PIENSA CLARO</t>
  </si>
  <si>
    <t>RAPIDO Y FURIOSO #43</t>
  </si>
  <si>
    <t>RAPIDO Y FURIOSO #40</t>
  </si>
  <si>
    <t>RAPIDO Y FURIOSO #54</t>
  </si>
  <si>
    <t>RAPIDOS Y FURIOSOS #57</t>
  </si>
  <si>
    <t>RAPIDOS Y FURIOSOS #58</t>
  </si>
  <si>
    <t>MEMO PALABRAS</t>
  </si>
  <si>
    <t>VOLCANES</t>
  </si>
  <si>
    <t>MI PRIMER ABECEDARIO</t>
  </si>
  <si>
    <t>MIS PRIMEROS NUMEROS</t>
  </si>
  <si>
    <t>El Mundo Mágico De Harry Potter</t>
  </si>
  <si>
    <t>CUANDO LOS DESEOS SE HACEN REALIDAD</t>
  </si>
  <si>
    <t>LA PRISIONERA DE ORO</t>
  </si>
  <si>
    <t>POR SIEMPRE BTS</t>
  </si>
  <si>
    <t>LA CORTE DE LAS TINIEBLAS</t>
  </si>
  <si>
    <t>LOS CRIMENES DE LA ACADEMIA</t>
  </si>
  <si>
    <t>UN TESORO DEBAJO DEL AGUA</t>
  </si>
  <si>
    <t>COMO SER PERFECT</t>
  </si>
  <si>
    <t>HARRY LA BIOGRAFIA NO AUTORIZADA</t>
  </si>
  <si>
    <t>KISS ME LIKE YOU LOVE ME</t>
  </si>
  <si>
    <t>KISS ME, LIKE YOU LOVE ME, UN JUEGO PELIGROSO</t>
  </si>
  <si>
    <t>el fabricante de porcelana</t>
  </si>
  <si>
    <t>SANGRE JOVEN</t>
  </si>
  <si>
    <t>El Médico. Trilogía Cole 1</t>
  </si>
  <si>
    <t>Chamán. Trilogía Cole 2</t>
  </si>
  <si>
    <t>1:35 / Five Nights At Freddy's. Escalofríos De Fazbear / Vol. 3</t>
  </si>
  <si>
    <t>Los Ojos De Plata</t>
  </si>
  <si>
    <t>40 Abrigos Y Un Botón</t>
  </si>
  <si>
    <t>AUTOS DEPORTIVOS DE LUJO #31</t>
  </si>
  <si>
    <t>AUTOS DEPORTIVOS DE LUJO #32</t>
  </si>
  <si>
    <t>AUTOS DEPORTIVOS DE LUJO #33</t>
  </si>
  <si>
    <t>AUTOS DEPORTIVOS DE LUJO #34</t>
  </si>
  <si>
    <t>El Libro De Hechizos Y Pociones De Las Películas De Harry Potter / Pd.</t>
  </si>
  <si>
    <t>CONSTRUYE TUS AUTOS DE CARRERAS #1</t>
  </si>
  <si>
    <t>FORMULA UNO #2</t>
  </si>
  <si>
    <t>FORMULA UNO #3</t>
  </si>
  <si>
    <t>FORMULA UNO #4</t>
  </si>
  <si>
    <t>FORMULA UNO #5</t>
  </si>
  <si>
    <t>FORMULA UNO #6</t>
  </si>
  <si>
    <t>FORMULA UNO #7</t>
  </si>
  <si>
    <t>FORMULA UNO #8</t>
  </si>
  <si>
    <t>FORMULA UNO #9</t>
  </si>
  <si>
    <t>FORMULA UNO #10</t>
  </si>
  <si>
    <t>EL BARCO DE LOS NIÑOS</t>
  </si>
  <si>
    <t>LAS HEREDERAS</t>
  </si>
  <si>
    <t>MARY Y LA SERPIENTE</t>
  </si>
  <si>
    <t>EL ESPIA DEL INCA</t>
  </si>
  <si>
    <t>Travesuras De La Niña Mala (Edición 60 Años Alfaguara)</t>
  </si>
  <si>
    <t>LA NOCHE QUE NOS ESCUCHAMOS</t>
  </si>
  <si>
    <t>COCINA CON GARROTE</t>
  </si>
  <si>
    <t>TERCER PAIS, EL</t>
  </si>
  <si>
    <t>AHORA Y ENTONCES</t>
  </si>
  <si>
    <t>LA POSTAL</t>
  </si>
  <si>
    <t>MATRIX</t>
  </si>
  <si>
    <t>LA GRAN PLAGA</t>
  </si>
  <si>
    <t>EL OSCURO SECRETO</t>
  </si>
  <si>
    <t>HISTORIA DE LAS CREENCIAS CONTADA POR UN</t>
  </si>
  <si>
    <t>BARTOLOME DE LAS CASAS</t>
  </si>
  <si>
    <t>CROMORAMA</t>
  </si>
  <si>
    <t>LA PARADOJA DEL BENEFICIO</t>
  </si>
  <si>
    <t>LA RIDICULA IDEA DE NO VOLVER A VERTE</t>
  </si>
  <si>
    <t>EL TÚNEL</t>
  </si>
  <si>
    <t>El pergamino de la seducción</t>
  </si>
  <si>
    <t>Felicidades, por cierto</t>
  </si>
  <si>
    <t>Cuentos completos</t>
  </si>
  <si>
    <t>Yo Estoy Vivo Y Vosotros Estáis Muertos. Un Viaje En La Mente De Philip K. Dick</t>
  </si>
  <si>
    <t>Perros ladran, Los</t>
  </si>
  <si>
    <t>Hollywood</t>
  </si>
  <si>
    <t>Plegarias atendidas</t>
  </si>
  <si>
    <t>Música para camaleones</t>
  </si>
  <si>
    <t>Erecciones, eyaculaciones, exhibiciones</t>
  </si>
  <si>
    <t>Otras voces, otros ámbitos</t>
  </si>
  <si>
    <t>Desayuno en Tiffany's</t>
  </si>
  <si>
    <t>Historias extraordinarias</t>
  </si>
  <si>
    <t>Máquina de follar, La</t>
  </si>
  <si>
    <t>Cartero</t>
  </si>
  <si>
    <t>Relatos de lo inesperado</t>
  </si>
  <si>
    <t>Gran cambiazo, El</t>
  </si>
  <si>
    <t>Escritos de un viejo indecente</t>
  </si>
  <si>
    <t>Fragmentos de un cuaderno manchado de vino. Relatos y ensayos inéditos (1944-1990)</t>
  </si>
  <si>
    <t>Chinaski</t>
  </si>
  <si>
    <t>Chinaski II. La senda del perdedor. Hollywood</t>
  </si>
  <si>
    <t>Pálido Fuego</t>
  </si>
  <si>
    <t>Risa En La Oscuridad</t>
  </si>
  <si>
    <t>El Hechicero</t>
  </si>
  <si>
    <t>Pnin</t>
  </si>
  <si>
    <t>Invitado A Una Decapitación</t>
  </si>
  <si>
    <t>Tres cuentos</t>
  </si>
  <si>
    <t>Arpa de hierba, El</t>
  </si>
  <si>
    <t>Un árbol de noche</t>
  </si>
  <si>
    <t>Gran Gatsby, El</t>
  </si>
  <si>
    <t>Campanas no doblan por nadie, Las</t>
  </si>
  <si>
    <t>Enfermedad de escribir, La</t>
  </si>
  <si>
    <t>50 cosas que hay que saber sobre arte</t>
  </si>
  <si>
    <t>EL ARTE DE LA PRUDENCIA</t>
  </si>
  <si>
    <t>50 COSAS QUE HAY QUE SABER SOBRE GUERRA</t>
  </si>
  <si>
    <t>Método TED para hablar en público</t>
  </si>
  <si>
    <t>Psicologia De La Personalidad. Manual De Practicas</t>
  </si>
  <si>
    <t>LAS PRIMERAS PRUEBAS</t>
  </si>
  <si>
    <t>ETICA PARA AMADOR</t>
  </si>
  <si>
    <t>CRIMENES SIN RESOLVER</t>
  </si>
  <si>
    <t>CARTA ABIERTA</t>
  </si>
  <si>
    <t>TRUE CRIME</t>
  </si>
  <si>
    <t>UNA LLAMADA DE ATENCION</t>
  </si>
  <si>
    <t>EL GRAN ESCAPE</t>
  </si>
  <si>
    <t>CANTO CASTRATO</t>
  </si>
  <si>
    <t>EMMA (PD)</t>
  </si>
  <si>
    <t>NO DERRAMES TUS LAGRIMAS POR NADIE QUE V</t>
  </si>
  <si>
    <t>TYLL</t>
  </si>
  <si>
    <t>DIAS SON LAS NOCHES QUE TE SUEÑO</t>
  </si>
  <si>
    <t>DIABLO A TODAS HORAS, EL</t>
  </si>
  <si>
    <t>TODO LO QUE NO PUEDO DECIR</t>
  </si>
  <si>
    <t>MI BOCA FLORECE COMO UN CORTE</t>
  </si>
  <si>
    <t>DIA DEL AJUSTE, EL</t>
  </si>
  <si>
    <t>El Señor de los Anillos I. La Comunidad del Anillo</t>
  </si>
  <si>
    <t>El Señor de los Anillos II. Las Dos Torres</t>
  </si>
  <si>
    <t>El Señor de los Anillos III. El Retorno del Rey</t>
  </si>
  <si>
    <t>ALMA</t>
  </si>
  <si>
    <t>SOY MASACRE</t>
  </si>
  <si>
    <t>Juego De Tronos. Casa Lannister. León. Máscara 3d Y Soporte De Pared</t>
  </si>
  <si>
    <t>JUEGO DE TRONOS CAMINANTE BLANCO</t>
  </si>
  <si>
    <t>NIEVE EN MARTE</t>
  </si>
  <si>
    <t>Nigromante</t>
  </si>
  <si>
    <t>CONFESIONES DE UN ARTISTA DE MIERDA</t>
  </si>
  <si>
    <t>TORMENTA DE GUERRA</t>
  </si>
  <si>
    <t>ROJO</t>
  </si>
  <si>
    <t>LA LLAMADA DE CTHULHU (PD)</t>
  </si>
  <si>
    <t>Nueva Primavera / La Rueda Del Tiempo / La Precuela</t>
  </si>
  <si>
    <t>LA RUEDA DEL TIEMPO EL OJO DEL MUNDO</t>
  </si>
  <si>
    <t>La Gran Cacería / La Rueda Del Tiempo / Vol. 2</t>
  </si>
  <si>
    <t>El Dragón Renacido / La Rueda Del Tiempo / Vol. 3</t>
  </si>
  <si>
    <t>El Ascenso De La Sombra / La Rueda Del Tiempo / Vol. 4</t>
  </si>
  <si>
    <t>El Señor Del Caos / La Rueda Del Tiempo / Vol. 6</t>
  </si>
  <si>
    <t>Corona De Espadas / La Rueda Del Tiempo / Vol. 7</t>
  </si>
  <si>
    <t>Encrucijada En El Crepúsculo / La Rueda Del Tiempo / Vol. 10</t>
  </si>
  <si>
    <t>Cuchillo De Sueños / La Rueda Del Tiempo / Vol. 11</t>
  </si>
  <si>
    <t>La Tormenta / La Rueda Del Tiempo / Vol. 12</t>
  </si>
  <si>
    <t>Torres De Medianoche / La Rueda Del Tiempo / Vol. 13</t>
  </si>
  <si>
    <t>Un Recuerdo De Luz / La Rueda Del Tiempo / Vol. 14</t>
  </si>
  <si>
    <t>LOS CLANES DE LUNA ALFANA</t>
  </si>
  <si>
    <t>LOTERIA SOLAR</t>
  </si>
  <si>
    <t>LA PENULTIMA VERDAD</t>
  </si>
  <si>
    <t>SIMULACRA</t>
  </si>
  <si>
    <t>TIEMPO DESARTICULADO</t>
  </si>
  <si>
    <t>ESPERANDO EL AÑO PASADO</t>
  </si>
  <si>
    <t>La feria de las tinieblas</t>
  </si>
  <si>
    <t>Green Town 1: El vino del estío</t>
  </si>
  <si>
    <t>Zen en el arte de escribir</t>
  </si>
  <si>
    <t>CEMENTERIO PARA LUNATICOS</t>
  </si>
  <si>
    <t>Remedio para melancólicos</t>
  </si>
  <si>
    <t>El país de octubre</t>
  </si>
  <si>
    <t>Ayermañana</t>
  </si>
  <si>
    <t>DE LA CENIZA VOLVERAS</t>
  </si>
  <si>
    <t>La muerte es un asunto solitario</t>
  </si>
  <si>
    <t>EN SILENCIO</t>
  </si>
  <si>
    <t>FAHRENHEIT 451 100 ANIVERSARIO</t>
  </si>
  <si>
    <t>MARY Y EL GIGANTE</t>
  </si>
  <si>
    <t>EL TERCER BRAZO</t>
  </si>
  <si>
    <t>Labyrinth Lost / Brooklyn Brujas / Vol. 1</t>
  </si>
  <si>
    <t>Green Town 2: El verano del adiós</t>
  </si>
  <si>
    <t>EL SEÑOR DE LOS ANILLOS EL RETORNO DEL REY (PD)</t>
  </si>
  <si>
    <t>Assassin's Creed. Forsaken</t>
  </si>
  <si>
    <t>Homine ex machina</t>
  </si>
  <si>
    <t>EL PLACER DE QUEMAR</t>
  </si>
  <si>
    <t>EL RELATO</t>
  </si>
  <si>
    <t>PLANOS PARALELOS</t>
  </si>
  <si>
    <t>Guía Del Club De Lectura Para Matar Vampiros</t>
  </si>
  <si>
    <t>SUPERMAN, LA CREACION DE UN SUPERHEROE</t>
  </si>
  <si>
    <t>HECHICERO (PD)</t>
  </si>
  <si>
    <t>EL SILMARILLION (PD)</t>
  </si>
  <si>
    <t>PANTEON</t>
  </si>
  <si>
    <t>LA NARANJA MECANICA (PD)</t>
  </si>
  <si>
    <t>Vendimos Nuestras Almas</t>
  </si>
  <si>
    <t>Buenos Presagios</t>
  </si>
  <si>
    <t>Paperbacks From Hell. La Oscura Historia De La Ficción De Terror De Los Años 70 Y 80</t>
  </si>
  <si>
    <t>La naranja mecánica (nuevo)</t>
  </si>
  <si>
    <t>Soy leyenda</t>
  </si>
  <si>
    <t>Los hijos de Húrin</t>
  </si>
  <si>
    <t>El Silmarillion</t>
  </si>
  <si>
    <t>Cuentos desde el Reino Peligroso</t>
  </si>
  <si>
    <t>Masaje infantil</t>
  </si>
  <si>
    <t>Pequeños tiranos</t>
  </si>
  <si>
    <t>LA ADICCION A LA COCAINA</t>
  </si>
  <si>
    <t>LA INTERVENCION SISTEMATICA EN LOS SERVICIOS SOCIALES ANTE LA FAMILIA MULTIPROBLEMATICA</t>
  </si>
  <si>
    <t>El lenguaje olvidado</t>
  </si>
  <si>
    <t>LA ENSEÑANZA Y LOS PRFESORES 3</t>
  </si>
  <si>
    <t>VYGOTSKY Y LA PEDAGOGIA</t>
  </si>
  <si>
    <t>CONTRA EL MITO DE LA PEREZA</t>
  </si>
  <si>
    <t>UNA EDUCACION PARA EL DIALOGO</t>
  </si>
  <si>
    <t>TALLER DE TEXTO</t>
  </si>
  <si>
    <t>APRENDER A INNOVAR EN UNA PYME</t>
  </si>
  <si>
    <t>LA TIRANIA DEL CULTO AL CUERPO</t>
  </si>
  <si>
    <t>Sentirse Bien. Una Nueva Terapia Contra Las Depresiones</t>
  </si>
  <si>
    <t>LA FILOSOFIA</t>
  </si>
  <si>
    <t>ESTO NO ES UN DIARIO</t>
  </si>
  <si>
    <t>UNA EUROPA ALEMANA</t>
  </si>
  <si>
    <t>LOS ABUSOS DE LA MEMORIA</t>
  </si>
  <si>
    <t>EL PARAISO ESTA A LOS PIES DE LAS MUJERES</t>
  </si>
  <si>
    <t>SOBRE LA VIOLENCIA</t>
  </si>
  <si>
    <t>EL INSTINTO DE LA CONCIENCIA</t>
  </si>
  <si>
    <t>Un milagro en 90 días. Volumen 2</t>
  </si>
  <si>
    <t>Tu propósito de vida. Volumen 3</t>
  </si>
  <si>
    <t>Vuélvete ¡Imparable! Vol. 1</t>
  </si>
  <si>
    <t>Vuélvete ¡Imparable! Vol. 2</t>
  </si>
  <si>
    <t>Voz de tu alma, La. Volumen 1</t>
  </si>
  <si>
    <t>Cómo atraer el dinero. Volumen 8</t>
  </si>
  <si>
    <t>Abriendo puertas de bendición. Volumen 4</t>
  </si>
  <si>
    <t>MI DINOPARK</t>
  </si>
  <si>
    <t>MI GRANJA</t>
  </si>
  <si>
    <t>Transportes</t>
  </si>
  <si>
    <t>LA TORRE OSCURA EL HOMBRE DE NEGRO</t>
  </si>
  <si>
    <t>TRES CUENTOS</t>
  </si>
  <si>
    <t>LA TORRE OSCURA ULTIMOS DISPAROS</t>
  </si>
  <si>
    <t>NOVELAS POCO EJEMPLARES</t>
  </si>
  <si>
    <t>LA MUJER EUNUCO</t>
  </si>
  <si>
    <t>TUTANKHAMON</t>
  </si>
  <si>
    <t>HEREJES DE DUNE</t>
  </si>
  <si>
    <t>DIOS EMPERADOR DE DUNE</t>
  </si>
  <si>
    <t>CASA CAPITULAR DUNE</t>
  </si>
  <si>
    <t>Trilogía La Casa De Los Espíritus. La Casa De Los Espíritus / Hija De La Fortuna / Retrato En Sepia</t>
  </si>
  <si>
    <t>GUERRAS DE ELENA, LAS</t>
  </si>
  <si>
    <t>A LA SOMBRA DEL ARBOL KAURI</t>
  </si>
  <si>
    <t>LOS INOCENTES</t>
  </si>
  <si>
    <t>LAGRIMAS DE LA DIOSA MAORI, LAS</t>
  </si>
  <si>
    <t>MAL CAMINO, EL</t>
  </si>
  <si>
    <t>GUIA PARA LA VIDA DE TYRION LANNISTER</t>
  </si>
  <si>
    <t>TODO MEJORA CON ZOMBIS</t>
  </si>
  <si>
    <t>EL CAMINO DE LOS REYES</t>
  </si>
  <si>
    <t>TRIPLE FOCUS</t>
  </si>
  <si>
    <t>DARINGHAM HALL. EL RETORNO</t>
  </si>
  <si>
    <t>EL RUMOR DE LA CARACOLA</t>
  </si>
  <si>
    <t>OLVIDADOS, LOS</t>
  </si>
  <si>
    <t>EL POZO DE LA ASCENSION</t>
  </si>
  <si>
    <t>EL HEROE DE LAS ERAS</t>
  </si>
  <si>
    <t>ALEACION DE LEY</t>
  </si>
  <si>
    <t>LA LEYENDA DE LA MONTAÑA DE FUEGO</t>
  </si>
  <si>
    <t>BRAZALES DE DUELO</t>
  </si>
  <si>
    <t>METODO 15/33, EL</t>
  </si>
  <si>
    <t>HEREJIA</t>
  </si>
  <si>
    <t>PROYECTO JOSHUA, EL</t>
  </si>
  <si>
    <t>EL DESPERTAR DEL LEVIATAN</t>
  </si>
  <si>
    <t>YO, LIVIA</t>
  </si>
  <si>
    <t>CIUDAD, LA</t>
  </si>
  <si>
    <t>ESTACION DE LA CALLE PERDIDO, LA</t>
  </si>
  <si>
    <t>CONFESIONES DEL JOVEN NERON, LAS</t>
  </si>
  <si>
    <t>CURSO DE ESCRITURA CREATIVA</t>
  </si>
  <si>
    <t>LA REVOLUCION CUANTICA</t>
  </si>
  <si>
    <t>Mi Enciclopedia De Las Cosas Muy Importantes / Pd.</t>
  </si>
  <si>
    <t>Mira Soy Científica / Pd.</t>
  </si>
  <si>
    <t>Mira Soy Ingeniera / Pd.</t>
  </si>
  <si>
    <t>Mi Mundo Importante / Pd.</t>
  </si>
  <si>
    <t>Mi Enciclopedia De Los Descubrimientos Muy Importantes / Pd.</t>
  </si>
  <si>
    <t>El Libro Del Cerebro / Pd.</t>
  </si>
  <si>
    <t>El Libro Del Adn</t>
  </si>
  <si>
    <t>Mi Enciclopedia De Los Océanos Muy Importantes / Pd.</t>
  </si>
  <si>
    <t>Sanación del alma. Volumen 5</t>
  </si>
  <si>
    <t>Fe. Volumen 6</t>
  </si>
  <si>
    <t>Vuélvete ¡Millonario! Vol. 3</t>
  </si>
  <si>
    <t>Cómo atraer el amor 1. Volumen 9</t>
  </si>
  <si>
    <t>Cómo atraer el amor 2. Volumen 10</t>
  </si>
  <si>
    <t>LA TUTORIA EN LA EDUCACION PRIMARIA</t>
  </si>
  <si>
    <t>PSICOTERAPIA CENTRADA EN EL CLIENTE</t>
  </si>
  <si>
    <t>AMOR, CULPA Y RECUPERACION</t>
  </si>
  <si>
    <t>LA ESCUELA INFANTIL</t>
  </si>
  <si>
    <t>COLOR, EL</t>
  </si>
  <si>
    <t>PODER, EL</t>
  </si>
  <si>
    <t>BICHOS ASOMBROSOS</t>
  </si>
  <si>
    <t>MI PRIMER GRAN LIBRO DEL OCEANO</t>
  </si>
  <si>
    <t>RECORDS ANIMALES</t>
  </si>
  <si>
    <t>MI PRIMER GRAN LIBRO DE LOS BICHOS</t>
  </si>
  <si>
    <t>EL LARGO CAMINO A CASA</t>
  </si>
  <si>
    <t>Cuadernos (1957- 1972)</t>
  </si>
  <si>
    <t>DESPUES DEL TERREMOTO</t>
  </si>
  <si>
    <t>MASCARAS</t>
  </si>
  <si>
    <t>LAGO, EL</t>
  </si>
  <si>
    <t>LA VIDA ESTA EN OTRA PARTE</t>
  </si>
  <si>
    <t>BREVISIMA HISTORIA DEL TIEMPO</t>
  </si>
  <si>
    <t>Buda. Su vida y enseñanzas (rústica)</t>
  </si>
  <si>
    <t>Zen su historia y enseñanzas</t>
  </si>
  <si>
    <t>Luna Roja</t>
  </si>
  <si>
    <t>Camino a la felicidad</t>
  </si>
  <si>
    <t>El Despertar De La Mujer Consciente</t>
  </si>
  <si>
    <t>Revolucion Verde, La</t>
  </si>
  <si>
    <t>Smoothie. La Revolucion Verde</t>
  </si>
  <si>
    <t>Poder, gracia y libertad</t>
  </si>
  <si>
    <t>Pura Fermentación</t>
  </si>
  <si>
    <t>Macrobiótica Moderna</t>
  </si>
  <si>
    <t>Ácido Alcalino. Guía De Los Alimentos</t>
  </si>
  <si>
    <t>Mensajes Espirituales Para Mujeres</t>
  </si>
  <si>
    <t>Curación cuántica</t>
  </si>
  <si>
    <t>Las 4 Fases De La Luna Roja</t>
  </si>
  <si>
    <t>Comer Para Vivir. Recetas</t>
  </si>
  <si>
    <t>El Hogar Ecológico</t>
  </si>
  <si>
    <t>Detox Verde. 7 Días Para Una Completa Revitalización Física Y Mental Con Smoothies Verdes</t>
  </si>
  <si>
    <t>El Arte De Deshidratar</t>
  </si>
  <si>
    <t>La Cocina Autoinmune. Recetas Paleo Para Tratar Las Enfermedades Autoinmunes / Pd.</t>
  </si>
  <si>
    <t>Depura Sopa. Sopas, Cremas Y Caldos Vegetales Que Depuran Sanan Y Revitalizan</t>
  </si>
  <si>
    <t>Cartas De Los Arquetipos (Incluye Libro + Cartas) (Estuche)</t>
  </si>
  <si>
    <t>Tú puedes hacerlo. Cartas</t>
  </si>
  <si>
    <t>Pensamientos de poder. Cartas (Nueva edición)</t>
  </si>
  <si>
    <t>Siete leyes espirituales del yoga, Las. Guía práctica para integrar cuerpo, mente y espíritu</t>
  </si>
  <si>
    <t>El Despertar De La Energía Femenina. La Bendición Mundial Del Útero Y El Retorno A La Auténtica Feminidad</t>
  </si>
  <si>
    <t>Este Dolor No Es Mío. Identifica Y Resuelve Los Traumas Familiares Heredados</t>
  </si>
  <si>
    <t>Cuentos para despertar. 60 parábolas y anécdotas originales de Osho para iluminar tu corazón</t>
  </si>
  <si>
    <t>Tantra, espiritualidad y sexo (Nueva edición)</t>
  </si>
  <si>
    <t>Tú eres el universo. Una nueva alianza entre ciencia y espiritualidad, un nuevo futuro de posibilidades infinitas</t>
  </si>
  <si>
    <t>Sabiduría. Cartas (Nueva edición)</t>
  </si>
  <si>
    <t>Dieta Cetogénica Completa Para Principiantes</t>
  </si>
  <si>
    <t>3 pasos para despertar. La vía de la expansión de la conciencia</t>
  </si>
  <si>
    <t>Cocina Ayurveda Vegetariana. Recetas Sanas Y Sabrosas Para Cada Estación Con Los Ingredientes De Tu Despensa</t>
  </si>
  <si>
    <t>Pan Supersano Sin Gluten, Sin Harinas, Sin Lácteos Y Sin Huevo. Recetas Y Técnicas De Panadería Y Repostería</t>
  </si>
  <si>
    <t>Cocina Ayurveda Para La Autocuración. Principios Ayurvédicos, Recetas Vegetarianas Y Guía De Alimentos Curativos Para Vata, Pitta Y Kapha</t>
  </si>
  <si>
    <t>Comer, Sentir, Sanar. La Nueva Cocina Ayurvédica Vegetariana / Pd.</t>
  </si>
  <si>
    <t>La Biblia De La Deshidratación. Con Más De 400 Recetas Para Sacar Máximo Provecho A Tu Deshidratador</t>
  </si>
  <si>
    <t>Cocina Para El Equilibrio Hormonal. Programa De Alimentación Para Restaurar La Vitalidad, Potenciar El Estado De Ánimo, Disminuir La Inflamación Y Alcanzar El Peso Ideal / Pd.</t>
  </si>
  <si>
    <t>Milagros Diarios. Libro Y 50 Cartas De Un Curso De Milagros</t>
  </si>
  <si>
    <t>El Libro Del Pan Sin Gluten. Ideas Y Técnicas Creativas Para Elaborar En Casa Tu Pan Sin Alérgenos 100% Natural</t>
  </si>
  <si>
    <t>La Luna Roja En El Trabajo Y Los Negocios. La Mujer Consciente Y El Poder Del Ciclo Menstrual</t>
  </si>
  <si>
    <t>Oráculo De La Luna Roja. Mensajes De Lo Sagrado Femenino Que Hay En Ti (Libro Y 41 Cartas)</t>
  </si>
  <si>
    <t>El Libro De Las Conservas &amp; Los Fermentos / Pd.</t>
  </si>
  <si>
    <t>Meditaciones Y Afirmaciones. Cartas</t>
  </si>
  <si>
    <t>El Poder De La Fibra. Programa De Salud Intestinal Basado En Plantas Para Perder Peso, Potenciar La Salud Y Optimizar El Microbioma</t>
  </si>
  <si>
    <t>Maternidad Un Viaje Heroico. Historias Míticas, Cuentos Y Fábulas Para Descubrirse Como Hija Y Como Madre</t>
  </si>
  <si>
    <t>Cree En Tu Propia Magia. Oráculo De Poder (Libro Y Cartas)</t>
  </si>
  <si>
    <t>Luna Roja Para Madres E Hijas. Guía Empoderadora Para Orientar A Jóvenes Adolescentes</t>
  </si>
  <si>
    <t>EL HOMBRE LIGHT</t>
  </si>
  <si>
    <t>Notas de cocina de Leonardo da Vinci</t>
  </si>
  <si>
    <t>El Hombre Multiorgásmico. Cómo Experimentar Orgasmos Múltiples E Incrementar Espectacularmente La Capacidad Sexual</t>
  </si>
  <si>
    <t>Tony Takitani</t>
  </si>
  <si>
    <t>UN ANGEL EN UNA HARLEY</t>
  </si>
  <si>
    <t>ALMAS GEMELAS</t>
  </si>
  <si>
    <t>MOZARABE, EL</t>
  </si>
  <si>
    <t>RESULTADOS EXTRAORDINARIOS</t>
  </si>
  <si>
    <t>HACIA EL CIELO DORADO</t>
  </si>
  <si>
    <t>Cómo Enamorarte</t>
  </si>
  <si>
    <t>CURSO DE LITERATURA EUROPEA</t>
  </si>
  <si>
    <t>CURSO DE LITERATURA RUSA</t>
  </si>
  <si>
    <t>CURSO SOBRE EL QUIJOTE</t>
  </si>
  <si>
    <t>JUEGO DE LA INOCENCIA, EL</t>
  </si>
  <si>
    <t>TORRES DEL OLVIDO, LAS</t>
  </si>
  <si>
    <t>JARDINES DE CRISTAL</t>
  </si>
  <si>
    <t>CANTICO POR LEIBOWTZ</t>
  </si>
  <si>
    <t>BAJO LOS TILOS</t>
  </si>
  <si>
    <t>HEGEMONIA O SUPERVIVENCIA</t>
  </si>
  <si>
    <t>VIVEN EL TRIUNFO DEL ESPIRITU HUMANO</t>
  </si>
  <si>
    <t>AGRIDULCE</t>
  </si>
  <si>
    <t>BUEN PADRE, EL</t>
  </si>
  <si>
    <t>MI TIERRA ERES TU</t>
  </si>
  <si>
    <t>Y DE REPENTE, TERESA</t>
  </si>
  <si>
    <t>HEROES SON MI DEBILIDAD, LOS</t>
  </si>
  <si>
    <t>CRIMEN CONTRA LA HUMANIDAD</t>
  </si>
  <si>
    <t>SULTANA ROJA</t>
  </si>
  <si>
    <t>CUERPO DEL DELITO, EL</t>
  </si>
  <si>
    <t>DE INGLATERRA A VIRGINIA</t>
  </si>
  <si>
    <t>LAGO DE LOS SUEÑOS, EL (FRIDAY HARBOR 3)</t>
  </si>
  <si>
    <t>ITALIANA, LA (TRILOGIA DE LOS MEDICI 2)</t>
  </si>
  <si>
    <t>REICH AFRICANO, EL</t>
  </si>
  <si>
    <t>PEDERASTAS</t>
  </si>
  <si>
    <t>AMANTES, CON CONSERVANTES Y COLORANTES</t>
  </si>
  <si>
    <t>SHERLOCK HOLMES NOVELAS</t>
  </si>
  <si>
    <t>Sentido Y Sensibilidad / Pd.</t>
  </si>
  <si>
    <t>ALABANZA DE LA ESTUPIDEZ</t>
  </si>
  <si>
    <t>Persuasión / Pd. ( Edición Conmemorativa)</t>
  </si>
  <si>
    <t>OBRA ESCOGIDA</t>
  </si>
  <si>
    <t>TEATRO 2</t>
  </si>
  <si>
    <t>El Idiota (edición Conmemorativa)</t>
  </si>
  <si>
    <t>ASI HABLO ZARATUSTRA</t>
  </si>
  <si>
    <t>BANQUETE, FEDRO, FEDON</t>
  </si>
  <si>
    <t>LOS MAIA</t>
  </si>
  <si>
    <t>VINDICACION DE LOS DERECHOS DE LA MUJER</t>
  </si>
  <si>
    <t>ROMEO Y JULIETA (PD)</t>
  </si>
  <si>
    <t>EL HOMBRE INVISIBLE</t>
  </si>
  <si>
    <t>DRACULA (PD)</t>
  </si>
  <si>
    <t>JULIO CESAR (PD)</t>
  </si>
  <si>
    <t>Cumbres Borrascosas</t>
  </si>
  <si>
    <t>Parasyte nº 04/08</t>
  </si>
  <si>
    <t>Parasyte nº 05/08</t>
  </si>
  <si>
    <t>Parasyte nº 06/08</t>
  </si>
  <si>
    <t>Parasyte nº 07/08</t>
  </si>
  <si>
    <t>Enciclopedia Super Mario Bros. 30 Aniversario / Pd.</t>
  </si>
  <si>
    <t>THE LEAGUE OF EXTRAORDINARY GENTLEMEN DOSSIER NEGRO</t>
  </si>
  <si>
    <t>THE LEAGUE OF EXTRAORDINARY GENTLEMEN 1910</t>
  </si>
  <si>
    <t>THE LEAGUE OF EXTRAORDINARY GENTLEMEN 1969</t>
  </si>
  <si>
    <t>THE LEAGUE OF EXTRAORDINARY GENTLEMEN 2009</t>
  </si>
  <si>
    <t>Parasyte nº 08/08</t>
  </si>
  <si>
    <t>FENIX #1</t>
  </si>
  <si>
    <t>FENIX #2</t>
  </si>
  <si>
    <t>FENIX #3</t>
  </si>
  <si>
    <t>FENIX #4</t>
  </si>
  <si>
    <t>FENIX #5</t>
  </si>
  <si>
    <t>FENIX #6</t>
  </si>
  <si>
    <t>FENIX #7</t>
  </si>
  <si>
    <t>FENIX #8</t>
  </si>
  <si>
    <t>FENIX #9</t>
  </si>
  <si>
    <t>FENIX #10</t>
  </si>
  <si>
    <t>FENIX #11</t>
  </si>
  <si>
    <t>FENIX #12</t>
  </si>
  <si>
    <t>CREEPSHOW</t>
  </si>
  <si>
    <t>THE LEAGUE OF EXTRAORDINARY GENTLEMEN NEMO CORAZON DE HIELO</t>
  </si>
  <si>
    <t>PARA QUE SIRVEN LAS MATEMATICAS ?</t>
  </si>
  <si>
    <t>Niños en su cumpleaños</t>
  </si>
  <si>
    <t>Cartas de mamá</t>
  </si>
  <si>
    <t>ULTIMA CANCION, LA</t>
  </si>
  <si>
    <t>Noches De Tormenta</t>
  </si>
  <si>
    <t>CUANDO TE ENCUENTRE</t>
  </si>
  <si>
    <t>PASEO PARA RECORDAR, UN</t>
  </si>
  <si>
    <t>ALIMENTOS SALUDABLES PARA EL SIGLO XXI</t>
  </si>
  <si>
    <t>COCINA BIO DE TEMPORADA VERANO</t>
  </si>
  <si>
    <t>COCINA BIO DE TEMPORADA INVIERNO</t>
  </si>
  <si>
    <t>TRAEME TU AMOR</t>
  </si>
  <si>
    <t>TRILOGIA DE NUEVA YORK</t>
  </si>
  <si>
    <t>TRILOGÍA MURAKAMI</t>
  </si>
  <si>
    <t>PESTE ESCARLATA, LA</t>
  </si>
  <si>
    <t>Reino Conquistado</t>
  </si>
  <si>
    <t>AUTENTICO LIDERAZGO, EL</t>
  </si>
  <si>
    <t>Wicca. Una Guía Para La Práctica Individual</t>
  </si>
  <si>
    <t>El Tarot Superfácil (Incluye Cartas)</t>
  </si>
  <si>
    <t>Tarot Rider. El Espejo De La Vida (Incluye Cartas)</t>
  </si>
  <si>
    <t>COMITE DE LA MUERTE, EL</t>
  </si>
  <si>
    <t>QUERIDO JOHN</t>
  </si>
  <si>
    <t>UN JARDIN PARA COMER A TU ALCANCE</t>
  </si>
  <si>
    <t>TRANKI PAPAS</t>
  </si>
  <si>
    <t>APRENDIZ DE LA FELICIDAD</t>
  </si>
  <si>
    <t>BELLO Y LO SINIESTRO, LO</t>
  </si>
  <si>
    <t>UNA VACANTE IMPREVISTA</t>
  </si>
  <si>
    <t>HERMANO LOBO CRONICAS DE LA PREHISTORIA</t>
  </si>
  <si>
    <t>EL GUSANO DE SEDA</t>
  </si>
  <si>
    <t>PERCY JACKSON Y LOS DIOSES GRIEGOS (PERC</t>
  </si>
  <si>
    <t>EL MAR DE LOS MONSTRUOS</t>
  </si>
  <si>
    <t>HP8-LEGADO MALDITO</t>
  </si>
  <si>
    <t>HARRY POTTER Y LA CAMARA SECRETA</t>
  </si>
  <si>
    <t>QUIDDITCH A TRAVÉS DE LOS TIEMPOS(HARRY</t>
  </si>
  <si>
    <t>ANIMALES FANTASTICOS Y DONDE ENCONTRARLO</t>
  </si>
  <si>
    <t>ANIMALES FANTÁSTICOS Y DÓNDE ENCONTRARLO</t>
  </si>
  <si>
    <t>HARRY POTTER Y EL PRISIONERO DE AZKABAN (PD)</t>
  </si>
  <si>
    <t>PERCY JACKSON Y LOS HEROES GRIEGOS (PERC</t>
  </si>
  <si>
    <t>HARRY POTTER UN VIAJE DE LA HISTORIA DE LA MAGIA</t>
  </si>
  <si>
    <t>LOS CUENTOS DE BEEDLE EL BARDO</t>
  </si>
  <si>
    <t>SUPLICA A LA MAR</t>
  </si>
  <si>
    <t>EL VIAJE AL PAIS DE HIELO</t>
  </si>
  <si>
    <t>CRÍMENES DE GRINDELWALD, LOS</t>
  </si>
  <si>
    <t>HP5-ORDEN DEL FENIX (N.PORT)</t>
  </si>
  <si>
    <t>HP6-MISTERIO DEL PRINCIPE (N.PORT)</t>
  </si>
  <si>
    <t>HP7-RELIQUIAS DE LA MUERTE (N.PORT)</t>
  </si>
  <si>
    <t>HARRY POTTER Y LA PIEDRA FILOSOFAL (ILUSTRADO)</t>
  </si>
  <si>
    <t>QUIEN MATO A MI PADRE</t>
  </si>
  <si>
    <t>HP2-CAMARA SECRETA (TD)(20ANIV.GRY)</t>
  </si>
  <si>
    <t>HP2-CAMARA SECRETA (TD)(20ANIV.HUFF)</t>
  </si>
  <si>
    <t>HP2-CAMARA SECRETA (TD)(20ANIV.RAVEN)</t>
  </si>
  <si>
    <t>HP2-CAMARA SECRETA (TD)(20 ANIV.SLYT)</t>
  </si>
  <si>
    <t>ANTE TODO, NO HAGAS DAÑO</t>
  </si>
  <si>
    <t>GRUPOS SANGUINEOS Y LA ALIMENTACION, LO</t>
  </si>
  <si>
    <t>ARMAND EL VAMPIRO (CRONICAS VAMPIRICAS 5</t>
  </si>
  <si>
    <t>SANTUARIO, EL (CRONICA VAMPIRICAS 9)</t>
  </si>
  <si>
    <t>LAS DOS ANCIANAS</t>
  </si>
  <si>
    <t>PROFETA &amp; EL JARDIN DEL PROFETA, EL</t>
  </si>
  <si>
    <t>PANDORA</t>
  </si>
  <si>
    <t>VITTORIO EL VAMPIRO</t>
  </si>
  <si>
    <t>SUENO REPARADOR</t>
  </si>
  <si>
    <t>DESCUBRE A TUS ANGELES</t>
  </si>
  <si>
    <t>DIGESTION PERFECTA</t>
  </si>
  <si>
    <t>LA TRAICION DE ROMA</t>
  </si>
  <si>
    <t>HACIA EL EDEN</t>
  </si>
  <si>
    <t>PESO PERFECTO</t>
  </si>
  <si>
    <t>POZO DE LA ASCENSION, EL (MISTBORN 2)</t>
  </si>
  <si>
    <t>NO ME MALTRATES</t>
  </si>
  <si>
    <t>UNA CHICA BRILLANTE</t>
  </si>
  <si>
    <t>REINO PERDIDO, EL</t>
  </si>
  <si>
    <t>Saga de Geralt de Rivia 2. La espada del destino</t>
  </si>
  <si>
    <t>Saga de Geralt de Rivia 3. La sangre de los elfos</t>
  </si>
  <si>
    <t>Saga de Geralt de Rivia 4. Tiempo de odio</t>
  </si>
  <si>
    <t>Saga de Geralt de Rivia 5. Bautismo de fuego</t>
  </si>
  <si>
    <t>Saga de Geralt de Rivia 6. La torre de la golondrina</t>
  </si>
  <si>
    <t>Saga de Geralt de Rivia 7. La dama del lago</t>
  </si>
  <si>
    <t>Saga de Geralt de Rivia 8. Estación de tormentas</t>
  </si>
  <si>
    <t>Saga de Geralt de Rivia 1. El último deseo (Nueva edición)</t>
  </si>
  <si>
    <t>CAMINO SIN RETORNO</t>
  </si>
  <si>
    <t>EL IMPERIO INVISIBLE</t>
  </si>
  <si>
    <t>Memorias De Un Francotirador En Stalingrado</t>
  </si>
  <si>
    <t>SALAMANCA 1936</t>
  </si>
  <si>
    <t>TRAICION</t>
  </si>
  <si>
    <t>LA CAIDA DE GILEAD</t>
  </si>
  <si>
    <t>ELITE, LA (LA SELECCION 2)</t>
  </si>
  <si>
    <t>EL CEMENTERIO SIN LAPIDAS Y OTRAS HISTORIAS NEGRAS</t>
  </si>
  <si>
    <t>REINA Y LA FAVORITA, LA (HISTORIAS DE LA</t>
  </si>
  <si>
    <t>ELEGIDA, LA (LA SELECCION 3)</t>
  </si>
  <si>
    <t>EL CABALLERO ERRANTE</t>
  </si>
  <si>
    <t>LA TORRE OSCURA EL VIAJE EMPIEZA</t>
  </si>
  <si>
    <t>COMEDIAS. OBRA COMPLETA 1</t>
  </si>
  <si>
    <t>EL ARTE DE LA COCINA FRANCESA 2</t>
  </si>
  <si>
    <t>ELOGIO DEL OLVIDO</t>
  </si>
  <si>
    <t>SAPIENS</t>
  </si>
  <si>
    <t>COCINA LATERAL</t>
  </si>
  <si>
    <t>AFRICA</t>
  </si>
  <si>
    <t>Gems (libro + Cartas)</t>
  </si>
  <si>
    <t>Oráculo Pagan Lenormand</t>
  </si>
  <si>
    <t>Celtic Astrology. Oracle Cards</t>
  </si>
  <si>
    <t>Night Fairies. Oracle Cards</t>
  </si>
  <si>
    <t>P y R - Animales</t>
  </si>
  <si>
    <t>P y R - Computadora</t>
  </si>
  <si>
    <t>P y R - Cuerpo Humano</t>
  </si>
  <si>
    <t>P y R - Robots</t>
  </si>
  <si>
    <t>P y R - Ciencia</t>
  </si>
  <si>
    <t>P y R - Mares y Oceanos</t>
  </si>
  <si>
    <t>P y R - Sistema Solar</t>
  </si>
  <si>
    <t>P y R - Tecnologia</t>
  </si>
  <si>
    <t>NUESTRAS CIUDADES AYER Y HOY</t>
  </si>
  <si>
    <t>CUENTOS CORTOS PARA SOÑAR #1</t>
  </si>
  <si>
    <t>CUENTOS CORTOS PARA SOÑAR #2</t>
  </si>
  <si>
    <t>CUENTOS CORTOS PARA SOÑAR #3</t>
  </si>
  <si>
    <t>CUENTOS CORTOS PARA SOÑAR #4</t>
  </si>
  <si>
    <t>CUENTOS CORTOS PARA SOÑAR #5</t>
  </si>
  <si>
    <t>CUENTOS CORTOS PARA SOÑAR #6</t>
  </si>
  <si>
    <t>SEMINARIOS EN CARACAS Y BOGOTA</t>
  </si>
  <si>
    <t>QUE ES LA EDUCACION</t>
  </si>
  <si>
    <t>LA COGNICION EN LA PRACTICA</t>
  </si>
  <si>
    <t>VOLVER A ENSEÑAR</t>
  </si>
  <si>
    <t>EDUCACION PARA LA SALUD</t>
  </si>
  <si>
    <t>VIOLENCIAS EN LA ESCUELA</t>
  </si>
  <si>
    <t>LAS CERTEZAS PERDIDAS</t>
  </si>
  <si>
    <t>ENSEÑAR A LEER TEXTOS DE CIENCIAS</t>
  </si>
  <si>
    <t>LA BUSQUEDA DEL LENJGUAJE</t>
  </si>
  <si>
    <t>AMBIENTE Y EDUCACION</t>
  </si>
  <si>
    <t>ENRIQUECER LA ENSEÑANZA</t>
  </si>
  <si>
    <t>LAS COMPETENCIAS EN LAS ESCUELAS</t>
  </si>
  <si>
    <t>LEER Y ESCRIBIR FICCION EN LA ESCUELA</t>
  </si>
  <si>
    <t>ESCRIBIR PARA APRENDER</t>
  </si>
  <si>
    <t>CON EL CONSENTIMIENTO DEL CUERPO</t>
  </si>
  <si>
    <t>PSICOLOGIA DE LA MUSICA Y DEL DESARROLLO</t>
  </si>
  <si>
    <t>TARTAMUDEZ</t>
  </si>
  <si>
    <t>YO, EGO, SI MISMO</t>
  </si>
  <si>
    <t>SOLEDADES</t>
  </si>
  <si>
    <t>ADOLESCENTES Y PROBLEMAS DE APRENDIZAJE</t>
  </si>
  <si>
    <t>IMAGENES DE LO NO ESCOLAR</t>
  </si>
  <si>
    <t>Imperio</t>
  </si>
  <si>
    <t>ASESORAMIENTO PEDAGOGICO EN ACCION</t>
  </si>
  <si>
    <t>LA MEMORIA DE LA INFANCIA</t>
  </si>
  <si>
    <t>MAS ALLA DE LA CAPACITACION</t>
  </si>
  <si>
    <t>MATEMATICAS EN LA ESCUELA PRIMARIA 1</t>
  </si>
  <si>
    <t>EL ESTIGMA DEL FRACASO ESCOLAR</t>
  </si>
  <si>
    <t>LA AUTORIDAD EN LA UNIVERSIDAD</t>
  </si>
  <si>
    <t>SOBRE LA TRADUCCION</t>
  </si>
  <si>
    <t>AUTISMO. DEL DIAGNOSTICO AL TRATAMIENTO</t>
  </si>
  <si>
    <t>PSICOANALISIS Y CRIMINOLOGIA</t>
  </si>
  <si>
    <t>LA CLINICA EN EL TRATAMIENTO PSICOPEDAGOGICO</t>
  </si>
  <si>
    <t>EL NIÑO DEL DIBUJO</t>
  </si>
  <si>
    <t>EXPERIENCIA ESTETICA EN LOS PRIMEROS AÑOS</t>
  </si>
  <si>
    <t>AMOR, LOCURA Y VIOLENCIA EN EL SIGLO XXI</t>
  </si>
  <si>
    <t>EL ENTORNO DEL ADICTO</t>
  </si>
  <si>
    <t>INFANCIA MALTRATADA EN LA POSMODERNIDAD</t>
  </si>
  <si>
    <t>BIBLIOTECA FUNDAMENTAL DE LA EDUCACION</t>
  </si>
  <si>
    <t>LA CONSTRUCCION DEL SUJETO ESTICO</t>
  </si>
  <si>
    <t>PROBLEMAS PLANTEADOS AL PSICOANALISIS</t>
  </si>
  <si>
    <t>CORRESPONDENCIA</t>
  </si>
  <si>
    <t>50 PELICULAS PARA SER FELIZ</t>
  </si>
  <si>
    <t>El cáncer como camino de sanación</t>
  </si>
  <si>
    <t>LA CREACION AUDIOVISUAL EN LA INFANCIA</t>
  </si>
  <si>
    <t>Abusos sexuales y traumas en la infancia</t>
  </si>
  <si>
    <t>ENTRE FAMILIAS Y ESCUELAS</t>
  </si>
  <si>
    <t>AMAR COMO EN EL CINE</t>
  </si>
  <si>
    <t>Aborto legal y seguro</t>
  </si>
  <si>
    <t>CINE EN PIJAMAS</t>
  </si>
  <si>
    <t>CONSTRUIR MATEMATICA</t>
  </si>
  <si>
    <t>NUEVA COMEDIA AMERICANA</t>
  </si>
  <si>
    <t>EL COLAPSO DE LA EDUCACION</t>
  </si>
  <si>
    <t>ESCRITOS PARA ENSEÑAR</t>
  </si>
  <si>
    <t>El estigma de la enfermedad mental y la psiquiatrí</t>
  </si>
  <si>
    <t>LA MADRE QUE PUDO SER</t>
  </si>
  <si>
    <t>ELOGIO DE LA DOCENCIA</t>
  </si>
  <si>
    <t>Ansiedad, TOC y conductas problemáticas en autismo</t>
  </si>
  <si>
    <t>MUNDO ESCUELA</t>
  </si>
  <si>
    <t>5 INGREDIENTES</t>
  </si>
  <si>
    <t>COLECCION VASOS DE CERVEZA #1</t>
  </si>
  <si>
    <t>COLECCION VASOS DE CERVEZA #2</t>
  </si>
  <si>
    <t>COLECCION VASOS DE CERVEZA #3</t>
  </si>
  <si>
    <t>VASOS DE CERVEZA #4</t>
  </si>
  <si>
    <t>VASOS DE CERVEZA #5</t>
  </si>
  <si>
    <t>VASOS DE CERVEZA #6</t>
  </si>
  <si>
    <t>VASOS DE CERVEZA #9</t>
  </si>
  <si>
    <t>VASOS DE CERVEZA #10</t>
  </si>
  <si>
    <t>VASOS DE CERVEZA #12</t>
  </si>
  <si>
    <t>PERDIMOS</t>
  </si>
  <si>
    <t>modernidad líquida</t>
  </si>
  <si>
    <t>del texto a la acción. ensayos de hermenéutica / vol. ii</t>
  </si>
  <si>
    <t>OLIVIA EN VENECIA</t>
  </si>
  <si>
    <t>OLIVIA Y LAS PRINCESAS</t>
  </si>
  <si>
    <t>Érase Una Vez Un Espacio / Pd.</t>
  </si>
  <si>
    <t>La Armonía Del Caos</t>
  </si>
  <si>
    <t>EL CAZADOR DE LA MAFIA</t>
  </si>
  <si>
    <t>Tú puedes sanar tu vida</t>
  </si>
  <si>
    <t>El poder está dentro de ti</t>
  </si>
  <si>
    <t>AMATE Y SANA TU VIDA</t>
  </si>
  <si>
    <t>LA MANO PELUDA Y OTRAS LEYENDAS</t>
  </si>
  <si>
    <t>FLORES</t>
  </si>
  <si>
    <t>MI PRIMER LIBRO DE DIBUJO</t>
  </si>
  <si>
    <t>INTRODUCCION A LA FILOSOFIA DEL DERECHO</t>
  </si>
  <si>
    <t>TENER O SER?</t>
  </si>
  <si>
    <t>LECCIONES SOBRE LA HISTORIA DE LA FILOSOFIA 1</t>
  </si>
  <si>
    <t>LECCIONES SOBRE LA HISTORIA DE LA FILOSOFIA 2</t>
  </si>
  <si>
    <t>LECCIONES SOBRE LA HISTORIA DE LA FILOSOFIA 3</t>
  </si>
  <si>
    <t>LOS DE ABAJO</t>
  </si>
  <si>
    <t>JUAN PEREZ JOLOTE</t>
  </si>
  <si>
    <t>EL OMBLIGO  COMO CENTRO EROTICO</t>
  </si>
  <si>
    <t>HISTORIA DE LA PSICOLOGIA</t>
  </si>
  <si>
    <t>EL DIOSERO</t>
  </si>
  <si>
    <t>TEORIA GENERAL DE LOS SISTEMAS</t>
  </si>
  <si>
    <t>EL ARCO Y LA LIRA</t>
  </si>
  <si>
    <t>SIMBOLOGIA DEL ESPIRITU</t>
  </si>
  <si>
    <t>PSICOANALISIS DE LA SOCIEDAD</t>
  </si>
  <si>
    <t>EL DEVENIR DE LAS ARTES</t>
  </si>
  <si>
    <t>EL PENSAMIENTO SALVAJE</t>
  </si>
  <si>
    <t>La ruta de Hernán Cortés</t>
  </si>
  <si>
    <t>EL ETERNO FEMENINO</t>
  </si>
  <si>
    <t>EL LIBRO DE LOS LIBROS CHILAM BALAM</t>
  </si>
  <si>
    <t>El cristianismo antiguo</t>
  </si>
  <si>
    <t>LA NEGRA ANGUSTIAS</t>
  </si>
  <si>
    <t>PRINCIPIOS DE ECONOMIA POLITICA Y TRIBUTACION</t>
  </si>
  <si>
    <t>LA GUERRA CHICHIMECA</t>
  </si>
  <si>
    <t>EL CONCEPTO DE LA RELIGION</t>
  </si>
  <si>
    <t>ENTE EL ANGEL Y EL FIERRO</t>
  </si>
  <si>
    <t>LA SUAVE PATRIA Y OTROS POEMAS</t>
  </si>
  <si>
    <t>EL PERFUME O EL MIASMA</t>
  </si>
  <si>
    <t>EL PUEBLO DEL SOL</t>
  </si>
  <si>
    <t>ZUMARRAGA Y LA INQUISICION MEXICANA</t>
  </si>
  <si>
    <t>el libro de los cerdos / pd.</t>
  </si>
  <si>
    <t>AUTORIDAD E INDIVIDUO</t>
  </si>
  <si>
    <t>ARISTOTELES</t>
  </si>
  <si>
    <t>ALEX QUIERE UN DINOSAURIO</t>
  </si>
  <si>
    <t>LA HISTORIA DE LA TEORIA POLITICA</t>
  </si>
  <si>
    <t>LOS FILOSOFOS GRIEGOS</t>
  </si>
  <si>
    <t>UN CUENTO DE OSO</t>
  </si>
  <si>
    <t>EL LIBRO DEL OSITO</t>
  </si>
  <si>
    <t>EL BUHO FANTASMA Y LOS RATONES</t>
  </si>
  <si>
    <t>TEORIA DE LA JUSITCIA</t>
  </si>
  <si>
    <t>LA PEOR SEÑORA</t>
  </si>
  <si>
    <t>ERES UNICO</t>
  </si>
  <si>
    <t>DESPUES DEL QUINTO AÑO... EL MUNDO</t>
  </si>
  <si>
    <t>MARIA CELESTE</t>
  </si>
  <si>
    <t>LA HISTORIA DE SPUTNIK Y DAVID</t>
  </si>
  <si>
    <t>BETY RESUELVE UN MISTERIO</t>
  </si>
  <si>
    <t>MARITA NO SABE DIBUJAR</t>
  </si>
  <si>
    <t>MESIAS, CRUZADAS, UTOPIAS</t>
  </si>
  <si>
    <t>LOS MUCHACHOS NO ESCRIBEN HISTORIAS DE AMOR</t>
  </si>
  <si>
    <t>ESCAPES</t>
  </si>
  <si>
    <t>MIRA LO QUE TENGO</t>
  </si>
  <si>
    <t>DONDE LAS BALLENAS CANTAN</t>
  </si>
  <si>
    <t>una isla como tú. historias del barrio</t>
  </si>
  <si>
    <t>morelos</t>
  </si>
  <si>
    <t>PERRO TIENE SED</t>
  </si>
  <si>
    <t>PATO ESTA SUCIO</t>
  </si>
  <si>
    <t>ARDILLA TIENE HAMBRE</t>
  </si>
  <si>
    <t>YOYO EL MAGO</t>
  </si>
  <si>
    <t>LOS FANTASMAS DE PICO DE CUERVOS</t>
  </si>
  <si>
    <t>FAMILIAS FAMILIARES</t>
  </si>
  <si>
    <t>EL BUSCAPLEITOS</t>
  </si>
  <si>
    <t>LOBO</t>
  </si>
  <si>
    <t>PRINCESA ANNA</t>
  </si>
  <si>
    <t>EL ESTRES, COMO ES Y COMO EVITARLO</t>
  </si>
  <si>
    <t>EL VAMPIRO Y OTAS VISITAS</t>
  </si>
  <si>
    <t>tonantzin guadalupe. pensamiento náhuatl y mensaje cristiano en el nican mopohua</t>
  </si>
  <si>
    <t>BAJO EL ESPINO</t>
  </si>
  <si>
    <t>LAS ENSEÑANZAS DE DON JUAN</t>
  </si>
  <si>
    <t>LA MUERTE TIENE PERMISO</t>
  </si>
  <si>
    <t>FUEGO EN EL ALMA Y EN LA VIDA INFIERNO</t>
  </si>
  <si>
    <t>BUSCALACRANES</t>
  </si>
  <si>
    <t>BREVE HISTORIA DE DURANGO</t>
  </si>
  <si>
    <t>el corral de la infancia</t>
  </si>
  <si>
    <t>DICCIONARIO DE FILOSOFIA</t>
  </si>
  <si>
    <t>EL FEDERALISTA</t>
  </si>
  <si>
    <t>SIETE MILLONES DE ESCARABAJOS</t>
  </si>
  <si>
    <t>EL PEINADO DE LA TIA CHOFI</t>
  </si>
  <si>
    <t>EL HORRIBLE SUEÑO DE HARRIET Y OTROS CUENTOS DE TERROR</t>
  </si>
  <si>
    <t>RICARDO</t>
  </si>
  <si>
    <t>CUENTAS DE ELEFANTE</t>
  </si>
  <si>
    <t>LA INGENIERIA GENETICA, LA NUEVA BIOTECNOLOGIA  Y LA ERA GENOMICA</t>
  </si>
  <si>
    <t>MI PAPA</t>
  </si>
  <si>
    <t>LA TEORIA DE LAS FORMAS DE GOBIERNO EN LA HISTORIA DEL PENSAMIENTO POLITICO</t>
  </si>
  <si>
    <t>LA POLITICA</t>
  </si>
  <si>
    <t>MOSAICO ASTRONOMICO</t>
  </si>
  <si>
    <t>LA FERIA DE LOS ANIMALES</t>
  </si>
  <si>
    <t>OLIVIA SALVA EL CIRCO</t>
  </si>
  <si>
    <t>EL GLOBO</t>
  </si>
  <si>
    <t>ESTE ERA UN LAPIZ</t>
  </si>
  <si>
    <t>EL SABER Y LOS SENTIDOS</t>
  </si>
  <si>
    <t>el enamoramiento y el mal de amores / 2 ed.</t>
  </si>
  <si>
    <t>LAS SUSTANCIAS DE LOS SUEÑOS</t>
  </si>
  <si>
    <t>INTRODUCCION A LA FILOSOFIA</t>
  </si>
  <si>
    <t>A PROPOSITO DE GALILEO</t>
  </si>
  <si>
    <t>CINEMA LUX</t>
  </si>
  <si>
    <t>LA DESTRUCCION DE LA NATURALEZA</t>
  </si>
  <si>
    <t>teoría general de la ocupación, el interés y el dinero</t>
  </si>
  <si>
    <t>UNA FACETA DESCONOCIDA DE EINSTEIN</t>
  </si>
  <si>
    <t>EL FENOMENO MAGICO DE LA OSMOSIS</t>
  </si>
  <si>
    <t>HISTORIA DE LA ASTRONOMIA EN MEXICO</t>
  </si>
  <si>
    <t>SARAH DE CORDOBA</t>
  </si>
  <si>
    <t>JUAN Y SUS ZAPATOS</t>
  </si>
  <si>
    <t>ANIMALARIO UNIVERSAL DEL PROFESOR REVILLOD</t>
  </si>
  <si>
    <t>EL GRIAL OCULTO</t>
  </si>
  <si>
    <t>CORRE CON CABALLOS</t>
  </si>
  <si>
    <t>la familia del sol</t>
  </si>
  <si>
    <t>MUJERES QUE SABEN LATIN</t>
  </si>
  <si>
    <t>semiótica. teorías del signo y el lenguaje en la historia</t>
  </si>
  <si>
    <t>TENER UN PATITO ES UTIL</t>
  </si>
  <si>
    <t>LAS SOMBRAS DE LA ESCALERA</t>
  </si>
  <si>
    <t>MI MAMA</t>
  </si>
  <si>
    <t>UN HOMBRE DE MAR</t>
  </si>
  <si>
    <t>LA PALABRA FRENTE AL VACIO</t>
  </si>
  <si>
    <t>LA NOCHE DE LOS TRASGOS</t>
  </si>
  <si>
    <t>COMO ATRAPAR UNA ESTRELLA</t>
  </si>
  <si>
    <t>PERDIDO Y ENCONTRADO</t>
  </si>
  <si>
    <t>EL LIBRO VACIO, LOS AÑOS FALSOS</t>
  </si>
  <si>
    <t>RAMONA LA MONA</t>
  </si>
  <si>
    <t>RAMON PREOCUPON</t>
  </si>
  <si>
    <t>santa</t>
  </si>
  <si>
    <t>Pedagogía de la tolerancia</t>
  </si>
  <si>
    <t>EL INCREIBLE NIÑO COME LIBROS</t>
  </si>
  <si>
    <t>ALGUIEN EN LA VENTANA</t>
  </si>
  <si>
    <t>BALUN CANAN</t>
  </si>
  <si>
    <t>OLIVA Y SU BANDA</t>
  </si>
  <si>
    <t>SANSON?</t>
  </si>
  <si>
    <t>LOS CUENTOS DEL QUIJOTE</t>
  </si>
  <si>
    <t>AMOR LIQUIDO</t>
  </si>
  <si>
    <t>DIEZ (POSIBLES) RAZONES PARA LA TRISTEZA</t>
  </si>
  <si>
    <t>LA FUGA</t>
  </si>
  <si>
    <t>LA CIENCIA NUESTRA DE CADA DIA</t>
  </si>
  <si>
    <t>EL ROMPECABEZAS DE LA INGENIERIA</t>
  </si>
  <si>
    <t>el ambiente de la lectura</t>
  </si>
  <si>
    <t>LA PRINCESA DE LARGOS CABELLOS</t>
  </si>
  <si>
    <t>MI HERMANO</t>
  </si>
  <si>
    <t>vida de consumo</t>
  </si>
  <si>
    <t>DE VUELTA A CASA</t>
  </si>
  <si>
    <t>VES AL REVES!</t>
  </si>
  <si>
    <t>CORAZON DE TINTA</t>
  </si>
  <si>
    <t>PODEROSA</t>
  </si>
  <si>
    <t>COMO CUIDAR UN ANGEL</t>
  </si>
  <si>
    <t>Médico de cuerpos y almas</t>
  </si>
  <si>
    <t>Mundo de Sofía el (Rustica)</t>
  </si>
  <si>
    <t>Teoría del derecho</t>
  </si>
  <si>
    <t>MEXICO BARBARO</t>
  </si>
  <si>
    <t>EL VIEJO Y EL MAR</t>
  </si>
  <si>
    <t>LOS CAZADORES DE MICROBIOS</t>
  </si>
  <si>
    <t>EL ORIGEN DE LA VIDA</t>
  </si>
  <si>
    <t>MARIANELA</t>
  </si>
  <si>
    <t>VEINTE POEMAS DE AMOR</t>
  </si>
  <si>
    <t>DEMIAN</t>
  </si>
  <si>
    <t>CUENTOS DE LA SELVA</t>
  </si>
  <si>
    <t>LOS MEJORES CUENTOS DE OSCAR WILDE</t>
  </si>
  <si>
    <t>CUENTOS DE AMOR DE LOCURA Y DE MUERTE</t>
  </si>
  <si>
    <t>EL ZARCO</t>
  </si>
  <si>
    <t>POPOL VUH</t>
  </si>
  <si>
    <t>CARTA AL PADRE</t>
  </si>
  <si>
    <t>NAVIDAD EN LAS MONTAÑAS</t>
  </si>
  <si>
    <t>NARRACIONES EXTRAORDINARIAS</t>
  </si>
  <si>
    <t>LA VIDA ES SUEÑO</t>
  </si>
  <si>
    <t>LOS TITANES DE LA LITERATURA INFANTIL</t>
  </si>
  <si>
    <t>EL LOBO ESTEPARIO</t>
  </si>
  <si>
    <t>PLATERO Y YO</t>
  </si>
  <si>
    <t>POEMA DEL MIO CID</t>
  </si>
  <si>
    <t>SIETE TRAGEDIAS</t>
  </si>
  <si>
    <t>EL MEJOR REGALO ESPECIALMENTE PARA TI</t>
  </si>
  <si>
    <t>UN BONITO NOMRE PARA TU BEBE</t>
  </si>
  <si>
    <t>CONOCE EL SIGNIFICADO DE TUS SUEÑOS</t>
  </si>
  <si>
    <t>BAJO LA RUEDA</t>
  </si>
  <si>
    <t>BODAS DE SANGRE</t>
  </si>
  <si>
    <t>LA CASA DE BERNARDA ALBA</t>
  </si>
  <si>
    <t>YERMA</t>
  </si>
  <si>
    <t>LA MERCADERIA DE VENECIA</t>
  </si>
  <si>
    <t>LA DIVINA COMEDIA DE DANTE</t>
  </si>
  <si>
    <t>POESIAS PATRIOTICAS</t>
  </si>
  <si>
    <t>EL LAZARILLO DE TORMES</t>
  </si>
  <si>
    <t>ECCE HOMO</t>
  </si>
  <si>
    <t>LAS MEJORES COMEDIAS</t>
  </si>
  <si>
    <t>DE PROFUNDIS</t>
  </si>
  <si>
    <t>LA IMPORTANCIA DE LLAMARSE ERNESTO</t>
  </si>
  <si>
    <t>POESIAS PARA NIÑOS</t>
  </si>
  <si>
    <t>APRENDA A DECLAMAR SIN MAESTRO</t>
  </si>
  <si>
    <t>EL EXTRAÑO CASO DEL DR. JEKYLLY MR. HYDE</t>
  </si>
  <si>
    <t>LEYENDAS Y RELATOS DE XOCHIMILCO</t>
  </si>
  <si>
    <t>MAS CUENTOS</t>
  </si>
  <si>
    <t>20000 LEGUAS DE VIAJE SUBMARINO</t>
  </si>
  <si>
    <t>LA VUELTA AL MUNDO EN OCHENTA DIAS</t>
  </si>
  <si>
    <t>PEDRO PARAMO</t>
  </si>
  <si>
    <t>LLANO EN LLAMAS, EL</t>
  </si>
  <si>
    <t>Un Espacio En Tu Corazon</t>
  </si>
  <si>
    <t>UN GRITO DESESPERADO</t>
  </si>
  <si>
    <t>LA ULTIMA OPORTUNIDAD</t>
  </si>
  <si>
    <t>VOLAR SOBRE EL PANTANO</t>
  </si>
  <si>
    <t>SANGRE DE CAMPEÓN</t>
  </si>
  <si>
    <t>INVENCIBLE</t>
  </si>
  <si>
    <t>TE DESAFÍO A PROSPERAR</t>
  </si>
  <si>
    <t>TECNICA DE TERAPIA FAMILIAR</t>
  </si>
  <si>
    <t>El arte de amar</t>
  </si>
  <si>
    <t>Compendio de psicología freudiana</t>
  </si>
  <si>
    <t>CON EL AMOR NO BASTA</t>
  </si>
  <si>
    <t>EL PENSAMIENTO LATERAL</t>
  </si>
  <si>
    <t>El hombre en busca del sentido último</t>
  </si>
  <si>
    <t>PRIMERO, LO PRIMERO</t>
  </si>
  <si>
    <t>LOGOTERAPIA</t>
  </si>
  <si>
    <t>EL 8vo HABITO</t>
  </si>
  <si>
    <t>Psicología de la mentira</t>
  </si>
  <si>
    <t>COMO ENSEÑAR MEJOR</t>
  </si>
  <si>
    <t>CRECER A PARTIR DE LA CRISIS</t>
  </si>
  <si>
    <t>Adiós, Ansiedad.</t>
  </si>
  <si>
    <t>Miradas constructivistas en Psicología de la educa</t>
  </si>
  <si>
    <t>DE MAESTRO A TUTOR ACADEMICO</t>
  </si>
  <si>
    <t>LAS 7 LEYES ESPIRITUALES DEL ÉXITO</t>
  </si>
  <si>
    <t>MI LIBRO DE VALORES</t>
  </si>
  <si>
    <t>DIALOGOS</t>
  </si>
  <si>
    <t>Un Libro De Texto Sobre Teosofía</t>
  </si>
  <si>
    <t>Veinticuatro Horas En La Vida De Una Mujer</t>
  </si>
  <si>
    <t>Dicc.Pocket Ale-Esp V.V.</t>
  </si>
  <si>
    <t>Dicc. Básico Ale-Esp V.V.</t>
  </si>
  <si>
    <t>Dicc.Mini Ale-Esp V.V.</t>
  </si>
  <si>
    <t>Dicc. Pocket Francés Español Y</t>
  </si>
  <si>
    <t>Dicc. Básico Esp.-Ital.V.V.</t>
  </si>
  <si>
    <t>Nuevos Cuentos Clásicos (6)</t>
  </si>
  <si>
    <t>El sueño de Inocencio</t>
  </si>
  <si>
    <t>EL PRINCIPE DE LA NIEBLA</t>
  </si>
  <si>
    <t>REINA DEL SUR, LA</t>
  </si>
  <si>
    <t>PARAISO ES TU MEMORIA</t>
  </si>
  <si>
    <t>ANTE LOS OJOS DE DESIREE</t>
  </si>
  <si>
    <t>Diccionario Básico Inglés-Español y V</t>
  </si>
  <si>
    <t>Diccionario School Inglés-Español y Vv</t>
  </si>
  <si>
    <t>Dic. Compact Inglés-Español Y</t>
  </si>
  <si>
    <t>Diccionario Pocket Inglés-Español y V</t>
  </si>
  <si>
    <t>Dic. Básico Francés-Español</t>
  </si>
  <si>
    <t>El juego de la vida y cómo jugarlo. Florence Scovel Shinn</t>
  </si>
  <si>
    <t>Diario de Ana Frank. Ana Frank</t>
  </si>
  <si>
    <t>Cuando un amigo se va... Marco Antonio Garibay Morales</t>
  </si>
  <si>
    <t>Cuentos de amor, de locura y de muerte. Horacio Quiroga</t>
  </si>
  <si>
    <t>Palabras de a centavo. Reflexionando con Conny Méndez. Marco A. Garibay</t>
  </si>
  <si>
    <t>El arte de la guerra. Sun-Tzu</t>
  </si>
  <si>
    <t>Ángeles. Cómo invocarlos y contactarlos. Mark T. Halen</t>
  </si>
  <si>
    <t>La palabra es tu varita mágica. Florence Scovel Shinn</t>
  </si>
  <si>
    <t>Preludio para ser el Cristo. Saint Germain</t>
  </si>
  <si>
    <t>El poder curativo del limón. May Ana</t>
  </si>
  <si>
    <t>Ángeles. Antología</t>
  </si>
  <si>
    <t>Las más famosas leyendas de la mitología. Robina Fox</t>
  </si>
  <si>
    <t>El Kybalión. Tres iniciados</t>
  </si>
  <si>
    <t>Vuelo de noche. Antoine de Saint-Exupéry</t>
  </si>
  <si>
    <t>La santísima trinosofía. Saint Germain</t>
  </si>
  <si>
    <t>Ceremonias 2. Afirmaciones y decretos. Saint Germain</t>
  </si>
  <si>
    <t>El tarot. Sus claves y secretos. Rut-Gar</t>
  </si>
  <si>
    <t>Romeo y Julieta. William Shakespeare</t>
  </si>
  <si>
    <t>Hamlet. William Shakespeare</t>
  </si>
  <si>
    <t>Meditaciones diarias “Yo Soy”. Saint Germain</t>
  </si>
  <si>
    <t>El poder curativo del ajo. May Ana</t>
  </si>
  <si>
    <t>Metafísica para la vida diaria. Antología</t>
  </si>
  <si>
    <t>El libro de oro. Saint Germain</t>
  </si>
  <si>
    <t>Ángeles protectores invisibles. C. W. Leadbeater</t>
  </si>
  <si>
    <t>El poder mágico de la palabra. Florence Scovel Shinn</t>
  </si>
  <si>
    <t>Los sueños. Morfeo</t>
  </si>
  <si>
    <t>La puerta secreta hacia el éxito. Florence Scovel Shinn</t>
  </si>
  <si>
    <t>El poder curativo de la vitamina E. May Ana</t>
  </si>
  <si>
    <t>Magia blanca. Tamara</t>
  </si>
  <si>
    <t>Origen y significado de los nombres propios. Guadalupe Velázquez</t>
  </si>
  <si>
    <t>Los grandes iniciados. Eduardo Schuré</t>
  </si>
  <si>
    <t>Los aromas y su magia. Fils du Bois</t>
  </si>
  <si>
    <t>El séptimo rayo. Saint Germain</t>
  </si>
  <si>
    <t>Hacia la mágica presencia. Saint Germain</t>
  </si>
  <si>
    <t>20 poemas de amor y una canción desesperada. Pablo Neruda</t>
  </si>
  <si>
    <t>Siddhartha. Hermann Hesse</t>
  </si>
  <si>
    <t>Demian. Hermann Hesse</t>
  </si>
  <si>
    <t>Un mundo feliz. Aldous Huxley</t>
  </si>
  <si>
    <t>Brujería. Hechizos, conjuros y encantamientos. Tamara</t>
  </si>
  <si>
    <t>El príncipe. Nicolás Maquiavelo</t>
  </si>
  <si>
    <t>El Lazarillo de Tormes. Anónimo</t>
  </si>
  <si>
    <t>Las velas y su magia. Feu du Bois</t>
  </si>
  <si>
    <t>Metafísica meditaciones de luz. Grupo Nueva Era</t>
  </si>
  <si>
    <t>¿Qué es metafísica? Antología</t>
  </si>
  <si>
    <t>Yo soy la mágica presencia. Saint Germain</t>
  </si>
  <si>
    <t>Iniciación a la metafísica. Saint Germain</t>
  </si>
  <si>
    <t>Misterios develados. Saint Germain</t>
  </si>
  <si>
    <t>El principito. Antoine de Saint-Exupéry</t>
  </si>
  <si>
    <t>El origen de la vida. A. I. Oparin</t>
  </si>
  <si>
    <t>Cocina vegetariana de rápida preparación. Mary Jerade</t>
  </si>
  <si>
    <t>La metamorfosis / Carta al padre. Franz Kafka</t>
  </si>
  <si>
    <t>El hombre invisible. H. G. Wells</t>
  </si>
  <si>
    <t>Enseñanzas sagradas de Dios. Saint Germain</t>
  </si>
  <si>
    <t>Ceremonias 1. Afirmaciones y decretos.</t>
  </si>
  <si>
    <t>Las profecías de Nostradamus</t>
  </si>
  <si>
    <t>Cocina vegetariana mexicana. Mary Jerade</t>
  </si>
  <si>
    <t>La práctica de las llamas. Saint Germain</t>
  </si>
  <si>
    <t>Herbolaria mexicana. Dr. Edgar Torres Carsi</t>
  </si>
  <si>
    <t>Reiki. Guía práctica. Bill Waites y Master Naharo</t>
  </si>
  <si>
    <t>King Kong. Delos W. Lovelace</t>
  </si>
  <si>
    <t>Numerología básica. Lia Robin</t>
  </si>
  <si>
    <t>Remedios florales de Bach. David Lord</t>
  </si>
  <si>
    <t>Marianela. Benito Pérez Galdós</t>
  </si>
  <si>
    <t>El tarot del amor. Keren Lewis</t>
  </si>
  <si>
    <t>Esoterismo. Dion Fortune</t>
  </si>
  <si>
    <t>Interpretación de los sueños. Eili Goldberg</t>
  </si>
  <si>
    <t>El poder curativo de la miel. May Ana</t>
  </si>
  <si>
    <t>Más allá de la muerte. David Hyatt</t>
  </si>
  <si>
    <t>Kama sutra. Ilustrado. Vatsyayana</t>
  </si>
  <si>
    <t>En la compañía de los ángeles. David Lawson</t>
  </si>
  <si>
    <t>Yo soy el sendero. Saint Germain</t>
  </si>
  <si>
    <t>Duendes, gnomos, hadas, trolls y otros seres mágicos</t>
  </si>
  <si>
    <t>El rey lagarto. Jerry Hopkins</t>
  </si>
  <si>
    <t>Reiki plus. La curación natural. David G. Jarrell</t>
  </si>
  <si>
    <t>Poesías completas. San Juan de la Cruz</t>
  </si>
  <si>
    <t>Utopía. Tomás Moro</t>
  </si>
  <si>
    <t>FRAGMENTOS ORIGINALES DEL NECRONOMICON</t>
  </si>
  <si>
    <t>pnl. La llave del éxito. Rosseta Forner</t>
  </si>
  <si>
    <t>Ángeles compañeros mágicos. Silver Raven Wolf</t>
  </si>
  <si>
    <t>Diccionario gitano de los sueños. Raymond Buckland</t>
  </si>
  <si>
    <t>El sendero de los ángeles. Isabelle Padovini</t>
  </si>
  <si>
    <t>Reiki. Chantal Dupont</t>
  </si>
  <si>
    <t>El Poder Curativo De Los Colores</t>
  </si>
  <si>
    <t>Mensajes de tus ángeles. Doreen Virtue</t>
  </si>
  <si>
    <t>Numerología día a día. Lia Robin</t>
  </si>
  <si>
    <t>La sagrada magia de los ángeles. David Goddard</t>
  </si>
  <si>
    <t>El verdadero tarot de Marsella. Kris Hadar</t>
  </si>
  <si>
    <t>Dante</t>
  </si>
  <si>
    <t>karma, destino, profesion</t>
  </si>
  <si>
    <t>El retrato de Dorian Gray. Oscar Wilde</t>
  </si>
  <si>
    <t>El satiricón. Petronio</t>
  </si>
  <si>
    <t>El arte de amar. Publio Ovidio Nasón</t>
  </si>
  <si>
    <t>Justina. Marqués de Sade</t>
  </si>
  <si>
    <t>Alicia a través del espejo. Lewis Carroll</t>
  </si>
  <si>
    <t>De profundis. Oscar Wilde</t>
  </si>
  <si>
    <t>Julieta. Marqués de Sade</t>
  </si>
  <si>
    <t>Macbeth. William Shakespeare</t>
  </si>
  <si>
    <t>Los 120 días de Sodoma. Marqués de Sade</t>
  </si>
  <si>
    <t>Filosofía del tocador. Marqués de Sade</t>
  </si>
  <si>
    <t>Fausto. J. W. Goethe</t>
  </si>
  <si>
    <t>El juego de la lógica. Lewis Carroll</t>
  </si>
  <si>
    <t>La fierecilla domada / Sueño de una noche de verano. William Shakespeare</t>
  </si>
  <si>
    <t>El rey Lear. William Shakespeare</t>
  </si>
  <si>
    <t>El fantasma de Canterville y otros cuentos. Oscar Wilde</t>
  </si>
  <si>
    <t>Rebelión en la granja. George Orwell</t>
  </si>
  <si>
    <t>El mercader de Venecia. William Shakespeare</t>
  </si>
  <si>
    <t>Otelo. William Shakespeare</t>
  </si>
  <si>
    <t>El tercer hombre. Graham Greene</t>
  </si>
  <si>
    <t>Genealogía de la moral. Federico Nietzsche</t>
  </si>
  <si>
    <t>El anticristo. Federico Nietzsche</t>
  </si>
  <si>
    <t>Más allá del bien y el mal. Federico Nietzsche</t>
  </si>
  <si>
    <t>Las aventuras de Arthur Gordon Pym. Edgar Allan Poe</t>
  </si>
  <si>
    <t>Hitler</t>
  </si>
  <si>
    <t>Napoleón</t>
  </si>
  <si>
    <t>Así habló Zaratustra. Federico Nietzsche</t>
  </si>
  <si>
    <t>Prosas profanas. Rubén Darío</t>
  </si>
  <si>
    <t>Sonetos. William Shakespeare</t>
  </si>
  <si>
    <t>La perla. John Steinbeck</t>
  </si>
  <si>
    <t>Platero y yo. Juan Ramon Jiménez</t>
  </si>
  <si>
    <t>Las flores del mal. Charles Baudelaire</t>
  </si>
  <si>
    <t>Azul. Rubén Darío</t>
  </si>
  <si>
    <t>Diálogos I. Platón</t>
  </si>
  <si>
    <t>Diálogos II. Platón</t>
  </si>
  <si>
    <t>El lobo estepario. Hermann Hesse</t>
  </si>
  <si>
    <t>Dr. Jekyll y Mr. Hyde. Louis Stevenson</t>
  </si>
  <si>
    <t>Otra vuelta de tuerca. Henry James</t>
  </si>
  <si>
    <t>La divina comedia. El infierno. Dante Alighieri</t>
  </si>
  <si>
    <t>La divina comedia. El purgatorio. Dante Alighieri</t>
  </si>
  <si>
    <t>La divina comedia. El paraíso. Dante Alighieri</t>
  </si>
  <si>
    <t>Murciélagos. Gustav Meyrink</t>
  </si>
  <si>
    <t>La ciudad sin nombre y otros cuentos</t>
  </si>
  <si>
    <t>El santuario y otros cuentos</t>
  </si>
  <si>
    <t>La llamada de Cthulhu y otro relato</t>
  </si>
  <si>
    <t>La sombra sobre Innsmouth</t>
  </si>
  <si>
    <t>Bola de sebo y otros cuentos. Guy de Maupassant</t>
  </si>
  <si>
    <t>El caso de Charles Dexter Ward</t>
  </si>
  <si>
    <t>La sombra más allá del tiempo</t>
  </si>
  <si>
    <t>Dagón y otros cuentos</t>
  </si>
  <si>
    <t>El horror secreto y otros cuentos</t>
  </si>
  <si>
    <t>Cuentos de lo grotesco y lo arabesco. Edgar Allan Poe</t>
  </si>
  <si>
    <t>Viaje al centro de la Tierra. Julio Verne</t>
  </si>
  <si>
    <t>El camaleón y otros cuentos. Antón Chéjov</t>
  </si>
  <si>
    <t>Una temporada en el infierno. A. Rimbaud</t>
  </si>
  <si>
    <t>Relatos. Hermann Hesse</t>
  </si>
  <si>
    <t>De la Tierra a la Luna. Julio Verne</t>
  </si>
  <si>
    <t>Hojas de hierba. Walt Whitman</t>
  </si>
  <si>
    <t>El horror de Dunwich y otros cuentos</t>
  </si>
  <si>
    <t>El color que cayó del espacio y otros cuentos</t>
  </si>
  <si>
    <t>En la cripta y otros cuentos</t>
  </si>
  <si>
    <t>El morador de las tinieblas y otros cuentos</t>
  </si>
  <si>
    <t>Las ratas de las paredes y otros cuentos</t>
  </si>
  <si>
    <t>Fábulas mitológicas. Fenelón</t>
  </si>
  <si>
    <t>Cuentos de misterio y terror</t>
  </si>
  <si>
    <t>El libro egipcio de los muertos. Richard Lepsius</t>
  </si>
  <si>
    <t>Tú puedes sanar a través de la mente. Alida y José L. Sosa</t>
  </si>
  <si>
    <t>Emiliano Zapata</t>
  </si>
  <si>
    <t>La muerte de Iván Ilich. León Tolstoi</t>
  </si>
  <si>
    <t>El decamerón. Giovanni Boccaccio</t>
  </si>
  <si>
    <t>El mensaje oculto de los sueños</t>
  </si>
  <si>
    <t>El simbolismo oculto de los sueños</t>
  </si>
  <si>
    <t>Hechizos y conjuros</t>
  </si>
  <si>
    <t>El que susurraba en las tinieblas y poemas</t>
  </si>
  <si>
    <t>La llave de plata y otros cuentos</t>
  </si>
  <si>
    <t>Encerrado con los faraones y otros cuentos</t>
  </si>
  <si>
    <t>La hermandad negra y otros cuentos</t>
  </si>
  <si>
    <t>En las montañas de la locura</t>
  </si>
  <si>
    <t>Ernest Hemingway</t>
  </si>
  <si>
    <t>La hoya de las brujas y otros cuentos</t>
  </si>
  <si>
    <t>La búsqueda soñada de la oculta Kadath</t>
  </si>
  <si>
    <t>Maestros de lo macabro</t>
  </si>
  <si>
    <t>Frida Kahlo</t>
  </si>
  <si>
    <t>Estudio en escarlata. Arthur Conan Doyle</t>
  </si>
  <si>
    <t>El contrato social. Juan Jacobo Rousseau</t>
  </si>
  <si>
    <t>Narraciones extraordinarias. Primera parte. E. Allan Poe</t>
  </si>
  <si>
    <t>Narraciones extraordinarias. Segunda parte. E. Allan Poe</t>
  </si>
  <si>
    <t>Pinocho. Carlo Collodi</t>
  </si>
  <si>
    <t>El tren especial desaparecido y otros relatos. Arthur Conan Doyle</t>
  </si>
  <si>
    <t>El pectoral del pontífice judío y otros relatos. Arthur Conan Doyle</t>
  </si>
  <si>
    <t>Jardín de Venus. Félix Ma. de Samaniego</t>
  </si>
  <si>
    <t>Tierra de los hombres. Antoine de Saint-Exupéry</t>
  </si>
  <si>
    <t>El ingenioso Don Quijote de la Mancha I. Cervantes</t>
  </si>
  <si>
    <t>El ingenioso Don Quijote de la Mancha II. Cervantes</t>
  </si>
  <si>
    <t>Ética nicomaquea. Aristóteles</t>
  </si>
  <si>
    <t>Elogio de la locura. Erasmo de Rotterdam</t>
  </si>
  <si>
    <t>Masajes para bebés. Gilles Morand</t>
  </si>
  <si>
    <t>Colmillo blanco. Jack London</t>
  </si>
  <si>
    <t>El llamado de la selva. Jack London</t>
  </si>
  <si>
    <t>El paraíso perdido. John Milton</t>
  </si>
  <si>
    <t>El príncipe y el mendigo. Mark Twain</t>
  </si>
  <si>
    <t>El sabueso de los Baskerville. Arthur Conan Doyle</t>
  </si>
  <si>
    <t>Las minas del rey Salomón. Henry Rider Haggard</t>
  </si>
  <si>
    <t>Novelas de fantasmas. Oliphant / Edwards</t>
  </si>
  <si>
    <t>Cómo entender y aliviar el estrés</t>
  </si>
  <si>
    <t>COMO ENTENDER Y ALIVIAR LA DEPRESION</t>
  </si>
  <si>
    <t>Cómo entender y aliviar la depresión</t>
  </si>
  <si>
    <t>Lenguaje corporal</t>
  </si>
  <si>
    <t>Medicina alternativa 1</t>
  </si>
  <si>
    <t>Medicina alternativa 2</t>
  </si>
  <si>
    <t>Remedios caseros</t>
  </si>
  <si>
    <t>Khalil Gibrán</t>
  </si>
  <si>
    <t>Benito Juárez</t>
  </si>
  <si>
    <t>El valle del terror. Arthur Conan Doyle</t>
  </si>
  <si>
    <t>El libro de la jungla. Rudyard Kipling</t>
  </si>
  <si>
    <t>Los viajes de Gulliver. Jonathan Swift</t>
  </si>
  <si>
    <t>La isla del tesoro. R. L. Stevenson</t>
  </si>
  <si>
    <t>El hombre mediocre. José Ingenieros</t>
  </si>
  <si>
    <t>Cuentos de misterio y terror. Antología</t>
  </si>
  <si>
    <t>Dolores del Río</t>
  </si>
  <si>
    <t>El día que Nietzsche lloró</t>
  </si>
  <si>
    <t>Neblina del ayer, La</t>
  </si>
  <si>
    <t>La Presencia Del Pasado</t>
  </si>
  <si>
    <t>Sputnik, mi amor</t>
  </si>
  <si>
    <t>CRONICAS DEL PAJARO QUE DA CUERDA AL MUNDO</t>
  </si>
  <si>
    <t>Kafka en la orilla</t>
  </si>
  <si>
    <t>Al sur de la frontera, al oeste del Sol</t>
  </si>
  <si>
    <t>HABLAR BIEN NO CUESTA NADA Y ESCRIBIR BIEN, TAMPOCO</t>
  </si>
  <si>
    <t>EN MEXICO Y OTROS SIGLOS</t>
  </si>
  <si>
    <t>LA PALABRA ES TU VARITA MAGICA</t>
  </si>
  <si>
    <t>LA GUERA RODRIGUEZ</t>
  </si>
  <si>
    <t>La Guardia Blanca</t>
  </si>
  <si>
    <t>DE LA NUEVA ESPAÑA</t>
  </si>
  <si>
    <t>TIEMPO LATENTE</t>
  </si>
  <si>
    <t>10 SOLUCIONES SIMPLES PARA VENCER LA ANGUSTIA</t>
  </si>
  <si>
    <t>Arráncame la vida</t>
  </si>
  <si>
    <t>LA CIUDAD Y LOS PERROS</t>
  </si>
  <si>
    <t>OBRA REUNIDA</t>
  </si>
  <si>
    <t>AÑOS DE INDULGENCIA</t>
  </si>
  <si>
    <t>El evangelio oculto.</t>
  </si>
  <si>
    <t>Libro de oraciones científicas 1. Alida y José L. Sosa</t>
  </si>
  <si>
    <t>Historietas, cuentos y fábulas. Marqués de Sade</t>
  </si>
  <si>
    <t>Ecce homo. Federico Nietzsche</t>
  </si>
  <si>
    <t>El anillo del Nibelungo. Richard Wagner</t>
  </si>
  <si>
    <t>Sandokán / Los piratas de la Malasia. Emilio Salgari</t>
  </si>
  <si>
    <t>Los crímenes del amor. Marqués de Sade</t>
  </si>
  <si>
    <t>El corsario negro. Emilio Salgari</t>
  </si>
  <si>
    <t>Cómo se filosofa a martillazos. Federico Nietzsche</t>
  </si>
  <si>
    <t>Popol Vuh. Anónimo</t>
  </si>
  <si>
    <t>Úselo o piérdalo. Allen D.Bragdon y David Gamon</t>
  </si>
  <si>
    <t>La vida de las abejas. Maurice Maeterlinck</t>
  </si>
  <si>
    <t>El Necronomicón. H. P. Lovecraft</t>
  </si>
  <si>
    <t>Juegos para ejercitar el cerebro. Gamon y Bragdon</t>
  </si>
  <si>
    <t>Cantar de Mio Cid. Anónimo</t>
  </si>
  <si>
    <t>Caja Novelas completas de Jane Austen</t>
  </si>
  <si>
    <t>Caja Novelas completas de Sherlock Holmes</t>
  </si>
  <si>
    <t>El ingenioso hidalgo Don Quijote de la Mancha. Edición especial del IV centenario. Miguel de Cervantes Saavedra</t>
  </si>
  <si>
    <t>Cuentos de Perrault. Ilustrados. Perrault</t>
  </si>
  <si>
    <t>Albert Einstein</t>
  </si>
  <si>
    <t>Con pastel. John Blockley</t>
  </si>
  <si>
    <t>Óleo para principiantes. Alwyn Crawshaw</t>
  </si>
  <si>
    <t>Mezclando colores. Judy Martin</t>
  </si>
  <si>
    <t>Flores con acuarela. Elizabeth Conlon</t>
  </si>
  <si>
    <t>Medicina de ángeles. Doreen Virtue</t>
  </si>
  <si>
    <t>Antonio y Cleopatra. William Shakespeare</t>
  </si>
  <si>
    <t>La conquista de la felicidad. Bertrand Russell</t>
  </si>
  <si>
    <t>El mundo de las hadas. Roberto Mares</t>
  </si>
  <si>
    <t>Sudoku. Juegos de números libro 1</t>
  </si>
  <si>
    <t>Sudoku. Juegos de números libro 2</t>
  </si>
  <si>
    <t>Tragedias. Esquilo</t>
  </si>
  <si>
    <t>Los mejores pasajes de la mitología griega. R. Mares</t>
  </si>
  <si>
    <t>Hitler y sus verdugos. Michael Thad Allen</t>
  </si>
  <si>
    <t>La SS. Su Historia 1919-1945. Robert Lewis Koehl</t>
  </si>
  <si>
    <t>LA SS SU HISTORIA 1919-1945</t>
  </si>
  <si>
    <t>LA WICCA DÍA A DÍA</t>
  </si>
  <si>
    <t>La wicca día a día. Tabatha Jennings</t>
  </si>
  <si>
    <t>Crímenes sexuales. William Naphy</t>
  </si>
  <si>
    <t>El libro de los símbolos. Rodolf Koch</t>
  </si>
  <si>
    <t>Sudoku. Juegos de números libro 3. Nivel medio</t>
  </si>
  <si>
    <t>Sudoku. Juegos de números libro 4. Nivel medio</t>
  </si>
  <si>
    <t>Sudoku. Juegos de números libro 5. Nivel medio</t>
  </si>
  <si>
    <t>Sudoku. Juegos de números libro 6. Nivel medio</t>
  </si>
  <si>
    <t>Sudoku. Juegos de números libro 7. Nivel difícil</t>
  </si>
  <si>
    <t>Sudoku. Juegos de números libro 8. Nivel difícil</t>
  </si>
  <si>
    <t>Revelación del código masónico. Ian Gittins</t>
  </si>
  <si>
    <t>Marilyn Monroe. Un sueño interminable. Guus Luijters</t>
  </si>
  <si>
    <t>El Tarot de Oro. Ciro Marchetti / Barbara Moore</t>
  </si>
  <si>
    <t>Kurt Cobain. El expediente Cobain. M. Clarke y P. Woods</t>
  </si>
  <si>
    <t>Todo sobre la wicca del amor. Tabatha Jennings</t>
  </si>
  <si>
    <t>Jack el destripador. Miriam Rivett y Mark Whitehead</t>
  </si>
  <si>
    <t>Terapia con ángeles. Doreen Virtue</t>
  </si>
  <si>
    <t>Marilyn Manson. El fenómeno. Gavin Badeley</t>
  </si>
  <si>
    <t>Tarot revelaciones. Zach Wong</t>
  </si>
  <si>
    <t>Tarot animales divinos. Lisa Hunt</t>
  </si>
  <si>
    <t>Tarot Babilonia. Sandra Tabatha</t>
  </si>
  <si>
    <t>Sudoku. Juegos de números libro 9. Nivel difícil</t>
  </si>
  <si>
    <t>Sudoku. Juegos de números libro 10. Nivel difícil</t>
  </si>
  <si>
    <t>Sudoku. Juegos de números libro 11. Nivel muy difícil</t>
  </si>
  <si>
    <t>Sudoku. Juegos de números libro 12. Nivel muy difícil</t>
  </si>
  <si>
    <t>Sudoku. Juegos de números libro 13. Nivel muy difícil</t>
  </si>
  <si>
    <t>Sudoku. Juegos de números libro 14. Nivel muy difícil</t>
  </si>
  <si>
    <t>El sombrero de tres picos / El capitán Veneno. Pedro Antonio de Alarcón</t>
  </si>
  <si>
    <t>La experiencia del ángel. Marie Pascale Rémy</t>
  </si>
  <si>
    <t>Mito de la diosa fortuna, El</t>
  </si>
  <si>
    <t>¿Por qué chocan Marte y Venus?</t>
  </si>
  <si>
    <t>SEGUNDA MUERTE DE LA REVOLUCION MEXICANA</t>
  </si>
  <si>
    <t>CERCA DEL FUEGO</t>
  </si>
  <si>
    <t>MALEFICIO</t>
  </si>
  <si>
    <t>CIUDAD DE LAS BESTIAS, LA (MEMORIAS DEL</t>
  </si>
  <si>
    <t>CLAVE SECRETA DEL UNIVERSO, LA</t>
  </si>
  <si>
    <t>¿QUIEN TE LLORARA CUANDO MUERAS?</t>
  </si>
  <si>
    <t>HIJOS TIRANOS O DEBILES DEPENDIENTES</t>
  </si>
  <si>
    <t>LAS HERENCIAS OCULTAS DE LA REFORMA LIBERAL DEL SIGLO XIX</t>
  </si>
  <si>
    <t>HONOR A LA VERDAD</t>
  </si>
  <si>
    <t>TODO PASA... Y ESTO TAMBIEN PASARA</t>
  </si>
  <si>
    <t>TE VOY A CONTAR UNA HISTORIA</t>
  </si>
  <si>
    <t>SOY IMPACTO REAL</t>
  </si>
  <si>
    <t>CARTAS 1937-1954</t>
  </si>
  <si>
    <t>CARTAS 1969-1976</t>
  </si>
  <si>
    <t>El Rechazo Mundial A Los Judíos</t>
  </si>
  <si>
    <t>CUIDO MI CUERPO</t>
  </si>
  <si>
    <t>ESTE SOY YO</t>
  </si>
  <si>
    <t>DIBUJA Y CREA TU PROPIO MANGA</t>
  </si>
  <si>
    <t>Guia Esencial De Manga Y Anime (edición Especial)</t>
  </si>
  <si>
    <t>Aprende A Dibujar. Manga Shonen</t>
  </si>
  <si>
    <t>Celebración Mexicana. Libro Para Colorear</t>
  </si>
  <si>
    <t>SOY SABRINA, SOY SANTIAGO</t>
  </si>
  <si>
    <t>El Huracán Rojo. De Francia A Rusia 1789 - 1917</t>
  </si>
  <si>
    <t>CHICA QUE SE LLEVARON, LA</t>
  </si>
  <si>
    <t>DAMA DE LAS CAMELIAS, LA</t>
  </si>
  <si>
    <t>CUENTOS DE CIENCIA FICCION PARA NIÑOS</t>
  </si>
  <si>
    <t>MONSTRUARIO</t>
  </si>
  <si>
    <t>HISTORIAS DE HORROR</t>
  </si>
  <si>
    <t>LOS MITOS DE CTHULHU</t>
  </si>
  <si>
    <t>CUENTOS DE TERROR CONTADOS PARA NIÑOS</t>
  </si>
  <si>
    <t>RELATOS FANTASTICOS</t>
  </si>
  <si>
    <t>CUENTOS DE HORRO CONTADOS PARA NIÑOS</t>
  </si>
  <si>
    <t>ALIMENTACION AYURVEDA</t>
  </si>
  <si>
    <t>el poder psiquiátrico. curso en el collège de france (1973-1974)</t>
  </si>
  <si>
    <t>JANE EYRE</t>
  </si>
  <si>
    <t>UNICORNIOS FIESTA COLORIDA</t>
  </si>
  <si>
    <t>Pinto Llamas</t>
  </si>
  <si>
    <t>Selva</t>
  </si>
  <si>
    <t>CUENTOS DEL REINO DE LOS UNICORNIOS</t>
  </si>
  <si>
    <t>CUENTOS CON PRINCESAS Y SIRENAS</t>
  </si>
  <si>
    <t>MI PRIMER LIBRO PARA COLOREAR KAWAII</t>
  </si>
  <si>
    <t>Vamos De Safari (Incluye Rotulador Borrador)</t>
  </si>
  <si>
    <t>Unicornios Encantadores (Incluye Rotulador Borrador)</t>
  </si>
  <si>
    <t>Animales De La Selva</t>
  </si>
  <si>
    <t>Dinosaurios. Paseo De Amigos / Pd. (libro Pop Up)</t>
  </si>
  <si>
    <t>BONDAD</t>
  </si>
  <si>
    <t>VALENTIA</t>
  </si>
  <si>
    <t>GRATITUD</t>
  </si>
  <si>
    <t>ATENCION PLENA</t>
  </si>
  <si>
    <t>El Principito / Pd. (Con Ilustraciones Del Autor Y De Poly Bernatene)</t>
  </si>
  <si>
    <t>365 Actividades De Manga</t>
  </si>
  <si>
    <t>Habia Una Vez... El Cuerno Del Unicornio / Pd.</t>
  </si>
  <si>
    <t>Habia Una Vez... El Fuego Del Dragón / Pd.</t>
  </si>
  <si>
    <t>Habia Una Vez... La Cola De La Sirena / Pd.</t>
  </si>
  <si>
    <t>¡Aprendo A Escribir!. Las Formas / Pd. (Incluye Rotulador Con Borrador)</t>
  </si>
  <si>
    <t>¡Aprendo A Escribir!. El Abecedario / Pd. (Incluye Rotulador Con Borrador)</t>
  </si>
  <si>
    <t>¡Aprendo A Escribir!. Los Números / Pd. (Incluye Rotulador Con Borrador)</t>
  </si>
  <si>
    <t>¡Aprendo A Escribir!. Las Palabras / Pd. (Incluye Rotulador Con Borrador)</t>
  </si>
  <si>
    <t>Cuentos Con Brujas Y Magos / Pd.</t>
  </si>
  <si>
    <t>Cuentos Con Hadas Y Duendes / Pd.</t>
  </si>
  <si>
    <t>Traza Y Crea. Kawaii</t>
  </si>
  <si>
    <t>Traza Y Crea. Unicornios</t>
  </si>
  <si>
    <t>EL LIBRO DE MIS EMOCIONES</t>
  </si>
  <si>
    <t>La Gestapo</t>
  </si>
  <si>
    <t>MAGIA DE SIRENAS</t>
  </si>
  <si>
    <t>ANIMALES ASOMBROSOS</t>
  </si>
  <si>
    <t>ENCANTADO</t>
  </si>
  <si>
    <t>UNICORNIOS MAGICOS SET DE ACTIVIDADES</t>
  </si>
  <si>
    <t>CAMIONES Y EXCAVADORAS SET DE ACTIVIDADES</t>
  </si>
  <si>
    <t>MIS DULCES SET DE ACTIVIDADES</t>
  </si>
  <si>
    <t>DINOSAURIOS SET DE ACTIVIDADES</t>
  </si>
  <si>
    <t>UNICORNIOS MAGICOS CAJA</t>
  </si>
  <si>
    <t>CAMIONES Y EXCAVADORAS CAJA</t>
  </si>
  <si>
    <t>DINO FABRICA AROMATICA</t>
  </si>
  <si>
    <t>ESTACION AROMATICA</t>
  </si>
  <si>
    <t>ARCOIRIS DE ENSUEÑOS</t>
  </si>
  <si>
    <t>CAMIONES Y EXCAVADORAS BLOC GIGANTE</t>
  </si>
  <si>
    <t>CONSTRUCCION BLOC GIGANTE</t>
  </si>
  <si>
    <t>DINOSAURIOS MEGA BLOC</t>
  </si>
  <si>
    <t>MIS DULCES</t>
  </si>
  <si>
    <t>TRANSPORTES</t>
  </si>
  <si>
    <t>CAMIONES Y EXCAVADORAS</t>
  </si>
  <si>
    <t>UNICORNIOS MAGICOS</t>
  </si>
  <si>
    <t>SUEÑOS DE UNICORNIO</t>
  </si>
  <si>
    <t>CONSTRUCCION</t>
  </si>
  <si>
    <t>Animales. Caja De Actividades Con Pegatinas De Gemas / Pd.</t>
  </si>
  <si>
    <t>UNICORNIOS MAGICOS PACK DE ACTIVIDADES</t>
  </si>
  <si>
    <t>DULCE PASTELITO PACK DE ACTIVIDADES</t>
  </si>
  <si>
    <t>DULCE PASTELITO</t>
  </si>
  <si>
    <t>ARCOIRIS SOÑADO</t>
  </si>
  <si>
    <t>Unicornios Mágicos. Sellos Y Garabatos / Pd.</t>
  </si>
  <si>
    <t>Mi Colección De Cuentos Para Dormir / Pd.</t>
  </si>
  <si>
    <t>Mi Colección De Cuentos De Animales / Pd.</t>
  </si>
  <si>
    <t>UNICORNIOS MAGICOS CAJA Y LIBROS DE ACTIVIDADES</t>
  </si>
  <si>
    <t>Animales. Libro Para Pintar Con Los Dedos / Pd.</t>
  </si>
  <si>
    <t>Aventuras. Libro Para Pintar Con Los Dedos / Pd.</t>
  </si>
  <si>
    <t>Unicornios Mágicos. Scratch Art / Pd.</t>
  </si>
  <si>
    <t>EN LA GRANJA MEGA BLOC</t>
  </si>
  <si>
    <t>ELIJO CRECER</t>
  </si>
  <si>
    <t>EMOCIONES ROTAS</t>
  </si>
  <si>
    <t>LOS MITOS DEL REY ARTURO #6</t>
  </si>
  <si>
    <t>KENA EN FORMA #2305</t>
  </si>
  <si>
    <t>MUSTANG #71</t>
  </si>
  <si>
    <t>UNIVERSO DC #111 (LA MUERTE DE SUPERMAN)</t>
  </si>
  <si>
    <t>FLASH GORDON #25</t>
  </si>
  <si>
    <t>MEMORAMA ANIMALES 60 PZAS</t>
  </si>
  <si>
    <t>MUY INTERESANTE HISTORIA</t>
  </si>
  <si>
    <t>PSICOLOGIA PARA MENTES INQUIETAS</t>
  </si>
  <si>
    <t>Fiesta De La Insignificancia, La</t>
  </si>
  <si>
    <t>ELEANOR Y PARK</t>
  </si>
  <si>
    <t>GOTITAS DE AMOR PARA PADRES E HIJOS</t>
  </si>
  <si>
    <t>BARBIE #10</t>
  </si>
  <si>
    <t>FINALE (PD)</t>
  </si>
  <si>
    <t>La Alquimia Del Té / Pd.</t>
  </si>
  <si>
    <t>REACTORES DE FISION NUCLEAR DE HACE MILES DE MILLONES DE AÑOS</t>
  </si>
  <si>
    <t>TIGRES EN EL ARBOL 500 PZAS</t>
  </si>
  <si>
    <t> 9789352766581 </t>
  </si>
  <si>
    <t>P y R - Dinosaurios</t>
  </si>
  <si>
    <t> 9789352766604</t>
  </si>
  <si>
    <t>P y R - Invenciones</t>
  </si>
  <si>
    <t> 9789352766611</t>
  </si>
  <si>
    <t>P y R - Naturaleza</t>
  </si>
  <si>
    <t>NOCHE COLORIDA 1000 PZAS</t>
  </si>
  <si>
    <t>365 ideas para una vida plena</t>
  </si>
  <si>
    <t>50 cosas que hay que saber sobre ética</t>
  </si>
  <si>
    <t>La Felicidad</t>
  </si>
  <si>
    <t>Neuropedia: Un Compendio Breve Sobre El Cerebro / Neuropedia: A Brief Compendium of Brain Phenomena</t>
  </si>
  <si>
    <t>Fungipedia</t>
  </si>
  <si>
    <t>La psicologia del dinero TD</t>
  </si>
  <si>
    <t>Frida para la Vida Diaria / Frida for Everyday Life</t>
  </si>
  <si>
    <t>Freud para la Vida Diaria / Freud for Everyday Life</t>
  </si>
  <si>
    <t>Einstein para la Vida Diaria / Einstein for Everyday Life</t>
  </si>
  <si>
    <t>Cosmos</t>
  </si>
  <si>
    <t>Los 7 hábitos de la gente altamente efectiva (30.§</t>
  </si>
  <si>
    <t>Isabel II para la vida diaria</t>
  </si>
  <si>
    <t>Marco Aurelio para la vida diaria</t>
  </si>
  <si>
    <t>Sor Juana para la vida diaria</t>
  </si>
  <si>
    <t>El Monstruo y el Asesino en Serie: de Frankenstein a Hannibal Lecter / the Monster and the Serial Killer</t>
  </si>
  <si>
    <t>Desbloquea Tu Dolor / Unlock Your Pain</t>
  </si>
  <si>
    <t>Desbloquea Tu Energía / Unlock Your Energy</t>
  </si>
  <si>
    <t>Desbloquea Tu Equilibrio / Unlock Your Balance</t>
  </si>
  <si>
    <t>Desbloquea Tu Estrés / Unlock Your Stress</t>
  </si>
  <si>
    <t>Desbloquea Tu Motivación / Unlock Your Motivation</t>
  </si>
  <si>
    <t>Desbloquea el Amor / Unlock Love</t>
  </si>
  <si>
    <t>El Mundo: Una Historia de Familias / The World (Sapnish Edition)</t>
  </si>
  <si>
    <t>Antología de dinosaurios y vida prehistórica</t>
  </si>
  <si>
    <t>Psícología para Mentes Inquietas</t>
  </si>
  <si>
    <t>MUY INTERESANTE HIS</t>
  </si>
  <si>
    <t>HOLA MEXICO</t>
  </si>
  <si>
    <t>PASATIEMPOS 927</t>
  </si>
  <si>
    <t>SOPAS 2000</t>
  </si>
  <si>
    <t>CRUZADAS QUITATIEMPO</t>
  </si>
  <si>
    <t>SUPER MATA TIEMPO</t>
  </si>
  <si>
    <t>SUDOKU JUMBO</t>
  </si>
  <si>
    <t>PALABRAGAMAS ESPE</t>
  </si>
  <si>
    <t>CAZA PALABRAS</t>
  </si>
  <si>
    <t>EXTRA MATA TIEMPO</t>
  </si>
  <si>
    <t>MEGA PASTIEMPO</t>
  </si>
  <si>
    <t>HOLA ESPECIAL</t>
  </si>
  <si>
    <t>MINERALES LS</t>
  </si>
  <si>
    <t>ANIMALES DEL ZOO</t>
  </si>
  <si>
    <t>MINI LIBROS DE LITE</t>
  </si>
  <si>
    <t>MINI LIBROS DISNEY</t>
  </si>
  <si>
    <t>BICHOS</t>
  </si>
  <si>
    <t>CURSO MANGA</t>
  </si>
  <si>
    <t>NOVELAS DISNEY</t>
  </si>
  <si>
    <t>OSPREY II GM</t>
  </si>
  <si>
    <t>VIDEOJUEGOS LEGENDARIOS</t>
  </si>
  <si>
    <t>TITANIC</t>
  </si>
  <si>
    <t>ECTO 1</t>
  </si>
  <si>
    <t>FLASH GORDON</t>
  </si>
  <si>
    <t>FORD MUSTANG GT 1968</t>
  </si>
  <si>
    <t>RED BULL F1 RB19</t>
  </si>
  <si>
    <t>SOLDADOS ii GM</t>
  </si>
  <si>
    <t>BARBIE</t>
  </si>
  <si>
    <t>RACING CARS</t>
  </si>
  <si>
    <t>GUANTE DE THANOS</t>
  </si>
  <si>
    <t>MUSTANG 1/6</t>
  </si>
  <si>
    <t>FAST AND FURIOUS</t>
  </si>
  <si>
    <t>VEHICULOS MILITARES</t>
  </si>
  <si>
    <t>STREET FIGHTER FIGU</t>
  </si>
  <si>
    <t>GUIA BIENESTAR</t>
  </si>
  <si>
    <t>SELECCIONES MENSUAL</t>
  </si>
  <si>
    <t>KENA COCINA EN FORM</t>
  </si>
  <si>
    <t>VANIDADES ESP</t>
  </si>
  <si>
    <t>GQ MEXICO</t>
  </si>
  <si>
    <t>MINI LIBRO DISNEY</t>
  </si>
  <si>
    <t>MINI LIBROS JULIO V</t>
  </si>
  <si>
    <t>PLANETA METAL</t>
  </si>
  <si>
    <t>MUSTANG ELEANOR</t>
  </si>
  <si>
    <t>SUPER CAMPEONES</t>
  </si>
  <si>
    <t>BATIMOVIL 1966</t>
  </si>
  <si>
    <t>SOLDADOS II GM</t>
  </si>
  <si>
    <t>VEHICULOS DE COMBATE</t>
  </si>
  <si>
    <t>GUANTES DE THANOS</t>
  </si>
  <si>
    <t>OPTIMUS PRIME</t>
  </si>
  <si>
    <t>MUSTANGO 1/6</t>
  </si>
  <si>
    <t>RELATOS E HISTORIAS</t>
  </si>
  <si>
    <t>CHAMUCO</t>
  </si>
  <si>
    <t>HAPPY PACK</t>
  </si>
  <si>
    <t>MINI LIBROS JULIO VERNE</t>
  </si>
  <si>
    <t>MITOS Y LEYENDAS DE</t>
  </si>
  <si>
    <t>VIDEOJUEGOS LEGENDA</t>
  </si>
  <si>
    <t>VEHICULOS DE COMBAT</t>
  </si>
  <si>
    <t>FORMULA UNO BULD UP</t>
  </si>
  <si>
    <t>MUY HISTORIA TEMATI</t>
  </si>
  <si>
    <t>GUIA BIENESTAR SELE</t>
  </si>
  <si>
    <t>SELECCIONES MESNUAL</t>
  </si>
  <si>
    <t>VANIDADES COLECCIÓN</t>
  </si>
  <si>
    <t>TU COLECCIÓN</t>
  </si>
  <si>
    <t>MOI TEMVERMEX</t>
  </si>
  <si>
    <t>RELATOS E HISTORIA</t>
  </si>
  <si>
    <t>MUY HISTORIA TEMATIC</t>
  </si>
  <si>
    <t>ARQUOLOGIA MEXICANA</t>
  </si>
  <si>
    <t>MUY INTERESANTE JUN</t>
  </si>
  <si>
    <t>MUY INTERESANTE COL</t>
  </si>
  <si>
    <t>STREET FIGHTER FIG</t>
  </si>
  <si>
    <t xml:space="preserve">LIBRO MARVEL ULTIMA </t>
  </si>
  <si>
    <t>MINI LIBROS DE LITERATURA</t>
  </si>
  <si>
    <t xml:space="preserve">JUEGOS DE INGENIO </t>
  </si>
  <si>
    <t>PLANETA MENTAL</t>
  </si>
  <si>
    <t>MUSTAN ELEANOR</t>
  </si>
  <si>
    <t>FORD MUSTANG GT 196</t>
  </si>
  <si>
    <t xml:space="preserve">VEHICULOS DE COMBATE </t>
  </si>
  <si>
    <t xml:space="preserve">RELATOS E HISTORIA </t>
  </si>
  <si>
    <t xml:space="preserve">AMBIENTES </t>
  </si>
  <si>
    <t>GUIA BIENESTAR SALE</t>
  </si>
  <si>
    <t xml:space="preserve">SELECCIONES MENSUALES </t>
  </si>
  <si>
    <t>ESPECIAL KENA COCIN</t>
  </si>
  <si>
    <t>HARPRES BAZAAR</t>
  </si>
  <si>
    <t>ARCHITECTURAL DIGES</t>
  </si>
  <si>
    <t>VANIDADES TEMATICO</t>
  </si>
  <si>
    <t>ERES COLECCIÓN</t>
  </si>
  <si>
    <t>PASATIEMPOS P27</t>
  </si>
  <si>
    <t>PALABRAGRAMAS ESPECIAL</t>
  </si>
  <si>
    <t>EXTRA MATATIEMPO JUM</t>
  </si>
  <si>
    <t>MEGA PASATIEMPO</t>
  </si>
  <si>
    <t xml:space="preserve">LIBRO LEYENDAS DE L </t>
  </si>
  <si>
    <t xml:space="preserve">TV Y NOVELAS </t>
  </si>
  <si>
    <t>LIBRO MARVEL ULTIMA</t>
  </si>
  <si>
    <t>MINILIBROS DE LITERATURA</t>
  </si>
  <si>
    <t>LIBROS LEYENDA DE L</t>
  </si>
  <si>
    <t xml:space="preserve">MITOS Y LEYENDAS DE </t>
  </si>
  <si>
    <t xml:space="preserve">MUSTANG ELEANOR </t>
  </si>
  <si>
    <t xml:space="preserve">ECTO 1 </t>
  </si>
  <si>
    <t xml:space="preserve">GUANTE DE THANOS </t>
  </si>
  <si>
    <t>STREET FIGHTER FIGURA</t>
  </si>
  <si>
    <t>MUY HISTORIA TEMATICA</t>
  </si>
  <si>
    <t>INTERMEX</t>
  </si>
  <si>
    <t>STREET ART</t>
  </si>
  <si>
    <t>FAST AN FURIOUS</t>
  </si>
  <si>
    <t>MINI LIBROS JULIO</t>
  </si>
  <si>
    <t>VIDEOJUEGOS LEGEND</t>
  </si>
  <si>
    <t>FORD MUSTANG GT 19</t>
  </si>
  <si>
    <t>VEHICULOS DE COMBA</t>
  </si>
  <si>
    <t>FORMULA UNO BULD U</t>
  </si>
  <si>
    <t>MASHA Y EL OSO COL</t>
  </si>
  <si>
    <t>GUIA BINESTAR SEL</t>
  </si>
  <si>
    <t>SELECCIONES MENSUA</t>
  </si>
  <si>
    <t>MITOS Y LEYENDAS D</t>
  </si>
  <si>
    <t>VEHICULOS MILITARE</t>
  </si>
  <si>
    <t>MUY INTERESANTE CO</t>
  </si>
  <si>
    <t>GUANTES DE TAHNOS</t>
  </si>
  <si>
    <t xml:space="preserve"> FAST AND FURIOUS</t>
  </si>
  <si>
    <t>MINERALES</t>
  </si>
  <si>
    <t>ARQUEOLOGIA MEXICAN</t>
  </si>
  <si>
    <t xml:space="preserve">TU ESPECIAL </t>
  </si>
  <si>
    <t xml:space="preserve">VEHICULOS MILITARES </t>
  </si>
  <si>
    <t>CURSOS MANGA</t>
  </si>
  <si>
    <t>MUY INTERESANTE  HIS</t>
  </si>
  <si>
    <t>MASHA Y EL OSO COLE</t>
  </si>
  <si>
    <t>AMERICAN DREAMS CAR</t>
  </si>
  <si>
    <t>GUIA BINESTAR SELE</t>
  </si>
  <si>
    <t>ENTERTAINMENT SMASH</t>
  </si>
  <si>
    <t>BIG BANG ESPECIAL</t>
  </si>
  <si>
    <t>OBRAS DE LA LITERAT</t>
  </si>
  <si>
    <t>SOLDOS II GM</t>
  </si>
  <si>
    <t>AGATHA CHRISTIE</t>
  </si>
  <si>
    <t>ANIMALES DEL ZOO RE</t>
  </si>
  <si>
    <t>OBRA DE LA LITERAT</t>
  </si>
  <si>
    <t>ARQUOLOGIA MEXICAN</t>
  </si>
  <si>
    <t>VOGUE MEXIO</t>
  </si>
  <si>
    <t>SHERLOCK HOLMES</t>
  </si>
  <si>
    <t xml:space="preserve">VEHICULOS DE COMBAT </t>
  </si>
  <si>
    <t>FORMULA UNA BULD UP</t>
  </si>
  <si>
    <t>MASHA Y EL OSO COLEC</t>
  </si>
  <si>
    <t>MITO Y LEYANDAS DE</t>
  </si>
  <si>
    <t>STREET FIGHTER FIGUR</t>
  </si>
  <si>
    <t>OBRAS DE LA LITERATURA</t>
  </si>
  <si>
    <t>AMERICAN DRAMS</t>
  </si>
  <si>
    <t xml:space="preserve">PLANETA MENTAL </t>
  </si>
  <si>
    <t xml:space="preserve">AGATHA CHRISTIE </t>
  </si>
  <si>
    <t>MASHA DEL OSO COLE</t>
  </si>
  <si>
    <t xml:space="preserve">FORMULA UNO BULD UP </t>
  </si>
  <si>
    <t>STREET FIGTHER FIGU</t>
  </si>
  <si>
    <t xml:space="preserve">CHAMUCO </t>
  </si>
  <si>
    <t xml:space="preserve">BICHOS </t>
  </si>
  <si>
    <t>MUY HISTORIA BIMEST</t>
  </si>
  <si>
    <t xml:space="preserve">STREET ART </t>
  </si>
  <si>
    <t>SELECCIONES MESNUALES</t>
  </si>
  <si>
    <t xml:space="preserve">FORD MUSTANG GT </t>
  </si>
  <si>
    <t xml:space="preserve">MINI LIBROS DISNEY </t>
  </si>
  <si>
    <t xml:space="preserve">HOLA MEXICO </t>
  </si>
  <si>
    <t xml:space="preserve">MUY HISTORIA TEMATI </t>
  </si>
  <si>
    <t>MINILIBROS DISNEY</t>
  </si>
  <si>
    <t>OBRAS DE LA LIT</t>
  </si>
  <si>
    <t>MUY INTERESANTE JU</t>
  </si>
  <si>
    <t xml:space="preserve">OSPREY II GM </t>
  </si>
  <si>
    <t xml:space="preserve">OPTIMUS PRIME </t>
  </si>
  <si>
    <t xml:space="preserve">MUY INTERESANTE </t>
  </si>
  <si>
    <t xml:space="preserve">HOLA ESPAÑA </t>
  </si>
  <si>
    <t xml:space="preserve">VANIDADES </t>
  </si>
  <si>
    <t xml:space="preserve">BIG BANG TEMATICO </t>
  </si>
  <si>
    <t xml:space="preserve">BIG BANG ESPECIAL </t>
  </si>
  <si>
    <t xml:space="preserve">LETRAS LIBRES </t>
  </si>
  <si>
    <t xml:space="preserve">ARCHITECTURAL DIGES </t>
  </si>
  <si>
    <t xml:space="preserve">FLASH GORDON </t>
  </si>
  <si>
    <t xml:space="preserve">POP STARS </t>
  </si>
  <si>
    <t xml:space="preserve">CURSO MANGA </t>
  </si>
  <si>
    <t xml:space="preserve">FAST AND FURIOUS </t>
  </si>
  <si>
    <t xml:space="preserve">STREET FIGHTER FIGU </t>
  </si>
  <si>
    <t>VEHICULOS MILIARES</t>
  </si>
  <si>
    <t xml:space="preserve">9788413545509	</t>
  </si>
  <si>
    <t xml:space="preserve">7503039632301	</t>
  </si>
  <si>
    <t xml:space="preserve">VIDEOJUEGOS LEGENDARIOS </t>
  </si>
  <si>
    <t>SOLDADOS DE LA II GUERRA MUNDIAL</t>
  </si>
  <si>
    <t>GUANTELETE DE THANOS</t>
  </si>
  <si>
    <t>AMERICAN DREAM CARS</t>
  </si>
  <si>
    <t>MUSTANG</t>
  </si>
  <si>
    <t>STREET FIGHTER</t>
  </si>
  <si>
    <t xml:space="preserve">AMERICAN DREAM CARS </t>
  </si>
  <si>
    <t>MINI LIBROS DE DISNEY</t>
  </si>
  <si>
    <t>EFECTO 1</t>
  </si>
  <si>
    <t xml:space="preserve">SHERLOCK HOLMES </t>
  </si>
  <si>
    <t xml:space="preserve">AUTOS DEPORTIVOS DE </t>
  </si>
  <si>
    <t>BATMAN</t>
  </si>
  <si>
    <t>EL AUTO INCREIBLE</t>
  </si>
  <si>
    <t>ROBOCOP</t>
  </si>
  <si>
    <t>AUTOS DEPORTIVOS DE</t>
  </si>
  <si>
    <t>ESPECIAL CANNABIS</t>
  </si>
  <si>
    <t>ALGARABIA</t>
  </si>
  <si>
    <t xml:space="preserve">PLANETA METAL </t>
  </si>
  <si>
    <t xml:space="preserve">MUY ESPECIAL </t>
  </si>
  <si>
    <t>AMERICAN DREAM CARSS</t>
  </si>
  <si>
    <t>MUY HISTORIAS TEMATICO CERVANTESC</t>
  </si>
  <si>
    <t xml:space="preserve">MINERALES LS </t>
  </si>
  <si>
    <t>INVENTARIO FINAL DIC2024</t>
  </si>
  <si>
    <t>88ab769d-87f9-48e8-8d89-cf808109864c</t>
  </si>
  <si>
    <t>TENEMOS PAREJA PARA LO QUE NOS ALCANZA</t>
  </si>
  <si>
    <t>LUJURIA</t>
  </si>
  <si>
    <t>Relatos de la Noche</t>
  </si>
  <si>
    <t>MALDICION DEL TITAN (PERCY J</t>
  </si>
  <si>
    <t>BATALLA DEL LABERINTO (PERCY J</t>
  </si>
  <si>
    <t>ULTIMO HEROE DEL OLIMPO (PERCY J</t>
  </si>
  <si>
    <t>Culpa mía</t>
  </si>
  <si>
    <t>Culpa tuya</t>
  </si>
  <si>
    <t>Culpa nuestra</t>
  </si>
  <si>
    <t>Temor De Un Hombre Sabio, El</t>
  </si>
  <si>
    <t>Tu mundo y el mió</t>
  </si>
  <si>
    <t>Después de él ( Boulevard 2 )</t>
  </si>
  <si>
    <t>Silence</t>
  </si>
  <si>
    <t>MONJE QUE VENDIO SU FERRARI</t>
  </si>
  <si>
    <t>El poder del ahora</t>
  </si>
  <si>
    <t>NUEVA TIERRA</t>
  </si>
  <si>
    <t>Conversaciones con Dios: Un diálogo singular / Conversations with God</t>
  </si>
  <si>
    <t>Conversaciones con Dios: El diálogo continúa / Conversations with God 2</t>
  </si>
  <si>
    <t>Conversaciones con Dios: Un diálogo excepcional / Conversations with God. An Unc ommon Dialogue</t>
  </si>
  <si>
    <t>Conversaciones con Dios: Despertar a la humanidad</t>
  </si>
  <si>
    <t>85DB548B-85AF-11F0-8378-2D04683CBCA7</t>
  </si>
  <si>
    <t>84AA27DC-85AF-11F0-A798-F9172AA13F31</t>
  </si>
  <si>
    <t>6D7725DF-852E-11F0-AE6A-B7D23D25107F</t>
  </si>
  <si>
    <t>2E41D7F9-8520-11F0-B92A-237CFFA000CA</t>
  </si>
  <si>
    <t>2E41D875-8520-11F0-95E4-4166CDE2D7E9</t>
  </si>
  <si>
    <t>477B6224-84E9-11F0-B11D-AB5074B0D897</t>
  </si>
  <si>
    <t>477B6210-84E9-11F0-B1CD-F32A11D87CD1</t>
  </si>
  <si>
    <t>6EB92D3E-841E-11F0-AE64-D17A225CFDF2</t>
  </si>
  <si>
    <t>H.P. Lovecraft-Historia de horror</t>
  </si>
  <si>
    <t>El Submarino De Los Animales</t>
  </si>
  <si>
    <t>Mar viaja, conoce, explora</t>
  </si>
  <si>
    <t>HISTORIA AÑO A AÑO</t>
  </si>
  <si>
    <t>MI DINOSAURIO GIGANTE MAMENCHISAURIO</t>
  </si>
  <si>
    <t>A6CE0CB3-A136-4069-B603-DA4117F5B2FD</t>
  </si>
  <si>
    <t>44134014-E0FF-412F-A175-9C08E2419737</t>
  </si>
  <si>
    <t>FAECE266-0645-4BCC-A9FD-7A127C6D9E0B</t>
  </si>
  <si>
    <t>4FBED9B5-4216-462B-8ACA-2122928D710E</t>
  </si>
  <si>
    <t>SEPTIEMBRE</t>
  </si>
  <si>
    <t>AGOSTO</t>
  </si>
  <si>
    <t>JULIO</t>
  </si>
  <si>
    <t>JUNIO</t>
  </si>
  <si>
    <t>MAYO</t>
  </si>
  <si>
    <t>ABRIL</t>
  </si>
  <si>
    <t>Tormenta de guerra,reina roja 4</t>
  </si>
  <si>
    <t>Sangre de campeón sin cadenas</t>
  </si>
  <si>
    <t>Sangre de campeon invencible</t>
  </si>
  <si>
    <t>MARZO</t>
  </si>
  <si>
    <t>LA ERA DE LOS LIDERES AUTORITARIOS (paidos)</t>
  </si>
  <si>
    <t>FEBRERO</t>
  </si>
  <si>
    <t>ENERO</t>
  </si>
  <si>
    <t>AJEDREZ 3 EN 1</t>
  </si>
  <si>
    <t>B4E8BE58-02DB-4519-AFA4-CB355AEB886C</t>
  </si>
  <si>
    <t>C3FDFD7F-5477-4E57-B24B-13B4B3104753</t>
  </si>
  <si>
    <t>ADD5CEB8-32C2-11F0-9FDC-EFDE2B4C4943</t>
  </si>
  <si>
    <t>BAA103C8-3350-11F0-B5C6-EDFF137AAFFE</t>
  </si>
  <si>
    <t>F3B0B3F3-34C9-11F0-B7E4-99022FC8E88F</t>
  </si>
  <si>
    <t>LEGIONES MALDITAS</t>
  </si>
  <si>
    <t>LADRON DEL RAYO (PERCY J</t>
  </si>
  <si>
    <t>Powerful (Spanish Edition)</t>
  </si>
  <si>
    <t>El nombre del viento</t>
  </si>
  <si>
    <t>HP1</t>
  </si>
  <si>
    <t>HP4</t>
  </si>
  <si>
    <t>Ensayo sobre la ceguera</t>
  </si>
  <si>
    <t>Ensayo sobre la lucidez</t>
  </si>
  <si>
    <t>CLUB DE LAS CINCO DE LA MAÑANA</t>
  </si>
  <si>
    <t>LIDER QUE NO TENIA EL CARGO</t>
  </si>
  <si>
    <t>Rompe la barrera del no</t>
  </si>
  <si>
    <t>64C58B56-350D-11F0-8F33-5FCFF8339704</t>
  </si>
  <si>
    <t>8F6C1DF1-35B7-11F0-B529-5128CF6AF902</t>
  </si>
  <si>
    <t>A66211A0-B5EF-425B-97E2-32A6610258D9</t>
  </si>
  <si>
    <t>6DA8BEE6-0AFA-4127-BCB6-18AA634D6260</t>
  </si>
  <si>
    <t>Me cansé de ti</t>
  </si>
  <si>
    <t>7FA4C535-75A8-4ABA-A42F-4A24F18B00A5</t>
  </si>
  <si>
    <t>9948C0EB-1D90-4865-9A14-927984851D35</t>
  </si>
  <si>
    <t>El Libro de Arte</t>
  </si>
  <si>
    <t>0632A36B-4FFD-4BD0-A51E-91D9F3CB2575</t>
  </si>
  <si>
    <t>74C593D6-0BD9-4B4A-ADF5-E635E83BFCC2</t>
  </si>
  <si>
    <t>TODO EL AÑO 2025</t>
  </si>
  <si>
    <t>TOTAL DE LIBROS</t>
  </si>
  <si>
    <t>COMPRAS MENOS DEVOLUCIONES</t>
  </si>
  <si>
    <t>DIFERENCIA CATALOGO</t>
  </si>
  <si>
    <t>DIFERENCIA TOTAL</t>
  </si>
  <si>
    <t>40683852-E73D-4029-AE53-E9339608A7FC</t>
  </si>
  <si>
    <t>9786079377106</t>
  </si>
  <si>
    <t>9786077470243</t>
  </si>
  <si>
    <t>9786077470625</t>
  </si>
  <si>
    <t>9786077471301</t>
  </si>
  <si>
    <t>9786077471325</t>
  </si>
  <si>
    <t>9786077471288</t>
  </si>
  <si>
    <t>9786077475323</t>
  </si>
  <si>
    <t>9786077476719</t>
  </si>
  <si>
    <t>9786075691251</t>
  </si>
  <si>
    <t>9786075691848</t>
  </si>
  <si>
    <t>9786075692555</t>
  </si>
  <si>
    <t>9786075693378</t>
  </si>
  <si>
    <t>9786075695266</t>
  </si>
  <si>
    <t>9786075695723</t>
  </si>
  <si>
    <t>9786075696348</t>
  </si>
  <si>
    <t>9786075696461</t>
  </si>
  <si>
    <t>9786075696577</t>
  </si>
  <si>
    <t>9786075696690</t>
  </si>
  <si>
    <t>9786075696997</t>
  </si>
  <si>
    <t>9786075698106</t>
  </si>
  <si>
    <t>9786075698113</t>
  </si>
  <si>
    <t>9786075698090</t>
  </si>
  <si>
    <t>9786075698731</t>
  </si>
  <si>
    <t>9786075698748</t>
  </si>
  <si>
    <t>9786075698755</t>
  </si>
  <si>
    <t>9786075697611</t>
  </si>
  <si>
    <t>9786075699417</t>
  </si>
  <si>
    <t>9786075699431</t>
  </si>
  <si>
    <t>9786075699622</t>
  </si>
  <si>
    <t>9786075699370</t>
  </si>
  <si>
    <t>9786075699455</t>
  </si>
  <si>
    <t>9786075699394</t>
  </si>
  <si>
    <t>9786078406104</t>
  </si>
  <si>
    <t>9786077470311</t>
  </si>
  <si>
    <t>9786077471813</t>
  </si>
  <si>
    <t>9786077475552</t>
  </si>
  <si>
    <t>9786077476023</t>
  </si>
  <si>
    <t>9786077476528</t>
  </si>
  <si>
    <t>9786077476573</t>
  </si>
  <si>
    <t>9786077476764</t>
  </si>
  <si>
    <t>9786077476993</t>
  </si>
  <si>
    <t>9786077478126</t>
  </si>
  <si>
    <t>9786077478881</t>
  </si>
  <si>
    <t>9786075692173</t>
  </si>
  <si>
    <t>9786075693453</t>
  </si>
  <si>
    <t>9786075693415</t>
  </si>
  <si>
    <t>9786075694405</t>
  </si>
  <si>
    <t>9786075694641</t>
  </si>
  <si>
    <t>9786075695471</t>
  </si>
  <si>
    <t>9786075693194</t>
  </si>
  <si>
    <t>9786075697437</t>
  </si>
  <si>
    <t>9786075698212</t>
  </si>
  <si>
    <t>9786075698588</t>
  </si>
  <si>
    <t>9786075699301</t>
  </si>
  <si>
    <t>9786077479543</t>
  </si>
  <si>
    <t>9786075694573</t>
  </si>
  <si>
    <t>9786075694542</t>
  </si>
  <si>
    <t>9788491994985</t>
  </si>
  <si>
    <t>9786075696058</t>
  </si>
  <si>
    <t>9786075696386</t>
  </si>
  <si>
    <t>9786075698380</t>
  </si>
  <si>
    <t>9786079377038</t>
  </si>
  <si>
    <t>TOTAL 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</si>
</sst>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22" fontId="0" fillId="0" borderId="1" xfId="0" applyNumberFormat="1" applyBorder="1"/>
    <xf numFmtId="49" fontId="0" fillId="0" borderId="1" xfId="0" applyNumberFormat="1" applyBorder="1"/>
    <xf numFmtId="44" fontId="0" fillId="0" borderId="1" xfId="1" applyFont="1" applyBorder="1"/>
    <xf numFmtId="9" fontId="0" fillId="0" borderId="1" xfId="2" applyFont="1" applyBorder="1"/>
    <xf numFmtId="44" fontId="0" fillId="0" borderId="1" xfId="0" applyNumberFormat="1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2" fillId="0" borderId="0" xfId="0" applyFont="1"/>
    <xf numFmtId="44" fontId="0" fillId="0" borderId="0" xfId="1" applyFont="1"/>
    <xf numFmtId="44" fontId="0" fillId="0" borderId="0" xfId="0" applyNumberFormat="1"/>
    <xf numFmtId="1" fontId="0" fillId="0" borderId="1" xfId="0" applyNumberFormat="1" applyBorder="1" applyAlignment="1">
      <alignment horizontal="center"/>
    </xf>
    <xf numFmtId="1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1" fontId="0" fillId="0" borderId="0" xfId="1" applyNumberFormat="1" applyFont="1"/>
    <xf numFmtId="1" fontId="2" fillId="2" borderId="1" xfId="0" applyNumberFormat="1" applyFont="1" applyFill="1" applyBorder="1"/>
    <xf numFmtId="0" fontId="2" fillId="2" borderId="1" xfId="0" applyFont="1" applyFill="1" applyBorder="1"/>
    <xf numFmtId="2" fontId="0" fillId="0" borderId="1" xfId="0" applyNumberFormat="1" applyBorder="1"/>
    <xf numFmtId="0" fontId="0" fillId="0" borderId="3" xfId="0" applyBorder="1"/>
    <xf numFmtId="0" fontId="0" fillId="3" borderId="1" xfId="0" applyFill="1" applyBorder="1" applyAlignment="1">
      <alignment vertical="center"/>
    </xf>
    <xf numFmtId="1" fontId="0" fillId="0" borderId="1" xfId="1" applyNumberFormat="1" applyFont="1" applyBorder="1" applyAlignment="1">
      <alignment horizontal="center" vertical="center" wrapText="1"/>
    </xf>
    <xf numFmtId="0" fontId="0" fillId="3" borderId="4" xfId="0" applyFill="1" applyBorder="1" applyAlignment="1">
      <alignment vertical="center"/>
    </xf>
    <xf numFmtId="0" fontId="0" fillId="3" borderId="1" xfId="0" applyFill="1" applyBorder="1"/>
    <xf numFmtId="1" fontId="0" fillId="0" borderId="0" xfId="0" applyNumberFormat="1"/>
    <xf numFmtId="0" fontId="2" fillId="0" borderId="0" xfId="0" applyFont="1" applyAlignment="1">
      <alignment horizontal="right"/>
    </xf>
    <xf numFmtId="0" fontId="0" fillId="4" borderId="1" xfId="0" applyFill="1" applyBorder="1"/>
    <xf numFmtId="44" fontId="2" fillId="3" borderId="1" xfId="1" applyFont="1" applyFill="1" applyBorder="1"/>
    <xf numFmtId="44" fontId="0" fillId="3" borderId="1" xfId="1" applyFont="1" applyFill="1" applyBorder="1"/>
    <xf numFmtId="1" fontId="0" fillId="0" borderId="1" xfId="0" applyNumberFormat="1" applyBorder="1" applyAlignment="1">
      <alignment horizontal="center" vertical="center" wrapText="1"/>
    </xf>
    <xf numFmtId="1" fontId="0" fillId="0" borderId="1" xfId="2" applyNumberFormat="1" applyFont="1" applyBorder="1"/>
    <xf numFmtId="1" fontId="0" fillId="3" borderId="1" xfId="2" applyNumberFormat="1" applyFont="1" applyFill="1" applyBorder="1"/>
    <xf numFmtId="1" fontId="0" fillId="3" borderId="1" xfId="0" applyNumberFormat="1" applyFill="1" applyBorder="1"/>
    <xf numFmtId="1" fontId="0" fillId="0" borderId="0" xfId="0" applyNumberFormat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48276-2460-48AA-9E57-6B9651425D1E}">
  <dimension ref="B3:AI13122"/>
  <sheetViews>
    <sheetView tabSelected="1" zoomScale="90" zoomScaleNormal="90" workbookViewId="0">
      <pane ySplit="5" topLeftCell="A2468" activePane="bottomLeft" state="frozen"/>
      <selection pane="bottomLeft" activeCell="H19" sqref="H19"/>
    </sheetView>
  </sheetViews>
  <sheetFormatPr baseColWidth="10" defaultColWidth="9.140625" defaultRowHeight="15" x14ac:dyDescent="0.25"/>
  <cols>
    <col min="2" max="2" width="39" customWidth="1"/>
    <col min="3" max="3" width="15.5703125" bestFit="1" customWidth="1"/>
    <col min="4" max="4" width="26.42578125" bestFit="1" customWidth="1"/>
    <col min="5" max="5" width="17.140625" bestFit="1" customWidth="1"/>
    <col min="6" max="6" width="17.5703125" bestFit="1" customWidth="1"/>
    <col min="7" max="7" width="14.5703125" bestFit="1" customWidth="1"/>
    <col min="8" max="8" width="31.85546875" style="32" bestFit="1" customWidth="1"/>
    <col min="9" max="9" width="14.7109375" bestFit="1" customWidth="1"/>
    <col min="10" max="10" width="11.140625" customWidth="1"/>
    <col min="11" max="11" width="11.7109375" bestFit="1" customWidth="1"/>
    <col min="12" max="12" width="15.5703125" bestFit="1" customWidth="1"/>
    <col min="13" max="13" width="28.5703125" customWidth="1"/>
    <col min="14" max="14" width="12.28515625" bestFit="1" customWidth="1"/>
    <col min="15" max="15" width="10.5703125" style="23" customWidth="1"/>
    <col min="16" max="16" width="11.140625" style="32" bestFit="1" customWidth="1"/>
    <col min="18" max="18" width="32.5703125" customWidth="1"/>
    <col min="19" max="19" width="44.7109375" customWidth="1"/>
    <col min="20" max="20" width="11.28515625" customWidth="1"/>
    <col min="21" max="21" width="9.7109375" customWidth="1"/>
    <col min="22" max="22" width="9.28515625" customWidth="1"/>
    <col min="23" max="23" width="15.28515625" bestFit="1" customWidth="1"/>
    <col min="24" max="24" width="14.7109375" bestFit="1" customWidth="1"/>
    <col min="25" max="25" width="12.42578125" customWidth="1"/>
    <col min="27" max="27" width="12.85546875" customWidth="1"/>
    <col min="28" max="28" width="15.5703125" style="18" bestFit="1" customWidth="1"/>
    <col min="29" max="29" width="15.7109375" bestFit="1" customWidth="1"/>
    <col min="30" max="30" width="16.7109375" customWidth="1"/>
    <col min="31" max="31" width="9.5703125" bestFit="1" customWidth="1"/>
    <col min="32" max="33" width="11" customWidth="1"/>
    <col min="34" max="34" width="12.7109375" customWidth="1"/>
    <col min="35" max="35" width="13.28515625" bestFit="1" customWidth="1"/>
  </cols>
  <sheetData>
    <row r="3" spans="2:35" x14ac:dyDescent="0.25">
      <c r="B3" s="1" t="s">
        <v>0</v>
      </c>
      <c r="C3" s="1"/>
      <c r="D3" s="1"/>
      <c r="E3" s="1"/>
      <c r="F3" s="1"/>
      <c r="G3" s="1"/>
      <c r="H3" s="1"/>
      <c r="I3" s="1"/>
      <c r="K3" s="1" t="s">
        <v>1</v>
      </c>
      <c r="L3" s="1"/>
      <c r="M3" s="1"/>
      <c r="N3" s="1"/>
      <c r="O3" s="1"/>
      <c r="P3" s="41"/>
      <c r="R3" s="1" t="s">
        <v>2</v>
      </c>
      <c r="S3" s="1"/>
      <c r="T3" s="1"/>
      <c r="U3" s="1"/>
      <c r="V3" s="1"/>
      <c r="W3" s="1"/>
      <c r="X3" s="2"/>
      <c r="AA3" s="1" t="s">
        <v>3</v>
      </c>
      <c r="AB3" s="1"/>
      <c r="AC3" s="1"/>
      <c r="AD3" s="1"/>
      <c r="AE3" s="1"/>
      <c r="AF3" s="1"/>
      <c r="AG3" s="1"/>
      <c r="AH3" s="1"/>
      <c r="AI3" s="1"/>
    </row>
    <row r="4" spans="2:35" x14ac:dyDescent="0.25">
      <c r="B4" s="3" t="s">
        <v>12743</v>
      </c>
      <c r="C4" s="3"/>
      <c r="D4" s="3"/>
      <c r="E4" s="3"/>
      <c r="F4" s="3"/>
      <c r="G4" s="3"/>
      <c r="H4" s="3"/>
      <c r="I4" s="3"/>
      <c r="K4" s="3" t="s">
        <v>12743</v>
      </c>
      <c r="L4" s="3"/>
      <c r="M4" s="3"/>
      <c r="N4" s="3"/>
      <c r="O4" s="3"/>
      <c r="P4" s="41"/>
      <c r="R4" s="3" t="s">
        <v>12743</v>
      </c>
      <c r="S4" s="3"/>
      <c r="T4" s="3"/>
      <c r="U4" s="3"/>
      <c r="V4" s="3"/>
      <c r="W4" s="3"/>
      <c r="X4" s="4"/>
      <c r="AA4" s="3" t="s">
        <v>12743</v>
      </c>
      <c r="AB4" s="3"/>
      <c r="AC4" s="3"/>
      <c r="AD4" s="3"/>
      <c r="AE4" s="3"/>
      <c r="AF4" s="3"/>
      <c r="AG4" s="3"/>
      <c r="AH4" s="3"/>
      <c r="AI4" s="3"/>
    </row>
    <row r="5" spans="2:35" s="6" customFormat="1" ht="45" x14ac:dyDescent="0.25"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37" t="s">
        <v>12811</v>
      </c>
      <c r="I5" s="5" t="s">
        <v>11</v>
      </c>
      <c r="K5" s="7" t="s">
        <v>4</v>
      </c>
      <c r="L5" s="5" t="s">
        <v>12</v>
      </c>
      <c r="M5" s="5" t="s">
        <v>13</v>
      </c>
      <c r="N5" s="5" t="s">
        <v>9</v>
      </c>
      <c r="O5" s="29" t="s">
        <v>14</v>
      </c>
      <c r="P5" s="37" t="s">
        <v>15</v>
      </c>
      <c r="R5" s="5" t="s">
        <v>12</v>
      </c>
      <c r="S5" s="5" t="s">
        <v>6</v>
      </c>
      <c r="T5" s="5" t="s">
        <v>16</v>
      </c>
      <c r="U5" s="5" t="s">
        <v>17</v>
      </c>
      <c r="V5" s="5" t="s">
        <v>18</v>
      </c>
      <c r="W5" s="5" t="s">
        <v>12664</v>
      </c>
      <c r="X5" s="5"/>
      <c r="Y5" s="5" t="s">
        <v>19</v>
      </c>
      <c r="AA5" s="7" t="s">
        <v>4</v>
      </c>
      <c r="AB5" s="5" t="s">
        <v>5</v>
      </c>
      <c r="AC5" s="5" t="s">
        <v>13</v>
      </c>
      <c r="AD5" s="7" t="s">
        <v>7</v>
      </c>
      <c r="AE5" s="5" t="s">
        <v>9</v>
      </c>
      <c r="AF5" s="5" t="s">
        <v>20</v>
      </c>
      <c r="AG5" s="5" t="s">
        <v>21</v>
      </c>
      <c r="AH5" s="5" t="s">
        <v>10</v>
      </c>
      <c r="AI5" s="5" t="s">
        <v>11</v>
      </c>
    </row>
    <row r="6" spans="2:35" x14ac:dyDescent="0.25">
      <c r="B6" s="8" t="s">
        <v>12566</v>
      </c>
      <c r="C6" s="14">
        <v>8414237009132</v>
      </c>
      <c r="D6" s="8" t="s">
        <v>12465</v>
      </c>
      <c r="E6" s="10"/>
      <c r="F6" s="8">
        <v>3</v>
      </c>
      <c r="G6" s="26">
        <v>64.78</v>
      </c>
      <c r="H6" s="38"/>
      <c r="I6" s="35">
        <v>194.34</v>
      </c>
      <c r="K6" s="8" t="s">
        <v>12703</v>
      </c>
      <c r="L6" s="14">
        <v>7509997644776</v>
      </c>
      <c r="M6" s="8" t="s">
        <v>22</v>
      </c>
      <c r="N6" s="8"/>
      <c r="O6" s="14">
        <v>1</v>
      </c>
      <c r="P6" s="14"/>
      <c r="R6" s="15">
        <v>701</v>
      </c>
      <c r="S6" s="8" t="s">
        <v>23</v>
      </c>
      <c r="T6" s="15">
        <v>4</v>
      </c>
      <c r="U6" s="16">
        <f>SUMIF($C$5:$C$3079,R6,$F$5:$F$3079)+SUMIF($AB$5:$AB$1086,R6,$AF$5:$AF$1086)</f>
        <v>1</v>
      </c>
      <c r="V6" s="8">
        <f>SUMIF($L$5:$L$9685,R6,$O$5:$O$9685)</f>
        <v>1</v>
      </c>
      <c r="W6" s="8">
        <f>T6-U6+V6</f>
        <v>4</v>
      </c>
      <c r="X6" s="8"/>
      <c r="Y6" s="8"/>
      <c r="AA6" s="8"/>
      <c r="AB6" s="8"/>
      <c r="AC6" s="8"/>
      <c r="AD6" s="9"/>
      <c r="AE6" s="11"/>
      <c r="AF6" s="8"/>
      <c r="AG6" s="8"/>
      <c r="AH6" s="12"/>
      <c r="AI6" s="13"/>
    </row>
    <row r="7" spans="2:35" x14ac:dyDescent="0.25">
      <c r="B7" s="8"/>
      <c r="C7" s="14">
        <v>9785143143180</v>
      </c>
      <c r="D7" s="8" t="s">
        <v>12466</v>
      </c>
      <c r="E7" s="10"/>
      <c r="F7" s="8">
        <v>2</v>
      </c>
      <c r="G7" s="26">
        <v>64.78</v>
      </c>
      <c r="H7" s="38"/>
      <c r="I7" s="35">
        <v>129.56</v>
      </c>
      <c r="K7" s="8"/>
      <c r="L7" s="14">
        <v>9788484455356</v>
      </c>
      <c r="M7" s="8" t="s">
        <v>24</v>
      </c>
      <c r="N7" s="8"/>
      <c r="O7" s="14">
        <v>1</v>
      </c>
      <c r="P7" s="14"/>
      <c r="R7" s="15">
        <v>702</v>
      </c>
      <c r="S7" s="8" t="s">
        <v>25</v>
      </c>
      <c r="T7" s="15">
        <v>4</v>
      </c>
      <c r="U7" s="16">
        <f>SUMIF($C$5:$C$3079,R7,$F$5:$F$3079)+SUMIF($AB$5:$AB$1086,R7,$AF$5:$AF$1086)</f>
        <v>0</v>
      </c>
      <c r="V7" s="8">
        <f t="shared" ref="V7:V70" si="0">SUMIF($L$5:$L$9685,R7,$O$5:$O$9685)</f>
        <v>1</v>
      </c>
      <c r="W7" s="8">
        <f t="shared" ref="W7:W70" si="1">T7-U7+V7</f>
        <v>5</v>
      </c>
      <c r="X7" s="8"/>
      <c r="Y7" s="8"/>
      <c r="Z7" s="17"/>
      <c r="AA7" s="8" t="s">
        <v>12566</v>
      </c>
      <c r="AB7" s="14">
        <v>7509997068398</v>
      </c>
      <c r="AC7" s="8" t="s">
        <v>1555</v>
      </c>
      <c r="AD7" s="9"/>
      <c r="AE7" s="26">
        <v>31.979999999999997</v>
      </c>
      <c r="AF7" s="8">
        <v>-2</v>
      </c>
      <c r="AG7" s="8"/>
      <c r="AH7" s="12"/>
      <c r="AI7" s="13">
        <f>AE7*AF7</f>
        <v>-63.959999999999994</v>
      </c>
    </row>
    <row r="8" spans="2:35" x14ac:dyDescent="0.25">
      <c r="B8" s="8"/>
      <c r="C8" s="14">
        <v>7509997068398</v>
      </c>
      <c r="D8" s="8" t="s">
        <v>1555</v>
      </c>
      <c r="E8" s="10"/>
      <c r="F8" s="8">
        <v>2</v>
      </c>
      <c r="G8" s="26">
        <v>31.979999999999997</v>
      </c>
      <c r="H8" s="38"/>
      <c r="I8" s="36">
        <v>63.959999999999994</v>
      </c>
      <c r="K8" s="8"/>
      <c r="L8" s="14">
        <v>9786074578331</v>
      </c>
      <c r="M8" s="8" t="s">
        <v>26</v>
      </c>
      <c r="N8" s="8"/>
      <c r="O8" s="14">
        <v>1</v>
      </c>
      <c r="P8" s="14"/>
      <c r="R8" s="15">
        <v>703</v>
      </c>
      <c r="S8" s="8" t="s">
        <v>27</v>
      </c>
      <c r="T8" s="15">
        <v>4</v>
      </c>
      <c r="U8" s="16">
        <f>SUMIF($C$5:$C$3079,R8,$F$5:$F$3079)+SUMIF($AB$5:$AB$1086,R8,$AF$5:$AF$1086)</f>
        <v>0</v>
      </c>
      <c r="V8" s="8">
        <f t="shared" si="0"/>
        <v>1</v>
      </c>
      <c r="W8" s="8">
        <f t="shared" si="1"/>
        <v>5</v>
      </c>
      <c r="X8" s="8"/>
      <c r="Y8" s="8"/>
      <c r="AA8" s="8"/>
      <c r="AB8" s="14">
        <v>9788410437395</v>
      </c>
      <c r="AC8" s="8" t="s">
        <v>12492</v>
      </c>
      <c r="AD8" s="9"/>
      <c r="AE8" s="26">
        <v>139.31799999999998</v>
      </c>
      <c r="AF8" s="8">
        <v>-25</v>
      </c>
      <c r="AG8" s="8"/>
      <c r="AH8" s="12"/>
      <c r="AI8" s="13">
        <f t="shared" ref="AI8:AI71" si="2">AE8*AF8</f>
        <v>-3482.95</v>
      </c>
    </row>
    <row r="9" spans="2:35" x14ac:dyDescent="0.25">
      <c r="B9" s="8"/>
      <c r="C9" s="14">
        <v>8413042403036</v>
      </c>
      <c r="D9" s="8" t="s">
        <v>12467</v>
      </c>
      <c r="E9" s="9"/>
      <c r="F9" s="8">
        <v>1</v>
      </c>
      <c r="G9" s="26">
        <v>24.599999999999998</v>
      </c>
      <c r="H9" s="38"/>
      <c r="I9" s="36">
        <v>24.599999999999998</v>
      </c>
      <c r="K9" s="8"/>
      <c r="L9" s="14">
        <v>7509997972473</v>
      </c>
      <c r="M9" s="8" t="s">
        <v>28</v>
      </c>
      <c r="N9" s="8"/>
      <c r="O9" s="14">
        <v>1</v>
      </c>
      <c r="P9" s="14"/>
      <c r="R9" s="15">
        <v>704</v>
      </c>
      <c r="S9" s="8" t="s">
        <v>29</v>
      </c>
      <c r="T9" s="15">
        <v>2</v>
      </c>
      <c r="U9" s="16">
        <f>SUMIF($C$5:$C$3079,R9,$F$5:$F$3079)+SUMIF($AB$5:$AB$1086,R9,$AF$5:$AF$1086)</f>
        <v>0</v>
      </c>
      <c r="V9" s="8">
        <f t="shared" si="0"/>
        <v>3</v>
      </c>
      <c r="W9" s="8">
        <f t="shared" si="1"/>
        <v>5</v>
      </c>
      <c r="X9" s="8"/>
      <c r="Y9" s="8"/>
      <c r="AA9" s="8"/>
      <c r="AB9" s="14">
        <v>9788413545639</v>
      </c>
      <c r="AC9" s="8" t="s">
        <v>12477</v>
      </c>
      <c r="AD9" s="9"/>
      <c r="AE9" s="26">
        <v>147.518</v>
      </c>
      <c r="AF9" s="8">
        <v>-2</v>
      </c>
      <c r="AG9" s="8"/>
      <c r="AH9" s="12"/>
      <c r="AI9" s="13">
        <f t="shared" si="2"/>
        <v>-295.036</v>
      </c>
    </row>
    <row r="10" spans="2:35" x14ac:dyDescent="0.25">
      <c r="B10" s="8"/>
      <c r="C10" s="14">
        <v>7503044544422</v>
      </c>
      <c r="D10" s="8" t="s">
        <v>269</v>
      </c>
      <c r="E10" s="9"/>
      <c r="F10" s="8">
        <v>1</v>
      </c>
      <c r="G10" s="26">
        <v>28.7</v>
      </c>
      <c r="H10" s="38"/>
      <c r="I10" s="36">
        <v>28.7</v>
      </c>
      <c r="K10" s="8"/>
      <c r="L10" s="14">
        <v>7509997972800</v>
      </c>
      <c r="M10" s="8" t="s">
        <v>30</v>
      </c>
      <c r="N10" s="8"/>
      <c r="O10" s="14">
        <v>1</v>
      </c>
      <c r="P10" s="14"/>
      <c r="R10" s="15">
        <v>705</v>
      </c>
      <c r="S10" s="8" t="s">
        <v>31</v>
      </c>
      <c r="T10" s="15">
        <v>4</v>
      </c>
      <c r="U10" s="16">
        <f>SUMIF($C$5:$C$3079,R10,$F$5:$F$3079)+SUMIF($AB$5:$AB$1086,R10,$AF$5:$AF$1086)</f>
        <v>0</v>
      </c>
      <c r="V10" s="8">
        <f t="shared" si="0"/>
        <v>1</v>
      </c>
      <c r="W10" s="8">
        <f t="shared" si="1"/>
        <v>5</v>
      </c>
      <c r="X10" s="8"/>
      <c r="Y10" s="8"/>
      <c r="AA10" s="8"/>
      <c r="AB10" s="14">
        <v>7509997616834</v>
      </c>
      <c r="AC10" s="8" t="s">
        <v>12480</v>
      </c>
      <c r="AD10" s="9"/>
      <c r="AE10" s="26">
        <v>163.91800000000001</v>
      </c>
      <c r="AF10" s="8">
        <v>-1</v>
      </c>
      <c r="AG10" s="8"/>
      <c r="AH10" s="12"/>
      <c r="AI10" s="13">
        <f t="shared" si="2"/>
        <v>-163.91800000000001</v>
      </c>
    </row>
    <row r="11" spans="2:35" x14ac:dyDescent="0.25">
      <c r="B11" s="8"/>
      <c r="C11" s="14">
        <v>7503044544453</v>
      </c>
      <c r="D11" s="8" t="s">
        <v>12468</v>
      </c>
      <c r="E11" s="9"/>
      <c r="F11" s="8">
        <v>1</v>
      </c>
      <c r="G11" s="26">
        <v>28.7</v>
      </c>
      <c r="H11" s="38"/>
      <c r="I11" s="36">
        <v>28.7</v>
      </c>
      <c r="K11" s="8"/>
      <c r="L11" s="14">
        <v>9789685146630</v>
      </c>
      <c r="M11" s="8" t="s">
        <v>32</v>
      </c>
      <c r="N11" s="8"/>
      <c r="O11" s="14">
        <v>1</v>
      </c>
      <c r="P11" s="14"/>
      <c r="R11" s="15">
        <v>706</v>
      </c>
      <c r="S11" s="8" t="s">
        <v>33</v>
      </c>
      <c r="T11" s="15">
        <v>3</v>
      </c>
      <c r="U11" s="16">
        <f>SUMIF($C$5:$C$3079,R11,$F$5:$F$3079)+SUMIF($AB$5:$AB$1086,R11,$AF$5:$AF$1086)</f>
        <v>0</v>
      </c>
      <c r="V11" s="8">
        <f t="shared" si="0"/>
        <v>2</v>
      </c>
      <c r="W11" s="8">
        <f t="shared" si="1"/>
        <v>5</v>
      </c>
      <c r="X11" s="8"/>
      <c r="Y11" s="8"/>
      <c r="AA11" s="8"/>
      <c r="AB11" s="14">
        <v>7500827011553</v>
      </c>
      <c r="AC11" s="8" t="s">
        <v>12481</v>
      </c>
      <c r="AD11" s="9"/>
      <c r="AE11" s="26">
        <v>180.31799999999998</v>
      </c>
      <c r="AF11" s="8">
        <v>-3</v>
      </c>
      <c r="AG11" s="8"/>
      <c r="AH11" s="12"/>
      <c r="AI11" s="13">
        <f t="shared" si="2"/>
        <v>-540.95399999999995</v>
      </c>
    </row>
    <row r="12" spans="2:35" x14ac:dyDescent="0.25">
      <c r="B12" s="8"/>
      <c r="C12" s="14">
        <v>7503044544453</v>
      </c>
      <c r="D12" s="8" t="s">
        <v>12468</v>
      </c>
      <c r="E12" s="9"/>
      <c r="F12" s="8">
        <v>1</v>
      </c>
      <c r="G12" s="26">
        <v>28.7</v>
      </c>
      <c r="H12" s="38"/>
      <c r="I12" s="36">
        <v>28.7</v>
      </c>
      <c r="K12" s="8"/>
      <c r="L12" s="14">
        <v>7506144503429</v>
      </c>
      <c r="M12" s="8" t="s">
        <v>34</v>
      </c>
      <c r="N12" s="8"/>
      <c r="O12" s="14">
        <v>1</v>
      </c>
      <c r="P12" s="14"/>
      <c r="R12" s="15">
        <v>707</v>
      </c>
      <c r="S12" s="8" t="s">
        <v>35</v>
      </c>
      <c r="T12" s="15">
        <v>3</v>
      </c>
      <c r="U12" s="16">
        <f>SUMIF($C$5:$C$3079,R12,$F$5:$F$3079)+SUMIF($AB$5:$AB$1086,R12,$AF$5:$AF$1086)</f>
        <v>0</v>
      </c>
      <c r="V12" s="8">
        <f t="shared" si="0"/>
        <v>2</v>
      </c>
      <c r="W12" s="8">
        <f t="shared" si="1"/>
        <v>5</v>
      </c>
      <c r="X12" s="8"/>
      <c r="Y12" s="8"/>
      <c r="AA12" s="8"/>
      <c r="AB12" s="14">
        <v>7500827012260</v>
      </c>
      <c r="AC12" s="8" t="s">
        <v>12484</v>
      </c>
      <c r="AD12" s="9"/>
      <c r="AE12" s="26">
        <v>188.518</v>
      </c>
      <c r="AF12" s="8">
        <v>-2</v>
      </c>
      <c r="AG12" s="8"/>
      <c r="AH12" s="12"/>
      <c r="AI12" s="13">
        <f t="shared" si="2"/>
        <v>-377.036</v>
      </c>
    </row>
    <row r="13" spans="2:35" x14ac:dyDescent="0.25">
      <c r="B13" s="8"/>
      <c r="C13" s="14">
        <v>7503034412656</v>
      </c>
      <c r="D13" s="8" t="s">
        <v>12469</v>
      </c>
      <c r="E13" s="9"/>
      <c r="F13" s="8">
        <v>1</v>
      </c>
      <c r="G13" s="26">
        <v>40.18</v>
      </c>
      <c r="H13" s="38"/>
      <c r="I13" s="36">
        <v>40.18</v>
      </c>
      <c r="K13" s="8"/>
      <c r="L13" s="14">
        <v>9786073150484</v>
      </c>
      <c r="M13" s="8" t="s">
        <v>36</v>
      </c>
      <c r="N13" s="8"/>
      <c r="O13" s="14">
        <v>1</v>
      </c>
      <c r="P13" s="14"/>
      <c r="R13" s="15">
        <v>708</v>
      </c>
      <c r="S13" s="8" t="s">
        <v>37</v>
      </c>
      <c r="T13" s="15">
        <v>2</v>
      </c>
      <c r="U13" s="16">
        <f>SUMIF($C$5:$C$3079,R13,$F$5:$F$3079)+SUMIF($AB$5:$AB$1086,R13,$AF$5:$AF$1086)</f>
        <v>0</v>
      </c>
      <c r="V13" s="8">
        <f t="shared" si="0"/>
        <v>4</v>
      </c>
      <c r="W13" s="8">
        <f t="shared" si="1"/>
        <v>6</v>
      </c>
      <c r="X13" s="8"/>
      <c r="Y13" s="8"/>
      <c r="Z13" s="17"/>
      <c r="AA13" s="8"/>
      <c r="AB13" s="14">
        <v>7500827011348</v>
      </c>
      <c r="AC13" s="8" t="s">
        <v>12520</v>
      </c>
      <c r="AD13" s="9"/>
      <c r="AE13" s="26">
        <v>196.71799999999999</v>
      </c>
      <c r="AF13" s="8">
        <v>-1</v>
      </c>
      <c r="AG13" s="8"/>
      <c r="AH13" s="12"/>
      <c r="AI13" s="13">
        <f t="shared" si="2"/>
        <v>-196.71799999999999</v>
      </c>
    </row>
    <row r="14" spans="2:35" x14ac:dyDescent="0.25">
      <c r="B14" s="8"/>
      <c r="C14" s="14">
        <v>7503034412625</v>
      </c>
      <c r="D14" s="8" t="s">
        <v>1430</v>
      </c>
      <c r="E14" s="9"/>
      <c r="F14" s="8">
        <v>1</v>
      </c>
      <c r="G14" s="26">
        <v>40.18</v>
      </c>
      <c r="H14" s="38"/>
      <c r="I14" s="36">
        <v>40.18</v>
      </c>
      <c r="K14" s="8"/>
      <c r="L14" s="14">
        <v>9786071650610</v>
      </c>
      <c r="M14" s="8" t="s">
        <v>38</v>
      </c>
      <c r="N14" s="8"/>
      <c r="O14" s="14">
        <v>1</v>
      </c>
      <c r="P14" s="14"/>
      <c r="R14" s="15">
        <v>709</v>
      </c>
      <c r="S14" s="8" t="s">
        <v>39</v>
      </c>
      <c r="T14" s="15">
        <v>0</v>
      </c>
      <c r="U14" s="16">
        <f>SUMIF($C$5:$C$3079,R14,$F$5:$F$3079)+SUMIF($AB$5:$AB$1086,R14,$AF$5:$AF$1086)</f>
        <v>0</v>
      </c>
      <c r="V14" s="8">
        <f t="shared" si="0"/>
        <v>5</v>
      </c>
      <c r="W14" s="8">
        <f t="shared" si="1"/>
        <v>5</v>
      </c>
      <c r="X14" s="8"/>
      <c r="Y14" s="8"/>
      <c r="AA14" s="8"/>
      <c r="AB14" s="14">
        <v>9788410185517</v>
      </c>
      <c r="AC14" s="8" t="s">
        <v>12567</v>
      </c>
      <c r="AD14" s="9"/>
      <c r="AE14" s="26">
        <v>204.91800000000001</v>
      </c>
      <c r="AF14" s="8">
        <v>-2</v>
      </c>
      <c r="AG14" s="8"/>
      <c r="AH14" s="12"/>
      <c r="AI14" s="13">
        <f t="shared" si="2"/>
        <v>-409.83600000000001</v>
      </c>
    </row>
    <row r="15" spans="2:35" x14ac:dyDescent="0.25">
      <c r="B15" s="8"/>
      <c r="C15" s="14">
        <v>7503034412632</v>
      </c>
      <c r="D15" s="8" t="s">
        <v>12470</v>
      </c>
      <c r="E15" s="9"/>
      <c r="F15" s="8">
        <v>3</v>
      </c>
      <c r="G15" s="26">
        <v>40.18</v>
      </c>
      <c r="H15" s="38"/>
      <c r="I15" s="36">
        <v>120.53999999999999</v>
      </c>
      <c r="K15" s="8"/>
      <c r="L15" s="14">
        <v>9786073860512</v>
      </c>
      <c r="M15" s="8" t="s">
        <v>40</v>
      </c>
      <c r="N15" s="8"/>
      <c r="O15" s="14">
        <v>1</v>
      </c>
      <c r="P15" s="14"/>
      <c r="R15" s="15">
        <v>710</v>
      </c>
      <c r="S15" s="8" t="s">
        <v>41</v>
      </c>
      <c r="T15" s="15">
        <v>5</v>
      </c>
      <c r="U15" s="16">
        <f>SUMIF($C$5:$C$3079,R15,$F$5:$F$3079)+SUMIF($AB$5:$AB$1086,R15,$AF$5:$AF$1086)</f>
        <v>0</v>
      </c>
      <c r="V15" s="8">
        <f t="shared" si="0"/>
        <v>1</v>
      </c>
      <c r="W15" s="8">
        <f t="shared" si="1"/>
        <v>6</v>
      </c>
      <c r="X15" s="8"/>
      <c r="Y15" s="8"/>
      <c r="AA15" s="8"/>
      <c r="AB15" s="14">
        <v>7509997917658</v>
      </c>
      <c r="AC15" s="8" t="s">
        <v>12506</v>
      </c>
      <c r="AD15" s="9"/>
      <c r="AE15" s="26">
        <v>213.11799999999997</v>
      </c>
      <c r="AF15" s="8">
        <v>-1</v>
      </c>
      <c r="AG15" s="8"/>
      <c r="AH15" s="12"/>
      <c r="AI15" s="13">
        <f t="shared" si="2"/>
        <v>-213.11799999999997</v>
      </c>
    </row>
    <row r="16" spans="2:35" x14ac:dyDescent="0.25">
      <c r="B16" s="8"/>
      <c r="C16" s="14">
        <v>7509997036786</v>
      </c>
      <c r="D16" s="8" t="s">
        <v>12471</v>
      </c>
      <c r="E16" s="9"/>
      <c r="F16" s="8">
        <v>3</v>
      </c>
      <c r="G16" s="26">
        <v>41</v>
      </c>
      <c r="H16" s="38"/>
      <c r="I16" s="36">
        <v>123</v>
      </c>
      <c r="K16" s="8"/>
      <c r="L16" s="14">
        <v>9786073842471</v>
      </c>
      <c r="M16" s="8" t="s">
        <v>42</v>
      </c>
      <c r="N16" s="8"/>
      <c r="O16" s="14">
        <v>1</v>
      </c>
      <c r="P16" s="14"/>
      <c r="R16" s="15">
        <v>711</v>
      </c>
      <c r="S16" s="8" t="s">
        <v>43</v>
      </c>
      <c r="T16" s="15">
        <v>3</v>
      </c>
      <c r="U16" s="16">
        <f>SUMIF($C$5:$C$3079,R16,$F$5:$F$3079)+SUMIF($AB$5:$AB$1086,R16,$AF$5:$AF$1086)</f>
        <v>0</v>
      </c>
      <c r="V16" s="8">
        <f t="shared" si="0"/>
        <v>2</v>
      </c>
      <c r="W16" s="8">
        <f t="shared" si="1"/>
        <v>5</v>
      </c>
      <c r="X16" s="8"/>
      <c r="Y16" s="8"/>
      <c r="AA16" s="8"/>
      <c r="AB16" s="14">
        <v>7509997800301</v>
      </c>
      <c r="AC16" s="8" t="s">
        <v>12488</v>
      </c>
      <c r="AD16" s="9"/>
      <c r="AE16" s="26">
        <v>254.11799999999997</v>
      </c>
      <c r="AF16" s="8">
        <v>-2</v>
      </c>
      <c r="AG16" s="8"/>
      <c r="AH16" s="12"/>
      <c r="AI16" s="13">
        <f t="shared" si="2"/>
        <v>-508.23599999999993</v>
      </c>
    </row>
    <row r="17" spans="2:35" x14ac:dyDescent="0.25">
      <c r="B17" s="8"/>
      <c r="C17" s="14">
        <v>7503034412571</v>
      </c>
      <c r="D17" s="8" t="s">
        <v>12472</v>
      </c>
      <c r="E17" s="9"/>
      <c r="F17" s="8">
        <v>1</v>
      </c>
      <c r="G17" s="26">
        <v>53.3</v>
      </c>
      <c r="H17" s="38"/>
      <c r="I17" s="36">
        <v>53.3</v>
      </c>
      <c r="K17" s="8"/>
      <c r="L17" s="14">
        <v>9786073805186</v>
      </c>
      <c r="M17" s="8" t="s">
        <v>44</v>
      </c>
      <c r="N17" s="8"/>
      <c r="O17" s="14">
        <v>1</v>
      </c>
      <c r="P17" s="14"/>
      <c r="R17" s="15">
        <v>712</v>
      </c>
      <c r="S17" s="8" t="s">
        <v>45</v>
      </c>
      <c r="T17" s="15">
        <v>2</v>
      </c>
      <c r="U17" s="16">
        <f>SUMIF($C$5:$C$3079,R17,$F$5:$F$3079)+SUMIF($AB$5:$AB$1086,R17,$AF$5:$AF$1086)</f>
        <v>0</v>
      </c>
      <c r="V17" s="8">
        <f t="shared" si="0"/>
        <v>2</v>
      </c>
      <c r="W17" s="8">
        <f t="shared" si="1"/>
        <v>4</v>
      </c>
      <c r="X17" s="8"/>
      <c r="Y17" s="8"/>
      <c r="AA17" s="8"/>
      <c r="AB17" s="14">
        <v>7509997790916</v>
      </c>
      <c r="AC17" s="8" t="s">
        <v>12489</v>
      </c>
      <c r="AD17" s="9"/>
      <c r="AE17" s="26">
        <v>254.11799999999997</v>
      </c>
      <c r="AF17" s="8">
        <v>-2</v>
      </c>
      <c r="AG17" s="8"/>
      <c r="AH17" s="12"/>
      <c r="AI17" s="13">
        <f t="shared" si="2"/>
        <v>-508.23599999999993</v>
      </c>
    </row>
    <row r="18" spans="2:35" x14ac:dyDescent="0.25">
      <c r="B18" s="8"/>
      <c r="C18" s="14">
        <v>7708771826456</v>
      </c>
      <c r="D18" s="8" t="s">
        <v>12473</v>
      </c>
      <c r="E18" s="9"/>
      <c r="F18" s="8">
        <v>1</v>
      </c>
      <c r="G18" s="26">
        <v>65.599999999999994</v>
      </c>
      <c r="H18" s="38"/>
      <c r="I18" s="36">
        <v>65.599999999999994</v>
      </c>
      <c r="K18" s="8"/>
      <c r="L18" s="14">
        <v>9789685146425</v>
      </c>
      <c r="M18" s="8" t="s">
        <v>46</v>
      </c>
      <c r="N18" s="8"/>
      <c r="O18" s="14">
        <v>1</v>
      </c>
      <c r="P18" s="14"/>
      <c r="R18" s="15">
        <v>713</v>
      </c>
      <c r="S18" s="8" t="s">
        <v>47</v>
      </c>
      <c r="T18" s="15">
        <v>1</v>
      </c>
      <c r="U18" s="16">
        <f>SUMIF($C$5:$C$3079,R18,$F$5:$F$3079)+SUMIF($AB$5:$AB$1086,R18,$AF$5:$AF$1086)</f>
        <v>0</v>
      </c>
      <c r="V18" s="8">
        <f t="shared" si="0"/>
        <v>3</v>
      </c>
      <c r="W18" s="8">
        <f t="shared" si="1"/>
        <v>4</v>
      </c>
      <c r="X18" s="8"/>
      <c r="Y18" s="8"/>
      <c r="AA18" s="8"/>
      <c r="AB18" s="14">
        <v>7509997564241</v>
      </c>
      <c r="AC18" s="8" t="s">
        <v>12487</v>
      </c>
      <c r="AD18" s="9"/>
      <c r="AE18" s="26">
        <v>262.31799999999998</v>
      </c>
      <c r="AF18" s="8">
        <v>-1</v>
      </c>
      <c r="AG18" s="8"/>
      <c r="AH18" s="12"/>
      <c r="AI18" s="13">
        <f t="shared" si="2"/>
        <v>-262.31799999999998</v>
      </c>
    </row>
    <row r="19" spans="2:35" x14ac:dyDescent="0.25">
      <c r="B19" s="8"/>
      <c r="C19" s="14">
        <v>7708771826616</v>
      </c>
      <c r="D19" s="8" t="s">
        <v>12474</v>
      </c>
      <c r="E19" s="9"/>
      <c r="F19" s="8">
        <v>1</v>
      </c>
      <c r="G19" s="26">
        <v>73.8</v>
      </c>
      <c r="H19" s="38"/>
      <c r="I19" s="36">
        <v>73.8</v>
      </c>
      <c r="K19" s="8"/>
      <c r="L19" s="14">
        <v>9789685146371</v>
      </c>
      <c r="M19" s="8" t="s">
        <v>48</v>
      </c>
      <c r="N19" s="8"/>
      <c r="O19" s="14">
        <v>1</v>
      </c>
      <c r="P19" s="14"/>
      <c r="R19" s="15">
        <v>714</v>
      </c>
      <c r="S19" s="8" t="s">
        <v>49</v>
      </c>
      <c r="T19" s="15">
        <v>1</v>
      </c>
      <c r="U19" s="16">
        <f>SUMIF($C$5:$C$3079,R19,$F$5:$F$3079)+SUMIF($AB$5:$AB$1086,R19,$AF$5:$AF$1086)</f>
        <v>0</v>
      </c>
      <c r="V19" s="8">
        <f t="shared" si="0"/>
        <v>3</v>
      </c>
      <c r="W19" s="8">
        <f t="shared" si="1"/>
        <v>4</v>
      </c>
      <c r="X19" s="8"/>
      <c r="Y19" s="8"/>
      <c r="AA19" s="8"/>
      <c r="AB19" s="14">
        <v>7509997592732</v>
      </c>
      <c r="AC19" s="8" t="s">
        <v>12494</v>
      </c>
      <c r="AD19" s="9"/>
      <c r="AE19" s="26">
        <v>262.31799999999998</v>
      </c>
      <c r="AF19" s="8">
        <v>-2</v>
      </c>
      <c r="AG19" s="8"/>
      <c r="AH19" s="12"/>
      <c r="AI19" s="13">
        <f t="shared" si="2"/>
        <v>-524.63599999999997</v>
      </c>
    </row>
    <row r="20" spans="2:35" x14ac:dyDescent="0.25">
      <c r="B20" s="8"/>
      <c r="C20" s="14">
        <v>7708771826081</v>
      </c>
      <c r="D20" s="8" t="s">
        <v>12475</v>
      </c>
      <c r="E20" s="9"/>
      <c r="F20" s="8">
        <v>1</v>
      </c>
      <c r="G20" s="26">
        <v>77.899999999999991</v>
      </c>
      <c r="H20" s="38"/>
      <c r="I20" s="36">
        <v>77.899999999999991</v>
      </c>
      <c r="K20" s="8"/>
      <c r="L20" s="14">
        <v>9786073842075</v>
      </c>
      <c r="M20" s="8" t="s">
        <v>50</v>
      </c>
      <c r="N20" s="8"/>
      <c r="O20" s="14">
        <v>1</v>
      </c>
      <c r="P20" s="14"/>
      <c r="R20" s="15">
        <v>715</v>
      </c>
      <c r="S20" s="8" t="s">
        <v>51</v>
      </c>
      <c r="T20" s="15">
        <v>3</v>
      </c>
      <c r="U20" s="16">
        <f>SUMIF($C$5:$C$3079,R20,$F$5:$F$3079)+SUMIF($AB$5:$AB$1086,R20,$AF$5:$AF$1086)</f>
        <v>0</v>
      </c>
      <c r="V20" s="8">
        <f t="shared" si="0"/>
        <v>2</v>
      </c>
      <c r="W20" s="8">
        <f t="shared" si="1"/>
        <v>5</v>
      </c>
      <c r="X20" s="8"/>
      <c r="Y20" s="8"/>
      <c r="AA20" s="8"/>
      <c r="AB20" s="14">
        <v>7509997970035</v>
      </c>
      <c r="AC20" s="8" t="s">
        <v>12490</v>
      </c>
      <c r="AD20" s="9"/>
      <c r="AE20" s="26">
        <v>262.31799999999998</v>
      </c>
      <c r="AF20" s="8">
        <v>-4</v>
      </c>
      <c r="AG20" s="8"/>
      <c r="AH20" s="12"/>
      <c r="AI20" s="13">
        <f t="shared" si="2"/>
        <v>-1049.2719999999999</v>
      </c>
    </row>
    <row r="21" spans="2:35" x14ac:dyDescent="0.25">
      <c r="B21" s="8"/>
      <c r="C21" s="14">
        <v>9785202101434</v>
      </c>
      <c r="D21" s="8" t="s">
        <v>12476</v>
      </c>
      <c r="E21" s="9"/>
      <c r="F21" s="8">
        <v>2</v>
      </c>
      <c r="G21" s="26">
        <v>81.179999999999993</v>
      </c>
      <c r="H21" s="38"/>
      <c r="I21" s="36">
        <v>162.35999999999999</v>
      </c>
      <c r="K21" s="8"/>
      <c r="L21" s="14">
        <v>9786070749575</v>
      </c>
      <c r="M21" s="8" t="s">
        <v>52</v>
      </c>
      <c r="N21" s="8"/>
      <c r="O21" s="14">
        <v>1</v>
      </c>
      <c r="P21" s="14"/>
      <c r="Q21" s="2"/>
      <c r="R21" s="15">
        <v>716</v>
      </c>
      <c r="S21" s="8" t="s">
        <v>53</v>
      </c>
      <c r="T21" s="15">
        <v>3</v>
      </c>
      <c r="U21" s="16">
        <f>SUMIF($C$5:$C$3079,R21,$F$5:$F$3079)+SUMIF($AB$5:$AB$1086,R21,$AF$5:$AF$1086)</f>
        <v>0</v>
      </c>
      <c r="V21" s="8">
        <f t="shared" si="0"/>
        <v>1</v>
      </c>
      <c r="W21" s="8">
        <f t="shared" si="1"/>
        <v>4</v>
      </c>
      <c r="X21" s="8"/>
      <c r="Y21" s="8"/>
      <c r="AA21" s="8"/>
      <c r="AB21" s="14">
        <v>9788410342866</v>
      </c>
      <c r="AC21" s="8" t="s">
        <v>12522</v>
      </c>
      <c r="AD21" s="9"/>
      <c r="AE21" s="26">
        <v>286.91799999999995</v>
      </c>
      <c r="AF21" s="8">
        <v>-1</v>
      </c>
      <c r="AG21" s="8"/>
      <c r="AH21" s="12"/>
      <c r="AI21" s="13">
        <f t="shared" si="2"/>
        <v>-286.91799999999995</v>
      </c>
    </row>
    <row r="22" spans="2:35" x14ac:dyDescent="0.25">
      <c r="B22" s="8"/>
      <c r="C22" s="14">
        <v>7509997068398</v>
      </c>
      <c r="D22" s="8" t="s">
        <v>1555</v>
      </c>
      <c r="E22" s="9"/>
      <c r="F22" s="8">
        <v>2</v>
      </c>
      <c r="G22" s="26">
        <v>31.979999999999997</v>
      </c>
      <c r="H22" s="38"/>
      <c r="I22" s="36">
        <v>63.959999999999994</v>
      </c>
      <c r="K22" s="8"/>
      <c r="L22" s="14">
        <v>9786070749780</v>
      </c>
      <c r="M22" s="8" t="s">
        <v>54</v>
      </c>
      <c r="N22" s="8"/>
      <c r="O22" s="14">
        <v>1</v>
      </c>
      <c r="P22" s="14"/>
      <c r="Q22" s="4"/>
      <c r="R22" s="15">
        <v>717</v>
      </c>
      <c r="S22" s="8" t="s">
        <v>55</v>
      </c>
      <c r="T22" s="15">
        <v>3</v>
      </c>
      <c r="U22" s="16">
        <f>SUMIF($C$5:$C$3079,R22,$F$5:$F$3079)+SUMIF($AB$5:$AB$1086,R22,$AF$5:$AF$1086)</f>
        <v>0</v>
      </c>
      <c r="V22" s="8">
        <f t="shared" si="0"/>
        <v>3</v>
      </c>
      <c r="W22" s="8">
        <f t="shared" si="1"/>
        <v>6</v>
      </c>
      <c r="X22" s="8"/>
      <c r="Y22" s="8"/>
      <c r="AA22" s="8"/>
      <c r="AB22" s="14">
        <v>7509997870663</v>
      </c>
      <c r="AC22" s="8" t="s">
        <v>12495</v>
      </c>
      <c r="AD22" s="9"/>
      <c r="AE22" s="26">
        <v>327.91799999999995</v>
      </c>
      <c r="AF22" s="8">
        <v>-1</v>
      </c>
      <c r="AG22" s="8"/>
      <c r="AH22" s="12"/>
      <c r="AI22" s="13">
        <f t="shared" si="2"/>
        <v>-327.91799999999995</v>
      </c>
    </row>
    <row r="23" spans="2:35" x14ac:dyDescent="0.25">
      <c r="B23" s="8"/>
      <c r="C23" s="14">
        <v>9788413545653</v>
      </c>
      <c r="D23" s="8" t="s">
        <v>12477</v>
      </c>
      <c r="E23" s="9"/>
      <c r="F23" s="8">
        <v>2</v>
      </c>
      <c r="G23" s="26">
        <v>147.518</v>
      </c>
      <c r="H23" s="38"/>
      <c r="I23" s="36">
        <v>295.036</v>
      </c>
      <c r="K23" s="8"/>
      <c r="L23" s="14">
        <v>9786070749797</v>
      </c>
      <c r="M23" s="8" t="s">
        <v>56</v>
      </c>
      <c r="N23" s="8"/>
      <c r="O23" s="14">
        <v>1</v>
      </c>
      <c r="P23" s="14"/>
      <c r="Q23" s="6"/>
      <c r="R23" s="15">
        <v>718</v>
      </c>
      <c r="S23" s="8" t="s">
        <v>57</v>
      </c>
      <c r="T23" s="15">
        <v>1</v>
      </c>
      <c r="U23" s="16">
        <f>SUMIF($C$5:$C$3079,R23,$F$5:$F$3079)+SUMIF($AB$5:$AB$1086,R23,$AF$5:$AF$1086)</f>
        <v>0</v>
      </c>
      <c r="V23" s="8">
        <f t="shared" si="0"/>
        <v>4</v>
      </c>
      <c r="W23" s="8">
        <f t="shared" si="1"/>
        <v>5</v>
      </c>
      <c r="X23" s="8"/>
      <c r="Y23" s="8"/>
      <c r="AA23" s="8"/>
      <c r="AB23" s="14">
        <v>7509997994932</v>
      </c>
      <c r="AC23" s="8" t="s">
        <v>12568</v>
      </c>
      <c r="AD23" s="9"/>
      <c r="AE23" s="26">
        <v>340.21799999999996</v>
      </c>
      <c r="AF23" s="8">
        <v>-1</v>
      </c>
      <c r="AG23" s="8"/>
      <c r="AH23" s="12"/>
      <c r="AI23" s="13">
        <f t="shared" si="2"/>
        <v>-340.21799999999996</v>
      </c>
    </row>
    <row r="24" spans="2:35" x14ac:dyDescent="0.25">
      <c r="B24" s="8"/>
      <c r="C24" s="14">
        <v>7500827012628</v>
      </c>
      <c r="D24" s="8" t="s">
        <v>12478</v>
      </c>
      <c r="E24" s="9"/>
      <c r="F24" s="8">
        <v>1</v>
      </c>
      <c r="G24" s="26">
        <v>163.91800000000001</v>
      </c>
      <c r="H24" s="38"/>
      <c r="I24" s="36">
        <v>163.91800000000001</v>
      </c>
      <c r="K24" s="8"/>
      <c r="L24" s="14">
        <v>9786073120364</v>
      </c>
      <c r="M24" s="8" t="s">
        <v>58</v>
      </c>
      <c r="N24" s="8"/>
      <c r="O24" s="14">
        <v>1</v>
      </c>
      <c r="P24" s="14"/>
      <c r="R24" s="15">
        <v>719</v>
      </c>
      <c r="S24" s="8" t="s">
        <v>59</v>
      </c>
      <c r="T24" s="15">
        <v>4</v>
      </c>
      <c r="U24" s="16">
        <f>SUMIF($C$5:$C$3079,R24,$F$5:$F$3079)+SUMIF($AB$5:$AB$1086,R24,$AF$5:$AF$1086)</f>
        <v>0</v>
      </c>
      <c r="V24" s="8">
        <f t="shared" si="0"/>
        <v>1</v>
      </c>
      <c r="W24" s="8">
        <f t="shared" si="1"/>
        <v>5</v>
      </c>
      <c r="X24" s="8"/>
      <c r="Y24" s="8"/>
      <c r="AA24" s="8"/>
      <c r="AB24" s="14">
        <v>7509997825779</v>
      </c>
      <c r="AC24" s="8" t="s">
        <v>12497</v>
      </c>
      <c r="AD24" s="9"/>
      <c r="AE24" s="26">
        <v>385.31799999999998</v>
      </c>
      <c r="AF24" s="8">
        <v>-2</v>
      </c>
      <c r="AG24" s="8"/>
      <c r="AH24" s="12"/>
      <c r="AI24" s="13">
        <f t="shared" si="2"/>
        <v>-770.63599999999997</v>
      </c>
    </row>
    <row r="25" spans="2:35" x14ac:dyDescent="0.25">
      <c r="B25" s="8"/>
      <c r="C25" s="14">
        <v>7509997863092</v>
      </c>
      <c r="D25" s="8" t="s">
        <v>12479</v>
      </c>
      <c r="E25" s="9"/>
      <c r="F25" s="8">
        <v>2</v>
      </c>
      <c r="G25" s="26">
        <v>172.11799999999999</v>
      </c>
      <c r="H25" s="38"/>
      <c r="I25" s="36">
        <v>344.23599999999999</v>
      </c>
      <c r="K25" s="8"/>
      <c r="L25" s="14">
        <v>9789878205427</v>
      </c>
      <c r="M25" s="8" t="s">
        <v>60</v>
      </c>
      <c r="N25" s="8"/>
      <c r="O25" s="14">
        <v>1</v>
      </c>
      <c r="P25" s="14"/>
      <c r="R25" s="15">
        <v>720</v>
      </c>
      <c r="S25" s="8" t="s">
        <v>61</v>
      </c>
      <c r="T25" s="15">
        <v>3</v>
      </c>
      <c r="U25" s="16">
        <f>SUMIF($C$5:$C$3079,R25,$F$5:$F$3079)+SUMIF($AB$5:$AB$1086,R25,$AF$5:$AF$1086)</f>
        <v>0</v>
      </c>
      <c r="V25" s="8">
        <f t="shared" si="0"/>
        <v>2</v>
      </c>
      <c r="W25" s="8">
        <f t="shared" si="1"/>
        <v>5</v>
      </c>
      <c r="X25" s="8"/>
      <c r="Y25" s="8"/>
      <c r="AA25" s="8"/>
      <c r="AB25" s="14">
        <v>7509997826202</v>
      </c>
      <c r="AC25" s="8" t="s">
        <v>12497</v>
      </c>
      <c r="AD25" s="9"/>
      <c r="AE25" s="26">
        <v>385.31799999999998</v>
      </c>
      <c r="AF25" s="8">
        <v>-2</v>
      </c>
      <c r="AG25" s="8"/>
      <c r="AH25" s="12"/>
      <c r="AI25" s="13">
        <f t="shared" si="2"/>
        <v>-770.63599999999997</v>
      </c>
    </row>
    <row r="26" spans="2:35" x14ac:dyDescent="0.25">
      <c r="B26" s="8"/>
      <c r="C26" s="14">
        <v>7509997663210</v>
      </c>
      <c r="D26" s="8" t="s">
        <v>12480</v>
      </c>
      <c r="E26" s="9"/>
      <c r="F26" s="8">
        <v>1</v>
      </c>
      <c r="G26" s="26">
        <v>172.11799999999999</v>
      </c>
      <c r="H26" s="38"/>
      <c r="I26" s="36">
        <v>172.11799999999999</v>
      </c>
      <c r="K26" s="8"/>
      <c r="L26" s="14">
        <v>9786071677990</v>
      </c>
      <c r="M26" s="8" t="s">
        <v>62</v>
      </c>
      <c r="N26" s="8"/>
      <c r="O26" s="14">
        <v>1</v>
      </c>
      <c r="P26" s="14"/>
      <c r="R26" s="15">
        <v>721</v>
      </c>
      <c r="S26" s="8" t="s">
        <v>63</v>
      </c>
      <c r="T26" s="15">
        <v>2</v>
      </c>
      <c r="U26" s="16">
        <f>SUMIF($C$5:$C$3079,R26,$F$5:$F$3079)+SUMIF($AB$5:$AB$1086,R26,$AF$5:$AF$1086)</f>
        <v>0</v>
      </c>
      <c r="V26" s="8">
        <f t="shared" si="0"/>
        <v>3</v>
      </c>
      <c r="W26" s="8">
        <f t="shared" si="1"/>
        <v>5</v>
      </c>
      <c r="X26" s="8"/>
      <c r="Y26" s="8"/>
      <c r="AA26" s="8"/>
      <c r="AB26" s="14">
        <v>7509997877815</v>
      </c>
      <c r="AC26" s="8" t="s">
        <v>12498</v>
      </c>
      <c r="AD26" s="9"/>
      <c r="AE26" s="26">
        <v>393.51799999999997</v>
      </c>
      <c r="AF26" s="8">
        <v>-1</v>
      </c>
      <c r="AG26" s="8"/>
      <c r="AH26" s="12"/>
      <c r="AI26" s="13">
        <f t="shared" si="2"/>
        <v>-393.51799999999997</v>
      </c>
    </row>
    <row r="27" spans="2:35" x14ac:dyDescent="0.25">
      <c r="B27" s="8"/>
      <c r="C27" s="14">
        <v>7509997620800</v>
      </c>
      <c r="D27" s="8" t="s">
        <v>12480</v>
      </c>
      <c r="E27" s="9"/>
      <c r="F27" s="8">
        <v>1</v>
      </c>
      <c r="G27" s="26">
        <v>172.11799999999999</v>
      </c>
      <c r="H27" s="38"/>
      <c r="I27" s="36">
        <v>172.11799999999999</v>
      </c>
      <c r="K27" s="8"/>
      <c r="L27" s="14">
        <v>9789681670948</v>
      </c>
      <c r="M27" s="8" t="s">
        <v>64</v>
      </c>
      <c r="N27" s="8"/>
      <c r="O27" s="14">
        <v>1</v>
      </c>
      <c r="P27" s="14"/>
      <c r="R27" s="15">
        <v>722</v>
      </c>
      <c r="S27" s="8" t="s">
        <v>65</v>
      </c>
      <c r="T27" s="15">
        <v>4</v>
      </c>
      <c r="U27" s="16">
        <f>SUMIF($C$5:$C$3079,R27,$F$5:$F$3079)+SUMIF($AB$5:$AB$1086,R27,$AF$5:$AF$1086)</f>
        <v>0</v>
      </c>
      <c r="V27" s="8">
        <f t="shared" si="0"/>
        <v>1</v>
      </c>
      <c r="W27" s="8">
        <f t="shared" si="1"/>
        <v>5</v>
      </c>
      <c r="X27" s="8"/>
      <c r="Y27" s="8"/>
      <c r="AA27" s="8"/>
      <c r="AB27" s="14">
        <v>7509997635071</v>
      </c>
      <c r="AC27" s="8" t="s">
        <v>12569</v>
      </c>
      <c r="AD27" s="9"/>
      <c r="AE27" s="26">
        <v>24.517999999999997</v>
      </c>
      <c r="AF27" s="8">
        <v>-26</v>
      </c>
      <c r="AG27" s="8"/>
      <c r="AH27" s="12"/>
      <c r="AI27" s="13">
        <f t="shared" si="2"/>
        <v>-637.46799999999996</v>
      </c>
    </row>
    <row r="28" spans="2:35" x14ac:dyDescent="0.25">
      <c r="B28" s="8"/>
      <c r="C28" s="14">
        <v>7500827011591</v>
      </c>
      <c r="D28" s="8" t="s">
        <v>12481</v>
      </c>
      <c r="E28" s="9"/>
      <c r="F28" s="8">
        <v>2</v>
      </c>
      <c r="G28" s="26">
        <v>180.31799999999998</v>
      </c>
      <c r="H28" s="38"/>
      <c r="I28" s="36">
        <v>360.63599999999997</v>
      </c>
      <c r="K28" s="8"/>
      <c r="L28" s="14">
        <v>9786073909358</v>
      </c>
      <c r="M28" s="8" t="s">
        <v>66</v>
      </c>
      <c r="N28" s="8"/>
      <c r="O28" s="14">
        <v>1</v>
      </c>
      <c r="P28" s="14"/>
      <c r="R28" s="15">
        <v>978</v>
      </c>
      <c r="S28" s="8" t="s">
        <v>67</v>
      </c>
      <c r="T28" s="15">
        <v>0</v>
      </c>
      <c r="U28" s="16">
        <f>SUMIF($C$5:$C$3079,R28,$F$5:$F$3079)+SUMIF($AB$5:$AB$1086,R28,$AF$5:$AF$1086)</f>
        <v>0</v>
      </c>
      <c r="V28" s="8">
        <f t="shared" si="0"/>
        <v>0</v>
      </c>
      <c r="W28" s="8">
        <f t="shared" si="1"/>
        <v>0</v>
      </c>
      <c r="X28" s="8"/>
      <c r="Y28" s="8"/>
      <c r="AA28" s="8"/>
      <c r="AB28" s="14">
        <v>7509997068398</v>
      </c>
      <c r="AC28" s="8" t="s">
        <v>1555</v>
      </c>
      <c r="AD28" s="9"/>
      <c r="AE28" s="26">
        <v>31.979999999999997</v>
      </c>
      <c r="AF28" s="8">
        <v>-2</v>
      </c>
      <c r="AG28" s="8"/>
      <c r="AH28" s="12"/>
      <c r="AI28" s="13">
        <f t="shared" si="2"/>
        <v>-63.959999999999994</v>
      </c>
    </row>
    <row r="29" spans="2:35" x14ac:dyDescent="0.25">
      <c r="B29" s="8"/>
      <c r="C29" s="14">
        <v>9788410437265</v>
      </c>
      <c r="D29" s="8" t="s">
        <v>12482</v>
      </c>
      <c r="E29" s="9"/>
      <c r="F29" s="8">
        <v>1</v>
      </c>
      <c r="G29" s="26">
        <v>180.31799999999998</v>
      </c>
      <c r="H29" s="38"/>
      <c r="I29" s="36">
        <v>180.31799999999998</v>
      </c>
      <c r="K29" s="8"/>
      <c r="L29" s="14">
        <v>9786074216141</v>
      </c>
      <c r="M29" s="8" t="s">
        <v>68</v>
      </c>
      <c r="N29" s="8"/>
      <c r="O29" s="14">
        <v>1</v>
      </c>
      <c r="P29" s="14"/>
      <c r="R29" s="15">
        <v>1000</v>
      </c>
      <c r="S29" s="8" t="s">
        <v>69</v>
      </c>
      <c r="T29" s="15">
        <v>0</v>
      </c>
      <c r="U29" s="16">
        <f>SUMIF($C$5:$C$3079,R29,$F$5:$F$3079)+SUMIF($AB$5:$AB$1086,R29,$AF$5:$AF$1086)</f>
        <v>0</v>
      </c>
      <c r="V29" s="8">
        <f t="shared" si="0"/>
        <v>0</v>
      </c>
      <c r="W29" s="8">
        <f t="shared" si="1"/>
        <v>0</v>
      </c>
      <c r="X29" s="8"/>
      <c r="Y29" s="8"/>
      <c r="AA29" s="8"/>
      <c r="AB29" s="14">
        <v>7509997976402</v>
      </c>
      <c r="AC29" s="8" t="s">
        <v>12509</v>
      </c>
      <c r="AD29" s="9"/>
      <c r="AE29" s="26">
        <v>40.917999999999999</v>
      </c>
      <c r="AF29" s="8">
        <v>-33</v>
      </c>
      <c r="AG29" s="8"/>
      <c r="AH29" s="12"/>
      <c r="AI29" s="13">
        <f t="shared" si="2"/>
        <v>-1350.2939999999999</v>
      </c>
    </row>
    <row r="30" spans="2:35" x14ac:dyDescent="0.25">
      <c r="B30" s="8"/>
      <c r="C30" s="14">
        <v>7500827010624</v>
      </c>
      <c r="D30" s="8" t="s">
        <v>3800</v>
      </c>
      <c r="E30" s="9"/>
      <c r="F30" s="8">
        <v>1</v>
      </c>
      <c r="G30" s="26">
        <v>180.31799999999998</v>
      </c>
      <c r="H30" s="38"/>
      <c r="I30" s="36">
        <v>180.31799999999998</v>
      </c>
      <c r="K30" s="8"/>
      <c r="L30" s="14">
        <v>9786073815017</v>
      </c>
      <c r="M30" s="8" t="s">
        <v>70</v>
      </c>
      <c r="N30" s="8"/>
      <c r="O30" s="14">
        <v>1</v>
      </c>
      <c r="P30" s="14"/>
      <c r="R30" s="15">
        <v>2269</v>
      </c>
      <c r="S30" s="8" t="s">
        <v>71</v>
      </c>
      <c r="T30" s="15">
        <v>0</v>
      </c>
      <c r="U30" s="16">
        <f>SUMIF($C$5:$C$3079,R30,$F$5:$F$3079)+SUMIF($AB$5:$AB$1086,R30,$AF$5:$AF$1086)</f>
        <v>0</v>
      </c>
      <c r="V30" s="8">
        <f t="shared" si="0"/>
        <v>0</v>
      </c>
      <c r="W30" s="8">
        <f t="shared" si="1"/>
        <v>0</v>
      </c>
      <c r="X30" s="8"/>
      <c r="Y30" s="8"/>
      <c r="AA30" s="8"/>
      <c r="AB30" s="14">
        <v>7509997731742</v>
      </c>
      <c r="AC30" s="8" t="s">
        <v>12507</v>
      </c>
      <c r="AD30" s="9"/>
      <c r="AE30" s="26">
        <v>139.31799999999998</v>
      </c>
      <c r="AF30" s="8">
        <v>-25</v>
      </c>
      <c r="AG30" s="8"/>
      <c r="AH30" s="12"/>
      <c r="AI30" s="13">
        <f t="shared" si="2"/>
        <v>-3482.95</v>
      </c>
    </row>
    <row r="31" spans="2:35" x14ac:dyDescent="0.25">
      <c r="B31" s="8"/>
      <c r="C31" s="14">
        <v>7509997849287</v>
      </c>
      <c r="D31" s="8" t="s">
        <v>12483</v>
      </c>
      <c r="E31" s="9"/>
      <c r="F31" s="8">
        <v>20</v>
      </c>
      <c r="G31" s="26">
        <v>180.31799999999998</v>
      </c>
      <c r="H31" s="38"/>
      <c r="I31" s="36">
        <v>3606.3599999999997</v>
      </c>
      <c r="K31" s="8"/>
      <c r="L31" s="14">
        <v>9789685146241</v>
      </c>
      <c r="M31" s="8" t="s">
        <v>72</v>
      </c>
      <c r="N31" s="8"/>
      <c r="O31" s="14">
        <v>1</v>
      </c>
      <c r="P31" s="14"/>
      <c r="R31" s="15">
        <v>2279</v>
      </c>
      <c r="S31" s="8" t="s">
        <v>73</v>
      </c>
      <c r="T31" s="15">
        <v>0</v>
      </c>
      <c r="U31" s="16">
        <f>SUMIF($C$5:$C$3079,R31,$F$5:$F$3079)+SUMIF($AB$5:$AB$1086,R31,$AF$5:$AF$1086)</f>
        <v>0</v>
      </c>
      <c r="V31" s="8">
        <f t="shared" si="0"/>
        <v>0</v>
      </c>
      <c r="W31" s="8">
        <f t="shared" si="1"/>
        <v>0</v>
      </c>
      <c r="X31" s="8"/>
      <c r="Y31" s="8"/>
      <c r="AA31" s="8"/>
      <c r="AB31" s="14">
        <v>7500827012871</v>
      </c>
      <c r="AC31" s="8" t="s">
        <v>12508</v>
      </c>
      <c r="AD31" s="9"/>
      <c r="AE31" s="26">
        <v>163.91800000000001</v>
      </c>
      <c r="AF31" s="8">
        <v>-48</v>
      </c>
      <c r="AG31" s="8"/>
      <c r="AH31" s="12"/>
      <c r="AI31" s="13">
        <f t="shared" si="2"/>
        <v>-7868.0640000000003</v>
      </c>
    </row>
    <row r="32" spans="2:35" x14ac:dyDescent="0.25">
      <c r="B32" s="8"/>
      <c r="C32" s="14">
        <v>7500827012307</v>
      </c>
      <c r="D32" s="8" t="s">
        <v>12484</v>
      </c>
      <c r="E32" s="9"/>
      <c r="F32" s="8">
        <v>3</v>
      </c>
      <c r="G32" s="26">
        <v>188.518</v>
      </c>
      <c r="H32" s="38"/>
      <c r="I32" s="36">
        <v>565.55399999999997</v>
      </c>
      <c r="K32" s="8"/>
      <c r="L32" s="14">
        <v>7509997855165</v>
      </c>
      <c r="M32" s="8" t="s">
        <v>74</v>
      </c>
      <c r="N32" s="8"/>
      <c r="O32" s="14">
        <v>1</v>
      </c>
      <c r="P32" s="14"/>
      <c r="R32" s="15">
        <v>2289</v>
      </c>
      <c r="S32" s="8" t="s">
        <v>75</v>
      </c>
      <c r="T32" s="15">
        <v>0</v>
      </c>
      <c r="U32" s="16">
        <f>SUMIF($C$5:$C$3079,R32,$F$5:$F$3079)+SUMIF($AB$5:$AB$1086,R32,$AF$5:$AF$1086)</f>
        <v>0</v>
      </c>
      <c r="V32" s="8">
        <f t="shared" si="0"/>
        <v>0</v>
      </c>
      <c r="W32" s="8">
        <f t="shared" si="1"/>
        <v>0</v>
      </c>
      <c r="X32" s="8"/>
      <c r="Y32" s="8"/>
      <c r="AA32" s="8"/>
      <c r="AB32" s="14">
        <v>7509997846903</v>
      </c>
      <c r="AC32" s="8" t="s">
        <v>12483</v>
      </c>
      <c r="AD32" s="9"/>
      <c r="AE32" s="26">
        <v>172.11799999999999</v>
      </c>
      <c r="AF32" s="8">
        <v>-5</v>
      </c>
      <c r="AG32" s="8"/>
      <c r="AH32" s="12"/>
      <c r="AI32" s="13">
        <f t="shared" si="2"/>
        <v>-860.58999999999992</v>
      </c>
    </row>
    <row r="33" spans="2:35" x14ac:dyDescent="0.25">
      <c r="B33" s="8"/>
      <c r="C33" s="14">
        <v>7500827013069</v>
      </c>
      <c r="D33" s="8" t="s">
        <v>12485</v>
      </c>
      <c r="E33" s="9"/>
      <c r="F33" s="8">
        <v>2</v>
      </c>
      <c r="G33" s="26">
        <v>204.91800000000001</v>
      </c>
      <c r="H33" s="38"/>
      <c r="I33" s="36">
        <v>409.83600000000001</v>
      </c>
      <c r="K33" s="8"/>
      <c r="L33" s="14">
        <v>7506144503955</v>
      </c>
      <c r="M33" s="8" t="s">
        <v>76</v>
      </c>
      <c r="N33" s="8"/>
      <c r="O33" s="14">
        <v>1</v>
      </c>
      <c r="P33" s="14"/>
      <c r="R33" s="15">
        <v>2299</v>
      </c>
      <c r="S33" s="8" t="s">
        <v>77</v>
      </c>
      <c r="T33" s="15">
        <v>0</v>
      </c>
      <c r="U33" s="16">
        <f>SUMIF($C$5:$C$3079,R33,$F$5:$F$3079)+SUMIF($AB$5:$AB$1086,R33,$AF$5:$AF$1086)</f>
        <v>0</v>
      </c>
      <c r="V33" s="8">
        <f t="shared" si="0"/>
        <v>0</v>
      </c>
      <c r="W33" s="8">
        <f t="shared" si="1"/>
        <v>0</v>
      </c>
      <c r="X33" s="8"/>
      <c r="Y33" s="8"/>
      <c r="AA33" s="8"/>
      <c r="AB33" s="14">
        <v>7509997847900</v>
      </c>
      <c r="AC33" s="8" t="s">
        <v>12483</v>
      </c>
      <c r="AD33" s="9"/>
      <c r="AE33" s="26">
        <v>172.11799999999999</v>
      </c>
      <c r="AF33" s="8">
        <v>-11</v>
      </c>
      <c r="AG33" s="8"/>
      <c r="AH33" s="12"/>
      <c r="AI33" s="13">
        <f t="shared" si="2"/>
        <v>-1893.298</v>
      </c>
    </row>
    <row r="34" spans="2:35" x14ac:dyDescent="0.25">
      <c r="B34" s="8"/>
      <c r="C34" s="14">
        <v>7500827012482</v>
      </c>
      <c r="D34" s="8" t="s">
        <v>9448</v>
      </c>
      <c r="E34" s="9"/>
      <c r="F34" s="8">
        <v>4</v>
      </c>
      <c r="G34" s="26">
        <v>221.31799999999996</v>
      </c>
      <c r="H34" s="38"/>
      <c r="I34" s="36">
        <v>885.27199999999982</v>
      </c>
      <c r="K34" s="8"/>
      <c r="L34" s="14">
        <v>7509997719481</v>
      </c>
      <c r="M34" s="8" t="s">
        <v>78</v>
      </c>
      <c r="N34" s="8"/>
      <c r="O34" s="14">
        <v>1</v>
      </c>
      <c r="P34" s="14"/>
      <c r="R34" s="15">
        <v>6925</v>
      </c>
      <c r="S34" s="8" t="s">
        <v>69</v>
      </c>
      <c r="T34" s="15">
        <v>0</v>
      </c>
      <c r="U34" s="16">
        <f>SUMIF($C$5:$C$3079,R34,$F$5:$F$3079)+SUMIF($AB$5:$AB$1086,R34,$AF$5:$AF$1086)</f>
        <v>0</v>
      </c>
      <c r="V34" s="8">
        <f t="shared" si="0"/>
        <v>1</v>
      </c>
      <c r="W34" s="8">
        <f t="shared" si="1"/>
        <v>1</v>
      </c>
      <c r="X34" s="8"/>
      <c r="Y34" s="8"/>
      <c r="AA34" s="8"/>
      <c r="AB34" s="14">
        <v>7500827011560</v>
      </c>
      <c r="AC34" s="8" t="s">
        <v>12481</v>
      </c>
      <c r="AD34" s="9"/>
      <c r="AE34" s="26">
        <v>180.31799999999998</v>
      </c>
      <c r="AF34" s="8">
        <v>-2</v>
      </c>
      <c r="AG34" s="8"/>
      <c r="AH34" s="12"/>
      <c r="AI34" s="13">
        <f t="shared" si="2"/>
        <v>-360.63599999999997</v>
      </c>
    </row>
    <row r="35" spans="2:35" x14ac:dyDescent="0.25">
      <c r="B35" s="8"/>
      <c r="C35" s="14">
        <v>7509997757179</v>
      </c>
      <c r="D35" s="8" t="s">
        <v>12486</v>
      </c>
      <c r="E35" s="9"/>
      <c r="F35" s="8">
        <v>1</v>
      </c>
      <c r="G35" s="26">
        <v>254.11799999999997</v>
      </c>
      <c r="H35" s="38"/>
      <c r="I35" s="36">
        <v>254.11799999999997</v>
      </c>
      <c r="K35" s="8"/>
      <c r="L35" s="14">
        <v>7506144503023</v>
      </c>
      <c r="M35" s="8" t="s">
        <v>79</v>
      </c>
      <c r="N35" s="8"/>
      <c r="O35" s="14">
        <v>1</v>
      </c>
      <c r="P35" s="14"/>
      <c r="R35" s="15">
        <v>12345</v>
      </c>
      <c r="S35" s="8" t="s">
        <v>80</v>
      </c>
      <c r="T35" s="15">
        <v>0</v>
      </c>
      <c r="U35" s="16">
        <f>SUMIF($C$5:$C$3079,R35,$F$5:$F$3079)+SUMIF($AB$5:$AB$1086,R35,$AF$5:$AF$1086)</f>
        <v>0</v>
      </c>
      <c r="V35" s="8">
        <f t="shared" si="0"/>
        <v>0</v>
      </c>
      <c r="W35" s="8">
        <f t="shared" si="1"/>
        <v>0</v>
      </c>
      <c r="X35" s="8"/>
      <c r="Y35" s="8"/>
      <c r="AA35" s="8"/>
      <c r="AB35" s="14">
        <v>9788410437234</v>
      </c>
      <c r="AC35" s="8" t="s">
        <v>12482</v>
      </c>
      <c r="AD35" s="9"/>
      <c r="AE35" s="26">
        <v>180.31799999999998</v>
      </c>
      <c r="AF35" s="8">
        <v>-1</v>
      </c>
      <c r="AG35" s="8"/>
      <c r="AH35" s="12"/>
      <c r="AI35" s="13">
        <f t="shared" si="2"/>
        <v>-180.31799999999998</v>
      </c>
    </row>
    <row r="36" spans="2:35" x14ac:dyDescent="0.25">
      <c r="B36" s="8"/>
      <c r="C36" s="14">
        <v>7509997565699</v>
      </c>
      <c r="D36" s="8" t="s">
        <v>12487</v>
      </c>
      <c r="E36" s="9"/>
      <c r="F36" s="8">
        <v>1</v>
      </c>
      <c r="G36" s="26">
        <v>262.31799999999998</v>
      </c>
      <c r="H36" s="38"/>
      <c r="I36" s="36">
        <v>262.31799999999998</v>
      </c>
      <c r="K36" s="8"/>
      <c r="L36" s="14">
        <v>7509997853659</v>
      </c>
      <c r="M36" s="8" t="s">
        <v>81</v>
      </c>
      <c r="N36" s="8"/>
      <c r="O36" s="14">
        <v>1</v>
      </c>
      <c r="P36" s="14"/>
      <c r="R36" s="15">
        <v>22119</v>
      </c>
      <c r="S36" s="8" t="s">
        <v>82</v>
      </c>
      <c r="T36" s="15">
        <v>0</v>
      </c>
      <c r="U36" s="16">
        <f>SUMIF($C$5:$C$3079,R36,$F$5:$F$3079)+SUMIF($AB$5:$AB$1086,R36,$AF$5:$AF$1086)</f>
        <v>0</v>
      </c>
      <c r="V36" s="8">
        <f t="shared" si="0"/>
        <v>0</v>
      </c>
      <c r="W36" s="8">
        <f t="shared" si="1"/>
        <v>0</v>
      </c>
      <c r="X36" s="8"/>
      <c r="Y36" s="8"/>
      <c r="AA36" s="8"/>
      <c r="AB36" s="14">
        <v>7500827012277</v>
      </c>
      <c r="AC36" s="8" t="s">
        <v>12484</v>
      </c>
      <c r="AD36" s="9"/>
      <c r="AE36" s="26">
        <v>188.518</v>
      </c>
      <c r="AF36" s="8">
        <v>-2</v>
      </c>
      <c r="AG36" s="8"/>
      <c r="AH36" s="12"/>
      <c r="AI36" s="13">
        <f t="shared" si="2"/>
        <v>-377.036</v>
      </c>
    </row>
    <row r="37" spans="2:35" x14ac:dyDescent="0.25">
      <c r="B37" s="8"/>
      <c r="C37" s="14">
        <v>7509997801278</v>
      </c>
      <c r="D37" s="8" t="s">
        <v>12488</v>
      </c>
      <c r="E37" s="9"/>
      <c r="F37" s="8">
        <v>2</v>
      </c>
      <c r="G37" s="26">
        <v>262.31799999999998</v>
      </c>
      <c r="H37" s="38"/>
      <c r="I37" s="36">
        <v>524.63599999999997</v>
      </c>
      <c r="K37" s="8"/>
      <c r="L37" s="14">
        <v>7509997852744</v>
      </c>
      <c r="M37" s="8" t="s">
        <v>83</v>
      </c>
      <c r="N37" s="8"/>
      <c r="O37" s="14">
        <v>1</v>
      </c>
      <c r="P37" s="14"/>
      <c r="R37" s="15">
        <v>22129</v>
      </c>
      <c r="S37" s="8" t="s">
        <v>84</v>
      </c>
      <c r="T37" s="15">
        <v>0</v>
      </c>
      <c r="U37" s="16">
        <f>SUMIF($C$5:$C$3079,R37,$F$5:$F$3079)+SUMIF($AB$5:$AB$1086,R37,$AF$5:$AF$1086)</f>
        <v>0</v>
      </c>
      <c r="V37" s="8">
        <f t="shared" si="0"/>
        <v>0</v>
      </c>
      <c r="W37" s="8">
        <f t="shared" si="1"/>
        <v>0</v>
      </c>
      <c r="X37" s="8"/>
      <c r="Y37" s="8"/>
      <c r="AA37" s="8"/>
      <c r="AB37" s="14">
        <v>7500827011355</v>
      </c>
      <c r="AC37" s="8" t="s">
        <v>12570</v>
      </c>
      <c r="AD37" s="9"/>
      <c r="AE37" s="26">
        <v>196.71799999999999</v>
      </c>
      <c r="AF37" s="8">
        <v>-1</v>
      </c>
      <c r="AG37" s="8"/>
      <c r="AH37" s="12"/>
      <c r="AI37" s="13">
        <f t="shared" si="2"/>
        <v>-196.71799999999999</v>
      </c>
    </row>
    <row r="38" spans="2:35" x14ac:dyDescent="0.25">
      <c r="B38" s="8"/>
      <c r="C38" s="14">
        <v>7509997792934</v>
      </c>
      <c r="D38" s="8" t="s">
        <v>12489</v>
      </c>
      <c r="E38" s="9"/>
      <c r="F38" s="8">
        <v>2</v>
      </c>
      <c r="G38" s="26">
        <v>262.31799999999998</v>
      </c>
      <c r="H38" s="38"/>
      <c r="I38" s="36">
        <v>524.63599999999997</v>
      </c>
      <c r="K38" s="8"/>
      <c r="L38" s="14">
        <v>9786073826334</v>
      </c>
      <c r="M38" s="8" t="s">
        <v>85</v>
      </c>
      <c r="N38" s="8"/>
      <c r="O38" s="14">
        <v>1</v>
      </c>
      <c r="P38" s="14"/>
      <c r="R38" s="15">
        <v>22149</v>
      </c>
      <c r="S38" s="8" t="s">
        <v>86</v>
      </c>
      <c r="T38" s="15">
        <v>0</v>
      </c>
      <c r="U38" s="16">
        <f>SUMIF($C$5:$C$3079,R38,$F$5:$F$3079)+SUMIF($AB$5:$AB$1086,R38,$AF$5:$AF$1086)</f>
        <v>0</v>
      </c>
      <c r="V38" s="8">
        <f t="shared" si="0"/>
        <v>0</v>
      </c>
      <c r="W38" s="8">
        <f t="shared" si="1"/>
        <v>0</v>
      </c>
      <c r="X38" s="8"/>
      <c r="Y38" s="8"/>
      <c r="AA38" s="8"/>
      <c r="AB38" s="14">
        <v>7500827012420</v>
      </c>
      <c r="AC38" s="8" t="s">
        <v>9448</v>
      </c>
      <c r="AD38" s="9"/>
      <c r="AE38" s="26">
        <v>221.31799999999996</v>
      </c>
      <c r="AF38" s="8">
        <v>-4</v>
      </c>
      <c r="AG38" s="8"/>
      <c r="AH38" s="12"/>
      <c r="AI38" s="13">
        <f t="shared" si="2"/>
        <v>-885.27199999999982</v>
      </c>
    </row>
    <row r="39" spans="2:35" x14ac:dyDescent="0.25">
      <c r="B39" s="8"/>
      <c r="C39" s="14">
        <v>7509997970936</v>
      </c>
      <c r="D39" s="8" t="s">
        <v>12490</v>
      </c>
      <c r="E39" s="9"/>
      <c r="F39" s="8">
        <v>6</v>
      </c>
      <c r="G39" s="26">
        <v>262.31799999999998</v>
      </c>
      <c r="H39" s="38"/>
      <c r="I39" s="36">
        <v>1573.9079999999999</v>
      </c>
      <c r="K39" s="8"/>
      <c r="L39" s="14">
        <v>7502275672942</v>
      </c>
      <c r="M39" s="8" t="s">
        <v>87</v>
      </c>
      <c r="N39" s="8"/>
      <c r="O39" s="14">
        <v>1</v>
      </c>
      <c r="P39" s="14"/>
      <c r="R39" s="15">
        <v>22169</v>
      </c>
      <c r="S39" s="8" t="s">
        <v>88</v>
      </c>
      <c r="T39" s="15">
        <v>0</v>
      </c>
      <c r="U39" s="16">
        <f>SUMIF($C$5:$C$3079,R39,$F$5:$F$3079)+SUMIF($AB$5:$AB$1086,R39,$AF$5:$AF$1086)</f>
        <v>0</v>
      </c>
      <c r="V39" s="8">
        <f t="shared" si="0"/>
        <v>0</v>
      </c>
      <c r="W39" s="8">
        <f t="shared" si="1"/>
        <v>0</v>
      </c>
      <c r="X39" s="8"/>
      <c r="Y39" s="8"/>
      <c r="AA39" s="8"/>
      <c r="AB39" s="14">
        <v>7509997791401</v>
      </c>
      <c r="AC39" s="8" t="s">
        <v>12571</v>
      </c>
      <c r="AD39" s="9"/>
      <c r="AE39" s="26">
        <v>254.11799999999997</v>
      </c>
      <c r="AF39" s="8">
        <v>-2</v>
      </c>
      <c r="AG39" s="8"/>
      <c r="AH39" s="12"/>
      <c r="AI39" s="13">
        <f t="shared" si="2"/>
        <v>-508.23599999999993</v>
      </c>
    </row>
    <row r="40" spans="2:35" x14ac:dyDescent="0.25">
      <c r="B40" s="8"/>
      <c r="C40" s="14">
        <v>7509997963471</v>
      </c>
      <c r="D40" s="8" t="s">
        <v>12491</v>
      </c>
      <c r="E40" s="9"/>
      <c r="F40" s="8">
        <v>1</v>
      </c>
      <c r="G40" s="26">
        <v>262.31799999999998</v>
      </c>
      <c r="H40" s="38"/>
      <c r="I40" s="36">
        <v>262.31799999999998</v>
      </c>
      <c r="K40" s="8"/>
      <c r="L40" s="14">
        <v>9789681640590</v>
      </c>
      <c r="M40" s="8" t="s">
        <v>89</v>
      </c>
      <c r="N40" s="8"/>
      <c r="O40" s="14">
        <v>1</v>
      </c>
      <c r="P40" s="14"/>
      <c r="R40" s="15">
        <v>22199</v>
      </c>
      <c r="S40" s="8" t="s">
        <v>90</v>
      </c>
      <c r="T40" s="15">
        <v>0</v>
      </c>
      <c r="U40" s="16">
        <f>SUMIF($C$5:$C$3079,R40,$F$5:$F$3079)+SUMIF($AB$5:$AB$1086,R40,$AF$5:$AF$1086)</f>
        <v>0</v>
      </c>
      <c r="V40" s="8">
        <f t="shared" si="0"/>
        <v>1</v>
      </c>
      <c r="W40" s="8">
        <f t="shared" si="1"/>
        <v>1</v>
      </c>
      <c r="X40" s="8"/>
      <c r="Y40" s="8"/>
      <c r="AA40" s="8"/>
      <c r="AB40" s="14">
        <v>7509997564623</v>
      </c>
      <c r="AC40" s="8" t="s">
        <v>12487</v>
      </c>
      <c r="AD40" s="9"/>
      <c r="AE40" s="26">
        <v>262.31799999999998</v>
      </c>
      <c r="AF40" s="8">
        <v>-1</v>
      </c>
      <c r="AG40" s="8"/>
      <c r="AH40" s="12"/>
      <c r="AI40" s="13">
        <f t="shared" si="2"/>
        <v>-262.31799999999998</v>
      </c>
    </row>
    <row r="41" spans="2:35" x14ac:dyDescent="0.25">
      <c r="B41" s="8"/>
      <c r="C41" s="14">
        <v>9788410437425</v>
      </c>
      <c r="D41" s="8" t="s">
        <v>12492</v>
      </c>
      <c r="E41" s="9"/>
      <c r="F41" s="8">
        <v>10</v>
      </c>
      <c r="G41" s="26">
        <v>278.71799999999996</v>
      </c>
      <c r="H41" s="38"/>
      <c r="I41" s="36">
        <v>2787.1799999999994</v>
      </c>
      <c r="K41" s="8"/>
      <c r="L41" s="14">
        <v>9786073165891</v>
      </c>
      <c r="M41" s="8" t="s">
        <v>91</v>
      </c>
      <c r="N41" s="8"/>
      <c r="O41" s="14">
        <v>1</v>
      </c>
      <c r="P41" s="14"/>
      <c r="R41" s="15">
        <v>22219</v>
      </c>
      <c r="S41" s="8" t="s">
        <v>92</v>
      </c>
      <c r="T41" s="15">
        <v>0</v>
      </c>
      <c r="U41" s="16">
        <f>SUMIF($C$5:$C$3079,R41,$F$5:$F$3079)+SUMIF($AB$5:$AB$1086,R41,$AF$5:$AF$1086)</f>
        <v>0</v>
      </c>
      <c r="V41" s="8">
        <f t="shared" si="0"/>
        <v>0</v>
      </c>
      <c r="W41" s="8">
        <f t="shared" si="1"/>
        <v>0</v>
      </c>
      <c r="X41" s="8"/>
      <c r="Y41" s="8"/>
      <c r="AA41" s="8"/>
      <c r="AB41" s="14">
        <v>7509997857428</v>
      </c>
      <c r="AC41" s="8" t="s">
        <v>12572</v>
      </c>
      <c r="AD41" s="9"/>
      <c r="AE41" s="26">
        <v>278.71799999999996</v>
      </c>
      <c r="AF41" s="8">
        <v>-3</v>
      </c>
      <c r="AG41" s="8"/>
      <c r="AH41" s="12"/>
      <c r="AI41" s="13">
        <f t="shared" si="2"/>
        <v>-836.15399999999988</v>
      </c>
    </row>
    <row r="42" spans="2:35" x14ac:dyDescent="0.25">
      <c r="B42" s="8"/>
      <c r="C42" s="14">
        <v>7509997901763</v>
      </c>
      <c r="D42" s="8" t="s">
        <v>12493</v>
      </c>
      <c r="E42" s="9"/>
      <c r="F42" s="8">
        <v>20</v>
      </c>
      <c r="G42" s="26">
        <v>278.71799999999996</v>
      </c>
      <c r="H42" s="38"/>
      <c r="I42" s="36">
        <v>5574.3599999999988</v>
      </c>
      <c r="K42" s="8"/>
      <c r="L42" s="14">
        <v>7500827014356</v>
      </c>
      <c r="M42" s="8" t="s">
        <v>93</v>
      </c>
      <c r="N42" s="8"/>
      <c r="O42" s="14">
        <v>1</v>
      </c>
      <c r="P42" s="14"/>
      <c r="R42" s="15">
        <v>22229</v>
      </c>
      <c r="S42" s="8" t="s">
        <v>94</v>
      </c>
      <c r="T42" s="15">
        <v>0</v>
      </c>
      <c r="U42" s="16">
        <f>SUMIF($C$5:$C$3079,R42,$F$5:$F$3079)+SUMIF($AB$5:$AB$1086,R42,$AF$5:$AF$1086)</f>
        <v>0</v>
      </c>
      <c r="V42" s="8">
        <f t="shared" si="0"/>
        <v>0</v>
      </c>
      <c r="W42" s="8">
        <f t="shared" si="1"/>
        <v>0</v>
      </c>
      <c r="X42" s="8"/>
      <c r="Y42" s="8"/>
      <c r="AA42" s="8"/>
      <c r="AB42" s="14">
        <v>9788410342873</v>
      </c>
      <c r="AC42" s="8" t="s">
        <v>12573</v>
      </c>
      <c r="AD42" s="9"/>
      <c r="AE42" s="26">
        <v>286.91799999999995</v>
      </c>
      <c r="AF42" s="8">
        <v>-1</v>
      </c>
      <c r="AG42" s="8"/>
      <c r="AH42" s="12"/>
      <c r="AI42" s="13">
        <f t="shared" si="2"/>
        <v>-286.91799999999995</v>
      </c>
    </row>
    <row r="43" spans="2:35" x14ac:dyDescent="0.25">
      <c r="B43" s="8"/>
      <c r="C43" s="14">
        <v>7509997595658</v>
      </c>
      <c r="D43" s="8" t="s">
        <v>12494</v>
      </c>
      <c r="E43" s="9"/>
      <c r="F43" s="8">
        <v>2</v>
      </c>
      <c r="G43" s="26">
        <v>286.91799999999995</v>
      </c>
      <c r="H43" s="38"/>
      <c r="I43" s="36">
        <v>573.8359999999999</v>
      </c>
      <c r="K43" s="8"/>
      <c r="L43" s="14">
        <v>9786073805995</v>
      </c>
      <c r="M43" s="8" t="s">
        <v>95</v>
      </c>
      <c r="N43" s="8"/>
      <c r="O43" s="14">
        <v>1</v>
      </c>
      <c r="P43" s="14"/>
      <c r="R43" s="15">
        <v>22249</v>
      </c>
      <c r="S43" s="8" t="s">
        <v>96</v>
      </c>
      <c r="T43" s="15">
        <v>0</v>
      </c>
      <c r="U43" s="16">
        <f>SUMIF($C$5:$C$3079,R43,$F$5:$F$3079)+SUMIF($AB$5:$AB$1086,R43,$AF$5:$AF$1086)</f>
        <v>0</v>
      </c>
      <c r="V43" s="8">
        <f t="shared" si="0"/>
        <v>0</v>
      </c>
      <c r="W43" s="8">
        <f t="shared" si="1"/>
        <v>0</v>
      </c>
      <c r="X43" s="8"/>
      <c r="Y43" s="8"/>
      <c r="AA43" s="8"/>
      <c r="AB43" s="14">
        <v>7509997593227</v>
      </c>
      <c r="AC43" s="8" t="s">
        <v>12494</v>
      </c>
      <c r="AD43" s="9"/>
      <c r="AE43" s="26">
        <v>286.91799999999995</v>
      </c>
      <c r="AF43" s="8">
        <v>-2</v>
      </c>
      <c r="AG43" s="8"/>
      <c r="AH43" s="12"/>
      <c r="AI43" s="13">
        <f t="shared" si="2"/>
        <v>-573.8359999999999</v>
      </c>
    </row>
    <row r="44" spans="2:35" x14ac:dyDescent="0.25">
      <c r="B44" s="8"/>
      <c r="C44" s="14">
        <v>7509997872582</v>
      </c>
      <c r="D44" s="8" t="s">
        <v>12495</v>
      </c>
      <c r="E44" s="9"/>
      <c r="F44" s="8">
        <v>1</v>
      </c>
      <c r="G44" s="26">
        <v>327.91799999999995</v>
      </c>
      <c r="H44" s="38"/>
      <c r="I44" s="36">
        <v>327.91799999999995</v>
      </c>
      <c r="K44" s="8"/>
      <c r="L44" s="14">
        <v>9789685146470</v>
      </c>
      <c r="M44" s="8" t="s">
        <v>97</v>
      </c>
      <c r="N44" s="8"/>
      <c r="O44" s="14">
        <v>1</v>
      </c>
      <c r="P44" s="14"/>
      <c r="R44" s="15">
        <v>22269</v>
      </c>
      <c r="S44" s="8" t="s">
        <v>98</v>
      </c>
      <c r="T44" s="15">
        <v>0</v>
      </c>
      <c r="U44" s="16">
        <f>SUMIF($C$5:$C$3079,R44,$F$5:$F$3079)+SUMIF($AB$5:$AB$1086,R44,$AF$5:$AF$1086)</f>
        <v>0</v>
      </c>
      <c r="V44" s="8">
        <f t="shared" si="0"/>
        <v>0</v>
      </c>
      <c r="W44" s="8">
        <f t="shared" si="1"/>
        <v>0</v>
      </c>
      <c r="X44" s="8"/>
      <c r="Y44" s="8"/>
      <c r="AA44" s="8"/>
      <c r="AB44" s="14">
        <v>7509997627540</v>
      </c>
      <c r="AC44" s="8" t="s">
        <v>12513</v>
      </c>
      <c r="AD44" s="9"/>
      <c r="AE44" s="26">
        <v>286.91799999999995</v>
      </c>
      <c r="AF44" s="8">
        <v>-2</v>
      </c>
      <c r="AG44" s="8"/>
      <c r="AH44" s="12"/>
      <c r="AI44" s="13">
        <f t="shared" si="2"/>
        <v>-573.8359999999999</v>
      </c>
    </row>
    <row r="45" spans="2:35" x14ac:dyDescent="0.25">
      <c r="B45" s="8"/>
      <c r="C45" s="14">
        <v>7509997996769</v>
      </c>
      <c r="D45" s="8" t="s">
        <v>12496</v>
      </c>
      <c r="E45" s="9"/>
      <c r="F45" s="8">
        <v>2</v>
      </c>
      <c r="G45" s="26">
        <v>340.21799999999996</v>
      </c>
      <c r="H45" s="38"/>
      <c r="I45" s="36">
        <v>680.43599999999992</v>
      </c>
      <c r="K45" s="8"/>
      <c r="L45" s="14">
        <v>7509997067483</v>
      </c>
      <c r="M45" s="8" t="s">
        <v>99</v>
      </c>
      <c r="N45" s="8"/>
      <c r="O45" s="14">
        <v>1</v>
      </c>
      <c r="P45" s="14"/>
      <c r="R45" s="15">
        <v>123456</v>
      </c>
      <c r="S45" s="8" t="s">
        <v>100</v>
      </c>
      <c r="T45" s="15">
        <v>0</v>
      </c>
      <c r="U45" s="16">
        <f>SUMIF($C$5:$C$3079,R45,$F$5:$F$3079)+SUMIF($AB$5:$AB$1086,R45,$AF$5:$AF$1086)</f>
        <v>0</v>
      </c>
      <c r="V45" s="8">
        <f t="shared" si="0"/>
        <v>0</v>
      </c>
      <c r="W45" s="8">
        <f t="shared" si="1"/>
        <v>0</v>
      </c>
      <c r="X45" s="8"/>
      <c r="Y45" s="8"/>
      <c r="AA45" s="8"/>
      <c r="AB45" s="14">
        <v>7509997871172</v>
      </c>
      <c r="AC45" s="8" t="s">
        <v>12495</v>
      </c>
      <c r="AD45" s="9"/>
      <c r="AE45" s="26">
        <v>327.91799999999995</v>
      </c>
      <c r="AF45" s="8">
        <v>-1</v>
      </c>
      <c r="AG45" s="8"/>
      <c r="AH45" s="12"/>
      <c r="AI45" s="13">
        <f t="shared" si="2"/>
        <v>-327.91799999999995</v>
      </c>
    </row>
    <row r="46" spans="2:35" x14ac:dyDescent="0.25">
      <c r="B46" s="8"/>
      <c r="C46" s="14">
        <v>7509997827230</v>
      </c>
      <c r="D46" s="8" t="s">
        <v>12497</v>
      </c>
      <c r="E46" s="9"/>
      <c r="F46" s="8">
        <v>2</v>
      </c>
      <c r="G46" s="26">
        <v>385.31799999999998</v>
      </c>
      <c r="H46" s="38"/>
      <c r="I46" s="36">
        <v>770.63599999999997</v>
      </c>
      <c r="K46" s="8"/>
      <c r="L46" s="14">
        <v>7509997068282</v>
      </c>
      <c r="M46" s="8" t="s">
        <v>101</v>
      </c>
      <c r="N46" s="8"/>
      <c r="O46" s="14">
        <v>1</v>
      </c>
      <c r="P46" s="14"/>
      <c r="R46" s="15">
        <v>500046</v>
      </c>
      <c r="S46" s="8" t="s">
        <v>102</v>
      </c>
      <c r="T46" s="15">
        <v>0</v>
      </c>
      <c r="U46" s="16">
        <f>SUMIF($C$5:$C$3079,R46,$F$5:$F$3079)+SUMIF($AB$5:$AB$1086,R46,$AF$5:$AF$1086)</f>
        <v>0</v>
      </c>
      <c r="V46" s="8">
        <f t="shared" si="0"/>
        <v>0</v>
      </c>
      <c r="W46" s="8">
        <f t="shared" si="1"/>
        <v>0</v>
      </c>
      <c r="X46" s="8"/>
      <c r="Y46" s="8"/>
      <c r="AA46" s="8"/>
      <c r="AB46" s="14">
        <v>9788418771583</v>
      </c>
      <c r="AC46" s="8" t="s">
        <v>12574</v>
      </c>
      <c r="AD46" s="9"/>
      <c r="AE46" s="26">
        <v>122.17999999999999</v>
      </c>
      <c r="AF46" s="8">
        <v>-1</v>
      </c>
      <c r="AG46" s="8"/>
      <c r="AH46" s="12"/>
      <c r="AI46" s="13">
        <f t="shared" si="2"/>
        <v>-122.17999999999999</v>
      </c>
    </row>
    <row r="47" spans="2:35" x14ac:dyDescent="0.25">
      <c r="B47" s="8"/>
      <c r="C47" s="14">
        <v>7509997880570</v>
      </c>
      <c r="D47" s="8" t="s">
        <v>12498</v>
      </c>
      <c r="E47" s="9"/>
      <c r="F47" s="8">
        <v>1</v>
      </c>
      <c r="G47" s="26">
        <v>393.51799999999997</v>
      </c>
      <c r="H47" s="38"/>
      <c r="I47" s="36">
        <v>393.51799999999997</v>
      </c>
      <c r="K47" s="8"/>
      <c r="L47" s="14">
        <v>7509997853659</v>
      </c>
      <c r="M47" s="8" t="s">
        <v>81</v>
      </c>
      <c r="N47" s="8"/>
      <c r="O47" s="14">
        <v>1</v>
      </c>
      <c r="P47" s="14"/>
      <c r="R47" s="15">
        <v>500572</v>
      </c>
      <c r="S47" s="8" t="s">
        <v>103</v>
      </c>
      <c r="T47" s="15">
        <v>0</v>
      </c>
      <c r="U47" s="16">
        <f>SUMIF($C$5:$C$3079,R47,$F$5:$F$3079)+SUMIF($AB$5:$AB$1086,R47,$AF$5:$AF$1086)</f>
        <v>0</v>
      </c>
      <c r="V47" s="8">
        <f t="shared" si="0"/>
        <v>0</v>
      </c>
      <c r="W47" s="8">
        <f t="shared" si="1"/>
        <v>0</v>
      </c>
      <c r="X47" s="8"/>
      <c r="Y47" s="8"/>
      <c r="AA47" s="8"/>
      <c r="AB47" s="14">
        <v>7509997068398</v>
      </c>
      <c r="AC47" s="8" t="s">
        <v>1555</v>
      </c>
      <c r="AD47" s="9"/>
      <c r="AE47" s="26">
        <v>31.979999999999997</v>
      </c>
      <c r="AF47" s="8">
        <v>-1</v>
      </c>
      <c r="AG47" s="8"/>
      <c r="AH47" s="12"/>
      <c r="AI47" s="13">
        <f t="shared" si="2"/>
        <v>-31.979999999999997</v>
      </c>
    </row>
    <row r="48" spans="2:35" x14ac:dyDescent="0.25">
      <c r="B48" s="8"/>
      <c r="C48" s="14">
        <v>7509997068398</v>
      </c>
      <c r="D48" s="8" t="s">
        <v>1555</v>
      </c>
      <c r="E48" s="9"/>
      <c r="F48" s="8">
        <v>2</v>
      </c>
      <c r="G48" s="26">
        <v>31.979999999999997</v>
      </c>
      <c r="H48" s="38"/>
      <c r="I48" s="36">
        <v>63.959999999999994</v>
      </c>
      <c r="K48" s="8"/>
      <c r="L48" s="14">
        <v>7509997859880</v>
      </c>
      <c r="M48" s="8" t="s">
        <v>104</v>
      </c>
      <c r="N48" s="8"/>
      <c r="O48" s="14">
        <v>1</v>
      </c>
      <c r="P48" s="14"/>
      <c r="R48" s="15">
        <v>500930</v>
      </c>
      <c r="S48" s="8" t="s">
        <v>105</v>
      </c>
      <c r="T48" s="15">
        <v>0</v>
      </c>
      <c r="U48" s="16">
        <f>SUMIF($C$5:$C$3079,R48,$F$5:$F$3079)+SUMIF($AB$5:$AB$1086,R48,$AF$5:$AF$1086)</f>
        <v>0</v>
      </c>
      <c r="V48" s="8">
        <f t="shared" si="0"/>
        <v>0</v>
      </c>
      <c r="W48" s="8">
        <f t="shared" si="1"/>
        <v>0</v>
      </c>
      <c r="X48" s="8"/>
      <c r="Y48" s="8"/>
      <c r="AA48" s="8"/>
      <c r="AB48" s="14">
        <v>7509997694771</v>
      </c>
      <c r="AC48" s="8" t="s">
        <v>12575</v>
      </c>
      <c r="AD48" s="9"/>
      <c r="AE48" s="26">
        <v>53.3</v>
      </c>
      <c r="AF48" s="8">
        <v>-1</v>
      </c>
      <c r="AG48" s="8"/>
      <c r="AH48" s="12"/>
      <c r="AI48" s="13">
        <f t="shared" si="2"/>
        <v>-53.3</v>
      </c>
    </row>
    <row r="49" spans="2:35" x14ac:dyDescent="0.25">
      <c r="B49" s="8"/>
      <c r="C49" s="14">
        <v>7509997694771</v>
      </c>
      <c r="D49" s="8" t="s">
        <v>12499</v>
      </c>
      <c r="E49" s="9"/>
      <c r="F49" s="8">
        <v>3</v>
      </c>
      <c r="G49" s="26">
        <v>53.3</v>
      </c>
      <c r="H49" s="38"/>
      <c r="I49" s="36">
        <v>159.89999999999998</v>
      </c>
      <c r="K49" s="8"/>
      <c r="L49" s="14">
        <v>7509997646961</v>
      </c>
      <c r="M49" s="8" t="s">
        <v>106</v>
      </c>
      <c r="N49" s="8"/>
      <c r="O49" s="14">
        <v>1</v>
      </c>
      <c r="P49" s="14"/>
      <c r="R49" s="15">
        <v>501234</v>
      </c>
      <c r="S49" s="8" t="s">
        <v>107</v>
      </c>
      <c r="T49" s="15">
        <v>0</v>
      </c>
      <c r="U49" s="16">
        <f>SUMIF($C$5:$C$3079,R49,$F$5:$F$3079)+SUMIF($AB$5:$AB$1086,R49,$AF$5:$AF$1086)</f>
        <v>0</v>
      </c>
      <c r="V49" s="8">
        <f t="shared" si="0"/>
        <v>1</v>
      </c>
      <c r="W49" s="8">
        <f t="shared" si="1"/>
        <v>1</v>
      </c>
      <c r="X49" s="8"/>
      <c r="Y49" s="8"/>
      <c r="AA49" s="8"/>
      <c r="AB49" s="14">
        <v>7509997005348</v>
      </c>
      <c r="AC49" s="8" t="s">
        <v>1490</v>
      </c>
      <c r="AD49" s="9"/>
      <c r="AE49" s="26">
        <v>53.3</v>
      </c>
      <c r="AF49" s="8">
        <v>-3</v>
      </c>
      <c r="AG49" s="8"/>
      <c r="AH49" s="12"/>
      <c r="AI49" s="13">
        <f t="shared" si="2"/>
        <v>-159.89999999999998</v>
      </c>
    </row>
    <row r="50" spans="2:35" x14ac:dyDescent="0.25">
      <c r="B50" s="8"/>
      <c r="C50" s="14">
        <v>7509997005348</v>
      </c>
      <c r="D50" s="8" t="s">
        <v>1490</v>
      </c>
      <c r="E50" s="9"/>
      <c r="F50" s="8">
        <v>3</v>
      </c>
      <c r="G50" s="26">
        <v>53.3</v>
      </c>
      <c r="H50" s="38"/>
      <c r="I50" s="36">
        <v>159.89999999999998</v>
      </c>
      <c r="K50" s="8"/>
      <c r="L50" s="14">
        <v>7500827014066</v>
      </c>
      <c r="M50" s="8" t="s">
        <v>108</v>
      </c>
      <c r="N50" s="8"/>
      <c r="O50" s="14">
        <v>1</v>
      </c>
      <c r="P50" s="14"/>
      <c r="R50" s="15">
        <v>501319</v>
      </c>
      <c r="S50" s="8" t="s">
        <v>109</v>
      </c>
      <c r="T50" s="15">
        <v>0</v>
      </c>
      <c r="U50" s="16">
        <f>SUMIF($C$5:$C$3079,R50,$F$5:$F$3079)+SUMIF($AB$5:$AB$1086,R50,$AF$5:$AF$1086)</f>
        <v>0</v>
      </c>
      <c r="V50" s="8">
        <f t="shared" si="0"/>
        <v>0</v>
      </c>
      <c r="W50" s="8">
        <f t="shared" si="1"/>
        <v>0</v>
      </c>
      <c r="X50" s="8"/>
      <c r="Y50" s="8"/>
      <c r="AA50" s="8"/>
      <c r="AB50" s="14">
        <v>7509997715001</v>
      </c>
      <c r="AC50" s="8" t="s">
        <v>12576</v>
      </c>
      <c r="AD50" s="9"/>
      <c r="AE50" s="26">
        <v>53.3</v>
      </c>
      <c r="AF50" s="8">
        <v>-1</v>
      </c>
      <c r="AG50" s="8"/>
      <c r="AH50" s="12"/>
      <c r="AI50" s="13">
        <f t="shared" si="2"/>
        <v>-53.3</v>
      </c>
    </row>
    <row r="51" spans="2:35" x14ac:dyDescent="0.25">
      <c r="B51" s="8"/>
      <c r="C51" s="14">
        <v>7509997715001</v>
      </c>
      <c r="D51" s="8" t="s">
        <v>12500</v>
      </c>
      <c r="E51" s="9"/>
      <c r="F51" s="8">
        <v>2</v>
      </c>
      <c r="G51" s="26">
        <v>53.3</v>
      </c>
      <c r="H51" s="38"/>
      <c r="I51" s="36">
        <v>106.6</v>
      </c>
      <c r="K51" s="8"/>
      <c r="L51" s="14">
        <v>7509997647883</v>
      </c>
      <c r="M51" s="8" t="s">
        <v>110</v>
      </c>
      <c r="N51" s="8"/>
      <c r="O51" s="14">
        <v>1</v>
      </c>
      <c r="P51" s="14"/>
      <c r="R51" s="15">
        <v>501325</v>
      </c>
      <c r="S51" s="8" t="s">
        <v>111</v>
      </c>
      <c r="T51" s="15">
        <v>0</v>
      </c>
      <c r="U51" s="16">
        <f>SUMIF($C$5:$C$3079,R51,$F$5:$F$3079)+SUMIF($AB$5:$AB$1086,R51,$AF$5:$AF$1086)</f>
        <v>0</v>
      </c>
      <c r="V51" s="8">
        <f t="shared" si="0"/>
        <v>0</v>
      </c>
      <c r="W51" s="8">
        <f t="shared" si="1"/>
        <v>0</v>
      </c>
      <c r="X51" s="8"/>
      <c r="Y51" s="8"/>
      <c r="AA51" s="8"/>
      <c r="AB51" s="14">
        <v>7509997900841</v>
      </c>
      <c r="AC51" s="8" t="s">
        <v>12493</v>
      </c>
      <c r="AD51" s="9"/>
      <c r="AE51" s="26">
        <v>73.718000000000004</v>
      </c>
      <c r="AF51" s="8">
        <v>-15</v>
      </c>
      <c r="AG51" s="8"/>
      <c r="AH51" s="12"/>
      <c r="AI51" s="13">
        <f t="shared" si="2"/>
        <v>-1105.77</v>
      </c>
    </row>
    <row r="52" spans="2:35" x14ac:dyDescent="0.25">
      <c r="B52" s="8"/>
      <c r="C52" s="14">
        <v>7509997068282</v>
      </c>
      <c r="D52" s="8" t="s">
        <v>101</v>
      </c>
      <c r="E52" s="9"/>
      <c r="F52" s="8">
        <v>4</v>
      </c>
      <c r="G52" s="26">
        <v>56.58</v>
      </c>
      <c r="H52" s="38"/>
      <c r="I52" s="36">
        <v>226.32</v>
      </c>
      <c r="K52" s="8"/>
      <c r="L52" s="14">
        <v>7509997979984</v>
      </c>
      <c r="M52" s="8" t="s">
        <v>112</v>
      </c>
      <c r="N52" s="8"/>
      <c r="O52" s="14">
        <v>1</v>
      </c>
      <c r="P52" s="14"/>
      <c r="R52" s="15">
        <v>501418</v>
      </c>
      <c r="S52" s="8" t="s">
        <v>113</v>
      </c>
      <c r="T52" s="15">
        <v>0</v>
      </c>
      <c r="U52" s="16">
        <f>SUMIF($C$5:$C$3079,R52,$F$5:$F$3079)+SUMIF($AB$5:$AB$1086,R52,$AF$5:$AF$1086)</f>
        <v>0</v>
      </c>
      <c r="V52" s="8">
        <f t="shared" si="0"/>
        <v>0</v>
      </c>
      <c r="W52" s="8">
        <f t="shared" si="1"/>
        <v>0</v>
      </c>
      <c r="X52" s="8"/>
      <c r="Y52" s="8"/>
      <c r="AA52" s="8"/>
      <c r="AB52" s="14">
        <v>7509997908052</v>
      </c>
      <c r="AC52" s="8" t="s">
        <v>12503</v>
      </c>
      <c r="AD52" s="9"/>
      <c r="AE52" s="26">
        <v>74.61999999999999</v>
      </c>
      <c r="AF52" s="8">
        <v>-2</v>
      </c>
      <c r="AG52" s="8"/>
      <c r="AH52" s="12"/>
      <c r="AI52" s="13">
        <f t="shared" si="2"/>
        <v>-149.23999999999998</v>
      </c>
    </row>
    <row r="53" spans="2:35" x14ac:dyDescent="0.25">
      <c r="B53" s="8"/>
      <c r="C53" s="14">
        <v>7509997068312</v>
      </c>
      <c r="D53" s="8" t="s">
        <v>1551</v>
      </c>
      <c r="E53" s="9"/>
      <c r="F53" s="8">
        <v>1</v>
      </c>
      <c r="G53" s="26">
        <v>64.78</v>
      </c>
      <c r="H53" s="38"/>
      <c r="I53" s="36">
        <v>64.78</v>
      </c>
      <c r="K53" s="8"/>
      <c r="L53" s="14">
        <v>7509997984940</v>
      </c>
      <c r="M53" s="8" t="s">
        <v>114</v>
      </c>
      <c r="N53" s="8"/>
      <c r="O53" s="14">
        <v>1</v>
      </c>
      <c r="P53" s="14"/>
      <c r="R53" s="15">
        <v>501425</v>
      </c>
      <c r="S53" s="8" t="s">
        <v>115</v>
      </c>
      <c r="T53" s="15">
        <v>0</v>
      </c>
      <c r="U53" s="16">
        <f>SUMIF($C$5:$C$3079,R53,$F$5:$F$3079)+SUMIF($AB$5:$AB$1086,R53,$AF$5:$AF$1086)</f>
        <v>0</v>
      </c>
      <c r="V53" s="8">
        <f t="shared" si="0"/>
        <v>0</v>
      </c>
      <c r="W53" s="8">
        <f t="shared" si="1"/>
        <v>0</v>
      </c>
      <c r="X53" s="8"/>
      <c r="Y53" s="8"/>
      <c r="AA53" s="8"/>
      <c r="AB53" s="14">
        <v>7509997898339</v>
      </c>
      <c r="AC53" s="8" t="s">
        <v>658</v>
      </c>
      <c r="AD53" s="9"/>
      <c r="AE53" s="26">
        <v>78.72</v>
      </c>
      <c r="AF53" s="8">
        <v>-2</v>
      </c>
      <c r="AG53" s="8"/>
      <c r="AH53" s="12"/>
      <c r="AI53" s="13">
        <f t="shared" si="2"/>
        <v>-157.44</v>
      </c>
    </row>
    <row r="54" spans="2:35" x14ac:dyDescent="0.25">
      <c r="B54" s="8"/>
      <c r="C54" s="14">
        <v>7509997068091</v>
      </c>
      <c r="D54" s="8" t="s">
        <v>1553</v>
      </c>
      <c r="E54" s="9"/>
      <c r="F54" s="8">
        <v>1</v>
      </c>
      <c r="G54" s="26">
        <v>64.78</v>
      </c>
      <c r="H54" s="38"/>
      <c r="I54" s="36">
        <v>64.78</v>
      </c>
      <c r="K54" s="8"/>
      <c r="L54" s="14">
        <v>7509997854090</v>
      </c>
      <c r="M54" s="8" t="s">
        <v>116</v>
      </c>
      <c r="N54" s="8"/>
      <c r="O54" s="14">
        <v>1</v>
      </c>
      <c r="P54" s="14"/>
      <c r="R54" s="15">
        <v>501432</v>
      </c>
      <c r="S54" s="8" t="s">
        <v>117</v>
      </c>
      <c r="T54" s="15">
        <v>0</v>
      </c>
      <c r="U54" s="16">
        <f>SUMIF($C$5:$C$3079,R54,$F$5:$F$3079)+SUMIF($AB$5:$AB$1086,R54,$AF$5:$AF$1086)</f>
        <v>0</v>
      </c>
      <c r="V54" s="8">
        <f t="shared" si="0"/>
        <v>0</v>
      </c>
      <c r="W54" s="8">
        <f t="shared" si="1"/>
        <v>0</v>
      </c>
      <c r="X54" s="8"/>
      <c r="Y54" s="8"/>
      <c r="AA54" s="8"/>
      <c r="AB54" s="14">
        <v>9788413545646</v>
      </c>
      <c r="AC54" s="8" t="s">
        <v>12477</v>
      </c>
      <c r="AD54" s="9"/>
      <c r="AE54" s="26">
        <v>147.518</v>
      </c>
      <c r="AF54" s="8">
        <v>-1</v>
      </c>
      <c r="AG54" s="8"/>
      <c r="AH54" s="12"/>
      <c r="AI54" s="13">
        <f t="shared" si="2"/>
        <v>-147.518</v>
      </c>
    </row>
    <row r="55" spans="2:35" x14ac:dyDescent="0.25">
      <c r="B55" s="8"/>
      <c r="C55" s="14">
        <v>7509997068374</v>
      </c>
      <c r="D55" s="8" t="s">
        <v>1787</v>
      </c>
      <c r="E55" s="9"/>
      <c r="F55" s="8">
        <v>5</v>
      </c>
      <c r="G55" s="26">
        <v>69.7</v>
      </c>
      <c r="H55" s="38"/>
      <c r="I55" s="36">
        <v>348.5</v>
      </c>
      <c r="K55" s="8"/>
      <c r="L55" s="14">
        <v>9786070747366</v>
      </c>
      <c r="M55" s="8" t="s">
        <v>118</v>
      </c>
      <c r="N55" s="8"/>
      <c r="O55" s="14">
        <v>1</v>
      </c>
      <c r="P55" s="14"/>
      <c r="R55" s="15">
        <v>501449</v>
      </c>
      <c r="S55" s="8" t="s">
        <v>119</v>
      </c>
      <c r="T55" s="15">
        <v>0</v>
      </c>
      <c r="U55" s="16">
        <f>SUMIF($C$5:$C$3079,R55,$F$5:$F$3079)+SUMIF($AB$5:$AB$1086,R55,$AF$5:$AF$1086)</f>
        <v>0</v>
      </c>
      <c r="V55" s="8">
        <f t="shared" si="0"/>
        <v>0</v>
      </c>
      <c r="W55" s="8">
        <f t="shared" si="1"/>
        <v>0</v>
      </c>
      <c r="X55" s="8"/>
      <c r="Y55" s="8"/>
      <c r="AA55" s="8"/>
      <c r="AB55" s="14">
        <v>7509997618760</v>
      </c>
      <c r="AC55" s="8" t="s">
        <v>12480</v>
      </c>
      <c r="AD55" s="9"/>
      <c r="AE55" s="26">
        <v>172.11799999999999</v>
      </c>
      <c r="AF55" s="8">
        <v>-1</v>
      </c>
      <c r="AG55" s="8"/>
      <c r="AH55" s="12"/>
      <c r="AI55" s="13">
        <f t="shared" si="2"/>
        <v>-172.11799999999999</v>
      </c>
    </row>
    <row r="56" spans="2:35" x14ac:dyDescent="0.25">
      <c r="B56" s="8"/>
      <c r="C56" s="14">
        <v>7509997068336</v>
      </c>
      <c r="D56" s="8" t="s">
        <v>1782</v>
      </c>
      <c r="E56" s="9"/>
      <c r="F56" s="8">
        <v>5</v>
      </c>
      <c r="G56" s="26">
        <v>69.7</v>
      </c>
      <c r="H56" s="38"/>
      <c r="I56" s="36">
        <v>348.5</v>
      </c>
      <c r="K56" s="8"/>
      <c r="L56" s="14">
        <v>9786073836364</v>
      </c>
      <c r="M56" s="8" t="s">
        <v>120</v>
      </c>
      <c r="N56" s="8"/>
      <c r="O56" s="14">
        <v>1</v>
      </c>
      <c r="P56" s="14"/>
      <c r="R56" s="15">
        <v>501777</v>
      </c>
      <c r="S56" s="8" t="s">
        <v>121</v>
      </c>
      <c r="T56" s="15">
        <v>0</v>
      </c>
      <c r="U56" s="16">
        <f>SUMIF($C$5:$C$3079,R56,$F$5:$F$3079)+SUMIF($AB$5:$AB$1086,R56,$AF$5:$AF$1086)</f>
        <v>0</v>
      </c>
      <c r="V56" s="8">
        <f t="shared" si="0"/>
        <v>0</v>
      </c>
      <c r="W56" s="8">
        <f t="shared" si="1"/>
        <v>0</v>
      </c>
      <c r="X56" s="8"/>
      <c r="Y56" s="8"/>
      <c r="AA56" s="8"/>
      <c r="AB56" s="14">
        <v>7500827011577</v>
      </c>
      <c r="AC56" s="8" t="s">
        <v>12481</v>
      </c>
      <c r="AD56" s="9"/>
      <c r="AE56" s="26">
        <v>180.31799999999998</v>
      </c>
      <c r="AF56" s="8">
        <v>-1</v>
      </c>
      <c r="AG56" s="8"/>
      <c r="AH56" s="12"/>
      <c r="AI56" s="13">
        <f t="shared" si="2"/>
        <v>-180.31799999999998</v>
      </c>
    </row>
    <row r="57" spans="2:35" x14ac:dyDescent="0.25">
      <c r="B57" s="8"/>
      <c r="C57" s="14">
        <v>7509997068466</v>
      </c>
      <c r="D57" s="8" t="s">
        <v>1793</v>
      </c>
      <c r="E57" s="9"/>
      <c r="F57" s="8">
        <v>3</v>
      </c>
      <c r="G57" s="26">
        <v>72.97999999999999</v>
      </c>
      <c r="H57" s="38"/>
      <c r="I57" s="36">
        <v>218.93999999999997</v>
      </c>
      <c r="K57" s="8"/>
      <c r="L57" s="14">
        <v>9786073836371</v>
      </c>
      <c r="M57" s="8" t="s">
        <v>122</v>
      </c>
      <c r="N57" s="8"/>
      <c r="O57" s="14">
        <v>1</v>
      </c>
      <c r="P57" s="14"/>
      <c r="R57" s="15">
        <v>502156</v>
      </c>
      <c r="S57" s="8" t="s">
        <v>123</v>
      </c>
      <c r="T57" s="15">
        <v>0</v>
      </c>
      <c r="U57" s="16">
        <f>SUMIF($C$5:$C$3079,R57,$F$5:$F$3079)+SUMIF($AB$5:$AB$1086,R57,$AF$5:$AF$1086)</f>
        <v>0</v>
      </c>
      <c r="V57" s="8">
        <f t="shared" si="0"/>
        <v>0</v>
      </c>
      <c r="W57" s="8">
        <f t="shared" si="1"/>
        <v>0</v>
      </c>
      <c r="X57" s="8"/>
      <c r="Y57" s="8"/>
      <c r="AA57" s="8"/>
      <c r="AB57" s="14">
        <v>9788410437241</v>
      </c>
      <c r="AC57" s="8" t="s">
        <v>12482</v>
      </c>
      <c r="AD57" s="9"/>
      <c r="AE57" s="26">
        <v>180.31799999999998</v>
      </c>
      <c r="AF57" s="8">
        <v>-1</v>
      </c>
      <c r="AG57" s="8"/>
      <c r="AH57" s="12"/>
      <c r="AI57" s="13">
        <f t="shared" si="2"/>
        <v>-180.31799999999998</v>
      </c>
    </row>
    <row r="58" spans="2:35" x14ac:dyDescent="0.25">
      <c r="B58" s="8"/>
      <c r="C58" s="14">
        <v>7509997855165</v>
      </c>
      <c r="D58" s="8" t="s">
        <v>12501</v>
      </c>
      <c r="E58" s="9"/>
      <c r="F58" s="8">
        <v>2</v>
      </c>
      <c r="G58" s="26">
        <v>72.97999999999999</v>
      </c>
      <c r="H58" s="38"/>
      <c r="I58" s="36">
        <v>145.95999999999998</v>
      </c>
      <c r="K58" s="8"/>
      <c r="L58" s="14">
        <v>7509997668505</v>
      </c>
      <c r="M58" s="8" t="s">
        <v>124</v>
      </c>
      <c r="N58" s="8"/>
      <c r="O58" s="14">
        <v>1</v>
      </c>
      <c r="P58" s="14"/>
      <c r="R58" s="15">
        <v>502255</v>
      </c>
      <c r="S58" s="8" t="s">
        <v>125</v>
      </c>
      <c r="T58" s="15">
        <v>0</v>
      </c>
      <c r="U58" s="16">
        <f>SUMIF($C$5:$C$3079,R58,$F$5:$F$3079)+SUMIF($AB$5:$AB$1086,R58,$AF$5:$AF$1086)</f>
        <v>0</v>
      </c>
      <c r="V58" s="8">
        <f t="shared" si="0"/>
        <v>0</v>
      </c>
      <c r="W58" s="8">
        <f t="shared" si="1"/>
        <v>0</v>
      </c>
      <c r="X58" s="8"/>
      <c r="Y58" s="8"/>
      <c r="AA58" s="8"/>
      <c r="AB58" s="14">
        <v>7500827010600</v>
      </c>
      <c r="AC58" s="8" t="s">
        <v>12577</v>
      </c>
      <c r="AD58" s="9"/>
      <c r="AE58" s="26">
        <v>180.31799999999998</v>
      </c>
      <c r="AF58" s="8">
        <v>-1</v>
      </c>
      <c r="AG58" s="8"/>
      <c r="AH58" s="12"/>
      <c r="AI58" s="13">
        <f t="shared" si="2"/>
        <v>-180.31799999999998</v>
      </c>
    </row>
    <row r="59" spans="2:35" x14ac:dyDescent="0.25">
      <c r="B59" s="8"/>
      <c r="C59" s="14">
        <v>7509997068305</v>
      </c>
      <c r="D59" s="8" t="s">
        <v>12502</v>
      </c>
      <c r="E59" s="9"/>
      <c r="F59" s="8">
        <v>5</v>
      </c>
      <c r="G59" s="26">
        <v>72.97999999999999</v>
      </c>
      <c r="H59" s="38"/>
      <c r="I59" s="36">
        <v>364.9</v>
      </c>
      <c r="K59" s="8"/>
      <c r="L59" s="14">
        <v>7509997669007</v>
      </c>
      <c r="M59" s="8" t="s">
        <v>126</v>
      </c>
      <c r="N59" s="8"/>
      <c r="O59" s="14">
        <v>1</v>
      </c>
      <c r="P59" s="14"/>
      <c r="R59" s="15">
        <v>502262</v>
      </c>
      <c r="S59" s="8" t="s">
        <v>127</v>
      </c>
      <c r="T59" s="15">
        <v>0</v>
      </c>
      <c r="U59" s="16">
        <f>SUMIF($C$5:$C$3079,R59,$F$5:$F$3079)+SUMIF($AB$5:$AB$1086,R59,$AF$5:$AF$1086)</f>
        <v>0</v>
      </c>
      <c r="V59" s="8">
        <f t="shared" si="0"/>
        <v>1</v>
      </c>
      <c r="W59" s="8">
        <f t="shared" si="1"/>
        <v>1</v>
      </c>
      <c r="X59" s="8"/>
      <c r="Y59" s="8"/>
      <c r="AA59" s="8"/>
      <c r="AB59" s="14">
        <v>7509997848372</v>
      </c>
      <c r="AC59" s="8" t="s">
        <v>12483</v>
      </c>
      <c r="AD59" s="9"/>
      <c r="AE59" s="26">
        <v>180.31799999999998</v>
      </c>
      <c r="AF59" s="8">
        <v>-1</v>
      </c>
      <c r="AG59" s="8"/>
      <c r="AH59" s="12"/>
      <c r="AI59" s="13">
        <f t="shared" si="2"/>
        <v>-180.31799999999998</v>
      </c>
    </row>
    <row r="60" spans="2:35" x14ac:dyDescent="0.25">
      <c r="B60" s="8"/>
      <c r="C60" s="14">
        <v>7509997936543</v>
      </c>
      <c r="D60" s="8" t="s">
        <v>2204</v>
      </c>
      <c r="E60" s="9"/>
      <c r="F60" s="8">
        <v>3</v>
      </c>
      <c r="G60" s="26">
        <v>73.8</v>
      </c>
      <c r="H60" s="38"/>
      <c r="I60" s="36">
        <v>221.39999999999998</v>
      </c>
      <c r="K60" s="8"/>
      <c r="L60" s="14">
        <v>7509997873619</v>
      </c>
      <c r="M60" s="8" t="s">
        <v>128</v>
      </c>
      <c r="N60" s="8"/>
      <c r="O60" s="14">
        <v>1</v>
      </c>
      <c r="P60" s="14"/>
      <c r="R60" s="15">
        <v>502453</v>
      </c>
      <c r="S60" s="8" t="s">
        <v>129</v>
      </c>
      <c r="T60" s="15">
        <v>3</v>
      </c>
      <c r="U60" s="16">
        <f>SUMIF($C$5:$C$3079,R60,$F$5:$F$3079)+SUMIF($AB$5:$AB$1086,R60,$AF$5:$AF$1086)</f>
        <v>0</v>
      </c>
      <c r="V60" s="8">
        <f t="shared" si="0"/>
        <v>2</v>
      </c>
      <c r="W60" s="8">
        <f t="shared" si="1"/>
        <v>5</v>
      </c>
      <c r="X60" s="8"/>
      <c r="Y60" s="8"/>
      <c r="AA60" s="8"/>
      <c r="AB60" s="14">
        <v>7500827012284</v>
      </c>
      <c r="AC60" s="8" t="s">
        <v>12484</v>
      </c>
      <c r="AD60" s="9"/>
      <c r="AE60" s="26">
        <v>188.518</v>
      </c>
      <c r="AF60" s="8">
        <v>-2</v>
      </c>
      <c r="AG60" s="8"/>
      <c r="AH60" s="12"/>
      <c r="AI60" s="13">
        <f t="shared" si="2"/>
        <v>-377.036</v>
      </c>
    </row>
    <row r="61" spans="2:35" x14ac:dyDescent="0.25">
      <c r="B61" s="8"/>
      <c r="C61" s="14">
        <v>7509997908052</v>
      </c>
      <c r="D61" s="8" t="s">
        <v>12503</v>
      </c>
      <c r="E61" s="9"/>
      <c r="F61" s="8">
        <v>2</v>
      </c>
      <c r="G61" s="26">
        <v>74.61999999999999</v>
      </c>
      <c r="H61" s="38"/>
      <c r="I61" s="36">
        <v>149.23999999999998</v>
      </c>
      <c r="K61" s="8"/>
      <c r="L61" s="14">
        <v>7509997872612</v>
      </c>
      <c r="M61" s="8" t="s">
        <v>130</v>
      </c>
      <c r="N61" s="8"/>
      <c r="O61" s="14">
        <v>1</v>
      </c>
      <c r="P61" s="14"/>
      <c r="R61" s="15">
        <v>502934</v>
      </c>
      <c r="S61" s="8" t="s">
        <v>131</v>
      </c>
      <c r="T61" s="15">
        <v>0</v>
      </c>
      <c r="U61" s="16">
        <f>SUMIF($C$5:$C$3079,R61,$F$5:$F$3079)+SUMIF($AB$5:$AB$1086,R61,$AF$5:$AF$1086)</f>
        <v>0</v>
      </c>
      <c r="V61" s="8">
        <f t="shared" si="0"/>
        <v>0</v>
      </c>
      <c r="W61" s="8">
        <f t="shared" si="1"/>
        <v>0</v>
      </c>
      <c r="X61" s="8"/>
      <c r="Y61" s="8"/>
      <c r="AA61" s="8"/>
      <c r="AB61" s="14">
        <v>7500827011362</v>
      </c>
      <c r="AC61" s="8" t="s">
        <v>12570</v>
      </c>
      <c r="AD61" s="9"/>
      <c r="AE61" s="26">
        <v>196.71799999999999</v>
      </c>
      <c r="AF61" s="8">
        <v>-1</v>
      </c>
      <c r="AG61" s="8"/>
      <c r="AH61" s="12"/>
      <c r="AI61" s="13">
        <f t="shared" si="2"/>
        <v>-196.71799999999999</v>
      </c>
    </row>
    <row r="62" spans="2:35" x14ac:dyDescent="0.25">
      <c r="B62" s="8"/>
      <c r="C62" s="14">
        <v>7509997898339</v>
      </c>
      <c r="D62" s="8" t="s">
        <v>658</v>
      </c>
      <c r="E62" s="9"/>
      <c r="F62" s="8">
        <v>2</v>
      </c>
      <c r="G62" s="26">
        <v>78.72</v>
      </c>
      <c r="H62" s="38"/>
      <c r="I62" s="36">
        <v>157.44</v>
      </c>
      <c r="K62" s="8"/>
      <c r="L62" s="14">
        <v>7509997980287</v>
      </c>
      <c r="M62" s="8" t="s">
        <v>132</v>
      </c>
      <c r="N62" s="8"/>
      <c r="O62" s="14">
        <v>1</v>
      </c>
      <c r="P62" s="14"/>
      <c r="R62" s="15">
        <v>503399</v>
      </c>
      <c r="S62" s="8" t="s">
        <v>133</v>
      </c>
      <c r="T62" s="15">
        <v>0</v>
      </c>
      <c r="U62" s="16">
        <f>SUMIF($C$5:$C$3079,R62,$F$5:$F$3079)+SUMIF($AB$5:$AB$1086,R62,$AF$5:$AF$1086)</f>
        <v>0</v>
      </c>
      <c r="V62" s="8">
        <f t="shared" si="0"/>
        <v>1</v>
      </c>
      <c r="W62" s="8">
        <f t="shared" si="1"/>
        <v>1</v>
      </c>
      <c r="X62" s="8"/>
      <c r="Y62" s="8"/>
      <c r="AA62" s="8"/>
      <c r="AB62" s="14">
        <v>7509997927268</v>
      </c>
      <c r="AC62" s="8" t="s">
        <v>12506</v>
      </c>
      <c r="AD62" s="9"/>
      <c r="AE62" s="26">
        <v>213.11799999999997</v>
      </c>
      <c r="AF62" s="8">
        <v>-1</v>
      </c>
      <c r="AG62" s="8"/>
      <c r="AH62" s="12"/>
      <c r="AI62" s="13">
        <f t="shared" si="2"/>
        <v>-213.11799999999997</v>
      </c>
    </row>
    <row r="63" spans="2:35" x14ac:dyDescent="0.25">
      <c r="B63" s="8"/>
      <c r="C63" s="14">
        <v>7500827003718</v>
      </c>
      <c r="D63" s="8" t="s">
        <v>12477</v>
      </c>
      <c r="E63" s="9"/>
      <c r="F63" s="8">
        <v>2</v>
      </c>
      <c r="G63" s="26">
        <v>147.518</v>
      </c>
      <c r="H63" s="38"/>
      <c r="I63" s="36">
        <v>295.036</v>
      </c>
      <c r="K63" s="8"/>
      <c r="L63" s="14">
        <v>9788419449511</v>
      </c>
      <c r="M63" s="8" t="s">
        <v>134</v>
      </c>
      <c r="N63" s="8"/>
      <c r="O63" s="14">
        <v>1</v>
      </c>
      <c r="P63" s="14"/>
      <c r="R63" s="15">
        <v>503412</v>
      </c>
      <c r="S63" s="8" t="s">
        <v>135</v>
      </c>
      <c r="T63" s="15">
        <v>0</v>
      </c>
      <c r="U63" s="16">
        <f>SUMIF($C$5:$C$3079,R63,$F$5:$F$3079)+SUMIF($AB$5:$AB$1086,R63,$AF$5:$AF$1086)</f>
        <v>0</v>
      </c>
      <c r="V63" s="8">
        <f t="shared" si="0"/>
        <v>0</v>
      </c>
      <c r="W63" s="8">
        <f t="shared" si="1"/>
        <v>0</v>
      </c>
      <c r="X63" s="8"/>
      <c r="Y63" s="8"/>
      <c r="AA63" s="8"/>
      <c r="AB63" s="14">
        <v>7500827012444</v>
      </c>
      <c r="AC63" s="8" t="s">
        <v>9448</v>
      </c>
      <c r="AD63" s="9"/>
      <c r="AE63" s="26">
        <v>221.31799999999996</v>
      </c>
      <c r="AF63" s="8">
        <v>-1</v>
      </c>
      <c r="AG63" s="8"/>
      <c r="AH63" s="12"/>
      <c r="AI63" s="13">
        <f t="shared" si="2"/>
        <v>-221.31799999999996</v>
      </c>
    </row>
    <row r="64" spans="2:35" x14ac:dyDescent="0.25">
      <c r="B64" s="8"/>
      <c r="C64" s="14">
        <v>7500827012635</v>
      </c>
      <c r="D64" s="8" t="s">
        <v>12478</v>
      </c>
      <c r="E64" s="9"/>
      <c r="F64" s="8">
        <v>1</v>
      </c>
      <c r="G64" s="26">
        <v>163.91800000000001</v>
      </c>
      <c r="H64" s="38"/>
      <c r="I64" s="36">
        <v>163.91800000000001</v>
      </c>
      <c r="K64" s="8"/>
      <c r="L64" s="14">
        <v>9789685146074</v>
      </c>
      <c r="M64" s="8" t="s">
        <v>136</v>
      </c>
      <c r="N64" s="8"/>
      <c r="O64" s="14">
        <v>1</v>
      </c>
      <c r="P64" s="14"/>
      <c r="R64" s="15">
        <v>503429</v>
      </c>
      <c r="S64" s="8" t="s">
        <v>34</v>
      </c>
      <c r="T64" s="15">
        <v>0</v>
      </c>
      <c r="U64" s="16">
        <f>SUMIF($C$5:$C$3079,R64,$F$5:$F$3079)+SUMIF($AB$5:$AB$1086,R64,$AF$5:$AF$1086)</f>
        <v>0</v>
      </c>
      <c r="V64" s="8">
        <f t="shared" si="0"/>
        <v>0</v>
      </c>
      <c r="W64" s="8">
        <f t="shared" si="1"/>
        <v>0</v>
      </c>
      <c r="X64" s="8"/>
      <c r="Y64" s="8"/>
      <c r="AA64" s="8"/>
      <c r="AB64" s="14">
        <v>7509997800622</v>
      </c>
      <c r="AC64" s="8" t="s">
        <v>12488</v>
      </c>
      <c r="AD64" s="9"/>
      <c r="AE64" s="26">
        <v>254.11799999999997</v>
      </c>
      <c r="AF64" s="8">
        <v>-2</v>
      </c>
      <c r="AG64" s="8"/>
      <c r="AH64" s="12"/>
      <c r="AI64" s="13">
        <f t="shared" si="2"/>
        <v>-508.23599999999993</v>
      </c>
    </row>
    <row r="65" spans="2:35" x14ac:dyDescent="0.25">
      <c r="B65" s="8"/>
      <c r="C65" s="14">
        <v>7500827012642</v>
      </c>
      <c r="D65" s="8" t="s">
        <v>12478</v>
      </c>
      <c r="E65" s="9"/>
      <c r="F65" s="8">
        <v>1</v>
      </c>
      <c r="G65" s="26">
        <v>163.91800000000001</v>
      </c>
      <c r="H65" s="38"/>
      <c r="I65" s="36">
        <v>163.91800000000001</v>
      </c>
      <c r="K65" s="8"/>
      <c r="L65" s="14">
        <v>9789685146647</v>
      </c>
      <c r="M65" s="8">
        <v>1984</v>
      </c>
      <c r="N65" s="8"/>
      <c r="O65" s="14">
        <v>1</v>
      </c>
      <c r="P65" s="14"/>
      <c r="R65" s="15">
        <v>503436</v>
      </c>
      <c r="S65" s="8" t="s">
        <v>137</v>
      </c>
      <c r="T65" s="15">
        <v>0</v>
      </c>
      <c r="U65" s="16">
        <f>SUMIF($C$5:$C$3079,R65,$F$5:$F$3079)+SUMIF($AB$5:$AB$1086,R65,$AF$5:$AF$1086)</f>
        <v>0</v>
      </c>
      <c r="V65" s="8">
        <f t="shared" si="0"/>
        <v>0</v>
      </c>
      <c r="W65" s="8">
        <f t="shared" si="1"/>
        <v>0</v>
      </c>
      <c r="X65" s="8"/>
      <c r="Y65" s="8"/>
      <c r="AA65" s="8"/>
      <c r="AB65" s="14">
        <v>7509997791999</v>
      </c>
      <c r="AC65" s="8" t="s">
        <v>12571</v>
      </c>
      <c r="AD65" s="9"/>
      <c r="AE65" s="26">
        <v>254.11799999999997</v>
      </c>
      <c r="AF65" s="8">
        <v>-2</v>
      </c>
      <c r="AG65" s="8"/>
      <c r="AH65" s="12"/>
      <c r="AI65" s="13">
        <f t="shared" si="2"/>
        <v>-508.23599999999993</v>
      </c>
    </row>
    <row r="66" spans="2:35" x14ac:dyDescent="0.25">
      <c r="B66" s="8"/>
      <c r="C66" s="14">
        <v>7509997864044</v>
      </c>
      <c r="D66" s="8" t="s">
        <v>12479</v>
      </c>
      <c r="E66" s="9"/>
      <c r="F66" s="8">
        <v>2</v>
      </c>
      <c r="G66" s="26">
        <v>172.11799999999999</v>
      </c>
      <c r="H66" s="38"/>
      <c r="I66" s="36">
        <v>344.23599999999999</v>
      </c>
      <c r="K66" s="8"/>
      <c r="L66" s="14">
        <v>9789685146630</v>
      </c>
      <c r="M66" s="8" t="s">
        <v>32</v>
      </c>
      <c r="N66" s="8"/>
      <c r="O66" s="14">
        <v>1</v>
      </c>
      <c r="P66" s="14"/>
      <c r="R66" s="15">
        <v>503467</v>
      </c>
      <c r="S66" s="8" t="s">
        <v>138</v>
      </c>
      <c r="T66" s="15">
        <v>0</v>
      </c>
      <c r="U66" s="16">
        <f>SUMIF($C$5:$C$3079,R66,$F$5:$F$3079)+SUMIF($AB$5:$AB$1086,R66,$AF$5:$AF$1086)</f>
        <v>0</v>
      </c>
      <c r="V66" s="8">
        <f t="shared" si="0"/>
        <v>0</v>
      </c>
      <c r="W66" s="8">
        <f t="shared" si="1"/>
        <v>0</v>
      </c>
      <c r="X66" s="8"/>
      <c r="Y66" s="8"/>
      <c r="AA66" s="8"/>
      <c r="AB66" s="14">
        <v>7509997756592</v>
      </c>
      <c r="AC66" s="8" t="s">
        <v>12486</v>
      </c>
      <c r="AD66" s="9"/>
      <c r="AE66" s="26">
        <v>254.11799999999997</v>
      </c>
      <c r="AF66" s="8">
        <v>-1</v>
      </c>
      <c r="AG66" s="8"/>
      <c r="AH66" s="12"/>
      <c r="AI66" s="13">
        <f t="shared" si="2"/>
        <v>-254.11799999999997</v>
      </c>
    </row>
    <row r="67" spans="2:35" x14ac:dyDescent="0.25">
      <c r="B67" s="8"/>
      <c r="C67" s="14">
        <v>7509997663609</v>
      </c>
      <c r="D67" s="8" t="s">
        <v>12504</v>
      </c>
      <c r="E67" s="9"/>
      <c r="F67" s="8">
        <v>1</v>
      </c>
      <c r="G67" s="26">
        <v>172.11799999999999</v>
      </c>
      <c r="H67" s="38"/>
      <c r="I67" s="36">
        <v>172.11799999999999</v>
      </c>
      <c r="K67" s="8"/>
      <c r="L67" s="14">
        <v>9786077666264</v>
      </c>
      <c r="M67" s="8" t="s">
        <v>139</v>
      </c>
      <c r="N67" s="8"/>
      <c r="O67" s="14">
        <v>1</v>
      </c>
      <c r="P67" s="14"/>
      <c r="R67" s="15">
        <v>503931</v>
      </c>
      <c r="S67" s="8" t="s">
        <v>140</v>
      </c>
      <c r="T67" s="15">
        <v>0</v>
      </c>
      <c r="U67" s="16">
        <f>SUMIF($C$5:$C$3079,R67,$F$5:$F$3079)+SUMIF($AB$5:$AB$1086,R67,$AF$5:$AF$1086)</f>
        <v>0</v>
      </c>
      <c r="V67" s="8">
        <f t="shared" si="0"/>
        <v>0</v>
      </c>
      <c r="W67" s="8">
        <f t="shared" si="1"/>
        <v>0</v>
      </c>
      <c r="X67" s="8"/>
      <c r="Y67" s="8"/>
      <c r="AA67" s="8"/>
      <c r="AB67" s="14">
        <v>7509997564968</v>
      </c>
      <c r="AC67" s="8" t="s">
        <v>12487</v>
      </c>
      <c r="AD67" s="9"/>
      <c r="AE67" s="26">
        <v>262.31799999999998</v>
      </c>
      <c r="AF67" s="8">
        <v>-1</v>
      </c>
      <c r="AG67" s="8"/>
      <c r="AH67" s="12"/>
      <c r="AI67" s="13">
        <f t="shared" si="2"/>
        <v>-262.31799999999998</v>
      </c>
    </row>
    <row r="68" spans="2:35" x14ac:dyDescent="0.25">
      <c r="B68" s="8"/>
      <c r="C68" s="14">
        <v>7509997664156</v>
      </c>
      <c r="D68" s="8" t="s">
        <v>12504</v>
      </c>
      <c r="E68" s="9"/>
      <c r="F68" s="8">
        <v>1</v>
      </c>
      <c r="G68" s="26">
        <v>172.11799999999999</v>
      </c>
      <c r="H68" s="38"/>
      <c r="I68" s="36">
        <v>172.11799999999999</v>
      </c>
      <c r="K68" s="8"/>
      <c r="L68" s="14">
        <v>9786073907132</v>
      </c>
      <c r="M68" s="8" t="s">
        <v>141</v>
      </c>
      <c r="N68" s="8"/>
      <c r="O68" s="14">
        <v>1</v>
      </c>
      <c r="P68" s="14"/>
      <c r="R68" s="15">
        <v>503955</v>
      </c>
      <c r="S68" s="8" t="s">
        <v>142</v>
      </c>
      <c r="T68" s="15">
        <v>3</v>
      </c>
      <c r="U68" s="16">
        <f>SUMIF($C$5:$C$3079,R68,$F$5:$F$3079)+SUMIF($AB$5:$AB$1086,R68,$AF$5:$AF$1086)</f>
        <v>0</v>
      </c>
      <c r="V68" s="8">
        <f t="shared" si="0"/>
        <v>2</v>
      </c>
      <c r="W68" s="8">
        <f t="shared" si="1"/>
        <v>5</v>
      </c>
      <c r="X68" s="8"/>
      <c r="Y68" s="8"/>
      <c r="AA68" s="8"/>
      <c r="AB68" s="14">
        <v>7509997970356</v>
      </c>
      <c r="AC68" s="8" t="s">
        <v>12490</v>
      </c>
      <c r="AD68" s="9"/>
      <c r="AE68" s="26">
        <v>262.31799999999998</v>
      </c>
      <c r="AF68" s="8">
        <v>-4</v>
      </c>
      <c r="AG68" s="8"/>
      <c r="AH68" s="12"/>
      <c r="AI68" s="13">
        <f t="shared" si="2"/>
        <v>-1049.2719999999999</v>
      </c>
    </row>
    <row r="69" spans="2:35" x14ac:dyDescent="0.25">
      <c r="B69" s="8"/>
      <c r="C69" s="14">
        <v>7509997976631</v>
      </c>
      <c r="D69" s="8" t="s">
        <v>12504</v>
      </c>
      <c r="E69" s="9"/>
      <c r="F69" s="8">
        <v>1</v>
      </c>
      <c r="G69" s="26">
        <v>172.11799999999999</v>
      </c>
      <c r="H69" s="38"/>
      <c r="I69" s="36">
        <v>172.11799999999999</v>
      </c>
      <c r="K69" s="8"/>
      <c r="L69" s="14">
        <v>7500827012741</v>
      </c>
      <c r="M69" s="8" t="s">
        <v>143</v>
      </c>
      <c r="N69" s="8"/>
      <c r="O69" s="14">
        <v>1</v>
      </c>
      <c r="P69" s="14"/>
      <c r="R69" s="15">
        <v>504068</v>
      </c>
      <c r="S69" s="8" t="s">
        <v>144</v>
      </c>
      <c r="T69" s="15">
        <v>0</v>
      </c>
      <c r="U69" s="16">
        <f>SUMIF($C$5:$C$3079,R69,$F$5:$F$3079)+SUMIF($AB$5:$AB$1086,R69,$AF$5:$AF$1086)</f>
        <v>0</v>
      </c>
      <c r="V69" s="8">
        <f t="shared" si="0"/>
        <v>0</v>
      </c>
      <c r="W69" s="8">
        <f t="shared" si="1"/>
        <v>0</v>
      </c>
      <c r="X69" s="8"/>
      <c r="Y69" s="8"/>
      <c r="AA69" s="8"/>
      <c r="AB69" s="14">
        <v>9788410437401</v>
      </c>
      <c r="AC69" s="8" t="s">
        <v>12492</v>
      </c>
      <c r="AD69" s="9"/>
      <c r="AE69" s="26">
        <v>278.71799999999996</v>
      </c>
      <c r="AF69" s="8">
        <v>-16</v>
      </c>
      <c r="AG69" s="8"/>
      <c r="AH69" s="12"/>
      <c r="AI69" s="13">
        <f t="shared" si="2"/>
        <v>-4459.4879999999994</v>
      </c>
    </row>
    <row r="70" spans="2:35" x14ac:dyDescent="0.25">
      <c r="B70" s="8"/>
      <c r="C70" s="14">
        <v>7509997977645</v>
      </c>
      <c r="D70" s="8" t="s">
        <v>12504</v>
      </c>
      <c r="E70" s="9"/>
      <c r="F70" s="8">
        <v>1</v>
      </c>
      <c r="G70" s="26">
        <v>172.11799999999999</v>
      </c>
      <c r="H70" s="38"/>
      <c r="I70" s="36">
        <v>172.11799999999999</v>
      </c>
      <c r="K70" s="8"/>
      <c r="L70" s="14">
        <v>7500827012734</v>
      </c>
      <c r="M70" s="8" t="s">
        <v>145</v>
      </c>
      <c r="N70" s="8"/>
      <c r="O70" s="14">
        <v>1</v>
      </c>
      <c r="P70" s="14"/>
      <c r="R70" s="15">
        <v>504112</v>
      </c>
      <c r="S70" s="8" t="s">
        <v>146</v>
      </c>
      <c r="T70" s="15">
        <v>0</v>
      </c>
      <c r="U70" s="16">
        <f>SUMIF($C$5:$C$3079,R70,$F$5:$F$3079)+SUMIF($AB$5:$AB$1086,R70,$AF$5:$AF$1086)</f>
        <v>0</v>
      </c>
      <c r="V70" s="8">
        <f t="shared" si="0"/>
        <v>0</v>
      </c>
      <c r="W70" s="8">
        <f t="shared" si="1"/>
        <v>0</v>
      </c>
      <c r="X70" s="8"/>
      <c r="Y70" s="8"/>
      <c r="AA70" s="8"/>
      <c r="AB70" s="14">
        <v>9788410342880</v>
      </c>
      <c r="AC70" s="8" t="s">
        <v>12573</v>
      </c>
      <c r="AD70" s="9"/>
      <c r="AE70" s="26">
        <v>286.91799999999995</v>
      </c>
      <c r="AF70" s="8">
        <v>-1</v>
      </c>
      <c r="AG70" s="8"/>
      <c r="AH70" s="12"/>
      <c r="AI70" s="13">
        <f t="shared" si="2"/>
        <v>-286.91799999999995</v>
      </c>
    </row>
    <row r="71" spans="2:35" x14ac:dyDescent="0.25">
      <c r="B71" s="8"/>
      <c r="C71" s="14">
        <v>7500827011607</v>
      </c>
      <c r="D71" s="8" t="s">
        <v>12481</v>
      </c>
      <c r="E71" s="9"/>
      <c r="F71" s="8">
        <v>2</v>
      </c>
      <c r="G71" s="26">
        <v>180.31799999999998</v>
      </c>
      <c r="H71" s="38"/>
      <c r="I71" s="36">
        <v>360.63599999999997</v>
      </c>
      <c r="K71" s="8"/>
      <c r="L71" s="14">
        <v>7509997873619</v>
      </c>
      <c r="M71" s="8" t="s">
        <v>128</v>
      </c>
      <c r="N71" s="8"/>
      <c r="O71" s="14">
        <v>1</v>
      </c>
      <c r="P71" s="14"/>
      <c r="R71" s="15">
        <v>504334</v>
      </c>
      <c r="S71" s="8" t="s">
        <v>147</v>
      </c>
      <c r="T71" s="15">
        <v>0</v>
      </c>
      <c r="U71" s="16">
        <f>SUMIF($C$5:$C$3079,R71,$F$5:$F$3079)+SUMIF($AB$5:$AB$1086,R71,$AF$5:$AF$1086)</f>
        <v>0</v>
      </c>
      <c r="V71" s="8">
        <f t="shared" ref="V71:V134" si="3">SUMIF($L$5:$L$9685,R71,$O$5:$O$9685)</f>
        <v>0</v>
      </c>
      <c r="W71" s="8">
        <f t="shared" ref="W71:W134" si="4">T71-U71+V71</f>
        <v>0</v>
      </c>
      <c r="X71" s="8"/>
      <c r="Y71" s="8"/>
      <c r="AA71" s="8"/>
      <c r="AB71" s="14">
        <v>7509997594736</v>
      </c>
      <c r="AC71" s="8" t="s">
        <v>12494</v>
      </c>
      <c r="AD71" s="9"/>
      <c r="AE71" s="26">
        <v>286.91799999999995</v>
      </c>
      <c r="AF71" s="8">
        <v>-2</v>
      </c>
      <c r="AG71" s="8"/>
      <c r="AH71" s="12"/>
      <c r="AI71" s="13">
        <f t="shared" si="2"/>
        <v>-573.8359999999999</v>
      </c>
    </row>
    <row r="72" spans="2:35" x14ac:dyDescent="0.25">
      <c r="B72" s="8"/>
      <c r="C72" s="14">
        <v>7500827011614</v>
      </c>
      <c r="D72" s="8" t="s">
        <v>12481</v>
      </c>
      <c r="E72" s="9"/>
      <c r="F72" s="8">
        <v>2</v>
      </c>
      <c r="G72" s="26">
        <v>180.31799999999998</v>
      </c>
      <c r="H72" s="38"/>
      <c r="I72" s="36">
        <v>360.63599999999997</v>
      </c>
      <c r="K72" s="8"/>
      <c r="L72" s="14">
        <v>7509997872612</v>
      </c>
      <c r="M72" s="8" t="s">
        <v>130</v>
      </c>
      <c r="N72" s="8"/>
      <c r="O72" s="14">
        <v>1</v>
      </c>
      <c r="P72" s="14"/>
      <c r="R72" s="15">
        <v>504549</v>
      </c>
      <c r="S72" s="8" t="s">
        <v>148</v>
      </c>
      <c r="T72" s="15">
        <v>4</v>
      </c>
      <c r="U72" s="16">
        <f>SUMIF($C$5:$C$3079,R72,$F$5:$F$3079)+SUMIF($AB$5:$AB$1086,R72,$AF$5:$AF$1086)</f>
        <v>0</v>
      </c>
      <c r="V72" s="8">
        <f t="shared" si="3"/>
        <v>1</v>
      </c>
      <c r="W72" s="8">
        <f t="shared" si="4"/>
        <v>5</v>
      </c>
      <c r="X72" s="8"/>
      <c r="Y72" s="8"/>
      <c r="AA72" s="8"/>
      <c r="AB72" s="14">
        <v>7509997871622</v>
      </c>
      <c r="AC72" s="8" t="s">
        <v>12495</v>
      </c>
      <c r="AD72" s="9"/>
      <c r="AE72" s="26">
        <v>327.91799999999995</v>
      </c>
      <c r="AF72" s="8">
        <v>-1</v>
      </c>
      <c r="AG72" s="8"/>
      <c r="AH72" s="12"/>
      <c r="AI72" s="13">
        <f t="shared" ref="AI72:AI135" si="5">AE72*AF72</f>
        <v>-327.91799999999995</v>
      </c>
    </row>
    <row r="73" spans="2:35" x14ac:dyDescent="0.25">
      <c r="B73" s="8"/>
      <c r="C73" s="14">
        <v>9788410437272</v>
      </c>
      <c r="D73" s="8" t="s">
        <v>12482</v>
      </c>
      <c r="E73" s="9"/>
      <c r="F73" s="8">
        <v>1</v>
      </c>
      <c r="G73" s="26">
        <v>180.31799999999998</v>
      </c>
      <c r="H73" s="38"/>
      <c r="I73" s="36">
        <v>180.31799999999998</v>
      </c>
      <c r="K73" s="8"/>
      <c r="L73" s="14">
        <v>9786079202606</v>
      </c>
      <c r="M73" s="8" t="s">
        <v>149</v>
      </c>
      <c r="N73" s="8"/>
      <c r="O73" s="14">
        <v>1</v>
      </c>
      <c r="P73" s="14"/>
      <c r="R73" s="15">
        <v>635500</v>
      </c>
      <c r="S73" s="8" t="s">
        <v>150</v>
      </c>
      <c r="T73" s="15">
        <v>0</v>
      </c>
      <c r="U73" s="16">
        <f>SUMIF($C$5:$C$3079,R73,$F$5:$F$3079)+SUMIF($AB$5:$AB$1086,R73,$AF$5:$AF$1086)</f>
        <v>0</v>
      </c>
      <c r="V73" s="8">
        <f t="shared" si="3"/>
        <v>0</v>
      </c>
      <c r="W73" s="8">
        <f t="shared" si="4"/>
        <v>0</v>
      </c>
      <c r="X73" s="8"/>
      <c r="Y73" s="8"/>
      <c r="AA73" s="8"/>
      <c r="AB73" s="14">
        <v>7509997995809</v>
      </c>
      <c r="AC73" s="8" t="s">
        <v>12568</v>
      </c>
      <c r="AD73" s="9"/>
      <c r="AE73" s="26">
        <v>340.21799999999996</v>
      </c>
      <c r="AF73" s="8">
        <v>-1</v>
      </c>
      <c r="AG73" s="8"/>
      <c r="AH73" s="12"/>
      <c r="AI73" s="13">
        <f t="shared" si="5"/>
        <v>-340.21799999999996</v>
      </c>
    </row>
    <row r="74" spans="2:35" x14ac:dyDescent="0.25">
      <c r="B74" s="8"/>
      <c r="C74" s="14">
        <v>9788410437609</v>
      </c>
      <c r="D74" s="8" t="s">
        <v>12482</v>
      </c>
      <c r="E74" s="9"/>
      <c r="F74" s="8">
        <v>1</v>
      </c>
      <c r="G74" s="26">
        <v>180.31799999999998</v>
      </c>
      <c r="H74" s="38"/>
      <c r="I74" s="36">
        <v>180.31799999999998</v>
      </c>
      <c r="K74" s="8"/>
      <c r="L74" s="14">
        <v>9788445012802</v>
      </c>
      <c r="M74" s="8" t="s">
        <v>151</v>
      </c>
      <c r="N74" s="8"/>
      <c r="O74" s="14">
        <v>1</v>
      </c>
      <c r="P74" s="14"/>
      <c r="R74" s="15">
        <v>750000</v>
      </c>
      <c r="S74" s="8" t="s">
        <v>152</v>
      </c>
      <c r="T74" s="15">
        <v>0</v>
      </c>
      <c r="U74" s="16">
        <f>SUMIF($C$5:$C$3079,R74,$F$5:$F$3079)+SUMIF($AB$5:$AB$1086,R74,$AF$5:$AF$1086)</f>
        <v>0</v>
      </c>
      <c r="V74" s="8">
        <f t="shared" si="3"/>
        <v>0</v>
      </c>
      <c r="W74" s="8">
        <f t="shared" si="4"/>
        <v>0</v>
      </c>
      <c r="X74" s="8"/>
      <c r="Y74" s="8"/>
      <c r="AA74" s="8"/>
      <c r="AB74" s="14">
        <v>7509997826776</v>
      </c>
      <c r="AC74" s="8" t="s">
        <v>12578</v>
      </c>
      <c r="AD74" s="9"/>
      <c r="AE74" s="26">
        <v>385.31799999999998</v>
      </c>
      <c r="AF74" s="8">
        <v>-2</v>
      </c>
      <c r="AG74" s="8"/>
      <c r="AH74" s="12"/>
      <c r="AI74" s="13">
        <f t="shared" si="5"/>
        <v>-770.63599999999997</v>
      </c>
    </row>
    <row r="75" spans="2:35" x14ac:dyDescent="0.25">
      <c r="B75" s="8"/>
      <c r="C75" s="14">
        <v>7509997638171</v>
      </c>
      <c r="D75" s="8" t="s">
        <v>12505</v>
      </c>
      <c r="E75" s="9"/>
      <c r="F75" s="8">
        <v>15</v>
      </c>
      <c r="G75" s="26">
        <v>180.31799999999998</v>
      </c>
      <c r="H75" s="38"/>
      <c r="I75" s="36">
        <v>2704.7699999999995</v>
      </c>
      <c r="K75" s="8"/>
      <c r="L75" s="14">
        <v>9788419283139</v>
      </c>
      <c r="M75" s="8" t="s">
        <v>153</v>
      </c>
      <c r="N75" s="8"/>
      <c r="O75" s="14">
        <v>1</v>
      </c>
      <c r="P75" s="14"/>
      <c r="R75" s="15">
        <v>750001</v>
      </c>
      <c r="S75" s="8" t="s">
        <v>154</v>
      </c>
      <c r="T75" s="15">
        <v>0</v>
      </c>
      <c r="U75" s="16">
        <f>SUMIF($C$5:$C$3079,R75,$F$5:$F$3079)+SUMIF($AB$5:$AB$1086,R75,$AF$5:$AF$1086)</f>
        <v>3</v>
      </c>
      <c r="V75" s="8">
        <f t="shared" si="3"/>
        <v>0</v>
      </c>
      <c r="W75" s="8">
        <f t="shared" si="4"/>
        <v>-3</v>
      </c>
      <c r="X75" s="8"/>
      <c r="Y75" s="8"/>
      <c r="AA75" s="8"/>
      <c r="AB75" s="14">
        <v>7509997878737</v>
      </c>
      <c r="AC75" s="8" t="s">
        <v>12534</v>
      </c>
      <c r="AD75" s="9"/>
      <c r="AE75" s="26">
        <v>393.51799999999997</v>
      </c>
      <c r="AF75" s="8">
        <v>-1</v>
      </c>
      <c r="AG75" s="8"/>
      <c r="AH75" s="12"/>
      <c r="AI75" s="13">
        <f t="shared" si="5"/>
        <v>-393.51799999999997</v>
      </c>
    </row>
    <row r="76" spans="2:35" x14ac:dyDescent="0.25">
      <c r="B76" s="8"/>
      <c r="C76" s="14">
        <v>7500827010631</v>
      </c>
      <c r="D76" s="8" t="s">
        <v>3800</v>
      </c>
      <c r="E76" s="9"/>
      <c r="F76" s="8">
        <v>1</v>
      </c>
      <c r="G76" s="26">
        <v>180.31799999999998</v>
      </c>
      <c r="H76" s="38"/>
      <c r="I76" s="36">
        <v>180.31799999999998</v>
      </c>
      <c r="K76" s="8"/>
      <c r="L76" s="14">
        <v>9786073175272</v>
      </c>
      <c r="M76" s="8" t="s">
        <v>155</v>
      </c>
      <c r="N76" s="8"/>
      <c r="O76" s="14">
        <v>1</v>
      </c>
      <c r="P76" s="14"/>
      <c r="R76" s="15">
        <v>750010</v>
      </c>
      <c r="S76" s="8" t="s">
        <v>156</v>
      </c>
      <c r="T76" s="15">
        <v>0</v>
      </c>
      <c r="U76" s="16">
        <f>SUMIF($C$5:$C$3079,R76,$F$5:$F$3079)+SUMIF($AB$5:$AB$1086,R76,$AF$5:$AF$1086)</f>
        <v>0</v>
      </c>
      <c r="V76" s="8">
        <f t="shared" si="3"/>
        <v>1</v>
      </c>
      <c r="W76" s="8">
        <f t="shared" si="4"/>
        <v>1</v>
      </c>
      <c r="X76" s="8"/>
      <c r="Y76" s="8"/>
      <c r="AA76" s="8"/>
      <c r="AB76" s="14">
        <v>8414237009132</v>
      </c>
      <c r="AC76" s="8" t="s">
        <v>1556</v>
      </c>
      <c r="AD76" s="9"/>
      <c r="AE76" s="26">
        <v>64.78</v>
      </c>
      <c r="AF76" s="8">
        <v>-1</v>
      </c>
      <c r="AG76" s="8"/>
      <c r="AH76" s="12"/>
      <c r="AI76" s="13">
        <f t="shared" si="5"/>
        <v>-64.78</v>
      </c>
    </row>
    <row r="77" spans="2:35" x14ac:dyDescent="0.25">
      <c r="B77" s="8"/>
      <c r="C77" s="14">
        <v>7500827010648</v>
      </c>
      <c r="D77" s="8" t="s">
        <v>3800</v>
      </c>
      <c r="E77" s="9"/>
      <c r="F77" s="8">
        <v>1</v>
      </c>
      <c r="G77" s="26">
        <v>180.31799999999998</v>
      </c>
      <c r="H77" s="38"/>
      <c r="I77" s="36">
        <v>180.31799999999998</v>
      </c>
      <c r="K77" s="8"/>
      <c r="L77" s="14">
        <v>9791387567309</v>
      </c>
      <c r="M77" s="8" t="s">
        <v>157</v>
      </c>
      <c r="N77" s="8"/>
      <c r="O77" s="14">
        <v>1</v>
      </c>
      <c r="P77" s="14"/>
      <c r="R77" s="15">
        <v>750011</v>
      </c>
      <c r="S77" s="8" t="s">
        <v>158</v>
      </c>
      <c r="T77" s="15">
        <v>0</v>
      </c>
      <c r="U77" s="16">
        <f>SUMIF($C$5:$C$3079,R77,$F$5:$F$3079)+SUMIF($AB$5:$AB$1086,R77,$AF$5:$AF$1086)</f>
        <v>0</v>
      </c>
      <c r="V77" s="8">
        <f t="shared" si="3"/>
        <v>0</v>
      </c>
      <c r="W77" s="8">
        <f t="shared" si="4"/>
        <v>0</v>
      </c>
      <c r="X77" s="8"/>
      <c r="Y77" s="8"/>
      <c r="AA77" s="8"/>
      <c r="AB77" s="14">
        <v>8414237009262</v>
      </c>
      <c r="AC77" s="8" t="s">
        <v>12579</v>
      </c>
      <c r="AD77" s="9"/>
      <c r="AE77" s="26">
        <v>163.17999999999998</v>
      </c>
      <c r="AF77" s="8">
        <v>-3</v>
      </c>
      <c r="AG77" s="8"/>
      <c r="AH77" s="12"/>
      <c r="AI77" s="13">
        <f t="shared" si="5"/>
        <v>-489.53999999999996</v>
      </c>
    </row>
    <row r="78" spans="2:35" x14ac:dyDescent="0.25">
      <c r="B78" s="8"/>
      <c r="C78" s="14">
        <v>7500827012314</v>
      </c>
      <c r="D78" s="8" t="s">
        <v>12484</v>
      </c>
      <c r="E78" s="9"/>
      <c r="F78" s="8">
        <v>3</v>
      </c>
      <c r="G78" s="26">
        <v>188.518</v>
      </c>
      <c r="H78" s="38"/>
      <c r="I78" s="36">
        <v>565.55399999999997</v>
      </c>
      <c r="K78" s="8"/>
      <c r="L78" s="14">
        <v>7503034412632</v>
      </c>
      <c r="M78" s="8" t="s">
        <v>159</v>
      </c>
      <c r="N78" s="8"/>
      <c r="O78" s="14">
        <v>1</v>
      </c>
      <c r="P78" s="14"/>
      <c r="R78" s="15">
        <v>840000</v>
      </c>
      <c r="S78" s="8" t="s">
        <v>160</v>
      </c>
      <c r="T78" s="15">
        <v>0</v>
      </c>
      <c r="U78" s="16">
        <f>SUMIF($C$5:$C$3079,R78,$F$5:$F$3079)+SUMIF($AB$5:$AB$1086,R78,$AF$5:$AF$1086)</f>
        <v>0</v>
      </c>
      <c r="V78" s="8">
        <f t="shared" si="3"/>
        <v>0</v>
      </c>
      <c r="W78" s="8">
        <f t="shared" si="4"/>
        <v>0</v>
      </c>
      <c r="X78" s="8"/>
      <c r="Y78" s="8"/>
      <c r="AA78" s="8"/>
      <c r="AB78" s="14">
        <v>7509997068398</v>
      </c>
      <c r="AC78" s="8" t="s">
        <v>1555</v>
      </c>
      <c r="AD78" s="9"/>
      <c r="AE78" s="26">
        <v>31.979999999999997</v>
      </c>
      <c r="AF78" s="8">
        <v>-1</v>
      </c>
      <c r="AG78" s="8"/>
      <c r="AH78" s="12"/>
      <c r="AI78" s="13">
        <f t="shared" si="5"/>
        <v>-31.979999999999997</v>
      </c>
    </row>
    <row r="79" spans="2:35" x14ac:dyDescent="0.25">
      <c r="B79" s="8"/>
      <c r="C79" s="14">
        <v>7500827012321</v>
      </c>
      <c r="D79" s="8" t="s">
        <v>12484</v>
      </c>
      <c r="E79" s="9"/>
      <c r="F79" s="8">
        <v>3</v>
      </c>
      <c r="G79" s="26">
        <v>188.518</v>
      </c>
      <c r="H79" s="38"/>
      <c r="I79" s="36">
        <v>565.55399999999997</v>
      </c>
      <c r="K79" s="8"/>
      <c r="L79" s="14">
        <v>9786078406708</v>
      </c>
      <c r="M79" s="8" t="s">
        <v>161</v>
      </c>
      <c r="N79" s="8"/>
      <c r="O79" s="14">
        <v>1</v>
      </c>
      <c r="P79" s="14"/>
      <c r="R79" s="15">
        <v>840001</v>
      </c>
      <c r="S79" s="8" t="s">
        <v>162</v>
      </c>
      <c r="T79" s="15">
        <v>0</v>
      </c>
      <c r="U79" s="16">
        <f>SUMIF($C$5:$C$3079,R79,$F$5:$F$3079)+SUMIF($AB$5:$AB$1086,R79,$AF$5:$AF$1086)</f>
        <v>1</v>
      </c>
      <c r="V79" s="8">
        <f t="shared" si="3"/>
        <v>1</v>
      </c>
      <c r="W79" s="8">
        <f t="shared" si="4"/>
        <v>0</v>
      </c>
      <c r="X79" s="8"/>
      <c r="Y79" s="8"/>
      <c r="AA79" s="8"/>
      <c r="AB79" s="14">
        <v>7509997976846</v>
      </c>
      <c r="AC79" s="8" t="s">
        <v>12509</v>
      </c>
      <c r="AD79" s="9"/>
      <c r="AE79" s="26">
        <v>155.71799999999999</v>
      </c>
      <c r="AF79" s="8">
        <v>-18</v>
      </c>
      <c r="AG79" s="8"/>
      <c r="AH79" s="12"/>
      <c r="AI79" s="13">
        <f t="shared" si="5"/>
        <v>-2802.924</v>
      </c>
    </row>
    <row r="80" spans="2:35" x14ac:dyDescent="0.25">
      <c r="B80" s="8"/>
      <c r="C80" s="14">
        <v>7500827013076</v>
      </c>
      <c r="D80" s="8" t="s">
        <v>12485</v>
      </c>
      <c r="E80" s="9"/>
      <c r="F80" s="8">
        <v>1</v>
      </c>
      <c r="G80" s="26">
        <v>204.91800000000001</v>
      </c>
      <c r="H80" s="38"/>
      <c r="I80" s="36">
        <v>204.91800000000001</v>
      </c>
      <c r="K80" s="8"/>
      <c r="L80" s="14">
        <v>9786073838535</v>
      </c>
      <c r="M80" s="8" t="s">
        <v>163</v>
      </c>
      <c r="N80" s="8"/>
      <c r="O80" s="14">
        <v>1</v>
      </c>
      <c r="P80" s="14"/>
      <c r="R80" s="15">
        <v>840002</v>
      </c>
      <c r="S80" s="8" t="s">
        <v>164</v>
      </c>
      <c r="T80" s="15">
        <v>0</v>
      </c>
      <c r="U80" s="16">
        <f>SUMIF($C$5:$C$3079,R80,$F$5:$F$3079)+SUMIF($AB$5:$AB$1086,R80,$AF$5:$AF$1086)</f>
        <v>3</v>
      </c>
      <c r="V80" s="8">
        <f t="shared" si="3"/>
        <v>3</v>
      </c>
      <c r="W80" s="8">
        <f t="shared" si="4"/>
        <v>0</v>
      </c>
      <c r="X80" s="8"/>
      <c r="Y80" s="8"/>
      <c r="AA80" s="8"/>
      <c r="AB80" s="14">
        <v>7509997619804</v>
      </c>
      <c r="AC80" s="8" t="s">
        <v>12480</v>
      </c>
      <c r="AD80" s="9"/>
      <c r="AE80" s="26">
        <v>172.11799999999999</v>
      </c>
      <c r="AF80" s="8">
        <v>-1</v>
      </c>
      <c r="AG80" s="8"/>
      <c r="AH80" s="12"/>
      <c r="AI80" s="13">
        <f t="shared" si="5"/>
        <v>-172.11799999999999</v>
      </c>
    </row>
    <row r="81" spans="2:35" x14ac:dyDescent="0.25">
      <c r="B81" s="8"/>
      <c r="C81" s="14">
        <v>7500827013083</v>
      </c>
      <c r="D81" s="8" t="s">
        <v>12485</v>
      </c>
      <c r="E81" s="9"/>
      <c r="F81" s="8">
        <v>1</v>
      </c>
      <c r="G81" s="26">
        <v>204.91800000000001</v>
      </c>
      <c r="H81" s="38"/>
      <c r="I81" s="36">
        <v>204.91800000000001</v>
      </c>
      <c r="K81" s="8"/>
      <c r="L81" s="14">
        <v>7509997872926</v>
      </c>
      <c r="M81" s="8" t="s">
        <v>165</v>
      </c>
      <c r="N81" s="8"/>
      <c r="O81" s="14">
        <v>1</v>
      </c>
      <c r="P81" s="14"/>
      <c r="R81" s="15">
        <v>13429903906</v>
      </c>
      <c r="S81" s="8" t="s">
        <v>166</v>
      </c>
      <c r="T81" s="15">
        <v>0</v>
      </c>
      <c r="U81" s="16">
        <f>SUMIF($C$5:$C$3079,R81,$F$5:$F$3079)+SUMIF($AB$5:$AB$1086,R81,$AF$5:$AF$1086)</f>
        <v>0</v>
      </c>
      <c r="V81" s="8">
        <f t="shared" si="3"/>
        <v>1</v>
      </c>
      <c r="W81" s="8">
        <f t="shared" si="4"/>
        <v>1</v>
      </c>
      <c r="X81" s="8"/>
      <c r="Y81" s="8"/>
      <c r="AA81" s="8"/>
      <c r="AB81" s="14">
        <v>7500827011584</v>
      </c>
      <c r="AC81" s="8" t="s">
        <v>12481</v>
      </c>
      <c r="AD81" s="9"/>
      <c r="AE81" s="26">
        <v>180.31799999999998</v>
      </c>
      <c r="AF81" s="8">
        <v>-1</v>
      </c>
      <c r="AG81" s="8"/>
      <c r="AH81" s="12"/>
      <c r="AI81" s="13">
        <f t="shared" si="5"/>
        <v>-180.31799999999998</v>
      </c>
    </row>
    <row r="82" spans="2:35" x14ac:dyDescent="0.25">
      <c r="B82" s="8"/>
      <c r="C82" s="14">
        <v>7509997936758</v>
      </c>
      <c r="D82" s="8" t="s">
        <v>12506</v>
      </c>
      <c r="E82" s="9"/>
      <c r="F82" s="8">
        <v>2</v>
      </c>
      <c r="G82" s="26">
        <v>213.11799999999997</v>
      </c>
      <c r="H82" s="38"/>
      <c r="I82" s="36">
        <v>426.23599999999993</v>
      </c>
      <c r="K82" s="8"/>
      <c r="L82" s="14">
        <v>7509997872926</v>
      </c>
      <c r="M82" s="8" t="s">
        <v>165</v>
      </c>
      <c r="N82" s="8"/>
      <c r="O82" s="14">
        <v>1</v>
      </c>
      <c r="P82" s="14"/>
      <c r="R82" s="15">
        <v>13429903913</v>
      </c>
      <c r="S82" s="8" t="s">
        <v>167</v>
      </c>
      <c r="T82" s="15">
        <v>0</v>
      </c>
      <c r="U82" s="16">
        <f>SUMIF($C$5:$C$3079,R82,$F$5:$F$3079)+SUMIF($AB$5:$AB$1086,R82,$AF$5:$AF$1086)</f>
        <v>0</v>
      </c>
      <c r="V82" s="8">
        <f t="shared" si="3"/>
        <v>0</v>
      </c>
      <c r="W82" s="8">
        <f t="shared" si="4"/>
        <v>0</v>
      </c>
      <c r="X82" s="8"/>
      <c r="Y82" s="8"/>
      <c r="AA82" s="8"/>
      <c r="AB82" s="14">
        <v>9788410437258</v>
      </c>
      <c r="AC82" s="8" t="s">
        <v>12482</v>
      </c>
      <c r="AD82" s="9"/>
      <c r="AE82" s="26">
        <v>180.31799999999998</v>
      </c>
      <c r="AF82" s="8">
        <v>-1</v>
      </c>
      <c r="AG82" s="8"/>
      <c r="AH82" s="12"/>
      <c r="AI82" s="13">
        <f t="shared" si="5"/>
        <v>-180.31799999999998</v>
      </c>
    </row>
    <row r="83" spans="2:35" x14ac:dyDescent="0.25">
      <c r="B83" s="8"/>
      <c r="C83" s="14">
        <v>7500827012475</v>
      </c>
      <c r="D83" s="8" t="s">
        <v>9448</v>
      </c>
      <c r="E83" s="9"/>
      <c r="F83" s="8">
        <v>4</v>
      </c>
      <c r="G83" s="26">
        <v>221.31799999999996</v>
      </c>
      <c r="H83" s="38"/>
      <c r="I83" s="36">
        <v>885.27199999999982</v>
      </c>
      <c r="K83" s="8"/>
      <c r="L83" s="14">
        <v>9791387567309</v>
      </c>
      <c r="M83" s="8" t="s">
        <v>157</v>
      </c>
      <c r="N83" s="8"/>
      <c r="O83" s="14">
        <v>1</v>
      </c>
      <c r="P83" s="14"/>
      <c r="R83" s="15">
        <v>13429903920</v>
      </c>
      <c r="S83" s="8" t="s">
        <v>168</v>
      </c>
      <c r="T83" s="15">
        <v>0</v>
      </c>
      <c r="U83" s="16">
        <f>SUMIF($C$5:$C$3079,R83,$F$5:$F$3079)+SUMIF($AB$5:$AB$1086,R83,$AF$5:$AF$1086)</f>
        <v>0</v>
      </c>
      <c r="V83" s="8">
        <f t="shared" si="3"/>
        <v>1</v>
      </c>
      <c r="W83" s="8">
        <f t="shared" si="4"/>
        <v>1</v>
      </c>
      <c r="X83" s="8"/>
      <c r="Y83" s="8"/>
      <c r="AA83" s="8"/>
      <c r="AB83" s="14">
        <v>7500827012291</v>
      </c>
      <c r="AC83" s="8" t="s">
        <v>12484</v>
      </c>
      <c r="AD83" s="9"/>
      <c r="AE83" s="26">
        <v>188.518</v>
      </c>
      <c r="AF83" s="8">
        <v>-2</v>
      </c>
      <c r="AG83" s="8"/>
      <c r="AH83" s="12"/>
      <c r="AI83" s="13">
        <f t="shared" si="5"/>
        <v>-377.036</v>
      </c>
    </row>
    <row r="84" spans="2:35" x14ac:dyDescent="0.25">
      <c r="B84" s="8"/>
      <c r="C84" s="14">
        <v>7500827012482</v>
      </c>
      <c r="D84" s="8" t="s">
        <v>9448</v>
      </c>
      <c r="E84" s="9"/>
      <c r="F84" s="8">
        <v>4</v>
      </c>
      <c r="G84" s="26">
        <v>221.31799999999996</v>
      </c>
      <c r="H84" s="38"/>
      <c r="I84" s="36">
        <v>885.27199999999982</v>
      </c>
      <c r="K84" s="8"/>
      <c r="L84" s="14">
        <v>9788418014123</v>
      </c>
      <c r="M84" s="8" t="s">
        <v>169</v>
      </c>
      <c r="N84" s="8"/>
      <c r="O84" s="14">
        <v>1</v>
      </c>
      <c r="P84" s="14"/>
      <c r="R84" s="15">
        <v>13429919402</v>
      </c>
      <c r="S84" s="8" t="s">
        <v>170</v>
      </c>
      <c r="T84" s="15">
        <v>0</v>
      </c>
      <c r="U84" s="16">
        <f>SUMIF($C$5:$C$3079,R84,$F$5:$F$3079)+SUMIF($AB$5:$AB$1086,R84,$AF$5:$AF$1086)</f>
        <v>0</v>
      </c>
      <c r="V84" s="8">
        <f t="shared" si="3"/>
        <v>0</v>
      </c>
      <c r="W84" s="8">
        <f t="shared" si="4"/>
        <v>0</v>
      </c>
      <c r="X84" s="8"/>
      <c r="Y84" s="8"/>
      <c r="AA84" s="8"/>
      <c r="AB84" s="14">
        <v>7500827011379</v>
      </c>
      <c r="AC84" s="8" t="s">
        <v>12520</v>
      </c>
      <c r="AD84" s="9"/>
      <c r="AE84" s="26">
        <v>196.71799999999999</v>
      </c>
      <c r="AF84" s="8">
        <v>-1</v>
      </c>
      <c r="AG84" s="8"/>
      <c r="AH84" s="12"/>
      <c r="AI84" s="13">
        <f t="shared" si="5"/>
        <v>-196.71799999999999</v>
      </c>
    </row>
    <row r="85" spans="2:35" x14ac:dyDescent="0.25">
      <c r="B85" s="8"/>
      <c r="C85" s="14">
        <v>7509997941530</v>
      </c>
      <c r="D85" s="8" t="s">
        <v>12506</v>
      </c>
      <c r="E85" s="9"/>
      <c r="F85" s="8">
        <v>2</v>
      </c>
      <c r="G85" s="26">
        <v>221.31799999999996</v>
      </c>
      <c r="H85" s="38"/>
      <c r="I85" s="36">
        <v>442.63599999999991</v>
      </c>
      <c r="K85" s="8"/>
      <c r="L85" s="14">
        <v>9786073162647</v>
      </c>
      <c r="M85" s="8" t="s">
        <v>171</v>
      </c>
      <c r="N85" s="8"/>
      <c r="O85" s="14">
        <v>1</v>
      </c>
      <c r="P85" s="14"/>
      <c r="R85" s="15">
        <v>13429921917</v>
      </c>
      <c r="S85" s="8" t="s">
        <v>172</v>
      </c>
      <c r="T85" s="15">
        <v>0</v>
      </c>
      <c r="U85" s="16">
        <f>SUMIF($C$5:$C$3079,R85,$F$5:$F$3079)+SUMIF($AB$5:$AB$1086,R85,$AF$5:$AF$1086)</f>
        <v>0</v>
      </c>
      <c r="V85" s="8">
        <f t="shared" si="3"/>
        <v>3</v>
      </c>
      <c r="W85" s="8">
        <f t="shared" si="4"/>
        <v>3</v>
      </c>
      <c r="X85" s="8"/>
      <c r="Y85" s="8"/>
      <c r="AA85" s="8"/>
      <c r="AB85" s="14">
        <v>7500827012451</v>
      </c>
      <c r="AC85" s="8" t="s">
        <v>9448</v>
      </c>
      <c r="AD85" s="9"/>
      <c r="AE85" s="26">
        <v>221.31799999999996</v>
      </c>
      <c r="AF85" s="8">
        <v>-4</v>
      </c>
      <c r="AG85" s="8"/>
      <c r="AH85" s="12"/>
      <c r="AI85" s="13">
        <f t="shared" si="5"/>
        <v>-885.27199999999982</v>
      </c>
    </row>
    <row r="86" spans="2:35" x14ac:dyDescent="0.25">
      <c r="B86" s="8"/>
      <c r="C86" s="14">
        <v>7509997733319</v>
      </c>
      <c r="D86" s="8" t="s">
        <v>12507</v>
      </c>
      <c r="E86" s="9"/>
      <c r="F86" s="8">
        <v>3</v>
      </c>
      <c r="G86" s="26">
        <v>245.91799999999998</v>
      </c>
      <c r="H86" s="38"/>
      <c r="I86" s="36">
        <v>737.75399999999991</v>
      </c>
      <c r="K86" s="8"/>
      <c r="L86" s="14">
        <v>9786073808422</v>
      </c>
      <c r="M86" s="8" t="s">
        <v>173</v>
      </c>
      <c r="N86" s="8"/>
      <c r="O86" s="14">
        <v>1</v>
      </c>
      <c r="P86" s="14"/>
      <c r="R86" s="15">
        <v>13429921924</v>
      </c>
      <c r="S86" s="8" t="s">
        <v>174</v>
      </c>
      <c r="T86" s="15">
        <v>0</v>
      </c>
      <c r="U86" s="16">
        <f>SUMIF($C$5:$C$3079,R86,$F$5:$F$3079)+SUMIF($AB$5:$AB$1086,R86,$AF$5:$AF$1086)</f>
        <v>0</v>
      </c>
      <c r="V86" s="8">
        <f t="shared" si="3"/>
        <v>5</v>
      </c>
      <c r="W86" s="8">
        <f t="shared" si="4"/>
        <v>5</v>
      </c>
      <c r="X86" s="8"/>
      <c r="Y86" s="8"/>
      <c r="AA86" s="8"/>
      <c r="AB86" s="14">
        <v>7500827012437</v>
      </c>
      <c r="AC86" s="8" t="s">
        <v>9448</v>
      </c>
      <c r="AD86" s="9"/>
      <c r="AE86" s="26">
        <v>221.31799999999996</v>
      </c>
      <c r="AF86" s="8">
        <v>-5</v>
      </c>
      <c r="AG86" s="8"/>
      <c r="AH86" s="12"/>
      <c r="AI86" s="13">
        <f t="shared" si="5"/>
        <v>-1106.5899999999997</v>
      </c>
    </row>
    <row r="87" spans="2:35" x14ac:dyDescent="0.25">
      <c r="B87" s="8"/>
      <c r="C87" s="14">
        <v>7500827012901</v>
      </c>
      <c r="D87" s="8" t="s">
        <v>12508</v>
      </c>
      <c r="E87" s="9"/>
      <c r="F87" s="8">
        <v>5</v>
      </c>
      <c r="G87" s="26">
        <v>245.91799999999998</v>
      </c>
      <c r="H87" s="38"/>
      <c r="I87" s="36">
        <v>1229.5899999999999</v>
      </c>
      <c r="K87" s="8"/>
      <c r="L87" s="14">
        <v>9786073824316</v>
      </c>
      <c r="M87" s="8" t="s">
        <v>175</v>
      </c>
      <c r="N87" s="8"/>
      <c r="O87" s="14">
        <v>1</v>
      </c>
      <c r="P87" s="14"/>
      <c r="R87" s="15">
        <v>71435174215</v>
      </c>
      <c r="S87" s="8" t="s">
        <v>176</v>
      </c>
      <c r="T87" s="15">
        <v>0</v>
      </c>
      <c r="U87" s="16">
        <f>SUMIF($C$5:$C$3079,R87,$F$5:$F$3079)+SUMIF($AB$5:$AB$1086,R87,$AF$5:$AF$1086)</f>
        <v>3</v>
      </c>
      <c r="V87" s="8">
        <f t="shared" si="3"/>
        <v>3</v>
      </c>
      <c r="W87" s="8">
        <f t="shared" si="4"/>
        <v>0</v>
      </c>
      <c r="X87" s="8"/>
      <c r="Y87" s="8"/>
      <c r="AA87" s="8"/>
      <c r="AB87" s="14">
        <v>7509997732251</v>
      </c>
      <c r="AC87" s="8" t="s">
        <v>12507</v>
      </c>
      <c r="AD87" s="9"/>
      <c r="AE87" s="26">
        <v>245.91799999999998</v>
      </c>
      <c r="AF87" s="8">
        <v>-20</v>
      </c>
      <c r="AG87" s="8"/>
      <c r="AH87" s="12"/>
      <c r="AI87" s="13">
        <f t="shared" si="5"/>
        <v>-4918.3599999999997</v>
      </c>
    </row>
    <row r="88" spans="2:35" x14ac:dyDescent="0.25">
      <c r="B88" s="8"/>
      <c r="C88" s="14">
        <v>7509997757490</v>
      </c>
      <c r="D88" s="8" t="s">
        <v>12486</v>
      </c>
      <c r="E88" s="9"/>
      <c r="F88" s="8">
        <v>1</v>
      </c>
      <c r="G88" s="26">
        <v>254.11799999999997</v>
      </c>
      <c r="H88" s="38"/>
      <c r="I88" s="36">
        <v>254.11799999999997</v>
      </c>
      <c r="K88" s="8"/>
      <c r="L88" s="14">
        <v>9786073826334</v>
      </c>
      <c r="M88" s="8" t="s">
        <v>85</v>
      </c>
      <c r="N88" s="8"/>
      <c r="O88" s="14">
        <v>1</v>
      </c>
      <c r="P88" s="14"/>
      <c r="R88" s="20">
        <v>651637017215</v>
      </c>
      <c r="S88" s="8" t="s">
        <v>177</v>
      </c>
      <c r="T88" s="15">
        <v>0</v>
      </c>
      <c r="U88" s="16">
        <f>SUMIF($C$5:$C$3079,R88,$F$5:$F$3079)+SUMIF($AB$5:$AB$1086,R88,$AF$5:$AF$1086)</f>
        <v>0</v>
      </c>
      <c r="V88" s="8">
        <f t="shared" si="3"/>
        <v>0</v>
      </c>
      <c r="W88" s="8">
        <f t="shared" si="4"/>
        <v>0</v>
      </c>
      <c r="X88" s="8"/>
      <c r="Y88" s="8"/>
      <c r="AA88" s="8"/>
      <c r="AB88" s="14">
        <v>7500827012888</v>
      </c>
      <c r="AC88" s="8" t="s">
        <v>12508</v>
      </c>
      <c r="AD88" s="9"/>
      <c r="AE88" s="26">
        <v>245.91799999999998</v>
      </c>
      <c r="AF88" s="8">
        <v>-19</v>
      </c>
      <c r="AG88" s="8"/>
      <c r="AH88" s="12"/>
      <c r="AI88" s="13">
        <f t="shared" si="5"/>
        <v>-4672.442</v>
      </c>
    </row>
    <row r="89" spans="2:35" x14ac:dyDescent="0.25">
      <c r="B89" s="8"/>
      <c r="C89" s="14">
        <v>7509997757780</v>
      </c>
      <c r="D89" s="8" t="s">
        <v>12486</v>
      </c>
      <c r="E89" s="9"/>
      <c r="F89" s="8">
        <v>1</v>
      </c>
      <c r="G89" s="26">
        <v>254.11799999999997</v>
      </c>
      <c r="H89" s="38"/>
      <c r="I89" s="36">
        <v>254.11799999999997</v>
      </c>
      <c r="K89" s="8"/>
      <c r="L89" s="14">
        <v>9786073848176</v>
      </c>
      <c r="M89" s="8" t="s">
        <v>178</v>
      </c>
      <c r="N89" s="8"/>
      <c r="O89" s="14">
        <v>1</v>
      </c>
      <c r="P89" s="14"/>
      <c r="R89" s="20">
        <v>651637207388</v>
      </c>
      <c r="S89" s="8" t="s">
        <v>179</v>
      </c>
      <c r="T89" s="15">
        <v>0</v>
      </c>
      <c r="U89" s="16">
        <f>SUMIF($C$5:$C$3079,R89,$F$5:$F$3079)+SUMIF($AB$5:$AB$1086,R89,$AF$5:$AF$1086)</f>
        <v>0</v>
      </c>
      <c r="V89" s="8">
        <f t="shared" si="3"/>
        <v>0</v>
      </c>
      <c r="W89" s="8">
        <f t="shared" si="4"/>
        <v>0</v>
      </c>
      <c r="X89" s="8"/>
      <c r="Y89" s="8"/>
      <c r="AA89" s="8"/>
      <c r="AB89" s="14">
        <v>7509997792453</v>
      </c>
      <c r="AC89" s="8" t="s">
        <v>12489</v>
      </c>
      <c r="AD89" s="9"/>
      <c r="AE89" s="26">
        <v>254.11799999999997</v>
      </c>
      <c r="AF89" s="8">
        <v>-2</v>
      </c>
      <c r="AG89" s="8"/>
      <c r="AH89" s="12"/>
      <c r="AI89" s="13">
        <f t="shared" si="5"/>
        <v>-508.23599999999993</v>
      </c>
    </row>
    <row r="90" spans="2:35" x14ac:dyDescent="0.25">
      <c r="B90" s="8"/>
      <c r="C90" s="14">
        <v>7509997978833</v>
      </c>
      <c r="D90" s="8" t="s">
        <v>12509</v>
      </c>
      <c r="E90" s="9"/>
      <c r="F90" s="8">
        <v>5</v>
      </c>
      <c r="G90" s="26">
        <v>262.31799999999998</v>
      </c>
      <c r="H90" s="38"/>
      <c r="I90" s="36">
        <v>1311.59</v>
      </c>
      <c r="K90" s="8"/>
      <c r="L90" s="14">
        <v>9786074573909</v>
      </c>
      <c r="M90" s="8" t="s">
        <v>180</v>
      </c>
      <c r="N90" s="8"/>
      <c r="O90" s="14">
        <v>1</v>
      </c>
      <c r="P90" s="14"/>
      <c r="R90" s="20">
        <v>651637364791</v>
      </c>
      <c r="S90" s="8" t="s">
        <v>181</v>
      </c>
      <c r="T90" s="15">
        <v>0</v>
      </c>
      <c r="U90" s="16">
        <f>SUMIF($C$5:$C$3079,R90,$F$5:$F$3079)+SUMIF($AB$5:$AB$1086,R90,$AF$5:$AF$1086)</f>
        <v>0</v>
      </c>
      <c r="V90" s="8">
        <f t="shared" si="3"/>
        <v>0</v>
      </c>
      <c r="W90" s="8">
        <f t="shared" si="4"/>
        <v>0</v>
      </c>
      <c r="X90" s="8"/>
      <c r="Y90" s="8"/>
      <c r="AA90" s="8"/>
      <c r="AB90" s="14">
        <v>7509997756912</v>
      </c>
      <c r="AC90" s="8" t="s">
        <v>12486</v>
      </c>
      <c r="AD90" s="9"/>
      <c r="AE90" s="26">
        <v>254.11799999999997</v>
      </c>
      <c r="AF90" s="8">
        <v>-1</v>
      </c>
      <c r="AG90" s="8"/>
      <c r="AH90" s="12"/>
      <c r="AI90" s="13">
        <f t="shared" si="5"/>
        <v>-254.11799999999997</v>
      </c>
    </row>
    <row r="91" spans="2:35" x14ac:dyDescent="0.25">
      <c r="B91" s="8"/>
      <c r="C91" s="14">
        <v>7509997566054</v>
      </c>
      <c r="D91" s="8" t="s">
        <v>12487</v>
      </c>
      <c r="E91" s="9"/>
      <c r="F91" s="8">
        <v>1</v>
      </c>
      <c r="G91" s="26">
        <v>262.31799999999998</v>
      </c>
      <c r="H91" s="38"/>
      <c r="I91" s="36">
        <v>262.31799999999998</v>
      </c>
      <c r="K91" s="8"/>
      <c r="L91" s="14">
        <v>9789685146364</v>
      </c>
      <c r="M91" s="8" t="s">
        <v>182</v>
      </c>
      <c r="N91" s="8"/>
      <c r="O91" s="14">
        <v>1</v>
      </c>
      <c r="P91" s="14"/>
      <c r="R91" s="20">
        <v>651637366153</v>
      </c>
      <c r="S91" s="8" t="s">
        <v>183</v>
      </c>
      <c r="T91" s="15">
        <v>0</v>
      </c>
      <c r="U91" s="16">
        <f>SUMIF($C$5:$C$3079,R91,$F$5:$F$3079)+SUMIF($AB$5:$AB$1086,R91,$AF$5:$AF$1086)</f>
        <v>0</v>
      </c>
      <c r="V91" s="8">
        <f t="shared" si="3"/>
        <v>0</v>
      </c>
      <c r="W91" s="8">
        <f t="shared" si="4"/>
        <v>0</v>
      </c>
      <c r="X91" s="8"/>
      <c r="Y91" s="8"/>
      <c r="AA91" s="8"/>
      <c r="AB91" s="14">
        <v>7509997565347</v>
      </c>
      <c r="AC91" s="8" t="s">
        <v>12487</v>
      </c>
      <c r="AD91" s="9"/>
      <c r="AE91" s="26">
        <v>262.31799999999998</v>
      </c>
      <c r="AF91" s="8">
        <v>-1</v>
      </c>
      <c r="AG91" s="8"/>
      <c r="AH91" s="12"/>
      <c r="AI91" s="13">
        <f t="shared" si="5"/>
        <v>-262.31799999999998</v>
      </c>
    </row>
    <row r="92" spans="2:35" x14ac:dyDescent="0.25">
      <c r="B92" s="8"/>
      <c r="C92" s="14">
        <v>7509997566399</v>
      </c>
      <c r="D92" s="8" t="s">
        <v>12487</v>
      </c>
      <c r="E92" s="9"/>
      <c r="F92" s="8">
        <v>1</v>
      </c>
      <c r="G92" s="26">
        <v>262.31799999999998</v>
      </c>
      <c r="H92" s="38"/>
      <c r="I92" s="36">
        <v>262.31799999999998</v>
      </c>
      <c r="K92" s="8"/>
      <c r="L92" s="14">
        <v>9789685146647</v>
      </c>
      <c r="M92" s="8">
        <v>1984</v>
      </c>
      <c r="N92" s="8"/>
      <c r="O92" s="14">
        <v>1</v>
      </c>
      <c r="P92" s="14"/>
      <c r="R92" s="20">
        <v>651637398253</v>
      </c>
      <c r="S92" s="8" t="s">
        <v>184</v>
      </c>
      <c r="T92" s="15">
        <v>0</v>
      </c>
      <c r="U92" s="16">
        <f>SUMIF($C$5:$C$3079,R92,$F$5:$F$3079)+SUMIF($AB$5:$AB$1086,R92,$AF$5:$AF$1086)</f>
        <v>0</v>
      </c>
      <c r="V92" s="8">
        <f t="shared" si="3"/>
        <v>0</v>
      </c>
      <c r="W92" s="8">
        <f t="shared" si="4"/>
        <v>0</v>
      </c>
      <c r="X92" s="8"/>
      <c r="Y92" s="8"/>
      <c r="AA92" s="8"/>
      <c r="AB92" s="14">
        <v>7509997857756</v>
      </c>
      <c r="AC92" s="8" t="s">
        <v>12521</v>
      </c>
      <c r="AD92" s="9"/>
      <c r="AE92" s="26">
        <v>278.71799999999996</v>
      </c>
      <c r="AF92" s="8">
        <v>-2</v>
      </c>
      <c r="AG92" s="8"/>
      <c r="AH92" s="12"/>
      <c r="AI92" s="13">
        <f t="shared" si="5"/>
        <v>-557.43599999999992</v>
      </c>
    </row>
    <row r="93" spans="2:35" x14ac:dyDescent="0.25">
      <c r="B93" s="8"/>
      <c r="C93" s="14">
        <v>7509997801599</v>
      </c>
      <c r="D93" s="8" t="s">
        <v>12488</v>
      </c>
      <c r="E93" s="9"/>
      <c r="F93" s="8">
        <v>2</v>
      </c>
      <c r="G93" s="26">
        <v>262.31799999999998</v>
      </c>
      <c r="H93" s="38"/>
      <c r="I93" s="36">
        <v>524.63599999999997</v>
      </c>
      <c r="K93" s="8"/>
      <c r="L93" s="14">
        <v>9789685146364</v>
      </c>
      <c r="M93" s="8" t="s">
        <v>182</v>
      </c>
      <c r="N93" s="8"/>
      <c r="O93" s="14">
        <v>1</v>
      </c>
      <c r="P93" s="14"/>
      <c r="R93" s="20">
        <v>651637535993</v>
      </c>
      <c r="S93" s="8" t="s">
        <v>185</v>
      </c>
      <c r="T93" s="15">
        <v>0</v>
      </c>
      <c r="U93" s="16">
        <f>SUMIF($C$5:$C$3079,R93,$F$5:$F$3079)+SUMIF($AB$5:$AB$1086,R93,$AF$5:$AF$1086)</f>
        <v>0</v>
      </c>
      <c r="V93" s="8">
        <f t="shared" si="3"/>
        <v>0</v>
      </c>
      <c r="W93" s="8">
        <f t="shared" si="4"/>
        <v>0</v>
      </c>
      <c r="X93" s="8"/>
      <c r="Y93" s="8"/>
      <c r="AA93" s="8"/>
      <c r="AB93" s="14">
        <v>9788410342897</v>
      </c>
      <c r="AC93" s="8" t="s">
        <v>12522</v>
      </c>
      <c r="AD93" s="9"/>
      <c r="AE93" s="26">
        <v>286.91799999999995</v>
      </c>
      <c r="AF93" s="8">
        <v>-1</v>
      </c>
      <c r="AG93" s="8"/>
      <c r="AH93" s="12"/>
      <c r="AI93" s="13">
        <f t="shared" si="5"/>
        <v>-286.91799999999995</v>
      </c>
    </row>
    <row r="94" spans="2:35" x14ac:dyDescent="0.25">
      <c r="B94" s="8"/>
      <c r="C94" s="14">
        <v>7509997793450</v>
      </c>
      <c r="D94" s="8" t="s">
        <v>12489</v>
      </c>
      <c r="E94" s="9"/>
      <c r="F94" s="8">
        <v>2</v>
      </c>
      <c r="G94" s="26">
        <v>262.31799999999998</v>
      </c>
      <c r="H94" s="38"/>
      <c r="I94" s="36">
        <v>524.63599999999997</v>
      </c>
      <c r="K94" s="8"/>
      <c r="L94" s="14">
        <v>7509997872926</v>
      </c>
      <c r="M94" s="8" t="s">
        <v>165</v>
      </c>
      <c r="N94" s="8"/>
      <c r="O94" s="14">
        <v>1</v>
      </c>
      <c r="P94" s="14"/>
      <c r="R94" s="20">
        <v>651637540201</v>
      </c>
      <c r="S94" s="8" t="s">
        <v>186</v>
      </c>
      <c r="T94" s="15">
        <v>0</v>
      </c>
      <c r="U94" s="16">
        <f>SUMIF($C$5:$C$3079,R94,$F$5:$F$3079)+SUMIF($AB$5:$AB$1086,R94,$AF$5:$AF$1086)</f>
        <v>0</v>
      </c>
      <c r="V94" s="8">
        <f t="shared" si="3"/>
        <v>0</v>
      </c>
      <c r="W94" s="8">
        <f t="shared" si="4"/>
        <v>0</v>
      </c>
      <c r="X94" s="8"/>
      <c r="Y94" s="8"/>
      <c r="AA94" s="8"/>
      <c r="AB94" s="14">
        <v>7509997594156</v>
      </c>
      <c r="AC94" s="8" t="s">
        <v>12494</v>
      </c>
      <c r="AD94" s="9"/>
      <c r="AE94" s="26">
        <v>286.91799999999995</v>
      </c>
      <c r="AF94" s="8">
        <v>-2</v>
      </c>
      <c r="AG94" s="8"/>
      <c r="AH94" s="12"/>
      <c r="AI94" s="13">
        <f t="shared" si="5"/>
        <v>-573.8359999999999</v>
      </c>
    </row>
    <row r="95" spans="2:35" x14ac:dyDescent="0.25">
      <c r="B95" s="8"/>
      <c r="C95" s="14">
        <v>7509997793917</v>
      </c>
      <c r="D95" s="8" t="s">
        <v>12489</v>
      </c>
      <c r="E95" s="9"/>
      <c r="F95" s="8">
        <v>2</v>
      </c>
      <c r="G95" s="26">
        <v>262.31799999999998</v>
      </c>
      <c r="H95" s="38"/>
      <c r="I95" s="36">
        <v>524.63599999999997</v>
      </c>
      <c r="K95" s="8"/>
      <c r="L95" s="14">
        <v>9786070768828</v>
      </c>
      <c r="M95" s="8" t="s">
        <v>187</v>
      </c>
      <c r="N95" s="8"/>
      <c r="O95" s="14">
        <v>1</v>
      </c>
      <c r="P95" s="14"/>
      <c r="R95" s="20">
        <v>651637592484</v>
      </c>
      <c r="S95" s="8" t="s">
        <v>188</v>
      </c>
      <c r="T95" s="15">
        <v>0</v>
      </c>
      <c r="U95" s="16">
        <f>SUMIF($C$5:$C$3079,R95,$F$5:$F$3079)+SUMIF($AB$5:$AB$1086,R95,$AF$5:$AF$1086)</f>
        <v>0</v>
      </c>
      <c r="V95" s="8">
        <f t="shared" si="3"/>
        <v>0</v>
      </c>
      <c r="W95" s="8">
        <f t="shared" si="4"/>
        <v>0</v>
      </c>
      <c r="X95" s="8"/>
      <c r="Y95" s="8"/>
      <c r="AA95" s="8"/>
      <c r="AB95" s="14">
        <v>7509997595238</v>
      </c>
      <c r="AC95" s="8" t="s">
        <v>12494</v>
      </c>
      <c r="AD95" s="9"/>
      <c r="AE95" s="26">
        <v>286.91799999999995</v>
      </c>
      <c r="AF95" s="8">
        <v>-2</v>
      </c>
      <c r="AG95" s="8"/>
      <c r="AH95" s="12"/>
      <c r="AI95" s="13">
        <f t="shared" si="5"/>
        <v>-573.8359999999999</v>
      </c>
    </row>
    <row r="96" spans="2:35" x14ac:dyDescent="0.25">
      <c r="B96" s="8"/>
      <c r="C96" s="14">
        <v>7509997971261</v>
      </c>
      <c r="D96" s="8" t="s">
        <v>12490</v>
      </c>
      <c r="E96" s="9"/>
      <c r="F96" s="8">
        <v>6</v>
      </c>
      <c r="G96" s="26">
        <v>262.31799999999998</v>
      </c>
      <c r="H96" s="38"/>
      <c r="I96" s="36">
        <v>1573.9079999999999</v>
      </c>
      <c r="K96" s="8"/>
      <c r="L96" s="14">
        <v>9789687277639</v>
      </c>
      <c r="M96" s="8" t="s">
        <v>189</v>
      </c>
      <c r="N96" s="8"/>
      <c r="O96" s="14">
        <v>1</v>
      </c>
      <c r="P96" s="14"/>
      <c r="R96" s="20">
        <v>651637623997</v>
      </c>
      <c r="S96" s="8" t="s">
        <v>190</v>
      </c>
      <c r="T96" s="15">
        <v>0</v>
      </c>
      <c r="U96" s="16">
        <f>SUMIF($C$5:$C$3079,R96,$F$5:$F$3079)+SUMIF($AB$5:$AB$1086,R96,$AF$5:$AF$1086)</f>
        <v>0</v>
      </c>
      <c r="V96" s="8">
        <f t="shared" si="3"/>
        <v>0</v>
      </c>
      <c r="W96" s="8">
        <f t="shared" si="4"/>
        <v>0</v>
      </c>
      <c r="X96" s="8"/>
      <c r="Y96" s="8"/>
      <c r="AA96" s="8"/>
      <c r="AB96" s="14">
        <v>7509997627816</v>
      </c>
      <c r="AC96" s="8" t="s">
        <v>12513</v>
      </c>
      <c r="AD96" s="9"/>
      <c r="AE96" s="26">
        <v>286.91799999999995</v>
      </c>
      <c r="AF96" s="8">
        <v>-2</v>
      </c>
      <c r="AG96" s="8"/>
      <c r="AH96" s="12"/>
      <c r="AI96" s="13">
        <f t="shared" si="5"/>
        <v>-573.8359999999999</v>
      </c>
    </row>
    <row r="97" spans="2:35" x14ac:dyDescent="0.25">
      <c r="B97" s="8"/>
      <c r="C97" s="14">
        <v>7509997964478</v>
      </c>
      <c r="D97" s="8" t="s">
        <v>12510</v>
      </c>
      <c r="E97" s="9"/>
      <c r="F97" s="8">
        <v>1</v>
      </c>
      <c r="G97" s="26">
        <v>262.31799999999998</v>
      </c>
      <c r="H97" s="38"/>
      <c r="I97" s="36">
        <v>262.31799999999998</v>
      </c>
      <c r="K97" s="8"/>
      <c r="L97" s="14">
        <v>9786077627463</v>
      </c>
      <c r="M97" s="8" t="s">
        <v>191</v>
      </c>
      <c r="N97" s="8"/>
      <c r="O97" s="14">
        <v>1</v>
      </c>
      <c r="P97" s="14"/>
      <c r="R97" s="20">
        <v>651637636348</v>
      </c>
      <c r="S97" s="8" t="s">
        <v>192</v>
      </c>
      <c r="T97" s="15">
        <v>0</v>
      </c>
      <c r="U97" s="16">
        <f>SUMIF($C$5:$C$3079,R97,$F$5:$F$3079)+SUMIF($AB$5:$AB$1086,R97,$AF$5:$AF$1086)</f>
        <v>0</v>
      </c>
      <c r="V97" s="8">
        <f t="shared" si="3"/>
        <v>0</v>
      </c>
      <c r="W97" s="8">
        <f t="shared" si="4"/>
        <v>0</v>
      </c>
      <c r="X97" s="8"/>
      <c r="Y97" s="8"/>
      <c r="AA97" s="8"/>
      <c r="AB97" s="14">
        <v>7509997872117</v>
      </c>
      <c r="AC97" s="8" t="s">
        <v>12495</v>
      </c>
      <c r="AD97" s="9"/>
      <c r="AE97" s="26">
        <v>327.91799999999995</v>
      </c>
      <c r="AF97" s="8">
        <v>-1</v>
      </c>
      <c r="AG97" s="8"/>
      <c r="AH97" s="12"/>
      <c r="AI97" s="13">
        <f t="shared" si="5"/>
        <v>-327.91799999999995</v>
      </c>
    </row>
    <row r="98" spans="2:35" x14ac:dyDescent="0.25">
      <c r="B98" s="8"/>
      <c r="C98" s="14">
        <v>7509997965437</v>
      </c>
      <c r="D98" s="8" t="s">
        <v>12510</v>
      </c>
      <c r="E98" s="9"/>
      <c r="F98" s="8">
        <v>1</v>
      </c>
      <c r="G98" s="26">
        <v>262.31799999999998</v>
      </c>
      <c r="H98" s="38"/>
      <c r="I98" s="36">
        <v>262.31799999999998</v>
      </c>
      <c r="K98" s="8"/>
      <c r="L98" s="14">
        <v>9786074579888</v>
      </c>
      <c r="M98" s="8" t="s">
        <v>193</v>
      </c>
      <c r="N98" s="8"/>
      <c r="O98" s="14">
        <v>1</v>
      </c>
      <c r="P98" s="14"/>
      <c r="R98" s="20">
        <v>651637805775</v>
      </c>
      <c r="S98" s="8" t="s">
        <v>194</v>
      </c>
      <c r="T98" s="15">
        <v>0</v>
      </c>
      <c r="U98" s="16">
        <f>SUMIF($C$5:$C$3079,R98,$F$5:$F$3079)+SUMIF($AB$5:$AB$1086,R98,$AF$5:$AF$1086)</f>
        <v>0</v>
      </c>
      <c r="V98" s="8">
        <f t="shared" si="3"/>
        <v>0</v>
      </c>
      <c r="W98" s="8">
        <f t="shared" si="4"/>
        <v>0</v>
      </c>
      <c r="X98" s="8"/>
      <c r="Y98" s="8"/>
      <c r="AA98" s="8"/>
      <c r="AB98" s="14">
        <v>9786077972946</v>
      </c>
      <c r="AC98" s="8" t="s">
        <v>12516</v>
      </c>
      <c r="AD98" s="9"/>
      <c r="AE98" s="26">
        <v>32.799999999999997</v>
      </c>
      <c r="AF98" s="8">
        <v>-1</v>
      </c>
      <c r="AG98" s="8"/>
      <c r="AH98" s="12"/>
      <c r="AI98" s="13">
        <f t="shared" si="5"/>
        <v>-32.799999999999997</v>
      </c>
    </row>
    <row r="99" spans="2:35" x14ac:dyDescent="0.25">
      <c r="B99" s="8"/>
      <c r="C99" s="14">
        <v>7509997902197</v>
      </c>
      <c r="D99" s="8" t="s">
        <v>12493</v>
      </c>
      <c r="E99" s="9"/>
      <c r="F99" s="8">
        <v>20</v>
      </c>
      <c r="G99" s="26">
        <v>278.71799999999996</v>
      </c>
      <c r="H99" s="38"/>
      <c r="I99" s="36">
        <v>5574.3599999999988</v>
      </c>
      <c r="K99" s="8"/>
      <c r="L99" s="14">
        <v>9786073927130</v>
      </c>
      <c r="M99" s="8" t="s">
        <v>195</v>
      </c>
      <c r="N99" s="8"/>
      <c r="O99" s="14">
        <v>1</v>
      </c>
      <c r="P99" s="14"/>
      <c r="R99" s="20">
        <v>651637854582</v>
      </c>
      <c r="S99" s="8" t="s">
        <v>196</v>
      </c>
      <c r="T99" s="15">
        <v>0</v>
      </c>
      <c r="U99" s="16">
        <f>SUMIF($C$5:$C$3079,R99,$F$5:$F$3079)+SUMIF($AB$5:$AB$1086,R99,$AF$5:$AF$1086)</f>
        <v>0</v>
      </c>
      <c r="V99" s="8">
        <f t="shared" si="3"/>
        <v>0</v>
      </c>
      <c r="W99" s="8">
        <f t="shared" si="4"/>
        <v>0</v>
      </c>
      <c r="X99" s="8"/>
      <c r="Y99" s="8"/>
      <c r="AA99" s="8"/>
      <c r="AB99" s="14">
        <v>7503038023650</v>
      </c>
      <c r="AC99" s="8" t="s">
        <v>229</v>
      </c>
      <c r="AD99" s="9"/>
      <c r="AE99" s="26">
        <v>61.499999999999993</v>
      </c>
      <c r="AF99" s="8">
        <v>-1</v>
      </c>
      <c r="AG99" s="8"/>
      <c r="AH99" s="12"/>
      <c r="AI99" s="13">
        <f t="shared" si="5"/>
        <v>-61.499999999999993</v>
      </c>
    </row>
    <row r="100" spans="2:35" x14ac:dyDescent="0.25">
      <c r="B100" s="8"/>
      <c r="C100" s="14">
        <v>7509997858388</v>
      </c>
      <c r="D100" s="8" t="s">
        <v>12511</v>
      </c>
      <c r="E100" s="9"/>
      <c r="F100" s="8">
        <v>3</v>
      </c>
      <c r="G100" s="26">
        <v>278.71799999999996</v>
      </c>
      <c r="H100" s="38"/>
      <c r="I100" s="36">
        <v>836.15399999999988</v>
      </c>
      <c r="K100" s="8"/>
      <c r="L100" s="14">
        <v>9786073860512</v>
      </c>
      <c r="M100" s="8" t="s">
        <v>40</v>
      </c>
      <c r="N100" s="8"/>
      <c r="O100" s="14">
        <v>1</v>
      </c>
      <c r="P100" s="14"/>
      <c r="R100" s="20">
        <v>737176108526</v>
      </c>
      <c r="S100" s="8" t="s">
        <v>197</v>
      </c>
      <c r="T100" s="15">
        <v>0</v>
      </c>
      <c r="U100" s="16">
        <f>SUMIF($C$5:$C$3079,R100,$F$5:$F$3079)+SUMIF($AB$5:$AB$1086,R100,$AF$5:$AF$1086)</f>
        <v>0</v>
      </c>
      <c r="V100" s="8">
        <f t="shared" si="3"/>
        <v>0</v>
      </c>
      <c r="W100" s="8">
        <f t="shared" si="4"/>
        <v>0</v>
      </c>
      <c r="X100" s="8"/>
      <c r="Y100" s="8"/>
      <c r="AA100" s="8"/>
      <c r="AB100" s="14">
        <v>7503044544682</v>
      </c>
      <c r="AC100" s="8" t="s">
        <v>12528</v>
      </c>
      <c r="AD100" s="9"/>
      <c r="AE100" s="26">
        <v>64.78</v>
      </c>
      <c r="AF100" s="8">
        <v>-2</v>
      </c>
      <c r="AG100" s="8"/>
      <c r="AH100" s="12"/>
      <c r="AI100" s="13">
        <f t="shared" si="5"/>
        <v>-129.56</v>
      </c>
    </row>
    <row r="101" spans="2:35" x14ac:dyDescent="0.25">
      <c r="B101" s="8"/>
      <c r="C101" s="14">
        <v>7509997596082</v>
      </c>
      <c r="D101" s="8" t="s">
        <v>12512</v>
      </c>
      <c r="E101" s="9"/>
      <c r="F101" s="8">
        <v>2</v>
      </c>
      <c r="G101" s="26">
        <v>286.91799999999995</v>
      </c>
      <c r="H101" s="38"/>
      <c r="I101" s="36">
        <v>573.8359999999999</v>
      </c>
      <c r="K101" s="8"/>
      <c r="L101" s="14">
        <v>9786074579253</v>
      </c>
      <c r="M101" s="8" t="s">
        <v>198</v>
      </c>
      <c r="N101" s="8"/>
      <c r="O101" s="14">
        <v>1</v>
      </c>
      <c r="P101" s="14"/>
      <c r="R101" s="20">
        <v>737186108519</v>
      </c>
      <c r="S101" s="8" t="s">
        <v>199</v>
      </c>
      <c r="T101" s="15">
        <v>0</v>
      </c>
      <c r="U101" s="16">
        <f>SUMIF($C$5:$C$3079,R101,$F$5:$F$3079)+SUMIF($AB$5:$AB$1086,R101,$AF$5:$AF$1086)</f>
        <v>0</v>
      </c>
      <c r="V101" s="8">
        <f t="shared" si="3"/>
        <v>0</v>
      </c>
      <c r="W101" s="8">
        <f t="shared" si="4"/>
        <v>0</v>
      </c>
      <c r="X101" s="8"/>
      <c r="Y101" s="8"/>
      <c r="AA101" s="8"/>
      <c r="AB101" s="14">
        <v>7503039632127</v>
      </c>
      <c r="AC101" s="8" t="s">
        <v>12515</v>
      </c>
      <c r="AD101" s="9"/>
      <c r="AE101" s="26">
        <v>94.3</v>
      </c>
      <c r="AF101" s="8">
        <v>-2</v>
      </c>
      <c r="AG101" s="8"/>
      <c r="AH101" s="12"/>
      <c r="AI101" s="13">
        <f t="shared" si="5"/>
        <v>-188.6</v>
      </c>
    </row>
    <row r="102" spans="2:35" x14ac:dyDescent="0.25">
      <c r="B102" s="8"/>
      <c r="C102" s="14">
        <v>7509997596587</v>
      </c>
      <c r="D102" s="8" t="s">
        <v>12512</v>
      </c>
      <c r="E102" s="9"/>
      <c r="F102" s="8">
        <v>2</v>
      </c>
      <c r="G102" s="26">
        <v>286.91799999999995</v>
      </c>
      <c r="H102" s="38"/>
      <c r="I102" s="36">
        <v>573.8359999999999</v>
      </c>
      <c r="K102" s="8"/>
      <c r="L102" s="14">
        <v>7506144505195</v>
      </c>
      <c r="M102" s="8" t="s">
        <v>200</v>
      </c>
      <c r="N102" s="8"/>
      <c r="O102" s="14">
        <v>1</v>
      </c>
      <c r="P102" s="14"/>
      <c r="R102" s="20">
        <v>737186108526</v>
      </c>
      <c r="S102" s="8" t="s">
        <v>201</v>
      </c>
      <c r="T102" s="15">
        <v>0</v>
      </c>
      <c r="U102" s="16">
        <f>SUMIF($C$5:$C$3079,R102,$F$5:$F$3079)+SUMIF($AB$5:$AB$1086,R102,$AF$5:$AF$1086)</f>
        <v>0</v>
      </c>
      <c r="V102" s="8">
        <f t="shared" si="3"/>
        <v>0</v>
      </c>
      <c r="W102" s="8">
        <f t="shared" si="4"/>
        <v>0</v>
      </c>
      <c r="X102" s="8"/>
      <c r="Y102" s="8"/>
      <c r="AA102" s="8"/>
      <c r="AB102" s="14">
        <v>7509997068398</v>
      </c>
      <c r="AC102" s="8" t="s">
        <v>1555</v>
      </c>
      <c r="AD102" s="9"/>
      <c r="AE102" s="26">
        <v>31.979999999999997</v>
      </c>
      <c r="AF102" s="8">
        <v>-2</v>
      </c>
      <c r="AG102" s="8"/>
      <c r="AH102" s="12"/>
      <c r="AI102" s="13">
        <f t="shared" si="5"/>
        <v>-63.959999999999994</v>
      </c>
    </row>
    <row r="103" spans="2:35" x14ac:dyDescent="0.25">
      <c r="B103" s="8"/>
      <c r="C103" s="14">
        <v>7509997628400</v>
      </c>
      <c r="D103" s="8" t="s">
        <v>12513</v>
      </c>
      <c r="E103" s="9"/>
      <c r="F103" s="8">
        <v>2</v>
      </c>
      <c r="G103" s="26">
        <v>286.91799999999995</v>
      </c>
      <c r="H103" s="38"/>
      <c r="I103" s="36">
        <v>573.8359999999999</v>
      </c>
      <c r="K103" s="8"/>
      <c r="L103" s="14">
        <v>7501991846675</v>
      </c>
      <c r="M103" s="8" t="s">
        <v>202</v>
      </c>
      <c r="N103" s="8"/>
      <c r="O103" s="14">
        <v>1</v>
      </c>
      <c r="P103" s="14"/>
      <c r="R103" s="20">
        <v>737186108533</v>
      </c>
      <c r="S103" s="8" t="s">
        <v>203</v>
      </c>
      <c r="T103" s="15">
        <v>0</v>
      </c>
      <c r="U103" s="16">
        <f>SUMIF($C$5:$C$3079,R103,$F$5:$F$3079)+SUMIF($AB$5:$AB$1086,R103,$AF$5:$AF$1086)</f>
        <v>0</v>
      </c>
      <c r="V103" s="8">
        <f t="shared" si="3"/>
        <v>0</v>
      </c>
      <c r="W103" s="8">
        <f t="shared" si="4"/>
        <v>0</v>
      </c>
      <c r="X103" s="8"/>
      <c r="Y103" s="8"/>
      <c r="AA103" s="8"/>
      <c r="AB103" s="14">
        <v>9788413545653</v>
      </c>
      <c r="AC103" s="8" t="s">
        <v>12477</v>
      </c>
      <c r="AD103" s="9"/>
      <c r="AE103" s="26">
        <v>147.518</v>
      </c>
      <c r="AF103" s="8">
        <v>-2</v>
      </c>
      <c r="AG103" s="8"/>
      <c r="AH103" s="12"/>
      <c r="AI103" s="13">
        <f t="shared" si="5"/>
        <v>-295.036</v>
      </c>
    </row>
    <row r="104" spans="2:35" x14ac:dyDescent="0.25">
      <c r="B104" s="8"/>
      <c r="C104" s="14">
        <v>7509997873077</v>
      </c>
      <c r="D104" s="8" t="s">
        <v>12514</v>
      </c>
      <c r="E104" s="9"/>
      <c r="F104" s="8">
        <v>1</v>
      </c>
      <c r="G104" s="26">
        <v>327.91799999999995</v>
      </c>
      <c r="H104" s="38"/>
      <c r="I104" s="36">
        <v>327.91799999999995</v>
      </c>
      <c r="K104" s="8"/>
      <c r="L104" s="14">
        <v>7501991846828</v>
      </c>
      <c r="M104" s="8" t="s">
        <v>204</v>
      </c>
      <c r="N104" s="8"/>
      <c r="O104" s="14">
        <v>1</v>
      </c>
      <c r="P104" s="14"/>
      <c r="R104" s="20">
        <v>750082700809</v>
      </c>
      <c r="S104" s="8" t="s">
        <v>205</v>
      </c>
      <c r="T104" s="15">
        <v>0</v>
      </c>
      <c r="U104" s="16">
        <f>SUMIF($C$5:$C$3079,R104,$F$5:$F$3079)+SUMIF($AB$5:$AB$1086,R104,$AF$5:$AF$1086)</f>
        <v>0</v>
      </c>
      <c r="V104" s="8">
        <f t="shared" si="3"/>
        <v>0</v>
      </c>
      <c r="W104" s="8">
        <f t="shared" si="4"/>
        <v>0</v>
      </c>
      <c r="X104" s="8"/>
      <c r="Y104" s="8"/>
      <c r="AA104" s="8"/>
      <c r="AB104" s="14">
        <v>7509997901282</v>
      </c>
      <c r="AC104" s="8" t="s">
        <v>12493</v>
      </c>
      <c r="AD104" s="9"/>
      <c r="AE104" s="26">
        <v>163.91800000000001</v>
      </c>
      <c r="AF104" s="8">
        <v>-23</v>
      </c>
      <c r="AG104" s="8"/>
      <c r="AH104" s="12"/>
      <c r="AI104" s="13">
        <f t="shared" si="5"/>
        <v>-3770.114</v>
      </c>
    </row>
    <row r="105" spans="2:35" x14ac:dyDescent="0.25">
      <c r="B105" s="8"/>
      <c r="C105" s="14">
        <v>7509997873541</v>
      </c>
      <c r="D105" s="8" t="s">
        <v>12514</v>
      </c>
      <c r="E105" s="9"/>
      <c r="F105" s="8">
        <v>1</v>
      </c>
      <c r="G105" s="26">
        <v>327.91799999999995</v>
      </c>
      <c r="H105" s="38"/>
      <c r="I105" s="36">
        <v>327.91799999999995</v>
      </c>
      <c r="K105" s="8"/>
      <c r="L105" s="14">
        <v>7506144505195</v>
      </c>
      <c r="M105" s="8" t="s">
        <v>200</v>
      </c>
      <c r="N105" s="8"/>
      <c r="O105" s="14">
        <v>1</v>
      </c>
      <c r="P105" s="14"/>
      <c r="R105" s="20">
        <v>750082701290</v>
      </c>
      <c r="S105" s="8" t="s">
        <v>206</v>
      </c>
      <c r="T105" s="15">
        <v>0</v>
      </c>
      <c r="U105" s="16">
        <f>SUMIF($C$5:$C$3079,R105,$F$5:$F$3079)+SUMIF($AB$5:$AB$1086,R105,$AF$5:$AF$1086)</f>
        <v>0</v>
      </c>
      <c r="V105" s="8">
        <f t="shared" si="3"/>
        <v>0</v>
      </c>
      <c r="W105" s="8">
        <f t="shared" si="4"/>
        <v>0</v>
      </c>
      <c r="X105" s="8"/>
      <c r="Y105" s="8"/>
      <c r="AA105" s="8"/>
      <c r="AB105" s="14">
        <v>7509997620800</v>
      </c>
      <c r="AC105" s="8" t="s">
        <v>12480</v>
      </c>
      <c r="AD105" s="9"/>
      <c r="AE105" s="26">
        <v>172.11799999999999</v>
      </c>
      <c r="AF105" s="8">
        <v>-1</v>
      </c>
      <c r="AG105" s="8"/>
      <c r="AH105" s="12"/>
      <c r="AI105" s="13">
        <f t="shared" si="5"/>
        <v>-172.11799999999999</v>
      </c>
    </row>
    <row r="106" spans="2:35" x14ac:dyDescent="0.25">
      <c r="B106" s="8"/>
      <c r="C106" s="14">
        <v>7509997827704</v>
      </c>
      <c r="D106" s="8" t="s">
        <v>12497</v>
      </c>
      <c r="E106" s="9"/>
      <c r="F106" s="8">
        <v>2</v>
      </c>
      <c r="G106" s="26">
        <v>385.31799999999998</v>
      </c>
      <c r="H106" s="38"/>
      <c r="I106" s="36">
        <v>770.63599999999997</v>
      </c>
      <c r="K106" s="8"/>
      <c r="L106" s="14">
        <v>9789685146241</v>
      </c>
      <c r="M106" s="8" t="s">
        <v>72</v>
      </c>
      <c r="N106" s="8"/>
      <c r="O106" s="14">
        <v>1</v>
      </c>
      <c r="P106" s="14"/>
      <c r="R106" s="20">
        <v>750999681498</v>
      </c>
      <c r="S106" s="8" t="s">
        <v>207</v>
      </c>
      <c r="T106" s="15">
        <v>0</v>
      </c>
      <c r="U106" s="16">
        <f>SUMIF($C$5:$C$3079,R106,$F$5:$F$3079)+SUMIF($AB$5:$AB$1086,R106,$AF$5:$AF$1086)</f>
        <v>0</v>
      </c>
      <c r="V106" s="8">
        <f t="shared" si="3"/>
        <v>0</v>
      </c>
      <c r="W106" s="8">
        <f t="shared" si="4"/>
        <v>0</v>
      </c>
      <c r="X106" s="8"/>
      <c r="Y106" s="8"/>
      <c r="AA106" s="8"/>
      <c r="AB106" s="14">
        <v>9788410437265</v>
      </c>
      <c r="AC106" s="8" t="s">
        <v>12482</v>
      </c>
      <c r="AD106" s="9"/>
      <c r="AE106" s="26">
        <v>180.31799999999998</v>
      </c>
      <c r="AF106" s="8">
        <v>-1</v>
      </c>
      <c r="AG106" s="8"/>
      <c r="AH106" s="12"/>
      <c r="AI106" s="13">
        <f t="shared" si="5"/>
        <v>-180.31799999999998</v>
      </c>
    </row>
    <row r="107" spans="2:35" x14ac:dyDescent="0.25">
      <c r="B107" s="8"/>
      <c r="C107" s="14">
        <v>7509997881560</v>
      </c>
      <c r="D107" s="8" t="s">
        <v>12498</v>
      </c>
      <c r="E107" s="9"/>
      <c r="F107" s="8">
        <v>1</v>
      </c>
      <c r="G107" s="26">
        <v>393.51799999999997</v>
      </c>
      <c r="H107" s="38"/>
      <c r="I107" s="36">
        <v>393.51799999999997</v>
      </c>
      <c r="K107" s="8"/>
      <c r="L107" s="14">
        <v>9786073194129</v>
      </c>
      <c r="M107" s="8" t="s">
        <v>208</v>
      </c>
      <c r="N107" s="8"/>
      <c r="O107" s="14">
        <v>1</v>
      </c>
      <c r="P107" s="14"/>
      <c r="R107" s="20">
        <v>750999701929</v>
      </c>
      <c r="S107" s="8" t="s">
        <v>209</v>
      </c>
      <c r="T107" s="15">
        <v>0</v>
      </c>
      <c r="U107" s="16">
        <f>SUMIF($C$5:$C$3079,R107,$F$5:$F$3079)+SUMIF($AB$5:$AB$1086,R107,$AF$5:$AF$1086)</f>
        <v>0</v>
      </c>
      <c r="V107" s="8">
        <f t="shared" si="3"/>
        <v>0</v>
      </c>
      <c r="W107" s="8">
        <f t="shared" si="4"/>
        <v>0</v>
      </c>
      <c r="X107" s="8"/>
      <c r="Y107" s="8"/>
      <c r="AA107" s="8"/>
      <c r="AB107" s="14">
        <v>7500827010624</v>
      </c>
      <c r="AC107" s="8" t="s">
        <v>12577</v>
      </c>
      <c r="AD107" s="9"/>
      <c r="AE107" s="26">
        <v>180.31799999999998</v>
      </c>
      <c r="AF107" s="8">
        <v>-1</v>
      </c>
      <c r="AG107" s="8"/>
      <c r="AH107" s="12"/>
      <c r="AI107" s="13">
        <f t="shared" si="5"/>
        <v>-180.31799999999998</v>
      </c>
    </row>
    <row r="108" spans="2:35" x14ac:dyDescent="0.25">
      <c r="B108" s="8"/>
      <c r="C108" s="14">
        <v>7509997500799</v>
      </c>
      <c r="D108" s="8" t="s">
        <v>12496</v>
      </c>
      <c r="E108" s="9"/>
      <c r="F108" s="8">
        <v>2</v>
      </c>
      <c r="G108" s="26">
        <v>475.51799999999997</v>
      </c>
      <c r="H108" s="38"/>
      <c r="I108" s="36">
        <v>951.03599999999994</v>
      </c>
      <c r="K108" s="8"/>
      <c r="L108" s="14">
        <v>7509997853659</v>
      </c>
      <c r="M108" s="8" t="s">
        <v>81</v>
      </c>
      <c r="N108" s="8"/>
      <c r="O108" s="14">
        <v>1</v>
      </c>
      <c r="P108" s="14"/>
      <c r="R108" s="20">
        <v>750999703193</v>
      </c>
      <c r="S108" s="8" t="s">
        <v>210</v>
      </c>
      <c r="T108" s="15">
        <v>0</v>
      </c>
      <c r="U108" s="16">
        <f>SUMIF($C$5:$C$3079,R108,$F$5:$F$3079)+SUMIF($AB$5:$AB$1086,R108,$AF$5:$AF$1086)</f>
        <v>0</v>
      </c>
      <c r="V108" s="8">
        <f t="shared" si="3"/>
        <v>0</v>
      </c>
      <c r="W108" s="8">
        <f t="shared" si="4"/>
        <v>0</v>
      </c>
      <c r="X108" s="8"/>
      <c r="Y108" s="8"/>
      <c r="AA108" s="8"/>
      <c r="AB108" s="14">
        <v>7500827012307</v>
      </c>
      <c r="AC108" s="8" t="s">
        <v>12484</v>
      </c>
      <c r="AD108" s="9"/>
      <c r="AE108" s="26">
        <v>188.518</v>
      </c>
      <c r="AF108" s="8">
        <v>-2</v>
      </c>
      <c r="AG108" s="8"/>
      <c r="AH108" s="12"/>
      <c r="AI108" s="13">
        <f t="shared" si="5"/>
        <v>-377.036</v>
      </c>
    </row>
    <row r="109" spans="2:35" x14ac:dyDescent="0.25">
      <c r="B109" s="8"/>
      <c r="C109" s="14">
        <v>7503038023650</v>
      </c>
      <c r="D109" s="8" t="s">
        <v>229</v>
      </c>
      <c r="E109" s="9"/>
      <c r="F109" s="8">
        <v>3</v>
      </c>
      <c r="G109" s="26">
        <v>61.499999999999993</v>
      </c>
      <c r="H109" s="38"/>
      <c r="I109" s="36">
        <v>184.49999999999997</v>
      </c>
      <c r="K109" s="8"/>
      <c r="L109" s="14">
        <v>7500827014356</v>
      </c>
      <c r="M109" s="8" t="s">
        <v>93</v>
      </c>
      <c r="N109" s="8"/>
      <c r="O109" s="14">
        <v>1</v>
      </c>
      <c r="P109" s="14"/>
      <c r="R109" s="20">
        <v>750999706608</v>
      </c>
      <c r="S109" s="8" t="s">
        <v>211</v>
      </c>
      <c r="T109" s="15">
        <v>0</v>
      </c>
      <c r="U109" s="16">
        <f>SUMIF($C$5:$C$3079,R109,$F$5:$F$3079)+SUMIF($AB$5:$AB$1086,R109,$AF$5:$AF$1086)</f>
        <v>0</v>
      </c>
      <c r="V109" s="8">
        <f t="shared" si="3"/>
        <v>0</v>
      </c>
      <c r="W109" s="8">
        <f t="shared" si="4"/>
        <v>0</v>
      </c>
      <c r="X109" s="8"/>
      <c r="Y109" s="8"/>
      <c r="AA109" s="8"/>
      <c r="AB109" s="14">
        <v>7500827013069</v>
      </c>
      <c r="AC109" s="8" t="s">
        <v>12570</v>
      </c>
      <c r="AD109" s="9"/>
      <c r="AE109" s="26">
        <v>204.91800000000001</v>
      </c>
      <c r="AF109" s="8">
        <v>-1</v>
      </c>
      <c r="AG109" s="8"/>
      <c r="AH109" s="12"/>
      <c r="AI109" s="13">
        <f t="shared" si="5"/>
        <v>-204.91800000000001</v>
      </c>
    </row>
    <row r="110" spans="2:35" x14ac:dyDescent="0.25">
      <c r="B110" s="8"/>
      <c r="C110" s="14">
        <v>8414237009132</v>
      </c>
      <c r="D110" s="8" t="s">
        <v>1556</v>
      </c>
      <c r="E110" s="9"/>
      <c r="F110" s="8">
        <v>3</v>
      </c>
      <c r="G110" s="26">
        <v>64.78</v>
      </c>
      <c r="H110" s="38"/>
      <c r="I110" s="36">
        <v>194.34</v>
      </c>
      <c r="K110" s="8"/>
      <c r="L110" s="14">
        <v>7509997854090</v>
      </c>
      <c r="M110" s="8" t="s">
        <v>116</v>
      </c>
      <c r="N110" s="8"/>
      <c r="O110" s="14">
        <v>1</v>
      </c>
      <c r="P110" s="14"/>
      <c r="R110" s="20">
        <v>750999735504</v>
      </c>
      <c r="S110" s="8" t="s">
        <v>212</v>
      </c>
      <c r="T110" s="15">
        <v>0</v>
      </c>
      <c r="U110" s="16">
        <f>SUMIF($C$5:$C$3079,R110,$F$5:$F$3079)+SUMIF($AB$5:$AB$1086,R110,$AF$5:$AF$1086)</f>
        <v>0</v>
      </c>
      <c r="V110" s="8">
        <f t="shared" si="3"/>
        <v>0</v>
      </c>
      <c r="W110" s="8">
        <f t="shared" si="4"/>
        <v>0</v>
      </c>
      <c r="X110" s="8"/>
      <c r="Y110" s="8"/>
      <c r="AA110" s="8"/>
      <c r="AB110" s="14">
        <v>7500827012468</v>
      </c>
      <c r="AC110" s="8" t="s">
        <v>9448</v>
      </c>
      <c r="AD110" s="9"/>
      <c r="AE110" s="26">
        <v>221.31799999999996</v>
      </c>
      <c r="AF110" s="8">
        <v>-1</v>
      </c>
      <c r="AG110" s="8"/>
      <c r="AH110" s="12"/>
      <c r="AI110" s="13">
        <f t="shared" si="5"/>
        <v>-221.31799999999996</v>
      </c>
    </row>
    <row r="111" spans="2:35" x14ac:dyDescent="0.25">
      <c r="B111" s="8"/>
      <c r="C111" s="14">
        <v>7503039632127</v>
      </c>
      <c r="D111" s="8" t="s">
        <v>12515</v>
      </c>
      <c r="E111" s="9"/>
      <c r="F111" s="8">
        <v>3</v>
      </c>
      <c r="G111" s="26">
        <v>94.3</v>
      </c>
      <c r="H111" s="38"/>
      <c r="I111" s="36">
        <v>282.89999999999998</v>
      </c>
      <c r="K111" s="8"/>
      <c r="L111" s="14">
        <v>8414237009132</v>
      </c>
      <c r="M111" s="8" t="s">
        <v>213</v>
      </c>
      <c r="N111" s="8"/>
      <c r="O111" s="14">
        <v>1</v>
      </c>
      <c r="P111" s="14"/>
      <c r="R111" s="20">
        <v>750999743714</v>
      </c>
      <c r="S111" s="8" t="s">
        <v>214</v>
      </c>
      <c r="T111" s="15">
        <v>0</v>
      </c>
      <c r="U111" s="16">
        <f>SUMIF($C$5:$C$3079,R111,$F$5:$F$3079)+SUMIF($AB$5:$AB$1086,R111,$AF$5:$AF$1086)</f>
        <v>0</v>
      </c>
      <c r="V111" s="8">
        <f t="shared" si="3"/>
        <v>0</v>
      </c>
      <c r="W111" s="8">
        <f t="shared" si="4"/>
        <v>0</v>
      </c>
      <c r="X111" s="8"/>
      <c r="Y111" s="8"/>
      <c r="AA111" s="8"/>
      <c r="AB111" s="14">
        <v>7509997800943</v>
      </c>
      <c r="AC111" s="8" t="s">
        <v>12488</v>
      </c>
      <c r="AD111" s="9"/>
      <c r="AE111" s="26">
        <v>254.11799999999997</v>
      </c>
      <c r="AF111" s="8">
        <v>-2</v>
      </c>
      <c r="AG111" s="8"/>
      <c r="AH111" s="12"/>
      <c r="AI111" s="13">
        <f t="shared" si="5"/>
        <v>-508.23599999999993</v>
      </c>
    </row>
    <row r="112" spans="2:35" x14ac:dyDescent="0.25">
      <c r="B112" s="8"/>
      <c r="C112" s="14">
        <v>7503039632141</v>
      </c>
      <c r="D112" s="8" t="s">
        <v>667</v>
      </c>
      <c r="E112" s="9"/>
      <c r="F112" s="8">
        <v>1</v>
      </c>
      <c r="G112" s="26">
        <v>98.399999999999991</v>
      </c>
      <c r="H112" s="38"/>
      <c r="I112" s="36">
        <v>98.399999999999991</v>
      </c>
      <c r="K112" s="8"/>
      <c r="L112" s="14">
        <v>9786073915601</v>
      </c>
      <c r="M112" s="8" t="s">
        <v>215</v>
      </c>
      <c r="N112" s="8"/>
      <c r="O112" s="14">
        <v>1</v>
      </c>
      <c r="P112" s="14"/>
      <c r="R112" s="20">
        <v>750999750750</v>
      </c>
      <c r="S112" s="8" t="s">
        <v>216</v>
      </c>
      <c r="T112" s="15">
        <v>0</v>
      </c>
      <c r="U112" s="16">
        <f>SUMIF($C$5:$C$3079,R112,$F$5:$F$3079)+SUMIF($AB$5:$AB$1086,R112,$AF$5:$AF$1086)</f>
        <v>0</v>
      </c>
      <c r="V112" s="8">
        <f t="shared" si="3"/>
        <v>0</v>
      </c>
      <c r="W112" s="8">
        <f t="shared" si="4"/>
        <v>0</v>
      </c>
      <c r="X112" s="8"/>
      <c r="Y112" s="8"/>
      <c r="AA112" s="8"/>
      <c r="AB112" s="14">
        <v>7509997757179</v>
      </c>
      <c r="AC112" s="8" t="s">
        <v>12486</v>
      </c>
      <c r="AD112" s="9"/>
      <c r="AE112" s="26">
        <v>254.11799999999997</v>
      </c>
      <c r="AF112" s="8">
        <v>-1</v>
      </c>
      <c r="AG112" s="8"/>
      <c r="AH112" s="12"/>
      <c r="AI112" s="13">
        <f t="shared" si="5"/>
        <v>-254.11799999999997</v>
      </c>
    </row>
    <row r="113" spans="2:35" x14ac:dyDescent="0.25">
      <c r="B113" s="8"/>
      <c r="C113" s="14">
        <v>7509997068398</v>
      </c>
      <c r="D113" s="8" t="s">
        <v>1555</v>
      </c>
      <c r="E113" s="9"/>
      <c r="F113" s="8">
        <v>2</v>
      </c>
      <c r="G113" s="26">
        <v>31.979999999999997</v>
      </c>
      <c r="H113" s="38"/>
      <c r="I113" s="35">
        <v>63.959999999999994</v>
      </c>
      <c r="K113" s="8"/>
      <c r="L113" s="14">
        <v>9786074574388</v>
      </c>
      <c r="M113" s="8" t="s">
        <v>217</v>
      </c>
      <c r="N113" s="8"/>
      <c r="O113" s="14">
        <v>1</v>
      </c>
      <c r="P113" s="14"/>
      <c r="R113" s="20">
        <v>750999751054</v>
      </c>
      <c r="S113" s="8" t="s">
        <v>218</v>
      </c>
      <c r="T113" s="15">
        <v>0</v>
      </c>
      <c r="U113" s="16">
        <f>SUMIF($C$5:$C$3079,R113,$F$5:$F$3079)+SUMIF($AB$5:$AB$1086,R113,$AF$5:$AF$1086)</f>
        <v>1</v>
      </c>
      <c r="V113" s="8">
        <f t="shared" si="3"/>
        <v>0</v>
      </c>
      <c r="W113" s="8">
        <f t="shared" si="4"/>
        <v>-1</v>
      </c>
      <c r="X113" s="8"/>
      <c r="Y113" s="8"/>
      <c r="AA113" s="8"/>
      <c r="AB113" s="14">
        <v>7509997565699</v>
      </c>
      <c r="AC113" s="8" t="s">
        <v>12487</v>
      </c>
      <c r="AD113" s="9"/>
      <c r="AE113" s="26">
        <v>262.31799999999998</v>
      </c>
      <c r="AF113" s="8">
        <v>-1</v>
      </c>
      <c r="AG113" s="8"/>
      <c r="AH113" s="12"/>
      <c r="AI113" s="13">
        <f t="shared" si="5"/>
        <v>-262.31799999999998</v>
      </c>
    </row>
    <row r="114" spans="2:35" x14ac:dyDescent="0.25">
      <c r="B114" s="8"/>
      <c r="C114" s="14">
        <v>9786077972946</v>
      </c>
      <c r="D114" s="8" t="s">
        <v>12516</v>
      </c>
      <c r="E114" s="9"/>
      <c r="F114" s="8">
        <v>3</v>
      </c>
      <c r="G114" s="26">
        <v>32.799999999999997</v>
      </c>
      <c r="H114" s="38"/>
      <c r="I114" s="36">
        <v>98.399999999999991</v>
      </c>
      <c r="K114" s="8"/>
      <c r="L114" s="14">
        <v>9786074579635</v>
      </c>
      <c r="M114" s="8" t="s">
        <v>219</v>
      </c>
      <c r="N114" s="8"/>
      <c r="O114" s="14">
        <v>1</v>
      </c>
      <c r="P114" s="14"/>
      <c r="R114" s="20">
        <v>750999751788</v>
      </c>
      <c r="S114" s="8" t="s">
        <v>220</v>
      </c>
      <c r="T114" s="15">
        <v>0</v>
      </c>
      <c r="U114" s="16">
        <f>SUMIF($C$5:$C$3079,R114,$F$5:$F$3079)+SUMIF($AB$5:$AB$1086,R114,$AF$5:$AF$1086)</f>
        <v>3</v>
      </c>
      <c r="V114" s="8">
        <f t="shared" si="3"/>
        <v>0</v>
      </c>
      <c r="W114" s="8">
        <f t="shared" si="4"/>
        <v>-3</v>
      </c>
      <c r="X114" s="8"/>
      <c r="Y114" s="8"/>
      <c r="AA114" s="8"/>
      <c r="AB114" s="14">
        <v>7509997792934</v>
      </c>
      <c r="AC114" s="8" t="s">
        <v>12489</v>
      </c>
      <c r="AD114" s="9"/>
      <c r="AE114" s="26">
        <v>262.31799999999998</v>
      </c>
      <c r="AF114" s="8">
        <v>-2</v>
      </c>
      <c r="AG114" s="8"/>
      <c r="AH114" s="12"/>
      <c r="AI114" s="13">
        <f t="shared" si="5"/>
        <v>-524.63599999999997</v>
      </c>
    </row>
    <row r="115" spans="2:35" x14ac:dyDescent="0.25">
      <c r="B115" s="8"/>
      <c r="C115" s="14">
        <v>9771577932001</v>
      </c>
      <c r="D115" s="8" t="s">
        <v>12476</v>
      </c>
      <c r="E115" s="9"/>
      <c r="F115" s="8">
        <v>2</v>
      </c>
      <c r="G115" s="26">
        <v>81.179999999999993</v>
      </c>
      <c r="H115" s="38"/>
      <c r="I115" s="36">
        <v>162.35999999999999</v>
      </c>
      <c r="K115" s="8"/>
      <c r="L115" s="14">
        <v>9788466657723</v>
      </c>
      <c r="M115" s="8" t="s">
        <v>221</v>
      </c>
      <c r="N115" s="8"/>
      <c r="O115" s="14">
        <v>1</v>
      </c>
      <c r="P115" s="14"/>
      <c r="R115" s="20">
        <v>750999753446</v>
      </c>
      <c r="S115" s="8" t="s">
        <v>222</v>
      </c>
      <c r="T115" s="15">
        <v>0</v>
      </c>
      <c r="U115" s="16">
        <f>SUMIF($C$5:$C$3079,R115,$F$5:$F$3079)+SUMIF($AB$5:$AB$1086,R115,$AF$5:$AF$1086)</f>
        <v>0</v>
      </c>
      <c r="V115" s="8">
        <f t="shared" si="3"/>
        <v>0</v>
      </c>
      <c r="W115" s="8">
        <f t="shared" si="4"/>
        <v>0</v>
      </c>
      <c r="X115" s="8"/>
      <c r="Y115" s="8"/>
      <c r="AA115" s="8"/>
      <c r="AB115" s="14">
        <v>7509997970639</v>
      </c>
      <c r="AC115" s="8" t="s">
        <v>12490</v>
      </c>
      <c r="AD115" s="9"/>
      <c r="AE115" s="26">
        <v>262.31799999999998</v>
      </c>
      <c r="AF115" s="8">
        <v>-4</v>
      </c>
      <c r="AG115" s="8"/>
      <c r="AH115" s="12"/>
      <c r="AI115" s="13">
        <f t="shared" si="5"/>
        <v>-1049.2719999999999</v>
      </c>
    </row>
    <row r="116" spans="2:35" x14ac:dyDescent="0.25">
      <c r="B116" s="8"/>
      <c r="C116" s="14">
        <v>8436030369787</v>
      </c>
      <c r="D116" s="8" t="s">
        <v>12476</v>
      </c>
      <c r="E116" s="9"/>
      <c r="F116" s="8">
        <v>2</v>
      </c>
      <c r="G116" s="26">
        <v>81.179999999999993</v>
      </c>
      <c r="H116" s="38"/>
      <c r="I116" s="36">
        <v>162.35999999999999</v>
      </c>
      <c r="K116" s="8"/>
      <c r="L116" s="14">
        <v>9789685146364</v>
      </c>
      <c r="M116" s="8" t="s">
        <v>182</v>
      </c>
      <c r="N116" s="8"/>
      <c r="O116" s="14">
        <v>1</v>
      </c>
      <c r="P116" s="14"/>
      <c r="R116" s="20">
        <v>750999754048</v>
      </c>
      <c r="S116" s="8" t="s">
        <v>223</v>
      </c>
      <c r="T116" s="15">
        <v>0</v>
      </c>
      <c r="U116" s="16">
        <f>SUMIF($C$5:$C$3079,R116,$F$5:$F$3079)+SUMIF($AB$5:$AB$1086,R116,$AF$5:$AF$1086)</f>
        <v>-1</v>
      </c>
      <c r="V116" s="8">
        <f t="shared" si="3"/>
        <v>0</v>
      </c>
      <c r="W116" s="8">
        <f t="shared" si="4"/>
        <v>1</v>
      </c>
      <c r="X116" s="8"/>
      <c r="Y116" s="8"/>
      <c r="AA116" s="8"/>
      <c r="AB116" s="14">
        <v>9788410437418</v>
      </c>
      <c r="AC116" s="8" t="s">
        <v>12492</v>
      </c>
      <c r="AD116" s="9"/>
      <c r="AE116" s="26">
        <v>278.71799999999996</v>
      </c>
      <c r="AF116" s="8">
        <v>-5</v>
      </c>
      <c r="AG116" s="8"/>
      <c r="AH116" s="12"/>
      <c r="AI116" s="13">
        <f t="shared" si="5"/>
        <v>-1393.5899999999997</v>
      </c>
    </row>
    <row r="117" spans="2:35" x14ac:dyDescent="0.25">
      <c r="B117" s="8"/>
      <c r="C117" s="14">
        <v>9771698448009</v>
      </c>
      <c r="D117" s="8" t="s">
        <v>12476</v>
      </c>
      <c r="E117" s="9"/>
      <c r="F117" s="8">
        <v>2</v>
      </c>
      <c r="G117" s="26">
        <v>81.179999999999993</v>
      </c>
      <c r="H117" s="38"/>
      <c r="I117" s="36">
        <v>162.35999999999999</v>
      </c>
      <c r="K117" s="8"/>
      <c r="L117" s="14">
        <v>9786073911108</v>
      </c>
      <c r="M117" s="8" t="s">
        <v>224</v>
      </c>
      <c r="N117" s="8"/>
      <c r="O117" s="14">
        <v>1</v>
      </c>
      <c r="P117" s="14"/>
      <c r="R117" s="20">
        <v>750999758701</v>
      </c>
      <c r="S117" s="8" t="s">
        <v>225</v>
      </c>
      <c r="T117" s="15">
        <v>0</v>
      </c>
      <c r="U117" s="16">
        <f>SUMIF($C$5:$C$3079,R117,$F$5:$F$3079)+SUMIF($AB$5:$AB$1086,R117,$AF$5:$AF$1086)</f>
        <v>0</v>
      </c>
      <c r="V117" s="8">
        <f t="shared" si="3"/>
        <v>0</v>
      </c>
      <c r="W117" s="8">
        <f t="shared" si="4"/>
        <v>0</v>
      </c>
      <c r="X117" s="8"/>
      <c r="Y117" s="8"/>
      <c r="AA117" s="8"/>
      <c r="AB117" s="14">
        <v>7509997595658</v>
      </c>
      <c r="AC117" s="8" t="s">
        <v>12580</v>
      </c>
      <c r="AD117" s="9"/>
      <c r="AE117" s="26">
        <v>286.91799999999995</v>
      </c>
      <c r="AF117" s="8">
        <v>-2</v>
      </c>
      <c r="AG117" s="8"/>
      <c r="AH117" s="12"/>
      <c r="AI117" s="13">
        <f t="shared" si="5"/>
        <v>-573.8359999999999</v>
      </c>
    </row>
    <row r="118" spans="2:35" x14ac:dyDescent="0.25">
      <c r="B118" s="8"/>
      <c r="C118" s="14">
        <v>8436030369770</v>
      </c>
      <c r="D118" s="8" t="s">
        <v>12476</v>
      </c>
      <c r="E118" s="9"/>
      <c r="F118" s="8">
        <v>2</v>
      </c>
      <c r="G118" s="26">
        <v>81.179999999999993</v>
      </c>
      <c r="H118" s="38"/>
      <c r="I118" s="36">
        <v>162.35999999999999</v>
      </c>
      <c r="K118" s="8"/>
      <c r="L118" s="14">
        <v>9786074579529</v>
      </c>
      <c r="M118" s="8" t="s">
        <v>226</v>
      </c>
      <c r="N118" s="8"/>
      <c r="O118" s="14">
        <v>1</v>
      </c>
      <c r="P118" s="14"/>
      <c r="R118" s="20">
        <v>750999813165</v>
      </c>
      <c r="S118" s="8" t="s">
        <v>227</v>
      </c>
      <c r="T118" s="15">
        <v>0</v>
      </c>
      <c r="U118" s="16">
        <f>SUMIF($C$5:$C$3079,R118,$F$5:$F$3079)+SUMIF($AB$5:$AB$1086,R118,$AF$5:$AF$1086)</f>
        <v>0</v>
      </c>
      <c r="V118" s="8">
        <f t="shared" si="3"/>
        <v>0</v>
      </c>
      <c r="W118" s="8">
        <f t="shared" si="4"/>
        <v>0</v>
      </c>
      <c r="X118" s="8"/>
      <c r="Y118" s="8"/>
      <c r="AA118" s="8"/>
      <c r="AB118" s="14">
        <v>7509997872582</v>
      </c>
      <c r="AC118" s="8" t="s">
        <v>12495</v>
      </c>
      <c r="AD118" s="9"/>
      <c r="AE118" s="26">
        <v>327.91799999999995</v>
      </c>
      <c r="AF118" s="8">
        <v>-1</v>
      </c>
      <c r="AG118" s="8"/>
      <c r="AH118" s="12"/>
      <c r="AI118" s="13">
        <f t="shared" si="5"/>
        <v>-327.91799999999995</v>
      </c>
    </row>
    <row r="119" spans="2:35" x14ac:dyDescent="0.25">
      <c r="B119" s="8"/>
      <c r="C119" s="14">
        <v>9770214389000</v>
      </c>
      <c r="D119" s="8" t="s">
        <v>12476</v>
      </c>
      <c r="E119" s="9"/>
      <c r="F119" s="8">
        <v>4</v>
      </c>
      <c r="G119" s="26">
        <v>94.3</v>
      </c>
      <c r="H119" s="38"/>
      <c r="I119" s="36">
        <v>377.2</v>
      </c>
      <c r="K119" s="8"/>
      <c r="L119" s="14">
        <v>9786074578249</v>
      </c>
      <c r="M119" s="8" t="s">
        <v>228</v>
      </c>
      <c r="N119" s="8"/>
      <c r="O119" s="14">
        <v>1</v>
      </c>
      <c r="P119" s="14"/>
      <c r="R119" s="20">
        <v>752435501347</v>
      </c>
      <c r="S119" s="8" t="s">
        <v>229</v>
      </c>
      <c r="T119" s="15">
        <v>0</v>
      </c>
      <c r="U119" s="16">
        <f>SUMIF($C$5:$C$3079,R119,$F$5:$F$3079)+SUMIF($AB$5:$AB$1086,R119,$AF$5:$AF$1086)</f>
        <v>6</v>
      </c>
      <c r="V119" s="8">
        <f t="shared" si="3"/>
        <v>0</v>
      </c>
      <c r="W119" s="8">
        <f t="shared" si="4"/>
        <v>-6</v>
      </c>
      <c r="X119" s="8"/>
      <c r="Y119" s="8"/>
      <c r="AA119" s="8"/>
      <c r="AB119" s="14">
        <v>7509997996769</v>
      </c>
      <c r="AC119" s="8" t="s">
        <v>12581</v>
      </c>
      <c r="AD119" s="9"/>
      <c r="AE119" s="26">
        <v>340.21799999999996</v>
      </c>
      <c r="AF119" s="8">
        <v>-1</v>
      </c>
      <c r="AG119" s="8"/>
      <c r="AH119" s="12"/>
      <c r="AI119" s="13">
        <f t="shared" si="5"/>
        <v>-340.21799999999996</v>
      </c>
    </row>
    <row r="120" spans="2:35" x14ac:dyDescent="0.25">
      <c r="B120" s="8"/>
      <c r="C120" s="14">
        <v>840002</v>
      </c>
      <c r="D120" s="8" t="s">
        <v>12517</v>
      </c>
      <c r="E120" s="9"/>
      <c r="F120" s="8">
        <v>3</v>
      </c>
      <c r="G120" s="26">
        <v>105.77999999999999</v>
      </c>
      <c r="H120" s="38"/>
      <c r="I120" s="36">
        <v>317.33999999999997</v>
      </c>
      <c r="K120" s="8"/>
      <c r="L120" s="14">
        <v>7502275671129</v>
      </c>
      <c r="M120" s="8" t="s">
        <v>230</v>
      </c>
      <c r="N120" s="8"/>
      <c r="O120" s="14">
        <v>1</v>
      </c>
      <c r="P120" s="14"/>
      <c r="R120" s="20">
        <v>752435782951</v>
      </c>
      <c r="S120" s="8" t="s">
        <v>231</v>
      </c>
      <c r="T120" s="15">
        <v>0</v>
      </c>
      <c r="U120" s="16">
        <f>SUMIF($C$5:$C$3079,R120,$F$5:$F$3079)+SUMIF($AB$5:$AB$1086,R120,$AF$5:$AF$1086)</f>
        <v>0</v>
      </c>
      <c r="V120" s="8">
        <f t="shared" si="3"/>
        <v>0</v>
      </c>
      <c r="W120" s="8">
        <f t="shared" si="4"/>
        <v>0</v>
      </c>
      <c r="X120" s="8"/>
      <c r="Y120" s="8"/>
      <c r="AA120" s="8"/>
      <c r="AB120" s="14">
        <v>7509997827230</v>
      </c>
      <c r="AC120" s="8" t="s">
        <v>12578</v>
      </c>
      <c r="AD120" s="9"/>
      <c r="AE120" s="26">
        <v>385.31799999999998</v>
      </c>
      <c r="AF120" s="8">
        <v>-2</v>
      </c>
      <c r="AG120" s="8"/>
      <c r="AH120" s="12"/>
      <c r="AI120" s="13">
        <f t="shared" si="5"/>
        <v>-770.63599999999997</v>
      </c>
    </row>
    <row r="121" spans="2:35" x14ac:dyDescent="0.25">
      <c r="B121" s="8"/>
      <c r="C121" s="14">
        <v>840001</v>
      </c>
      <c r="D121" s="8" t="s">
        <v>12517</v>
      </c>
      <c r="E121" s="9"/>
      <c r="F121" s="8">
        <v>3</v>
      </c>
      <c r="G121" s="26">
        <v>105.77999999999999</v>
      </c>
      <c r="H121" s="38"/>
      <c r="I121" s="36">
        <v>317.33999999999997</v>
      </c>
      <c r="K121" s="8"/>
      <c r="L121" s="14">
        <v>9786071682888</v>
      </c>
      <c r="M121" s="8" t="s">
        <v>232</v>
      </c>
      <c r="N121" s="8"/>
      <c r="O121" s="14">
        <v>1</v>
      </c>
      <c r="P121" s="14"/>
      <c r="R121" s="20">
        <v>800512518835</v>
      </c>
      <c r="S121" s="8" t="s">
        <v>233</v>
      </c>
      <c r="T121" s="15">
        <v>0</v>
      </c>
      <c r="U121" s="16">
        <f>SUMIF($C$5:$C$3079,R121,$F$5:$F$3079)+SUMIF($AB$5:$AB$1086,R121,$AF$5:$AF$1086)</f>
        <v>0</v>
      </c>
      <c r="V121" s="8">
        <f t="shared" si="3"/>
        <v>0</v>
      </c>
      <c r="W121" s="8">
        <f t="shared" si="4"/>
        <v>0</v>
      </c>
      <c r="X121" s="8"/>
      <c r="Y121" s="8"/>
      <c r="AA121" s="8"/>
      <c r="AB121" s="14">
        <v>7509997879697</v>
      </c>
      <c r="AC121" s="8" t="s">
        <v>12534</v>
      </c>
      <c r="AD121" s="9"/>
      <c r="AE121" s="26">
        <v>393.51799999999997</v>
      </c>
      <c r="AF121" s="8">
        <v>-1</v>
      </c>
      <c r="AG121" s="8"/>
      <c r="AH121" s="12"/>
      <c r="AI121" s="13">
        <f t="shared" si="5"/>
        <v>-393.51799999999997</v>
      </c>
    </row>
    <row r="122" spans="2:35" x14ac:dyDescent="0.25">
      <c r="B122" s="8"/>
      <c r="C122" s="14">
        <v>840000</v>
      </c>
      <c r="D122" s="8" t="s">
        <v>12517</v>
      </c>
      <c r="E122" s="9"/>
      <c r="F122" s="8">
        <v>3</v>
      </c>
      <c r="G122" s="26">
        <v>105.77999999999999</v>
      </c>
      <c r="H122" s="38"/>
      <c r="I122" s="36">
        <v>317.33999999999997</v>
      </c>
      <c r="K122" s="8"/>
      <c r="L122" s="14">
        <v>9786073837163</v>
      </c>
      <c r="M122" s="8" t="s">
        <v>234</v>
      </c>
      <c r="N122" s="8"/>
      <c r="O122" s="14">
        <v>1</v>
      </c>
      <c r="P122" s="14"/>
      <c r="R122" s="20">
        <v>810056727567</v>
      </c>
      <c r="S122" s="8" t="s">
        <v>235</v>
      </c>
      <c r="T122" s="15">
        <v>0</v>
      </c>
      <c r="U122" s="16">
        <f>SUMIF($C$5:$C$3079,R122,$F$5:$F$3079)+SUMIF($AB$5:$AB$1086,R122,$AF$5:$AF$1086)</f>
        <v>0</v>
      </c>
      <c r="V122" s="8">
        <f t="shared" si="3"/>
        <v>4</v>
      </c>
      <c r="W122" s="8">
        <f t="shared" si="4"/>
        <v>4</v>
      </c>
      <c r="X122" s="8"/>
      <c r="Y122" s="8"/>
      <c r="AA122" s="8"/>
      <c r="AB122" s="14">
        <v>7509997068398</v>
      </c>
      <c r="AC122" s="8" t="s">
        <v>1555</v>
      </c>
      <c r="AD122" s="9"/>
      <c r="AE122" s="26">
        <v>31.979999999999997</v>
      </c>
      <c r="AF122" s="8">
        <v>-2</v>
      </c>
      <c r="AG122" s="8"/>
      <c r="AH122" s="12"/>
      <c r="AI122" s="13">
        <f t="shared" si="5"/>
        <v>-63.959999999999994</v>
      </c>
    </row>
    <row r="123" spans="2:35" x14ac:dyDescent="0.25">
      <c r="B123" s="8"/>
      <c r="C123" s="14">
        <v>8436030369794</v>
      </c>
      <c r="D123" s="8" t="s">
        <v>12476</v>
      </c>
      <c r="E123" s="9"/>
      <c r="F123" s="8">
        <v>2</v>
      </c>
      <c r="G123" s="26">
        <v>114.8</v>
      </c>
      <c r="H123" s="38"/>
      <c r="I123" s="36">
        <v>229.6</v>
      </c>
      <c r="K123" s="8"/>
      <c r="L123" s="14">
        <v>9786075577463</v>
      </c>
      <c r="M123" s="8" t="s">
        <v>236</v>
      </c>
      <c r="N123" s="8"/>
      <c r="O123" s="14">
        <v>1</v>
      </c>
      <c r="P123" s="14"/>
      <c r="R123" s="20">
        <v>810056727604</v>
      </c>
      <c r="S123" s="8" t="s">
        <v>237</v>
      </c>
      <c r="T123" s="15">
        <v>0</v>
      </c>
      <c r="U123" s="16">
        <f>SUMIF($C$5:$C$3079,R123,$F$5:$F$3079)+SUMIF($AB$5:$AB$1086,R123,$AF$5:$AF$1086)</f>
        <v>0</v>
      </c>
      <c r="V123" s="8">
        <f t="shared" si="3"/>
        <v>1</v>
      </c>
      <c r="W123" s="8">
        <f t="shared" si="4"/>
        <v>1</v>
      </c>
      <c r="X123" s="8"/>
      <c r="Y123" s="8"/>
      <c r="AA123" s="8"/>
      <c r="AB123" s="14">
        <v>7509997758039</v>
      </c>
      <c r="AC123" s="8" t="s">
        <v>1491</v>
      </c>
      <c r="AD123" s="9"/>
      <c r="AE123" s="26">
        <v>49.199999999999996</v>
      </c>
      <c r="AF123" s="8">
        <v>-2</v>
      </c>
      <c r="AG123" s="8"/>
      <c r="AH123" s="12"/>
      <c r="AI123" s="13">
        <f t="shared" si="5"/>
        <v>-98.399999999999991</v>
      </c>
    </row>
    <row r="124" spans="2:35" x14ac:dyDescent="0.25">
      <c r="B124" s="8"/>
      <c r="C124" s="14">
        <v>8436030362016</v>
      </c>
      <c r="D124" s="8" t="s">
        <v>12476</v>
      </c>
      <c r="E124" s="9"/>
      <c r="F124" s="8">
        <v>4</v>
      </c>
      <c r="G124" s="26">
        <v>122.99999999999999</v>
      </c>
      <c r="H124" s="38"/>
      <c r="I124" s="36">
        <v>491.99999999999994</v>
      </c>
      <c r="K124" s="8"/>
      <c r="L124" s="14">
        <v>9786077477600</v>
      </c>
      <c r="M124" s="8" t="s">
        <v>238</v>
      </c>
      <c r="N124" s="8"/>
      <c r="O124" s="14">
        <v>1</v>
      </c>
      <c r="P124" s="14"/>
      <c r="R124" s="20">
        <v>841268190016</v>
      </c>
      <c r="S124" s="8" t="s">
        <v>239</v>
      </c>
      <c r="T124" s="15">
        <v>0</v>
      </c>
      <c r="U124" s="16">
        <f>SUMIF($C$5:$C$3079,R124,$F$5:$F$3079)+SUMIF($AB$5:$AB$1086,R124,$AF$5:$AF$1086)</f>
        <v>0</v>
      </c>
      <c r="V124" s="8">
        <f t="shared" si="3"/>
        <v>0</v>
      </c>
      <c r="W124" s="8">
        <f t="shared" si="4"/>
        <v>0</v>
      </c>
      <c r="X124" s="8"/>
      <c r="Y124" s="8"/>
      <c r="AA124" s="8"/>
      <c r="AB124" s="14">
        <v>7509997621784</v>
      </c>
      <c r="AC124" s="8" t="s">
        <v>12480</v>
      </c>
      <c r="AD124" s="9"/>
      <c r="AE124" s="26">
        <v>172.11799999999999</v>
      </c>
      <c r="AF124" s="8">
        <v>-1</v>
      </c>
      <c r="AG124" s="8"/>
      <c r="AH124" s="12"/>
      <c r="AI124" s="13">
        <f t="shared" si="5"/>
        <v>-172.11799999999999</v>
      </c>
    </row>
    <row r="125" spans="2:35" x14ac:dyDescent="0.25">
      <c r="B125" s="8"/>
      <c r="C125" s="14">
        <v>7509997068398</v>
      </c>
      <c r="D125" s="8" t="s">
        <v>1555</v>
      </c>
      <c r="E125" s="9"/>
      <c r="F125" s="8">
        <v>2</v>
      </c>
      <c r="G125" s="26">
        <v>31.979999999999997</v>
      </c>
      <c r="H125" s="38"/>
      <c r="I125" s="36">
        <v>63.959999999999994</v>
      </c>
      <c r="K125" s="8"/>
      <c r="L125" s="14">
        <v>9786070747748</v>
      </c>
      <c r="M125" s="8" t="s">
        <v>240</v>
      </c>
      <c r="N125" s="8"/>
      <c r="O125" s="14">
        <v>1</v>
      </c>
      <c r="P125" s="14"/>
      <c r="R125" s="20">
        <v>841427009156</v>
      </c>
      <c r="S125" s="8" t="s">
        <v>241</v>
      </c>
      <c r="T125" s="15">
        <v>0</v>
      </c>
      <c r="U125" s="16">
        <f>SUMIF($C$5:$C$3079,R125,$F$5:$F$3079)+SUMIF($AB$5:$AB$1086,R125,$AF$5:$AF$1086)</f>
        <v>0</v>
      </c>
      <c r="V125" s="8">
        <f t="shared" si="3"/>
        <v>0</v>
      </c>
      <c r="W125" s="8">
        <f t="shared" si="4"/>
        <v>0</v>
      </c>
      <c r="X125" s="8"/>
      <c r="Y125" s="8"/>
      <c r="AA125" s="8"/>
      <c r="AB125" s="14">
        <v>9788410437272</v>
      </c>
      <c r="AC125" s="8" t="s">
        <v>12482</v>
      </c>
      <c r="AD125" s="9"/>
      <c r="AE125" s="26">
        <v>180.31799999999998</v>
      </c>
      <c r="AF125" s="8">
        <v>-1</v>
      </c>
      <c r="AG125" s="8"/>
      <c r="AH125" s="12"/>
      <c r="AI125" s="13">
        <f t="shared" si="5"/>
        <v>-180.31799999999998</v>
      </c>
    </row>
    <row r="126" spans="2:35" x14ac:dyDescent="0.25">
      <c r="B126" s="8"/>
      <c r="C126" s="14">
        <v>7500827003725</v>
      </c>
      <c r="D126" s="8" t="s">
        <v>12477</v>
      </c>
      <c r="E126" s="9"/>
      <c r="F126" s="8">
        <v>2</v>
      </c>
      <c r="G126" s="26">
        <v>147.518</v>
      </c>
      <c r="H126" s="38"/>
      <c r="I126" s="36">
        <v>295.036</v>
      </c>
      <c r="K126" s="8"/>
      <c r="L126" s="14">
        <v>9786073198097</v>
      </c>
      <c r="M126" s="8" t="s">
        <v>242</v>
      </c>
      <c r="N126" s="8"/>
      <c r="O126" s="14">
        <v>1</v>
      </c>
      <c r="P126" s="14"/>
      <c r="R126" s="20">
        <v>978416281015</v>
      </c>
      <c r="S126" s="8" t="s">
        <v>243</v>
      </c>
      <c r="T126" s="15">
        <v>0</v>
      </c>
      <c r="U126" s="16">
        <f>SUMIF($C$5:$C$3079,R126,$F$5:$F$3079)+SUMIF($AB$5:$AB$1086,R126,$AF$5:$AF$1086)</f>
        <v>0</v>
      </c>
      <c r="V126" s="8">
        <f t="shared" si="3"/>
        <v>0</v>
      </c>
      <c r="W126" s="8">
        <f t="shared" si="4"/>
        <v>0</v>
      </c>
      <c r="X126" s="8"/>
      <c r="Y126" s="8"/>
      <c r="AA126" s="8"/>
      <c r="AB126" s="14">
        <v>7509997637150</v>
      </c>
      <c r="AC126" s="8" t="s">
        <v>12505</v>
      </c>
      <c r="AD126" s="9"/>
      <c r="AE126" s="26">
        <v>180.31799999999998</v>
      </c>
      <c r="AF126" s="8">
        <v>-12</v>
      </c>
      <c r="AG126" s="8"/>
      <c r="AH126" s="12"/>
      <c r="AI126" s="13">
        <f t="shared" si="5"/>
        <v>-2163.8159999999998</v>
      </c>
    </row>
    <row r="127" spans="2:35" x14ac:dyDescent="0.25">
      <c r="B127" s="8"/>
      <c r="C127" s="14">
        <v>7500827012659</v>
      </c>
      <c r="D127" s="8" t="s">
        <v>12478</v>
      </c>
      <c r="E127" s="9"/>
      <c r="F127" s="8">
        <v>1</v>
      </c>
      <c r="G127" s="26">
        <v>163.91800000000001</v>
      </c>
      <c r="H127" s="38"/>
      <c r="I127" s="36">
        <v>163.91800000000001</v>
      </c>
      <c r="K127" s="8"/>
      <c r="L127" s="14">
        <v>9786073808590</v>
      </c>
      <c r="M127" s="8" t="s">
        <v>244</v>
      </c>
      <c r="N127" s="8"/>
      <c r="O127" s="14">
        <v>1</v>
      </c>
      <c r="P127" s="14"/>
      <c r="R127" s="20">
        <v>978449308703</v>
      </c>
      <c r="S127" s="8" t="s">
        <v>245</v>
      </c>
      <c r="T127" s="15">
        <v>0</v>
      </c>
      <c r="U127" s="16">
        <f>SUMIF($C$5:$C$3079,R127,$F$5:$F$3079)+SUMIF($AB$5:$AB$1086,R127,$AF$5:$AF$1086)</f>
        <v>0</v>
      </c>
      <c r="V127" s="8">
        <f t="shared" si="3"/>
        <v>0</v>
      </c>
      <c r="W127" s="8">
        <f t="shared" si="4"/>
        <v>0</v>
      </c>
      <c r="X127" s="8"/>
      <c r="Y127" s="8"/>
      <c r="AA127" s="8"/>
      <c r="AB127" s="14">
        <v>7500827010631</v>
      </c>
      <c r="AC127" s="8" t="s">
        <v>12519</v>
      </c>
      <c r="AD127" s="9"/>
      <c r="AE127" s="26">
        <v>180.31799999999998</v>
      </c>
      <c r="AF127" s="8">
        <v>-1</v>
      </c>
      <c r="AG127" s="8"/>
      <c r="AH127" s="12"/>
      <c r="AI127" s="13">
        <f t="shared" si="5"/>
        <v>-180.31799999999998</v>
      </c>
    </row>
    <row r="128" spans="2:35" x14ac:dyDescent="0.25">
      <c r="B128" s="8"/>
      <c r="C128" s="14">
        <v>7500827012666</v>
      </c>
      <c r="D128" s="8" t="s">
        <v>12478</v>
      </c>
      <c r="E128" s="9"/>
      <c r="F128" s="8">
        <v>1</v>
      </c>
      <c r="G128" s="26">
        <v>163.91800000000001</v>
      </c>
      <c r="H128" s="38"/>
      <c r="I128" s="36">
        <v>163.91800000000001</v>
      </c>
      <c r="K128" s="8"/>
      <c r="L128" s="14">
        <v>9786070780363</v>
      </c>
      <c r="M128" s="8" t="s">
        <v>246</v>
      </c>
      <c r="N128" s="8"/>
      <c r="O128" s="14">
        <v>1</v>
      </c>
      <c r="P128" s="14"/>
      <c r="R128" s="20">
        <v>978607075428</v>
      </c>
      <c r="S128" s="8" t="s">
        <v>247</v>
      </c>
      <c r="T128" s="15">
        <v>0</v>
      </c>
      <c r="U128" s="16">
        <f>SUMIF($C$5:$C$3079,R128,$F$5:$F$3079)+SUMIF($AB$5:$AB$1086,R128,$AF$5:$AF$1086)</f>
        <v>0</v>
      </c>
      <c r="V128" s="8">
        <f t="shared" si="3"/>
        <v>0</v>
      </c>
      <c r="W128" s="8">
        <f t="shared" si="4"/>
        <v>0</v>
      </c>
      <c r="X128" s="8"/>
      <c r="Y128" s="8"/>
      <c r="AA128" s="8"/>
      <c r="AB128" s="14">
        <v>7500827012314</v>
      </c>
      <c r="AC128" s="8" t="s">
        <v>12484</v>
      </c>
      <c r="AD128" s="9"/>
      <c r="AE128" s="26">
        <v>188.518</v>
      </c>
      <c r="AF128" s="8">
        <v>-1</v>
      </c>
      <c r="AG128" s="8"/>
      <c r="AH128" s="12"/>
      <c r="AI128" s="13">
        <f t="shared" si="5"/>
        <v>-188.518</v>
      </c>
    </row>
    <row r="129" spans="2:35" x14ac:dyDescent="0.25">
      <c r="B129" s="8"/>
      <c r="C129" s="14">
        <v>7509997865065</v>
      </c>
      <c r="D129" s="8" t="s">
        <v>12479</v>
      </c>
      <c r="E129" s="9"/>
      <c r="F129" s="8">
        <v>2</v>
      </c>
      <c r="G129" s="26">
        <v>172.11799999999999</v>
      </c>
      <c r="H129" s="38"/>
      <c r="I129" s="36">
        <v>344.23599999999999</v>
      </c>
      <c r="K129" s="8"/>
      <c r="L129" s="14">
        <v>9786073828284</v>
      </c>
      <c r="M129" s="8" t="s">
        <v>248</v>
      </c>
      <c r="N129" s="8"/>
      <c r="O129" s="14">
        <v>1</v>
      </c>
      <c r="P129" s="14"/>
      <c r="R129" s="20">
        <v>978607380551</v>
      </c>
      <c r="S129" s="8" t="s">
        <v>249</v>
      </c>
      <c r="T129" s="15">
        <v>0</v>
      </c>
      <c r="U129" s="16">
        <f>SUMIF($C$5:$C$3079,R129,$F$5:$F$3079)+SUMIF($AB$5:$AB$1086,R129,$AF$5:$AF$1086)</f>
        <v>0</v>
      </c>
      <c r="V129" s="8">
        <f t="shared" si="3"/>
        <v>0</v>
      </c>
      <c r="W129" s="8">
        <f t="shared" si="4"/>
        <v>0</v>
      </c>
      <c r="X129" s="8"/>
      <c r="Y129" s="8"/>
      <c r="AA129" s="8"/>
      <c r="AB129" s="14">
        <v>7509997936758</v>
      </c>
      <c r="AC129" s="8" t="s">
        <v>12506</v>
      </c>
      <c r="AD129" s="9"/>
      <c r="AE129" s="26">
        <v>213.11799999999997</v>
      </c>
      <c r="AF129" s="8">
        <v>-1</v>
      </c>
      <c r="AG129" s="8"/>
      <c r="AH129" s="12"/>
      <c r="AI129" s="13">
        <f t="shared" si="5"/>
        <v>-213.11799999999997</v>
      </c>
    </row>
    <row r="130" spans="2:35" x14ac:dyDescent="0.25">
      <c r="B130" s="8"/>
      <c r="C130" s="14">
        <v>7509997865966</v>
      </c>
      <c r="D130" s="8" t="s">
        <v>12479</v>
      </c>
      <c r="E130" s="9"/>
      <c r="F130" s="8">
        <v>2</v>
      </c>
      <c r="G130" s="26">
        <v>172.11799999999999</v>
      </c>
      <c r="H130" s="38"/>
      <c r="I130" s="36">
        <v>344.23599999999999</v>
      </c>
      <c r="K130" s="8"/>
      <c r="L130" s="14">
        <v>9789681660802</v>
      </c>
      <c r="M130" s="8" t="s">
        <v>250</v>
      </c>
      <c r="N130" s="8"/>
      <c r="O130" s="14">
        <v>1</v>
      </c>
      <c r="P130" s="14"/>
      <c r="R130" s="20">
        <v>978607383116</v>
      </c>
      <c r="S130" s="8" t="s">
        <v>251</v>
      </c>
      <c r="T130" s="15">
        <v>0</v>
      </c>
      <c r="U130" s="16">
        <f>SUMIF($C$5:$C$3079,R130,$F$5:$F$3079)+SUMIF($AB$5:$AB$1086,R130,$AF$5:$AF$1086)</f>
        <v>0</v>
      </c>
      <c r="V130" s="8">
        <f t="shared" si="3"/>
        <v>0</v>
      </c>
      <c r="W130" s="8">
        <f t="shared" si="4"/>
        <v>0</v>
      </c>
      <c r="X130" s="8"/>
      <c r="Y130" s="8"/>
      <c r="AA130" s="8"/>
      <c r="AB130" s="14">
        <v>7500827012475</v>
      </c>
      <c r="AC130" s="8" t="s">
        <v>9448</v>
      </c>
      <c r="AD130" s="9"/>
      <c r="AE130" s="26">
        <v>221.31799999999996</v>
      </c>
      <c r="AF130" s="8">
        <v>-4</v>
      </c>
      <c r="AG130" s="8"/>
      <c r="AH130" s="12"/>
      <c r="AI130" s="13">
        <f t="shared" si="5"/>
        <v>-885.27199999999982</v>
      </c>
    </row>
    <row r="131" spans="2:35" x14ac:dyDescent="0.25">
      <c r="B131" s="8"/>
      <c r="C131" s="14">
        <v>7509997664668</v>
      </c>
      <c r="D131" s="8" t="s">
        <v>12480</v>
      </c>
      <c r="E131" s="9"/>
      <c r="F131" s="8">
        <v>1</v>
      </c>
      <c r="G131" s="26">
        <v>172.11799999999999</v>
      </c>
      <c r="H131" s="38"/>
      <c r="I131" s="36">
        <v>172.11799999999999</v>
      </c>
      <c r="K131" s="8"/>
      <c r="L131" s="14">
        <v>9786073914680</v>
      </c>
      <c r="M131" s="8" t="s">
        <v>252</v>
      </c>
      <c r="N131" s="8"/>
      <c r="O131" s="14">
        <v>1</v>
      </c>
      <c r="P131" s="14"/>
      <c r="R131" s="20">
        <v>978607383935</v>
      </c>
      <c r="S131" s="8" t="s">
        <v>253</v>
      </c>
      <c r="T131" s="15">
        <v>0</v>
      </c>
      <c r="U131" s="16">
        <f>SUMIF($C$5:$C$3079,R131,$F$5:$F$3079)+SUMIF($AB$5:$AB$1086,R131,$AF$5:$AF$1086)</f>
        <v>0</v>
      </c>
      <c r="V131" s="8">
        <f t="shared" si="3"/>
        <v>0</v>
      </c>
      <c r="W131" s="8">
        <f t="shared" si="4"/>
        <v>0</v>
      </c>
      <c r="X131" s="8"/>
      <c r="Y131" s="8"/>
      <c r="AA131" s="8"/>
      <c r="AB131" s="14">
        <v>7509997732732</v>
      </c>
      <c r="AC131" s="8" t="s">
        <v>12507</v>
      </c>
      <c r="AD131" s="9"/>
      <c r="AE131" s="26">
        <v>245.91799999999998</v>
      </c>
      <c r="AF131" s="8">
        <v>-3</v>
      </c>
      <c r="AG131" s="8"/>
      <c r="AH131" s="12"/>
      <c r="AI131" s="13">
        <f t="shared" si="5"/>
        <v>-737.75399999999991</v>
      </c>
    </row>
    <row r="132" spans="2:35" x14ac:dyDescent="0.25">
      <c r="B132" s="8"/>
      <c r="C132" s="14">
        <v>7509997665160</v>
      </c>
      <c r="D132" s="8" t="s">
        <v>12480</v>
      </c>
      <c r="E132" s="9"/>
      <c r="F132" s="8">
        <v>1</v>
      </c>
      <c r="G132" s="26">
        <v>172.11799999999999</v>
      </c>
      <c r="H132" s="38"/>
      <c r="I132" s="36">
        <v>172.11799999999999</v>
      </c>
      <c r="K132" s="8"/>
      <c r="L132" s="14">
        <v>9786073845847</v>
      </c>
      <c r="M132" s="8" t="s">
        <v>254</v>
      </c>
      <c r="N132" s="8"/>
      <c r="O132" s="14">
        <v>1</v>
      </c>
      <c r="P132" s="14"/>
      <c r="R132" s="20">
        <v>978607457574</v>
      </c>
      <c r="S132" s="8" t="s">
        <v>255</v>
      </c>
      <c r="T132" s="15">
        <v>0</v>
      </c>
      <c r="U132" s="16">
        <f>SUMIF($C$5:$C$3079,R132,$F$5:$F$3079)+SUMIF($AB$5:$AB$1086,R132,$AF$5:$AF$1086)</f>
        <v>0</v>
      </c>
      <c r="V132" s="8">
        <f t="shared" si="3"/>
        <v>0</v>
      </c>
      <c r="W132" s="8">
        <f t="shared" si="4"/>
        <v>0</v>
      </c>
      <c r="X132" s="8"/>
      <c r="Y132" s="8"/>
      <c r="AA132" s="8"/>
      <c r="AB132" s="14">
        <v>7500827012895</v>
      </c>
      <c r="AC132" s="8" t="s">
        <v>12508</v>
      </c>
      <c r="AD132" s="9"/>
      <c r="AE132" s="26">
        <v>245.91799999999998</v>
      </c>
      <c r="AF132" s="8">
        <v>-7</v>
      </c>
      <c r="AG132" s="8"/>
      <c r="AH132" s="12"/>
      <c r="AI132" s="13">
        <f t="shared" si="5"/>
        <v>-1721.4259999999999</v>
      </c>
    </row>
    <row r="133" spans="2:35" x14ac:dyDescent="0.25">
      <c r="B133" s="8"/>
      <c r="C133" s="14">
        <v>7509997623788</v>
      </c>
      <c r="D133" s="8" t="s">
        <v>12480</v>
      </c>
      <c r="E133" s="9"/>
      <c r="F133" s="8">
        <v>1</v>
      </c>
      <c r="G133" s="26">
        <v>172.11799999999999</v>
      </c>
      <c r="H133" s="38"/>
      <c r="I133" s="36">
        <v>172.11799999999999</v>
      </c>
      <c r="K133" s="8"/>
      <c r="L133" s="14">
        <v>9786079815226</v>
      </c>
      <c r="M133" s="8" t="s">
        <v>256</v>
      </c>
      <c r="N133" s="8"/>
      <c r="O133" s="14">
        <v>1</v>
      </c>
      <c r="P133" s="14"/>
      <c r="R133" s="20">
        <v>978607747367</v>
      </c>
      <c r="S133" s="8" t="s">
        <v>257</v>
      </c>
      <c r="T133" s="15">
        <v>0</v>
      </c>
      <c r="U133" s="16">
        <f>SUMIF($C$5:$C$3079,R133,$F$5:$F$3079)+SUMIF($AB$5:$AB$1086,R133,$AF$5:$AF$1086)</f>
        <v>0</v>
      </c>
      <c r="V133" s="8">
        <f t="shared" si="3"/>
        <v>0</v>
      </c>
      <c r="W133" s="8">
        <f t="shared" si="4"/>
        <v>0</v>
      </c>
      <c r="X133" s="8"/>
      <c r="Y133" s="8"/>
      <c r="AA133" s="8"/>
      <c r="AB133" s="14">
        <v>7509997757490</v>
      </c>
      <c r="AC133" s="8" t="s">
        <v>12486</v>
      </c>
      <c r="AD133" s="9"/>
      <c r="AE133" s="26">
        <v>254.11799999999997</v>
      </c>
      <c r="AF133" s="8">
        <v>-1</v>
      </c>
      <c r="AG133" s="8"/>
      <c r="AH133" s="12"/>
      <c r="AI133" s="13">
        <f t="shared" si="5"/>
        <v>-254.11799999999997</v>
      </c>
    </row>
    <row r="134" spans="2:35" x14ac:dyDescent="0.25">
      <c r="B134" s="8"/>
      <c r="C134" s="14">
        <v>7509997624761</v>
      </c>
      <c r="D134" s="8" t="s">
        <v>12480</v>
      </c>
      <c r="E134" s="9"/>
      <c r="F134" s="8">
        <v>1</v>
      </c>
      <c r="G134" s="26">
        <v>172.11799999999999</v>
      </c>
      <c r="H134" s="38"/>
      <c r="I134" s="36">
        <v>172.11799999999999</v>
      </c>
      <c r="K134" s="8"/>
      <c r="L134" s="14">
        <v>7506144503023</v>
      </c>
      <c r="M134" s="8" t="s">
        <v>79</v>
      </c>
      <c r="N134" s="8"/>
      <c r="O134" s="14">
        <v>1</v>
      </c>
      <c r="P134" s="14"/>
      <c r="R134" s="20">
        <v>978681684532</v>
      </c>
      <c r="S134" s="8" t="s">
        <v>258</v>
      </c>
      <c r="T134" s="15">
        <v>0</v>
      </c>
      <c r="U134" s="16">
        <f>SUMIF($C$5:$C$3079,R134,$F$5:$F$3079)+SUMIF($AB$5:$AB$1086,R134,$AF$5:$AF$1086)</f>
        <v>0</v>
      </c>
      <c r="V134" s="8">
        <f t="shared" si="3"/>
        <v>0</v>
      </c>
      <c r="W134" s="8">
        <f t="shared" si="4"/>
        <v>0</v>
      </c>
      <c r="X134" s="8"/>
      <c r="Y134" s="8"/>
      <c r="AA134" s="8"/>
      <c r="AB134" s="14">
        <v>7509997977324</v>
      </c>
      <c r="AC134" s="8" t="s">
        <v>12509</v>
      </c>
      <c r="AD134" s="9"/>
      <c r="AE134" s="26">
        <v>262.31799999999998</v>
      </c>
      <c r="AF134" s="8">
        <v>-11</v>
      </c>
      <c r="AG134" s="8"/>
      <c r="AH134" s="12"/>
      <c r="AI134" s="13">
        <f t="shared" si="5"/>
        <v>-2885.4979999999996</v>
      </c>
    </row>
    <row r="135" spans="2:35" x14ac:dyDescent="0.25">
      <c r="B135" s="8"/>
      <c r="C135" s="14">
        <v>7500827011621</v>
      </c>
      <c r="D135" s="8" t="s">
        <v>12481</v>
      </c>
      <c r="E135" s="9"/>
      <c r="F135" s="8">
        <v>3</v>
      </c>
      <c r="G135" s="26">
        <v>180.31799999999998</v>
      </c>
      <c r="H135" s="38"/>
      <c r="I135" s="36">
        <v>540.95399999999995</v>
      </c>
      <c r="K135" s="8"/>
      <c r="L135" s="14">
        <v>7506144502576</v>
      </c>
      <c r="M135" s="8" t="s">
        <v>259</v>
      </c>
      <c r="N135" s="8"/>
      <c r="O135" s="14">
        <v>1</v>
      </c>
      <c r="P135" s="14"/>
      <c r="R135" s="20">
        <v>978841043578</v>
      </c>
      <c r="S135" s="8" t="s">
        <v>260</v>
      </c>
      <c r="T135" s="15">
        <v>0</v>
      </c>
      <c r="U135" s="16">
        <f>SUMIF($C$5:$C$3079,R135,$F$5:$F$3079)+SUMIF($AB$5:$AB$1086,R135,$AF$5:$AF$1086)</f>
        <v>0</v>
      </c>
      <c r="V135" s="8">
        <f t="shared" ref="V135:V198" si="6">SUMIF($L$5:$L$9685,R135,$O$5:$O$9685)</f>
        <v>0</v>
      </c>
      <c r="W135" s="8">
        <f t="shared" ref="W135:W198" si="7">T135-U135+V135</f>
        <v>0</v>
      </c>
      <c r="X135" s="8"/>
      <c r="Y135" s="8"/>
      <c r="AA135" s="8"/>
      <c r="AB135" s="14">
        <v>7509997566054</v>
      </c>
      <c r="AC135" s="8" t="s">
        <v>12487</v>
      </c>
      <c r="AD135" s="9"/>
      <c r="AE135" s="26">
        <v>262.31799999999998</v>
      </c>
      <c r="AF135" s="8">
        <v>-1</v>
      </c>
      <c r="AG135" s="8"/>
      <c r="AH135" s="12"/>
      <c r="AI135" s="13">
        <f t="shared" si="5"/>
        <v>-262.31799999999998</v>
      </c>
    </row>
    <row r="136" spans="2:35" x14ac:dyDescent="0.25">
      <c r="B136" s="8"/>
      <c r="C136" s="14">
        <v>7500827011638</v>
      </c>
      <c r="D136" s="8" t="s">
        <v>12481</v>
      </c>
      <c r="E136" s="9"/>
      <c r="F136" s="8">
        <v>3</v>
      </c>
      <c r="G136" s="26">
        <v>180.31799999999998</v>
      </c>
      <c r="H136" s="38"/>
      <c r="I136" s="36">
        <v>540.95399999999995</v>
      </c>
      <c r="K136" s="8"/>
      <c r="L136" s="14">
        <v>9789915953298</v>
      </c>
      <c r="M136" s="8" t="s">
        <v>261</v>
      </c>
      <c r="N136" s="8"/>
      <c r="O136" s="14">
        <v>1</v>
      </c>
      <c r="P136" s="14"/>
      <c r="R136" s="21">
        <v>978841817431</v>
      </c>
      <c r="S136" s="21" t="s">
        <v>260</v>
      </c>
      <c r="T136" s="22">
        <v>1</v>
      </c>
      <c r="U136" s="16">
        <f>SUMIF($C$5:$C$3079,R136,$F$5:$F$3079)+SUMIF($AB$5:$AB$1086,R136,$AF$5:$AF$1086)</f>
        <v>0</v>
      </c>
      <c r="V136" s="8">
        <f t="shared" si="6"/>
        <v>0</v>
      </c>
      <c r="W136" s="8">
        <f t="shared" si="7"/>
        <v>1</v>
      </c>
      <c r="X136" s="8"/>
      <c r="Y136" s="8"/>
      <c r="AA136" s="8"/>
      <c r="AB136" s="14">
        <v>7509997793450</v>
      </c>
      <c r="AC136" s="8" t="s">
        <v>12489</v>
      </c>
      <c r="AD136" s="9"/>
      <c r="AE136" s="26">
        <v>262.31799999999998</v>
      </c>
      <c r="AF136" s="8">
        <v>-2</v>
      </c>
      <c r="AG136" s="8"/>
      <c r="AH136" s="12"/>
      <c r="AI136" s="13">
        <f t="shared" ref="AI136:AI199" si="8">AE136*AF136</f>
        <v>-524.63599999999997</v>
      </c>
    </row>
    <row r="137" spans="2:35" x14ac:dyDescent="0.25">
      <c r="B137" s="8"/>
      <c r="C137" s="14">
        <v>9788410437616</v>
      </c>
      <c r="D137" s="8" t="s">
        <v>12482</v>
      </c>
      <c r="E137" s="9"/>
      <c r="F137" s="8">
        <v>1</v>
      </c>
      <c r="G137" s="26">
        <v>180.31799999999998</v>
      </c>
      <c r="H137" s="38"/>
      <c r="I137" s="36">
        <v>180.31799999999998</v>
      </c>
      <c r="K137" s="8"/>
      <c r="L137" s="14">
        <v>9789681684501</v>
      </c>
      <c r="M137" s="8" t="s">
        <v>262</v>
      </c>
      <c r="N137" s="8"/>
      <c r="O137" s="14">
        <v>1</v>
      </c>
      <c r="P137" s="14"/>
      <c r="R137" s="20">
        <v>978843545592</v>
      </c>
      <c r="S137" s="8" t="s">
        <v>263</v>
      </c>
      <c r="T137" s="15">
        <v>0</v>
      </c>
      <c r="U137" s="16">
        <f>SUMIF($C$5:$C$3079,R137,$F$5:$F$3079)+SUMIF($AB$5:$AB$1086,R137,$AF$5:$AF$1086)</f>
        <v>0</v>
      </c>
      <c r="V137" s="8">
        <f t="shared" si="6"/>
        <v>0</v>
      </c>
      <c r="W137" s="8">
        <f t="shared" si="7"/>
        <v>0</v>
      </c>
      <c r="X137" s="8"/>
      <c r="Y137" s="8"/>
      <c r="AA137" s="8"/>
      <c r="AB137" s="14">
        <v>7509997596082</v>
      </c>
      <c r="AC137" s="8" t="s">
        <v>12494</v>
      </c>
      <c r="AD137" s="9"/>
      <c r="AE137" s="26">
        <v>286.91799999999995</v>
      </c>
      <c r="AF137" s="8">
        <v>-2</v>
      </c>
      <c r="AG137" s="8"/>
      <c r="AH137" s="12"/>
      <c r="AI137" s="13">
        <f t="shared" si="8"/>
        <v>-573.8359999999999</v>
      </c>
    </row>
    <row r="138" spans="2:35" x14ac:dyDescent="0.25">
      <c r="B138" s="8"/>
      <c r="C138" s="14">
        <v>9788410437623</v>
      </c>
      <c r="D138" s="8" t="s">
        <v>12482</v>
      </c>
      <c r="E138" s="9"/>
      <c r="F138" s="8">
        <v>1</v>
      </c>
      <c r="G138" s="26">
        <v>180.31799999999998</v>
      </c>
      <c r="H138" s="38"/>
      <c r="I138" s="36">
        <v>180.31799999999998</v>
      </c>
      <c r="K138" s="8"/>
      <c r="L138" s="14">
        <v>9786073814003</v>
      </c>
      <c r="M138" s="8" t="s">
        <v>264</v>
      </c>
      <c r="N138" s="8"/>
      <c r="O138" s="14">
        <v>1</v>
      </c>
      <c r="P138" s="14"/>
      <c r="R138" s="20">
        <v>978951271003</v>
      </c>
      <c r="S138" s="8" t="s">
        <v>265</v>
      </c>
      <c r="T138" s="15">
        <v>0</v>
      </c>
      <c r="U138" s="16">
        <f>SUMIF($C$5:$C$3079,R138,$F$5:$F$3079)+SUMIF($AB$5:$AB$1086,R138,$AF$5:$AF$1086)</f>
        <v>0</v>
      </c>
      <c r="V138" s="8">
        <f t="shared" si="6"/>
        <v>0</v>
      </c>
      <c r="W138" s="8">
        <f t="shared" si="7"/>
        <v>0</v>
      </c>
      <c r="X138" s="8"/>
      <c r="Y138" s="8"/>
      <c r="AA138" s="8"/>
      <c r="AB138" s="14">
        <v>7509997628080</v>
      </c>
      <c r="AC138" s="8" t="s">
        <v>12513</v>
      </c>
      <c r="AD138" s="9"/>
      <c r="AE138" s="26">
        <v>286.91799999999995</v>
      </c>
      <c r="AF138" s="8">
        <v>-2</v>
      </c>
      <c r="AG138" s="8"/>
      <c r="AH138" s="12"/>
      <c r="AI138" s="13">
        <f t="shared" si="8"/>
        <v>-573.8359999999999</v>
      </c>
    </row>
    <row r="139" spans="2:35" x14ac:dyDescent="0.25">
      <c r="B139" s="8"/>
      <c r="C139" s="14">
        <v>7509997639086</v>
      </c>
      <c r="D139" s="8" t="s">
        <v>12518</v>
      </c>
      <c r="E139" s="9"/>
      <c r="F139" s="8">
        <v>10</v>
      </c>
      <c r="G139" s="26">
        <v>180.31799999999998</v>
      </c>
      <c r="H139" s="38"/>
      <c r="I139" s="36">
        <v>1803.1799999999998</v>
      </c>
      <c r="K139" s="8"/>
      <c r="L139" s="14">
        <v>9786070792380</v>
      </c>
      <c r="M139" s="8" t="s">
        <v>266</v>
      </c>
      <c r="N139" s="8"/>
      <c r="O139" s="14">
        <v>1</v>
      </c>
      <c r="P139" s="14"/>
      <c r="R139" s="20">
        <v>3300310934024</v>
      </c>
      <c r="S139" s="8" t="s">
        <v>267</v>
      </c>
      <c r="T139" s="15">
        <v>0</v>
      </c>
      <c r="U139" s="16">
        <f>SUMIF($C$5:$C$3079,R139,$F$5:$F$3079)+SUMIF($AB$5:$AB$1086,R139,$AF$5:$AF$1086)</f>
        <v>-3</v>
      </c>
      <c r="V139" s="8">
        <f t="shared" si="6"/>
        <v>0</v>
      </c>
      <c r="W139" s="8">
        <f t="shared" si="7"/>
        <v>3</v>
      </c>
      <c r="X139" s="8"/>
      <c r="Y139" s="8"/>
      <c r="AA139" s="8"/>
      <c r="AB139" s="14">
        <v>7509997873077</v>
      </c>
      <c r="AC139" s="8" t="s">
        <v>12495</v>
      </c>
      <c r="AD139" s="9"/>
      <c r="AE139" s="26">
        <v>327.91799999999995</v>
      </c>
      <c r="AF139" s="8">
        <v>-1</v>
      </c>
      <c r="AG139" s="8"/>
      <c r="AH139" s="12"/>
      <c r="AI139" s="13">
        <f t="shared" si="8"/>
        <v>-327.91799999999995</v>
      </c>
    </row>
    <row r="140" spans="2:35" x14ac:dyDescent="0.25">
      <c r="B140" s="8"/>
      <c r="C140" s="14">
        <v>7509997640112</v>
      </c>
      <c r="D140" s="8" t="s">
        <v>12518</v>
      </c>
      <c r="E140" s="9"/>
      <c r="F140" s="8">
        <v>10</v>
      </c>
      <c r="G140" s="26">
        <v>180.31799999999998</v>
      </c>
      <c r="H140" s="38"/>
      <c r="I140" s="36">
        <v>1803.1799999999998</v>
      </c>
      <c r="K140" s="8"/>
      <c r="L140" s="14">
        <v>9786070792403</v>
      </c>
      <c r="M140" s="8" t="s">
        <v>268</v>
      </c>
      <c r="N140" s="8"/>
      <c r="O140" s="14">
        <v>1</v>
      </c>
      <c r="P140" s="14"/>
      <c r="R140" s="20">
        <v>4503044544422</v>
      </c>
      <c r="S140" s="8" t="s">
        <v>269</v>
      </c>
      <c r="T140" s="15">
        <v>0</v>
      </c>
      <c r="U140" s="16">
        <f>SUMIF($C$5:$C$3079,R140,$F$5:$F$3079)+SUMIF($AB$5:$AB$1086,R140,$AF$5:$AF$1086)</f>
        <v>0</v>
      </c>
      <c r="V140" s="8">
        <f t="shared" si="6"/>
        <v>0</v>
      </c>
      <c r="W140" s="8">
        <f t="shared" si="7"/>
        <v>0</v>
      </c>
      <c r="X140" s="8"/>
      <c r="Y140" s="8"/>
      <c r="AA140" s="8"/>
      <c r="AB140" s="14">
        <v>9785202101434</v>
      </c>
      <c r="AC140" s="8" t="s">
        <v>12476</v>
      </c>
      <c r="AD140" s="9"/>
      <c r="AE140" s="26">
        <v>81.179999999999993</v>
      </c>
      <c r="AF140" s="8">
        <v>-1</v>
      </c>
      <c r="AG140" s="8"/>
      <c r="AH140" s="12"/>
      <c r="AI140" s="13">
        <f t="shared" si="8"/>
        <v>-81.179999999999993</v>
      </c>
    </row>
    <row r="141" spans="2:35" x14ac:dyDescent="0.25">
      <c r="B141" s="8"/>
      <c r="C141" s="14">
        <v>7500827010655</v>
      </c>
      <c r="D141" s="8" t="s">
        <v>12519</v>
      </c>
      <c r="E141" s="9"/>
      <c r="F141" s="8">
        <v>1</v>
      </c>
      <c r="G141" s="26">
        <v>180.31799999999998</v>
      </c>
      <c r="H141" s="38"/>
      <c r="I141" s="36">
        <v>180.31799999999998</v>
      </c>
      <c r="K141" s="8"/>
      <c r="L141" s="14">
        <v>9786073853033</v>
      </c>
      <c r="M141" s="8" t="s">
        <v>270</v>
      </c>
      <c r="N141" s="8"/>
      <c r="O141" s="14">
        <v>1</v>
      </c>
      <c r="P141" s="14"/>
      <c r="R141" s="20">
        <v>6927073487085</v>
      </c>
      <c r="S141" s="8" t="s">
        <v>271</v>
      </c>
      <c r="T141" s="15">
        <v>4</v>
      </c>
      <c r="U141" s="16">
        <f>SUMIF($C$5:$C$3079,R141,$F$5:$F$3079)+SUMIF($AB$5:$AB$1086,R141,$AF$5:$AF$1086)</f>
        <v>0</v>
      </c>
      <c r="V141" s="8">
        <f t="shared" si="6"/>
        <v>0</v>
      </c>
      <c r="W141" s="8">
        <f t="shared" si="7"/>
        <v>4</v>
      </c>
      <c r="X141" s="8"/>
      <c r="Y141" s="8"/>
      <c r="AA141" s="8"/>
      <c r="AB141" s="14">
        <v>7509997068398</v>
      </c>
      <c r="AC141" s="8" t="s">
        <v>1555</v>
      </c>
      <c r="AD141" s="9"/>
      <c r="AE141" s="26">
        <v>31.979999999999997</v>
      </c>
      <c r="AF141" s="8">
        <v>-2</v>
      </c>
      <c r="AG141" s="8"/>
      <c r="AH141" s="12"/>
      <c r="AI141" s="13">
        <f t="shared" si="8"/>
        <v>-63.959999999999994</v>
      </c>
    </row>
    <row r="142" spans="2:35" x14ac:dyDescent="0.25">
      <c r="B142" s="8"/>
      <c r="C142" s="14">
        <v>7500827010662</v>
      </c>
      <c r="D142" s="8" t="s">
        <v>12519</v>
      </c>
      <c r="E142" s="9"/>
      <c r="F142" s="8">
        <v>1</v>
      </c>
      <c r="G142" s="26">
        <v>180.31799999999998</v>
      </c>
      <c r="H142" s="38"/>
      <c r="I142" s="36">
        <v>180.31799999999998</v>
      </c>
      <c r="K142" s="8"/>
      <c r="L142" s="14">
        <v>9788466657723</v>
      </c>
      <c r="M142" s="8" t="s">
        <v>221</v>
      </c>
      <c r="N142" s="8"/>
      <c r="O142" s="14">
        <v>1</v>
      </c>
      <c r="P142" s="14"/>
      <c r="R142" s="20">
        <v>6927077525080</v>
      </c>
      <c r="S142" s="8" t="s">
        <v>272</v>
      </c>
      <c r="T142" s="15">
        <v>1</v>
      </c>
      <c r="U142" s="16">
        <f>SUMIF($C$5:$C$3079,R142,$F$5:$F$3079)+SUMIF($AB$5:$AB$1086,R142,$AF$5:$AF$1086)</f>
        <v>0</v>
      </c>
      <c r="V142" s="8">
        <f t="shared" si="6"/>
        <v>1</v>
      </c>
      <c r="W142" s="8">
        <f t="shared" si="7"/>
        <v>2</v>
      </c>
      <c r="X142" s="8"/>
      <c r="Y142" s="8"/>
      <c r="AA142" s="8"/>
      <c r="AB142" s="14">
        <v>7509997068091</v>
      </c>
      <c r="AC142" s="8" t="s">
        <v>1553</v>
      </c>
      <c r="AD142" s="9"/>
      <c r="AE142" s="26">
        <v>64.78</v>
      </c>
      <c r="AF142" s="8">
        <v>-1</v>
      </c>
      <c r="AG142" s="8"/>
      <c r="AH142" s="12"/>
      <c r="AI142" s="13">
        <f t="shared" si="8"/>
        <v>-64.78</v>
      </c>
    </row>
    <row r="143" spans="2:35" x14ac:dyDescent="0.25">
      <c r="B143" s="8"/>
      <c r="C143" s="14">
        <v>7509997849744</v>
      </c>
      <c r="D143" s="8" t="s">
        <v>12483</v>
      </c>
      <c r="E143" s="9"/>
      <c r="F143" s="8">
        <v>18</v>
      </c>
      <c r="G143" s="26">
        <v>180.31799999999998</v>
      </c>
      <c r="H143" s="38"/>
      <c r="I143" s="36">
        <v>3245.7239999999997</v>
      </c>
      <c r="K143" s="8"/>
      <c r="L143" s="14">
        <v>9789685146166</v>
      </c>
      <c r="M143" s="8" t="s">
        <v>273</v>
      </c>
      <c r="N143" s="8"/>
      <c r="O143" s="14">
        <v>1</v>
      </c>
      <c r="P143" s="14"/>
      <c r="R143" s="20">
        <v>6927116753085</v>
      </c>
      <c r="S143" s="8" t="s">
        <v>274</v>
      </c>
      <c r="T143" s="15">
        <v>2</v>
      </c>
      <c r="U143" s="16">
        <f>SUMIF($C$5:$C$3079,R143,$F$5:$F$3079)+SUMIF($AB$5:$AB$1086,R143,$AF$5:$AF$1086)</f>
        <v>0</v>
      </c>
      <c r="V143" s="8">
        <f t="shared" si="6"/>
        <v>0</v>
      </c>
      <c r="W143" s="8">
        <f t="shared" si="7"/>
        <v>2</v>
      </c>
      <c r="X143" s="8"/>
      <c r="Y143" s="8"/>
      <c r="AA143" s="8"/>
      <c r="AB143" s="14">
        <v>9788413545660</v>
      </c>
      <c r="AC143" s="8" t="s">
        <v>12582</v>
      </c>
      <c r="AD143" s="9"/>
      <c r="AE143" s="26">
        <v>147.518</v>
      </c>
      <c r="AF143" s="8">
        <v>-2</v>
      </c>
      <c r="AG143" s="8"/>
      <c r="AH143" s="12"/>
      <c r="AI143" s="13">
        <f t="shared" si="8"/>
        <v>-295.036</v>
      </c>
    </row>
    <row r="144" spans="2:35" x14ac:dyDescent="0.25">
      <c r="B144" s="8"/>
      <c r="C144" s="14">
        <v>7509997850252</v>
      </c>
      <c r="D144" s="8" t="s">
        <v>12483</v>
      </c>
      <c r="E144" s="9"/>
      <c r="F144" s="8">
        <v>18</v>
      </c>
      <c r="G144" s="26">
        <v>180.31799999999998</v>
      </c>
      <c r="H144" s="38"/>
      <c r="I144" s="36">
        <v>3245.7239999999997</v>
      </c>
      <c r="K144" s="8"/>
      <c r="L144" s="14">
        <v>9789685146241</v>
      </c>
      <c r="M144" s="8" t="s">
        <v>72</v>
      </c>
      <c r="N144" s="8"/>
      <c r="O144" s="14">
        <v>1</v>
      </c>
      <c r="P144" s="14"/>
      <c r="R144" s="20">
        <v>6927124985089</v>
      </c>
      <c r="S144" s="8" t="s">
        <v>275</v>
      </c>
      <c r="T144" s="15">
        <v>0</v>
      </c>
      <c r="U144" s="16">
        <f>SUMIF($C$5:$C$3079,R144,$F$5:$F$3079)+SUMIF($AB$5:$AB$1086,R144,$AF$5:$AF$1086)</f>
        <v>0</v>
      </c>
      <c r="V144" s="8">
        <f t="shared" si="6"/>
        <v>0</v>
      </c>
      <c r="W144" s="8">
        <f t="shared" si="7"/>
        <v>0</v>
      </c>
      <c r="X144" s="8"/>
      <c r="Y144" s="8"/>
      <c r="AA144" s="8"/>
      <c r="AB144" s="14">
        <v>7509997622798</v>
      </c>
      <c r="AC144" s="8" t="s">
        <v>12480</v>
      </c>
      <c r="AD144" s="9"/>
      <c r="AE144" s="26">
        <v>172.11799999999999</v>
      </c>
      <c r="AF144" s="8">
        <v>-1</v>
      </c>
      <c r="AG144" s="8"/>
      <c r="AH144" s="12"/>
      <c r="AI144" s="13">
        <f t="shared" si="8"/>
        <v>-172.11799999999999</v>
      </c>
    </row>
    <row r="145" spans="2:35" x14ac:dyDescent="0.25">
      <c r="B145" s="8"/>
      <c r="C145" s="14">
        <v>7500827012338</v>
      </c>
      <c r="D145" s="8" t="s">
        <v>12484</v>
      </c>
      <c r="E145" s="9"/>
      <c r="F145" s="8">
        <v>3</v>
      </c>
      <c r="G145" s="26">
        <v>188.518</v>
      </c>
      <c r="H145" s="38"/>
      <c r="I145" s="36">
        <v>565.55399999999997</v>
      </c>
      <c r="K145" s="8"/>
      <c r="L145" s="14">
        <v>7509997067483</v>
      </c>
      <c r="M145" s="8" t="s">
        <v>99</v>
      </c>
      <c r="N145" s="8"/>
      <c r="O145" s="14">
        <v>1</v>
      </c>
      <c r="P145" s="14"/>
      <c r="R145" s="20">
        <v>7500827000038</v>
      </c>
      <c r="S145" s="8" t="s">
        <v>276</v>
      </c>
      <c r="T145" s="15">
        <v>0</v>
      </c>
      <c r="U145" s="16">
        <f>SUMIF($C$5:$C$3079,R145,$F$5:$F$3079)+SUMIF($AB$5:$AB$1086,R145,$AF$5:$AF$1086)</f>
        <v>0</v>
      </c>
      <c r="V145" s="8">
        <f t="shared" si="6"/>
        <v>0</v>
      </c>
      <c r="W145" s="8">
        <f t="shared" si="7"/>
        <v>0</v>
      </c>
      <c r="X145" s="8"/>
      <c r="Y145" s="8"/>
      <c r="AA145" s="8"/>
      <c r="AB145" s="14">
        <v>7500827011614</v>
      </c>
      <c r="AC145" s="8" t="s">
        <v>12481</v>
      </c>
      <c r="AD145" s="9"/>
      <c r="AE145" s="26">
        <v>180.31799999999998</v>
      </c>
      <c r="AF145" s="8">
        <v>-1</v>
      </c>
      <c r="AG145" s="8"/>
      <c r="AH145" s="12"/>
      <c r="AI145" s="13">
        <f t="shared" si="8"/>
        <v>-180.31799999999998</v>
      </c>
    </row>
    <row r="146" spans="2:35" x14ac:dyDescent="0.25">
      <c r="B146" s="8"/>
      <c r="C146" s="14">
        <v>7500827012345</v>
      </c>
      <c r="D146" s="8" t="s">
        <v>12484</v>
      </c>
      <c r="E146" s="9"/>
      <c r="F146" s="8">
        <v>3</v>
      </c>
      <c r="G146" s="26">
        <v>188.518</v>
      </c>
      <c r="H146" s="38"/>
      <c r="I146" s="36">
        <v>565.55399999999997</v>
      </c>
      <c r="K146" s="8"/>
      <c r="L146" s="14">
        <v>7503034412571</v>
      </c>
      <c r="M146" s="8" t="s">
        <v>277</v>
      </c>
      <c r="N146" s="8"/>
      <c r="O146" s="14">
        <v>1</v>
      </c>
      <c r="P146" s="14"/>
      <c r="R146" s="20">
        <v>7500827000045</v>
      </c>
      <c r="S146" s="8" t="s">
        <v>278</v>
      </c>
      <c r="T146" s="15">
        <v>0</v>
      </c>
      <c r="U146" s="16">
        <f>SUMIF($C$5:$C$3079,R146,$F$5:$F$3079)+SUMIF($AB$5:$AB$1086,R146,$AF$5:$AF$1086)</f>
        <v>0</v>
      </c>
      <c r="V146" s="8">
        <f t="shared" si="6"/>
        <v>0</v>
      </c>
      <c r="W146" s="8">
        <f t="shared" si="7"/>
        <v>0</v>
      </c>
      <c r="X146" s="8"/>
      <c r="Y146" s="8"/>
      <c r="AA146" s="8"/>
      <c r="AB146" s="14">
        <v>9788410437609</v>
      </c>
      <c r="AC146" s="8" t="s">
        <v>12482</v>
      </c>
      <c r="AD146" s="9"/>
      <c r="AE146" s="26">
        <v>180.31799999999998</v>
      </c>
      <c r="AF146" s="8">
        <v>-1</v>
      </c>
      <c r="AG146" s="8"/>
      <c r="AH146" s="12"/>
      <c r="AI146" s="13">
        <f t="shared" si="8"/>
        <v>-180.31799999999998</v>
      </c>
    </row>
    <row r="147" spans="2:35" x14ac:dyDescent="0.25">
      <c r="B147" s="8"/>
      <c r="C147" s="14">
        <v>7500827013090</v>
      </c>
      <c r="D147" s="8" t="s">
        <v>12520</v>
      </c>
      <c r="E147" s="9"/>
      <c r="F147" s="8">
        <v>1</v>
      </c>
      <c r="G147" s="26">
        <v>204.91800000000001</v>
      </c>
      <c r="H147" s="38"/>
      <c r="I147" s="36">
        <v>204.91800000000001</v>
      </c>
      <c r="K147" s="8"/>
      <c r="L147" s="14">
        <v>9789685146326</v>
      </c>
      <c r="M147" s="8" t="s">
        <v>279</v>
      </c>
      <c r="N147" s="8"/>
      <c r="O147" s="14">
        <v>1</v>
      </c>
      <c r="P147" s="14"/>
      <c r="R147" s="20">
        <v>7500827000052</v>
      </c>
      <c r="S147" s="8" t="s">
        <v>280</v>
      </c>
      <c r="T147" s="15">
        <v>0</v>
      </c>
      <c r="U147" s="16">
        <f>SUMIF($C$5:$C$3079,R147,$F$5:$F$3079)+SUMIF($AB$5:$AB$1086,R147,$AF$5:$AF$1086)</f>
        <v>0</v>
      </c>
      <c r="V147" s="8">
        <f t="shared" si="6"/>
        <v>0</v>
      </c>
      <c r="W147" s="8">
        <f t="shared" si="7"/>
        <v>0</v>
      </c>
      <c r="X147" s="8"/>
      <c r="Y147" s="8"/>
      <c r="AA147" s="8"/>
      <c r="AB147" s="14">
        <v>7500827010648</v>
      </c>
      <c r="AC147" s="8" t="s">
        <v>3800</v>
      </c>
      <c r="AD147" s="9"/>
      <c r="AE147" s="26">
        <v>180.31799999999998</v>
      </c>
      <c r="AF147" s="8">
        <v>-1</v>
      </c>
      <c r="AG147" s="8"/>
      <c r="AH147" s="12"/>
      <c r="AI147" s="13">
        <f t="shared" si="8"/>
        <v>-180.31799999999998</v>
      </c>
    </row>
    <row r="148" spans="2:35" x14ac:dyDescent="0.25">
      <c r="B148" s="8"/>
      <c r="C148" s="14">
        <v>7500827013106</v>
      </c>
      <c r="D148" s="8" t="s">
        <v>12520</v>
      </c>
      <c r="E148" s="9"/>
      <c r="F148" s="8">
        <v>1</v>
      </c>
      <c r="G148" s="26">
        <v>204.91800000000001</v>
      </c>
      <c r="H148" s="38"/>
      <c r="I148" s="36">
        <v>204.91800000000001</v>
      </c>
      <c r="K148" s="8"/>
      <c r="L148" s="14">
        <v>9788499186078</v>
      </c>
      <c r="M148" s="8" t="s">
        <v>281</v>
      </c>
      <c r="N148" s="8"/>
      <c r="O148" s="14">
        <v>1</v>
      </c>
      <c r="P148" s="14"/>
      <c r="R148" s="20">
        <v>7500827000069</v>
      </c>
      <c r="S148" s="8" t="s">
        <v>282</v>
      </c>
      <c r="T148" s="15">
        <v>0</v>
      </c>
      <c r="U148" s="16">
        <f>SUMIF($C$5:$C$3079,R148,$F$5:$F$3079)+SUMIF($AB$5:$AB$1086,R148,$AF$5:$AF$1086)</f>
        <v>0</v>
      </c>
      <c r="V148" s="8">
        <f t="shared" si="6"/>
        <v>0</v>
      </c>
      <c r="W148" s="8">
        <f t="shared" si="7"/>
        <v>0</v>
      </c>
      <c r="X148" s="8"/>
      <c r="Y148" s="8"/>
      <c r="AA148" s="8"/>
      <c r="AB148" s="14">
        <v>7500827012321</v>
      </c>
      <c r="AC148" s="8" t="s">
        <v>12484</v>
      </c>
      <c r="AD148" s="9"/>
      <c r="AE148" s="26">
        <v>188.518</v>
      </c>
      <c r="AF148" s="8">
        <v>-2</v>
      </c>
      <c r="AG148" s="8"/>
      <c r="AH148" s="12"/>
      <c r="AI148" s="13">
        <f t="shared" si="8"/>
        <v>-377.036</v>
      </c>
    </row>
    <row r="149" spans="2:35" x14ac:dyDescent="0.25">
      <c r="B149" s="8"/>
      <c r="C149" s="14">
        <v>7500827012499</v>
      </c>
      <c r="D149" s="8" t="s">
        <v>9448</v>
      </c>
      <c r="E149" s="9"/>
      <c r="F149" s="8">
        <v>4</v>
      </c>
      <c r="G149" s="26">
        <v>221.31799999999996</v>
      </c>
      <c r="H149" s="38"/>
      <c r="I149" s="36">
        <v>885.27199999999982</v>
      </c>
      <c r="K149" s="8"/>
      <c r="L149" s="14">
        <v>7502275675226</v>
      </c>
      <c r="M149" s="8" t="s">
        <v>283</v>
      </c>
      <c r="N149" s="8"/>
      <c r="O149" s="14">
        <v>1</v>
      </c>
      <c r="P149" s="14"/>
      <c r="R149" s="20">
        <v>7500827000076</v>
      </c>
      <c r="S149" s="8" t="s">
        <v>284</v>
      </c>
      <c r="T149" s="15">
        <v>0</v>
      </c>
      <c r="U149" s="16">
        <f>SUMIF($C$5:$C$3079,R149,$F$5:$F$3079)+SUMIF($AB$5:$AB$1086,R149,$AF$5:$AF$1086)</f>
        <v>0</v>
      </c>
      <c r="V149" s="8">
        <f t="shared" si="6"/>
        <v>0</v>
      </c>
      <c r="W149" s="8">
        <f t="shared" si="7"/>
        <v>0</v>
      </c>
      <c r="X149" s="8"/>
      <c r="Y149" s="8"/>
      <c r="AA149" s="8"/>
      <c r="AB149" s="14">
        <v>7500827012482</v>
      </c>
      <c r="AC149" s="8" t="s">
        <v>9448</v>
      </c>
      <c r="AD149" s="9"/>
      <c r="AE149" s="26">
        <v>221.31799999999996</v>
      </c>
      <c r="AF149" s="8">
        <v>-4</v>
      </c>
      <c r="AG149" s="8"/>
      <c r="AH149" s="12"/>
      <c r="AI149" s="13">
        <f t="shared" si="8"/>
        <v>-885.27199999999982</v>
      </c>
    </row>
    <row r="150" spans="2:35" x14ac:dyDescent="0.25">
      <c r="B150" s="8"/>
      <c r="C150" s="14">
        <v>7500827012505</v>
      </c>
      <c r="D150" s="8" t="s">
        <v>9448</v>
      </c>
      <c r="E150" s="9"/>
      <c r="F150" s="8">
        <v>4</v>
      </c>
      <c r="G150" s="26">
        <v>221.31799999999996</v>
      </c>
      <c r="H150" s="38"/>
      <c r="I150" s="36">
        <v>885.27199999999982</v>
      </c>
      <c r="K150" s="8"/>
      <c r="L150" s="14">
        <v>9789685146630</v>
      </c>
      <c r="M150" s="8" t="s">
        <v>32</v>
      </c>
      <c r="N150" s="8"/>
      <c r="O150" s="14">
        <v>1</v>
      </c>
      <c r="P150" s="14"/>
      <c r="R150" s="20">
        <v>7500827000083</v>
      </c>
      <c r="S150" s="8" t="s">
        <v>285</v>
      </c>
      <c r="T150" s="15">
        <v>0</v>
      </c>
      <c r="U150" s="16">
        <f>SUMIF($C$5:$C$3079,R150,$F$5:$F$3079)+SUMIF($AB$5:$AB$1086,R150,$AF$5:$AF$1086)</f>
        <v>0</v>
      </c>
      <c r="V150" s="8">
        <f t="shared" si="6"/>
        <v>0</v>
      </c>
      <c r="W150" s="8">
        <f t="shared" si="7"/>
        <v>0</v>
      </c>
      <c r="X150" s="8"/>
      <c r="Y150" s="8"/>
      <c r="AA150" s="8"/>
      <c r="AB150" s="14">
        <v>7509997941530</v>
      </c>
      <c r="AC150" s="8" t="s">
        <v>12506</v>
      </c>
      <c r="AD150" s="9"/>
      <c r="AE150" s="26">
        <v>221.31799999999996</v>
      </c>
      <c r="AF150" s="8">
        <v>-1</v>
      </c>
      <c r="AG150" s="8"/>
      <c r="AH150" s="12"/>
      <c r="AI150" s="13">
        <f t="shared" si="8"/>
        <v>-221.31799999999996</v>
      </c>
    </row>
    <row r="151" spans="2:35" x14ac:dyDescent="0.25">
      <c r="B151" s="8"/>
      <c r="C151" s="14">
        <v>7509997946344</v>
      </c>
      <c r="D151" s="8" t="s">
        <v>12506</v>
      </c>
      <c r="E151" s="9"/>
      <c r="F151" s="8">
        <v>2</v>
      </c>
      <c r="G151" s="26">
        <v>221.31799999999996</v>
      </c>
      <c r="H151" s="38"/>
      <c r="I151" s="36">
        <v>442.63599999999991</v>
      </c>
      <c r="K151" s="8"/>
      <c r="L151" s="14">
        <v>9786073853033</v>
      </c>
      <c r="M151" s="8" t="s">
        <v>270</v>
      </c>
      <c r="N151" s="8"/>
      <c r="O151" s="14">
        <v>1</v>
      </c>
      <c r="P151" s="14"/>
      <c r="R151" s="20">
        <v>7500827000120</v>
      </c>
      <c r="S151" s="8" t="s">
        <v>286</v>
      </c>
      <c r="T151" s="15">
        <v>0</v>
      </c>
      <c r="U151" s="16">
        <f>SUMIF($C$5:$C$3079,R151,$F$5:$F$3079)+SUMIF($AB$5:$AB$1086,R151,$AF$5:$AF$1086)</f>
        <v>0</v>
      </c>
      <c r="V151" s="8">
        <f t="shared" si="6"/>
        <v>0</v>
      </c>
      <c r="W151" s="8">
        <f t="shared" si="7"/>
        <v>0</v>
      </c>
      <c r="X151" s="8"/>
      <c r="Y151" s="8"/>
      <c r="AA151" s="8"/>
      <c r="AB151" s="14">
        <v>7509997757780</v>
      </c>
      <c r="AC151" s="8" t="s">
        <v>12486</v>
      </c>
      <c r="AD151" s="9"/>
      <c r="AE151" s="26">
        <v>254.11799999999997</v>
      </c>
      <c r="AF151" s="8">
        <v>-1</v>
      </c>
      <c r="AG151" s="8"/>
      <c r="AH151" s="12"/>
      <c r="AI151" s="13">
        <f t="shared" si="8"/>
        <v>-254.11799999999997</v>
      </c>
    </row>
    <row r="152" spans="2:35" x14ac:dyDescent="0.25">
      <c r="B152" s="8"/>
      <c r="C152" s="14">
        <v>7509997733784</v>
      </c>
      <c r="D152" s="8" t="s">
        <v>12507</v>
      </c>
      <c r="E152" s="9"/>
      <c r="F152" s="8">
        <v>3</v>
      </c>
      <c r="G152" s="26">
        <v>245.91799999999998</v>
      </c>
      <c r="H152" s="38"/>
      <c r="I152" s="36">
        <v>737.75399999999991</v>
      </c>
      <c r="K152" s="8"/>
      <c r="L152" s="14">
        <v>9786077474432</v>
      </c>
      <c r="M152" s="8" t="s">
        <v>287</v>
      </c>
      <c r="N152" s="8"/>
      <c r="O152" s="14">
        <v>1</v>
      </c>
      <c r="P152" s="14"/>
      <c r="R152" s="20">
        <v>7500827000137</v>
      </c>
      <c r="S152" s="8" t="s">
        <v>288</v>
      </c>
      <c r="T152" s="15">
        <v>0</v>
      </c>
      <c r="U152" s="16">
        <f>SUMIF($C$5:$C$3079,R152,$F$5:$F$3079)+SUMIF($AB$5:$AB$1086,R152,$AF$5:$AF$1086)</f>
        <v>0</v>
      </c>
      <c r="V152" s="8">
        <f t="shared" si="6"/>
        <v>0</v>
      </c>
      <c r="W152" s="8">
        <f t="shared" si="7"/>
        <v>0</v>
      </c>
      <c r="X152" s="8"/>
      <c r="Y152" s="8"/>
      <c r="AA152" s="8"/>
      <c r="AB152" s="14">
        <v>7509997566399</v>
      </c>
      <c r="AC152" s="8" t="s">
        <v>12487</v>
      </c>
      <c r="AD152" s="9"/>
      <c r="AE152" s="26">
        <v>262.31799999999998</v>
      </c>
      <c r="AF152" s="8">
        <v>-1</v>
      </c>
      <c r="AG152" s="8"/>
      <c r="AH152" s="12"/>
      <c r="AI152" s="13">
        <f t="shared" si="8"/>
        <v>-262.31799999999998</v>
      </c>
    </row>
    <row r="153" spans="2:35" x14ac:dyDescent="0.25">
      <c r="B153" s="8"/>
      <c r="C153" s="14">
        <v>7500827012918</v>
      </c>
      <c r="D153" s="8" t="s">
        <v>12508</v>
      </c>
      <c r="E153" s="9"/>
      <c r="F153" s="8">
        <v>3</v>
      </c>
      <c r="G153" s="26">
        <v>245.91799999999998</v>
      </c>
      <c r="H153" s="38"/>
      <c r="I153" s="36">
        <v>737.75399999999991</v>
      </c>
      <c r="K153" s="8"/>
      <c r="L153" s="14">
        <v>7509997067483</v>
      </c>
      <c r="M153" s="8" t="s">
        <v>99</v>
      </c>
      <c r="N153" s="8"/>
      <c r="O153" s="14">
        <v>1</v>
      </c>
      <c r="P153" s="14"/>
      <c r="R153" s="20">
        <v>7500827000144</v>
      </c>
      <c r="S153" s="8" t="s">
        <v>289</v>
      </c>
      <c r="T153" s="15">
        <v>0</v>
      </c>
      <c r="U153" s="16">
        <f>SUMIF($C$5:$C$3079,R153,$F$5:$F$3079)+SUMIF($AB$5:$AB$1086,R153,$AF$5:$AF$1086)</f>
        <v>0</v>
      </c>
      <c r="V153" s="8">
        <f t="shared" si="6"/>
        <v>0</v>
      </c>
      <c r="W153" s="8">
        <f t="shared" si="7"/>
        <v>0</v>
      </c>
      <c r="X153" s="8"/>
      <c r="Y153" s="8"/>
      <c r="AA153" s="8"/>
      <c r="AB153" s="14">
        <v>7509997801278</v>
      </c>
      <c r="AC153" s="8" t="s">
        <v>12488</v>
      </c>
      <c r="AD153" s="9"/>
      <c r="AE153" s="26">
        <v>262.31799999999998</v>
      </c>
      <c r="AF153" s="8">
        <v>-2</v>
      </c>
      <c r="AG153" s="8"/>
      <c r="AH153" s="12"/>
      <c r="AI153" s="13">
        <f t="shared" si="8"/>
        <v>-524.63599999999997</v>
      </c>
    </row>
    <row r="154" spans="2:35" x14ac:dyDescent="0.25">
      <c r="B154" s="8"/>
      <c r="C154" s="14">
        <v>7509997978376</v>
      </c>
      <c r="D154" s="8" t="s">
        <v>12509</v>
      </c>
      <c r="E154" s="9"/>
      <c r="F154" s="8">
        <v>4</v>
      </c>
      <c r="G154" s="26">
        <v>262.31799999999998</v>
      </c>
      <c r="H154" s="38"/>
      <c r="I154" s="36">
        <v>1049.2719999999999</v>
      </c>
      <c r="K154" s="8"/>
      <c r="L154" s="14">
        <v>9786073859813</v>
      </c>
      <c r="M154" s="8" t="s">
        <v>290</v>
      </c>
      <c r="N154" s="8"/>
      <c r="O154" s="14">
        <v>1</v>
      </c>
      <c r="P154" s="14"/>
      <c r="R154" s="20">
        <v>7500827000175</v>
      </c>
      <c r="S154" s="8" t="s">
        <v>291</v>
      </c>
      <c r="T154" s="15">
        <v>0</v>
      </c>
      <c r="U154" s="16">
        <f>SUMIF($C$5:$C$3079,R154,$F$5:$F$3079)+SUMIF($AB$5:$AB$1086,R154,$AF$5:$AF$1086)</f>
        <v>0</v>
      </c>
      <c r="V154" s="8">
        <f t="shared" si="6"/>
        <v>0</v>
      </c>
      <c r="W154" s="8">
        <f t="shared" si="7"/>
        <v>0</v>
      </c>
      <c r="X154" s="8"/>
      <c r="Y154" s="8"/>
      <c r="AA154" s="8"/>
      <c r="AB154" s="14">
        <v>7509997793917</v>
      </c>
      <c r="AC154" s="8" t="s">
        <v>12489</v>
      </c>
      <c r="AD154" s="9"/>
      <c r="AE154" s="26">
        <v>262.31799999999998</v>
      </c>
      <c r="AF154" s="8">
        <v>-2</v>
      </c>
      <c r="AG154" s="8"/>
      <c r="AH154" s="12"/>
      <c r="AI154" s="13">
        <f t="shared" si="8"/>
        <v>-524.63599999999997</v>
      </c>
    </row>
    <row r="155" spans="2:35" x14ac:dyDescent="0.25">
      <c r="B155" s="8"/>
      <c r="C155" s="14">
        <v>7509997566689</v>
      </c>
      <c r="D155" s="8" t="s">
        <v>12487</v>
      </c>
      <c r="E155" s="9"/>
      <c r="F155" s="8">
        <v>1</v>
      </c>
      <c r="G155" s="26">
        <v>262.31799999999998</v>
      </c>
      <c r="H155" s="38"/>
      <c r="I155" s="36">
        <v>262.31799999999998</v>
      </c>
      <c r="K155" s="8"/>
      <c r="L155" s="14">
        <v>7509997068138</v>
      </c>
      <c r="M155" s="8" t="s">
        <v>292</v>
      </c>
      <c r="N155" s="8"/>
      <c r="O155" s="14">
        <v>1</v>
      </c>
      <c r="P155" s="14"/>
      <c r="R155" s="20">
        <v>7500827000236</v>
      </c>
      <c r="S155" s="8" t="s">
        <v>293</v>
      </c>
      <c r="T155" s="15">
        <v>0</v>
      </c>
      <c r="U155" s="16">
        <f>SUMIF($C$5:$C$3079,R155,$F$5:$F$3079)+SUMIF($AB$5:$AB$1086,R155,$AF$5:$AF$1086)</f>
        <v>0</v>
      </c>
      <c r="V155" s="8">
        <f t="shared" si="6"/>
        <v>0</v>
      </c>
      <c r="W155" s="8">
        <f t="shared" si="7"/>
        <v>0</v>
      </c>
      <c r="X155" s="8"/>
      <c r="Y155" s="8"/>
      <c r="AA155" s="8"/>
      <c r="AB155" s="14">
        <v>7509997970936</v>
      </c>
      <c r="AC155" s="8" t="s">
        <v>12490</v>
      </c>
      <c r="AD155" s="9"/>
      <c r="AE155" s="26">
        <v>262.31799999999998</v>
      </c>
      <c r="AF155" s="8">
        <v>-4</v>
      </c>
      <c r="AG155" s="8"/>
      <c r="AH155" s="12"/>
      <c r="AI155" s="13">
        <f t="shared" si="8"/>
        <v>-1049.2719999999999</v>
      </c>
    </row>
    <row r="156" spans="2:35" x14ac:dyDescent="0.25">
      <c r="B156" s="8"/>
      <c r="C156" s="14">
        <v>7509997567051</v>
      </c>
      <c r="D156" s="8" t="s">
        <v>12487</v>
      </c>
      <c r="E156" s="9"/>
      <c r="F156" s="8">
        <v>1</v>
      </c>
      <c r="G156" s="26">
        <v>262.31799999999998</v>
      </c>
      <c r="H156" s="38"/>
      <c r="I156" s="36">
        <v>262.31799999999998</v>
      </c>
      <c r="K156" s="8"/>
      <c r="L156" s="14">
        <v>9786075276502</v>
      </c>
      <c r="M156" s="8" t="s">
        <v>294</v>
      </c>
      <c r="N156" s="8"/>
      <c r="O156" s="14">
        <v>1</v>
      </c>
      <c r="P156" s="14"/>
      <c r="R156" s="20">
        <v>7500827000243</v>
      </c>
      <c r="S156" s="8" t="s">
        <v>295</v>
      </c>
      <c r="T156" s="15">
        <v>0</v>
      </c>
      <c r="U156" s="16">
        <f>SUMIF($C$5:$C$3079,R156,$F$5:$F$3079)+SUMIF($AB$5:$AB$1086,R156,$AF$5:$AF$1086)</f>
        <v>0</v>
      </c>
      <c r="V156" s="8">
        <f t="shared" si="6"/>
        <v>0</v>
      </c>
      <c r="W156" s="8">
        <f t="shared" si="7"/>
        <v>0</v>
      </c>
      <c r="X156" s="8"/>
      <c r="Y156" s="8"/>
      <c r="AA156" s="8"/>
      <c r="AB156" s="14">
        <v>9788410437425</v>
      </c>
      <c r="AC156" s="8" t="s">
        <v>12492</v>
      </c>
      <c r="AD156" s="9"/>
      <c r="AE156" s="26">
        <v>278.71799999999996</v>
      </c>
      <c r="AF156" s="8">
        <v>-6</v>
      </c>
      <c r="AG156" s="8"/>
      <c r="AH156" s="12"/>
      <c r="AI156" s="13">
        <f t="shared" si="8"/>
        <v>-1672.3079999999998</v>
      </c>
    </row>
    <row r="157" spans="2:35" x14ac:dyDescent="0.25">
      <c r="B157" s="8"/>
      <c r="C157" s="14">
        <v>7509997801933</v>
      </c>
      <c r="D157" s="8" t="s">
        <v>12488</v>
      </c>
      <c r="E157" s="9"/>
      <c r="F157" s="8">
        <v>2</v>
      </c>
      <c r="G157" s="26">
        <v>262.31799999999998</v>
      </c>
      <c r="H157" s="38"/>
      <c r="I157" s="36">
        <v>524.63599999999997</v>
      </c>
      <c r="K157" s="8"/>
      <c r="L157" s="14">
        <v>7503038023650</v>
      </c>
      <c r="M157" s="8" t="s">
        <v>296</v>
      </c>
      <c r="N157" s="8"/>
      <c r="O157" s="14">
        <v>1</v>
      </c>
      <c r="P157" s="14"/>
      <c r="R157" s="20">
        <v>7500827000250</v>
      </c>
      <c r="S157" s="8" t="s">
        <v>297</v>
      </c>
      <c r="T157" s="15">
        <v>0</v>
      </c>
      <c r="U157" s="16">
        <f>SUMIF($C$5:$C$3079,R157,$F$5:$F$3079)+SUMIF($AB$5:$AB$1086,R157,$AF$5:$AF$1086)</f>
        <v>0</v>
      </c>
      <c r="V157" s="8">
        <f t="shared" si="6"/>
        <v>0</v>
      </c>
      <c r="W157" s="8">
        <f t="shared" si="7"/>
        <v>0</v>
      </c>
      <c r="X157" s="8"/>
      <c r="Y157" s="8"/>
      <c r="AA157" s="8"/>
      <c r="AB157" s="14">
        <v>7509997901763</v>
      </c>
      <c r="AC157" s="8" t="s">
        <v>12493</v>
      </c>
      <c r="AD157" s="9"/>
      <c r="AE157" s="26">
        <v>278.71799999999996</v>
      </c>
      <c r="AF157" s="8">
        <v>-15</v>
      </c>
      <c r="AG157" s="8"/>
      <c r="AH157" s="12"/>
      <c r="AI157" s="13">
        <f t="shared" si="8"/>
        <v>-4180.7699999999995</v>
      </c>
    </row>
    <row r="158" spans="2:35" x14ac:dyDescent="0.25">
      <c r="B158" s="8"/>
      <c r="C158" s="14">
        <v>7509997794358</v>
      </c>
      <c r="D158" s="8" t="s">
        <v>12489</v>
      </c>
      <c r="E158" s="9"/>
      <c r="F158" s="8">
        <v>2</v>
      </c>
      <c r="G158" s="26">
        <v>262.31799999999998</v>
      </c>
      <c r="H158" s="38"/>
      <c r="I158" s="36">
        <v>524.63599999999997</v>
      </c>
      <c r="K158" s="8"/>
      <c r="L158" s="14">
        <v>7506144503429</v>
      </c>
      <c r="M158" s="8" t="s">
        <v>34</v>
      </c>
      <c r="N158" s="8"/>
      <c r="O158" s="14">
        <v>1</v>
      </c>
      <c r="P158" s="14"/>
      <c r="R158" s="20">
        <v>7500827000267</v>
      </c>
      <c r="S158" s="8" t="s">
        <v>298</v>
      </c>
      <c r="T158" s="15">
        <v>0</v>
      </c>
      <c r="U158" s="16">
        <f>SUMIF($C$5:$C$3079,R158,$F$5:$F$3079)+SUMIF($AB$5:$AB$1086,R158,$AF$5:$AF$1086)</f>
        <v>0</v>
      </c>
      <c r="V158" s="8">
        <f t="shared" si="6"/>
        <v>0</v>
      </c>
      <c r="W158" s="8">
        <f t="shared" si="7"/>
        <v>0</v>
      </c>
      <c r="X158" s="8"/>
      <c r="Y158" s="8"/>
      <c r="AA158" s="8"/>
      <c r="AB158" s="14">
        <v>7509997596587</v>
      </c>
      <c r="AC158" s="8" t="s">
        <v>12494</v>
      </c>
      <c r="AD158" s="9"/>
      <c r="AE158" s="26">
        <v>286.91799999999995</v>
      </c>
      <c r="AF158" s="8">
        <v>-2</v>
      </c>
      <c r="AG158" s="8"/>
      <c r="AH158" s="12"/>
      <c r="AI158" s="13">
        <f t="shared" si="8"/>
        <v>-573.8359999999999</v>
      </c>
    </row>
    <row r="159" spans="2:35" x14ac:dyDescent="0.25">
      <c r="B159" s="8"/>
      <c r="C159" s="14">
        <v>7509997794785</v>
      </c>
      <c r="D159" s="8" t="s">
        <v>12489</v>
      </c>
      <c r="E159" s="9"/>
      <c r="F159" s="8">
        <v>2</v>
      </c>
      <c r="G159" s="26">
        <v>262.31799999999998</v>
      </c>
      <c r="H159" s="38"/>
      <c r="I159" s="36">
        <v>524.63599999999997</v>
      </c>
      <c r="K159" s="8"/>
      <c r="L159" s="14">
        <v>7502268180225</v>
      </c>
      <c r="M159" s="8" t="s">
        <v>299</v>
      </c>
      <c r="N159" s="8"/>
      <c r="O159" s="14">
        <v>1</v>
      </c>
      <c r="P159" s="14"/>
      <c r="R159" s="20">
        <v>7500827000274</v>
      </c>
      <c r="S159" s="8" t="s">
        <v>300</v>
      </c>
      <c r="T159" s="15">
        <v>0</v>
      </c>
      <c r="U159" s="16">
        <f>SUMIF($C$5:$C$3079,R159,$F$5:$F$3079)+SUMIF($AB$5:$AB$1086,R159,$AF$5:$AF$1086)</f>
        <v>0</v>
      </c>
      <c r="V159" s="8">
        <f t="shared" si="6"/>
        <v>0</v>
      </c>
      <c r="W159" s="8">
        <f t="shared" si="7"/>
        <v>0</v>
      </c>
      <c r="X159" s="8"/>
      <c r="Y159" s="8"/>
      <c r="AA159" s="8"/>
      <c r="AB159" s="14">
        <v>7509997873541</v>
      </c>
      <c r="AC159" s="8" t="s">
        <v>12495</v>
      </c>
      <c r="AD159" s="9"/>
      <c r="AE159" s="26">
        <v>327.91799999999995</v>
      </c>
      <c r="AF159" s="8">
        <v>-1</v>
      </c>
      <c r="AG159" s="8"/>
      <c r="AH159" s="12"/>
      <c r="AI159" s="13">
        <f t="shared" si="8"/>
        <v>-327.91799999999995</v>
      </c>
    </row>
    <row r="160" spans="2:35" x14ac:dyDescent="0.25">
      <c r="B160" s="8"/>
      <c r="C160" s="14">
        <v>7509997971582</v>
      </c>
      <c r="D160" s="8" t="s">
        <v>12490</v>
      </c>
      <c r="E160" s="9"/>
      <c r="F160" s="8">
        <v>4</v>
      </c>
      <c r="G160" s="26">
        <v>262.31799999999998</v>
      </c>
      <c r="H160" s="38"/>
      <c r="I160" s="36">
        <v>1049.2719999999999</v>
      </c>
      <c r="K160" s="8"/>
      <c r="L160" s="14">
        <v>7506144502934</v>
      </c>
      <c r="M160" s="8" t="s">
        <v>131</v>
      </c>
      <c r="N160" s="8"/>
      <c r="O160" s="14">
        <v>1</v>
      </c>
      <c r="P160" s="14"/>
      <c r="R160" s="20">
        <v>7500827000281</v>
      </c>
      <c r="S160" s="8" t="s">
        <v>106</v>
      </c>
      <c r="T160" s="15">
        <v>0</v>
      </c>
      <c r="U160" s="16">
        <f>SUMIF($C$5:$C$3079,R160,$F$5:$F$3079)+SUMIF($AB$5:$AB$1086,R160,$AF$5:$AF$1086)</f>
        <v>0</v>
      </c>
      <c r="V160" s="8">
        <f t="shared" si="6"/>
        <v>0</v>
      </c>
      <c r="W160" s="8">
        <f t="shared" si="7"/>
        <v>0</v>
      </c>
      <c r="X160" s="8"/>
      <c r="Y160" s="8"/>
      <c r="AA160" s="8"/>
      <c r="AB160" s="14">
        <v>7509997827704</v>
      </c>
      <c r="AC160" s="8" t="s">
        <v>12497</v>
      </c>
      <c r="AD160" s="9"/>
      <c r="AE160" s="26">
        <v>385.31799999999998</v>
      </c>
      <c r="AF160" s="8">
        <v>-2</v>
      </c>
      <c r="AG160" s="8"/>
      <c r="AH160" s="12"/>
      <c r="AI160" s="13">
        <f t="shared" si="8"/>
        <v>-770.63599999999997</v>
      </c>
    </row>
    <row r="161" spans="2:35" x14ac:dyDescent="0.25">
      <c r="B161" s="8"/>
      <c r="C161" s="14">
        <v>7509997966458</v>
      </c>
      <c r="D161" s="8" t="s">
        <v>12510</v>
      </c>
      <c r="E161" s="9"/>
      <c r="F161" s="8">
        <v>1</v>
      </c>
      <c r="G161" s="26">
        <v>262.31799999999998</v>
      </c>
      <c r="H161" s="38"/>
      <c r="I161" s="36">
        <v>262.31799999999998</v>
      </c>
      <c r="K161" s="8"/>
      <c r="L161" s="14">
        <v>9786073824316</v>
      </c>
      <c r="M161" s="8" t="s">
        <v>175</v>
      </c>
      <c r="N161" s="8"/>
      <c r="O161" s="14">
        <v>1</v>
      </c>
      <c r="P161" s="14"/>
      <c r="R161" s="20">
        <v>7500827000298</v>
      </c>
      <c r="S161" s="8" t="s">
        <v>301</v>
      </c>
      <c r="T161" s="15">
        <v>0</v>
      </c>
      <c r="U161" s="16">
        <f>SUMIF($C$5:$C$3079,R161,$F$5:$F$3079)+SUMIF($AB$5:$AB$1086,R161,$AF$5:$AF$1086)</f>
        <v>0</v>
      </c>
      <c r="V161" s="8">
        <f t="shared" si="6"/>
        <v>0</v>
      </c>
      <c r="W161" s="8">
        <f t="shared" si="7"/>
        <v>0</v>
      </c>
      <c r="X161" s="8"/>
      <c r="Y161" s="8"/>
      <c r="AA161" s="8"/>
      <c r="AB161" s="14">
        <v>7509997880570</v>
      </c>
      <c r="AC161" s="8" t="s">
        <v>12498</v>
      </c>
      <c r="AD161" s="9"/>
      <c r="AE161" s="26">
        <v>393.51799999999997</v>
      </c>
      <c r="AF161" s="8">
        <v>-1</v>
      </c>
      <c r="AG161" s="8"/>
      <c r="AH161" s="12"/>
      <c r="AI161" s="13">
        <f t="shared" si="8"/>
        <v>-393.51799999999997</v>
      </c>
    </row>
    <row r="162" spans="2:35" x14ac:dyDescent="0.25">
      <c r="B162" s="8"/>
      <c r="C162" s="14">
        <v>7509997967387</v>
      </c>
      <c r="D162" s="8" t="s">
        <v>12510</v>
      </c>
      <c r="E162" s="9"/>
      <c r="F162" s="8">
        <v>1</v>
      </c>
      <c r="G162" s="26">
        <v>262.31799999999998</v>
      </c>
      <c r="H162" s="38"/>
      <c r="I162" s="36">
        <v>262.31799999999998</v>
      </c>
      <c r="K162" s="8"/>
      <c r="L162" s="14">
        <v>7506144502279</v>
      </c>
      <c r="M162" s="8" t="s">
        <v>302</v>
      </c>
      <c r="N162" s="8"/>
      <c r="O162" s="14">
        <v>1</v>
      </c>
      <c r="P162" s="14"/>
      <c r="R162" s="20">
        <v>7500827000397</v>
      </c>
      <c r="S162" s="8" t="s">
        <v>303</v>
      </c>
      <c r="T162" s="15">
        <v>0</v>
      </c>
      <c r="U162" s="16">
        <f>SUMIF($C$5:$C$3079,R162,$F$5:$F$3079)+SUMIF($AB$5:$AB$1086,R162,$AF$5:$AF$1086)</f>
        <v>0</v>
      </c>
      <c r="V162" s="8">
        <f t="shared" si="6"/>
        <v>0</v>
      </c>
      <c r="W162" s="8">
        <f t="shared" si="7"/>
        <v>0</v>
      </c>
      <c r="X162" s="8"/>
      <c r="Y162" s="8"/>
      <c r="AA162" s="8"/>
      <c r="AB162" s="14">
        <v>7509997500799</v>
      </c>
      <c r="AC162" s="8" t="s">
        <v>12496</v>
      </c>
      <c r="AD162" s="9"/>
      <c r="AE162" s="26">
        <v>475.51799999999997</v>
      </c>
      <c r="AF162" s="8">
        <v>-2</v>
      </c>
      <c r="AG162" s="8"/>
      <c r="AH162" s="12"/>
      <c r="AI162" s="13">
        <f t="shared" si="8"/>
        <v>-951.03599999999994</v>
      </c>
    </row>
    <row r="163" spans="2:35" x14ac:dyDescent="0.25">
      <c r="B163" s="8"/>
      <c r="C163" s="14">
        <v>9788410437432</v>
      </c>
      <c r="D163" s="8" t="s">
        <v>12492</v>
      </c>
      <c r="E163" s="9"/>
      <c r="F163" s="8">
        <v>7</v>
      </c>
      <c r="G163" s="26">
        <v>278.71799999999996</v>
      </c>
      <c r="H163" s="38"/>
      <c r="I163" s="36">
        <v>1951.0259999999998</v>
      </c>
      <c r="K163" s="8"/>
      <c r="L163" s="14">
        <v>9788445013113</v>
      </c>
      <c r="M163" s="8" t="s">
        <v>304</v>
      </c>
      <c r="N163" s="8"/>
      <c r="O163" s="14">
        <v>1</v>
      </c>
      <c r="P163" s="14"/>
      <c r="R163" s="20">
        <v>7500827000403</v>
      </c>
      <c r="S163" s="8" t="s">
        <v>305</v>
      </c>
      <c r="T163" s="15">
        <v>0</v>
      </c>
      <c r="U163" s="16">
        <f>SUMIF($C$5:$C$3079,R163,$F$5:$F$3079)+SUMIF($AB$5:$AB$1086,R163,$AF$5:$AF$1086)</f>
        <v>0</v>
      </c>
      <c r="V163" s="8">
        <f t="shared" si="6"/>
        <v>0</v>
      </c>
      <c r="W163" s="8">
        <f t="shared" si="7"/>
        <v>0</v>
      </c>
      <c r="X163" s="8"/>
      <c r="Y163" s="8"/>
      <c r="AA163" s="8"/>
      <c r="AB163" s="14">
        <v>7509997694771</v>
      </c>
      <c r="AC163" s="8" t="s">
        <v>12524</v>
      </c>
      <c r="AD163" s="9"/>
      <c r="AE163" s="26">
        <v>53.3</v>
      </c>
      <c r="AF163" s="8">
        <v>-2</v>
      </c>
      <c r="AG163" s="8"/>
      <c r="AH163" s="12"/>
      <c r="AI163" s="13">
        <f t="shared" si="8"/>
        <v>-106.6</v>
      </c>
    </row>
    <row r="164" spans="2:35" x14ac:dyDescent="0.25">
      <c r="B164" s="8"/>
      <c r="C164" s="14">
        <v>9788410437449</v>
      </c>
      <c r="D164" s="8" t="s">
        <v>12492</v>
      </c>
      <c r="E164" s="9"/>
      <c r="F164" s="8">
        <v>7</v>
      </c>
      <c r="G164" s="26">
        <v>278.71799999999996</v>
      </c>
      <c r="H164" s="38"/>
      <c r="I164" s="36">
        <v>1951.0259999999998</v>
      </c>
      <c r="K164" s="8"/>
      <c r="L164" s="14">
        <v>9786073825207</v>
      </c>
      <c r="M164" s="8" t="s">
        <v>306</v>
      </c>
      <c r="N164" s="8"/>
      <c r="O164" s="14">
        <v>1</v>
      </c>
      <c r="P164" s="14"/>
      <c r="R164" s="20">
        <v>7500827000410</v>
      </c>
      <c r="S164" s="8" t="s">
        <v>307</v>
      </c>
      <c r="T164" s="15">
        <v>0</v>
      </c>
      <c r="U164" s="16">
        <f>SUMIF($C$5:$C$3079,R164,$F$5:$F$3079)+SUMIF($AB$5:$AB$1086,R164,$AF$5:$AF$1086)</f>
        <v>0</v>
      </c>
      <c r="V164" s="8">
        <f t="shared" si="6"/>
        <v>0</v>
      </c>
      <c r="W164" s="8">
        <f t="shared" si="7"/>
        <v>0</v>
      </c>
      <c r="X164" s="8"/>
      <c r="Y164" s="8"/>
      <c r="AA164" s="8"/>
      <c r="AB164" s="14">
        <v>7509997005348</v>
      </c>
      <c r="AC164" s="8" t="s">
        <v>1490</v>
      </c>
      <c r="AD164" s="9"/>
      <c r="AE164" s="26">
        <v>53.3</v>
      </c>
      <c r="AF164" s="8">
        <v>-1</v>
      </c>
      <c r="AG164" s="8"/>
      <c r="AH164" s="12"/>
      <c r="AI164" s="13">
        <f t="shared" si="8"/>
        <v>-53.3</v>
      </c>
    </row>
    <row r="165" spans="2:35" x14ac:dyDescent="0.25">
      <c r="B165" s="8"/>
      <c r="C165" s="14">
        <v>7509997902197</v>
      </c>
      <c r="D165" s="8" t="s">
        <v>12493</v>
      </c>
      <c r="E165" s="9"/>
      <c r="F165" s="8">
        <v>9</v>
      </c>
      <c r="G165" s="26">
        <v>278.71799999999996</v>
      </c>
      <c r="H165" s="38"/>
      <c r="I165" s="36">
        <v>2508.4619999999995</v>
      </c>
      <c r="K165" s="8"/>
      <c r="L165" s="14">
        <v>9786073824316</v>
      </c>
      <c r="M165" s="8" t="s">
        <v>175</v>
      </c>
      <c r="N165" s="8"/>
      <c r="O165" s="14">
        <v>1</v>
      </c>
      <c r="P165" s="14"/>
      <c r="R165" s="20">
        <v>7500827000427</v>
      </c>
      <c r="S165" s="8" t="s">
        <v>308</v>
      </c>
      <c r="T165" s="15">
        <v>0</v>
      </c>
      <c r="U165" s="16">
        <f>SUMIF($C$5:$C$3079,R165,$F$5:$F$3079)+SUMIF($AB$5:$AB$1086,R165,$AF$5:$AF$1086)</f>
        <v>0</v>
      </c>
      <c r="V165" s="8">
        <f t="shared" si="6"/>
        <v>0</v>
      </c>
      <c r="W165" s="8">
        <f t="shared" si="7"/>
        <v>0</v>
      </c>
      <c r="X165" s="8"/>
      <c r="Y165" s="8"/>
      <c r="AA165" s="8"/>
      <c r="AB165" s="14">
        <v>7509997715001</v>
      </c>
      <c r="AC165" s="8" t="s">
        <v>12500</v>
      </c>
      <c r="AD165" s="9"/>
      <c r="AE165" s="26">
        <v>53.3</v>
      </c>
      <c r="AF165" s="8">
        <v>-2</v>
      </c>
      <c r="AG165" s="8"/>
      <c r="AH165" s="12"/>
      <c r="AI165" s="13">
        <f t="shared" si="8"/>
        <v>-106.6</v>
      </c>
    </row>
    <row r="166" spans="2:35" x14ac:dyDescent="0.25">
      <c r="B166" s="8"/>
      <c r="C166" s="14">
        <v>7509997858647</v>
      </c>
      <c r="D166" s="8" t="s">
        <v>12521</v>
      </c>
      <c r="E166" s="9"/>
      <c r="F166" s="8">
        <v>3</v>
      </c>
      <c r="G166" s="26">
        <v>278.71799999999996</v>
      </c>
      <c r="H166" s="38"/>
      <c r="I166" s="36">
        <v>836.15399999999988</v>
      </c>
      <c r="K166" s="8"/>
      <c r="L166" s="14">
        <v>9786073110297</v>
      </c>
      <c r="M166" s="8" t="s">
        <v>309</v>
      </c>
      <c r="N166" s="8"/>
      <c r="O166" s="14">
        <v>1</v>
      </c>
      <c r="P166" s="14"/>
      <c r="R166" s="20">
        <v>7500827000434</v>
      </c>
      <c r="S166" s="8" t="s">
        <v>310</v>
      </c>
      <c r="T166" s="15">
        <v>0</v>
      </c>
      <c r="U166" s="16">
        <f>SUMIF($C$5:$C$3079,R166,$F$5:$F$3079)+SUMIF($AB$5:$AB$1086,R166,$AF$5:$AF$1086)</f>
        <v>0</v>
      </c>
      <c r="V166" s="8">
        <f t="shared" si="6"/>
        <v>0</v>
      </c>
      <c r="W166" s="8">
        <f t="shared" si="7"/>
        <v>0</v>
      </c>
      <c r="X166" s="8"/>
      <c r="Y166" s="8"/>
      <c r="AA166" s="8"/>
      <c r="AB166" s="14">
        <v>7509997068282</v>
      </c>
      <c r="AC166" s="8" t="s">
        <v>101</v>
      </c>
      <c r="AD166" s="9"/>
      <c r="AE166" s="26">
        <v>56.58</v>
      </c>
      <c r="AF166" s="8">
        <v>-1</v>
      </c>
      <c r="AG166" s="8"/>
      <c r="AH166" s="12"/>
      <c r="AI166" s="13">
        <f t="shared" si="8"/>
        <v>-56.58</v>
      </c>
    </row>
    <row r="167" spans="2:35" x14ac:dyDescent="0.25">
      <c r="B167" s="8"/>
      <c r="C167" s="14">
        <v>9788410342903</v>
      </c>
      <c r="D167" s="8" t="s">
        <v>12522</v>
      </c>
      <c r="E167" s="9"/>
      <c r="F167" s="8">
        <v>1</v>
      </c>
      <c r="G167" s="26">
        <v>286.91799999999995</v>
      </c>
      <c r="H167" s="38"/>
      <c r="I167" s="36">
        <v>286.91799999999995</v>
      </c>
      <c r="K167" s="8"/>
      <c r="L167" s="14">
        <v>9786074572407</v>
      </c>
      <c r="M167" s="8" t="s">
        <v>311</v>
      </c>
      <c r="N167" s="8"/>
      <c r="O167" s="14">
        <v>1</v>
      </c>
      <c r="P167" s="14"/>
      <c r="R167" s="20">
        <v>7500827000663</v>
      </c>
      <c r="S167" s="8" t="s">
        <v>312</v>
      </c>
      <c r="T167" s="15">
        <v>0</v>
      </c>
      <c r="U167" s="16">
        <f>SUMIF($C$5:$C$3079,R167,$F$5:$F$3079)+SUMIF($AB$5:$AB$1086,R167,$AF$5:$AF$1086)</f>
        <v>0</v>
      </c>
      <c r="V167" s="8">
        <f t="shared" si="6"/>
        <v>0</v>
      </c>
      <c r="W167" s="8">
        <f t="shared" si="7"/>
        <v>0</v>
      </c>
      <c r="X167" s="8"/>
      <c r="Y167" s="8"/>
      <c r="AA167" s="8"/>
      <c r="AB167" s="14">
        <v>7509997068374</v>
      </c>
      <c r="AC167" s="8" t="s">
        <v>1787</v>
      </c>
      <c r="AD167" s="9"/>
      <c r="AE167" s="26">
        <v>69.7</v>
      </c>
      <c r="AF167" s="8">
        <v>-2</v>
      </c>
      <c r="AG167" s="8"/>
      <c r="AH167" s="12"/>
      <c r="AI167" s="13">
        <f t="shared" si="8"/>
        <v>-139.4</v>
      </c>
    </row>
    <row r="168" spans="2:35" x14ac:dyDescent="0.25">
      <c r="B168" s="8"/>
      <c r="C168" s="14">
        <v>7509997628738</v>
      </c>
      <c r="D168" s="8" t="s">
        <v>12513</v>
      </c>
      <c r="E168" s="9"/>
      <c r="F168" s="8">
        <v>2</v>
      </c>
      <c r="G168" s="26">
        <v>286.91799999999995</v>
      </c>
      <c r="H168" s="38"/>
      <c r="I168" s="36">
        <v>573.8359999999999</v>
      </c>
      <c r="K168" s="8"/>
      <c r="L168" s="14">
        <v>9786074572407</v>
      </c>
      <c r="M168" s="8" t="s">
        <v>311</v>
      </c>
      <c r="N168" s="8"/>
      <c r="O168" s="14">
        <v>1</v>
      </c>
      <c r="P168" s="14"/>
      <c r="R168" s="20">
        <v>7500827000670</v>
      </c>
      <c r="S168" s="8" t="s">
        <v>313</v>
      </c>
      <c r="T168" s="15">
        <v>0</v>
      </c>
      <c r="U168" s="16">
        <f>SUMIF($C$5:$C$3079,R168,$F$5:$F$3079)+SUMIF($AB$5:$AB$1086,R168,$AF$5:$AF$1086)</f>
        <v>0</v>
      </c>
      <c r="V168" s="8">
        <f t="shared" si="6"/>
        <v>0</v>
      </c>
      <c r="W168" s="8">
        <f t="shared" si="7"/>
        <v>0</v>
      </c>
      <c r="X168" s="8"/>
      <c r="Y168" s="8"/>
      <c r="AA168" s="8"/>
      <c r="AB168" s="14">
        <v>7509997068336</v>
      </c>
      <c r="AC168" s="8" t="s">
        <v>1782</v>
      </c>
      <c r="AD168" s="9"/>
      <c r="AE168" s="26">
        <v>69.7</v>
      </c>
      <c r="AF168" s="8">
        <v>-5</v>
      </c>
      <c r="AG168" s="8"/>
      <c r="AH168" s="12"/>
      <c r="AI168" s="13">
        <f t="shared" si="8"/>
        <v>-348.5</v>
      </c>
    </row>
    <row r="169" spans="2:35" x14ac:dyDescent="0.25">
      <c r="B169" s="8"/>
      <c r="C169" s="14">
        <v>7509997874067</v>
      </c>
      <c r="D169" s="8" t="s">
        <v>12495</v>
      </c>
      <c r="E169" s="9"/>
      <c r="F169" s="8">
        <v>1</v>
      </c>
      <c r="G169" s="26">
        <v>327.91799999999995</v>
      </c>
      <c r="H169" s="38"/>
      <c r="I169" s="36">
        <v>327.91799999999995</v>
      </c>
      <c r="K169" s="8"/>
      <c r="L169" s="14">
        <v>9788499928692</v>
      </c>
      <c r="M169" s="8" t="s">
        <v>314</v>
      </c>
      <c r="N169" s="8"/>
      <c r="O169" s="14">
        <v>1</v>
      </c>
      <c r="P169" s="14"/>
      <c r="R169" s="20">
        <v>7500827000687</v>
      </c>
      <c r="S169" s="8" t="s">
        <v>315</v>
      </c>
      <c r="T169" s="15">
        <v>0</v>
      </c>
      <c r="U169" s="16">
        <f>SUMIF($C$5:$C$3079,R169,$F$5:$F$3079)+SUMIF($AB$5:$AB$1086,R169,$AF$5:$AF$1086)</f>
        <v>0</v>
      </c>
      <c r="V169" s="8">
        <f t="shared" si="6"/>
        <v>0</v>
      </c>
      <c r="W169" s="8">
        <f t="shared" si="7"/>
        <v>0</v>
      </c>
      <c r="X169" s="8"/>
      <c r="Y169" s="8"/>
      <c r="AA169" s="8"/>
      <c r="AB169" s="14">
        <v>7509997068466</v>
      </c>
      <c r="AC169" s="8" t="s">
        <v>1793</v>
      </c>
      <c r="AD169" s="9"/>
      <c r="AE169" s="26">
        <v>72.97999999999999</v>
      </c>
      <c r="AF169" s="8">
        <v>-1</v>
      </c>
      <c r="AG169" s="8"/>
      <c r="AH169" s="12"/>
      <c r="AI169" s="13">
        <f t="shared" si="8"/>
        <v>-72.97999999999999</v>
      </c>
    </row>
    <row r="170" spans="2:35" x14ac:dyDescent="0.25">
      <c r="B170" s="8"/>
      <c r="C170" s="14">
        <v>7509997501246</v>
      </c>
      <c r="D170" s="8" t="s">
        <v>12496</v>
      </c>
      <c r="E170" s="9"/>
      <c r="F170" s="8">
        <v>2</v>
      </c>
      <c r="G170" s="26">
        <v>340.21799999999996</v>
      </c>
      <c r="H170" s="38"/>
      <c r="I170" s="36">
        <v>680.43599999999992</v>
      </c>
      <c r="K170" s="8"/>
      <c r="L170" s="14">
        <v>7503038023650</v>
      </c>
      <c r="M170" s="8" t="s">
        <v>296</v>
      </c>
      <c r="N170" s="8"/>
      <c r="O170" s="14">
        <v>1</v>
      </c>
      <c r="P170" s="14"/>
      <c r="R170" s="20">
        <v>7500827000694</v>
      </c>
      <c r="S170" s="8" t="s">
        <v>316</v>
      </c>
      <c r="T170" s="15">
        <v>0</v>
      </c>
      <c r="U170" s="16">
        <f>SUMIF($C$5:$C$3079,R170,$F$5:$F$3079)+SUMIF($AB$5:$AB$1086,R170,$AF$5:$AF$1086)</f>
        <v>0</v>
      </c>
      <c r="V170" s="8">
        <f t="shared" si="6"/>
        <v>0</v>
      </c>
      <c r="W170" s="8">
        <f t="shared" si="7"/>
        <v>0</v>
      </c>
      <c r="X170" s="8"/>
      <c r="Y170" s="8"/>
      <c r="AA170" s="8"/>
      <c r="AB170" s="14">
        <v>7509997855165</v>
      </c>
      <c r="AC170" s="8" t="s">
        <v>12546</v>
      </c>
      <c r="AD170" s="9"/>
      <c r="AE170" s="26">
        <v>72.97999999999999</v>
      </c>
      <c r="AF170" s="8">
        <v>-2</v>
      </c>
      <c r="AG170" s="8"/>
      <c r="AH170" s="12"/>
      <c r="AI170" s="13">
        <f t="shared" si="8"/>
        <v>-145.95999999999998</v>
      </c>
    </row>
    <row r="171" spans="2:35" x14ac:dyDescent="0.25">
      <c r="B171" s="8"/>
      <c r="C171" s="14">
        <v>7509997874555</v>
      </c>
      <c r="D171" s="8" t="s">
        <v>12495</v>
      </c>
      <c r="E171" s="9"/>
      <c r="F171" s="8">
        <v>1</v>
      </c>
      <c r="G171" s="26">
        <v>360.71799999999996</v>
      </c>
      <c r="H171" s="38"/>
      <c r="I171" s="36">
        <v>360.71799999999996</v>
      </c>
      <c r="K171" s="8"/>
      <c r="L171" s="14">
        <v>7502275672607</v>
      </c>
      <c r="M171" s="8" t="s">
        <v>317</v>
      </c>
      <c r="N171" s="8"/>
      <c r="O171" s="14">
        <v>1</v>
      </c>
      <c r="P171" s="14"/>
      <c r="R171" s="20">
        <v>7500827000700</v>
      </c>
      <c r="S171" s="8" t="s">
        <v>318</v>
      </c>
      <c r="T171" s="15">
        <v>0</v>
      </c>
      <c r="U171" s="16">
        <f>SUMIF($C$5:$C$3079,R171,$F$5:$F$3079)+SUMIF($AB$5:$AB$1086,R171,$AF$5:$AF$1086)</f>
        <v>0</v>
      </c>
      <c r="V171" s="8">
        <f t="shared" si="6"/>
        <v>0</v>
      </c>
      <c r="W171" s="8">
        <f t="shared" si="7"/>
        <v>0</v>
      </c>
      <c r="X171" s="8"/>
      <c r="Y171" s="8"/>
      <c r="AA171" s="8"/>
      <c r="AB171" s="14">
        <v>7509997936543</v>
      </c>
      <c r="AC171" s="8" t="s">
        <v>2204</v>
      </c>
      <c r="AD171" s="9"/>
      <c r="AE171" s="26">
        <v>73.8</v>
      </c>
      <c r="AF171" s="8">
        <v>-2</v>
      </c>
      <c r="AG171" s="8"/>
      <c r="AH171" s="12"/>
      <c r="AI171" s="13">
        <f t="shared" si="8"/>
        <v>-147.6</v>
      </c>
    </row>
    <row r="172" spans="2:35" x14ac:dyDescent="0.25">
      <c r="B172" s="8"/>
      <c r="C172" s="14">
        <v>7509997828152</v>
      </c>
      <c r="D172" s="8" t="s">
        <v>12497</v>
      </c>
      <c r="E172" s="9"/>
      <c r="F172" s="8">
        <v>2</v>
      </c>
      <c r="G172" s="26">
        <v>385.31799999999998</v>
      </c>
      <c r="H172" s="38"/>
      <c r="I172" s="36">
        <v>770.63599999999997</v>
      </c>
      <c r="K172" s="8"/>
      <c r="L172" s="14">
        <v>9786071682888</v>
      </c>
      <c r="M172" s="8" t="s">
        <v>232</v>
      </c>
      <c r="N172" s="8"/>
      <c r="O172" s="14">
        <v>1</v>
      </c>
      <c r="P172" s="14"/>
      <c r="R172" s="20">
        <v>7500827000717</v>
      </c>
      <c r="S172" s="8" t="s">
        <v>319</v>
      </c>
      <c r="T172" s="15">
        <v>0</v>
      </c>
      <c r="U172" s="16">
        <f>SUMIF($C$5:$C$3079,R172,$F$5:$F$3079)+SUMIF($AB$5:$AB$1086,R172,$AF$5:$AF$1086)</f>
        <v>0</v>
      </c>
      <c r="V172" s="8">
        <f t="shared" si="6"/>
        <v>0</v>
      </c>
      <c r="W172" s="8">
        <f t="shared" si="7"/>
        <v>0</v>
      </c>
      <c r="X172" s="8"/>
      <c r="Y172" s="8"/>
      <c r="AA172" s="8"/>
      <c r="AB172" s="14">
        <v>7509997908052</v>
      </c>
      <c r="AC172" s="8" t="s">
        <v>12503</v>
      </c>
      <c r="AD172" s="9"/>
      <c r="AE172" s="26">
        <v>74.61999999999999</v>
      </c>
      <c r="AF172" s="8">
        <v>-2</v>
      </c>
      <c r="AG172" s="8"/>
      <c r="AH172" s="12"/>
      <c r="AI172" s="13">
        <f t="shared" si="8"/>
        <v>-149.23999999999998</v>
      </c>
    </row>
    <row r="173" spans="2:35" x14ac:dyDescent="0.25">
      <c r="B173" s="8"/>
      <c r="C173" s="14">
        <v>7509997882475</v>
      </c>
      <c r="D173" s="8" t="s">
        <v>12498</v>
      </c>
      <c r="E173" s="9"/>
      <c r="F173" s="8">
        <v>1</v>
      </c>
      <c r="G173" s="26">
        <v>393.51799999999997</v>
      </c>
      <c r="H173" s="38"/>
      <c r="I173" s="36">
        <v>393.51799999999997</v>
      </c>
      <c r="K173" s="8"/>
      <c r="L173" s="14">
        <v>7502275673949</v>
      </c>
      <c r="M173" s="8" t="s">
        <v>320</v>
      </c>
      <c r="N173" s="8"/>
      <c r="O173" s="14">
        <v>1</v>
      </c>
      <c r="P173" s="14"/>
      <c r="R173" s="20">
        <v>7500827000724</v>
      </c>
      <c r="S173" s="8" t="s">
        <v>321</v>
      </c>
      <c r="T173" s="15">
        <v>0</v>
      </c>
      <c r="U173" s="16">
        <f>SUMIF($C$5:$C$3079,R173,$F$5:$F$3079)+SUMIF($AB$5:$AB$1086,R173,$AF$5:$AF$1086)</f>
        <v>0</v>
      </c>
      <c r="V173" s="8">
        <f t="shared" si="6"/>
        <v>0</v>
      </c>
      <c r="W173" s="8">
        <f t="shared" si="7"/>
        <v>0</v>
      </c>
      <c r="X173" s="8"/>
      <c r="Y173" s="8"/>
      <c r="AA173" s="8"/>
      <c r="AB173" s="14">
        <v>7509997068435</v>
      </c>
      <c r="AC173" s="8" t="s">
        <v>1767</v>
      </c>
      <c r="AD173" s="9"/>
      <c r="AE173" s="26">
        <v>77.899999999999991</v>
      </c>
      <c r="AF173" s="8">
        <v>-1</v>
      </c>
      <c r="AG173" s="8"/>
      <c r="AH173" s="12"/>
      <c r="AI173" s="13">
        <f t="shared" si="8"/>
        <v>-77.899999999999991</v>
      </c>
    </row>
    <row r="174" spans="2:35" x14ac:dyDescent="0.25">
      <c r="B174" s="8"/>
      <c r="C174" s="14">
        <v>9785143143180</v>
      </c>
      <c r="D174" s="8" t="s">
        <v>12466</v>
      </c>
      <c r="E174" s="9"/>
      <c r="F174" s="8">
        <v>2</v>
      </c>
      <c r="G174" s="26">
        <v>64.78</v>
      </c>
      <c r="H174" s="38"/>
      <c r="I174" s="36">
        <v>129.56</v>
      </c>
      <c r="K174" s="8"/>
      <c r="L174" s="14">
        <v>9789878203843</v>
      </c>
      <c r="M174" s="8" t="s">
        <v>311</v>
      </c>
      <c r="N174" s="8"/>
      <c r="O174" s="14">
        <v>1</v>
      </c>
      <c r="P174" s="14"/>
      <c r="R174" s="20">
        <v>7500827000731</v>
      </c>
      <c r="S174" s="8" t="s">
        <v>322</v>
      </c>
      <c r="T174" s="15">
        <v>0</v>
      </c>
      <c r="U174" s="16">
        <f>SUMIF($C$5:$C$3079,R174,$F$5:$F$3079)+SUMIF($AB$5:$AB$1086,R174,$AF$5:$AF$1086)</f>
        <v>0</v>
      </c>
      <c r="V174" s="8">
        <f t="shared" si="6"/>
        <v>0</v>
      </c>
      <c r="W174" s="8">
        <f t="shared" si="7"/>
        <v>0</v>
      </c>
      <c r="X174" s="8"/>
      <c r="Y174" s="8"/>
      <c r="AA174" s="8"/>
      <c r="AB174" s="14">
        <v>7509997623788</v>
      </c>
      <c r="AC174" s="8" t="s">
        <v>12480</v>
      </c>
      <c r="AD174" s="9"/>
      <c r="AE174" s="26">
        <v>172.11799999999999</v>
      </c>
      <c r="AF174" s="8">
        <v>-1</v>
      </c>
      <c r="AG174" s="8"/>
      <c r="AH174" s="12"/>
      <c r="AI174" s="13">
        <f t="shared" si="8"/>
        <v>-172.11799999999999</v>
      </c>
    </row>
    <row r="175" spans="2:35" x14ac:dyDescent="0.25">
      <c r="B175" s="8"/>
      <c r="C175" s="14">
        <v>8414237009187</v>
      </c>
      <c r="D175" s="8" t="s">
        <v>12523</v>
      </c>
      <c r="E175" s="9"/>
      <c r="F175" s="8">
        <v>3</v>
      </c>
      <c r="G175" s="26">
        <v>163.17999999999998</v>
      </c>
      <c r="H175" s="38"/>
      <c r="I175" s="36">
        <v>489.53999999999996</v>
      </c>
      <c r="K175" s="8"/>
      <c r="L175" s="14">
        <v>9789707321045</v>
      </c>
      <c r="M175" s="8" t="s">
        <v>323</v>
      </c>
      <c r="N175" s="8"/>
      <c r="O175" s="14">
        <v>1</v>
      </c>
      <c r="P175" s="14"/>
      <c r="R175" s="20">
        <v>7500827000748</v>
      </c>
      <c r="S175" s="8" t="s">
        <v>324</v>
      </c>
      <c r="T175" s="15">
        <v>0</v>
      </c>
      <c r="U175" s="16">
        <f>SUMIF($C$5:$C$3079,R175,$F$5:$F$3079)+SUMIF($AB$5:$AB$1086,R175,$AF$5:$AF$1086)</f>
        <v>0</v>
      </c>
      <c r="V175" s="8">
        <f t="shared" si="6"/>
        <v>0</v>
      </c>
      <c r="W175" s="8">
        <f t="shared" si="7"/>
        <v>0</v>
      </c>
      <c r="X175" s="8"/>
      <c r="Y175" s="8"/>
      <c r="AA175" s="8"/>
      <c r="AB175" s="14">
        <v>7500827011621</v>
      </c>
      <c r="AC175" s="8" t="s">
        <v>12481</v>
      </c>
      <c r="AD175" s="9"/>
      <c r="AE175" s="26">
        <v>180.31799999999998</v>
      </c>
      <c r="AF175" s="8">
        <v>-1</v>
      </c>
      <c r="AG175" s="8"/>
      <c r="AH175" s="12"/>
      <c r="AI175" s="13">
        <f t="shared" si="8"/>
        <v>-180.31799999999998</v>
      </c>
    </row>
    <row r="176" spans="2:35" x14ac:dyDescent="0.25">
      <c r="B176" s="8"/>
      <c r="C176" s="14">
        <v>7509997068398</v>
      </c>
      <c r="D176" s="8" t="s">
        <v>1555</v>
      </c>
      <c r="E176" s="9"/>
      <c r="F176" s="8">
        <v>2</v>
      </c>
      <c r="G176" s="26">
        <v>31.979999999999997</v>
      </c>
      <c r="H176" s="38"/>
      <c r="I176" s="35">
        <v>63.959999999999994</v>
      </c>
      <c r="K176" s="8"/>
      <c r="L176" s="14">
        <v>9786074579468</v>
      </c>
      <c r="M176" s="8" t="s">
        <v>325</v>
      </c>
      <c r="N176" s="8"/>
      <c r="O176" s="14">
        <v>1</v>
      </c>
      <c r="P176" s="14"/>
      <c r="R176" s="20">
        <v>7500827000755</v>
      </c>
      <c r="S176" s="8" t="s">
        <v>326</v>
      </c>
      <c r="T176" s="15">
        <v>0</v>
      </c>
      <c r="U176" s="16">
        <f>SUMIF($C$5:$C$3079,R176,$F$5:$F$3079)+SUMIF($AB$5:$AB$1086,R176,$AF$5:$AF$1086)</f>
        <v>0</v>
      </c>
      <c r="V176" s="8">
        <f t="shared" si="6"/>
        <v>0</v>
      </c>
      <c r="W176" s="8">
        <f t="shared" si="7"/>
        <v>0</v>
      </c>
      <c r="X176" s="8"/>
      <c r="Y176" s="8"/>
      <c r="AA176" s="8"/>
      <c r="AB176" s="14">
        <v>9788410437616</v>
      </c>
      <c r="AC176" s="8" t="s">
        <v>12482</v>
      </c>
      <c r="AD176" s="9"/>
      <c r="AE176" s="26">
        <v>180.31799999999998</v>
      </c>
      <c r="AF176" s="8">
        <v>-1</v>
      </c>
      <c r="AG176" s="8"/>
      <c r="AH176" s="12"/>
      <c r="AI176" s="13">
        <f t="shared" si="8"/>
        <v>-180.31799999999998</v>
      </c>
    </row>
    <row r="177" spans="2:35" x14ac:dyDescent="0.25">
      <c r="B177" s="8"/>
      <c r="C177" s="14">
        <v>7509997848822</v>
      </c>
      <c r="D177" s="8" t="s">
        <v>12483</v>
      </c>
      <c r="E177" s="9"/>
      <c r="F177" s="8">
        <v>1</v>
      </c>
      <c r="G177" s="26">
        <v>180.31799999999998</v>
      </c>
      <c r="H177" s="38"/>
      <c r="I177" s="36">
        <v>180.31799999999998</v>
      </c>
      <c r="K177" s="8"/>
      <c r="L177" s="14">
        <v>7500827014356</v>
      </c>
      <c r="M177" s="8" t="s">
        <v>93</v>
      </c>
      <c r="N177" s="8"/>
      <c r="O177" s="14">
        <v>1</v>
      </c>
      <c r="P177" s="14"/>
      <c r="R177" s="20">
        <v>7500827000762</v>
      </c>
      <c r="S177" s="8" t="s">
        <v>327</v>
      </c>
      <c r="T177" s="15">
        <v>0</v>
      </c>
      <c r="U177" s="16">
        <f>SUMIF($C$5:$C$3079,R177,$F$5:$F$3079)+SUMIF($AB$5:$AB$1086,R177,$AF$5:$AF$1086)</f>
        <v>0</v>
      </c>
      <c r="V177" s="8">
        <f t="shared" si="6"/>
        <v>0</v>
      </c>
      <c r="W177" s="8">
        <f t="shared" si="7"/>
        <v>0</v>
      </c>
      <c r="X177" s="8"/>
      <c r="Y177" s="8"/>
      <c r="AA177" s="8"/>
      <c r="AB177" s="14">
        <v>7509997638171</v>
      </c>
      <c r="AC177" s="8" t="s">
        <v>12505</v>
      </c>
      <c r="AD177" s="9"/>
      <c r="AE177" s="26">
        <v>180.31799999999998</v>
      </c>
      <c r="AF177" s="8">
        <v>-4</v>
      </c>
      <c r="AG177" s="8"/>
      <c r="AH177" s="12"/>
      <c r="AI177" s="13">
        <f t="shared" si="8"/>
        <v>-721.27199999999993</v>
      </c>
    </row>
    <row r="178" spans="2:35" x14ac:dyDescent="0.25">
      <c r="B178" s="8"/>
      <c r="C178" s="14">
        <v>7509997849287</v>
      </c>
      <c r="D178" s="8" t="s">
        <v>12483</v>
      </c>
      <c r="E178" s="9"/>
      <c r="F178" s="8">
        <v>1</v>
      </c>
      <c r="G178" s="26">
        <v>180.31799999999998</v>
      </c>
      <c r="H178" s="38"/>
      <c r="I178" s="36">
        <v>180.31799999999998</v>
      </c>
      <c r="K178" s="8"/>
      <c r="L178" s="14">
        <v>9786074572407</v>
      </c>
      <c r="M178" s="8" t="s">
        <v>311</v>
      </c>
      <c r="N178" s="8"/>
      <c r="O178" s="14">
        <v>1</v>
      </c>
      <c r="P178" s="14"/>
      <c r="R178" s="20">
        <v>7500827000779</v>
      </c>
      <c r="S178" s="8" t="s">
        <v>328</v>
      </c>
      <c r="T178" s="15">
        <v>0</v>
      </c>
      <c r="U178" s="16">
        <f>SUMIF($C$5:$C$3079,R178,$F$5:$F$3079)+SUMIF($AB$5:$AB$1086,R178,$AF$5:$AF$1086)</f>
        <v>0</v>
      </c>
      <c r="V178" s="8">
        <f t="shared" si="6"/>
        <v>0</v>
      </c>
      <c r="W178" s="8">
        <f t="shared" si="7"/>
        <v>0</v>
      </c>
      <c r="X178" s="8"/>
      <c r="Y178" s="8"/>
      <c r="AA178" s="8"/>
      <c r="AB178" s="14">
        <v>7500827012338</v>
      </c>
      <c r="AC178" s="8" t="s">
        <v>12484</v>
      </c>
      <c r="AD178" s="9"/>
      <c r="AE178" s="26">
        <v>188.518</v>
      </c>
      <c r="AF178" s="8">
        <v>-2</v>
      </c>
      <c r="AG178" s="8"/>
      <c r="AH178" s="12"/>
      <c r="AI178" s="13">
        <f t="shared" si="8"/>
        <v>-377.036</v>
      </c>
    </row>
    <row r="179" spans="2:35" x14ac:dyDescent="0.25">
      <c r="B179" s="8"/>
      <c r="C179" s="14">
        <v>7509997068398</v>
      </c>
      <c r="D179" s="8" t="s">
        <v>1555</v>
      </c>
      <c r="E179" s="9"/>
      <c r="F179" s="8">
        <v>2</v>
      </c>
      <c r="G179" s="26">
        <v>31.979999999999997</v>
      </c>
      <c r="H179" s="38"/>
      <c r="I179" s="36">
        <v>63.959999999999994</v>
      </c>
      <c r="K179" s="8"/>
      <c r="L179" s="14">
        <v>9786074572407</v>
      </c>
      <c r="M179" s="8" t="s">
        <v>311</v>
      </c>
      <c r="N179" s="8"/>
      <c r="O179" s="14">
        <v>1</v>
      </c>
      <c r="P179" s="14"/>
      <c r="R179" s="20">
        <v>7500827000786</v>
      </c>
      <c r="S179" s="8" t="s">
        <v>329</v>
      </c>
      <c r="T179" s="15">
        <v>0</v>
      </c>
      <c r="U179" s="16">
        <f>SUMIF($C$5:$C$3079,R179,$F$5:$F$3079)+SUMIF($AB$5:$AB$1086,R179,$AF$5:$AF$1086)</f>
        <v>0</v>
      </c>
      <c r="V179" s="8">
        <f t="shared" si="6"/>
        <v>0</v>
      </c>
      <c r="W179" s="8">
        <f t="shared" si="7"/>
        <v>0</v>
      </c>
      <c r="X179" s="8"/>
      <c r="Y179" s="8"/>
      <c r="AA179" s="8"/>
      <c r="AB179" s="14">
        <v>7500827012499</v>
      </c>
      <c r="AC179" s="8" t="s">
        <v>9448</v>
      </c>
      <c r="AD179" s="9"/>
      <c r="AE179" s="26">
        <v>221.31799999999996</v>
      </c>
      <c r="AF179" s="8">
        <v>-4</v>
      </c>
      <c r="AG179" s="8"/>
      <c r="AH179" s="12"/>
      <c r="AI179" s="13">
        <f t="shared" si="8"/>
        <v>-885.27199999999982</v>
      </c>
    </row>
    <row r="180" spans="2:35" x14ac:dyDescent="0.25">
      <c r="B180" s="8"/>
      <c r="C180" s="14">
        <v>7509997758039</v>
      </c>
      <c r="D180" s="8" t="s">
        <v>1491</v>
      </c>
      <c r="E180" s="9"/>
      <c r="F180" s="8">
        <v>2</v>
      </c>
      <c r="G180" s="26">
        <v>49.199999999999996</v>
      </c>
      <c r="H180" s="38"/>
      <c r="I180" s="36">
        <v>98.399999999999991</v>
      </c>
      <c r="K180" s="8"/>
      <c r="L180" s="14">
        <v>9786073842075</v>
      </c>
      <c r="M180" s="8" t="s">
        <v>50</v>
      </c>
      <c r="N180" s="8"/>
      <c r="O180" s="14">
        <v>1</v>
      </c>
      <c r="P180" s="14"/>
      <c r="R180" s="20">
        <v>7500827000793</v>
      </c>
      <c r="S180" s="8" t="s">
        <v>330</v>
      </c>
      <c r="T180" s="15">
        <v>0</v>
      </c>
      <c r="U180" s="16">
        <f>SUMIF($C$5:$C$3079,R180,$F$5:$F$3079)+SUMIF($AB$5:$AB$1086,R180,$AF$5:$AF$1086)</f>
        <v>0</v>
      </c>
      <c r="V180" s="8">
        <f t="shared" si="6"/>
        <v>0</v>
      </c>
      <c r="W180" s="8">
        <f t="shared" si="7"/>
        <v>0</v>
      </c>
      <c r="X180" s="8"/>
      <c r="Y180" s="8"/>
      <c r="AA180" s="8"/>
      <c r="AB180" s="14">
        <v>7509997946344</v>
      </c>
      <c r="AC180" s="8" t="s">
        <v>12506</v>
      </c>
      <c r="AD180" s="9"/>
      <c r="AE180" s="26">
        <v>221.31799999999996</v>
      </c>
      <c r="AF180" s="8">
        <v>-1</v>
      </c>
      <c r="AG180" s="8"/>
      <c r="AH180" s="12"/>
      <c r="AI180" s="13">
        <f t="shared" si="8"/>
        <v>-221.31799999999996</v>
      </c>
    </row>
    <row r="181" spans="2:35" x14ac:dyDescent="0.25">
      <c r="B181" s="8"/>
      <c r="C181" s="14">
        <v>7509997694771</v>
      </c>
      <c r="D181" s="8" t="s">
        <v>12524</v>
      </c>
      <c r="E181" s="9"/>
      <c r="F181" s="8">
        <v>3</v>
      </c>
      <c r="G181" s="26">
        <v>53.3</v>
      </c>
      <c r="H181" s="38"/>
      <c r="I181" s="36">
        <v>159.89999999999998</v>
      </c>
      <c r="K181" s="8"/>
      <c r="L181" s="14">
        <v>9786077666431</v>
      </c>
      <c r="M181" s="8" t="s">
        <v>331</v>
      </c>
      <c r="N181" s="8"/>
      <c r="O181" s="14">
        <v>1</v>
      </c>
      <c r="P181" s="14"/>
      <c r="R181" s="20">
        <v>7500827000809</v>
      </c>
      <c r="S181" s="8" t="s">
        <v>332</v>
      </c>
      <c r="T181" s="15">
        <v>0</v>
      </c>
      <c r="U181" s="16">
        <f>SUMIF($C$5:$C$3079,R181,$F$5:$F$3079)+SUMIF($AB$5:$AB$1086,R181,$AF$5:$AF$1086)</f>
        <v>0</v>
      </c>
      <c r="V181" s="8">
        <f t="shared" si="6"/>
        <v>0</v>
      </c>
      <c r="W181" s="8">
        <f t="shared" si="7"/>
        <v>0</v>
      </c>
      <c r="X181" s="8"/>
      <c r="Y181" s="8"/>
      <c r="AA181" s="8"/>
      <c r="AB181" s="14">
        <v>7509997733319</v>
      </c>
      <c r="AC181" s="8" t="s">
        <v>12507</v>
      </c>
      <c r="AD181" s="9"/>
      <c r="AE181" s="26">
        <v>245.91799999999998</v>
      </c>
      <c r="AF181" s="8">
        <v>-2</v>
      </c>
      <c r="AG181" s="8"/>
      <c r="AH181" s="12"/>
      <c r="AI181" s="13">
        <f t="shared" si="8"/>
        <v>-491.83599999999996</v>
      </c>
    </row>
    <row r="182" spans="2:35" x14ac:dyDescent="0.25">
      <c r="B182" s="8"/>
      <c r="C182" s="14">
        <v>7509997005348</v>
      </c>
      <c r="D182" s="8" t="s">
        <v>1490</v>
      </c>
      <c r="E182" s="9"/>
      <c r="F182" s="8">
        <v>3</v>
      </c>
      <c r="G182" s="26">
        <v>53.3</v>
      </c>
      <c r="H182" s="38"/>
      <c r="I182" s="36">
        <v>159.89999999999998</v>
      </c>
      <c r="K182" s="8"/>
      <c r="L182" s="14">
        <v>9786073844147</v>
      </c>
      <c r="M182" s="8" t="s">
        <v>333</v>
      </c>
      <c r="N182" s="8"/>
      <c r="O182" s="14">
        <v>1</v>
      </c>
      <c r="P182" s="14"/>
      <c r="R182" s="20">
        <v>7500827000816</v>
      </c>
      <c r="S182" s="8" t="s">
        <v>334</v>
      </c>
      <c r="T182" s="15">
        <v>0</v>
      </c>
      <c r="U182" s="16">
        <f>SUMIF($C$5:$C$3079,R182,$F$5:$F$3079)+SUMIF($AB$5:$AB$1086,R182,$AF$5:$AF$1086)</f>
        <v>0</v>
      </c>
      <c r="V182" s="8">
        <f t="shared" si="6"/>
        <v>0</v>
      </c>
      <c r="W182" s="8">
        <f t="shared" si="7"/>
        <v>0</v>
      </c>
      <c r="X182" s="8"/>
      <c r="Y182" s="8"/>
      <c r="AA182" s="8"/>
      <c r="AB182" s="14">
        <v>7500827012901</v>
      </c>
      <c r="AC182" s="8" t="s">
        <v>12508</v>
      </c>
      <c r="AD182" s="9"/>
      <c r="AE182" s="26">
        <v>245.91799999999998</v>
      </c>
      <c r="AF182" s="8">
        <v>-5</v>
      </c>
      <c r="AG182" s="8"/>
      <c r="AH182" s="12"/>
      <c r="AI182" s="13">
        <f t="shared" si="8"/>
        <v>-1229.5899999999999</v>
      </c>
    </row>
    <row r="183" spans="2:35" x14ac:dyDescent="0.25">
      <c r="B183" s="8"/>
      <c r="C183" s="14">
        <v>7509997715001</v>
      </c>
      <c r="D183" s="8" t="s">
        <v>12525</v>
      </c>
      <c r="E183" s="9"/>
      <c r="F183" s="8">
        <v>2</v>
      </c>
      <c r="G183" s="26">
        <v>53.3</v>
      </c>
      <c r="H183" s="38"/>
      <c r="I183" s="36">
        <v>106.6</v>
      </c>
      <c r="K183" s="8"/>
      <c r="L183" s="14">
        <v>9789878203843</v>
      </c>
      <c r="M183" s="8" t="s">
        <v>311</v>
      </c>
      <c r="N183" s="8"/>
      <c r="O183" s="14">
        <v>1</v>
      </c>
      <c r="P183" s="14"/>
      <c r="R183" s="20">
        <v>7500827000823</v>
      </c>
      <c r="S183" s="8" t="s">
        <v>335</v>
      </c>
      <c r="T183" s="15">
        <v>0</v>
      </c>
      <c r="U183" s="16">
        <f>SUMIF($C$5:$C$3079,R183,$F$5:$F$3079)+SUMIF($AB$5:$AB$1086,R183,$AF$5:$AF$1086)</f>
        <v>0</v>
      </c>
      <c r="V183" s="8">
        <f t="shared" si="6"/>
        <v>0</v>
      </c>
      <c r="W183" s="8">
        <f t="shared" si="7"/>
        <v>0</v>
      </c>
      <c r="X183" s="8"/>
      <c r="Y183" s="8"/>
      <c r="AA183" s="8"/>
      <c r="AB183" s="14">
        <v>7509997977904</v>
      </c>
      <c r="AC183" s="8" t="s">
        <v>12509</v>
      </c>
      <c r="AD183" s="9"/>
      <c r="AE183" s="26">
        <v>262.31799999999998</v>
      </c>
      <c r="AF183" s="8">
        <v>-3</v>
      </c>
      <c r="AG183" s="8"/>
      <c r="AH183" s="12"/>
      <c r="AI183" s="13">
        <f t="shared" si="8"/>
        <v>-786.95399999999995</v>
      </c>
    </row>
    <row r="184" spans="2:35" x14ac:dyDescent="0.25">
      <c r="B184" s="8"/>
      <c r="C184" s="14">
        <v>7509997068282</v>
      </c>
      <c r="D184" s="8" t="s">
        <v>101</v>
      </c>
      <c r="E184" s="9"/>
      <c r="F184" s="8">
        <v>4</v>
      </c>
      <c r="G184" s="26">
        <v>56.58</v>
      </c>
      <c r="H184" s="38"/>
      <c r="I184" s="36">
        <v>226.32</v>
      </c>
      <c r="K184" s="8"/>
      <c r="L184" s="14">
        <v>7506144503412</v>
      </c>
      <c r="M184" s="8" t="s">
        <v>336</v>
      </c>
      <c r="N184" s="8"/>
      <c r="O184" s="14">
        <v>1</v>
      </c>
      <c r="P184" s="14"/>
      <c r="R184" s="20">
        <v>7500827000830</v>
      </c>
      <c r="S184" s="8" t="s">
        <v>337</v>
      </c>
      <c r="T184" s="15">
        <v>0</v>
      </c>
      <c r="U184" s="16">
        <f>SUMIF($C$5:$C$3079,R184,$F$5:$F$3079)+SUMIF($AB$5:$AB$1086,R184,$AF$5:$AF$1086)</f>
        <v>0</v>
      </c>
      <c r="V184" s="8">
        <f t="shared" si="6"/>
        <v>0</v>
      </c>
      <c r="W184" s="8">
        <f t="shared" si="7"/>
        <v>0</v>
      </c>
      <c r="X184" s="8"/>
      <c r="Y184" s="8"/>
      <c r="AA184" s="8"/>
      <c r="AB184" s="14">
        <v>7509997566689</v>
      </c>
      <c r="AC184" s="8" t="s">
        <v>12487</v>
      </c>
      <c r="AD184" s="9"/>
      <c r="AE184" s="26">
        <v>262.31799999999998</v>
      </c>
      <c r="AF184" s="8">
        <v>-1</v>
      </c>
      <c r="AG184" s="8"/>
      <c r="AH184" s="12"/>
      <c r="AI184" s="13">
        <f t="shared" si="8"/>
        <v>-262.31799999999998</v>
      </c>
    </row>
    <row r="185" spans="2:35" x14ac:dyDescent="0.25">
      <c r="B185" s="8"/>
      <c r="C185" s="14">
        <v>7509997068138</v>
      </c>
      <c r="D185" s="8" t="s">
        <v>292</v>
      </c>
      <c r="E185" s="9"/>
      <c r="F185" s="8">
        <v>5</v>
      </c>
      <c r="G185" s="26">
        <v>64.78</v>
      </c>
      <c r="H185" s="38"/>
      <c r="I185" s="36">
        <v>323.89999999999998</v>
      </c>
      <c r="K185" s="8"/>
      <c r="L185" s="14">
        <v>9789685146739</v>
      </c>
      <c r="M185" s="8" t="s">
        <v>338</v>
      </c>
      <c r="N185" s="8"/>
      <c r="O185" s="14">
        <v>1</v>
      </c>
      <c r="P185" s="14"/>
      <c r="R185" s="20">
        <v>7500827000854</v>
      </c>
      <c r="S185" s="8" t="s">
        <v>339</v>
      </c>
      <c r="T185" s="15">
        <v>0</v>
      </c>
      <c r="U185" s="16">
        <f>SUMIF($C$5:$C$3079,R185,$F$5:$F$3079)+SUMIF($AB$5:$AB$1086,R185,$AF$5:$AF$1086)</f>
        <v>0</v>
      </c>
      <c r="V185" s="8">
        <f t="shared" si="6"/>
        <v>0</v>
      </c>
      <c r="W185" s="8">
        <f t="shared" si="7"/>
        <v>0</v>
      </c>
      <c r="X185" s="8"/>
      <c r="Y185" s="8"/>
      <c r="AA185" s="8"/>
      <c r="AB185" s="14">
        <v>7509997794358</v>
      </c>
      <c r="AC185" s="8" t="s">
        <v>12489</v>
      </c>
      <c r="AD185" s="9"/>
      <c r="AE185" s="26">
        <v>262.31799999999998</v>
      </c>
      <c r="AF185" s="8">
        <v>-2</v>
      </c>
      <c r="AG185" s="8"/>
      <c r="AH185" s="12"/>
      <c r="AI185" s="13">
        <f t="shared" si="8"/>
        <v>-524.63599999999997</v>
      </c>
    </row>
    <row r="186" spans="2:35" x14ac:dyDescent="0.25">
      <c r="B186" s="8"/>
      <c r="C186" s="14">
        <v>7509997068312</v>
      </c>
      <c r="D186" s="8" t="s">
        <v>1551</v>
      </c>
      <c r="E186" s="9"/>
      <c r="F186" s="8">
        <v>1</v>
      </c>
      <c r="G186" s="26">
        <v>64.78</v>
      </c>
      <c r="H186" s="38"/>
      <c r="I186" s="36">
        <v>64.78</v>
      </c>
      <c r="K186" s="8"/>
      <c r="L186" s="14">
        <v>9786074579970</v>
      </c>
      <c r="M186" s="8" t="s">
        <v>340</v>
      </c>
      <c r="N186" s="8"/>
      <c r="O186" s="14">
        <v>1</v>
      </c>
      <c r="P186" s="14"/>
      <c r="R186" s="20">
        <v>7500827000861</v>
      </c>
      <c r="S186" s="8" t="s">
        <v>341</v>
      </c>
      <c r="T186" s="15">
        <v>0</v>
      </c>
      <c r="U186" s="16">
        <f>SUMIF($C$5:$C$3079,R186,$F$5:$F$3079)+SUMIF($AB$5:$AB$1086,R186,$AF$5:$AF$1086)</f>
        <v>0</v>
      </c>
      <c r="V186" s="8">
        <f t="shared" si="6"/>
        <v>0</v>
      </c>
      <c r="W186" s="8">
        <f t="shared" si="7"/>
        <v>0</v>
      </c>
      <c r="X186" s="8"/>
      <c r="Y186" s="8"/>
      <c r="AA186" s="8"/>
      <c r="AB186" s="14">
        <v>9788410437432</v>
      </c>
      <c r="AC186" s="8" t="s">
        <v>12492</v>
      </c>
      <c r="AD186" s="9"/>
      <c r="AE186" s="26">
        <v>278.71799999999996</v>
      </c>
      <c r="AF186" s="8">
        <v>-5</v>
      </c>
      <c r="AG186" s="8"/>
      <c r="AH186" s="12"/>
      <c r="AI186" s="13">
        <f t="shared" si="8"/>
        <v>-1393.5899999999997</v>
      </c>
    </row>
    <row r="187" spans="2:35" x14ac:dyDescent="0.25">
      <c r="B187" s="8"/>
      <c r="C187" s="14">
        <v>7509997068091</v>
      </c>
      <c r="D187" s="8" t="s">
        <v>1553</v>
      </c>
      <c r="E187" s="9"/>
      <c r="F187" s="8">
        <v>1</v>
      </c>
      <c r="G187" s="26">
        <v>64.78</v>
      </c>
      <c r="H187" s="38"/>
      <c r="I187" s="36">
        <v>64.78</v>
      </c>
      <c r="K187" s="8"/>
      <c r="L187" s="14">
        <v>7506144505195</v>
      </c>
      <c r="M187" s="8" t="s">
        <v>200</v>
      </c>
      <c r="N187" s="8"/>
      <c r="O187" s="14">
        <v>1</v>
      </c>
      <c r="P187" s="14"/>
      <c r="R187" s="20">
        <v>7500827000878</v>
      </c>
      <c r="S187" s="8" t="s">
        <v>342</v>
      </c>
      <c r="T187" s="15">
        <v>0</v>
      </c>
      <c r="U187" s="16">
        <f>SUMIF($C$5:$C$3079,R187,$F$5:$F$3079)+SUMIF($AB$5:$AB$1086,R187,$AF$5:$AF$1086)</f>
        <v>0</v>
      </c>
      <c r="V187" s="8">
        <f t="shared" si="6"/>
        <v>0</v>
      </c>
      <c r="W187" s="8">
        <f t="shared" si="7"/>
        <v>0</v>
      </c>
      <c r="X187" s="8"/>
      <c r="Y187" s="8"/>
      <c r="AA187" s="8"/>
      <c r="AB187" s="14">
        <v>7509997858388</v>
      </c>
      <c r="AC187" s="8" t="s">
        <v>12521</v>
      </c>
      <c r="AD187" s="9"/>
      <c r="AE187" s="26">
        <v>278.71799999999996</v>
      </c>
      <c r="AF187" s="8">
        <v>-2</v>
      </c>
      <c r="AG187" s="8"/>
      <c r="AH187" s="12"/>
      <c r="AI187" s="13">
        <f t="shared" si="8"/>
        <v>-557.43599999999992</v>
      </c>
    </row>
    <row r="188" spans="2:35" x14ac:dyDescent="0.25">
      <c r="B188" s="8"/>
      <c r="C188" s="14">
        <v>7509997068374</v>
      </c>
      <c r="D188" s="8" t="s">
        <v>1787</v>
      </c>
      <c r="E188" s="9"/>
      <c r="F188" s="8">
        <v>5</v>
      </c>
      <c r="G188" s="26">
        <v>69.7</v>
      </c>
      <c r="H188" s="38"/>
      <c r="I188" s="36">
        <v>348.5</v>
      </c>
      <c r="K188" s="8"/>
      <c r="L188" s="14">
        <v>9780738770772</v>
      </c>
      <c r="M188" s="8" t="s">
        <v>343</v>
      </c>
      <c r="N188" s="8"/>
      <c r="O188" s="14">
        <v>1</v>
      </c>
      <c r="P188" s="14"/>
      <c r="R188" s="20">
        <v>7500827000885</v>
      </c>
      <c r="S188" s="8" t="s">
        <v>344</v>
      </c>
      <c r="T188" s="15">
        <v>0</v>
      </c>
      <c r="U188" s="16">
        <f>SUMIF($C$5:$C$3079,R188,$F$5:$F$3079)+SUMIF($AB$5:$AB$1086,R188,$AF$5:$AF$1086)</f>
        <v>0</v>
      </c>
      <c r="V188" s="8">
        <f t="shared" si="6"/>
        <v>0</v>
      </c>
      <c r="W188" s="8">
        <f t="shared" si="7"/>
        <v>0</v>
      </c>
      <c r="X188" s="8"/>
      <c r="Y188" s="8"/>
      <c r="AA188" s="8"/>
      <c r="AB188" s="14">
        <v>7509997628400</v>
      </c>
      <c r="AC188" s="8" t="s">
        <v>12513</v>
      </c>
      <c r="AD188" s="9"/>
      <c r="AE188" s="26">
        <v>286.91799999999995</v>
      </c>
      <c r="AF188" s="8">
        <v>-2</v>
      </c>
      <c r="AG188" s="8"/>
      <c r="AH188" s="12"/>
      <c r="AI188" s="13">
        <f t="shared" si="8"/>
        <v>-573.8359999999999</v>
      </c>
    </row>
    <row r="189" spans="2:35" x14ac:dyDescent="0.25">
      <c r="B189" s="8"/>
      <c r="C189" s="14">
        <v>7509997068336</v>
      </c>
      <c r="D189" s="8" t="s">
        <v>1782</v>
      </c>
      <c r="E189" s="9"/>
      <c r="F189" s="8">
        <v>5</v>
      </c>
      <c r="G189" s="26">
        <v>69.7</v>
      </c>
      <c r="H189" s="38"/>
      <c r="I189" s="36">
        <v>348.5</v>
      </c>
      <c r="K189" s="8"/>
      <c r="L189" s="14">
        <v>9786074578942</v>
      </c>
      <c r="M189" s="8" t="s">
        <v>345</v>
      </c>
      <c r="N189" s="8"/>
      <c r="O189" s="14">
        <v>1</v>
      </c>
      <c r="P189" s="14"/>
      <c r="R189" s="20">
        <v>7500827000946</v>
      </c>
      <c r="S189" s="8" t="s">
        <v>346</v>
      </c>
      <c r="T189" s="15">
        <v>0</v>
      </c>
      <c r="U189" s="16">
        <f>SUMIF($C$5:$C$3079,R189,$F$5:$F$3079)+SUMIF($AB$5:$AB$1086,R189,$AF$5:$AF$1086)</f>
        <v>0</v>
      </c>
      <c r="V189" s="8">
        <f t="shared" si="6"/>
        <v>0</v>
      </c>
      <c r="W189" s="8">
        <f t="shared" si="7"/>
        <v>0</v>
      </c>
      <c r="X189" s="8"/>
      <c r="Y189" s="8"/>
      <c r="AA189" s="8"/>
      <c r="AB189" s="14">
        <v>7509997874067</v>
      </c>
      <c r="AC189" s="8" t="s">
        <v>12495</v>
      </c>
      <c r="AD189" s="9"/>
      <c r="AE189" s="26">
        <v>327.91799999999995</v>
      </c>
      <c r="AF189" s="8">
        <v>-1</v>
      </c>
      <c r="AG189" s="8"/>
      <c r="AH189" s="12"/>
      <c r="AI189" s="13">
        <f t="shared" si="8"/>
        <v>-327.91799999999995</v>
      </c>
    </row>
    <row r="190" spans="2:35" x14ac:dyDescent="0.25">
      <c r="B190" s="8"/>
      <c r="C190" s="14">
        <v>7509997068596</v>
      </c>
      <c r="D190" s="8" t="s">
        <v>1566</v>
      </c>
      <c r="E190" s="9"/>
      <c r="F190" s="8">
        <v>1</v>
      </c>
      <c r="G190" s="26">
        <v>72.97999999999999</v>
      </c>
      <c r="H190" s="38"/>
      <c r="I190" s="36">
        <v>72.97999999999999</v>
      </c>
      <c r="K190" s="8"/>
      <c r="L190" s="14">
        <v>9789685146425</v>
      </c>
      <c r="M190" s="8" t="s">
        <v>46</v>
      </c>
      <c r="N190" s="8"/>
      <c r="O190" s="14">
        <v>1</v>
      </c>
      <c r="P190" s="14"/>
      <c r="R190" s="20">
        <v>7500827000953</v>
      </c>
      <c r="S190" s="8" t="s">
        <v>347</v>
      </c>
      <c r="T190" s="15">
        <v>0</v>
      </c>
      <c r="U190" s="16">
        <f>SUMIF($C$5:$C$3079,R190,$F$5:$F$3079)+SUMIF($AB$5:$AB$1086,R190,$AF$5:$AF$1086)</f>
        <v>0</v>
      </c>
      <c r="V190" s="8">
        <f t="shared" si="6"/>
        <v>0</v>
      </c>
      <c r="W190" s="8">
        <f t="shared" si="7"/>
        <v>0</v>
      </c>
      <c r="X190" s="8"/>
      <c r="Y190" s="8"/>
      <c r="AA190" s="8"/>
      <c r="AB190" s="14">
        <v>7503038023650</v>
      </c>
      <c r="AC190" s="8" t="s">
        <v>229</v>
      </c>
      <c r="AD190" s="9"/>
      <c r="AE190" s="26">
        <v>61.499999999999993</v>
      </c>
      <c r="AF190" s="8">
        <v>-3</v>
      </c>
      <c r="AG190" s="8"/>
      <c r="AH190" s="12"/>
      <c r="AI190" s="13">
        <f t="shared" si="8"/>
        <v>-184.49999999999997</v>
      </c>
    </row>
    <row r="191" spans="2:35" x14ac:dyDescent="0.25">
      <c r="B191" s="8"/>
      <c r="C191" s="14">
        <v>7509997068305</v>
      </c>
      <c r="D191" s="8" t="s">
        <v>12526</v>
      </c>
      <c r="E191" s="9"/>
      <c r="F191" s="8">
        <v>3</v>
      </c>
      <c r="G191" s="26">
        <v>72.97999999999999</v>
      </c>
      <c r="H191" s="38"/>
      <c r="I191" s="36">
        <v>218.93999999999997</v>
      </c>
      <c r="K191" s="8"/>
      <c r="L191" s="14">
        <v>9786073108072</v>
      </c>
      <c r="M191" s="8" t="s">
        <v>348</v>
      </c>
      <c r="N191" s="8"/>
      <c r="O191" s="14">
        <v>1</v>
      </c>
      <c r="P191" s="14"/>
      <c r="R191" s="20">
        <v>7500827000960</v>
      </c>
      <c r="S191" s="8" t="s">
        <v>349</v>
      </c>
      <c r="T191" s="15">
        <v>0</v>
      </c>
      <c r="U191" s="16">
        <f>SUMIF($C$5:$C$3079,R191,$F$5:$F$3079)+SUMIF($AB$5:$AB$1086,R191,$AF$5:$AF$1086)</f>
        <v>0</v>
      </c>
      <c r="V191" s="8">
        <f t="shared" si="6"/>
        <v>0</v>
      </c>
      <c r="W191" s="8">
        <f t="shared" si="7"/>
        <v>0</v>
      </c>
      <c r="X191" s="8"/>
      <c r="Y191" s="8"/>
      <c r="AA191" s="8"/>
      <c r="AB191" s="14">
        <v>9785143143180</v>
      </c>
      <c r="AC191" s="8" t="s">
        <v>12466</v>
      </c>
      <c r="AD191" s="9"/>
      <c r="AE191" s="26">
        <v>64.78</v>
      </c>
      <c r="AF191" s="8">
        <v>-1</v>
      </c>
      <c r="AG191" s="8"/>
      <c r="AH191" s="12"/>
      <c r="AI191" s="13">
        <f t="shared" si="8"/>
        <v>-64.78</v>
      </c>
    </row>
    <row r="192" spans="2:35" x14ac:dyDescent="0.25">
      <c r="B192" s="8"/>
      <c r="C192" s="14">
        <v>7509997936543</v>
      </c>
      <c r="D192" s="8" t="s">
        <v>2204</v>
      </c>
      <c r="E192" s="9"/>
      <c r="F192" s="8">
        <v>3</v>
      </c>
      <c r="G192" s="26">
        <v>73.8</v>
      </c>
      <c r="H192" s="38"/>
      <c r="I192" s="36">
        <v>221.39999999999998</v>
      </c>
      <c r="K192" s="8"/>
      <c r="L192" s="14">
        <v>9789685146371</v>
      </c>
      <c r="M192" s="8" t="s">
        <v>48</v>
      </c>
      <c r="N192" s="8"/>
      <c r="O192" s="14">
        <v>1</v>
      </c>
      <c r="P192" s="14"/>
      <c r="R192" s="20">
        <v>7500827000977</v>
      </c>
      <c r="S192" s="8" t="s">
        <v>350</v>
      </c>
      <c r="T192" s="15">
        <v>0</v>
      </c>
      <c r="U192" s="16">
        <f>SUMIF($C$5:$C$3079,R192,$F$5:$F$3079)+SUMIF($AB$5:$AB$1086,R192,$AF$5:$AF$1086)</f>
        <v>0</v>
      </c>
      <c r="V192" s="8">
        <f t="shared" si="6"/>
        <v>0</v>
      </c>
      <c r="W192" s="8">
        <f t="shared" si="7"/>
        <v>0</v>
      </c>
      <c r="X192" s="8"/>
      <c r="Y192" s="8"/>
      <c r="AA192" s="8"/>
      <c r="AB192" s="14">
        <v>8414237009132</v>
      </c>
      <c r="AC192" s="8" t="s">
        <v>1556</v>
      </c>
      <c r="AD192" s="9"/>
      <c r="AE192" s="26">
        <v>64.78</v>
      </c>
      <c r="AF192" s="8">
        <v>-2</v>
      </c>
      <c r="AG192" s="8"/>
      <c r="AH192" s="12"/>
      <c r="AI192" s="13">
        <f t="shared" si="8"/>
        <v>-129.56</v>
      </c>
    </row>
    <row r="193" spans="2:35" x14ac:dyDescent="0.25">
      <c r="B193" s="8"/>
      <c r="C193" s="14">
        <v>7509997068435</v>
      </c>
      <c r="D193" s="8" t="s">
        <v>1767</v>
      </c>
      <c r="E193" s="9"/>
      <c r="F193" s="8">
        <v>1</v>
      </c>
      <c r="G193" s="26">
        <v>77.899999999999991</v>
      </c>
      <c r="H193" s="38"/>
      <c r="I193" s="36">
        <v>77.899999999999991</v>
      </c>
      <c r="K193" s="8"/>
      <c r="L193" s="14">
        <v>7502275673734</v>
      </c>
      <c r="M193" s="8" t="s">
        <v>351</v>
      </c>
      <c r="N193" s="8"/>
      <c r="O193" s="14">
        <v>1</v>
      </c>
      <c r="P193" s="14"/>
      <c r="R193" s="20">
        <v>7500827000984</v>
      </c>
      <c r="S193" s="8" t="s">
        <v>352</v>
      </c>
      <c r="T193" s="15">
        <v>0</v>
      </c>
      <c r="U193" s="16">
        <f>SUMIF($C$5:$C$3079,R193,$F$5:$F$3079)+SUMIF($AB$5:$AB$1086,R193,$AF$5:$AF$1086)</f>
        <v>0</v>
      </c>
      <c r="V193" s="8">
        <f t="shared" si="6"/>
        <v>0</v>
      </c>
      <c r="W193" s="8">
        <f t="shared" si="7"/>
        <v>0</v>
      </c>
      <c r="X193" s="8"/>
      <c r="Y193" s="8"/>
      <c r="AA193" s="8"/>
      <c r="AB193" s="14">
        <v>7503039632127</v>
      </c>
      <c r="AC193" s="8" t="s">
        <v>12529</v>
      </c>
      <c r="AD193" s="9"/>
      <c r="AE193" s="26">
        <v>94.3</v>
      </c>
      <c r="AF193" s="8">
        <v>-3</v>
      </c>
      <c r="AG193" s="8"/>
      <c r="AH193" s="12"/>
      <c r="AI193" s="13">
        <f t="shared" si="8"/>
        <v>-282.89999999999998</v>
      </c>
    </row>
    <row r="194" spans="2:35" x14ac:dyDescent="0.25">
      <c r="B194" s="8"/>
      <c r="C194" s="14">
        <v>7509997898339</v>
      </c>
      <c r="D194" s="8" t="s">
        <v>658</v>
      </c>
      <c r="E194" s="9"/>
      <c r="F194" s="8">
        <v>2</v>
      </c>
      <c r="G194" s="26">
        <v>78.72</v>
      </c>
      <c r="H194" s="38"/>
      <c r="I194" s="36">
        <v>157.44</v>
      </c>
      <c r="K194" s="8"/>
      <c r="L194" s="14">
        <v>9786075699912</v>
      </c>
      <c r="M194" s="8" t="s">
        <v>353</v>
      </c>
      <c r="N194" s="8"/>
      <c r="O194" s="14">
        <v>1</v>
      </c>
      <c r="P194" s="14"/>
      <c r="R194" s="20">
        <v>7500827000991</v>
      </c>
      <c r="S194" s="8" t="s">
        <v>354</v>
      </c>
      <c r="T194" s="15">
        <v>0</v>
      </c>
      <c r="U194" s="16">
        <f>SUMIF($C$5:$C$3079,R194,$F$5:$F$3079)+SUMIF($AB$5:$AB$1086,R194,$AF$5:$AF$1086)</f>
        <v>0</v>
      </c>
      <c r="V194" s="8">
        <f t="shared" si="6"/>
        <v>0</v>
      </c>
      <c r="W194" s="8">
        <f t="shared" si="7"/>
        <v>0</v>
      </c>
      <c r="X194" s="8"/>
      <c r="Y194" s="8"/>
      <c r="AA194" s="8"/>
      <c r="AB194" s="14">
        <v>7503039632141</v>
      </c>
      <c r="AC194" s="8" t="s">
        <v>12583</v>
      </c>
      <c r="AD194" s="9"/>
      <c r="AE194" s="26">
        <v>98.399999999999991</v>
      </c>
      <c r="AF194" s="8">
        <v>-1</v>
      </c>
      <c r="AG194" s="8"/>
      <c r="AH194" s="12"/>
      <c r="AI194" s="13">
        <f t="shared" si="8"/>
        <v>-98.399999999999991</v>
      </c>
    </row>
    <row r="195" spans="2:35" x14ac:dyDescent="0.25">
      <c r="B195" s="8"/>
      <c r="C195" s="14">
        <v>7509997068350</v>
      </c>
      <c r="D195" s="8" t="s">
        <v>12527</v>
      </c>
      <c r="E195" s="9"/>
      <c r="F195" s="8">
        <v>5</v>
      </c>
      <c r="G195" s="26">
        <v>105.77999999999999</v>
      </c>
      <c r="H195" s="38"/>
      <c r="I195" s="36">
        <v>528.9</v>
      </c>
      <c r="K195" s="8"/>
      <c r="L195" s="14">
        <v>9786074572407</v>
      </c>
      <c r="M195" s="8" t="s">
        <v>311</v>
      </c>
      <c r="N195" s="8"/>
      <c r="O195" s="14">
        <v>1</v>
      </c>
      <c r="P195" s="14"/>
      <c r="R195" s="20">
        <v>7500827001004</v>
      </c>
      <c r="S195" s="8" t="s">
        <v>355</v>
      </c>
      <c r="T195" s="15">
        <v>0</v>
      </c>
      <c r="U195" s="16">
        <f>SUMIF($C$5:$C$3079,R195,$F$5:$F$3079)+SUMIF($AB$5:$AB$1086,R195,$AF$5:$AF$1086)</f>
        <v>0</v>
      </c>
      <c r="V195" s="8">
        <f t="shared" si="6"/>
        <v>0</v>
      </c>
      <c r="W195" s="8">
        <f t="shared" si="7"/>
        <v>0</v>
      </c>
      <c r="X195" s="8"/>
      <c r="Y195" s="8"/>
      <c r="AA195" s="8"/>
      <c r="AB195" s="14">
        <v>7509997068398</v>
      </c>
      <c r="AC195" s="8" t="s">
        <v>1555</v>
      </c>
      <c r="AD195" s="9"/>
      <c r="AE195" s="26">
        <v>31.979999999999997</v>
      </c>
      <c r="AF195" s="8">
        <v>-2</v>
      </c>
      <c r="AG195" s="8"/>
      <c r="AH195" s="12"/>
      <c r="AI195" s="13">
        <f t="shared" si="8"/>
        <v>-63.959999999999994</v>
      </c>
    </row>
    <row r="196" spans="2:35" x14ac:dyDescent="0.25">
      <c r="B196" s="8"/>
      <c r="C196" s="14">
        <v>7500827012673</v>
      </c>
      <c r="D196" s="8" t="s">
        <v>12478</v>
      </c>
      <c r="E196" s="9"/>
      <c r="F196" s="8">
        <v>1</v>
      </c>
      <c r="G196" s="26">
        <v>163.91800000000001</v>
      </c>
      <c r="H196" s="38"/>
      <c r="I196" s="36">
        <v>163.91800000000001</v>
      </c>
      <c r="K196" s="8"/>
      <c r="L196" s="14">
        <v>9786074573909</v>
      </c>
      <c r="M196" s="8" t="s">
        <v>180</v>
      </c>
      <c r="N196" s="8"/>
      <c r="O196" s="14">
        <v>1</v>
      </c>
      <c r="P196" s="14"/>
      <c r="R196" s="20">
        <v>7500827001011</v>
      </c>
      <c r="S196" s="8" t="s">
        <v>356</v>
      </c>
      <c r="T196" s="15">
        <v>0</v>
      </c>
      <c r="U196" s="16">
        <f>SUMIF($C$5:$C$3079,R196,$F$5:$F$3079)+SUMIF($AB$5:$AB$1086,R196,$AF$5:$AF$1086)</f>
        <v>0</v>
      </c>
      <c r="V196" s="8">
        <f t="shared" si="6"/>
        <v>0</v>
      </c>
      <c r="W196" s="8">
        <f t="shared" si="7"/>
        <v>0</v>
      </c>
      <c r="X196" s="8"/>
      <c r="Y196" s="8"/>
      <c r="AA196" s="8"/>
      <c r="AB196" s="14">
        <v>9788413545677</v>
      </c>
      <c r="AC196" s="8" t="s">
        <v>12477</v>
      </c>
      <c r="AD196" s="9"/>
      <c r="AE196" s="26">
        <v>147.518</v>
      </c>
      <c r="AF196" s="8">
        <v>-2</v>
      </c>
      <c r="AG196" s="8"/>
      <c r="AH196" s="12"/>
      <c r="AI196" s="13">
        <f t="shared" si="8"/>
        <v>-295.036</v>
      </c>
    </row>
    <row r="197" spans="2:35" x14ac:dyDescent="0.25">
      <c r="B197" s="8"/>
      <c r="C197" s="14">
        <v>7500827012680</v>
      </c>
      <c r="D197" s="8" t="s">
        <v>12478</v>
      </c>
      <c r="E197" s="9"/>
      <c r="F197" s="8">
        <v>1</v>
      </c>
      <c r="G197" s="26">
        <v>163.91800000000001</v>
      </c>
      <c r="H197" s="38"/>
      <c r="I197" s="36">
        <v>163.91800000000001</v>
      </c>
      <c r="K197" s="8"/>
      <c r="L197" s="14">
        <v>9781644732175</v>
      </c>
      <c r="M197" s="8" t="s">
        <v>357</v>
      </c>
      <c r="N197" s="8"/>
      <c r="O197" s="14">
        <v>1</v>
      </c>
      <c r="P197" s="14"/>
      <c r="R197" s="20">
        <v>7500827001028</v>
      </c>
      <c r="S197" s="8" t="s">
        <v>358</v>
      </c>
      <c r="T197" s="15">
        <v>0</v>
      </c>
      <c r="U197" s="16">
        <f>SUMIF($C$5:$C$3079,R197,$F$5:$F$3079)+SUMIF($AB$5:$AB$1086,R197,$AF$5:$AF$1086)</f>
        <v>0</v>
      </c>
      <c r="V197" s="8">
        <f t="shared" si="6"/>
        <v>0</v>
      </c>
      <c r="W197" s="8">
        <f t="shared" si="7"/>
        <v>0</v>
      </c>
      <c r="X197" s="8"/>
      <c r="Y197" s="8"/>
      <c r="AA197" s="8"/>
      <c r="AB197" s="14">
        <v>7500827011638</v>
      </c>
      <c r="AC197" s="8" t="s">
        <v>12481</v>
      </c>
      <c r="AD197" s="9"/>
      <c r="AE197" s="26">
        <v>180.31799999999998</v>
      </c>
      <c r="AF197" s="8">
        <v>-3</v>
      </c>
      <c r="AG197" s="8"/>
      <c r="AH197" s="12"/>
      <c r="AI197" s="13">
        <f t="shared" si="8"/>
        <v>-540.95399999999995</v>
      </c>
    </row>
    <row r="198" spans="2:35" x14ac:dyDescent="0.25">
      <c r="B198" s="8"/>
      <c r="C198" s="14">
        <v>7509997866819</v>
      </c>
      <c r="D198" s="8" t="s">
        <v>12479</v>
      </c>
      <c r="E198" s="9"/>
      <c r="F198" s="8">
        <v>2</v>
      </c>
      <c r="G198" s="26">
        <v>172.11799999999999</v>
      </c>
      <c r="H198" s="38"/>
      <c r="I198" s="36">
        <v>344.23599999999999</v>
      </c>
      <c r="K198" s="8"/>
      <c r="L198" s="14">
        <v>9786075693200</v>
      </c>
      <c r="M198" s="8" t="s">
        <v>359</v>
      </c>
      <c r="N198" s="8"/>
      <c r="O198" s="14">
        <v>1</v>
      </c>
      <c r="P198" s="14"/>
      <c r="R198" s="20">
        <v>7500827001035</v>
      </c>
      <c r="S198" s="8" t="s">
        <v>360</v>
      </c>
      <c r="T198" s="15">
        <v>0</v>
      </c>
      <c r="U198" s="16">
        <f>SUMIF($C$5:$C$3079,R198,$F$5:$F$3079)+SUMIF($AB$5:$AB$1086,R198,$AF$5:$AF$1086)</f>
        <v>0</v>
      </c>
      <c r="V198" s="8">
        <f t="shared" si="6"/>
        <v>0</v>
      </c>
      <c r="W198" s="8">
        <f t="shared" si="7"/>
        <v>0</v>
      </c>
      <c r="X198" s="8"/>
      <c r="Y198" s="8"/>
      <c r="AA198" s="8"/>
      <c r="AB198" s="14">
        <v>9788410437623</v>
      </c>
      <c r="AC198" s="8" t="s">
        <v>12482</v>
      </c>
      <c r="AD198" s="9"/>
      <c r="AE198" s="26">
        <v>180.31799999999998</v>
      </c>
      <c r="AF198" s="8">
        <v>-1</v>
      </c>
      <c r="AG198" s="8"/>
      <c r="AH198" s="12"/>
      <c r="AI198" s="13">
        <f t="shared" si="8"/>
        <v>-180.31799999999998</v>
      </c>
    </row>
    <row r="199" spans="2:35" x14ac:dyDescent="0.25">
      <c r="B199" s="8"/>
      <c r="C199" s="14">
        <v>7509997867748</v>
      </c>
      <c r="D199" s="8" t="s">
        <v>12479</v>
      </c>
      <c r="E199" s="9"/>
      <c r="F199" s="8">
        <v>2</v>
      </c>
      <c r="G199" s="26">
        <v>172.11799999999999</v>
      </c>
      <c r="H199" s="38"/>
      <c r="I199" s="36">
        <v>344.23599999999999</v>
      </c>
      <c r="K199" s="8"/>
      <c r="L199" s="14">
        <v>9789687277363</v>
      </c>
      <c r="M199" s="8" t="s">
        <v>361</v>
      </c>
      <c r="N199" s="8"/>
      <c r="O199" s="14">
        <v>1</v>
      </c>
      <c r="P199" s="14"/>
      <c r="R199" s="20">
        <v>7500827001042</v>
      </c>
      <c r="S199" s="8" t="s">
        <v>362</v>
      </c>
      <c r="T199" s="15">
        <v>0</v>
      </c>
      <c r="U199" s="16">
        <f>SUMIF($C$5:$C$3079,R199,$F$5:$F$3079)+SUMIF($AB$5:$AB$1086,R199,$AF$5:$AF$1086)</f>
        <v>0</v>
      </c>
      <c r="V199" s="8">
        <f t="shared" ref="V199:V262" si="9">SUMIF($L$5:$L$9685,R199,$O$5:$O$9685)</f>
        <v>0</v>
      </c>
      <c r="W199" s="8">
        <f t="shared" ref="W199:W262" si="10">T199-U199+V199</f>
        <v>0</v>
      </c>
      <c r="X199" s="8"/>
      <c r="Y199" s="8"/>
      <c r="AA199" s="8"/>
      <c r="AB199" s="14">
        <v>7500827010662</v>
      </c>
      <c r="AC199" s="8" t="s">
        <v>12519</v>
      </c>
      <c r="AD199" s="9"/>
      <c r="AE199" s="26">
        <v>180.31799999999998</v>
      </c>
      <c r="AF199" s="8">
        <v>-1</v>
      </c>
      <c r="AG199" s="8"/>
      <c r="AH199" s="12"/>
      <c r="AI199" s="13">
        <f t="shared" si="8"/>
        <v>-180.31799999999998</v>
      </c>
    </row>
    <row r="200" spans="2:35" x14ac:dyDescent="0.25">
      <c r="B200" s="8"/>
      <c r="C200" s="14">
        <v>7509997665610</v>
      </c>
      <c r="D200" s="8" t="s">
        <v>12480</v>
      </c>
      <c r="E200" s="9"/>
      <c r="F200" s="8">
        <v>1</v>
      </c>
      <c r="G200" s="26">
        <v>172.11799999999999</v>
      </c>
      <c r="H200" s="38"/>
      <c r="I200" s="36">
        <v>172.11799999999999</v>
      </c>
      <c r="K200" s="8"/>
      <c r="L200" s="14">
        <v>9789687277011</v>
      </c>
      <c r="M200" s="8" t="s">
        <v>363</v>
      </c>
      <c r="N200" s="8"/>
      <c r="O200" s="14">
        <v>1</v>
      </c>
      <c r="P200" s="14"/>
      <c r="R200" s="20">
        <v>7500827001059</v>
      </c>
      <c r="S200" s="8" t="s">
        <v>364</v>
      </c>
      <c r="T200" s="15">
        <v>0</v>
      </c>
      <c r="U200" s="16">
        <f>SUMIF($C$5:$C$3079,R200,$F$5:$F$3079)+SUMIF($AB$5:$AB$1086,R200,$AF$5:$AF$1086)</f>
        <v>0</v>
      </c>
      <c r="V200" s="8">
        <f t="shared" si="9"/>
        <v>0</v>
      </c>
      <c r="W200" s="8">
        <f t="shared" si="10"/>
        <v>0</v>
      </c>
      <c r="X200" s="8"/>
      <c r="Y200" s="8"/>
      <c r="AA200" s="8"/>
      <c r="AB200" s="14">
        <v>7500827012345</v>
      </c>
      <c r="AC200" s="8" t="s">
        <v>12484</v>
      </c>
      <c r="AD200" s="9"/>
      <c r="AE200" s="26">
        <v>188.518</v>
      </c>
      <c r="AF200" s="8">
        <v>-1</v>
      </c>
      <c r="AG200" s="8"/>
      <c r="AH200" s="12"/>
      <c r="AI200" s="13">
        <f t="shared" ref="AI200:AI263" si="11">AE200*AF200</f>
        <v>-188.518</v>
      </c>
    </row>
    <row r="201" spans="2:35" x14ac:dyDescent="0.25">
      <c r="B201" s="8"/>
      <c r="C201" s="14">
        <v>7509997666112</v>
      </c>
      <c r="D201" s="8" t="s">
        <v>12480</v>
      </c>
      <c r="E201" s="9"/>
      <c r="F201" s="8">
        <v>1</v>
      </c>
      <c r="G201" s="26">
        <v>172.11799999999999</v>
      </c>
      <c r="H201" s="38"/>
      <c r="I201" s="36">
        <v>172.11799999999999</v>
      </c>
      <c r="K201" s="8"/>
      <c r="L201" s="14">
        <v>9789685146029</v>
      </c>
      <c r="M201" s="8" t="s">
        <v>365</v>
      </c>
      <c r="N201" s="8"/>
      <c r="O201" s="14">
        <v>1</v>
      </c>
      <c r="P201" s="14"/>
      <c r="R201" s="20">
        <v>7500827001066</v>
      </c>
      <c r="S201" s="8" t="s">
        <v>366</v>
      </c>
      <c r="T201" s="15">
        <v>0</v>
      </c>
      <c r="U201" s="16">
        <f>SUMIF($C$5:$C$3079,R201,$F$5:$F$3079)+SUMIF($AB$5:$AB$1086,R201,$AF$5:$AF$1086)</f>
        <v>0</v>
      </c>
      <c r="V201" s="8">
        <f t="shared" si="9"/>
        <v>0</v>
      </c>
      <c r="W201" s="8">
        <f t="shared" si="10"/>
        <v>0</v>
      </c>
      <c r="X201" s="8"/>
      <c r="Y201" s="8"/>
      <c r="AA201" s="8"/>
      <c r="AB201" s="14">
        <v>7500827012505</v>
      </c>
      <c r="AC201" s="8" t="s">
        <v>9448</v>
      </c>
      <c r="AD201" s="9"/>
      <c r="AE201" s="26">
        <v>221.31799999999996</v>
      </c>
      <c r="AF201" s="8">
        <v>-4</v>
      </c>
      <c r="AG201" s="8"/>
      <c r="AH201" s="12"/>
      <c r="AI201" s="13">
        <f t="shared" si="11"/>
        <v>-885.27199999999982</v>
      </c>
    </row>
    <row r="202" spans="2:35" x14ac:dyDescent="0.25">
      <c r="B202" s="8"/>
      <c r="C202" s="14">
        <v>7509997625812</v>
      </c>
      <c r="D202" s="8" t="s">
        <v>12480</v>
      </c>
      <c r="E202" s="9"/>
      <c r="F202" s="8">
        <v>1</v>
      </c>
      <c r="G202" s="26">
        <v>172.11799999999999</v>
      </c>
      <c r="H202" s="38"/>
      <c r="I202" s="36">
        <v>172.11799999999999</v>
      </c>
      <c r="K202" s="8"/>
      <c r="L202" s="14">
        <v>9786071681218</v>
      </c>
      <c r="M202" s="8" t="s">
        <v>367</v>
      </c>
      <c r="N202" s="8"/>
      <c r="O202" s="14">
        <v>1</v>
      </c>
      <c r="P202" s="14"/>
      <c r="R202" s="20">
        <v>7500827001073</v>
      </c>
      <c r="S202" s="8" t="s">
        <v>368</v>
      </c>
      <c r="T202" s="15">
        <v>0</v>
      </c>
      <c r="U202" s="16">
        <f>SUMIF($C$5:$C$3079,R202,$F$5:$F$3079)+SUMIF($AB$5:$AB$1086,R202,$AF$5:$AF$1086)</f>
        <v>0</v>
      </c>
      <c r="V202" s="8">
        <f t="shared" si="9"/>
        <v>0</v>
      </c>
      <c r="W202" s="8">
        <f t="shared" si="10"/>
        <v>0</v>
      </c>
      <c r="X202" s="8"/>
      <c r="Y202" s="8"/>
      <c r="AA202" s="8"/>
      <c r="AB202" s="14">
        <v>7509997567051</v>
      </c>
      <c r="AC202" s="8" t="s">
        <v>12487</v>
      </c>
      <c r="AD202" s="9"/>
      <c r="AE202" s="26">
        <v>262.31799999999998</v>
      </c>
      <c r="AF202" s="8">
        <v>-1</v>
      </c>
      <c r="AG202" s="8"/>
      <c r="AH202" s="12"/>
      <c r="AI202" s="13">
        <f t="shared" si="11"/>
        <v>-262.31799999999998</v>
      </c>
    </row>
    <row r="203" spans="2:35" x14ac:dyDescent="0.25">
      <c r="B203" s="8"/>
      <c r="C203" s="14">
        <v>7509997626765</v>
      </c>
      <c r="D203" s="8" t="s">
        <v>12480</v>
      </c>
      <c r="E203" s="9"/>
      <c r="F203" s="8">
        <v>1</v>
      </c>
      <c r="G203" s="26">
        <v>172.11799999999999</v>
      </c>
      <c r="H203" s="38"/>
      <c r="I203" s="36">
        <v>172.11799999999999</v>
      </c>
      <c r="K203" s="8"/>
      <c r="L203" s="14">
        <v>9789685146630</v>
      </c>
      <c r="M203" s="8" t="s">
        <v>32</v>
      </c>
      <c r="N203" s="8"/>
      <c r="O203" s="14">
        <v>1</v>
      </c>
      <c r="P203" s="14"/>
      <c r="R203" s="20">
        <v>7500827001080</v>
      </c>
      <c r="S203" s="8" t="s">
        <v>369</v>
      </c>
      <c r="T203" s="15">
        <v>0</v>
      </c>
      <c r="U203" s="16">
        <f>SUMIF($C$5:$C$3079,R203,$F$5:$F$3079)+SUMIF($AB$5:$AB$1086,R203,$AF$5:$AF$1086)</f>
        <v>0</v>
      </c>
      <c r="V203" s="8">
        <f t="shared" si="9"/>
        <v>0</v>
      </c>
      <c r="W203" s="8">
        <f t="shared" si="10"/>
        <v>0</v>
      </c>
      <c r="X203" s="8"/>
      <c r="Y203" s="8"/>
      <c r="AA203" s="8"/>
      <c r="AB203" s="14">
        <v>7509997801599</v>
      </c>
      <c r="AC203" s="8" t="s">
        <v>12488</v>
      </c>
      <c r="AD203" s="9"/>
      <c r="AE203" s="26">
        <v>262.31799999999998</v>
      </c>
      <c r="AF203" s="8">
        <v>-2</v>
      </c>
      <c r="AG203" s="8"/>
      <c r="AH203" s="12"/>
      <c r="AI203" s="13">
        <f t="shared" si="11"/>
        <v>-524.63599999999997</v>
      </c>
    </row>
    <row r="204" spans="2:35" x14ac:dyDescent="0.25">
      <c r="B204" s="8"/>
      <c r="C204" s="14">
        <v>7500827011645</v>
      </c>
      <c r="D204" s="8" t="s">
        <v>12481</v>
      </c>
      <c r="E204" s="9"/>
      <c r="F204" s="8">
        <v>3</v>
      </c>
      <c r="G204" s="26">
        <v>180.31799999999998</v>
      </c>
      <c r="H204" s="38"/>
      <c r="I204" s="36">
        <v>540.95399999999995</v>
      </c>
      <c r="K204" s="8"/>
      <c r="L204" s="14">
        <v>7506144500565</v>
      </c>
      <c r="M204" s="8" t="s">
        <v>370</v>
      </c>
      <c r="N204" s="8"/>
      <c r="O204" s="14">
        <v>1</v>
      </c>
      <c r="P204" s="14"/>
      <c r="R204" s="20">
        <v>7500827001097</v>
      </c>
      <c r="S204" s="8" t="s">
        <v>371</v>
      </c>
      <c r="T204" s="15">
        <v>0</v>
      </c>
      <c r="U204" s="16">
        <f>SUMIF($C$5:$C$3079,R204,$F$5:$F$3079)+SUMIF($AB$5:$AB$1086,R204,$AF$5:$AF$1086)</f>
        <v>0</v>
      </c>
      <c r="V204" s="8">
        <f t="shared" si="9"/>
        <v>0</v>
      </c>
      <c r="W204" s="8">
        <f t="shared" si="10"/>
        <v>0</v>
      </c>
      <c r="X204" s="8"/>
      <c r="Y204" s="8"/>
      <c r="AA204" s="8"/>
      <c r="AB204" s="14">
        <v>7509997794785</v>
      </c>
      <c r="AC204" s="8" t="s">
        <v>12489</v>
      </c>
      <c r="AD204" s="9"/>
      <c r="AE204" s="26">
        <v>262.31799999999998</v>
      </c>
      <c r="AF204" s="8">
        <v>-2</v>
      </c>
      <c r="AG204" s="8"/>
      <c r="AH204" s="12"/>
      <c r="AI204" s="13">
        <f t="shared" si="11"/>
        <v>-524.63599999999997</v>
      </c>
    </row>
    <row r="205" spans="2:35" x14ac:dyDescent="0.25">
      <c r="B205" s="8"/>
      <c r="C205" s="14">
        <v>7500827011652</v>
      </c>
      <c r="D205" s="8" t="s">
        <v>12481</v>
      </c>
      <c r="E205" s="9"/>
      <c r="F205" s="8">
        <v>3</v>
      </c>
      <c r="G205" s="26">
        <v>180.31799999999998</v>
      </c>
      <c r="H205" s="38"/>
      <c r="I205" s="36">
        <v>540.95399999999995</v>
      </c>
      <c r="K205" s="8"/>
      <c r="L205" s="14">
        <v>9788466657723</v>
      </c>
      <c r="M205" s="8" t="s">
        <v>221</v>
      </c>
      <c r="N205" s="8"/>
      <c r="O205" s="14">
        <v>1</v>
      </c>
      <c r="P205" s="14"/>
      <c r="R205" s="20">
        <v>7500827001103</v>
      </c>
      <c r="S205" s="8" t="s">
        <v>372</v>
      </c>
      <c r="T205" s="15">
        <v>0</v>
      </c>
      <c r="U205" s="16">
        <f>SUMIF($C$5:$C$3079,R205,$F$5:$F$3079)+SUMIF($AB$5:$AB$1086,R205,$AF$5:$AF$1086)</f>
        <v>0</v>
      </c>
      <c r="V205" s="8">
        <f t="shared" si="9"/>
        <v>0</v>
      </c>
      <c r="W205" s="8">
        <f t="shared" si="10"/>
        <v>0</v>
      </c>
      <c r="X205" s="8"/>
      <c r="Y205" s="8"/>
      <c r="AA205" s="8"/>
      <c r="AB205" s="14">
        <v>7509997971261</v>
      </c>
      <c r="AC205" s="8" t="s">
        <v>12490</v>
      </c>
      <c r="AD205" s="9"/>
      <c r="AE205" s="26">
        <v>262.31799999999998</v>
      </c>
      <c r="AF205" s="8">
        <v>-4</v>
      </c>
      <c r="AG205" s="8"/>
      <c r="AH205" s="12"/>
      <c r="AI205" s="13">
        <f t="shared" si="11"/>
        <v>-1049.2719999999999</v>
      </c>
    </row>
    <row r="206" spans="2:35" x14ac:dyDescent="0.25">
      <c r="B206" s="8"/>
      <c r="C206" s="14">
        <v>7509997641065</v>
      </c>
      <c r="D206" s="8" t="s">
        <v>12518</v>
      </c>
      <c r="E206" s="9"/>
      <c r="F206" s="8">
        <v>10</v>
      </c>
      <c r="G206" s="26">
        <v>180.31799999999998</v>
      </c>
      <c r="H206" s="38"/>
      <c r="I206" s="36">
        <v>1803.1799999999998</v>
      </c>
      <c r="K206" s="8"/>
      <c r="L206" s="14">
        <v>9786075693040</v>
      </c>
      <c r="M206" s="8" t="s">
        <v>373</v>
      </c>
      <c r="N206" s="8"/>
      <c r="O206" s="14">
        <v>1</v>
      </c>
      <c r="P206" s="14"/>
      <c r="R206" s="20">
        <v>7500827001110</v>
      </c>
      <c r="S206" s="8" t="s">
        <v>374</v>
      </c>
      <c r="T206" s="15">
        <v>0</v>
      </c>
      <c r="U206" s="16">
        <f>SUMIF($C$5:$C$3079,R206,$F$5:$F$3079)+SUMIF($AB$5:$AB$1086,R206,$AF$5:$AF$1086)</f>
        <v>0</v>
      </c>
      <c r="V206" s="8">
        <f t="shared" si="9"/>
        <v>0</v>
      </c>
      <c r="W206" s="8">
        <f t="shared" si="10"/>
        <v>0</v>
      </c>
      <c r="X206" s="8"/>
      <c r="Y206" s="8"/>
      <c r="AA206" s="8"/>
      <c r="AB206" s="14">
        <v>7509997902197</v>
      </c>
      <c r="AC206" s="8" t="s">
        <v>12493</v>
      </c>
      <c r="AD206" s="9"/>
      <c r="AE206" s="26">
        <v>278.71799999999996</v>
      </c>
      <c r="AF206" s="8">
        <v>-18</v>
      </c>
      <c r="AG206" s="8"/>
      <c r="AH206" s="12"/>
      <c r="AI206" s="13">
        <f t="shared" si="11"/>
        <v>-5016.9239999999991</v>
      </c>
    </row>
    <row r="207" spans="2:35" x14ac:dyDescent="0.25">
      <c r="B207" s="8"/>
      <c r="C207" s="14">
        <v>7509997642000</v>
      </c>
      <c r="D207" s="8" t="s">
        <v>12518</v>
      </c>
      <c r="E207" s="9"/>
      <c r="F207" s="8">
        <v>10</v>
      </c>
      <c r="G207" s="26">
        <v>180.31799999999998</v>
      </c>
      <c r="H207" s="38"/>
      <c r="I207" s="36">
        <v>1803.1799999999998</v>
      </c>
      <c r="K207" s="8"/>
      <c r="L207" s="14">
        <v>9786075692241</v>
      </c>
      <c r="M207" s="8" t="s">
        <v>375</v>
      </c>
      <c r="N207" s="8"/>
      <c r="O207" s="14">
        <v>1</v>
      </c>
      <c r="P207" s="14"/>
      <c r="R207" s="20">
        <v>7500827001127</v>
      </c>
      <c r="S207" s="8" t="s">
        <v>376</v>
      </c>
      <c r="T207" s="15">
        <v>0</v>
      </c>
      <c r="U207" s="16">
        <f>SUMIF($C$5:$C$3079,R207,$F$5:$F$3079)+SUMIF($AB$5:$AB$1086,R207,$AF$5:$AF$1086)</f>
        <v>0</v>
      </c>
      <c r="V207" s="8">
        <f t="shared" si="9"/>
        <v>0</v>
      </c>
      <c r="W207" s="8">
        <f t="shared" si="10"/>
        <v>0</v>
      </c>
      <c r="X207" s="8"/>
      <c r="Y207" s="8"/>
      <c r="AA207" s="8"/>
      <c r="AB207" s="14">
        <v>9788410342903</v>
      </c>
      <c r="AC207" s="8" t="s">
        <v>12522</v>
      </c>
      <c r="AD207" s="9"/>
      <c r="AE207" s="26">
        <v>286.91799999999995</v>
      </c>
      <c r="AF207" s="8">
        <v>-1</v>
      </c>
      <c r="AG207" s="8"/>
      <c r="AH207" s="12"/>
      <c r="AI207" s="13">
        <f t="shared" si="11"/>
        <v>-286.91799999999995</v>
      </c>
    </row>
    <row r="208" spans="2:35" x14ac:dyDescent="0.25">
      <c r="B208" s="8"/>
      <c r="C208" s="14">
        <v>7509997850740</v>
      </c>
      <c r="D208" s="8" t="s">
        <v>12483</v>
      </c>
      <c r="E208" s="9"/>
      <c r="F208" s="8">
        <v>13</v>
      </c>
      <c r="G208" s="26">
        <v>180.31799999999998</v>
      </c>
      <c r="H208" s="38"/>
      <c r="I208" s="36">
        <v>2344.134</v>
      </c>
      <c r="K208" s="8"/>
      <c r="L208" s="14">
        <v>7509997850252</v>
      </c>
      <c r="M208" s="8" t="s">
        <v>377</v>
      </c>
      <c r="N208" s="8"/>
      <c r="O208" s="14">
        <v>1</v>
      </c>
      <c r="P208" s="14"/>
      <c r="R208" s="20">
        <v>7500827001134</v>
      </c>
      <c r="S208" s="8" t="s">
        <v>378</v>
      </c>
      <c r="T208" s="15">
        <v>0</v>
      </c>
      <c r="U208" s="16">
        <f>SUMIF($C$5:$C$3079,R208,$F$5:$F$3079)+SUMIF($AB$5:$AB$1086,R208,$AF$5:$AF$1086)</f>
        <v>0</v>
      </c>
      <c r="V208" s="8">
        <f t="shared" si="9"/>
        <v>0</v>
      </c>
      <c r="W208" s="8">
        <f t="shared" si="10"/>
        <v>0</v>
      </c>
      <c r="X208" s="8"/>
      <c r="Y208" s="8"/>
      <c r="AA208" s="8"/>
      <c r="AB208" s="14">
        <v>7509997501246</v>
      </c>
      <c r="AC208" s="8" t="s">
        <v>12496</v>
      </c>
      <c r="AD208" s="9"/>
      <c r="AE208" s="26">
        <v>340.21799999999996</v>
      </c>
      <c r="AF208" s="8">
        <v>-1</v>
      </c>
      <c r="AG208" s="8"/>
      <c r="AH208" s="12"/>
      <c r="AI208" s="13">
        <f t="shared" si="11"/>
        <v>-340.21799999999996</v>
      </c>
    </row>
    <row r="209" spans="2:35" x14ac:dyDescent="0.25">
      <c r="B209" s="8"/>
      <c r="C209" s="14">
        <v>7509997851266</v>
      </c>
      <c r="D209" s="8" t="s">
        <v>12483</v>
      </c>
      <c r="E209" s="9"/>
      <c r="F209" s="8">
        <v>13</v>
      </c>
      <c r="G209" s="26">
        <v>180.31799999999998</v>
      </c>
      <c r="H209" s="38"/>
      <c r="I209" s="36">
        <v>2344.134</v>
      </c>
      <c r="K209" s="8"/>
      <c r="L209" s="14">
        <v>7506144503580</v>
      </c>
      <c r="M209" s="8" t="s">
        <v>379</v>
      </c>
      <c r="N209" s="8"/>
      <c r="O209" s="14">
        <v>1</v>
      </c>
      <c r="P209" s="14"/>
      <c r="R209" s="20">
        <v>7500827001141</v>
      </c>
      <c r="S209" s="8" t="s">
        <v>380</v>
      </c>
      <c r="T209" s="15">
        <v>0</v>
      </c>
      <c r="U209" s="16">
        <f>SUMIF($C$5:$C$3079,R209,$F$5:$F$3079)+SUMIF($AB$5:$AB$1086,R209,$AF$5:$AF$1086)</f>
        <v>0</v>
      </c>
      <c r="V209" s="8">
        <f t="shared" si="9"/>
        <v>0</v>
      </c>
      <c r="W209" s="8">
        <f t="shared" si="10"/>
        <v>0</v>
      </c>
      <c r="X209" s="8"/>
      <c r="Y209" s="8"/>
      <c r="AA209" s="8"/>
      <c r="AB209" s="14">
        <v>7509997874555</v>
      </c>
      <c r="AC209" s="8" t="s">
        <v>12495</v>
      </c>
      <c r="AD209" s="9"/>
      <c r="AE209" s="26">
        <v>360.71799999999996</v>
      </c>
      <c r="AF209" s="8">
        <v>-1</v>
      </c>
      <c r="AG209" s="8"/>
      <c r="AH209" s="12"/>
      <c r="AI209" s="13">
        <f t="shared" si="11"/>
        <v>-360.71799999999996</v>
      </c>
    </row>
    <row r="210" spans="2:35" x14ac:dyDescent="0.25">
      <c r="B210" s="8"/>
      <c r="C210" s="14">
        <v>7500827012352</v>
      </c>
      <c r="D210" s="8" t="s">
        <v>12484</v>
      </c>
      <c r="E210" s="9"/>
      <c r="F210" s="8">
        <v>3</v>
      </c>
      <c r="G210" s="26">
        <v>188.518</v>
      </c>
      <c r="H210" s="38"/>
      <c r="I210" s="36">
        <v>565.55399999999997</v>
      </c>
      <c r="K210" s="8"/>
      <c r="L210" s="14">
        <v>9786073836340</v>
      </c>
      <c r="M210" s="8" t="s">
        <v>381</v>
      </c>
      <c r="N210" s="8"/>
      <c r="O210" s="14">
        <v>1</v>
      </c>
      <c r="P210" s="14"/>
      <c r="R210" s="20">
        <v>7500827001158</v>
      </c>
      <c r="S210" s="8" t="s">
        <v>382</v>
      </c>
      <c r="T210" s="15">
        <v>0</v>
      </c>
      <c r="U210" s="16">
        <f>SUMIF($C$5:$C$3079,R210,$F$5:$F$3079)+SUMIF($AB$5:$AB$1086,R210,$AF$5:$AF$1086)</f>
        <v>0</v>
      </c>
      <c r="V210" s="8">
        <f t="shared" si="9"/>
        <v>0</v>
      </c>
      <c r="W210" s="8">
        <f t="shared" si="10"/>
        <v>0</v>
      </c>
      <c r="X210" s="8"/>
      <c r="Y210" s="8"/>
      <c r="AA210" s="8"/>
      <c r="AB210" s="14">
        <v>7509997828152</v>
      </c>
      <c r="AC210" s="8" t="s">
        <v>12497</v>
      </c>
      <c r="AD210" s="9"/>
      <c r="AE210" s="26">
        <v>385.31799999999998</v>
      </c>
      <c r="AF210" s="8">
        <v>-2</v>
      </c>
      <c r="AG210" s="8"/>
      <c r="AH210" s="12"/>
      <c r="AI210" s="13">
        <f t="shared" si="11"/>
        <v>-770.63599999999997</v>
      </c>
    </row>
    <row r="211" spans="2:35" x14ac:dyDescent="0.25">
      <c r="B211" s="8"/>
      <c r="C211" s="14">
        <v>7500827014011</v>
      </c>
      <c r="D211" s="8" t="s">
        <v>12484</v>
      </c>
      <c r="E211" s="9"/>
      <c r="F211" s="8">
        <v>3</v>
      </c>
      <c r="G211" s="26">
        <v>188.518</v>
      </c>
      <c r="H211" s="38"/>
      <c r="I211" s="36">
        <v>565.55399999999997</v>
      </c>
      <c r="K211" s="8"/>
      <c r="L211" s="14">
        <v>8414237009132</v>
      </c>
      <c r="M211" s="8" t="s">
        <v>213</v>
      </c>
      <c r="N211" s="8"/>
      <c r="O211" s="14">
        <v>1</v>
      </c>
      <c r="P211" s="14"/>
      <c r="R211" s="20">
        <v>7500827001165</v>
      </c>
      <c r="S211" s="8" t="s">
        <v>383</v>
      </c>
      <c r="T211" s="15">
        <v>0</v>
      </c>
      <c r="U211" s="16">
        <f>SUMIF($C$5:$C$3079,R211,$F$5:$F$3079)+SUMIF($AB$5:$AB$1086,R211,$AF$5:$AF$1086)</f>
        <v>0</v>
      </c>
      <c r="V211" s="8">
        <f t="shared" si="9"/>
        <v>0</v>
      </c>
      <c r="W211" s="8">
        <f t="shared" si="10"/>
        <v>0</v>
      </c>
      <c r="X211" s="8"/>
      <c r="Y211" s="8"/>
      <c r="AA211" s="8"/>
      <c r="AB211" s="14">
        <v>7509997881560</v>
      </c>
      <c r="AC211" s="8" t="s">
        <v>12498</v>
      </c>
      <c r="AD211" s="9"/>
      <c r="AE211" s="26">
        <v>393.51799999999997</v>
      </c>
      <c r="AF211" s="8">
        <v>-1</v>
      </c>
      <c r="AG211" s="8"/>
      <c r="AH211" s="12"/>
      <c r="AI211" s="13">
        <f t="shared" si="11"/>
        <v>-393.51799999999997</v>
      </c>
    </row>
    <row r="212" spans="2:35" x14ac:dyDescent="0.25">
      <c r="B212" s="8"/>
      <c r="C212" s="14">
        <v>7500827013113</v>
      </c>
      <c r="D212" s="8" t="s">
        <v>12520</v>
      </c>
      <c r="E212" s="9"/>
      <c r="F212" s="8">
        <v>1</v>
      </c>
      <c r="G212" s="26">
        <v>204.91800000000001</v>
      </c>
      <c r="H212" s="38"/>
      <c r="I212" s="36">
        <v>204.91800000000001</v>
      </c>
      <c r="K212" s="8"/>
      <c r="L212" s="14">
        <v>7506144500886</v>
      </c>
      <c r="M212" s="8" t="s">
        <v>384</v>
      </c>
      <c r="N212" s="8"/>
      <c r="O212" s="14">
        <v>1</v>
      </c>
      <c r="P212" s="14"/>
      <c r="R212" s="20">
        <v>7500827001172</v>
      </c>
      <c r="S212" s="8" t="s">
        <v>385</v>
      </c>
      <c r="T212" s="15">
        <v>0</v>
      </c>
      <c r="U212" s="16">
        <f>SUMIF($C$5:$C$3079,R212,$F$5:$F$3079)+SUMIF($AB$5:$AB$1086,R212,$AF$5:$AF$1086)</f>
        <v>0</v>
      </c>
      <c r="V212" s="8">
        <f t="shared" si="9"/>
        <v>0</v>
      </c>
      <c r="W212" s="8">
        <f t="shared" si="10"/>
        <v>0</v>
      </c>
      <c r="X212" s="8"/>
      <c r="Y212" s="8"/>
      <c r="AA212" s="8"/>
      <c r="AB212" s="14">
        <v>9771577932001</v>
      </c>
      <c r="AC212" s="8" t="s">
        <v>12476</v>
      </c>
      <c r="AD212" s="9"/>
      <c r="AE212" s="26">
        <v>81.179999999999993</v>
      </c>
      <c r="AF212" s="8">
        <v>-2</v>
      </c>
      <c r="AG212" s="8"/>
      <c r="AH212" s="12"/>
      <c r="AI212" s="13">
        <f t="shared" si="11"/>
        <v>-162.35999999999999</v>
      </c>
    </row>
    <row r="213" spans="2:35" x14ac:dyDescent="0.25">
      <c r="B213" s="8"/>
      <c r="C213" s="14">
        <v>7500827013120</v>
      </c>
      <c r="D213" s="8" t="s">
        <v>12520</v>
      </c>
      <c r="E213" s="9"/>
      <c r="F213" s="8">
        <v>1</v>
      </c>
      <c r="G213" s="26">
        <v>204.91800000000001</v>
      </c>
      <c r="H213" s="38"/>
      <c r="I213" s="36">
        <v>204.91800000000001</v>
      </c>
      <c r="K213" s="8"/>
      <c r="L213" s="14">
        <v>9786074572377</v>
      </c>
      <c r="M213" s="8" t="s">
        <v>386</v>
      </c>
      <c r="N213" s="8"/>
      <c r="O213" s="14">
        <v>1</v>
      </c>
      <c r="P213" s="14"/>
      <c r="R213" s="20">
        <v>7500827001189</v>
      </c>
      <c r="S213" s="8" t="s">
        <v>387</v>
      </c>
      <c r="T213" s="15">
        <v>0</v>
      </c>
      <c r="U213" s="16">
        <f>SUMIF($C$5:$C$3079,R213,$F$5:$F$3079)+SUMIF($AB$5:$AB$1086,R213,$AF$5:$AF$1086)</f>
        <v>0</v>
      </c>
      <c r="V213" s="8">
        <f t="shared" si="9"/>
        <v>0</v>
      </c>
      <c r="W213" s="8">
        <f t="shared" si="10"/>
        <v>0</v>
      </c>
      <c r="X213" s="8"/>
      <c r="Y213" s="8"/>
      <c r="AA213" s="8"/>
      <c r="AB213" s="14">
        <v>8436030369787</v>
      </c>
      <c r="AC213" s="8" t="s">
        <v>12476</v>
      </c>
      <c r="AD213" s="9"/>
      <c r="AE213" s="26">
        <v>81.179999999999993</v>
      </c>
      <c r="AF213" s="8">
        <v>-2</v>
      </c>
      <c r="AG213" s="8"/>
      <c r="AH213" s="12"/>
      <c r="AI213" s="13">
        <f t="shared" si="11"/>
        <v>-162.35999999999999</v>
      </c>
    </row>
    <row r="214" spans="2:35" x14ac:dyDescent="0.25">
      <c r="B214" s="8"/>
      <c r="C214" s="14">
        <v>7500827012512</v>
      </c>
      <c r="D214" s="8" t="s">
        <v>9448</v>
      </c>
      <c r="E214" s="9"/>
      <c r="F214" s="8">
        <v>3</v>
      </c>
      <c r="G214" s="26">
        <v>221.31799999999996</v>
      </c>
      <c r="H214" s="38"/>
      <c r="I214" s="36">
        <v>663.95399999999984</v>
      </c>
      <c r="K214" s="8"/>
      <c r="L214" s="14">
        <v>9789685146029</v>
      </c>
      <c r="M214" s="8" t="s">
        <v>365</v>
      </c>
      <c r="N214" s="8"/>
      <c r="O214" s="14">
        <v>1</v>
      </c>
      <c r="P214" s="14"/>
      <c r="R214" s="20">
        <v>7500827001196</v>
      </c>
      <c r="S214" s="8" t="s">
        <v>388</v>
      </c>
      <c r="T214" s="15">
        <v>0</v>
      </c>
      <c r="U214" s="16">
        <f>SUMIF($C$5:$C$3079,R214,$F$5:$F$3079)+SUMIF($AB$5:$AB$1086,R214,$AF$5:$AF$1086)</f>
        <v>0</v>
      </c>
      <c r="V214" s="8">
        <f t="shared" si="9"/>
        <v>0</v>
      </c>
      <c r="W214" s="8">
        <f t="shared" si="10"/>
        <v>0</v>
      </c>
      <c r="X214" s="8"/>
      <c r="Y214" s="8"/>
      <c r="AA214" s="8"/>
      <c r="AB214" s="14">
        <v>9771698448009</v>
      </c>
      <c r="AC214" s="8" t="s">
        <v>12476</v>
      </c>
      <c r="AD214" s="9"/>
      <c r="AE214" s="26">
        <v>81.179999999999993</v>
      </c>
      <c r="AF214" s="8">
        <v>-2</v>
      </c>
      <c r="AG214" s="8"/>
      <c r="AH214" s="12"/>
      <c r="AI214" s="13">
        <f t="shared" si="11"/>
        <v>-162.35999999999999</v>
      </c>
    </row>
    <row r="215" spans="2:35" x14ac:dyDescent="0.25">
      <c r="B215" s="8"/>
      <c r="C215" s="14">
        <v>7500827012529</v>
      </c>
      <c r="D215" s="8" t="s">
        <v>9448</v>
      </c>
      <c r="E215" s="9"/>
      <c r="F215" s="8">
        <v>3</v>
      </c>
      <c r="G215" s="26">
        <v>221.31799999999996</v>
      </c>
      <c r="H215" s="38"/>
      <c r="I215" s="36">
        <v>663.95399999999984</v>
      </c>
      <c r="K215" s="8"/>
      <c r="L215" s="14">
        <v>9786073828420</v>
      </c>
      <c r="M215" s="8" t="s">
        <v>389</v>
      </c>
      <c r="N215" s="8"/>
      <c r="O215" s="14">
        <v>1</v>
      </c>
      <c r="P215" s="14"/>
      <c r="R215" s="20">
        <v>7500827001202</v>
      </c>
      <c r="S215" s="8" t="s">
        <v>390</v>
      </c>
      <c r="T215" s="15">
        <v>0</v>
      </c>
      <c r="U215" s="16">
        <f>SUMIF($C$5:$C$3079,R215,$F$5:$F$3079)+SUMIF($AB$5:$AB$1086,R215,$AF$5:$AF$1086)</f>
        <v>0</v>
      </c>
      <c r="V215" s="8">
        <f t="shared" si="9"/>
        <v>0</v>
      </c>
      <c r="W215" s="8">
        <f t="shared" si="10"/>
        <v>0</v>
      </c>
      <c r="X215" s="8"/>
      <c r="Y215" s="8"/>
      <c r="AA215" s="8"/>
      <c r="AB215" s="14">
        <v>8436030369770</v>
      </c>
      <c r="AC215" s="8" t="s">
        <v>12476</v>
      </c>
      <c r="AD215" s="9"/>
      <c r="AE215" s="26">
        <v>81.179999999999993</v>
      </c>
      <c r="AF215" s="8">
        <v>-2</v>
      </c>
      <c r="AG215" s="8"/>
      <c r="AH215" s="12"/>
      <c r="AI215" s="13">
        <f t="shared" si="11"/>
        <v>-162.35999999999999</v>
      </c>
    </row>
    <row r="216" spans="2:35" x14ac:dyDescent="0.25">
      <c r="B216" s="8"/>
      <c r="C216" s="14">
        <v>7509997951072</v>
      </c>
      <c r="D216" s="8" t="s">
        <v>12506</v>
      </c>
      <c r="E216" s="9"/>
      <c r="F216" s="8">
        <v>2</v>
      </c>
      <c r="G216" s="26">
        <v>221.31799999999996</v>
      </c>
      <c r="H216" s="38"/>
      <c r="I216" s="36">
        <v>442.63599999999991</v>
      </c>
      <c r="K216" s="8"/>
      <c r="L216" s="14">
        <v>9786074217148</v>
      </c>
      <c r="M216" s="8" t="s">
        <v>391</v>
      </c>
      <c r="N216" s="8"/>
      <c r="O216" s="14">
        <v>1</v>
      </c>
      <c r="P216" s="14"/>
      <c r="R216" s="20">
        <v>7500827001219</v>
      </c>
      <c r="S216" s="8" t="s">
        <v>392</v>
      </c>
      <c r="T216" s="15">
        <v>0</v>
      </c>
      <c r="U216" s="16">
        <f>SUMIF($C$5:$C$3079,R216,$F$5:$F$3079)+SUMIF($AB$5:$AB$1086,R216,$AF$5:$AF$1086)</f>
        <v>0</v>
      </c>
      <c r="V216" s="8">
        <f t="shared" si="9"/>
        <v>0</v>
      </c>
      <c r="W216" s="8">
        <f t="shared" si="10"/>
        <v>0</v>
      </c>
      <c r="X216" s="8"/>
      <c r="Y216" s="8"/>
      <c r="AA216" s="8"/>
      <c r="AB216" s="14">
        <v>9770214389000</v>
      </c>
      <c r="AC216" s="8" t="s">
        <v>12476</v>
      </c>
      <c r="AD216" s="9"/>
      <c r="AE216" s="26">
        <v>94.3</v>
      </c>
      <c r="AF216" s="8">
        <v>-3</v>
      </c>
      <c r="AG216" s="8"/>
      <c r="AH216" s="12"/>
      <c r="AI216" s="13">
        <f t="shared" si="11"/>
        <v>-282.89999999999998</v>
      </c>
    </row>
    <row r="217" spans="2:35" x14ac:dyDescent="0.25">
      <c r="B217" s="8"/>
      <c r="C217" s="14">
        <v>7509997955902</v>
      </c>
      <c r="D217" s="8" t="s">
        <v>12506</v>
      </c>
      <c r="E217" s="9"/>
      <c r="F217" s="8">
        <v>2</v>
      </c>
      <c r="G217" s="26">
        <v>221.31799999999996</v>
      </c>
      <c r="H217" s="38"/>
      <c r="I217" s="36">
        <v>442.63599999999991</v>
      </c>
      <c r="K217" s="8"/>
      <c r="L217" s="14">
        <v>9786073820738</v>
      </c>
      <c r="M217" s="8" t="s">
        <v>393</v>
      </c>
      <c r="N217" s="8"/>
      <c r="O217" s="14">
        <v>1</v>
      </c>
      <c r="P217" s="14"/>
      <c r="R217" s="20">
        <v>7500827001226</v>
      </c>
      <c r="S217" s="8" t="s">
        <v>394</v>
      </c>
      <c r="T217" s="15">
        <v>0</v>
      </c>
      <c r="U217" s="16">
        <f>SUMIF($C$5:$C$3079,R217,$F$5:$F$3079)+SUMIF($AB$5:$AB$1086,R217,$AF$5:$AF$1086)</f>
        <v>0</v>
      </c>
      <c r="V217" s="8">
        <f t="shared" si="9"/>
        <v>0</v>
      </c>
      <c r="W217" s="8">
        <f t="shared" si="10"/>
        <v>0</v>
      </c>
      <c r="X217" s="8"/>
      <c r="Y217" s="8"/>
      <c r="AA217" s="8"/>
      <c r="AB217" s="14">
        <v>840001</v>
      </c>
      <c r="AC217" s="8" t="s">
        <v>12517</v>
      </c>
      <c r="AD217" s="9"/>
      <c r="AE217" s="26">
        <v>105.77999999999999</v>
      </c>
      <c r="AF217" s="8">
        <v>-2</v>
      </c>
      <c r="AG217" s="8"/>
      <c r="AH217" s="12"/>
      <c r="AI217" s="13">
        <f t="shared" si="11"/>
        <v>-211.55999999999997</v>
      </c>
    </row>
    <row r="218" spans="2:35" x14ac:dyDescent="0.25">
      <c r="B218" s="8"/>
      <c r="C218" s="14">
        <v>7509997734262</v>
      </c>
      <c r="D218" s="8" t="s">
        <v>12507</v>
      </c>
      <c r="E218" s="9"/>
      <c r="F218" s="8">
        <v>3</v>
      </c>
      <c r="G218" s="26">
        <v>245.91799999999998</v>
      </c>
      <c r="H218" s="38"/>
      <c r="I218" s="36">
        <v>737.75399999999991</v>
      </c>
      <c r="K218" s="8"/>
      <c r="L218" s="14">
        <v>9786074572407</v>
      </c>
      <c r="M218" s="8" t="s">
        <v>311</v>
      </c>
      <c r="N218" s="8"/>
      <c r="O218" s="14">
        <v>1</v>
      </c>
      <c r="P218" s="14"/>
      <c r="R218" s="20">
        <v>7500827001233</v>
      </c>
      <c r="S218" s="8" t="s">
        <v>395</v>
      </c>
      <c r="T218" s="15">
        <v>0</v>
      </c>
      <c r="U218" s="16">
        <f>SUMIF($C$5:$C$3079,R218,$F$5:$F$3079)+SUMIF($AB$5:$AB$1086,R218,$AF$5:$AF$1086)</f>
        <v>0</v>
      </c>
      <c r="V218" s="8">
        <f t="shared" si="9"/>
        <v>0</v>
      </c>
      <c r="W218" s="8">
        <f t="shared" si="10"/>
        <v>0</v>
      </c>
      <c r="X218" s="8"/>
      <c r="Y218" s="8"/>
      <c r="AA218" s="8"/>
      <c r="AB218" s="14">
        <v>840000</v>
      </c>
      <c r="AC218" s="8" t="s">
        <v>12517</v>
      </c>
      <c r="AD218" s="9"/>
      <c r="AE218" s="26">
        <v>105.77999999999999</v>
      </c>
      <c r="AF218" s="8">
        <v>-3</v>
      </c>
      <c r="AG218" s="8"/>
      <c r="AH218" s="12"/>
      <c r="AI218" s="13">
        <f t="shared" si="11"/>
        <v>-317.33999999999997</v>
      </c>
    </row>
    <row r="219" spans="2:35" x14ac:dyDescent="0.25">
      <c r="B219" s="8"/>
      <c r="C219" s="14">
        <v>7500827012925</v>
      </c>
      <c r="D219" s="8" t="s">
        <v>12508</v>
      </c>
      <c r="E219" s="9"/>
      <c r="F219" s="8">
        <v>4</v>
      </c>
      <c r="G219" s="26">
        <v>245.91799999999998</v>
      </c>
      <c r="H219" s="38"/>
      <c r="I219" s="36">
        <v>983.67199999999991</v>
      </c>
      <c r="K219" s="8"/>
      <c r="L219" s="14">
        <v>9789878203843</v>
      </c>
      <c r="M219" s="8" t="s">
        <v>311</v>
      </c>
      <c r="N219" s="8"/>
      <c r="O219" s="14">
        <v>1</v>
      </c>
      <c r="P219" s="14"/>
      <c r="R219" s="20">
        <v>7500827001240</v>
      </c>
      <c r="S219" s="8" t="s">
        <v>396</v>
      </c>
      <c r="T219" s="15">
        <v>0</v>
      </c>
      <c r="U219" s="16">
        <f>SUMIF($C$5:$C$3079,R219,$F$5:$F$3079)+SUMIF($AB$5:$AB$1086,R219,$AF$5:$AF$1086)</f>
        <v>0</v>
      </c>
      <c r="V219" s="8">
        <f t="shared" si="9"/>
        <v>0</v>
      </c>
      <c r="W219" s="8">
        <f t="shared" si="10"/>
        <v>0</v>
      </c>
      <c r="X219" s="8"/>
      <c r="Y219" s="8"/>
      <c r="AA219" s="8"/>
      <c r="AB219" s="14">
        <v>8436030369794</v>
      </c>
      <c r="AC219" s="8" t="s">
        <v>12476</v>
      </c>
      <c r="AD219" s="9"/>
      <c r="AE219" s="26">
        <v>114.8</v>
      </c>
      <c r="AF219" s="8">
        <v>-2</v>
      </c>
      <c r="AG219" s="8"/>
      <c r="AH219" s="12"/>
      <c r="AI219" s="13">
        <f t="shared" si="11"/>
        <v>-229.6</v>
      </c>
    </row>
    <row r="220" spans="2:35" x14ac:dyDescent="0.25">
      <c r="B220" s="8"/>
      <c r="C220" s="14">
        <v>7509997758121</v>
      </c>
      <c r="D220" s="8" t="s">
        <v>12486</v>
      </c>
      <c r="E220" s="9"/>
      <c r="F220" s="8">
        <v>1</v>
      </c>
      <c r="G220" s="26">
        <v>254.11799999999997</v>
      </c>
      <c r="H220" s="38"/>
      <c r="I220" s="36">
        <v>254.11799999999997</v>
      </c>
      <c r="K220" s="8"/>
      <c r="L220" s="14">
        <v>9788498389364</v>
      </c>
      <c r="M220" s="8" t="s">
        <v>397</v>
      </c>
      <c r="N220" s="8"/>
      <c r="O220" s="14">
        <v>1</v>
      </c>
      <c r="P220" s="14"/>
      <c r="R220" s="20">
        <v>7500827001257</v>
      </c>
      <c r="S220" s="8" t="s">
        <v>398</v>
      </c>
      <c r="T220" s="15">
        <v>0</v>
      </c>
      <c r="U220" s="16">
        <f>SUMIF($C$5:$C$3079,R220,$F$5:$F$3079)+SUMIF($AB$5:$AB$1086,R220,$AF$5:$AF$1086)</f>
        <v>0</v>
      </c>
      <c r="V220" s="8">
        <f t="shared" si="9"/>
        <v>0</v>
      </c>
      <c r="W220" s="8">
        <f t="shared" si="10"/>
        <v>0</v>
      </c>
      <c r="X220" s="8"/>
      <c r="Y220" s="8"/>
      <c r="AA220" s="8"/>
      <c r="AB220" s="14">
        <v>8436030362016</v>
      </c>
      <c r="AC220" s="8" t="s">
        <v>12476</v>
      </c>
      <c r="AD220" s="9"/>
      <c r="AE220" s="26">
        <v>122.99999999999999</v>
      </c>
      <c r="AF220" s="8">
        <v>-1</v>
      </c>
      <c r="AG220" s="8"/>
      <c r="AH220" s="12"/>
      <c r="AI220" s="13">
        <f t="shared" si="11"/>
        <v>-122.99999999999999</v>
      </c>
    </row>
    <row r="221" spans="2:35" x14ac:dyDescent="0.25">
      <c r="B221" s="8"/>
      <c r="C221" s="14">
        <v>7509997978833</v>
      </c>
      <c r="D221" s="8" t="s">
        <v>12509</v>
      </c>
      <c r="E221" s="9"/>
      <c r="F221" s="8">
        <v>4</v>
      </c>
      <c r="G221" s="26">
        <v>262.31799999999998</v>
      </c>
      <c r="H221" s="38"/>
      <c r="I221" s="36">
        <v>1049.2719999999999</v>
      </c>
      <c r="K221" s="8"/>
      <c r="L221" s="14">
        <v>9786073803847</v>
      </c>
      <c r="M221" s="8" t="s">
        <v>399</v>
      </c>
      <c r="N221" s="8"/>
      <c r="O221" s="14">
        <v>1</v>
      </c>
      <c r="P221" s="14"/>
      <c r="R221" s="20">
        <v>7500827001264</v>
      </c>
      <c r="S221" s="8" t="s">
        <v>400</v>
      </c>
      <c r="T221" s="15">
        <v>0</v>
      </c>
      <c r="U221" s="16">
        <f>SUMIF($C$5:$C$3079,R221,$F$5:$F$3079)+SUMIF($AB$5:$AB$1086,R221,$AF$5:$AF$1086)</f>
        <v>0</v>
      </c>
      <c r="V221" s="8">
        <f t="shared" si="9"/>
        <v>0</v>
      </c>
      <c r="W221" s="8">
        <f t="shared" si="10"/>
        <v>0</v>
      </c>
      <c r="X221" s="8"/>
      <c r="Y221" s="8"/>
      <c r="AA221" s="8"/>
      <c r="AB221" s="14">
        <v>7509997068398</v>
      </c>
      <c r="AC221" s="8" t="s">
        <v>1555</v>
      </c>
      <c r="AD221" s="9"/>
      <c r="AE221" s="26">
        <v>31.979999999999997</v>
      </c>
      <c r="AF221" s="8">
        <v>-2</v>
      </c>
      <c r="AG221" s="8"/>
      <c r="AH221" s="12"/>
      <c r="AI221" s="13">
        <f t="shared" si="11"/>
        <v>-63.959999999999994</v>
      </c>
    </row>
    <row r="222" spans="2:35" x14ac:dyDescent="0.25">
      <c r="B222" s="8"/>
      <c r="C222" s="14">
        <v>7509997567402</v>
      </c>
      <c r="D222" s="8" t="s">
        <v>12487</v>
      </c>
      <c r="E222" s="9"/>
      <c r="F222" s="8">
        <v>1</v>
      </c>
      <c r="G222" s="26">
        <v>262.31799999999998</v>
      </c>
      <c r="H222" s="38"/>
      <c r="I222" s="36">
        <v>262.31799999999998</v>
      </c>
      <c r="K222" s="8"/>
      <c r="L222" s="14">
        <v>9786073826334</v>
      </c>
      <c r="M222" s="8" t="s">
        <v>85</v>
      </c>
      <c r="N222" s="8"/>
      <c r="O222" s="14">
        <v>1</v>
      </c>
      <c r="P222" s="14"/>
      <c r="R222" s="20">
        <v>7500827001271</v>
      </c>
      <c r="S222" s="8" t="s">
        <v>401</v>
      </c>
      <c r="T222" s="15">
        <v>0</v>
      </c>
      <c r="U222" s="16">
        <f>SUMIF($C$5:$C$3079,R222,$F$5:$F$3079)+SUMIF($AB$5:$AB$1086,R222,$AF$5:$AF$1086)</f>
        <v>0</v>
      </c>
      <c r="V222" s="8">
        <f t="shared" si="9"/>
        <v>0</v>
      </c>
      <c r="W222" s="8">
        <f t="shared" si="10"/>
        <v>0</v>
      </c>
      <c r="X222" s="8"/>
      <c r="Y222" s="8"/>
      <c r="AA222" s="8"/>
      <c r="AB222" s="14">
        <v>7509997625812</v>
      </c>
      <c r="AC222" s="8" t="s">
        <v>12480</v>
      </c>
      <c r="AD222" s="9"/>
      <c r="AE222" s="26">
        <v>172.11799999999999</v>
      </c>
      <c r="AF222" s="8">
        <v>-1</v>
      </c>
      <c r="AG222" s="8"/>
      <c r="AH222" s="12"/>
      <c r="AI222" s="13">
        <f t="shared" si="11"/>
        <v>-172.11799999999999</v>
      </c>
    </row>
    <row r="223" spans="2:35" x14ac:dyDescent="0.25">
      <c r="B223" s="8"/>
      <c r="C223" s="14">
        <v>7509997567693</v>
      </c>
      <c r="D223" s="8" t="s">
        <v>12487</v>
      </c>
      <c r="E223" s="9"/>
      <c r="F223" s="8">
        <v>1</v>
      </c>
      <c r="G223" s="26">
        <v>262.31799999999998</v>
      </c>
      <c r="H223" s="38"/>
      <c r="I223" s="36">
        <v>262.31799999999998</v>
      </c>
      <c r="K223" s="8"/>
      <c r="L223" s="14">
        <v>9789685146760</v>
      </c>
      <c r="M223" s="8" t="s">
        <v>402</v>
      </c>
      <c r="N223" s="8"/>
      <c r="O223" s="14">
        <v>1</v>
      </c>
      <c r="P223" s="14"/>
      <c r="R223" s="20">
        <v>7500827001288</v>
      </c>
      <c r="S223" s="8" t="s">
        <v>403</v>
      </c>
      <c r="T223" s="15">
        <v>0</v>
      </c>
      <c r="U223" s="16">
        <f>SUMIF($C$5:$C$3079,R223,$F$5:$F$3079)+SUMIF($AB$5:$AB$1086,R223,$AF$5:$AF$1086)</f>
        <v>0</v>
      </c>
      <c r="V223" s="8">
        <f t="shared" si="9"/>
        <v>0</v>
      </c>
      <c r="W223" s="8">
        <f t="shared" si="10"/>
        <v>0</v>
      </c>
      <c r="X223" s="8"/>
      <c r="Y223" s="8"/>
      <c r="AA223" s="8"/>
      <c r="AB223" s="14">
        <v>7500827011645</v>
      </c>
      <c r="AC223" s="8" t="s">
        <v>12481</v>
      </c>
      <c r="AD223" s="9"/>
      <c r="AE223" s="26">
        <v>180.31799999999998</v>
      </c>
      <c r="AF223" s="8">
        <v>-3</v>
      </c>
      <c r="AG223" s="8"/>
      <c r="AH223" s="12"/>
      <c r="AI223" s="13">
        <f t="shared" si="11"/>
        <v>-540.95399999999995</v>
      </c>
    </row>
    <row r="224" spans="2:35" x14ac:dyDescent="0.25">
      <c r="B224" s="8"/>
      <c r="C224" s="14">
        <v>7509997802244</v>
      </c>
      <c r="D224" s="8" t="s">
        <v>12488</v>
      </c>
      <c r="E224" s="9"/>
      <c r="F224" s="8">
        <v>2</v>
      </c>
      <c r="G224" s="26">
        <v>262.31799999999998</v>
      </c>
      <c r="H224" s="38"/>
      <c r="I224" s="36">
        <v>524.63599999999997</v>
      </c>
      <c r="K224" s="8"/>
      <c r="L224" s="14">
        <v>7506144502255</v>
      </c>
      <c r="M224" s="8" t="s">
        <v>125</v>
      </c>
      <c r="N224" s="8"/>
      <c r="O224" s="14">
        <v>1</v>
      </c>
      <c r="P224" s="14"/>
      <c r="R224" s="20">
        <v>7500827001776</v>
      </c>
      <c r="S224" s="8" t="s">
        <v>404</v>
      </c>
      <c r="T224" s="15">
        <v>0</v>
      </c>
      <c r="U224" s="16">
        <f>SUMIF($C$5:$C$3079,R224,$F$5:$F$3079)+SUMIF($AB$5:$AB$1086,R224,$AF$5:$AF$1086)</f>
        <v>0</v>
      </c>
      <c r="V224" s="8">
        <f t="shared" si="9"/>
        <v>0</v>
      </c>
      <c r="W224" s="8">
        <f t="shared" si="10"/>
        <v>0</v>
      </c>
      <c r="X224" s="8"/>
      <c r="Y224" s="8"/>
      <c r="AA224" s="8"/>
      <c r="AB224" s="14">
        <v>7509997641065</v>
      </c>
      <c r="AC224" s="8" t="s">
        <v>12505</v>
      </c>
      <c r="AD224" s="9"/>
      <c r="AE224" s="26">
        <v>180.31799999999998</v>
      </c>
      <c r="AF224" s="8">
        <v>-5</v>
      </c>
      <c r="AG224" s="8"/>
      <c r="AH224" s="12"/>
      <c r="AI224" s="13">
        <f t="shared" si="11"/>
        <v>-901.58999999999992</v>
      </c>
    </row>
    <row r="225" spans="2:35" x14ac:dyDescent="0.25">
      <c r="B225" s="8"/>
      <c r="C225" s="14">
        <v>7509997795256</v>
      </c>
      <c r="D225" s="8" t="s">
        <v>12489</v>
      </c>
      <c r="E225" s="9"/>
      <c r="F225" s="8">
        <v>2</v>
      </c>
      <c r="G225" s="26">
        <v>262.31799999999998</v>
      </c>
      <c r="H225" s="38"/>
      <c r="I225" s="36">
        <v>524.63599999999997</v>
      </c>
      <c r="K225" s="8"/>
      <c r="L225" s="14">
        <v>9789685146173</v>
      </c>
      <c r="M225" s="8" t="s">
        <v>405</v>
      </c>
      <c r="N225" s="8"/>
      <c r="O225" s="14">
        <v>1</v>
      </c>
      <c r="P225" s="14"/>
      <c r="R225" s="20">
        <v>7500827001783</v>
      </c>
      <c r="S225" s="8" t="s">
        <v>406</v>
      </c>
      <c r="T225" s="15">
        <v>0</v>
      </c>
      <c r="U225" s="16">
        <f>SUMIF($C$5:$C$3079,R225,$F$5:$F$3079)+SUMIF($AB$5:$AB$1086,R225,$AF$5:$AF$1086)</f>
        <v>0</v>
      </c>
      <c r="V225" s="8">
        <f t="shared" si="9"/>
        <v>0</v>
      </c>
      <c r="W225" s="8">
        <f t="shared" si="10"/>
        <v>0</v>
      </c>
      <c r="X225" s="8"/>
      <c r="Y225" s="8"/>
      <c r="AA225" s="8"/>
      <c r="AB225" s="14">
        <v>7500827012352</v>
      </c>
      <c r="AC225" s="8" t="s">
        <v>12484</v>
      </c>
      <c r="AD225" s="9"/>
      <c r="AE225" s="26">
        <v>188.518</v>
      </c>
      <c r="AF225" s="8">
        <v>-2</v>
      </c>
      <c r="AG225" s="8"/>
      <c r="AH225" s="12"/>
      <c r="AI225" s="13">
        <f t="shared" si="11"/>
        <v>-377.036</v>
      </c>
    </row>
    <row r="226" spans="2:35" x14ac:dyDescent="0.25">
      <c r="B226" s="8"/>
      <c r="C226" s="14">
        <v>7509997795768</v>
      </c>
      <c r="D226" s="8" t="s">
        <v>12489</v>
      </c>
      <c r="E226" s="9"/>
      <c r="F226" s="8">
        <v>2</v>
      </c>
      <c r="G226" s="26">
        <v>262.31799999999998</v>
      </c>
      <c r="H226" s="38"/>
      <c r="I226" s="36">
        <v>524.63599999999997</v>
      </c>
      <c r="K226" s="8"/>
      <c r="L226" s="14">
        <v>9786073860505</v>
      </c>
      <c r="M226" s="8" t="s">
        <v>407</v>
      </c>
      <c r="N226" s="8"/>
      <c r="O226" s="14">
        <v>1</v>
      </c>
      <c r="P226" s="14"/>
      <c r="R226" s="20">
        <v>7500827001790</v>
      </c>
      <c r="S226" s="8" t="s">
        <v>408</v>
      </c>
      <c r="T226" s="15">
        <v>0</v>
      </c>
      <c r="U226" s="16">
        <f>SUMIF($C$5:$C$3079,R226,$F$5:$F$3079)+SUMIF($AB$5:$AB$1086,R226,$AF$5:$AF$1086)</f>
        <v>0</v>
      </c>
      <c r="V226" s="8">
        <f t="shared" si="9"/>
        <v>0</v>
      </c>
      <c r="W226" s="8">
        <f t="shared" si="10"/>
        <v>0</v>
      </c>
      <c r="X226" s="8"/>
      <c r="Y226" s="8"/>
      <c r="AA226" s="8"/>
      <c r="AB226" s="14">
        <v>7500827012512</v>
      </c>
      <c r="AC226" s="8" t="s">
        <v>9448</v>
      </c>
      <c r="AD226" s="9"/>
      <c r="AE226" s="26">
        <v>221.31799999999996</v>
      </c>
      <c r="AF226" s="8">
        <v>-3</v>
      </c>
      <c r="AG226" s="8"/>
      <c r="AH226" s="12"/>
      <c r="AI226" s="13">
        <f t="shared" si="11"/>
        <v>-663.95399999999984</v>
      </c>
    </row>
    <row r="227" spans="2:35" x14ac:dyDescent="0.25">
      <c r="B227" s="8"/>
      <c r="C227" s="14">
        <v>7509997971902</v>
      </c>
      <c r="D227" s="8" t="s">
        <v>12490</v>
      </c>
      <c r="E227" s="9"/>
      <c r="F227" s="8">
        <v>4</v>
      </c>
      <c r="G227" s="26">
        <v>262.31799999999998</v>
      </c>
      <c r="H227" s="38"/>
      <c r="I227" s="36">
        <v>1049.2719999999999</v>
      </c>
      <c r="K227" s="8"/>
      <c r="L227" s="14">
        <v>9786074572407</v>
      </c>
      <c r="M227" s="8" t="s">
        <v>311</v>
      </c>
      <c r="N227" s="8"/>
      <c r="O227" s="14">
        <v>1</v>
      </c>
      <c r="P227" s="14"/>
      <c r="R227" s="20">
        <v>7500827001806</v>
      </c>
      <c r="S227" s="8" t="s">
        <v>409</v>
      </c>
      <c r="T227" s="15">
        <v>0</v>
      </c>
      <c r="U227" s="16">
        <f>SUMIF($C$5:$C$3079,R227,$F$5:$F$3079)+SUMIF($AB$5:$AB$1086,R227,$AF$5:$AF$1086)</f>
        <v>0</v>
      </c>
      <c r="V227" s="8">
        <f t="shared" si="9"/>
        <v>0</v>
      </c>
      <c r="W227" s="8">
        <f t="shared" si="10"/>
        <v>0</v>
      </c>
      <c r="X227" s="8"/>
      <c r="Y227" s="8"/>
      <c r="AA227" s="8"/>
      <c r="AB227" s="14">
        <v>7509997951072</v>
      </c>
      <c r="AC227" s="8" t="s">
        <v>12506</v>
      </c>
      <c r="AD227" s="9"/>
      <c r="AE227" s="26">
        <v>221.31799999999996</v>
      </c>
      <c r="AF227" s="8">
        <v>-1</v>
      </c>
      <c r="AG227" s="8"/>
      <c r="AH227" s="12"/>
      <c r="AI227" s="13">
        <f t="shared" si="11"/>
        <v>-221.31799999999996</v>
      </c>
    </row>
    <row r="228" spans="2:35" x14ac:dyDescent="0.25">
      <c r="B228" s="8"/>
      <c r="C228" s="14">
        <v>7509997968339</v>
      </c>
      <c r="D228" s="8" t="s">
        <v>12510</v>
      </c>
      <c r="E228" s="9"/>
      <c r="F228" s="8">
        <v>1</v>
      </c>
      <c r="G228" s="26">
        <v>262.31799999999998</v>
      </c>
      <c r="H228" s="38"/>
      <c r="I228" s="36">
        <v>262.31799999999998</v>
      </c>
      <c r="K228" s="8"/>
      <c r="L228" s="14">
        <v>7509997068138</v>
      </c>
      <c r="M228" s="8" t="s">
        <v>292</v>
      </c>
      <c r="N228" s="8"/>
      <c r="O228" s="14">
        <v>1</v>
      </c>
      <c r="P228" s="14"/>
      <c r="R228" s="20">
        <v>7500827001813</v>
      </c>
      <c r="S228" s="8" t="s">
        <v>410</v>
      </c>
      <c r="T228" s="15">
        <v>0</v>
      </c>
      <c r="U228" s="16">
        <f>SUMIF($C$5:$C$3079,R228,$F$5:$F$3079)+SUMIF($AB$5:$AB$1086,R228,$AF$5:$AF$1086)</f>
        <v>0</v>
      </c>
      <c r="V228" s="8">
        <f t="shared" si="9"/>
        <v>0</v>
      </c>
      <c r="W228" s="8">
        <f t="shared" si="10"/>
        <v>0</v>
      </c>
      <c r="X228" s="8"/>
      <c r="Y228" s="8"/>
      <c r="AA228" s="8"/>
      <c r="AB228" s="14">
        <v>7509997733784</v>
      </c>
      <c r="AC228" s="8" t="s">
        <v>12507</v>
      </c>
      <c r="AD228" s="9"/>
      <c r="AE228" s="26">
        <v>245.91799999999998</v>
      </c>
      <c r="AF228" s="8">
        <v>-2</v>
      </c>
      <c r="AG228" s="8"/>
      <c r="AH228" s="12"/>
      <c r="AI228" s="13">
        <f t="shared" si="11"/>
        <v>-491.83599999999996</v>
      </c>
    </row>
    <row r="229" spans="2:35" x14ac:dyDescent="0.25">
      <c r="B229" s="8"/>
      <c r="C229" s="14">
        <v>7509997969282</v>
      </c>
      <c r="D229" s="8" t="s">
        <v>12510</v>
      </c>
      <c r="E229" s="9"/>
      <c r="F229" s="8">
        <v>1</v>
      </c>
      <c r="G229" s="26">
        <v>262.31799999999998</v>
      </c>
      <c r="H229" s="38"/>
      <c r="I229" s="36">
        <v>262.31799999999998</v>
      </c>
      <c r="K229" s="8"/>
      <c r="L229" s="14">
        <v>9786073860512</v>
      </c>
      <c r="M229" s="8" t="s">
        <v>40</v>
      </c>
      <c r="N229" s="8"/>
      <c r="O229" s="14">
        <v>1</v>
      </c>
      <c r="P229" s="14"/>
      <c r="R229" s="20">
        <v>7500827001820</v>
      </c>
      <c r="S229" s="8" t="s">
        <v>411</v>
      </c>
      <c r="T229" s="15">
        <v>0</v>
      </c>
      <c r="U229" s="16">
        <f>SUMIF($C$5:$C$3079,R229,$F$5:$F$3079)+SUMIF($AB$5:$AB$1086,R229,$AF$5:$AF$1086)</f>
        <v>0</v>
      </c>
      <c r="V229" s="8">
        <f t="shared" si="9"/>
        <v>0</v>
      </c>
      <c r="W229" s="8">
        <f t="shared" si="10"/>
        <v>0</v>
      </c>
      <c r="X229" s="8"/>
      <c r="Y229" s="8"/>
      <c r="AA229" s="8"/>
      <c r="AB229" s="14">
        <v>7500827012918</v>
      </c>
      <c r="AC229" s="8" t="s">
        <v>12508</v>
      </c>
      <c r="AD229" s="9"/>
      <c r="AE229" s="26">
        <v>245.91799999999998</v>
      </c>
      <c r="AF229" s="8">
        <v>-1</v>
      </c>
      <c r="AG229" s="8"/>
      <c r="AH229" s="12"/>
      <c r="AI229" s="13">
        <f t="shared" si="11"/>
        <v>-245.91799999999998</v>
      </c>
    </row>
    <row r="230" spans="2:35" x14ac:dyDescent="0.25">
      <c r="B230" s="8"/>
      <c r="C230" s="14">
        <v>9788410437456</v>
      </c>
      <c r="D230" s="8" t="s">
        <v>12492</v>
      </c>
      <c r="E230" s="9"/>
      <c r="F230" s="8">
        <v>7</v>
      </c>
      <c r="G230" s="26">
        <v>278.71799999999996</v>
      </c>
      <c r="H230" s="38"/>
      <c r="I230" s="36">
        <v>1951.0259999999998</v>
      </c>
      <c r="K230" s="8"/>
      <c r="L230" s="14">
        <v>9786074572407</v>
      </c>
      <c r="M230" s="8" t="s">
        <v>311</v>
      </c>
      <c r="N230" s="8"/>
      <c r="O230" s="14">
        <v>1</v>
      </c>
      <c r="P230" s="14"/>
      <c r="R230" s="20">
        <v>7500827001837</v>
      </c>
      <c r="S230" s="8" t="s">
        <v>412</v>
      </c>
      <c r="T230" s="15">
        <v>0</v>
      </c>
      <c r="U230" s="16">
        <f>SUMIF($C$5:$C$3079,R230,$F$5:$F$3079)+SUMIF($AB$5:$AB$1086,R230,$AF$5:$AF$1086)</f>
        <v>0</v>
      </c>
      <c r="V230" s="8">
        <f t="shared" si="9"/>
        <v>0</v>
      </c>
      <c r="W230" s="8">
        <f t="shared" si="10"/>
        <v>0</v>
      </c>
      <c r="X230" s="8"/>
      <c r="Y230" s="8"/>
      <c r="AA230" s="8"/>
      <c r="AB230" s="14">
        <v>7509997978376</v>
      </c>
      <c r="AC230" s="8" t="s">
        <v>12509</v>
      </c>
      <c r="AD230" s="9"/>
      <c r="AE230" s="26">
        <v>262.31799999999998</v>
      </c>
      <c r="AF230" s="8">
        <v>-2</v>
      </c>
      <c r="AG230" s="8"/>
      <c r="AH230" s="12"/>
      <c r="AI230" s="13">
        <f t="shared" si="11"/>
        <v>-524.63599999999997</v>
      </c>
    </row>
    <row r="231" spans="2:35" x14ac:dyDescent="0.25">
      <c r="B231" s="8"/>
      <c r="C231" s="14">
        <v>7509997903163</v>
      </c>
      <c r="D231" s="8" t="s">
        <v>12493</v>
      </c>
      <c r="E231" s="9"/>
      <c r="F231" s="8">
        <v>8</v>
      </c>
      <c r="G231" s="26">
        <v>278.71799999999996</v>
      </c>
      <c r="H231" s="38"/>
      <c r="I231" s="36">
        <v>2229.7439999999997</v>
      </c>
      <c r="K231" s="8"/>
      <c r="L231" s="14">
        <v>9788417305550</v>
      </c>
      <c r="M231" s="8" t="s">
        <v>413</v>
      </c>
      <c r="N231" s="8"/>
      <c r="O231" s="14">
        <v>1</v>
      </c>
      <c r="P231" s="14"/>
      <c r="R231" s="20">
        <v>7500827001844</v>
      </c>
      <c r="S231" s="8" t="s">
        <v>414</v>
      </c>
      <c r="T231" s="15">
        <v>0</v>
      </c>
      <c r="U231" s="16">
        <f>SUMIF($C$5:$C$3079,R231,$F$5:$F$3079)+SUMIF($AB$5:$AB$1086,R231,$AF$5:$AF$1086)</f>
        <v>0</v>
      </c>
      <c r="V231" s="8">
        <f t="shared" si="9"/>
        <v>0</v>
      </c>
      <c r="W231" s="8">
        <f t="shared" si="10"/>
        <v>0</v>
      </c>
      <c r="X231" s="8"/>
      <c r="Y231" s="8"/>
      <c r="AA231" s="8"/>
      <c r="AB231" s="14">
        <v>7509997567402</v>
      </c>
      <c r="AC231" s="8" t="s">
        <v>12487</v>
      </c>
      <c r="AD231" s="9"/>
      <c r="AE231" s="26">
        <v>262.31799999999998</v>
      </c>
      <c r="AF231" s="8">
        <v>-1</v>
      </c>
      <c r="AG231" s="8"/>
      <c r="AH231" s="12"/>
      <c r="AI231" s="13">
        <f t="shared" si="11"/>
        <v>-262.31799999999998</v>
      </c>
    </row>
    <row r="232" spans="2:35" x14ac:dyDescent="0.25">
      <c r="B232" s="8"/>
      <c r="C232" s="14">
        <v>7509997858968</v>
      </c>
      <c r="D232" s="8" t="s">
        <v>12521</v>
      </c>
      <c r="E232" s="9"/>
      <c r="F232" s="8">
        <v>3</v>
      </c>
      <c r="G232" s="26">
        <v>278.71799999999996</v>
      </c>
      <c r="H232" s="38"/>
      <c r="I232" s="36">
        <v>836.15399999999988</v>
      </c>
      <c r="K232" s="8"/>
      <c r="L232" s="14">
        <v>7506144501654</v>
      </c>
      <c r="M232" s="8" t="s">
        <v>415</v>
      </c>
      <c r="N232" s="8"/>
      <c r="O232" s="14">
        <v>1</v>
      </c>
      <c r="P232" s="14"/>
      <c r="R232" s="20">
        <v>7500827001851</v>
      </c>
      <c r="S232" s="8" t="s">
        <v>416</v>
      </c>
      <c r="T232" s="15">
        <v>0</v>
      </c>
      <c r="U232" s="16">
        <f>SUMIF($C$5:$C$3079,R232,$F$5:$F$3079)+SUMIF($AB$5:$AB$1086,R232,$AF$5:$AF$1086)</f>
        <v>0</v>
      </c>
      <c r="V232" s="8">
        <f t="shared" si="9"/>
        <v>0</v>
      </c>
      <c r="W232" s="8">
        <f t="shared" si="10"/>
        <v>0</v>
      </c>
      <c r="X232" s="8"/>
      <c r="Y232" s="8"/>
      <c r="AA232" s="8"/>
      <c r="AB232" s="14">
        <v>7509997795256</v>
      </c>
      <c r="AC232" s="8" t="s">
        <v>12489</v>
      </c>
      <c r="AD232" s="9"/>
      <c r="AE232" s="26">
        <v>262.31799999999998</v>
      </c>
      <c r="AF232" s="8">
        <v>-2</v>
      </c>
      <c r="AG232" s="8"/>
      <c r="AH232" s="12"/>
      <c r="AI232" s="13">
        <f t="shared" si="11"/>
        <v>-524.63599999999997</v>
      </c>
    </row>
    <row r="233" spans="2:35" x14ac:dyDescent="0.25">
      <c r="B233" s="8"/>
      <c r="C233" s="14">
        <v>9788410342910</v>
      </c>
      <c r="D233" s="8" t="s">
        <v>12522</v>
      </c>
      <c r="E233" s="9"/>
      <c r="F233" s="8">
        <v>1</v>
      </c>
      <c r="G233" s="26">
        <v>286.91799999999995</v>
      </c>
      <c r="H233" s="38"/>
      <c r="I233" s="36">
        <v>286.91799999999995</v>
      </c>
      <c r="K233" s="8"/>
      <c r="L233" s="14">
        <v>9786074572407</v>
      </c>
      <c r="M233" s="8" t="s">
        <v>311</v>
      </c>
      <c r="N233" s="8"/>
      <c r="O233" s="14">
        <v>1</v>
      </c>
      <c r="P233" s="14"/>
      <c r="R233" s="20">
        <v>7500827001868</v>
      </c>
      <c r="S233" s="8" t="s">
        <v>417</v>
      </c>
      <c r="T233" s="15">
        <v>0</v>
      </c>
      <c r="U233" s="16">
        <f>SUMIF($C$5:$C$3079,R233,$F$5:$F$3079)+SUMIF($AB$5:$AB$1086,R233,$AF$5:$AF$1086)</f>
        <v>0</v>
      </c>
      <c r="V233" s="8">
        <f t="shared" si="9"/>
        <v>0</v>
      </c>
      <c r="W233" s="8">
        <f t="shared" si="10"/>
        <v>0</v>
      </c>
      <c r="X233" s="8"/>
      <c r="Y233" s="8"/>
      <c r="AA233" s="8"/>
      <c r="AB233" s="14">
        <v>7509997858647</v>
      </c>
      <c r="AC233" s="8" t="s">
        <v>12511</v>
      </c>
      <c r="AD233" s="9"/>
      <c r="AE233" s="26">
        <v>278.71799999999996</v>
      </c>
      <c r="AF233" s="8">
        <v>-2</v>
      </c>
      <c r="AG233" s="8"/>
      <c r="AH233" s="12"/>
      <c r="AI233" s="13">
        <f t="shared" si="11"/>
        <v>-557.43599999999992</v>
      </c>
    </row>
    <row r="234" spans="2:35" x14ac:dyDescent="0.25">
      <c r="B234" s="8"/>
      <c r="C234" s="14">
        <v>7509997597096</v>
      </c>
      <c r="D234" s="8" t="s">
        <v>12494</v>
      </c>
      <c r="E234" s="9"/>
      <c r="F234" s="8">
        <v>2</v>
      </c>
      <c r="G234" s="26">
        <v>286.91799999999995</v>
      </c>
      <c r="H234" s="38"/>
      <c r="I234" s="36">
        <v>573.8359999999999</v>
      </c>
      <c r="K234" s="8"/>
      <c r="L234" s="14">
        <v>9786074572407</v>
      </c>
      <c r="M234" s="8" t="s">
        <v>311</v>
      </c>
      <c r="N234" s="8"/>
      <c r="O234" s="14">
        <v>1</v>
      </c>
      <c r="P234" s="14"/>
      <c r="R234" s="20">
        <v>7500827001875</v>
      </c>
      <c r="S234" s="8" t="s">
        <v>418</v>
      </c>
      <c r="T234" s="15">
        <v>0</v>
      </c>
      <c r="U234" s="16">
        <f>SUMIF($C$5:$C$3079,R234,$F$5:$F$3079)+SUMIF($AB$5:$AB$1086,R234,$AF$5:$AF$1086)</f>
        <v>0</v>
      </c>
      <c r="V234" s="8">
        <f t="shared" si="9"/>
        <v>0</v>
      </c>
      <c r="W234" s="8">
        <f t="shared" si="10"/>
        <v>0</v>
      </c>
      <c r="X234" s="8"/>
      <c r="Y234" s="8"/>
      <c r="AA234" s="8"/>
      <c r="AB234" s="14">
        <v>7509997628738</v>
      </c>
      <c r="AC234" s="8" t="s">
        <v>12513</v>
      </c>
      <c r="AD234" s="9"/>
      <c r="AE234" s="26">
        <v>286.91799999999995</v>
      </c>
      <c r="AF234" s="8">
        <v>-2</v>
      </c>
      <c r="AG234" s="8"/>
      <c r="AH234" s="12"/>
      <c r="AI234" s="13">
        <f t="shared" si="11"/>
        <v>-573.8359999999999</v>
      </c>
    </row>
    <row r="235" spans="2:35" x14ac:dyDescent="0.25">
      <c r="B235" s="8"/>
      <c r="C235" s="14">
        <v>7509997629032</v>
      </c>
      <c r="D235" s="8" t="s">
        <v>12513</v>
      </c>
      <c r="E235" s="9"/>
      <c r="F235" s="8">
        <v>2</v>
      </c>
      <c r="G235" s="26">
        <v>286.91799999999995</v>
      </c>
      <c r="H235" s="38"/>
      <c r="I235" s="36">
        <v>573.8359999999999</v>
      </c>
      <c r="K235" s="8"/>
      <c r="L235" s="14">
        <v>9786074579871</v>
      </c>
      <c r="M235" s="8" t="s">
        <v>419</v>
      </c>
      <c r="N235" s="8"/>
      <c r="O235" s="14">
        <v>1</v>
      </c>
      <c r="P235" s="14"/>
      <c r="R235" s="20">
        <v>7500827001882</v>
      </c>
      <c r="S235" s="8" t="s">
        <v>420</v>
      </c>
      <c r="T235" s="15">
        <v>0</v>
      </c>
      <c r="U235" s="16">
        <f>SUMIF($C$5:$C$3079,R235,$F$5:$F$3079)+SUMIF($AB$5:$AB$1086,R235,$AF$5:$AF$1086)</f>
        <v>0</v>
      </c>
      <c r="V235" s="8">
        <f t="shared" si="9"/>
        <v>0</v>
      </c>
      <c r="W235" s="8">
        <f t="shared" si="10"/>
        <v>0</v>
      </c>
      <c r="X235" s="8"/>
      <c r="Y235" s="8"/>
      <c r="AA235" s="8"/>
      <c r="AB235" s="14">
        <v>7509997874999</v>
      </c>
      <c r="AC235" s="8" t="s">
        <v>12495</v>
      </c>
      <c r="AD235" s="9"/>
      <c r="AE235" s="26">
        <v>360.71799999999996</v>
      </c>
      <c r="AF235" s="8">
        <v>-1</v>
      </c>
      <c r="AG235" s="8"/>
      <c r="AH235" s="12"/>
      <c r="AI235" s="13">
        <f t="shared" si="11"/>
        <v>-360.71799999999996</v>
      </c>
    </row>
    <row r="236" spans="2:35" x14ac:dyDescent="0.25">
      <c r="B236" s="8"/>
      <c r="C236" s="14">
        <v>9788417411527</v>
      </c>
      <c r="D236" s="8" t="s">
        <v>12496</v>
      </c>
      <c r="E236" s="9"/>
      <c r="F236" s="8">
        <v>2</v>
      </c>
      <c r="G236" s="26">
        <v>340.21799999999996</v>
      </c>
      <c r="H236" s="38"/>
      <c r="I236" s="36">
        <v>680.43599999999992</v>
      </c>
      <c r="K236" s="8"/>
      <c r="L236" s="14">
        <v>9789878207070</v>
      </c>
      <c r="M236" s="8" t="s">
        <v>421</v>
      </c>
      <c r="N236" s="8"/>
      <c r="O236" s="14">
        <v>1</v>
      </c>
      <c r="P236" s="14"/>
      <c r="R236" s="20">
        <v>7500827001899</v>
      </c>
      <c r="S236" s="8" t="s">
        <v>422</v>
      </c>
      <c r="T236" s="15">
        <v>0</v>
      </c>
      <c r="U236" s="16">
        <f>SUMIF($C$5:$C$3079,R236,$F$5:$F$3079)+SUMIF($AB$5:$AB$1086,R236,$AF$5:$AF$1086)</f>
        <v>0</v>
      </c>
      <c r="V236" s="8">
        <f t="shared" si="9"/>
        <v>0</v>
      </c>
      <c r="W236" s="8">
        <f t="shared" si="10"/>
        <v>0</v>
      </c>
      <c r="X236" s="8"/>
      <c r="Y236" s="8"/>
      <c r="AA236" s="8"/>
      <c r="AB236" s="14">
        <v>8414237009187</v>
      </c>
      <c r="AC236" s="8" t="s">
        <v>12523</v>
      </c>
      <c r="AD236" s="9"/>
      <c r="AE236" s="26">
        <v>163.17999999999998</v>
      </c>
      <c r="AF236" s="8">
        <v>-3</v>
      </c>
      <c r="AG236" s="8"/>
      <c r="AH236" s="12"/>
      <c r="AI236" s="13">
        <f t="shared" si="11"/>
        <v>-489.53999999999996</v>
      </c>
    </row>
    <row r="237" spans="2:35" x14ac:dyDescent="0.25">
      <c r="B237" s="8"/>
      <c r="C237" s="14">
        <v>7509997875958</v>
      </c>
      <c r="D237" s="8" t="s">
        <v>12498</v>
      </c>
      <c r="E237" s="9"/>
      <c r="F237" s="8">
        <v>1</v>
      </c>
      <c r="G237" s="26">
        <v>344.31799999999998</v>
      </c>
      <c r="H237" s="38"/>
      <c r="I237" s="36">
        <v>344.31799999999998</v>
      </c>
      <c r="K237" s="8"/>
      <c r="L237" s="14">
        <v>9789685146173</v>
      </c>
      <c r="M237" s="8" t="s">
        <v>405</v>
      </c>
      <c r="N237" s="8"/>
      <c r="O237" s="14">
        <v>1</v>
      </c>
      <c r="P237" s="14"/>
      <c r="R237" s="20">
        <v>7500827001905</v>
      </c>
      <c r="S237" s="8" t="s">
        <v>423</v>
      </c>
      <c r="T237" s="15">
        <v>0</v>
      </c>
      <c r="U237" s="16">
        <f>SUMIF($C$5:$C$3079,R237,$F$5:$F$3079)+SUMIF($AB$5:$AB$1086,R237,$AF$5:$AF$1086)</f>
        <v>0</v>
      </c>
      <c r="V237" s="8">
        <f t="shared" si="9"/>
        <v>0</v>
      </c>
      <c r="W237" s="8">
        <f t="shared" si="10"/>
        <v>0</v>
      </c>
      <c r="X237" s="8"/>
      <c r="Y237" s="8"/>
      <c r="AA237" s="8"/>
      <c r="AB237" s="14">
        <v>7509997068398</v>
      </c>
      <c r="AC237" s="8" t="s">
        <v>1555</v>
      </c>
      <c r="AD237" s="9"/>
      <c r="AE237" s="26">
        <v>31.979999999999997</v>
      </c>
      <c r="AF237" s="8">
        <v>-2</v>
      </c>
      <c r="AG237" s="8"/>
      <c r="AH237" s="12"/>
      <c r="AI237" s="13">
        <f t="shared" si="11"/>
        <v>-63.959999999999994</v>
      </c>
    </row>
    <row r="238" spans="2:35" x14ac:dyDescent="0.25">
      <c r="B238" s="8"/>
      <c r="C238" s="14">
        <v>7509997874999</v>
      </c>
      <c r="D238" s="8" t="s">
        <v>12495</v>
      </c>
      <c r="E238" s="9"/>
      <c r="F238" s="8">
        <v>1</v>
      </c>
      <c r="G238" s="26">
        <v>360.71799999999996</v>
      </c>
      <c r="H238" s="38"/>
      <c r="I238" s="36">
        <v>360.71799999999996</v>
      </c>
      <c r="K238" s="8"/>
      <c r="L238" s="14">
        <v>9786074572407</v>
      </c>
      <c r="M238" s="8" t="s">
        <v>311</v>
      </c>
      <c r="N238" s="8"/>
      <c r="O238" s="14">
        <v>1</v>
      </c>
      <c r="P238" s="14"/>
      <c r="R238" s="20">
        <v>7500827001912</v>
      </c>
      <c r="S238" s="8" t="s">
        <v>424</v>
      </c>
      <c r="T238" s="15">
        <v>0</v>
      </c>
      <c r="U238" s="16">
        <f>SUMIF($C$5:$C$3079,R238,$F$5:$F$3079)+SUMIF($AB$5:$AB$1086,R238,$AF$5:$AF$1086)</f>
        <v>0</v>
      </c>
      <c r="V238" s="8">
        <f t="shared" si="9"/>
        <v>0</v>
      </c>
      <c r="W238" s="8">
        <f t="shared" si="10"/>
        <v>0</v>
      </c>
      <c r="X238" s="8"/>
      <c r="Y238" s="8"/>
      <c r="AA238" s="8"/>
      <c r="AB238" s="14">
        <v>7509997626765</v>
      </c>
      <c r="AC238" s="8" t="s">
        <v>12480</v>
      </c>
      <c r="AD238" s="9"/>
      <c r="AE238" s="26">
        <v>172.11799999999999</v>
      </c>
      <c r="AF238" s="8">
        <v>-1</v>
      </c>
      <c r="AG238" s="8"/>
      <c r="AH238" s="12"/>
      <c r="AI238" s="13">
        <f t="shared" si="11"/>
        <v>-172.11799999999999</v>
      </c>
    </row>
    <row r="239" spans="2:35" x14ac:dyDescent="0.25">
      <c r="B239" s="8"/>
      <c r="C239" s="14">
        <v>7509997875392</v>
      </c>
      <c r="D239" s="8" t="s">
        <v>12495</v>
      </c>
      <c r="E239" s="9"/>
      <c r="F239" s="8">
        <v>1</v>
      </c>
      <c r="G239" s="26">
        <v>360.71799999999996</v>
      </c>
      <c r="H239" s="38"/>
      <c r="I239" s="36">
        <v>360.71799999999996</v>
      </c>
      <c r="K239" s="8"/>
      <c r="L239" s="14">
        <v>9786074572407</v>
      </c>
      <c r="M239" s="8" t="s">
        <v>311</v>
      </c>
      <c r="N239" s="8"/>
      <c r="O239" s="14">
        <v>1</v>
      </c>
      <c r="P239" s="14"/>
      <c r="R239" s="20">
        <v>7500827001929</v>
      </c>
      <c r="S239" s="8" t="s">
        <v>425</v>
      </c>
      <c r="T239" s="15">
        <v>0</v>
      </c>
      <c r="U239" s="16">
        <f>SUMIF($C$5:$C$3079,R239,$F$5:$F$3079)+SUMIF($AB$5:$AB$1086,R239,$AF$5:$AF$1086)</f>
        <v>0</v>
      </c>
      <c r="V239" s="8">
        <f t="shared" si="9"/>
        <v>0</v>
      </c>
      <c r="W239" s="8">
        <f t="shared" si="10"/>
        <v>0</v>
      </c>
      <c r="X239" s="8"/>
      <c r="Y239" s="8"/>
      <c r="AA239" s="8"/>
      <c r="AB239" s="14">
        <v>7500827011652</v>
      </c>
      <c r="AC239" s="8" t="s">
        <v>12481</v>
      </c>
      <c r="AD239" s="9"/>
      <c r="AE239" s="26">
        <v>180.31799999999998</v>
      </c>
      <c r="AF239" s="8">
        <v>-3</v>
      </c>
      <c r="AG239" s="8"/>
      <c r="AH239" s="12"/>
      <c r="AI239" s="13">
        <f t="shared" si="11"/>
        <v>-540.95399999999995</v>
      </c>
    </row>
    <row r="240" spans="2:35" x14ac:dyDescent="0.25">
      <c r="B240" s="8"/>
      <c r="C240" s="14">
        <v>7509997828602</v>
      </c>
      <c r="D240" s="8" t="s">
        <v>12497</v>
      </c>
      <c r="E240" s="9"/>
      <c r="F240" s="8">
        <v>2</v>
      </c>
      <c r="G240" s="26">
        <v>385.31799999999998</v>
      </c>
      <c r="H240" s="38"/>
      <c r="I240" s="36">
        <v>770.63599999999997</v>
      </c>
      <c r="K240" s="8"/>
      <c r="L240" s="14">
        <v>9786074572407</v>
      </c>
      <c r="M240" s="8" t="s">
        <v>311</v>
      </c>
      <c r="N240" s="8"/>
      <c r="O240" s="14">
        <v>1</v>
      </c>
      <c r="P240" s="14"/>
      <c r="R240" s="20">
        <v>7500827001936</v>
      </c>
      <c r="S240" s="8" t="s">
        <v>426</v>
      </c>
      <c r="T240" s="15">
        <v>0</v>
      </c>
      <c r="U240" s="16">
        <f>SUMIF($C$5:$C$3079,R240,$F$5:$F$3079)+SUMIF($AB$5:$AB$1086,R240,$AF$5:$AF$1086)</f>
        <v>0</v>
      </c>
      <c r="V240" s="8">
        <f t="shared" si="9"/>
        <v>0</v>
      </c>
      <c r="W240" s="8">
        <f t="shared" si="10"/>
        <v>0</v>
      </c>
      <c r="X240" s="8"/>
      <c r="Y240" s="8"/>
      <c r="AA240" s="8"/>
      <c r="AB240" s="14">
        <v>7509997642000</v>
      </c>
      <c r="AC240" s="8" t="s">
        <v>12505</v>
      </c>
      <c r="AD240" s="9"/>
      <c r="AE240" s="26">
        <v>180.31799999999998</v>
      </c>
      <c r="AF240" s="8">
        <v>-4</v>
      </c>
      <c r="AG240" s="8"/>
      <c r="AH240" s="12"/>
      <c r="AI240" s="13">
        <f t="shared" si="11"/>
        <v>-721.27199999999993</v>
      </c>
    </row>
    <row r="241" spans="2:35" x14ac:dyDescent="0.25">
      <c r="B241" s="8"/>
      <c r="C241" s="14">
        <v>7503044544682</v>
      </c>
      <c r="D241" s="8" t="s">
        <v>12528</v>
      </c>
      <c r="E241" s="9"/>
      <c r="F241" s="8">
        <v>3</v>
      </c>
      <c r="G241" s="26">
        <v>64.78</v>
      </c>
      <c r="H241" s="38"/>
      <c r="I241" s="36">
        <v>194.34</v>
      </c>
      <c r="K241" s="8"/>
      <c r="L241" s="14">
        <v>9786074572407</v>
      </c>
      <c r="M241" s="8" t="s">
        <v>311</v>
      </c>
      <c r="N241" s="8"/>
      <c r="O241" s="14">
        <v>1</v>
      </c>
      <c r="P241" s="14"/>
      <c r="R241" s="20">
        <v>7500827001943</v>
      </c>
      <c r="S241" s="8" t="s">
        <v>427</v>
      </c>
      <c r="T241" s="15">
        <v>0</v>
      </c>
      <c r="U241" s="16">
        <f>SUMIF($C$5:$C$3079,R241,$F$5:$F$3079)+SUMIF($AB$5:$AB$1086,R241,$AF$5:$AF$1086)</f>
        <v>0</v>
      </c>
      <c r="V241" s="8">
        <f t="shared" si="9"/>
        <v>0</v>
      </c>
      <c r="W241" s="8">
        <f t="shared" si="10"/>
        <v>0</v>
      </c>
      <c r="X241" s="8"/>
      <c r="Y241" s="8"/>
      <c r="AA241" s="8"/>
      <c r="AB241" s="14">
        <v>7500827014011</v>
      </c>
      <c r="AC241" s="8" t="s">
        <v>12484</v>
      </c>
      <c r="AD241" s="9"/>
      <c r="AE241" s="26">
        <v>188.518</v>
      </c>
      <c r="AF241" s="8">
        <v>-1</v>
      </c>
      <c r="AG241" s="8"/>
      <c r="AH241" s="12"/>
      <c r="AI241" s="13">
        <f t="shared" si="11"/>
        <v>-188.518</v>
      </c>
    </row>
    <row r="242" spans="2:35" x14ac:dyDescent="0.25">
      <c r="B242" s="8"/>
      <c r="C242" s="14">
        <v>8414237009132</v>
      </c>
      <c r="D242" s="8" t="s">
        <v>1556</v>
      </c>
      <c r="E242" s="9"/>
      <c r="F242" s="8">
        <v>3</v>
      </c>
      <c r="G242" s="26">
        <v>64.78</v>
      </c>
      <c r="H242" s="38"/>
      <c r="I242" s="36">
        <v>194.34</v>
      </c>
      <c r="K242" s="8"/>
      <c r="L242" s="14">
        <v>9786075692937</v>
      </c>
      <c r="M242" s="8" t="s">
        <v>428</v>
      </c>
      <c r="N242" s="8"/>
      <c r="O242" s="14">
        <v>1</v>
      </c>
      <c r="P242" s="14"/>
      <c r="R242" s="20">
        <v>7500827001950</v>
      </c>
      <c r="S242" s="8" t="s">
        <v>429</v>
      </c>
      <c r="T242" s="15">
        <v>0</v>
      </c>
      <c r="U242" s="16">
        <f>SUMIF($C$5:$C$3079,R242,$F$5:$F$3079)+SUMIF($AB$5:$AB$1086,R242,$AF$5:$AF$1086)</f>
        <v>0</v>
      </c>
      <c r="V242" s="8">
        <f t="shared" si="9"/>
        <v>0</v>
      </c>
      <c r="W242" s="8">
        <f t="shared" si="10"/>
        <v>0</v>
      </c>
      <c r="X242" s="8"/>
      <c r="Y242" s="8"/>
      <c r="AA242" s="8"/>
      <c r="AB242" s="14">
        <v>7500827012529</v>
      </c>
      <c r="AC242" s="8" t="s">
        <v>9448</v>
      </c>
      <c r="AD242" s="9"/>
      <c r="AE242" s="26">
        <v>221.31799999999996</v>
      </c>
      <c r="AF242" s="8">
        <v>-3</v>
      </c>
      <c r="AG242" s="8"/>
      <c r="AH242" s="12"/>
      <c r="AI242" s="13">
        <f t="shared" si="11"/>
        <v>-663.95399999999984</v>
      </c>
    </row>
    <row r="243" spans="2:35" x14ac:dyDescent="0.25">
      <c r="B243" s="8"/>
      <c r="C243" s="14">
        <v>7503039632127</v>
      </c>
      <c r="D243" s="8" t="s">
        <v>12529</v>
      </c>
      <c r="E243" s="9"/>
      <c r="F243" s="8">
        <v>3</v>
      </c>
      <c r="G243" s="26">
        <v>94.3</v>
      </c>
      <c r="H243" s="38"/>
      <c r="I243" s="36">
        <v>282.89999999999998</v>
      </c>
      <c r="K243" s="8"/>
      <c r="L243" s="14">
        <v>8414237009132</v>
      </c>
      <c r="M243" s="8" t="s">
        <v>213</v>
      </c>
      <c r="N243" s="8"/>
      <c r="O243" s="14">
        <v>1</v>
      </c>
      <c r="P243" s="14"/>
      <c r="R243" s="20">
        <v>7500827001967</v>
      </c>
      <c r="S243" s="8" t="s">
        <v>430</v>
      </c>
      <c r="T243" s="15">
        <v>0</v>
      </c>
      <c r="U243" s="16">
        <f>SUMIF($C$5:$C$3079,R243,$F$5:$F$3079)+SUMIF($AB$5:$AB$1086,R243,$AF$5:$AF$1086)</f>
        <v>0</v>
      </c>
      <c r="V243" s="8">
        <f t="shared" si="9"/>
        <v>0</v>
      </c>
      <c r="W243" s="8">
        <f t="shared" si="10"/>
        <v>0</v>
      </c>
      <c r="X243" s="8"/>
      <c r="Y243" s="8"/>
      <c r="AA243" s="8"/>
      <c r="AB243" s="14">
        <v>7509997955902</v>
      </c>
      <c r="AC243" s="8" t="s">
        <v>12506</v>
      </c>
      <c r="AD243" s="9"/>
      <c r="AE243" s="26">
        <v>221.31799999999996</v>
      </c>
      <c r="AF243" s="8">
        <v>-1</v>
      </c>
      <c r="AG243" s="8"/>
      <c r="AH243" s="12"/>
      <c r="AI243" s="13">
        <f t="shared" si="11"/>
        <v>-221.31799999999996</v>
      </c>
    </row>
    <row r="244" spans="2:35" x14ac:dyDescent="0.25">
      <c r="B244" s="8"/>
      <c r="C244" s="14">
        <v>8414237009187</v>
      </c>
      <c r="D244" s="8" t="s">
        <v>12530</v>
      </c>
      <c r="E244" s="9"/>
      <c r="F244" s="8">
        <v>3</v>
      </c>
      <c r="G244" s="26">
        <v>163.17999999999998</v>
      </c>
      <c r="H244" s="38"/>
      <c r="I244" s="36">
        <v>489.53999999999996</v>
      </c>
      <c r="K244" s="8"/>
      <c r="L244" s="14">
        <v>9786073836203</v>
      </c>
      <c r="M244" s="8" t="s">
        <v>431</v>
      </c>
      <c r="N244" s="8"/>
      <c r="O244" s="14">
        <v>1</v>
      </c>
      <c r="P244" s="14"/>
      <c r="R244" s="20">
        <v>7500827001974</v>
      </c>
      <c r="S244" s="8" t="s">
        <v>432</v>
      </c>
      <c r="T244" s="15">
        <v>0</v>
      </c>
      <c r="U244" s="16">
        <f>SUMIF($C$5:$C$3079,R244,$F$5:$F$3079)+SUMIF($AB$5:$AB$1086,R244,$AF$5:$AF$1086)</f>
        <v>0</v>
      </c>
      <c r="V244" s="8">
        <f t="shared" si="9"/>
        <v>0</v>
      </c>
      <c r="W244" s="8">
        <f t="shared" si="10"/>
        <v>0</v>
      </c>
      <c r="X244" s="8"/>
      <c r="Y244" s="8"/>
      <c r="AA244" s="8"/>
      <c r="AB244" s="14">
        <v>7509997758121</v>
      </c>
      <c r="AC244" s="8" t="s">
        <v>12486</v>
      </c>
      <c r="AD244" s="9"/>
      <c r="AE244" s="26">
        <v>254.11799999999997</v>
      </c>
      <c r="AF244" s="8">
        <v>-1</v>
      </c>
      <c r="AG244" s="8"/>
      <c r="AH244" s="12"/>
      <c r="AI244" s="13">
        <f t="shared" si="11"/>
        <v>-254.11799999999997</v>
      </c>
    </row>
    <row r="245" spans="2:35" x14ac:dyDescent="0.25">
      <c r="B245" s="8"/>
      <c r="C245" s="14">
        <v>7509997068398</v>
      </c>
      <c r="D245" s="8" t="s">
        <v>1555</v>
      </c>
      <c r="E245" s="9"/>
      <c r="F245" s="8">
        <v>2</v>
      </c>
      <c r="G245" s="26">
        <v>31.979999999999997</v>
      </c>
      <c r="H245" s="38"/>
      <c r="I245" s="36">
        <v>63.959999999999994</v>
      </c>
      <c r="K245" s="8"/>
      <c r="L245" s="14">
        <v>9780241364758</v>
      </c>
      <c r="M245" s="8" t="s">
        <v>433</v>
      </c>
      <c r="N245" s="8"/>
      <c r="O245" s="14">
        <v>1</v>
      </c>
      <c r="P245" s="14"/>
      <c r="R245" s="20">
        <v>7500827001981</v>
      </c>
      <c r="S245" s="8" t="s">
        <v>434</v>
      </c>
      <c r="T245" s="15">
        <v>0</v>
      </c>
      <c r="U245" s="16">
        <f>SUMIF($C$5:$C$3079,R245,$F$5:$F$3079)+SUMIF($AB$5:$AB$1086,R245,$AF$5:$AF$1086)</f>
        <v>0</v>
      </c>
      <c r="V245" s="8">
        <f t="shared" si="9"/>
        <v>0</v>
      </c>
      <c r="W245" s="8">
        <f t="shared" si="10"/>
        <v>0</v>
      </c>
      <c r="X245" s="8"/>
      <c r="Y245" s="8"/>
      <c r="AA245" s="8"/>
      <c r="AB245" s="14">
        <v>7509997567693</v>
      </c>
      <c r="AC245" s="8" t="s">
        <v>12487</v>
      </c>
      <c r="AD245" s="9"/>
      <c r="AE245" s="26">
        <v>262.31799999999998</v>
      </c>
      <c r="AF245" s="8">
        <v>-1</v>
      </c>
      <c r="AG245" s="8"/>
      <c r="AH245" s="12"/>
      <c r="AI245" s="13">
        <f t="shared" si="11"/>
        <v>-262.31799999999998</v>
      </c>
    </row>
    <row r="246" spans="2:35" x14ac:dyDescent="0.25">
      <c r="B246" s="8"/>
      <c r="C246" s="14">
        <v>9786077972946</v>
      </c>
      <c r="D246" s="8" t="s">
        <v>12516</v>
      </c>
      <c r="E246" s="9"/>
      <c r="F246" s="8">
        <v>3</v>
      </c>
      <c r="G246" s="26">
        <v>32.799999999999997</v>
      </c>
      <c r="H246" s="38"/>
      <c r="I246" s="36">
        <v>98.399999999999991</v>
      </c>
      <c r="K246" s="8"/>
      <c r="L246" s="14">
        <v>9788445006344</v>
      </c>
      <c r="M246" s="8" t="s">
        <v>435</v>
      </c>
      <c r="N246" s="8"/>
      <c r="O246" s="14">
        <v>1</v>
      </c>
      <c r="P246" s="14"/>
      <c r="R246" s="20">
        <v>7500827001998</v>
      </c>
      <c r="S246" s="8" t="s">
        <v>436</v>
      </c>
      <c r="T246" s="15">
        <v>0</v>
      </c>
      <c r="U246" s="16">
        <f>SUMIF($C$5:$C$3079,R246,$F$5:$F$3079)+SUMIF($AB$5:$AB$1086,R246,$AF$5:$AF$1086)</f>
        <v>0</v>
      </c>
      <c r="V246" s="8">
        <f t="shared" si="9"/>
        <v>0</v>
      </c>
      <c r="W246" s="8">
        <f t="shared" si="10"/>
        <v>0</v>
      </c>
      <c r="X246" s="8"/>
      <c r="Y246" s="8"/>
      <c r="AA246" s="8"/>
      <c r="AB246" s="14">
        <v>7509997801933</v>
      </c>
      <c r="AC246" s="8" t="s">
        <v>12488</v>
      </c>
      <c r="AD246" s="9"/>
      <c r="AE246" s="26">
        <v>262.31799999999998</v>
      </c>
      <c r="AF246" s="8">
        <v>-2</v>
      </c>
      <c r="AG246" s="8"/>
      <c r="AH246" s="12"/>
      <c r="AI246" s="13">
        <f t="shared" si="11"/>
        <v>-524.63599999999997</v>
      </c>
    </row>
    <row r="247" spans="2:35" x14ac:dyDescent="0.25">
      <c r="B247" s="8"/>
      <c r="C247" s="14">
        <v>7503038023650</v>
      </c>
      <c r="D247" s="8" t="s">
        <v>229</v>
      </c>
      <c r="E247" s="9"/>
      <c r="F247" s="8">
        <v>3</v>
      </c>
      <c r="G247" s="26">
        <v>61.499999999999993</v>
      </c>
      <c r="H247" s="38"/>
      <c r="I247" s="36">
        <v>184.49999999999997</v>
      </c>
      <c r="K247" s="8"/>
      <c r="L247" s="14">
        <v>9789878207070</v>
      </c>
      <c r="M247" s="8" t="s">
        <v>421</v>
      </c>
      <c r="N247" s="8"/>
      <c r="O247" s="14">
        <v>1</v>
      </c>
      <c r="P247" s="14"/>
      <c r="R247" s="20">
        <v>7500827002001</v>
      </c>
      <c r="S247" s="8" t="s">
        <v>437</v>
      </c>
      <c r="T247" s="15">
        <v>0</v>
      </c>
      <c r="U247" s="16">
        <f>SUMIF($C$5:$C$3079,R247,$F$5:$F$3079)+SUMIF($AB$5:$AB$1086,R247,$AF$5:$AF$1086)</f>
        <v>0</v>
      </c>
      <c r="V247" s="8">
        <f t="shared" si="9"/>
        <v>0</v>
      </c>
      <c r="W247" s="8">
        <f t="shared" si="10"/>
        <v>0</v>
      </c>
      <c r="X247" s="8"/>
      <c r="Y247" s="8"/>
      <c r="AA247" s="8"/>
      <c r="AB247" s="14">
        <v>7509997795768</v>
      </c>
      <c r="AC247" s="8" t="s">
        <v>12489</v>
      </c>
      <c r="AD247" s="9"/>
      <c r="AE247" s="26">
        <v>262.31799999999998</v>
      </c>
      <c r="AF247" s="8">
        <v>-2</v>
      </c>
      <c r="AG247" s="8"/>
      <c r="AH247" s="12"/>
      <c r="AI247" s="13">
        <f t="shared" si="11"/>
        <v>-524.63599999999997</v>
      </c>
    </row>
    <row r="248" spans="2:35" x14ac:dyDescent="0.25">
      <c r="B248" s="8"/>
      <c r="C248" s="14">
        <v>7503039632141</v>
      </c>
      <c r="D248" s="8" t="s">
        <v>12531</v>
      </c>
      <c r="E248" s="9"/>
      <c r="F248" s="8">
        <v>1</v>
      </c>
      <c r="G248" s="26">
        <v>98.399999999999991</v>
      </c>
      <c r="H248" s="38"/>
      <c r="I248" s="36">
        <v>98.399999999999991</v>
      </c>
      <c r="K248" s="8"/>
      <c r="L248" s="14">
        <v>7506144502934</v>
      </c>
      <c r="M248" s="8" t="s">
        <v>131</v>
      </c>
      <c r="N248" s="8"/>
      <c r="O248" s="14">
        <v>1</v>
      </c>
      <c r="P248" s="14"/>
      <c r="R248" s="20">
        <v>7500827002018</v>
      </c>
      <c r="S248" s="8" t="s">
        <v>438</v>
      </c>
      <c r="T248" s="15">
        <v>0</v>
      </c>
      <c r="U248" s="16">
        <f>SUMIF($C$5:$C$3079,R248,$F$5:$F$3079)+SUMIF($AB$5:$AB$1086,R248,$AF$5:$AF$1086)</f>
        <v>0</v>
      </c>
      <c r="V248" s="8">
        <f t="shared" si="9"/>
        <v>0</v>
      </c>
      <c r="W248" s="8">
        <f t="shared" si="10"/>
        <v>0</v>
      </c>
      <c r="X248" s="8"/>
      <c r="Y248" s="8"/>
      <c r="AA248" s="8"/>
      <c r="AB248" s="14">
        <v>7509997971582</v>
      </c>
      <c r="AC248" s="8" t="s">
        <v>12490</v>
      </c>
      <c r="AD248" s="9"/>
      <c r="AE248" s="26">
        <v>262.31799999999998</v>
      </c>
      <c r="AF248" s="8">
        <v>-3</v>
      </c>
      <c r="AG248" s="8"/>
      <c r="AH248" s="12"/>
      <c r="AI248" s="13">
        <f t="shared" si="11"/>
        <v>-786.95399999999995</v>
      </c>
    </row>
    <row r="249" spans="2:35" x14ac:dyDescent="0.25">
      <c r="B249" s="8"/>
      <c r="C249" s="14">
        <v>7509997068398</v>
      </c>
      <c r="D249" s="8" t="s">
        <v>1555</v>
      </c>
      <c r="E249" s="9"/>
      <c r="F249" s="8">
        <v>2</v>
      </c>
      <c r="G249" s="26">
        <v>31.979999999999997</v>
      </c>
      <c r="H249" s="38"/>
      <c r="I249" s="36">
        <v>63.959999999999994</v>
      </c>
      <c r="K249" s="8"/>
      <c r="L249" s="14">
        <v>7503038023650</v>
      </c>
      <c r="M249" s="8" t="s">
        <v>296</v>
      </c>
      <c r="N249" s="8"/>
      <c r="O249" s="14">
        <v>1</v>
      </c>
      <c r="P249" s="14"/>
      <c r="R249" s="20">
        <v>7500827002025</v>
      </c>
      <c r="S249" s="8" t="s">
        <v>439</v>
      </c>
      <c r="T249" s="15">
        <v>0</v>
      </c>
      <c r="U249" s="16">
        <f>SUMIF($C$5:$C$3079,R249,$F$5:$F$3079)+SUMIF($AB$5:$AB$1086,R249,$AF$5:$AF$1086)</f>
        <v>0</v>
      </c>
      <c r="V249" s="8">
        <f t="shared" si="9"/>
        <v>0</v>
      </c>
      <c r="W249" s="8">
        <f t="shared" si="10"/>
        <v>0</v>
      </c>
      <c r="X249" s="8"/>
      <c r="Y249" s="8"/>
      <c r="AA249" s="8"/>
      <c r="AB249" s="14">
        <v>9788410437449</v>
      </c>
      <c r="AC249" s="8" t="s">
        <v>12492</v>
      </c>
      <c r="AD249" s="9"/>
      <c r="AE249" s="26">
        <v>278.71799999999996</v>
      </c>
      <c r="AF249" s="8">
        <v>-5</v>
      </c>
      <c r="AG249" s="8"/>
      <c r="AH249" s="12"/>
      <c r="AI249" s="13">
        <f t="shared" si="11"/>
        <v>-1393.5899999999997</v>
      </c>
    </row>
    <row r="250" spans="2:35" x14ac:dyDescent="0.25">
      <c r="B250" s="8"/>
      <c r="C250" s="14">
        <v>8414237009309</v>
      </c>
      <c r="D250" s="8" t="s">
        <v>12532</v>
      </c>
      <c r="E250" s="9"/>
      <c r="F250" s="8">
        <v>3</v>
      </c>
      <c r="G250" s="26">
        <v>56.58</v>
      </c>
      <c r="H250" s="38"/>
      <c r="I250" s="36">
        <v>169.74</v>
      </c>
      <c r="K250" s="8"/>
      <c r="L250" s="14">
        <v>9786074572407</v>
      </c>
      <c r="M250" s="8" t="s">
        <v>311</v>
      </c>
      <c r="N250" s="8"/>
      <c r="O250" s="14">
        <v>1</v>
      </c>
      <c r="P250" s="14"/>
      <c r="R250" s="20">
        <v>7500827002032</v>
      </c>
      <c r="S250" s="8" t="s">
        <v>440</v>
      </c>
      <c r="T250" s="15">
        <v>0</v>
      </c>
      <c r="U250" s="16">
        <f>SUMIF($C$5:$C$3079,R250,$F$5:$F$3079)+SUMIF($AB$5:$AB$1086,R250,$AF$5:$AF$1086)</f>
        <v>0</v>
      </c>
      <c r="V250" s="8">
        <f t="shared" si="9"/>
        <v>0</v>
      </c>
      <c r="W250" s="8">
        <f t="shared" si="10"/>
        <v>0</v>
      </c>
      <c r="X250" s="8"/>
      <c r="Y250" s="8"/>
      <c r="AA250" s="8"/>
      <c r="AB250" s="14">
        <v>7509997902197</v>
      </c>
      <c r="AC250" s="8" t="s">
        <v>12493</v>
      </c>
      <c r="AD250" s="9"/>
      <c r="AE250" s="26">
        <v>278.71799999999996</v>
      </c>
      <c r="AF250" s="8">
        <v>-7</v>
      </c>
      <c r="AG250" s="8"/>
      <c r="AH250" s="12"/>
      <c r="AI250" s="13">
        <f t="shared" si="11"/>
        <v>-1951.0259999999998</v>
      </c>
    </row>
    <row r="251" spans="2:35" x14ac:dyDescent="0.25">
      <c r="B251" s="8"/>
      <c r="C251" s="14">
        <v>9785143143180</v>
      </c>
      <c r="D251" s="8" t="s">
        <v>12466</v>
      </c>
      <c r="E251" s="9"/>
      <c r="F251" s="8">
        <v>2</v>
      </c>
      <c r="G251" s="26">
        <v>64.78</v>
      </c>
      <c r="H251" s="38"/>
      <c r="I251" s="36">
        <v>129.56</v>
      </c>
      <c r="K251" s="8"/>
      <c r="L251" s="14">
        <v>9789685146005</v>
      </c>
      <c r="M251" s="8" t="s">
        <v>311</v>
      </c>
      <c r="N251" s="8"/>
      <c r="O251" s="14">
        <v>1</v>
      </c>
      <c r="P251" s="14"/>
      <c r="R251" s="20">
        <v>7500827002049</v>
      </c>
      <c r="S251" s="8" t="s">
        <v>441</v>
      </c>
      <c r="T251" s="15">
        <v>0</v>
      </c>
      <c r="U251" s="16">
        <f>SUMIF($C$5:$C$3079,R251,$F$5:$F$3079)+SUMIF($AB$5:$AB$1086,R251,$AF$5:$AF$1086)</f>
        <v>0</v>
      </c>
      <c r="V251" s="8">
        <f t="shared" si="9"/>
        <v>0</v>
      </c>
      <c r="W251" s="8">
        <f t="shared" si="10"/>
        <v>0</v>
      </c>
      <c r="X251" s="8"/>
      <c r="Y251" s="8"/>
      <c r="AA251" s="8"/>
      <c r="AB251" s="14">
        <v>7509997501734</v>
      </c>
      <c r="AC251" s="8" t="s">
        <v>12496</v>
      </c>
      <c r="AD251" s="9"/>
      <c r="AE251" s="26">
        <v>340.21799999999996</v>
      </c>
      <c r="AF251" s="8">
        <v>-1</v>
      </c>
      <c r="AG251" s="8"/>
      <c r="AH251" s="12"/>
      <c r="AI251" s="13">
        <f t="shared" si="11"/>
        <v>-340.21799999999996</v>
      </c>
    </row>
    <row r="252" spans="2:35" x14ac:dyDescent="0.25">
      <c r="B252" s="8"/>
      <c r="C252" s="14">
        <v>8414237009132</v>
      </c>
      <c r="D252" s="8" t="s">
        <v>12465</v>
      </c>
      <c r="E252" s="9"/>
      <c r="F252" s="8">
        <v>2</v>
      </c>
      <c r="G252" s="26">
        <v>64.78</v>
      </c>
      <c r="H252" s="38"/>
      <c r="I252" s="36">
        <v>129.56</v>
      </c>
      <c r="K252" s="8"/>
      <c r="L252" s="14">
        <v>7500827012949</v>
      </c>
      <c r="M252" s="8" t="s">
        <v>442</v>
      </c>
      <c r="N252" s="8"/>
      <c r="O252" s="14">
        <v>1</v>
      </c>
      <c r="P252" s="14"/>
      <c r="R252" s="20">
        <v>7500827002056</v>
      </c>
      <c r="S252" s="8" t="s">
        <v>443</v>
      </c>
      <c r="T252" s="15">
        <v>0</v>
      </c>
      <c r="U252" s="16">
        <f>SUMIF($C$5:$C$3079,R252,$F$5:$F$3079)+SUMIF($AB$5:$AB$1086,R252,$AF$5:$AF$1086)</f>
        <v>0</v>
      </c>
      <c r="V252" s="8">
        <f t="shared" si="9"/>
        <v>0</v>
      </c>
      <c r="W252" s="8">
        <f t="shared" si="10"/>
        <v>0</v>
      </c>
      <c r="X252" s="8"/>
      <c r="Y252" s="8"/>
      <c r="AA252" s="8"/>
      <c r="AB252" s="14">
        <v>7509997875392</v>
      </c>
      <c r="AC252" s="8" t="s">
        <v>12495</v>
      </c>
      <c r="AD252" s="9"/>
      <c r="AE252" s="26">
        <v>360.71799999999996</v>
      </c>
      <c r="AF252" s="8">
        <v>-1</v>
      </c>
      <c r="AG252" s="8"/>
      <c r="AH252" s="12"/>
      <c r="AI252" s="13">
        <f t="shared" si="11"/>
        <v>-360.71799999999996</v>
      </c>
    </row>
    <row r="253" spans="2:35" x14ac:dyDescent="0.25">
      <c r="B253" s="8"/>
      <c r="C253" s="14">
        <v>8414237009262</v>
      </c>
      <c r="D253" s="8" t="s">
        <v>12533</v>
      </c>
      <c r="E253" s="9"/>
      <c r="F253" s="8">
        <v>3</v>
      </c>
      <c r="G253" s="26">
        <v>163.17999999999998</v>
      </c>
      <c r="H253" s="38"/>
      <c r="I253" s="36">
        <v>489.53999999999996</v>
      </c>
      <c r="K253" s="8"/>
      <c r="L253" s="14">
        <v>9789707321199</v>
      </c>
      <c r="M253" s="8" t="s">
        <v>444</v>
      </c>
      <c r="N253" s="8"/>
      <c r="O253" s="14">
        <v>1</v>
      </c>
      <c r="P253" s="14"/>
      <c r="R253" s="20">
        <v>7500827002063</v>
      </c>
      <c r="S253" s="8" t="s">
        <v>445</v>
      </c>
      <c r="T253" s="15">
        <v>0</v>
      </c>
      <c r="U253" s="16">
        <f>SUMIF($C$5:$C$3079,R253,$F$5:$F$3079)+SUMIF($AB$5:$AB$1086,R253,$AF$5:$AF$1086)</f>
        <v>0</v>
      </c>
      <c r="V253" s="8">
        <f t="shared" si="9"/>
        <v>0</v>
      </c>
      <c r="W253" s="8">
        <f t="shared" si="10"/>
        <v>0</v>
      </c>
      <c r="X253" s="8"/>
      <c r="Y253" s="8"/>
      <c r="AA253" s="8"/>
      <c r="AB253" s="14">
        <v>7509997882475</v>
      </c>
      <c r="AC253" s="8" t="s">
        <v>12498</v>
      </c>
      <c r="AD253" s="9"/>
      <c r="AE253" s="26">
        <v>393.51799999999997</v>
      </c>
      <c r="AF253" s="8">
        <v>-1</v>
      </c>
      <c r="AG253" s="8"/>
      <c r="AH253" s="12"/>
      <c r="AI253" s="13">
        <f t="shared" si="11"/>
        <v>-393.51799999999997</v>
      </c>
    </row>
    <row r="254" spans="2:35" x14ac:dyDescent="0.25">
      <c r="B254" s="8"/>
      <c r="C254" s="14">
        <v>8414237009262</v>
      </c>
      <c r="D254" s="8" t="s">
        <v>12533</v>
      </c>
      <c r="E254" s="9"/>
      <c r="F254" s="8">
        <v>3</v>
      </c>
      <c r="G254" s="26">
        <v>163.17999999999998</v>
      </c>
      <c r="H254" s="38"/>
      <c r="I254" s="36">
        <v>489.53999999999996</v>
      </c>
      <c r="K254" s="8"/>
      <c r="L254" s="14">
        <v>9789685146135</v>
      </c>
      <c r="M254" s="8" t="s">
        <v>446</v>
      </c>
      <c r="N254" s="8"/>
      <c r="O254" s="14">
        <v>1</v>
      </c>
      <c r="P254" s="14"/>
      <c r="R254" s="20">
        <v>7500827002070</v>
      </c>
      <c r="S254" s="8" t="s">
        <v>447</v>
      </c>
      <c r="T254" s="15">
        <v>0</v>
      </c>
      <c r="U254" s="16">
        <f>SUMIF($C$5:$C$3079,R254,$F$5:$F$3079)+SUMIF($AB$5:$AB$1086,R254,$AF$5:$AF$1086)</f>
        <v>0</v>
      </c>
      <c r="V254" s="8">
        <f t="shared" si="9"/>
        <v>0</v>
      </c>
      <c r="W254" s="8">
        <f t="shared" si="10"/>
        <v>0</v>
      </c>
      <c r="X254" s="8"/>
      <c r="Y254" s="8"/>
      <c r="AA254" s="8"/>
      <c r="AB254" s="14">
        <v>7509997068398</v>
      </c>
      <c r="AC254" s="8" t="s">
        <v>12556</v>
      </c>
      <c r="AD254" s="9"/>
      <c r="AE254" s="26">
        <v>31.979999999999997</v>
      </c>
      <c r="AF254" s="8">
        <v>-2</v>
      </c>
      <c r="AG254" s="8"/>
      <c r="AH254" s="12"/>
      <c r="AI254" s="13">
        <f t="shared" si="11"/>
        <v>-63.959999999999994</v>
      </c>
    </row>
    <row r="255" spans="2:35" x14ac:dyDescent="0.25">
      <c r="B255" s="8"/>
      <c r="C255" s="14">
        <v>7500827012697</v>
      </c>
      <c r="D255" s="8" t="s">
        <v>12478</v>
      </c>
      <c r="E255" s="9"/>
      <c r="F255" s="8">
        <v>1</v>
      </c>
      <c r="G255" s="26">
        <v>163.91800000000001</v>
      </c>
      <c r="H255" s="38"/>
      <c r="I255" s="36">
        <v>163.91800000000001</v>
      </c>
      <c r="K255" s="8"/>
      <c r="L255" s="14">
        <v>9786074578249</v>
      </c>
      <c r="M255" s="8" t="s">
        <v>228</v>
      </c>
      <c r="N255" s="8"/>
      <c r="O255" s="14">
        <v>1</v>
      </c>
      <c r="P255" s="14"/>
      <c r="R255" s="20">
        <v>7500827002087</v>
      </c>
      <c r="S255" s="8" t="s">
        <v>448</v>
      </c>
      <c r="T255" s="15">
        <v>0</v>
      </c>
      <c r="U255" s="16">
        <f>SUMIF($C$5:$C$3079,R255,$F$5:$F$3079)+SUMIF($AB$5:$AB$1086,R255,$AF$5:$AF$1086)</f>
        <v>0</v>
      </c>
      <c r="V255" s="8">
        <f t="shared" si="9"/>
        <v>0</v>
      </c>
      <c r="W255" s="8">
        <f t="shared" si="10"/>
        <v>0</v>
      </c>
      <c r="X255" s="8"/>
      <c r="Y255" s="8"/>
      <c r="AA255" s="8"/>
      <c r="AB255" s="14">
        <v>7509997694771</v>
      </c>
      <c r="AC255" s="8" t="s">
        <v>12544</v>
      </c>
      <c r="AD255" s="9"/>
      <c r="AE255" s="26">
        <v>53.3</v>
      </c>
      <c r="AF255" s="8">
        <v>-1</v>
      </c>
      <c r="AG255" s="8"/>
      <c r="AH255" s="12"/>
      <c r="AI255" s="13">
        <f t="shared" si="11"/>
        <v>-53.3</v>
      </c>
    </row>
    <row r="256" spans="2:35" x14ac:dyDescent="0.25">
      <c r="B256" s="8"/>
      <c r="C256" s="14">
        <v>7509997868684</v>
      </c>
      <c r="D256" s="8" t="s">
        <v>12479</v>
      </c>
      <c r="E256" s="9"/>
      <c r="F256" s="8">
        <v>2</v>
      </c>
      <c r="G256" s="26">
        <v>172.11799999999999</v>
      </c>
      <c r="H256" s="38"/>
      <c r="I256" s="36">
        <v>344.23599999999999</v>
      </c>
      <c r="K256" s="8"/>
      <c r="L256" s="14">
        <v>9789685146005</v>
      </c>
      <c r="M256" s="8" t="s">
        <v>311</v>
      </c>
      <c r="N256" s="8"/>
      <c r="O256" s="14">
        <v>1</v>
      </c>
      <c r="P256" s="14"/>
      <c r="R256" s="20">
        <v>7500827002094</v>
      </c>
      <c r="S256" s="8" t="s">
        <v>449</v>
      </c>
      <c r="T256" s="15">
        <v>0</v>
      </c>
      <c r="U256" s="16">
        <f>SUMIF($C$5:$C$3079,R256,$F$5:$F$3079)+SUMIF($AB$5:$AB$1086,R256,$AF$5:$AF$1086)</f>
        <v>0</v>
      </c>
      <c r="V256" s="8">
        <f t="shared" si="9"/>
        <v>0</v>
      </c>
      <c r="W256" s="8">
        <f t="shared" si="10"/>
        <v>0</v>
      </c>
      <c r="X256" s="8"/>
      <c r="Y256" s="8"/>
      <c r="AA256" s="8"/>
      <c r="AB256" s="14">
        <v>7509997005348</v>
      </c>
      <c r="AC256" s="8" t="s">
        <v>1490</v>
      </c>
      <c r="AD256" s="9"/>
      <c r="AE256" s="26">
        <v>53.3</v>
      </c>
      <c r="AF256" s="8">
        <v>-2</v>
      </c>
      <c r="AG256" s="8"/>
      <c r="AH256" s="12"/>
      <c r="AI256" s="13">
        <f t="shared" si="11"/>
        <v>-106.6</v>
      </c>
    </row>
    <row r="257" spans="2:35" x14ac:dyDescent="0.25">
      <c r="B257" s="8"/>
      <c r="C257" s="14">
        <v>7509997666563</v>
      </c>
      <c r="D257" s="8" t="s">
        <v>12480</v>
      </c>
      <c r="E257" s="9"/>
      <c r="F257" s="8">
        <v>1</v>
      </c>
      <c r="G257" s="26">
        <v>172.11799999999999</v>
      </c>
      <c r="H257" s="38"/>
      <c r="I257" s="36">
        <v>172.11799999999999</v>
      </c>
      <c r="K257" s="8"/>
      <c r="L257" s="14">
        <v>9786073108133</v>
      </c>
      <c r="M257" s="8" t="s">
        <v>450</v>
      </c>
      <c r="N257" s="8"/>
      <c r="O257" s="14">
        <v>1</v>
      </c>
      <c r="P257" s="14"/>
      <c r="R257" s="20">
        <v>7500827002100</v>
      </c>
      <c r="S257" s="8" t="s">
        <v>451</v>
      </c>
      <c r="T257" s="15">
        <v>0</v>
      </c>
      <c r="U257" s="16">
        <f>SUMIF($C$5:$C$3079,R257,$F$5:$F$3079)+SUMIF($AB$5:$AB$1086,R257,$AF$5:$AF$1086)</f>
        <v>0</v>
      </c>
      <c r="V257" s="8">
        <f t="shared" si="9"/>
        <v>0</v>
      </c>
      <c r="W257" s="8">
        <f t="shared" si="10"/>
        <v>0</v>
      </c>
      <c r="X257" s="8"/>
      <c r="Y257" s="8"/>
      <c r="AA257" s="8"/>
      <c r="AB257" s="14">
        <v>7509997715001</v>
      </c>
      <c r="AC257" s="8" t="s">
        <v>12545</v>
      </c>
      <c r="AD257" s="9"/>
      <c r="AE257" s="26">
        <v>53.3</v>
      </c>
      <c r="AF257" s="8">
        <v>-1</v>
      </c>
      <c r="AG257" s="8"/>
      <c r="AH257" s="12"/>
      <c r="AI257" s="13">
        <f t="shared" si="11"/>
        <v>-53.3</v>
      </c>
    </row>
    <row r="258" spans="2:35" x14ac:dyDescent="0.25">
      <c r="B258" s="8"/>
      <c r="C258" s="14">
        <v>7509997627793</v>
      </c>
      <c r="D258" s="8" t="s">
        <v>12480</v>
      </c>
      <c r="E258" s="9"/>
      <c r="F258" s="8">
        <v>1</v>
      </c>
      <c r="G258" s="26">
        <v>172.11799999999999</v>
      </c>
      <c r="H258" s="38"/>
      <c r="I258" s="36">
        <v>172.11799999999999</v>
      </c>
      <c r="K258" s="8"/>
      <c r="L258" s="14">
        <v>7502275671358</v>
      </c>
      <c r="M258" s="8" t="s">
        <v>452</v>
      </c>
      <c r="N258" s="8"/>
      <c r="O258" s="14">
        <v>1</v>
      </c>
      <c r="P258" s="14"/>
      <c r="R258" s="20">
        <v>7500827002117</v>
      </c>
      <c r="S258" s="8" t="s">
        <v>453</v>
      </c>
      <c r="T258" s="15">
        <v>0</v>
      </c>
      <c r="U258" s="16">
        <f>SUMIF($C$5:$C$3079,R258,$F$5:$F$3079)+SUMIF($AB$5:$AB$1086,R258,$AF$5:$AF$1086)</f>
        <v>0</v>
      </c>
      <c r="V258" s="8">
        <f t="shared" si="9"/>
        <v>0</v>
      </c>
      <c r="W258" s="8">
        <f t="shared" si="10"/>
        <v>0</v>
      </c>
      <c r="X258" s="8"/>
      <c r="Y258" s="8"/>
      <c r="AA258" s="8"/>
      <c r="AB258" s="14">
        <v>7509997068312</v>
      </c>
      <c r="AC258" s="8" t="s">
        <v>1551</v>
      </c>
      <c r="AD258" s="9"/>
      <c r="AE258" s="26">
        <v>64.78</v>
      </c>
      <c r="AF258" s="8">
        <v>-1</v>
      </c>
      <c r="AG258" s="8"/>
      <c r="AH258" s="12"/>
      <c r="AI258" s="13">
        <f t="shared" si="11"/>
        <v>-64.78</v>
      </c>
    </row>
    <row r="259" spans="2:35" x14ac:dyDescent="0.25">
      <c r="B259" s="8"/>
      <c r="C259" s="14">
        <v>7500827011669</v>
      </c>
      <c r="D259" s="8" t="s">
        <v>12481</v>
      </c>
      <c r="E259" s="9"/>
      <c r="F259" s="8">
        <v>3</v>
      </c>
      <c r="G259" s="26">
        <v>180.31799999999998</v>
      </c>
      <c r="H259" s="38"/>
      <c r="I259" s="36">
        <v>540.95399999999995</v>
      </c>
      <c r="K259" s="8"/>
      <c r="L259" s="14">
        <v>9786073198455</v>
      </c>
      <c r="M259" s="8" t="s">
        <v>454</v>
      </c>
      <c r="N259" s="8"/>
      <c r="O259" s="14">
        <v>1</v>
      </c>
      <c r="P259" s="14"/>
      <c r="R259" s="20">
        <v>7500827002124</v>
      </c>
      <c r="S259" s="8" t="s">
        <v>455</v>
      </c>
      <c r="T259" s="15">
        <v>0</v>
      </c>
      <c r="U259" s="16">
        <f>SUMIF($C$5:$C$3079,R259,$F$5:$F$3079)+SUMIF($AB$5:$AB$1086,R259,$AF$5:$AF$1086)</f>
        <v>0</v>
      </c>
      <c r="V259" s="8">
        <f t="shared" si="9"/>
        <v>0</v>
      </c>
      <c r="W259" s="8">
        <f t="shared" si="10"/>
        <v>0</v>
      </c>
      <c r="X259" s="8"/>
      <c r="Y259" s="8"/>
      <c r="AA259" s="8"/>
      <c r="AB259" s="14">
        <v>7509997068374</v>
      </c>
      <c r="AC259" s="8" t="s">
        <v>1787</v>
      </c>
      <c r="AD259" s="9"/>
      <c r="AE259" s="26">
        <v>69.7</v>
      </c>
      <c r="AF259" s="8">
        <v>-3</v>
      </c>
      <c r="AG259" s="8"/>
      <c r="AH259" s="12"/>
      <c r="AI259" s="13">
        <f t="shared" si="11"/>
        <v>-209.10000000000002</v>
      </c>
    </row>
    <row r="260" spans="2:35" x14ac:dyDescent="0.25">
      <c r="B260" s="8"/>
      <c r="C260" s="14">
        <v>7509997642949</v>
      </c>
      <c r="D260" s="8" t="s">
        <v>12518</v>
      </c>
      <c r="E260" s="9"/>
      <c r="F260" s="8">
        <v>10</v>
      </c>
      <c r="G260" s="26">
        <v>180.31799999999998</v>
      </c>
      <c r="H260" s="38"/>
      <c r="I260" s="36">
        <v>1803.1799999999998</v>
      </c>
      <c r="K260" s="8"/>
      <c r="L260" s="14">
        <v>9789877977745</v>
      </c>
      <c r="M260" s="8" t="s">
        <v>456</v>
      </c>
      <c r="N260" s="8"/>
      <c r="O260" s="14">
        <v>1</v>
      </c>
      <c r="P260" s="14"/>
      <c r="R260" s="20">
        <v>7500827002131</v>
      </c>
      <c r="S260" s="8" t="s">
        <v>457</v>
      </c>
      <c r="T260" s="15">
        <v>0</v>
      </c>
      <c r="U260" s="16">
        <f>SUMIF($C$5:$C$3079,R260,$F$5:$F$3079)+SUMIF($AB$5:$AB$1086,R260,$AF$5:$AF$1086)</f>
        <v>0</v>
      </c>
      <c r="V260" s="8">
        <f t="shared" si="9"/>
        <v>0</v>
      </c>
      <c r="W260" s="8">
        <f t="shared" si="10"/>
        <v>0</v>
      </c>
      <c r="X260" s="8"/>
      <c r="Y260" s="8"/>
      <c r="AA260" s="8"/>
      <c r="AB260" s="14">
        <v>7509997068336</v>
      </c>
      <c r="AC260" s="8" t="s">
        <v>12584</v>
      </c>
      <c r="AD260" s="9"/>
      <c r="AE260" s="26">
        <v>69.7</v>
      </c>
      <c r="AF260" s="8">
        <v>-4</v>
      </c>
      <c r="AG260" s="8"/>
      <c r="AH260" s="12"/>
      <c r="AI260" s="13">
        <f t="shared" si="11"/>
        <v>-278.8</v>
      </c>
    </row>
    <row r="261" spans="2:35" x14ac:dyDescent="0.25">
      <c r="B261" s="8"/>
      <c r="C261" s="14">
        <v>7509997851754</v>
      </c>
      <c r="D261" s="8" t="s">
        <v>12483</v>
      </c>
      <c r="E261" s="9"/>
      <c r="F261" s="8">
        <v>16</v>
      </c>
      <c r="G261" s="26">
        <v>180.31799999999998</v>
      </c>
      <c r="H261" s="38"/>
      <c r="I261" s="36">
        <v>2885.0879999999997</v>
      </c>
      <c r="K261" s="8"/>
      <c r="L261" s="14">
        <v>9786073832366</v>
      </c>
      <c r="M261" s="8" t="s">
        <v>458</v>
      </c>
      <c r="N261" s="8"/>
      <c r="O261" s="14">
        <v>1</v>
      </c>
      <c r="P261" s="14"/>
      <c r="R261" s="20">
        <v>7500827002148</v>
      </c>
      <c r="S261" s="8" t="s">
        <v>459</v>
      </c>
      <c r="T261" s="15">
        <v>0</v>
      </c>
      <c r="U261" s="16">
        <f>SUMIF($C$5:$C$3079,R261,$F$5:$F$3079)+SUMIF($AB$5:$AB$1086,R261,$AF$5:$AF$1086)</f>
        <v>0</v>
      </c>
      <c r="V261" s="8">
        <f t="shared" si="9"/>
        <v>0</v>
      </c>
      <c r="W261" s="8">
        <f t="shared" si="10"/>
        <v>0</v>
      </c>
      <c r="X261" s="8"/>
      <c r="Y261" s="8"/>
      <c r="AA261" s="8"/>
      <c r="AB261" s="14">
        <v>7509997068138</v>
      </c>
      <c r="AC261" s="8" t="s">
        <v>292</v>
      </c>
      <c r="AD261" s="9"/>
      <c r="AE261" s="26">
        <v>64.78</v>
      </c>
      <c r="AF261" s="8">
        <v>-4</v>
      </c>
      <c r="AG261" s="8"/>
      <c r="AH261" s="12"/>
      <c r="AI261" s="13">
        <f t="shared" si="11"/>
        <v>-259.12</v>
      </c>
    </row>
    <row r="262" spans="2:35" x14ac:dyDescent="0.25">
      <c r="B262" s="8"/>
      <c r="C262" s="14">
        <v>7500827014028</v>
      </c>
      <c r="D262" s="8" t="s">
        <v>12484</v>
      </c>
      <c r="E262" s="9"/>
      <c r="F262" s="8">
        <v>2</v>
      </c>
      <c r="G262" s="26">
        <v>188.518</v>
      </c>
      <c r="H262" s="38"/>
      <c r="I262" s="36">
        <v>377.036</v>
      </c>
      <c r="K262" s="8"/>
      <c r="L262" s="14">
        <v>9786074572407</v>
      </c>
      <c r="M262" s="8" t="s">
        <v>311</v>
      </c>
      <c r="N262" s="8"/>
      <c r="O262" s="14">
        <v>1</v>
      </c>
      <c r="P262" s="14"/>
      <c r="R262" s="20">
        <v>7500827002155</v>
      </c>
      <c r="S262" s="8" t="s">
        <v>460</v>
      </c>
      <c r="T262" s="15">
        <v>0</v>
      </c>
      <c r="U262" s="16">
        <f>SUMIF($C$5:$C$3079,R262,$F$5:$F$3079)+SUMIF($AB$5:$AB$1086,R262,$AF$5:$AF$1086)</f>
        <v>0</v>
      </c>
      <c r="V262" s="8">
        <f t="shared" si="9"/>
        <v>0</v>
      </c>
      <c r="W262" s="8">
        <f t="shared" si="10"/>
        <v>0</v>
      </c>
      <c r="X262" s="8"/>
      <c r="Y262" s="8"/>
      <c r="AA262" s="8"/>
      <c r="AB262" s="14">
        <v>7509997068305</v>
      </c>
      <c r="AC262" s="8" t="s">
        <v>12502</v>
      </c>
      <c r="AD262" s="9"/>
      <c r="AE262" s="26">
        <v>72.97999999999999</v>
      </c>
      <c r="AF262" s="8">
        <v>-5</v>
      </c>
      <c r="AG262" s="8"/>
      <c r="AH262" s="12"/>
      <c r="AI262" s="13">
        <f t="shared" si="11"/>
        <v>-364.9</v>
      </c>
    </row>
    <row r="263" spans="2:35" x14ac:dyDescent="0.25">
      <c r="B263" s="8"/>
      <c r="C263" s="14">
        <v>7500827013137</v>
      </c>
      <c r="D263" s="8" t="s">
        <v>12520</v>
      </c>
      <c r="E263" s="9"/>
      <c r="F263" s="8">
        <v>1</v>
      </c>
      <c r="G263" s="26">
        <v>204.91800000000001</v>
      </c>
      <c r="H263" s="38"/>
      <c r="I263" s="36">
        <v>204.91800000000001</v>
      </c>
      <c r="K263" s="8"/>
      <c r="L263" s="14">
        <v>9786077474173</v>
      </c>
      <c r="M263" s="8" t="s">
        <v>461</v>
      </c>
      <c r="N263" s="8"/>
      <c r="O263" s="14">
        <v>1</v>
      </c>
      <c r="P263" s="14"/>
      <c r="R263" s="20">
        <v>7500827002162</v>
      </c>
      <c r="S263" s="8" t="s">
        <v>462</v>
      </c>
      <c r="T263" s="15">
        <v>0</v>
      </c>
      <c r="U263" s="16">
        <f>SUMIF($C$5:$C$3079,R263,$F$5:$F$3079)+SUMIF($AB$5:$AB$1086,R263,$AF$5:$AF$1086)</f>
        <v>0</v>
      </c>
      <c r="V263" s="8">
        <f t="shared" ref="V263:V326" si="12">SUMIF($L$5:$L$9685,R263,$O$5:$O$9685)</f>
        <v>0</v>
      </c>
      <c r="W263" s="8">
        <f t="shared" ref="W263:W326" si="13">T263-U263+V263</f>
        <v>0</v>
      </c>
      <c r="X263" s="8"/>
      <c r="Y263" s="8"/>
      <c r="AA263" s="8"/>
      <c r="AB263" s="14">
        <v>7509997936543</v>
      </c>
      <c r="AC263" s="8" t="s">
        <v>2204</v>
      </c>
      <c r="AD263" s="9"/>
      <c r="AE263" s="26">
        <v>73.8</v>
      </c>
      <c r="AF263" s="8">
        <v>-2</v>
      </c>
      <c r="AG263" s="8"/>
      <c r="AH263" s="12"/>
      <c r="AI263" s="13">
        <f t="shared" si="11"/>
        <v>-147.6</v>
      </c>
    </row>
    <row r="264" spans="2:35" x14ac:dyDescent="0.25">
      <c r="B264" s="8"/>
      <c r="C264" s="14">
        <v>7500827012536</v>
      </c>
      <c r="D264" s="8" t="s">
        <v>9448</v>
      </c>
      <c r="E264" s="9"/>
      <c r="F264" s="8">
        <v>1</v>
      </c>
      <c r="G264" s="26">
        <v>221.31799999999996</v>
      </c>
      <c r="H264" s="38"/>
      <c r="I264" s="36">
        <v>221.31799999999996</v>
      </c>
      <c r="K264" s="8"/>
      <c r="L264" s="14">
        <v>9786070737411</v>
      </c>
      <c r="M264" s="8" t="s">
        <v>463</v>
      </c>
      <c r="N264" s="8"/>
      <c r="O264" s="14">
        <v>1</v>
      </c>
      <c r="P264" s="14"/>
      <c r="R264" s="20">
        <v>7500827002179</v>
      </c>
      <c r="S264" s="8" t="s">
        <v>464</v>
      </c>
      <c r="T264" s="15">
        <v>0</v>
      </c>
      <c r="U264" s="16">
        <f>SUMIF($C$5:$C$3079,R264,$F$5:$F$3079)+SUMIF($AB$5:$AB$1086,R264,$AF$5:$AF$1086)</f>
        <v>0</v>
      </c>
      <c r="V264" s="8">
        <f t="shared" si="12"/>
        <v>0</v>
      </c>
      <c r="W264" s="8">
        <f t="shared" si="13"/>
        <v>0</v>
      </c>
      <c r="X264" s="8"/>
      <c r="Y264" s="8"/>
      <c r="AA264" s="8"/>
      <c r="AB264" s="14">
        <v>7509997068435</v>
      </c>
      <c r="AC264" s="8" t="s">
        <v>1767</v>
      </c>
      <c r="AD264" s="9"/>
      <c r="AE264" s="26">
        <v>77.899999999999991</v>
      </c>
      <c r="AF264" s="8">
        <v>-1</v>
      </c>
      <c r="AG264" s="8"/>
      <c r="AH264" s="12"/>
      <c r="AI264" s="13">
        <f t="shared" ref="AI264:AI327" si="14">AE264*AF264</f>
        <v>-77.899999999999991</v>
      </c>
    </row>
    <row r="265" spans="2:35" x14ac:dyDescent="0.25">
      <c r="B265" s="8"/>
      <c r="C265" s="14">
        <v>7509997960470</v>
      </c>
      <c r="D265" s="8" t="s">
        <v>12506</v>
      </c>
      <c r="E265" s="9"/>
      <c r="F265" s="8">
        <v>1</v>
      </c>
      <c r="G265" s="26">
        <v>221.31799999999996</v>
      </c>
      <c r="H265" s="38"/>
      <c r="I265" s="36">
        <v>221.31799999999996</v>
      </c>
      <c r="K265" s="8"/>
      <c r="L265" s="14">
        <v>9789685146692</v>
      </c>
      <c r="M265" s="8" t="s">
        <v>465</v>
      </c>
      <c r="N265" s="8"/>
      <c r="O265" s="14">
        <v>1</v>
      </c>
      <c r="P265" s="14"/>
      <c r="R265" s="20">
        <v>7500827002186</v>
      </c>
      <c r="S265" s="8" t="s">
        <v>466</v>
      </c>
      <c r="T265" s="15">
        <v>0</v>
      </c>
      <c r="U265" s="16">
        <f>SUMIF($C$5:$C$3079,R265,$F$5:$F$3079)+SUMIF($AB$5:$AB$1086,R265,$AF$5:$AF$1086)</f>
        <v>0</v>
      </c>
      <c r="V265" s="8">
        <f t="shared" si="12"/>
        <v>0</v>
      </c>
      <c r="W265" s="8">
        <f t="shared" si="13"/>
        <v>0</v>
      </c>
      <c r="X265" s="8"/>
      <c r="Y265" s="8"/>
      <c r="AA265" s="8"/>
      <c r="AB265" s="14">
        <v>7509997898339</v>
      </c>
      <c r="AC265" s="8" t="s">
        <v>658</v>
      </c>
      <c r="AD265" s="9"/>
      <c r="AE265" s="26">
        <v>78.72</v>
      </c>
      <c r="AF265" s="8">
        <v>-1</v>
      </c>
      <c r="AG265" s="8"/>
      <c r="AH265" s="12"/>
      <c r="AI265" s="13">
        <f t="shared" si="14"/>
        <v>-78.72</v>
      </c>
    </row>
    <row r="266" spans="2:35" x14ac:dyDescent="0.25">
      <c r="B266" s="8"/>
      <c r="C266" s="14">
        <v>7509997734705</v>
      </c>
      <c r="D266" s="8" t="s">
        <v>12507</v>
      </c>
      <c r="E266" s="9"/>
      <c r="F266" s="8">
        <v>1</v>
      </c>
      <c r="G266" s="26">
        <v>245.91799999999998</v>
      </c>
      <c r="H266" s="38"/>
      <c r="I266" s="36">
        <v>245.91799999999998</v>
      </c>
      <c r="K266" s="8"/>
      <c r="L266" s="14">
        <v>9789685146005</v>
      </c>
      <c r="M266" s="8" t="s">
        <v>311</v>
      </c>
      <c r="N266" s="8"/>
      <c r="O266" s="14">
        <v>1</v>
      </c>
      <c r="P266" s="14"/>
      <c r="R266" s="20">
        <v>7500827002193</v>
      </c>
      <c r="S266" s="8" t="s">
        <v>467</v>
      </c>
      <c r="T266" s="15">
        <v>0</v>
      </c>
      <c r="U266" s="16">
        <f>SUMIF($C$5:$C$3079,R266,$F$5:$F$3079)+SUMIF($AB$5:$AB$1086,R266,$AF$5:$AF$1086)</f>
        <v>0</v>
      </c>
      <c r="V266" s="8">
        <f t="shared" si="12"/>
        <v>0</v>
      </c>
      <c r="W266" s="8">
        <f t="shared" si="13"/>
        <v>0</v>
      </c>
      <c r="X266" s="8"/>
      <c r="Y266" s="8"/>
      <c r="AA266" s="8"/>
      <c r="AB266" s="14">
        <v>7500827011669</v>
      </c>
      <c r="AC266" s="8" t="s">
        <v>12481</v>
      </c>
      <c r="AD266" s="9"/>
      <c r="AE266" s="26">
        <v>180.31799999999998</v>
      </c>
      <c r="AF266" s="8">
        <v>-3</v>
      </c>
      <c r="AG266" s="8"/>
      <c r="AH266" s="12"/>
      <c r="AI266" s="13">
        <f t="shared" si="14"/>
        <v>-540.95399999999995</v>
      </c>
    </row>
    <row r="267" spans="2:35" x14ac:dyDescent="0.25">
      <c r="B267" s="8"/>
      <c r="C267" s="14">
        <v>7500827012932</v>
      </c>
      <c r="D267" s="8" t="s">
        <v>12508</v>
      </c>
      <c r="E267" s="9"/>
      <c r="F267" s="8">
        <v>1</v>
      </c>
      <c r="G267" s="26">
        <v>245.91799999999998</v>
      </c>
      <c r="H267" s="38"/>
      <c r="I267" s="36">
        <v>245.91799999999998</v>
      </c>
      <c r="K267" s="8"/>
      <c r="L267" s="14">
        <v>7506144501654</v>
      </c>
      <c r="M267" s="8" t="s">
        <v>415</v>
      </c>
      <c r="N267" s="8"/>
      <c r="O267" s="14">
        <v>1</v>
      </c>
      <c r="P267" s="14"/>
      <c r="R267" s="20">
        <v>7500827002209</v>
      </c>
      <c r="S267" s="8" t="s">
        <v>468</v>
      </c>
      <c r="T267" s="15">
        <v>0</v>
      </c>
      <c r="U267" s="16">
        <f>SUMIF($C$5:$C$3079,R267,$F$5:$F$3079)+SUMIF($AB$5:$AB$1086,R267,$AF$5:$AF$1086)</f>
        <v>0</v>
      </c>
      <c r="V267" s="8">
        <f t="shared" si="12"/>
        <v>0</v>
      </c>
      <c r="W267" s="8">
        <f t="shared" si="13"/>
        <v>0</v>
      </c>
      <c r="X267" s="8"/>
      <c r="Y267" s="8"/>
      <c r="AA267" s="8"/>
      <c r="AB267" s="14">
        <v>7509997642949</v>
      </c>
      <c r="AC267" s="8" t="s">
        <v>12505</v>
      </c>
      <c r="AD267" s="9"/>
      <c r="AE267" s="26">
        <v>180.31799999999998</v>
      </c>
      <c r="AF267" s="8">
        <v>-5</v>
      </c>
      <c r="AG267" s="8"/>
      <c r="AH267" s="12"/>
      <c r="AI267" s="13">
        <f t="shared" si="14"/>
        <v>-901.58999999999992</v>
      </c>
    </row>
    <row r="268" spans="2:35" x14ac:dyDescent="0.25">
      <c r="B268" s="8"/>
      <c r="C268" s="14">
        <v>7509997979298</v>
      </c>
      <c r="D268" s="8" t="s">
        <v>12509</v>
      </c>
      <c r="E268" s="9"/>
      <c r="F268" s="8">
        <v>4</v>
      </c>
      <c r="G268" s="26">
        <v>262.31799999999998</v>
      </c>
      <c r="H268" s="38"/>
      <c r="I268" s="36">
        <v>1049.2719999999999</v>
      </c>
      <c r="K268" s="8"/>
      <c r="L268" s="14">
        <v>9786073193023</v>
      </c>
      <c r="M268" s="8" t="s">
        <v>469</v>
      </c>
      <c r="N268" s="8"/>
      <c r="O268" s="14">
        <v>1</v>
      </c>
      <c r="P268" s="14"/>
      <c r="R268" s="20">
        <v>7500827002216</v>
      </c>
      <c r="S268" s="8" t="s">
        <v>470</v>
      </c>
      <c r="T268" s="15">
        <v>0</v>
      </c>
      <c r="U268" s="16">
        <f>SUMIF($C$5:$C$3079,R268,$F$5:$F$3079)+SUMIF($AB$5:$AB$1086,R268,$AF$5:$AF$1086)</f>
        <v>0</v>
      </c>
      <c r="V268" s="8">
        <f t="shared" si="12"/>
        <v>0</v>
      </c>
      <c r="W268" s="8">
        <f t="shared" si="13"/>
        <v>0</v>
      </c>
      <c r="X268" s="8"/>
      <c r="Y268" s="8"/>
      <c r="AA268" s="8"/>
      <c r="AB268" s="14">
        <v>7500827014028</v>
      </c>
      <c r="AC268" s="8" t="s">
        <v>12484</v>
      </c>
      <c r="AD268" s="9"/>
      <c r="AE268" s="26">
        <v>188.518</v>
      </c>
      <c r="AF268" s="8">
        <v>-1</v>
      </c>
      <c r="AG268" s="8"/>
      <c r="AH268" s="12"/>
      <c r="AI268" s="13">
        <f t="shared" si="14"/>
        <v>-188.518</v>
      </c>
    </row>
    <row r="269" spans="2:35" x14ac:dyDescent="0.25">
      <c r="B269" s="8"/>
      <c r="C269" s="14">
        <v>7509997567990</v>
      </c>
      <c r="D269" s="8" t="s">
        <v>12487</v>
      </c>
      <c r="E269" s="9"/>
      <c r="F269" s="8">
        <v>1</v>
      </c>
      <c r="G269" s="26">
        <v>262.31799999999998</v>
      </c>
      <c r="H269" s="38"/>
      <c r="I269" s="36">
        <v>262.31799999999998</v>
      </c>
      <c r="K269" s="8"/>
      <c r="L269" s="14">
        <v>9786073905558</v>
      </c>
      <c r="M269" s="8" t="s">
        <v>471</v>
      </c>
      <c r="N269" s="8"/>
      <c r="O269" s="14">
        <v>1</v>
      </c>
      <c r="P269" s="14"/>
      <c r="R269" s="20">
        <v>7500827002223</v>
      </c>
      <c r="S269" s="8" t="s">
        <v>472</v>
      </c>
      <c r="T269" s="15">
        <v>0</v>
      </c>
      <c r="U269" s="16">
        <f>SUMIF($C$5:$C$3079,R269,$F$5:$F$3079)+SUMIF($AB$5:$AB$1086,R269,$AF$5:$AF$1086)</f>
        <v>0</v>
      </c>
      <c r="V269" s="8">
        <f t="shared" si="12"/>
        <v>0</v>
      </c>
      <c r="W269" s="8">
        <f t="shared" si="13"/>
        <v>0</v>
      </c>
      <c r="X269" s="8"/>
      <c r="Y269" s="8"/>
      <c r="AA269" s="8"/>
      <c r="AB269" s="14">
        <v>7500827012536</v>
      </c>
      <c r="AC269" s="8" t="s">
        <v>12537</v>
      </c>
      <c r="AD269" s="9"/>
      <c r="AE269" s="26">
        <v>221.31799999999996</v>
      </c>
      <c r="AF269" s="8">
        <v>-1</v>
      </c>
      <c r="AG269" s="8"/>
      <c r="AH269" s="12"/>
      <c r="AI269" s="13">
        <f t="shared" si="14"/>
        <v>-221.31799999999996</v>
      </c>
    </row>
    <row r="270" spans="2:35" x14ac:dyDescent="0.25">
      <c r="B270" s="8"/>
      <c r="C270" s="14">
        <v>7509997796260</v>
      </c>
      <c r="D270" s="8" t="s">
        <v>12489</v>
      </c>
      <c r="E270" s="9"/>
      <c r="F270" s="8">
        <v>1</v>
      </c>
      <c r="G270" s="26">
        <v>262.31799999999998</v>
      </c>
      <c r="H270" s="38"/>
      <c r="I270" s="36">
        <v>262.31799999999998</v>
      </c>
      <c r="K270" s="8"/>
      <c r="L270" s="14">
        <v>9789685146005</v>
      </c>
      <c r="M270" s="8" t="s">
        <v>311</v>
      </c>
      <c r="N270" s="8"/>
      <c r="O270" s="14">
        <v>1</v>
      </c>
      <c r="P270" s="14"/>
      <c r="R270" s="20">
        <v>7500827002230</v>
      </c>
      <c r="S270" s="8" t="s">
        <v>473</v>
      </c>
      <c r="T270" s="15">
        <v>0</v>
      </c>
      <c r="U270" s="16">
        <f>SUMIF($C$5:$C$3079,R270,$F$5:$F$3079)+SUMIF($AB$5:$AB$1086,R270,$AF$5:$AF$1086)</f>
        <v>0</v>
      </c>
      <c r="V270" s="8">
        <f t="shared" si="12"/>
        <v>0</v>
      </c>
      <c r="W270" s="8">
        <f t="shared" si="13"/>
        <v>0</v>
      </c>
      <c r="X270" s="8"/>
      <c r="Y270" s="8"/>
      <c r="AA270" s="8"/>
      <c r="AB270" s="14">
        <v>7509997734262</v>
      </c>
      <c r="AC270" s="8" t="s">
        <v>12507</v>
      </c>
      <c r="AD270" s="9"/>
      <c r="AE270" s="26">
        <v>245.91799999999998</v>
      </c>
      <c r="AF270" s="8">
        <v>-2</v>
      </c>
      <c r="AG270" s="8"/>
      <c r="AH270" s="12"/>
      <c r="AI270" s="13">
        <f t="shared" si="14"/>
        <v>-491.83599999999996</v>
      </c>
    </row>
    <row r="271" spans="2:35" x14ac:dyDescent="0.25">
      <c r="B271" s="8"/>
      <c r="C271" s="14">
        <v>7509997970301</v>
      </c>
      <c r="D271" s="8" t="s">
        <v>12510</v>
      </c>
      <c r="E271" s="9"/>
      <c r="F271" s="8">
        <v>1</v>
      </c>
      <c r="G271" s="26">
        <v>262.31799999999998</v>
      </c>
      <c r="H271" s="38"/>
      <c r="I271" s="36">
        <v>262.31799999999998</v>
      </c>
      <c r="K271" s="8"/>
      <c r="L271" s="14">
        <v>9789685146005</v>
      </c>
      <c r="M271" s="8" t="s">
        <v>311</v>
      </c>
      <c r="N271" s="8"/>
      <c r="O271" s="14">
        <v>1</v>
      </c>
      <c r="P271" s="14"/>
      <c r="R271" s="20">
        <v>7500827002247</v>
      </c>
      <c r="S271" s="8" t="s">
        <v>474</v>
      </c>
      <c r="T271" s="15">
        <v>0</v>
      </c>
      <c r="U271" s="16">
        <f>SUMIF($C$5:$C$3079,R271,$F$5:$F$3079)+SUMIF($AB$5:$AB$1086,R271,$AF$5:$AF$1086)</f>
        <v>0</v>
      </c>
      <c r="V271" s="8">
        <f t="shared" si="12"/>
        <v>0</v>
      </c>
      <c r="W271" s="8">
        <f t="shared" si="13"/>
        <v>0</v>
      </c>
      <c r="X271" s="8"/>
      <c r="Y271" s="8"/>
      <c r="AA271" s="8"/>
      <c r="AB271" s="14">
        <v>7509997734705</v>
      </c>
      <c r="AC271" s="8" t="s">
        <v>12507</v>
      </c>
      <c r="AD271" s="9"/>
      <c r="AE271" s="26">
        <v>245.91799999999998</v>
      </c>
      <c r="AF271" s="8">
        <v>-1</v>
      </c>
      <c r="AG271" s="8"/>
      <c r="AH271" s="12"/>
      <c r="AI271" s="13">
        <f t="shared" si="14"/>
        <v>-245.91799999999998</v>
      </c>
    </row>
    <row r="272" spans="2:35" x14ac:dyDescent="0.25">
      <c r="B272" s="8"/>
      <c r="C272" s="14">
        <v>7509997758459</v>
      </c>
      <c r="D272" s="8" t="s">
        <v>12486</v>
      </c>
      <c r="E272" s="9"/>
      <c r="F272" s="8">
        <v>1</v>
      </c>
      <c r="G272" s="26">
        <v>262.31799999999998</v>
      </c>
      <c r="H272" s="38"/>
      <c r="I272" s="36">
        <v>262.31799999999998</v>
      </c>
      <c r="K272" s="8"/>
      <c r="L272" s="14">
        <v>9789685146005</v>
      </c>
      <c r="M272" s="8" t="s">
        <v>311</v>
      </c>
      <c r="N272" s="8"/>
      <c r="O272" s="14">
        <v>1</v>
      </c>
      <c r="P272" s="14"/>
      <c r="R272" s="20">
        <v>7500827002254</v>
      </c>
      <c r="S272" s="8" t="s">
        <v>475</v>
      </c>
      <c r="T272" s="15">
        <v>0</v>
      </c>
      <c r="U272" s="16">
        <f>SUMIF($C$5:$C$3079,R272,$F$5:$F$3079)+SUMIF($AB$5:$AB$1086,R272,$AF$5:$AF$1086)</f>
        <v>0</v>
      </c>
      <c r="V272" s="8">
        <f t="shared" si="12"/>
        <v>0</v>
      </c>
      <c r="W272" s="8">
        <f t="shared" si="13"/>
        <v>0</v>
      </c>
      <c r="X272" s="8"/>
      <c r="Y272" s="8"/>
      <c r="AA272" s="8"/>
      <c r="AB272" s="14">
        <v>7500827012925</v>
      </c>
      <c r="AC272" s="8" t="s">
        <v>12508</v>
      </c>
      <c r="AD272" s="9"/>
      <c r="AE272" s="26">
        <v>245.91799999999998</v>
      </c>
      <c r="AF272" s="8">
        <v>-3</v>
      </c>
      <c r="AG272" s="8"/>
      <c r="AH272" s="12"/>
      <c r="AI272" s="13">
        <f t="shared" si="14"/>
        <v>-737.75399999999991</v>
      </c>
    </row>
    <row r="273" spans="2:35" x14ac:dyDescent="0.25">
      <c r="B273" s="8"/>
      <c r="C273" s="14">
        <v>7509997859279</v>
      </c>
      <c r="D273" s="8" t="s">
        <v>12521</v>
      </c>
      <c r="E273" s="9"/>
      <c r="F273" s="8">
        <v>2</v>
      </c>
      <c r="G273" s="26">
        <v>278.71799999999996</v>
      </c>
      <c r="H273" s="38"/>
      <c r="I273" s="36">
        <v>557.43599999999992</v>
      </c>
      <c r="K273" s="8"/>
      <c r="L273" s="14">
        <v>9789685146005</v>
      </c>
      <c r="M273" s="8" t="s">
        <v>311</v>
      </c>
      <c r="N273" s="8"/>
      <c r="O273" s="14">
        <v>1</v>
      </c>
      <c r="P273" s="14"/>
      <c r="R273" s="20">
        <v>7500827002261</v>
      </c>
      <c r="S273" s="8" t="s">
        <v>476</v>
      </c>
      <c r="T273" s="15">
        <v>0</v>
      </c>
      <c r="U273" s="16">
        <f>SUMIF($C$5:$C$3079,R273,$F$5:$F$3079)+SUMIF($AB$5:$AB$1086,R273,$AF$5:$AF$1086)</f>
        <v>0</v>
      </c>
      <c r="V273" s="8">
        <f t="shared" si="12"/>
        <v>0</v>
      </c>
      <c r="W273" s="8">
        <f t="shared" si="13"/>
        <v>0</v>
      </c>
      <c r="X273" s="8"/>
      <c r="Y273" s="8"/>
      <c r="AA273" s="8"/>
      <c r="AB273" s="14">
        <v>7509997978833</v>
      </c>
      <c r="AC273" s="8" t="s">
        <v>12509</v>
      </c>
      <c r="AD273" s="9"/>
      <c r="AE273" s="26">
        <v>262.31799999999998</v>
      </c>
      <c r="AF273" s="8">
        <v>-1</v>
      </c>
      <c r="AG273" s="8"/>
      <c r="AH273" s="12"/>
      <c r="AI273" s="13">
        <f t="shared" si="14"/>
        <v>-262.31799999999998</v>
      </c>
    </row>
    <row r="274" spans="2:35" x14ac:dyDescent="0.25">
      <c r="B274" s="8"/>
      <c r="C274" s="14">
        <v>7509997597621</v>
      </c>
      <c r="D274" s="8" t="s">
        <v>12494</v>
      </c>
      <c r="E274" s="9"/>
      <c r="F274" s="8">
        <v>2</v>
      </c>
      <c r="G274" s="26">
        <v>286.91799999999995</v>
      </c>
      <c r="H274" s="38"/>
      <c r="I274" s="36">
        <v>573.8359999999999</v>
      </c>
      <c r="K274" s="8"/>
      <c r="L274" s="14">
        <v>9786070759796</v>
      </c>
      <c r="M274" s="8" t="s">
        <v>477</v>
      </c>
      <c r="N274" s="8"/>
      <c r="O274" s="14">
        <v>1</v>
      </c>
      <c r="P274" s="14"/>
      <c r="R274" s="20">
        <v>7500827002278</v>
      </c>
      <c r="S274" s="8" t="s">
        <v>478</v>
      </c>
      <c r="T274" s="15">
        <v>0</v>
      </c>
      <c r="U274" s="16">
        <f>SUMIF($C$5:$C$3079,R274,$F$5:$F$3079)+SUMIF($AB$5:$AB$1086,R274,$AF$5:$AF$1086)</f>
        <v>0</v>
      </c>
      <c r="V274" s="8">
        <f t="shared" si="12"/>
        <v>0</v>
      </c>
      <c r="W274" s="8">
        <f t="shared" si="13"/>
        <v>0</v>
      </c>
      <c r="X274" s="8"/>
      <c r="Y274" s="8"/>
      <c r="AA274" s="8"/>
      <c r="AB274" s="14">
        <v>7509997567990</v>
      </c>
      <c r="AC274" s="8" t="s">
        <v>12487</v>
      </c>
      <c r="AD274" s="9"/>
      <c r="AE274" s="26">
        <v>262.31799999999998</v>
      </c>
      <c r="AF274" s="8">
        <v>-1</v>
      </c>
      <c r="AG274" s="8"/>
      <c r="AH274" s="12"/>
      <c r="AI274" s="13">
        <f t="shared" si="14"/>
        <v>-262.31799999999998</v>
      </c>
    </row>
    <row r="275" spans="2:35" x14ac:dyDescent="0.25">
      <c r="B275" s="8"/>
      <c r="C275" s="14">
        <v>7500827012703</v>
      </c>
      <c r="D275" s="8" t="s">
        <v>12478</v>
      </c>
      <c r="E275" s="9"/>
      <c r="F275" s="8">
        <v>1</v>
      </c>
      <c r="G275" s="26">
        <v>163.91800000000001</v>
      </c>
      <c r="H275" s="38"/>
      <c r="I275" s="36">
        <v>163.91800000000001</v>
      </c>
      <c r="K275" s="8"/>
      <c r="L275" s="14">
        <v>9786070769313</v>
      </c>
      <c r="M275" s="8" t="s">
        <v>479</v>
      </c>
      <c r="N275" s="8"/>
      <c r="O275" s="14">
        <v>1</v>
      </c>
      <c r="P275" s="14"/>
      <c r="R275" s="20">
        <v>7500827002285</v>
      </c>
      <c r="S275" s="8" t="s">
        <v>480</v>
      </c>
      <c r="T275" s="15">
        <v>0</v>
      </c>
      <c r="U275" s="16">
        <f>SUMIF($C$5:$C$3079,R275,$F$5:$F$3079)+SUMIF($AB$5:$AB$1086,R275,$AF$5:$AF$1086)</f>
        <v>0</v>
      </c>
      <c r="V275" s="8">
        <f t="shared" si="12"/>
        <v>0</v>
      </c>
      <c r="W275" s="8">
        <f t="shared" si="13"/>
        <v>0</v>
      </c>
      <c r="X275" s="8"/>
      <c r="Y275" s="8"/>
      <c r="AA275" s="8"/>
      <c r="AB275" s="14">
        <v>7509997796260</v>
      </c>
      <c r="AC275" s="8" t="s">
        <v>12489</v>
      </c>
      <c r="AD275" s="9"/>
      <c r="AE275" s="26">
        <v>262.31799999999998</v>
      </c>
      <c r="AF275" s="8">
        <v>-1</v>
      </c>
      <c r="AG275" s="8"/>
      <c r="AH275" s="12"/>
      <c r="AI275" s="13">
        <f t="shared" si="14"/>
        <v>-262.31799999999998</v>
      </c>
    </row>
    <row r="276" spans="2:35" x14ac:dyDescent="0.25">
      <c r="B276" s="8"/>
      <c r="C276" s="14">
        <v>7509997869667</v>
      </c>
      <c r="D276" s="8" t="s">
        <v>12479</v>
      </c>
      <c r="E276" s="9"/>
      <c r="F276" s="8">
        <v>2</v>
      </c>
      <c r="G276" s="26">
        <v>172.11799999999999</v>
      </c>
      <c r="H276" s="38"/>
      <c r="I276" s="36">
        <v>344.23599999999999</v>
      </c>
      <c r="K276" s="8"/>
      <c r="L276" s="14">
        <v>9786073133531</v>
      </c>
      <c r="M276" s="8" t="s">
        <v>481</v>
      </c>
      <c r="N276" s="8"/>
      <c r="O276" s="14">
        <v>1</v>
      </c>
      <c r="P276" s="14"/>
      <c r="R276" s="20">
        <v>7500827002292</v>
      </c>
      <c r="S276" s="8" t="s">
        <v>482</v>
      </c>
      <c r="T276" s="15">
        <v>0</v>
      </c>
      <c r="U276" s="16">
        <f>SUMIF($C$5:$C$3079,R276,$F$5:$F$3079)+SUMIF($AB$5:$AB$1086,R276,$AF$5:$AF$1086)</f>
        <v>0</v>
      </c>
      <c r="V276" s="8">
        <f t="shared" si="12"/>
        <v>0</v>
      </c>
      <c r="W276" s="8">
        <f t="shared" si="13"/>
        <v>0</v>
      </c>
      <c r="X276" s="8"/>
      <c r="Y276" s="8"/>
      <c r="AA276" s="8"/>
      <c r="AB276" s="14">
        <v>7509997758459</v>
      </c>
      <c r="AC276" s="8" t="s">
        <v>12486</v>
      </c>
      <c r="AD276" s="9"/>
      <c r="AE276" s="26">
        <v>262.31799999999998</v>
      </c>
      <c r="AF276" s="8">
        <v>-1</v>
      </c>
      <c r="AG276" s="8"/>
      <c r="AH276" s="12"/>
      <c r="AI276" s="13">
        <f t="shared" si="14"/>
        <v>-262.31799999999998</v>
      </c>
    </row>
    <row r="277" spans="2:35" x14ac:dyDescent="0.25">
      <c r="B277" s="8"/>
      <c r="C277" s="14">
        <v>7509997667089</v>
      </c>
      <c r="D277" s="8" t="s">
        <v>12480</v>
      </c>
      <c r="E277" s="9"/>
      <c r="F277" s="8">
        <v>1</v>
      </c>
      <c r="G277" s="26">
        <v>172.11799999999999</v>
      </c>
      <c r="H277" s="38"/>
      <c r="I277" s="36">
        <v>172.11799999999999</v>
      </c>
      <c r="K277" s="8"/>
      <c r="L277" s="14">
        <v>9786073821001</v>
      </c>
      <c r="M277" s="8" t="s">
        <v>483</v>
      </c>
      <c r="N277" s="8"/>
      <c r="O277" s="14">
        <v>1</v>
      </c>
      <c r="P277" s="14"/>
      <c r="R277" s="20">
        <v>7500827002308</v>
      </c>
      <c r="S277" s="8" t="s">
        <v>484</v>
      </c>
      <c r="T277" s="15">
        <v>0</v>
      </c>
      <c r="U277" s="16">
        <f>SUMIF($C$5:$C$3079,R277,$F$5:$F$3079)+SUMIF($AB$5:$AB$1086,R277,$AF$5:$AF$1086)</f>
        <v>0</v>
      </c>
      <c r="V277" s="8">
        <f t="shared" si="12"/>
        <v>0</v>
      </c>
      <c r="W277" s="8">
        <f t="shared" si="13"/>
        <v>0</v>
      </c>
      <c r="X277" s="8"/>
      <c r="Y277" s="8"/>
      <c r="AA277" s="8"/>
      <c r="AB277" s="14">
        <v>7509997858968</v>
      </c>
      <c r="AC277" s="8" t="s">
        <v>12511</v>
      </c>
      <c r="AD277" s="9"/>
      <c r="AE277" s="26">
        <v>278.71799999999996</v>
      </c>
      <c r="AF277" s="8">
        <v>-2</v>
      </c>
      <c r="AG277" s="8"/>
      <c r="AH277" s="12"/>
      <c r="AI277" s="13">
        <f t="shared" si="14"/>
        <v>-557.43599999999992</v>
      </c>
    </row>
    <row r="278" spans="2:35" x14ac:dyDescent="0.25">
      <c r="B278" s="8"/>
      <c r="C278" s="14">
        <v>7509997628721</v>
      </c>
      <c r="D278" s="8" t="s">
        <v>12480</v>
      </c>
      <c r="E278" s="9"/>
      <c r="F278" s="8">
        <v>1</v>
      </c>
      <c r="G278" s="26">
        <v>172.11799999999999</v>
      </c>
      <c r="H278" s="38"/>
      <c r="I278" s="36">
        <v>172.11799999999999</v>
      </c>
      <c r="K278" s="8"/>
      <c r="L278" s="14">
        <v>9789685146630</v>
      </c>
      <c r="M278" s="8" t="s">
        <v>32</v>
      </c>
      <c r="N278" s="8"/>
      <c r="O278" s="14">
        <v>1</v>
      </c>
      <c r="P278" s="14"/>
      <c r="R278" s="20">
        <v>7500827002315</v>
      </c>
      <c r="S278" s="8" t="s">
        <v>485</v>
      </c>
      <c r="T278" s="15">
        <v>0</v>
      </c>
      <c r="U278" s="16">
        <f>SUMIF($C$5:$C$3079,R278,$F$5:$F$3079)+SUMIF($AB$5:$AB$1086,R278,$AF$5:$AF$1086)</f>
        <v>0</v>
      </c>
      <c r="V278" s="8">
        <f t="shared" si="12"/>
        <v>0</v>
      </c>
      <c r="W278" s="8">
        <f t="shared" si="13"/>
        <v>0</v>
      </c>
      <c r="X278" s="8"/>
      <c r="Y278" s="8"/>
      <c r="AA278" s="8"/>
      <c r="AB278" s="14">
        <v>7509997597096</v>
      </c>
      <c r="AC278" s="8" t="s">
        <v>12494</v>
      </c>
      <c r="AD278" s="9"/>
      <c r="AE278" s="26">
        <v>286.91799999999995</v>
      </c>
      <c r="AF278" s="8">
        <v>-2</v>
      </c>
      <c r="AG278" s="8"/>
      <c r="AH278" s="12"/>
      <c r="AI278" s="13">
        <f t="shared" si="14"/>
        <v>-573.8359999999999</v>
      </c>
    </row>
    <row r="279" spans="2:35" x14ac:dyDescent="0.25">
      <c r="B279" s="8"/>
      <c r="C279" s="14">
        <v>7500827011676</v>
      </c>
      <c r="D279" s="8" t="s">
        <v>12481</v>
      </c>
      <c r="E279" s="9"/>
      <c r="F279" s="8">
        <v>3</v>
      </c>
      <c r="G279" s="26">
        <v>180.31799999999998</v>
      </c>
      <c r="H279" s="38"/>
      <c r="I279" s="36">
        <v>540.95399999999995</v>
      </c>
      <c r="K279" s="8"/>
      <c r="L279" s="14">
        <v>9786073845908</v>
      </c>
      <c r="M279" s="8" t="s">
        <v>486</v>
      </c>
      <c r="N279" s="8"/>
      <c r="O279" s="14">
        <v>1</v>
      </c>
      <c r="P279" s="14"/>
      <c r="R279" s="20">
        <v>7500827002322</v>
      </c>
      <c r="S279" s="8" t="s">
        <v>487</v>
      </c>
      <c r="T279" s="15">
        <v>0</v>
      </c>
      <c r="U279" s="16">
        <f>SUMIF($C$5:$C$3079,R279,$F$5:$F$3079)+SUMIF($AB$5:$AB$1086,R279,$AF$5:$AF$1086)</f>
        <v>0</v>
      </c>
      <c r="V279" s="8">
        <f t="shared" si="12"/>
        <v>0</v>
      </c>
      <c r="W279" s="8">
        <f t="shared" si="13"/>
        <v>0</v>
      </c>
      <c r="X279" s="8"/>
      <c r="Y279" s="8"/>
      <c r="AA279" s="8"/>
      <c r="AB279" s="14">
        <v>750999762902</v>
      </c>
      <c r="AC279" s="8" t="s">
        <v>12513</v>
      </c>
      <c r="AD279" s="9"/>
      <c r="AE279" s="26">
        <v>286.91799999999995</v>
      </c>
      <c r="AF279" s="8">
        <v>-2</v>
      </c>
      <c r="AG279" s="8"/>
      <c r="AH279" s="12"/>
      <c r="AI279" s="13">
        <f t="shared" si="14"/>
        <v>-573.8359999999999</v>
      </c>
    </row>
    <row r="280" spans="2:35" x14ac:dyDescent="0.25">
      <c r="B280" s="8"/>
      <c r="C280" s="14">
        <v>7509997643946</v>
      </c>
      <c r="D280" s="8" t="s">
        <v>12518</v>
      </c>
      <c r="E280" s="9"/>
      <c r="F280" s="8">
        <v>10</v>
      </c>
      <c r="G280" s="26">
        <v>180.31799999999998</v>
      </c>
      <c r="H280" s="38"/>
      <c r="I280" s="36">
        <v>1803.1799999999998</v>
      </c>
      <c r="K280" s="8"/>
      <c r="L280" s="14">
        <v>9786075696348</v>
      </c>
      <c r="M280" s="8" t="s">
        <v>488</v>
      </c>
      <c r="N280" s="8"/>
      <c r="O280" s="14">
        <v>1</v>
      </c>
      <c r="P280" s="14"/>
      <c r="R280" s="20">
        <v>7500827002339</v>
      </c>
      <c r="S280" s="8" t="s">
        <v>489</v>
      </c>
      <c r="T280" s="15">
        <v>0</v>
      </c>
      <c r="U280" s="16">
        <f>SUMIF($C$5:$C$3079,R280,$F$5:$F$3079)+SUMIF($AB$5:$AB$1086,R280,$AF$5:$AF$1086)</f>
        <v>0</v>
      </c>
      <c r="V280" s="8">
        <f t="shared" si="12"/>
        <v>0</v>
      </c>
      <c r="W280" s="8">
        <f t="shared" si="13"/>
        <v>0</v>
      </c>
      <c r="X280" s="8"/>
      <c r="Y280" s="8"/>
      <c r="AA280" s="8"/>
      <c r="AB280" s="14">
        <v>9785143143180</v>
      </c>
      <c r="AC280" s="8" t="s">
        <v>12466</v>
      </c>
      <c r="AD280" s="9"/>
      <c r="AE280" s="26">
        <v>64.78</v>
      </c>
      <c r="AF280" s="8">
        <v>-2</v>
      </c>
      <c r="AG280" s="8"/>
      <c r="AH280" s="12"/>
      <c r="AI280" s="13">
        <f t="shared" si="14"/>
        <v>-129.56</v>
      </c>
    </row>
    <row r="281" spans="2:35" x14ac:dyDescent="0.25">
      <c r="B281" s="8"/>
      <c r="C281" s="14">
        <v>7509997852218</v>
      </c>
      <c r="D281" s="8" t="s">
        <v>12483</v>
      </c>
      <c r="E281" s="9"/>
      <c r="F281" s="8">
        <v>16</v>
      </c>
      <c r="G281" s="26">
        <v>180.31799999999998</v>
      </c>
      <c r="H281" s="38"/>
      <c r="I281" s="36">
        <v>2885.0879999999997</v>
      </c>
      <c r="K281" s="8"/>
      <c r="L281" s="14">
        <v>9786073127981</v>
      </c>
      <c r="M281" s="8" t="s">
        <v>490</v>
      </c>
      <c r="N281" s="8"/>
      <c r="O281" s="14">
        <v>1</v>
      </c>
      <c r="P281" s="14"/>
      <c r="R281" s="20">
        <v>7500827002346</v>
      </c>
      <c r="S281" s="8" t="s">
        <v>491</v>
      </c>
      <c r="T281" s="15">
        <v>0</v>
      </c>
      <c r="U281" s="16">
        <f>SUMIF($C$5:$C$3079,R281,$F$5:$F$3079)+SUMIF($AB$5:$AB$1086,R281,$AF$5:$AF$1086)</f>
        <v>0</v>
      </c>
      <c r="V281" s="8">
        <f t="shared" si="12"/>
        <v>0</v>
      </c>
      <c r="W281" s="8">
        <f t="shared" si="13"/>
        <v>0</v>
      </c>
      <c r="X281" s="8"/>
      <c r="Y281" s="8"/>
      <c r="AA281" s="8"/>
      <c r="AB281" s="14">
        <v>7503044544682</v>
      </c>
      <c r="AC281" s="8" t="s">
        <v>12528</v>
      </c>
      <c r="AD281" s="9"/>
      <c r="AE281" s="26">
        <v>64.78</v>
      </c>
      <c r="AF281" s="8">
        <v>-2</v>
      </c>
      <c r="AG281" s="8"/>
      <c r="AH281" s="12"/>
      <c r="AI281" s="13">
        <f t="shared" si="14"/>
        <v>-129.56</v>
      </c>
    </row>
    <row r="282" spans="2:35" x14ac:dyDescent="0.25">
      <c r="B282" s="8"/>
      <c r="C282" s="14">
        <v>7500827014035</v>
      </c>
      <c r="D282" s="8" t="s">
        <v>12484</v>
      </c>
      <c r="E282" s="9"/>
      <c r="F282" s="8">
        <v>2</v>
      </c>
      <c r="G282" s="26">
        <v>188.518</v>
      </c>
      <c r="H282" s="38"/>
      <c r="I282" s="36">
        <v>377.036</v>
      </c>
      <c r="K282" s="8"/>
      <c r="L282" s="14">
        <v>9786073853033</v>
      </c>
      <c r="M282" s="8" t="s">
        <v>270</v>
      </c>
      <c r="N282" s="8"/>
      <c r="O282" s="14">
        <v>1</v>
      </c>
      <c r="P282" s="14"/>
      <c r="R282" s="20">
        <v>7500827002353</v>
      </c>
      <c r="S282" s="8" t="s">
        <v>492</v>
      </c>
      <c r="T282" s="15">
        <v>0</v>
      </c>
      <c r="U282" s="16">
        <f>SUMIF($C$5:$C$3079,R282,$F$5:$F$3079)+SUMIF($AB$5:$AB$1086,R282,$AF$5:$AF$1086)</f>
        <v>0</v>
      </c>
      <c r="V282" s="8">
        <f t="shared" si="12"/>
        <v>0</v>
      </c>
      <c r="W282" s="8">
        <f t="shared" si="13"/>
        <v>0</v>
      </c>
      <c r="X282" s="8"/>
      <c r="Y282" s="8"/>
      <c r="AA282" s="8"/>
      <c r="AB282" s="14">
        <v>7503039632127</v>
      </c>
      <c r="AC282" s="8" t="s">
        <v>12529</v>
      </c>
      <c r="AD282" s="9"/>
      <c r="AE282" s="26">
        <v>94.3</v>
      </c>
      <c r="AF282" s="8">
        <v>-1</v>
      </c>
      <c r="AG282" s="8"/>
      <c r="AH282" s="12"/>
      <c r="AI282" s="13">
        <f t="shared" si="14"/>
        <v>-94.3</v>
      </c>
    </row>
    <row r="283" spans="2:35" x14ac:dyDescent="0.25">
      <c r="B283" s="8"/>
      <c r="C283" s="14">
        <v>7500827013144</v>
      </c>
      <c r="D283" s="8" t="s">
        <v>12520</v>
      </c>
      <c r="E283" s="9"/>
      <c r="F283" s="8">
        <v>1</v>
      </c>
      <c r="G283" s="26">
        <v>204.91800000000001</v>
      </c>
      <c r="H283" s="38"/>
      <c r="I283" s="36">
        <v>204.91800000000001</v>
      </c>
      <c r="K283" s="8"/>
      <c r="L283" s="14">
        <v>7506144500725</v>
      </c>
      <c r="M283" s="8" t="s">
        <v>493</v>
      </c>
      <c r="N283" s="8"/>
      <c r="O283" s="14">
        <v>1</v>
      </c>
      <c r="P283" s="14"/>
      <c r="R283" s="20">
        <v>7500827002360</v>
      </c>
      <c r="S283" s="8" t="s">
        <v>494</v>
      </c>
      <c r="T283" s="15">
        <v>0</v>
      </c>
      <c r="U283" s="16">
        <f>SUMIF($C$5:$C$3079,R283,$F$5:$F$3079)+SUMIF($AB$5:$AB$1086,R283,$AF$5:$AF$1086)</f>
        <v>0</v>
      </c>
      <c r="V283" s="8">
        <f t="shared" si="12"/>
        <v>0</v>
      </c>
      <c r="W283" s="8">
        <f t="shared" si="13"/>
        <v>0</v>
      </c>
      <c r="X283" s="8"/>
      <c r="Y283" s="8"/>
      <c r="AA283" s="8"/>
      <c r="AB283" s="14">
        <v>8414237009187</v>
      </c>
      <c r="AC283" s="8" t="s">
        <v>12530</v>
      </c>
      <c r="AD283" s="9"/>
      <c r="AE283" s="26">
        <v>163.17999999999998</v>
      </c>
      <c r="AF283" s="8">
        <v>-3</v>
      </c>
      <c r="AG283" s="8"/>
      <c r="AH283" s="12"/>
      <c r="AI283" s="13">
        <f t="shared" si="14"/>
        <v>-489.53999999999996</v>
      </c>
    </row>
    <row r="284" spans="2:35" x14ac:dyDescent="0.25">
      <c r="B284" s="8"/>
      <c r="C284" s="14">
        <v>7500827012543</v>
      </c>
      <c r="D284" s="8" t="s">
        <v>9448</v>
      </c>
      <c r="E284" s="9"/>
      <c r="F284" s="8">
        <v>1</v>
      </c>
      <c r="G284" s="26">
        <v>221.31799999999996</v>
      </c>
      <c r="H284" s="38"/>
      <c r="I284" s="36">
        <v>221.31799999999996</v>
      </c>
      <c r="K284" s="8"/>
      <c r="L284" s="14">
        <v>9786073927130</v>
      </c>
      <c r="M284" s="8" t="s">
        <v>195</v>
      </c>
      <c r="N284" s="8"/>
      <c r="O284" s="14">
        <v>1</v>
      </c>
      <c r="P284" s="14"/>
      <c r="R284" s="20">
        <v>7500827002377</v>
      </c>
      <c r="S284" s="8" t="s">
        <v>495</v>
      </c>
      <c r="T284" s="15">
        <v>0</v>
      </c>
      <c r="U284" s="16">
        <f>SUMIF($C$5:$C$3079,R284,$F$5:$F$3079)+SUMIF($AB$5:$AB$1086,R284,$AF$5:$AF$1086)</f>
        <v>0</v>
      </c>
      <c r="V284" s="8">
        <f t="shared" si="12"/>
        <v>0</v>
      </c>
      <c r="W284" s="8">
        <f t="shared" si="13"/>
        <v>0</v>
      </c>
      <c r="X284" s="8"/>
      <c r="Y284" s="8"/>
      <c r="AA284" s="8"/>
      <c r="AB284" s="14">
        <v>7509997068398</v>
      </c>
      <c r="AC284" s="8" t="s">
        <v>12556</v>
      </c>
      <c r="AD284" s="9"/>
      <c r="AE284" s="26">
        <v>31.979999999999997</v>
      </c>
      <c r="AF284" s="8">
        <v>-2</v>
      </c>
      <c r="AG284" s="8"/>
      <c r="AH284" s="12"/>
      <c r="AI284" s="13">
        <f t="shared" si="14"/>
        <v>-63.959999999999994</v>
      </c>
    </row>
    <row r="285" spans="2:35" x14ac:dyDescent="0.25">
      <c r="B285" s="8"/>
      <c r="C285" s="14">
        <v>7509997965352</v>
      </c>
      <c r="D285" s="8" t="s">
        <v>12506</v>
      </c>
      <c r="E285" s="9"/>
      <c r="F285" s="8">
        <v>1</v>
      </c>
      <c r="G285" s="26">
        <v>221.31799999999996</v>
      </c>
      <c r="H285" s="38"/>
      <c r="I285" s="36">
        <v>221.31799999999996</v>
      </c>
      <c r="K285" s="8"/>
      <c r="L285" s="14">
        <v>9786073854818</v>
      </c>
      <c r="M285" s="8" t="s">
        <v>496</v>
      </c>
      <c r="N285" s="8"/>
      <c r="O285" s="14">
        <v>1</v>
      </c>
      <c r="P285" s="14"/>
      <c r="R285" s="20">
        <v>7500827002384</v>
      </c>
      <c r="S285" s="8" t="s">
        <v>497</v>
      </c>
      <c r="T285" s="15">
        <v>0</v>
      </c>
      <c r="U285" s="16">
        <f>SUMIF($C$5:$C$3079,R285,$F$5:$F$3079)+SUMIF($AB$5:$AB$1086,R285,$AF$5:$AF$1086)</f>
        <v>0</v>
      </c>
      <c r="V285" s="8">
        <f t="shared" si="12"/>
        <v>0</v>
      </c>
      <c r="W285" s="8">
        <f t="shared" si="13"/>
        <v>0</v>
      </c>
      <c r="X285" s="8"/>
      <c r="Y285" s="8"/>
      <c r="AA285" s="8"/>
      <c r="AB285" s="14">
        <v>7500827011676</v>
      </c>
      <c r="AC285" s="8" t="s">
        <v>12481</v>
      </c>
      <c r="AD285" s="9"/>
      <c r="AE285" s="26">
        <v>180.31799999999998</v>
      </c>
      <c r="AF285" s="8">
        <v>-3</v>
      </c>
      <c r="AG285" s="8"/>
      <c r="AH285" s="12"/>
      <c r="AI285" s="13">
        <f t="shared" si="14"/>
        <v>-540.95399999999995</v>
      </c>
    </row>
    <row r="286" spans="2:35" x14ac:dyDescent="0.25">
      <c r="B286" s="8"/>
      <c r="C286" s="14">
        <v>7509997568416</v>
      </c>
      <c r="D286" s="8" t="s">
        <v>12487</v>
      </c>
      <c r="E286" s="9"/>
      <c r="F286" s="8">
        <v>1</v>
      </c>
      <c r="G286" s="26">
        <v>262.31799999999998</v>
      </c>
      <c r="H286" s="38"/>
      <c r="I286" s="36">
        <v>262.31799999999998</v>
      </c>
      <c r="K286" s="8"/>
      <c r="L286" s="14">
        <v>7506144503436</v>
      </c>
      <c r="M286" s="8" t="s">
        <v>137</v>
      </c>
      <c r="N286" s="8"/>
      <c r="O286" s="14">
        <v>1</v>
      </c>
      <c r="P286" s="14"/>
      <c r="R286" s="20">
        <v>7500827002391</v>
      </c>
      <c r="S286" s="8" t="s">
        <v>498</v>
      </c>
      <c r="T286" s="15">
        <v>0</v>
      </c>
      <c r="U286" s="16">
        <f>SUMIF($C$5:$C$3079,R286,$F$5:$F$3079)+SUMIF($AB$5:$AB$1086,R286,$AF$5:$AF$1086)</f>
        <v>0</v>
      </c>
      <c r="V286" s="8">
        <f t="shared" si="12"/>
        <v>0</v>
      </c>
      <c r="W286" s="8">
        <f t="shared" si="13"/>
        <v>0</v>
      </c>
      <c r="X286" s="8"/>
      <c r="Y286" s="8"/>
      <c r="AA286" s="8"/>
      <c r="AB286" s="14">
        <v>7509997643946</v>
      </c>
      <c r="AC286" s="8" t="s">
        <v>12505</v>
      </c>
      <c r="AD286" s="9"/>
      <c r="AE286" s="26">
        <v>180.31799999999998</v>
      </c>
      <c r="AF286" s="8">
        <v>-5</v>
      </c>
      <c r="AG286" s="8"/>
      <c r="AH286" s="12"/>
      <c r="AI286" s="13">
        <f t="shared" si="14"/>
        <v>-901.58999999999992</v>
      </c>
    </row>
    <row r="287" spans="2:35" x14ac:dyDescent="0.25">
      <c r="B287" s="8"/>
      <c r="C287" s="14">
        <v>7509997802497</v>
      </c>
      <c r="D287" s="8" t="s">
        <v>12488</v>
      </c>
      <c r="E287" s="9"/>
      <c r="F287" s="8">
        <v>1</v>
      </c>
      <c r="G287" s="26">
        <v>262.31799999999998</v>
      </c>
      <c r="H287" s="38"/>
      <c r="I287" s="36">
        <v>262.31799999999998</v>
      </c>
      <c r="K287" s="8"/>
      <c r="L287" s="14">
        <v>9789685146043</v>
      </c>
      <c r="M287" s="8" t="s">
        <v>499</v>
      </c>
      <c r="N287" s="8"/>
      <c r="O287" s="14">
        <v>1</v>
      </c>
      <c r="P287" s="14"/>
      <c r="R287" s="20">
        <v>7500827002407</v>
      </c>
      <c r="S287" s="8" t="s">
        <v>500</v>
      </c>
      <c r="T287" s="15">
        <v>0</v>
      </c>
      <c r="U287" s="16">
        <f>SUMIF($C$5:$C$3079,R287,$F$5:$F$3079)+SUMIF($AB$5:$AB$1086,R287,$AF$5:$AF$1086)</f>
        <v>0</v>
      </c>
      <c r="V287" s="8">
        <f t="shared" si="12"/>
        <v>0</v>
      </c>
      <c r="W287" s="8">
        <f t="shared" si="13"/>
        <v>0</v>
      </c>
      <c r="X287" s="8"/>
      <c r="Y287" s="8"/>
      <c r="AA287" s="8"/>
      <c r="AB287" s="14">
        <v>7500827012543</v>
      </c>
      <c r="AC287" s="8" t="s">
        <v>12537</v>
      </c>
      <c r="AD287" s="9"/>
      <c r="AE287" s="26">
        <v>221.31799999999996</v>
      </c>
      <c r="AF287" s="8">
        <v>-1</v>
      </c>
      <c r="AG287" s="8"/>
      <c r="AH287" s="12"/>
      <c r="AI287" s="13">
        <f t="shared" si="14"/>
        <v>-221.31799999999996</v>
      </c>
    </row>
    <row r="288" spans="2:35" x14ac:dyDescent="0.25">
      <c r="B288" s="8"/>
      <c r="C288" s="14">
        <v>7509997796802</v>
      </c>
      <c r="D288" s="8" t="s">
        <v>12489</v>
      </c>
      <c r="E288" s="9"/>
      <c r="F288" s="8">
        <v>1</v>
      </c>
      <c r="G288" s="26">
        <v>262.31799999999998</v>
      </c>
      <c r="H288" s="38"/>
      <c r="I288" s="36">
        <v>262.31799999999998</v>
      </c>
      <c r="K288" s="8"/>
      <c r="L288" s="14">
        <v>9786073157988</v>
      </c>
      <c r="M288" s="8" t="s">
        <v>501</v>
      </c>
      <c r="N288" s="8"/>
      <c r="O288" s="14">
        <v>1</v>
      </c>
      <c r="P288" s="14"/>
      <c r="R288" s="20">
        <v>7500827002414</v>
      </c>
      <c r="S288" s="8" t="s">
        <v>502</v>
      </c>
      <c r="T288" s="15">
        <v>0</v>
      </c>
      <c r="U288" s="16">
        <f>SUMIF($C$5:$C$3079,R288,$F$5:$F$3079)+SUMIF($AB$5:$AB$1086,R288,$AF$5:$AF$1086)</f>
        <v>0</v>
      </c>
      <c r="V288" s="8">
        <f t="shared" si="12"/>
        <v>0</v>
      </c>
      <c r="W288" s="8">
        <f t="shared" si="13"/>
        <v>0</v>
      </c>
      <c r="X288" s="8"/>
      <c r="Y288" s="8"/>
      <c r="AA288" s="8"/>
      <c r="AB288" s="14">
        <v>7509997568416</v>
      </c>
      <c r="AC288" s="8" t="s">
        <v>12487</v>
      </c>
      <c r="AD288" s="9"/>
      <c r="AE288" s="26">
        <v>262.31799999999998</v>
      </c>
      <c r="AF288" s="8">
        <v>-1</v>
      </c>
      <c r="AG288" s="8"/>
      <c r="AH288" s="12"/>
      <c r="AI288" s="13">
        <f t="shared" si="14"/>
        <v>-262.31799999999998</v>
      </c>
    </row>
    <row r="289" spans="2:35" x14ac:dyDescent="0.25">
      <c r="B289" s="8"/>
      <c r="C289" s="14">
        <v>7509997972190</v>
      </c>
      <c r="D289" s="8" t="s">
        <v>12490</v>
      </c>
      <c r="E289" s="9"/>
      <c r="F289" s="8">
        <v>3</v>
      </c>
      <c r="G289" s="26">
        <v>262.31799999999998</v>
      </c>
      <c r="H289" s="38"/>
      <c r="I289" s="36">
        <v>786.95399999999995</v>
      </c>
      <c r="K289" s="8"/>
      <c r="L289" s="14">
        <v>9786073803847</v>
      </c>
      <c r="M289" s="8" t="s">
        <v>399</v>
      </c>
      <c r="N289" s="8"/>
      <c r="O289" s="14">
        <v>1</v>
      </c>
      <c r="P289" s="14"/>
      <c r="R289" s="20">
        <v>7500827002421</v>
      </c>
      <c r="S289" s="8" t="s">
        <v>503</v>
      </c>
      <c r="T289" s="15">
        <v>0</v>
      </c>
      <c r="U289" s="16">
        <f>SUMIF($C$5:$C$3079,R289,$F$5:$F$3079)+SUMIF($AB$5:$AB$1086,R289,$AF$5:$AF$1086)</f>
        <v>0</v>
      </c>
      <c r="V289" s="8">
        <f t="shared" si="12"/>
        <v>0</v>
      </c>
      <c r="W289" s="8">
        <f t="shared" si="13"/>
        <v>0</v>
      </c>
      <c r="X289" s="8"/>
      <c r="Y289" s="8"/>
      <c r="AA289" s="8"/>
      <c r="AB289" s="14">
        <v>7509997802244</v>
      </c>
      <c r="AC289" s="8" t="s">
        <v>12488</v>
      </c>
      <c r="AD289" s="9"/>
      <c r="AE289" s="26">
        <v>262.31799999999998</v>
      </c>
      <c r="AF289" s="8">
        <v>-2</v>
      </c>
      <c r="AG289" s="8"/>
      <c r="AH289" s="12"/>
      <c r="AI289" s="13">
        <f t="shared" si="14"/>
        <v>-524.63599999999997</v>
      </c>
    </row>
    <row r="290" spans="2:35" x14ac:dyDescent="0.25">
      <c r="B290" s="8"/>
      <c r="C290" s="14">
        <v>750999775701</v>
      </c>
      <c r="D290" s="8" t="s">
        <v>12486</v>
      </c>
      <c r="E290" s="9"/>
      <c r="F290" s="8">
        <v>1</v>
      </c>
      <c r="G290" s="26">
        <v>262.31799999999998</v>
      </c>
      <c r="H290" s="38"/>
      <c r="I290" s="36">
        <v>262.31799999999998</v>
      </c>
      <c r="K290" s="8"/>
      <c r="L290" s="14">
        <v>9789685146005</v>
      </c>
      <c r="M290" s="8" t="s">
        <v>311</v>
      </c>
      <c r="N290" s="8"/>
      <c r="O290" s="14">
        <v>1</v>
      </c>
      <c r="P290" s="14"/>
      <c r="R290" s="20">
        <v>7500827002438</v>
      </c>
      <c r="S290" s="8" t="s">
        <v>504</v>
      </c>
      <c r="T290" s="15">
        <v>0</v>
      </c>
      <c r="U290" s="16">
        <f>SUMIF($C$5:$C$3079,R290,$F$5:$F$3079)+SUMIF($AB$5:$AB$1086,R290,$AF$5:$AF$1086)</f>
        <v>0</v>
      </c>
      <c r="V290" s="8">
        <f t="shared" si="12"/>
        <v>0</v>
      </c>
      <c r="W290" s="8">
        <f t="shared" si="13"/>
        <v>0</v>
      </c>
      <c r="X290" s="8"/>
      <c r="Y290" s="8"/>
      <c r="AA290" s="8"/>
      <c r="AB290" s="14">
        <v>7509997796802</v>
      </c>
      <c r="AC290" s="8" t="s">
        <v>12540</v>
      </c>
      <c r="AD290" s="9"/>
      <c r="AE290" s="26">
        <v>262.31799999999998</v>
      </c>
      <c r="AF290" s="8">
        <v>-1</v>
      </c>
      <c r="AG290" s="8"/>
      <c r="AH290" s="12"/>
      <c r="AI290" s="13">
        <f t="shared" si="14"/>
        <v>-262.31799999999998</v>
      </c>
    </row>
    <row r="291" spans="2:35" x14ac:dyDescent="0.25">
      <c r="B291" s="8"/>
      <c r="C291" s="14">
        <v>9788410437463</v>
      </c>
      <c r="D291" s="8" t="s">
        <v>12492</v>
      </c>
      <c r="E291" s="9"/>
      <c r="F291" s="8">
        <v>4</v>
      </c>
      <c r="G291" s="26">
        <v>278.71799999999996</v>
      </c>
      <c r="H291" s="38"/>
      <c r="I291" s="36">
        <v>1114.8719999999998</v>
      </c>
      <c r="K291" s="8"/>
      <c r="L291" s="14">
        <v>7500827012932</v>
      </c>
      <c r="M291" s="8" t="s">
        <v>505</v>
      </c>
      <c r="N291" s="8"/>
      <c r="O291" s="14">
        <v>1</v>
      </c>
      <c r="P291" s="14"/>
      <c r="R291" s="20">
        <v>7500827002445</v>
      </c>
      <c r="S291" s="8" t="s">
        <v>506</v>
      </c>
      <c r="T291" s="15">
        <v>0</v>
      </c>
      <c r="U291" s="16">
        <f>SUMIF($C$5:$C$3079,R291,$F$5:$F$3079)+SUMIF($AB$5:$AB$1086,R291,$AF$5:$AF$1086)</f>
        <v>0</v>
      </c>
      <c r="V291" s="8">
        <f t="shared" si="12"/>
        <v>0</v>
      </c>
      <c r="W291" s="8">
        <f t="shared" si="13"/>
        <v>0</v>
      </c>
      <c r="X291" s="8"/>
      <c r="Y291" s="8"/>
      <c r="AA291" s="8"/>
      <c r="AB291" s="14">
        <v>7509997971902</v>
      </c>
      <c r="AC291" s="8" t="s">
        <v>12490</v>
      </c>
      <c r="AD291" s="9"/>
      <c r="AE291" s="26">
        <v>262.31799999999998</v>
      </c>
      <c r="AF291" s="8">
        <v>-2</v>
      </c>
      <c r="AG291" s="8"/>
      <c r="AH291" s="12"/>
      <c r="AI291" s="13">
        <f t="shared" si="14"/>
        <v>-524.63599999999997</v>
      </c>
    </row>
    <row r="292" spans="2:35" x14ac:dyDescent="0.25">
      <c r="B292" s="8"/>
      <c r="C292" s="14">
        <v>7509997903705</v>
      </c>
      <c r="D292" s="8" t="s">
        <v>12493</v>
      </c>
      <c r="E292" s="9"/>
      <c r="F292" s="8">
        <v>4</v>
      </c>
      <c r="G292" s="26">
        <v>278.71799999999996</v>
      </c>
      <c r="H292" s="38"/>
      <c r="I292" s="36">
        <v>1114.8719999999998</v>
      </c>
      <c r="K292" s="8"/>
      <c r="L292" s="14">
        <v>9789685146005</v>
      </c>
      <c r="M292" s="8" t="s">
        <v>311</v>
      </c>
      <c r="N292" s="8"/>
      <c r="O292" s="14">
        <v>1</v>
      </c>
      <c r="P292" s="14"/>
      <c r="R292" s="20">
        <v>7500827002452</v>
      </c>
      <c r="S292" s="8" t="s">
        <v>507</v>
      </c>
      <c r="T292" s="15">
        <v>0</v>
      </c>
      <c r="U292" s="16">
        <f>SUMIF($C$5:$C$3079,R292,$F$5:$F$3079)+SUMIF($AB$5:$AB$1086,R292,$AF$5:$AF$1086)</f>
        <v>0</v>
      </c>
      <c r="V292" s="8">
        <f t="shared" si="12"/>
        <v>0</v>
      </c>
      <c r="W292" s="8">
        <f t="shared" si="13"/>
        <v>0</v>
      </c>
      <c r="X292" s="8"/>
      <c r="Y292" s="8"/>
      <c r="AA292" s="8"/>
      <c r="AB292" s="14">
        <v>7509997758701</v>
      </c>
      <c r="AC292" s="8" t="s">
        <v>12486</v>
      </c>
      <c r="AD292" s="9"/>
      <c r="AE292" s="26">
        <v>262.31799999999998</v>
      </c>
      <c r="AF292" s="8">
        <v>-1</v>
      </c>
      <c r="AG292" s="8"/>
      <c r="AH292" s="12"/>
      <c r="AI292" s="13">
        <f t="shared" si="14"/>
        <v>-262.31799999999998</v>
      </c>
    </row>
    <row r="293" spans="2:35" x14ac:dyDescent="0.25">
      <c r="B293" s="8"/>
      <c r="C293" s="14">
        <v>7509997598116</v>
      </c>
      <c r="D293" s="8" t="s">
        <v>12494</v>
      </c>
      <c r="E293" s="9"/>
      <c r="F293" s="8">
        <v>2</v>
      </c>
      <c r="G293" s="26">
        <v>286.91799999999995</v>
      </c>
      <c r="H293" s="38"/>
      <c r="I293" s="36">
        <v>573.8359999999999</v>
      </c>
      <c r="K293" s="8"/>
      <c r="L293" s="14">
        <v>9789685146029</v>
      </c>
      <c r="M293" s="8" t="s">
        <v>365</v>
      </c>
      <c r="N293" s="8"/>
      <c r="O293" s="14">
        <v>1</v>
      </c>
      <c r="P293" s="14"/>
      <c r="R293" s="20">
        <v>7500827002469</v>
      </c>
      <c r="S293" s="8" t="s">
        <v>508</v>
      </c>
      <c r="T293" s="15">
        <v>0</v>
      </c>
      <c r="U293" s="16">
        <f>SUMIF($C$5:$C$3079,R293,$F$5:$F$3079)+SUMIF($AB$5:$AB$1086,R293,$AF$5:$AF$1086)</f>
        <v>0</v>
      </c>
      <c r="V293" s="8">
        <f t="shared" si="12"/>
        <v>0</v>
      </c>
      <c r="W293" s="8">
        <f t="shared" si="13"/>
        <v>0</v>
      </c>
      <c r="X293" s="8"/>
      <c r="Y293" s="8"/>
      <c r="AA293" s="8"/>
      <c r="AB293" s="14">
        <v>9788410437456</v>
      </c>
      <c r="AC293" s="8" t="s">
        <v>12492</v>
      </c>
      <c r="AD293" s="9"/>
      <c r="AE293" s="26">
        <v>278.71799999999996</v>
      </c>
      <c r="AF293" s="8">
        <v>-6</v>
      </c>
      <c r="AG293" s="8"/>
      <c r="AH293" s="12"/>
      <c r="AI293" s="13">
        <f t="shared" si="14"/>
        <v>-1672.3079999999998</v>
      </c>
    </row>
    <row r="294" spans="2:35" x14ac:dyDescent="0.25">
      <c r="B294" s="8"/>
      <c r="C294" s="14">
        <v>7509997629353</v>
      </c>
      <c r="D294" s="8" t="s">
        <v>12513</v>
      </c>
      <c r="E294" s="9"/>
      <c r="F294" s="8">
        <v>1</v>
      </c>
      <c r="G294" s="26">
        <v>286.91799999999995</v>
      </c>
      <c r="H294" s="38"/>
      <c r="I294" s="36">
        <v>286.91799999999995</v>
      </c>
      <c r="K294" s="8"/>
      <c r="L294" s="14">
        <v>9789685146005</v>
      </c>
      <c r="M294" s="8" t="s">
        <v>311</v>
      </c>
      <c r="N294" s="8"/>
      <c r="O294" s="14">
        <v>1</v>
      </c>
      <c r="P294" s="14"/>
      <c r="R294" s="20">
        <v>7500827002476</v>
      </c>
      <c r="S294" s="8" t="s">
        <v>509</v>
      </c>
      <c r="T294" s="15">
        <v>0</v>
      </c>
      <c r="U294" s="16">
        <f>SUMIF($C$5:$C$3079,R294,$F$5:$F$3079)+SUMIF($AB$5:$AB$1086,R294,$AF$5:$AF$1086)</f>
        <v>0</v>
      </c>
      <c r="V294" s="8">
        <f t="shared" si="12"/>
        <v>0</v>
      </c>
      <c r="W294" s="8">
        <f t="shared" si="13"/>
        <v>0</v>
      </c>
      <c r="X294" s="8"/>
      <c r="Y294" s="8"/>
      <c r="AA294" s="8"/>
      <c r="AB294" s="14">
        <v>7509997903163</v>
      </c>
      <c r="AC294" s="8" t="s">
        <v>12493</v>
      </c>
      <c r="AD294" s="9"/>
      <c r="AE294" s="26">
        <v>278.71799999999996</v>
      </c>
      <c r="AF294" s="8">
        <v>-6</v>
      </c>
      <c r="AG294" s="8"/>
      <c r="AH294" s="12"/>
      <c r="AI294" s="13">
        <f t="shared" si="14"/>
        <v>-1672.3079999999998</v>
      </c>
    </row>
    <row r="295" spans="2:35" x14ac:dyDescent="0.25">
      <c r="B295" s="8"/>
      <c r="C295" s="14">
        <v>7509997502212</v>
      </c>
      <c r="D295" s="8" t="s">
        <v>12496</v>
      </c>
      <c r="E295" s="9"/>
      <c r="F295" s="8">
        <v>2</v>
      </c>
      <c r="G295" s="26">
        <v>340.21799999999996</v>
      </c>
      <c r="H295" s="38"/>
      <c r="I295" s="36">
        <v>680.43599999999992</v>
      </c>
      <c r="K295" s="8"/>
      <c r="L295" s="14">
        <v>7500827013359</v>
      </c>
      <c r="M295" s="8" t="s">
        <v>510</v>
      </c>
      <c r="N295" s="8"/>
      <c r="O295" s="14">
        <v>1</v>
      </c>
      <c r="P295" s="14"/>
      <c r="R295" s="20">
        <v>7500827002483</v>
      </c>
      <c r="S295" s="8" t="s">
        <v>511</v>
      </c>
      <c r="T295" s="15">
        <v>0</v>
      </c>
      <c r="U295" s="16">
        <f>SUMIF($C$5:$C$3079,R295,$F$5:$F$3079)+SUMIF($AB$5:$AB$1086,R295,$AF$5:$AF$1086)</f>
        <v>0</v>
      </c>
      <c r="V295" s="8">
        <f t="shared" si="12"/>
        <v>0</v>
      </c>
      <c r="W295" s="8">
        <f t="shared" si="13"/>
        <v>0</v>
      </c>
      <c r="X295" s="8"/>
      <c r="Y295" s="8"/>
      <c r="AA295" s="8"/>
      <c r="AB295" s="14">
        <v>9788410342910</v>
      </c>
      <c r="AC295" s="8" t="s">
        <v>12522</v>
      </c>
      <c r="AD295" s="9"/>
      <c r="AE295" s="26">
        <v>286.91799999999995</v>
      </c>
      <c r="AF295" s="8">
        <v>-1</v>
      </c>
      <c r="AG295" s="8"/>
      <c r="AH295" s="12"/>
      <c r="AI295" s="13">
        <f t="shared" si="14"/>
        <v>-286.91799999999995</v>
      </c>
    </row>
    <row r="296" spans="2:35" x14ac:dyDescent="0.25">
      <c r="B296" s="8"/>
      <c r="C296" s="14">
        <v>7509997829081</v>
      </c>
      <c r="D296" s="8" t="s">
        <v>12497</v>
      </c>
      <c r="E296" s="9"/>
      <c r="F296" s="8">
        <v>1</v>
      </c>
      <c r="G296" s="26">
        <v>385.31799999999998</v>
      </c>
      <c r="H296" s="38"/>
      <c r="I296" s="36">
        <v>385.31799999999998</v>
      </c>
      <c r="K296" s="8"/>
      <c r="L296" s="14">
        <v>7500827013342</v>
      </c>
      <c r="M296" s="8" t="s">
        <v>512</v>
      </c>
      <c r="N296" s="8"/>
      <c r="O296" s="14">
        <v>1</v>
      </c>
      <c r="P296" s="14"/>
      <c r="R296" s="20">
        <v>7500827002490</v>
      </c>
      <c r="S296" s="8" t="s">
        <v>513</v>
      </c>
      <c r="T296" s="15">
        <v>0</v>
      </c>
      <c r="U296" s="16">
        <f>SUMIF($C$5:$C$3079,R296,$F$5:$F$3079)+SUMIF($AB$5:$AB$1086,R296,$AF$5:$AF$1086)</f>
        <v>0</v>
      </c>
      <c r="V296" s="8">
        <f t="shared" si="12"/>
        <v>0</v>
      </c>
      <c r="W296" s="8">
        <f t="shared" si="13"/>
        <v>0</v>
      </c>
      <c r="X296" s="8"/>
      <c r="Y296" s="8"/>
      <c r="AA296" s="8"/>
      <c r="AB296" s="14">
        <v>7509997875958</v>
      </c>
      <c r="AC296" s="8" t="s">
        <v>12564</v>
      </c>
      <c r="AD296" s="9"/>
      <c r="AE296" s="26">
        <v>344.31799999999998</v>
      </c>
      <c r="AF296" s="8">
        <v>-1</v>
      </c>
      <c r="AG296" s="8"/>
      <c r="AH296" s="12"/>
      <c r="AI296" s="13">
        <f t="shared" si="14"/>
        <v>-344.31799999999998</v>
      </c>
    </row>
    <row r="297" spans="2:35" x14ac:dyDescent="0.25">
      <c r="B297" s="8"/>
      <c r="C297" s="14">
        <v>7509997884387</v>
      </c>
      <c r="D297" s="8" t="s">
        <v>12534</v>
      </c>
      <c r="E297" s="9"/>
      <c r="F297" s="8">
        <v>1</v>
      </c>
      <c r="G297" s="26">
        <v>393.51799999999997</v>
      </c>
      <c r="H297" s="38"/>
      <c r="I297" s="36">
        <v>393.51799999999997</v>
      </c>
      <c r="K297" s="8"/>
      <c r="L297" s="14">
        <v>9789878203843</v>
      </c>
      <c r="M297" s="8" t="s">
        <v>311</v>
      </c>
      <c r="N297" s="8"/>
      <c r="O297" s="14">
        <v>1</v>
      </c>
      <c r="P297" s="14"/>
      <c r="R297" s="20">
        <v>7500827002506</v>
      </c>
      <c r="S297" s="8" t="s">
        <v>514</v>
      </c>
      <c r="T297" s="15">
        <v>0</v>
      </c>
      <c r="U297" s="16">
        <f>SUMIF($C$5:$C$3079,R297,$F$5:$F$3079)+SUMIF($AB$5:$AB$1086,R297,$AF$5:$AF$1086)</f>
        <v>0</v>
      </c>
      <c r="V297" s="8">
        <f t="shared" si="12"/>
        <v>0</v>
      </c>
      <c r="W297" s="8">
        <f t="shared" si="13"/>
        <v>0</v>
      </c>
      <c r="X297" s="8"/>
      <c r="Y297" s="8"/>
      <c r="AA297" s="8"/>
      <c r="AB297" s="14">
        <v>7509997828602</v>
      </c>
      <c r="AC297" s="8" t="s">
        <v>12585</v>
      </c>
      <c r="AD297" s="9"/>
      <c r="AE297" s="26">
        <v>385.31799999999998</v>
      </c>
      <c r="AF297" s="8">
        <v>-2</v>
      </c>
      <c r="AG297" s="8"/>
      <c r="AH297" s="12"/>
      <c r="AI297" s="13">
        <f t="shared" si="14"/>
        <v>-770.63599999999997</v>
      </c>
    </row>
    <row r="298" spans="2:35" x14ac:dyDescent="0.25">
      <c r="B298" s="8"/>
      <c r="C298" s="14">
        <v>7509997850740</v>
      </c>
      <c r="D298" s="8" t="s">
        <v>12483</v>
      </c>
      <c r="E298" s="9"/>
      <c r="F298" s="8">
        <v>3</v>
      </c>
      <c r="G298" s="26">
        <v>180.31799999999998</v>
      </c>
      <c r="H298" s="38"/>
      <c r="I298" s="35">
        <v>540.95399999999995</v>
      </c>
      <c r="K298" s="8"/>
      <c r="L298" s="14">
        <v>7509997972473</v>
      </c>
      <c r="M298" s="8" t="s">
        <v>28</v>
      </c>
      <c r="N298" s="8"/>
      <c r="O298" s="14">
        <v>1</v>
      </c>
      <c r="P298" s="14"/>
      <c r="R298" s="20">
        <v>7500827002513</v>
      </c>
      <c r="S298" s="8" t="s">
        <v>515</v>
      </c>
      <c r="T298" s="15">
        <v>0</v>
      </c>
      <c r="U298" s="16">
        <f>SUMIF($C$5:$C$3079,R298,$F$5:$F$3079)+SUMIF($AB$5:$AB$1086,R298,$AF$5:$AF$1086)</f>
        <v>0</v>
      </c>
      <c r="V298" s="8">
        <f t="shared" si="12"/>
        <v>0</v>
      </c>
      <c r="W298" s="8">
        <f t="shared" si="13"/>
        <v>0</v>
      </c>
      <c r="X298" s="8"/>
      <c r="Y298" s="8"/>
      <c r="AA298" s="8"/>
      <c r="AB298" s="14">
        <v>7509997884387</v>
      </c>
      <c r="AC298" s="8" t="s">
        <v>12564</v>
      </c>
      <c r="AD298" s="9"/>
      <c r="AE298" s="26">
        <v>393.51799999999997</v>
      </c>
      <c r="AF298" s="8">
        <v>-1</v>
      </c>
      <c r="AG298" s="8"/>
      <c r="AH298" s="12"/>
      <c r="AI298" s="13">
        <f t="shared" si="14"/>
        <v>-393.51799999999997</v>
      </c>
    </row>
    <row r="299" spans="2:35" x14ac:dyDescent="0.25">
      <c r="B299" s="8"/>
      <c r="C299" s="14">
        <v>7509997068398</v>
      </c>
      <c r="D299" s="8" t="s">
        <v>1555</v>
      </c>
      <c r="E299" s="9"/>
      <c r="F299" s="8">
        <v>2</v>
      </c>
      <c r="G299" s="26">
        <v>31.979999999999997</v>
      </c>
      <c r="H299" s="38"/>
      <c r="I299" s="35">
        <v>63.959999999999994</v>
      </c>
      <c r="K299" s="8"/>
      <c r="L299" s="14">
        <v>9786070768873</v>
      </c>
      <c r="M299" s="8" t="s">
        <v>516</v>
      </c>
      <c r="N299" s="8"/>
      <c r="O299" s="14">
        <v>1</v>
      </c>
      <c r="P299" s="14"/>
      <c r="R299" s="20">
        <v>7500827002520</v>
      </c>
      <c r="S299" s="8" t="s">
        <v>517</v>
      </c>
      <c r="T299" s="15">
        <v>0</v>
      </c>
      <c r="U299" s="16">
        <f>SUMIF($C$5:$C$3079,R299,$F$5:$F$3079)+SUMIF($AB$5:$AB$1086,R299,$AF$5:$AF$1086)</f>
        <v>0</v>
      </c>
      <c r="V299" s="8">
        <f t="shared" si="12"/>
        <v>0</v>
      </c>
      <c r="W299" s="8">
        <f t="shared" si="13"/>
        <v>0</v>
      </c>
      <c r="X299" s="8"/>
      <c r="Y299" s="8"/>
      <c r="AA299" s="8"/>
      <c r="AB299" s="14">
        <v>9786077972946</v>
      </c>
      <c r="AC299" s="8" t="s">
        <v>12516</v>
      </c>
      <c r="AD299" s="9"/>
      <c r="AE299" s="26">
        <v>32.799999999999997</v>
      </c>
      <c r="AF299" s="8">
        <v>-1</v>
      </c>
      <c r="AG299" s="8"/>
      <c r="AH299" s="12"/>
      <c r="AI299" s="13">
        <f t="shared" si="14"/>
        <v>-32.799999999999997</v>
      </c>
    </row>
    <row r="300" spans="2:35" x14ac:dyDescent="0.25">
      <c r="B300" s="8"/>
      <c r="C300" s="14">
        <v>7509997068398</v>
      </c>
      <c r="D300" s="8" t="s">
        <v>1555</v>
      </c>
      <c r="E300" s="9"/>
      <c r="F300" s="8">
        <v>2</v>
      </c>
      <c r="G300" s="26">
        <v>31.979999999999997</v>
      </c>
      <c r="H300" s="38"/>
      <c r="I300" s="36">
        <v>63.959999999999994</v>
      </c>
      <c r="K300" s="8"/>
      <c r="L300" s="14">
        <v>9789685146005</v>
      </c>
      <c r="M300" s="8" t="s">
        <v>311</v>
      </c>
      <c r="N300" s="8"/>
      <c r="O300" s="14">
        <v>1</v>
      </c>
      <c r="P300" s="14"/>
      <c r="R300" s="20">
        <v>7500827002544</v>
      </c>
      <c r="S300" s="8" t="s">
        <v>518</v>
      </c>
      <c r="T300" s="15">
        <v>0</v>
      </c>
      <c r="U300" s="16">
        <f>SUMIF($C$5:$C$3079,R300,$F$5:$F$3079)+SUMIF($AB$5:$AB$1086,R300,$AF$5:$AF$1086)</f>
        <v>0</v>
      </c>
      <c r="V300" s="8">
        <f t="shared" si="12"/>
        <v>0</v>
      </c>
      <c r="W300" s="8">
        <f t="shared" si="13"/>
        <v>0</v>
      </c>
      <c r="X300" s="8"/>
      <c r="Y300" s="8"/>
      <c r="AA300" s="8"/>
      <c r="AB300" s="14">
        <v>7503038023650</v>
      </c>
      <c r="AC300" s="8" t="s">
        <v>229</v>
      </c>
      <c r="AD300" s="9"/>
      <c r="AE300" s="26">
        <v>61.499999999999993</v>
      </c>
      <c r="AF300" s="8">
        <v>-1</v>
      </c>
      <c r="AG300" s="8"/>
      <c r="AH300" s="12"/>
      <c r="AI300" s="13">
        <f t="shared" si="14"/>
        <v>-61.499999999999993</v>
      </c>
    </row>
    <row r="301" spans="2:35" x14ac:dyDescent="0.25">
      <c r="B301" s="8"/>
      <c r="C301" s="14">
        <v>7509997872469</v>
      </c>
      <c r="D301" s="8" t="s">
        <v>12535</v>
      </c>
      <c r="E301" s="9"/>
      <c r="F301" s="8">
        <v>40</v>
      </c>
      <c r="G301" s="26">
        <v>73.718000000000004</v>
      </c>
      <c r="H301" s="38"/>
      <c r="I301" s="36">
        <v>2948.7200000000003</v>
      </c>
      <c r="K301" s="8"/>
      <c r="L301" s="14">
        <v>9789685146005</v>
      </c>
      <c r="M301" s="8" t="s">
        <v>311</v>
      </c>
      <c r="N301" s="8"/>
      <c r="O301" s="14">
        <v>1</v>
      </c>
      <c r="P301" s="14"/>
      <c r="R301" s="20">
        <v>7500827002551</v>
      </c>
      <c r="S301" s="8" t="s">
        <v>519</v>
      </c>
      <c r="T301" s="15">
        <v>0</v>
      </c>
      <c r="U301" s="16">
        <f>SUMIF($C$5:$C$3079,R301,$F$5:$F$3079)+SUMIF($AB$5:$AB$1086,R301,$AF$5:$AF$1086)</f>
        <v>0</v>
      </c>
      <c r="V301" s="8">
        <f t="shared" si="12"/>
        <v>0</v>
      </c>
      <c r="W301" s="8">
        <f t="shared" si="13"/>
        <v>0</v>
      </c>
      <c r="X301" s="8"/>
      <c r="Y301" s="8"/>
      <c r="AA301" s="8"/>
      <c r="AB301" s="14">
        <v>7503039632141</v>
      </c>
      <c r="AC301" s="8" t="s">
        <v>667</v>
      </c>
      <c r="AD301" s="9"/>
      <c r="AE301" s="26">
        <v>98.399999999999991</v>
      </c>
      <c r="AF301" s="8">
        <v>-1</v>
      </c>
      <c r="AG301" s="8"/>
      <c r="AH301" s="12"/>
      <c r="AI301" s="13">
        <f t="shared" si="14"/>
        <v>-98.399999999999991</v>
      </c>
    </row>
    <row r="302" spans="2:35" x14ac:dyDescent="0.25">
      <c r="B302" s="8"/>
      <c r="C302" s="14">
        <v>7500827012710</v>
      </c>
      <c r="D302" s="8" t="s">
        <v>12478</v>
      </c>
      <c r="E302" s="9"/>
      <c r="F302" s="8">
        <v>1</v>
      </c>
      <c r="G302" s="26">
        <v>163.91800000000001</v>
      </c>
      <c r="H302" s="38"/>
      <c r="I302" s="36">
        <v>163.91800000000001</v>
      </c>
      <c r="K302" s="8"/>
      <c r="L302" s="14">
        <v>9789685146005</v>
      </c>
      <c r="M302" s="8" t="s">
        <v>311</v>
      </c>
      <c r="N302" s="8"/>
      <c r="O302" s="14">
        <v>1</v>
      </c>
      <c r="P302" s="14"/>
      <c r="R302" s="20">
        <v>7500827002568</v>
      </c>
      <c r="S302" s="8" t="s">
        <v>520</v>
      </c>
      <c r="T302" s="15">
        <v>0</v>
      </c>
      <c r="U302" s="16">
        <f>SUMIF($C$5:$C$3079,R302,$F$5:$F$3079)+SUMIF($AB$5:$AB$1086,R302,$AF$5:$AF$1086)</f>
        <v>0</v>
      </c>
      <c r="V302" s="8">
        <f t="shared" si="12"/>
        <v>0</v>
      </c>
      <c r="W302" s="8">
        <f t="shared" si="13"/>
        <v>0</v>
      </c>
      <c r="X302" s="8"/>
      <c r="Y302" s="8"/>
      <c r="AA302" s="8"/>
      <c r="AB302" s="14">
        <v>7509997068398</v>
      </c>
      <c r="AC302" s="8" t="s">
        <v>1555</v>
      </c>
      <c r="AD302" s="9"/>
      <c r="AE302" s="26">
        <v>31.979999999999997</v>
      </c>
      <c r="AF302" s="8">
        <v>-2</v>
      </c>
      <c r="AG302" s="8"/>
      <c r="AH302" s="12"/>
      <c r="AI302" s="13">
        <f t="shared" si="14"/>
        <v>-63.959999999999994</v>
      </c>
    </row>
    <row r="303" spans="2:35" x14ac:dyDescent="0.25">
      <c r="B303" s="8"/>
      <c r="C303" s="14">
        <v>7500827012727</v>
      </c>
      <c r="D303" s="8" t="s">
        <v>12478</v>
      </c>
      <c r="E303" s="9"/>
      <c r="F303" s="8">
        <v>1</v>
      </c>
      <c r="G303" s="26">
        <v>163.91800000000001</v>
      </c>
      <c r="H303" s="38"/>
      <c r="I303" s="36">
        <v>163.91800000000001</v>
      </c>
      <c r="K303" s="8"/>
      <c r="L303" s="14">
        <v>9786073193627</v>
      </c>
      <c r="M303" s="8" t="s">
        <v>521</v>
      </c>
      <c r="N303" s="8"/>
      <c r="O303" s="14">
        <v>1</v>
      </c>
      <c r="P303" s="14"/>
      <c r="R303" s="20">
        <v>7500827002575</v>
      </c>
      <c r="S303" s="8" t="s">
        <v>522</v>
      </c>
      <c r="T303" s="15">
        <v>0</v>
      </c>
      <c r="U303" s="16">
        <f>SUMIF($C$5:$C$3079,R303,$F$5:$F$3079)+SUMIF($AB$5:$AB$1086,R303,$AF$5:$AF$1086)</f>
        <v>0</v>
      </c>
      <c r="V303" s="8">
        <f t="shared" si="12"/>
        <v>0</v>
      </c>
      <c r="W303" s="8">
        <f t="shared" si="13"/>
        <v>0</v>
      </c>
      <c r="X303" s="8"/>
      <c r="Y303" s="8"/>
      <c r="AA303" s="8"/>
      <c r="AB303" s="14">
        <v>7509997758039</v>
      </c>
      <c r="AC303" s="8" t="s">
        <v>1491</v>
      </c>
      <c r="AD303" s="9"/>
      <c r="AE303" s="26">
        <v>49.199999999999996</v>
      </c>
      <c r="AF303" s="8">
        <v>-2</v>
      </c>
      <c r="AG303" s="8"/>
      <c r="AH303" s="12"/>
      <c r="AI303" s="13">
        <f t="shared" si="14"/>
        <v>-98.399999999999991</v>
      </c>
    </row>
    <row r="304" spans="2:35" x14ac:dyDescent="0.25">
      <c r="B304" s="8"/>
      <c r="C304" s="14">
        <v>7509997870687</v>
      </c>
      <c r="D304" s="8" t="s">
        <v>12536</v>
      </c>
      <c r="E304" s="9"/>
      <c r="F304" s="8">
        <v>2</v>
      </c>
      <c r="G304" s="26">
        <v>172.11799999999999</v>
      </c>
      <c r="H304" s="38"/>
      <c r="I304" s="36">
        <v>344.23599999999999</v>
      </c>
      <c r="K304" s="8"/>
      <c r="L304" s="14">
        <v>9786073900027</v>
      </c>
      <c r="M304" s="8" t="s">
        <v>523</v>
      </c>
      <c r="N304" s="8"/>
      <c r="O304" s="14">
        <v>1</v>
      </c>
      <c r="P304" s="14"/>
      <c r="R304" s="20">
        <v>7500827002582</v>
      </c>
      <c r="S304" s="8" t="s">
        <v>524</v>
      </c>
      <c r="T304" s="15">
        <v>0</v>
      </c>
      <c r="U304" s="16">
        <f>SUMIF($C$5:$C$3079,R304,$F$5:$F$3079)+SUMIF($AB$5:$AB$1086,R304,$AF$5:$AF$1086)</f>
        <v>0</v>
      </c>
      <c r="V304" s="8">
        <f t="shared" si="12"/>
        <v>0</v>
      </c>
      <c r="W304" s="8">
        <f t="shared" si="13"/>
        <v>0</v>
      </c>
      <c r="X304" s="8"/>
      <c r="Y304" s="8"/>
      <c r="AA304" s="8"/>
      <c r="AB304" s="14">
        <v>7509997629797</v>
      </c>
      <c r="AC304" s="8" t="s">
        <v>12480</v>
      </c>
      <c r="AD304" s="9"/>
      <c r="AE304" s="26">
        <v>172.11799999999999</v>
      </c>
      <c r="AF304" s="8">
        <v>-1</v>
      </c>
      <c r="AG304" s="8"/>
      <c r="AH304" s="12"/>
      <c r="AI304" s="13">
        <f t="shared" si="14"/>
        <v>-172.11799999999999</v>
      </c>
    </row>
    <row r="305" spans="2:35" x14ac:dyDescent="0.25">
      <c r="B305" s="8"/>
      <c r="C305" s="14">
        <v>7509997871646</v>
      </c>
      <c r="D305" s="8" t="s">
        <v>12536</v>
      </c>
      <c r="E305" s="9"/>
      <c r="F305" s="8">
        <v>2</v>
      </c>
      <c r="G305" s="26">
        <v>172.11799999999999</v>
      </c>
      <c r="H305" s="38"/>
      <c r="I305" s="36">
        <v>344.23599999999999</v>
      </c>
      <c r="K305" s="8"/>
      <c r="L305" s="14">
        <v>7506144502934</v>
      </c>
      <c r="M305" s="8" t="s">
        <v>131</v>
      </c>
      <c r="N305" s="8"/>
      <c r="O305" s="14">
        <v>1</v>
      </c>
      <c r="P305" s="14"/>
      <c r="R305" s="20">
        <v>7500827002599</v>
      </c>
      <c r="S305" s="8" t="s">
        <v>525</v>
      </c>
      <c r="T305" s="15">
        <v>0</v>
      </c>
      <c r="U305" s="16">
        <f>SUMIF($C$5:$C$3079,R305,$F$5:$F$3079)+SUMIF($AB$5:$AB$1086,R305,$AF$5:$AF$1086)</f>
        <v>0</v>
      </c>
      <c r="V305" s="8">
        <f t="shared" si="12"/>
        <v>0</v>
      </c>
      <c r="W305" s="8">
        <f t="shared" si="13"/>
        <v>0</v>
      </c>
      <c r="X305" s="8"/>
      <c r="Y305" s="8"/>
      <c r="AA305" s="8"/>
      <c r="AB305" s="14">
        <v>7500827013342</v>
      </c>
      <c r="AC305" s="8" t="s">
        <v>12481</v>
      </c>
      <c r="AD305" s="9"/>
      <c r="AE305" s="26">
        <v>180.31799999999998</v>
      </c>
      <c r="AF305" s="8">
        <v>-2</v>
      </c>
      <c r="AG305" s="8"/>
      <c r="AH305" s="12"/>
      <c r="AI305" s="13">
        <f t="shared" si="14"/>
        <v>-360.63599999999997</v>
      </c>
    </row>
    <row r="306" spans="2:35" x14ac:dyDescent="0.25">
      <c r="B306" s="8"/>
      <c r="C306" s="14">
        <v>7509997667485</v>
      </c>
      <c r="D306" s="8" t="s">
        <v>12480</v>
      </c>
      <c r="E306" s="9"/>
      <c r="F306" s="8">
        <v>1</v>
      </c>
      <c r="G306" s="26">
        <v>172.11799999999999</v>
      </c>
      <c r="H306" s="38"/>
      <c r="I306" s="36">
        <v>172.11799999999999</v>
      </c>
      <c r="K306" s="8"/>
      <c r="L306" s="14">
        <v>9786071661180</v>
      </c>
      <c r="M306" s="8" t="s">
        <v>526</v>
      </c>
      <c r="N306" s="8"/>
      <c r="O306" s="14">
        <v>1</v>
      </c>
      <c r="P306" s="14"/>
      <c r="R306" s="20">
        <v>7500827002605</v>
      </c>
      <c r="S306" s="8" t="s">
        <v>527</v>
      </c>
      <c r="T306" s="15">
        <v>0</v>
      </c>
      <c r="U306" s="16">
        <f>SUMIF($C$5:$C$3079,R306,$F$5:$F$3079)+SUMIF($AB$5:$AB$1086,R306,$AF$5:$AF$1086)</f>
        <v>0</v>
      </c>
      <c r="V306" s="8">
        <f t="shared" si="12"/>
        <v>0</v>
      </c>
      <c r="W306" s="8">
        <f t="shared" si="13"/>
        <v>0</v>
      </c>
      <c r="X306" s="8"/>
      <c r="Y306" s="8"/>
      <c r="AA306" s="8"/>
      <c r="AB306" s="14">
        <v>9788410437654</v>
      </c>
      <c r="AC306" s="8" t="s">
        <v>12586</v>
      </c>
      <c r="AD306" s="9"/>
      <c r="AE306" s="26">
        <v>180.31799999999998</v>
      </c>
      <c r="AF306" s="8">
        <v>-1</v>
      </c>
      <c r="AG306" s="8"/>
      <c r="AH306" s="12"/>
      <c r="AI306" s="13">
        <f t="shared" si="14"/>
        <v>-180.31799999999998</v>
      </c>
    </row>
    <row r="307" spans="2:35" x14ac:dyDescent="0.25">
      <c r="B307" s="8"/>
      <c r="C307" s="14">
        <v>7509997630717</v>
      </c>
      <c r="D307" s="8" t="s">
        <v>12480</v>
      </c>
      <c r="E307" s="9"/>
      <c r="F307" s="8">
        <v>1</v>
      </c>
      <c r="G307" s="26">
        <v>172.11799999999999</v>
      </c>
      <c r="H307" s="38"/>
      <c r="I307" s="36">
        <v>172.11799999999999</v>
      </c>
      <c r="K307" s="8"/>
      <c r="L307" s="14">
        <v>9789685146005</v>
      </c>
      <c r="M307" s="8" t="s">
        <v>311</v>
      </c>
      <c r="N307" s="8"/>
      <c r="O307" s="14">
        <v>1</v>
      </c>
      <c r="P307" s="14"/>
      <c r="R307" s="20">
        <v>7500827002612</v>
      </c>
      <c r="S307" s="8" t="s">
        <v>528</v>
      </c>
      <c r="T307" s="15">
        <v>0</v>
      </c>
      <c r="U307" s="16">
        <f>SUMIF($C$5:$C$3079,R307,$F$5:$F$3079)+SUMIF($AB$5:$AB$1086,R307,$AF$5:$AF$1086)</f>
        <v>0</v>
      </c>
      <c r="V307" s="8">
        <f t="shared" si="12"/>
        <v>0</v>
      </c>
      <c r="W307" s="8">
        <f t="shared" si="13"/>
        <v>0</v>
      </c>
      <c r="X307" s="8"/>
      <c r="Y307" s="8"/>
      <c r="AA307" s="8"/>
      <c r="AB307" s="14">
        <v>7509997644950</v>
      </c>
      <c r="AC307" s="8" t="s">
        <v>12505</v>
      </c>
      <c r="AD307" s="9"/>
      <c r="AE307" s="26">
        <v>180.31799999999998</v>
      </c>
      <c r="AF307" s="8">
        <v>-4</v>
      </c>
      <c r="AG307" s="8"/>
      <c r="AH307" s="12"/>
      <c r="AI307" s="13">
        <f t="shared" si="14"/>
        <v>-721.27199999999993</v>
      </c>
    </row>
    <row r="308" spans="2:35" x14ac:dyDescent="0.25">
      <c r="B308" s="8"/>
      <c r="C308" s="14">
        <v>7500827013342</v>
      </c>
      <c r="D308" s="8" t="s">
        <v>12481</v>
      </c>
      <c r="E308" s="9"/>
      <c r="F308" s="8">
        <v>3</v>
      </c>
      <c r="G308" s="26">
        <v>180.31799999999998</v>
      </c>
      <c r="H308" s="38"/>
      <c r="I308" s="36">
        <v>540.95399999999995</v>
      </c>
      <c r="K308" s="8"/>
      <c r="L308" s="14">
        <v>9786073927130</v>
      </c>
      <c r="M308" s="8" t="s">
        <v>195</v>
      </c>
      <c r="N308" s="8"/>
      <c r="O308" s="14">
        <v>1</v>
      </c>
      <c r="P308" s="14"/>
      <c r="R308" s="20">
        <v>7500827002629</v>
      </c>
      <c r="S308" s="8" t="s">
        <v>529</v>
      </c>
      <c r="T308" s="15">
        <v>0</v>
      </c>
      <c r="U308" s="16">
        <f>SUMIF($C$5:$C$3079,R308,$F$5:$F$3079)+SUMIF($AB$5:$AB$1086,R308,$AF$5:$AF$1086)</f>
        <v>0</v>
      </c>
      <c r="V308" s="8">
        <f t="shared" si="12"/>
        <v>0</v>
      </c>
      <c r="W308" s="8">
        <f t="shared" si="13"/>
        <v>0</v>
      </c>
      <c r="X308" s="8"/>
      <c r="Y308" s="8"/>
      <c r="AA308" s="8"/>
      <c r="AB308" s="14">
        <v>7500827013199</v>
      </c>
      <c r="AC308" s="8" t="s">
        <v>12519</v>
      </c>
      <c r="AD308" s="9"/>
      <c r="AE308" s="26">
        <v>180.31799999999998</v>
      </c>
      <c r="AF308" s="8">
        <v>-1</v>
      </c>
      <c r="AG308" s="8"/>
      <c r="AH308" s="12"/>
      <c r="AI308" s="13">
        <f t="shared" si="14"/>
        <v>-180.31799999999998</v>
      </c>
    </row>
    <row r="309" spans="2:35" x14ac:dyDescent="0.25">
      <c r="B309" s="8"/>
      <c r="C309" s="14">
        <v>7500827013359</v>
      </c>
      <c r="D309" s="8" t="s">
        <v>12481</v>
      </c>
      <c r="E309" s="9"/>
      <c r="F309" s="8">
        <v>3</v>
      </c>
      <c r="G309" s="26">
        <v>180.31799999999998</v>
      </c>
      <c r="H309" s="38"/>
      <c r="I309" s="36">
        <v>540.95399999999995</v>
      </c>
      <c r="K309" s="8"/>
      <c r="L309" s="14">
        <v>9786073837408</v>
      </c>
      <c r="M309" s="8" t="s">
        <v>530</v>
      </c>
      <c r="N309" s="8"/>
      <c r="O309" s="14">
        <v>1</v>
      </c>
      <c r="P309" s="14"/>
      <c r="R309" s="20">
        <v>7500827002636</v>
      </c>
      <c r="S309" s="8" t="s">
        <v>531</v>
      </c>
      <c r="T309" s="15">
        <v>0</v>
      </c>
      <c r="U309" s="16">
        <f>SUMIF($C$5:$C$3079,R309,$F$5:$F$3079)+SUMIF($AB$5:$AB$1086,R309,$AF$5:$AF$1086)</f>
        <v>0</v>
      </c>
      <c r="V309" s="8">
        <f t="shared" si="12"/>
        <v>0</v>
      </c>
      <c r="W309" s="8">
        <f t="shared" si="13"/>
        <v>0</v>
      </c>
      <c r="X309" s="8"/>
      <c r="Y309" s="8"/>
      <c r="AA309" s="8"/>
      <c r="AB309" s="14">
        <v>7500827012550</v>
      </c>
      <c r="AC309" s="8" t="s">
        <v>12537</v>
      </c>
      <c r="AD309" s="9"/>
      <c r="AE309" s="26">
        <v>221.31799999999996</v>
      </c>
      <c r="AF309" s="8">
        <v>-2</v>
      </c>
      <c r="AG309" s="8"/>
      <c r="AH309" s="12"/>
      <c r="AI309" s="13">
        <f t="shared" si="14"/>
        <v>-442.63599999999991</v>
      </c>
    </row>
    <row r="310" spans="2:35" x14ac:dyDescent="0.25">
      <c r="B310" s="8"/>
      <c r="C310" s="14">
        <v>9788410437654</v>
      </c>
      <c r="D310" s="8" t="s">
        <v>12482</v>
      </c>
      <c r="E310" s="9"/>
      <c r="F310" s="8">
        <v>1</v>
      </c>
      <c r="G310" s="26">
        <v>180.31799999999998</v>
      </c>
      <c r="H310" s="38"/>
      <c r="I310" s="36">
        <v>180.31799999999998</v>
      </c>
      <c r="K310" s="8"/>
      <c r="L310" s="14">
        <v>9786073110297</v>
      </c>
      <c r="M310" s="8" t="s">
        <v>309</v>
      </c>
      <c r="N310" s="8"/>
      <c r="O310" s="14">
        <v>1</v>
      </c>
      <c r="P310" s="14"/>
      <c r="R310" s="20">
        <v>7500827002643</v>
      </c>
      <c r="S310" s="8" t="s">
        <v>532</v>
      </c>
      <c r="T310" s="15">
        <v>0</v>
      </c>
      <c r="U310" s="16">
        <f>SUMIF($C$5:$C$3079,R310,$F$5:$F$3079)+SUMIF($AB$5:$AB$1086,R310,$AF$5:$AF$1086)</f>
        <v>0</v>
      </c>
      <c r="V310" s="8">
        <f t="shared" si="12"/>
        <v>0</v>
      </c>
      <c r="W310" s="8">
        <f t="shared" si="13"/>
        <v>0</v>
      </c>
      <c r="X310" s="8"/>
      <c r="Y310" s="8"/>
      <c r="AA310" s="8"/>
      <c r="AB310" s="14">
        <v>7509997970240</v>
      </c>
      <c r="AC310" s="8" t="s">
        <v>12538</v>
      </c>
      <c r="AD310" s="9"/>
      <c r="AE310" s="26">
        <v>221.31799999999996</v>
      </c>
      <c r="AF310" s="8">
        <v>-1</v>
      </c>
      <c r="AG310" s="8"/>
      <c r="AH310" s="12"/>
      <c r="AI310" s="13">
        <f t="shared" si="14"/>
        <v>-221.31799999999996</v>
      </c>
    </row>
    <row r="311" spans="2:35" x14ac:dyDescent="0.25">
      <c r="B311" s="8"/>
      <c r="C311" s="14">
        <v>9788410437661</v>
      </c>
      <c r="D311" s="8" t="s">
        <v>12482</v>
      </c>
      <c r="E311" s="9"/>
      <c r="F311" s="8">
        <v>1</v>
      </c>
      <c r="G311" s="26">
        <v>180.31799999999998</v>
      </c>
      <c r="H311" s="38"/>
      <c r="I311" s="36">
        <v>180.31799999999998</v>
      </c>
      <c r="K311" s="8"/>
      <c r="L311" s="14">
        <v>9786074572407</v>
      </c>
      <c r="M311" s="8" t="s">
        <v>311</v>
      </c>
      <c r="N311" s="8"/>
      <c r="O311" s="14">
        <v>1</v>
      </c>
      <c r="P311" s="14"/>
      <c r="R311" s="20">
        <v>7500827002650</v>
      </c>
      <c r="S311" s="8" t="s">
        <v>533</v>
      </c>
      <c r="T311" s="15">
        <v>0</v>
      </c>
      <c r="U311" s="16">
        <f>SUMIF($C$5:$C$3079,R311,$F$5:$F$3079)+SUMIF($AB$5:$AB$1086,R311,$AF$5:$AF$1086)</f>
        <v>0</v>
      </c>
      <c r="V311" s="8">
        <f t="shared" si="12"/>
        <v>0</v>
      </c>
      <c r="W311" s="8">
        <f t="shared" si="13"/>
        <v>0</v>
      </c>
      <c r="X311" s="8"/>
      <c r="Y311" s="8"/>
      <c r="AA311" s="8"/>
      <c r="AB311" s="14">
        <v>7509997979298</v>
      </c>
      <c r="AC311" s="8" t="s">
        <v>12509</v>
      </c>
      <c r="AD311" s="9"/>
      <c r="AE311" s="26">
        <v>262.31799999999998</v>
      </c>
      <c r="AF311" s="8">
        <v>-1</v>
      </c>
      <c r="AG311" s="8"/>
      <c r="AH311" s="12"/>
      <c r="AI311" s="13">
        <f t="shared" si="14"/>
        <v>-262.31799999999998</v>
      </c>
    </row>
    <row r="312" spans="2:35" x14ac:dyDescent="0.25">
      <c r="B312" s="8"/>
      <c r="C312" s="14">
        <v>7509997667973</v>
      </c>
      <c r="D312" s="8" t="s">
        <v>12480</v>
      </c>
      <c r="E312" s="9"/>
      <c r="F312" s="8">
        <v>1</v>
      </c>
      <c r="G312" s="26">
        <v>180.31799999999998</v>
      </c>
      <c r="H312" s="38"/>
      <c r="I312" s="36">
        <v>180.31799999999998</v>
      </c>
      <c r="K312" s="8"/>
      <c r="L312" s="14">
        <v>9786074572407</v>
      </c>
      <c r="M312" s="8" t="s">
        <v>311</v>
      </c>
      <c r="N312" s="8"/>
      <c r="O312" s="14">
        <v>1</v>
      </c>
      <c r="P312" s="14"/>
      <c r="R312" s="20">
        <v>7500827002667</v>
      </c>
      <c r="S312" s="8" t="s">
        <v>534</v>
      </c>
      <c r="T312" s="15">
        <v>0</v>
      </c>
      <c r="U312" s="16">
        <f>SUMIF($C$5:$C$3079,R312,$F$5:$F$3079)+SUMIF($AB$5:$AB$1086,R312,$AF$5:$AF$1086)</f>
        <v>0</v>
      </c>
      <c r="V312" s="8">
        <f t="shared" si="12"/>
        <v>0</v>
      </c>
      <c r="W312" s="8">
        <f t="shared" si="13"/>
        <v>0</v>
      </c>
      <c r="X312" s="8"/>
      <c r="Y312" s="8"/>
      <c r="AA312" s="8"/>
      <c r="AB312" s="14">
        <v>7509997797267</v>
      </c>
      <c r="AC312" s="8" t="s">
        <v>12540</v>
      </c>
      <c r="AD312" s="9"/>
      <c r="AE312" s="26">
        <v>262.31799999999998</v>
      </c>
      <c r="AF312" s="8">
        <v>-2</v>
      </c>
      <c r="AG312" s="8"/>
      <c r="AH312" s="12"/>
      <c r="AI312" s="13">
        <f t="shared" si="14"/>
        <v>-524.63599999999997</v>
      </c>
    </row>
    <row r="313" spans="2:35" x14ac:dyDescent="0.25">
      <c r="B313" s="8"/>
      <c r="C313" s="14">
        <v>7509997644950</v>
      </c>
      <c r="D313" s="8" t="s">
        <v>12505</v>
      </c>
      <c r="E313" s="9"/>
      <c r="F313" s="8">
        <v>9</v>
      </c>
      <c r="G313" s="26">
        <v>180.31799999999998</v>
      </c>
      <c r="H313" s="38"/>
      <c r="I313" s="36">
        <v>1622.8619999999999</v>
      </c>
      <c r="K313" s="8"/>
      <c r="L313" s="14">
        <v>9786073911511</v>
      </c>
      <c r="M313" s="8" t="s">
        <v>535</v>
      </c>
      <c r="N313" s="8"/>
      <c r="O313" s="14">
        <v>1</v>
      </c>
      <c r="P313" s="14"/>
      <c r="R313" s="20">
        <v>7500827002674</v>
      </c>
      <c r="S313" s="8" t="s">
        <v>536</v>
      </c>
      <c r="T313" s="15">
        <v>0</v>
      </c>
      <c r="U313" s="16">
        <f>SUMIF($C$5:$C$3079,R313,$F$5:$F$3079)+SUMIF($AB$5:$AB$1086,R313,$AF$5:$AF$1086)</f>
        <v>0</v>
      </c>
      <c r="V313" s="8">
        <f t="shared" si="12"/>
        <v>0</v>
      </c>
      <c r="W313" s="8">
        <f t="shared" si="13"/>
        <v>0</v>
      </c>
      <c r="X313" s="8"/>
      <c r="Y313" s="8"/>
      <c r="AA313" s="8"/>
      <c r="AB313" s="14">
        <v>7509997759050</v>
      </c>
      <c r="AC313" s="8" t="s">
        <v>12486</v>
      </c>
      <c r="AD313" s="9"/>
      <c r="AE313" s="26">
        <v>262.31799999999998</v>
      </c>
      <c r="AF313" s="8">
        <v>-1</v>
      </c>
      <c r="AG313" s="8"/>
      <c r="AH313" s="12"/>
      <c r="AI313" s="13">
        <f t="shared" si="14"/>
        <v>-262.31799999999998</v>
      </c>
    </row>
    <row r="314" spans="2:35" x14ac:dyDescent="0.25">
      <c r="B314" s="8"/>
      <c r="C314" s="14">
        <v>7509997645933</v>
      </c>
      <c r="D314" s="8" t="s">
        <v>12505</v>
      </c>
      <c r="E314" s="9"/>
      <c r="F314" s="8">
        <v>9</v>
      </c>
      <c r="G314" s="26">
        <v>180.31799999999998</v>
      </c>
      <c r="H314" s="38"/>
      <c r="I314" s="36">
        <v>1622.8619999999999</v>
      </c>
      <c r="K314" s="8"/>
      <c r="L314" s="14">
        <v>9786073807876</v>
      </c>
      <c r="M314" s="8" t="s">
        <v>537</v>
      </c>
      <c r="N314" s="8"/>
      <c r="O314" s="14">
        <v>1</v>
      </c>
      <c r="P314" s="14"/>
      <c r="R314" s="20">
        <v>7500827002681</v>
      </c>
      <c r="S314" s="8" t="s">
        <v>538</v>
      </c>
      <c r="T314" s="15">
        <v>0</v>
      </c>
      <c r="U314" s="16">
        <f>SUMIF($C$5:$C$3079,R314,$F$5:$F$3079)+SUMIF($AB$5:$AB$1086,R314,$AF$5:$AF$1086)</f>
        <v>0</v>
      </c>
      <c r="V314" s="8">
        <f t="shared" si="12"/>
        <v>0</v>
      </c>
      <c r="W314" s="8">
        <f t="shared" si="13"/>
        <v>0</v>
      </c>
      <c r="X314" s="8"/>
      <c r="Y314" s="8"/>
      <c r="AA314" s="8"/>
      <c r="AB314" s="14">
        <v>7509997859279</v>
      </c>
      <c r="AC314" s="8" t="s">
        <v>12511</v>
      </c>
      <c r="AD314" s="9"/>
      <c r="AE314" s="26">
        <v>278.71799999999996</v>
      </c>
      <c r="AF314" s="8">
        <v>-1</v>
      </c>
      <c r="AG314" s="8"/>
      <c r="AH314" s="12"/>
      <c r="AI314" s="13">
        <f t="shared" si="14"/>
        <v>-278.71799999999996</v>
      </c>
    </row>
    <row r="315" spans="2:35" x14ac:dyDescent="0.25">
      <c r="B315" s="8"/>
      <c r="C315" s="14">
        <v>7500827013199</v>
      </c>
      <c r="D315" s="8" t="s">
        <v>12519</v>
      </c>
      <c r="E315" s="9"/>
      <c r="F315" s="8">
        <v>1</v>
      </c>
      <c r="G315" s="26">
        <v>180.31799999999998</v>
      </c>
      <c r="H315" s="38"/>
      <c r="I315" s="36">
        <v>180.31799999999998</v>
      </c>
      <c r="K315" s="8"/>
      <c r="L315" s="14">
        <v>7509997644950</v>
      </c>
      <c r="M315" s="8" t="s">
        <v>539</v>
      </c>
      <c r="N315" s="8"/>
      <c r="O315" s="14">
        <v>1</v>
      </c>
      <c r="P315" s="14"/>
      <c r="R315" s="20">
        <v>7500827002698</v>
      </c>
      <c r="S315" s="8" t="s">
        <v>540</v>
      </c>
      <c r="T315" s="15">
        <v>0</v>
      </c>
      <c r="U315" s="16">
        <f>SUMIF($C$5:$C$3079,R315,$F$5:$F$3079)+SUMIF($AB$5:$AB$1086,R315,$AF$5:$AF$1086)</f>
        <v>0</v>
      </c>
      <c r="V315" s="8">
        <f t="shared" si="12"/>
        <v>0</v>
      </c>
      <c r="W315" s="8">
        <f t="shared" si="13"/>
        <v>0</v>
      </c>
      <c r="X315" s="8"/>
      <c r="Y315" s="8"/>
      <c r="AA315" s="8"/>
      <c r="AB315" s="14">
        <v>7509997568881</v>
      </c>
      <c r="AC315" s="8" t="s">
        <v>12487</v>
      </c>
      <c r="AD315" s="9"/>
      <c r="AE315" s="26">
        <v>286.91799999999995</v>
      </c>
      <c r="AF315" s="8">
        <v>-1</v>
      </c>
      <c r="AG315" s="8"/>
      <c r="AH315" s="12"/>
      <c r="AI315" s="13">
        <f t="shared" si="14"/>
        <v>-286.91799999999995</v>
      </c>
    </row>
    <row r="316" spans="2:35" x14ac:dyDescent="0.25">
      <c r="B316" s="8"/>
      <c r="C316" s="14">
        <v>7500827013205</v>
      </c>
      <c r="D316" s="8" t="s">
        <v>12519</v>
      </c>
      <c r="E316" s="9"/>
      <c r="F316" s="8">
        <v>1</v>
      </c>
      <c r="G316" s="26">
        <v>180.31799999999998</v>
      </c>
      <c r="H316" s="38"/>
      <c r="I316" s="36">
        <v>180.31799999999998</v>
      </c>
      <c r="K316" s="8"/>
      <c r="L316" s="14">
        <v>7509997645933</v>
      </c>
      <c r="M316" s="8" t="s">
        <v>541</v>
      </c>
      <c r="N316" s="8"/>
      <c r="O316" s="14">
        <v>1</v>
      </c>
      <c r="P316" s="14"/>
      <c r="R316" s="20">
        <v>7500827002704</v>
      </c>
      <c r="S316" s="8" t="s">
        <v>542</v>
      </c>
      <c r="T316" s="15">
        <v>0</v>
      </c>
      <c r="U316" s="16">
        <f>SUMIF($C$5:$C$3079,R316,$F$5:$F$3079)+SUMIF($AB$5:$AB$1086,R316,$AF$5:$AF$1086)</f>
        <v>0</v>
      </c>
      <c r="V316" s="8">
        <f t="shared" si="12"/>
        <v>0</v>
      </c>
      <c r="W316" s="8">
        <f t="shared" si="13"/>
        <v>0</v>
      </c>
      <c r="X316" s="8"/>
      <c r="Y316" s="8"/>
      <c r="AA316" s="8"/>
      <c r="AB316" s="14">
        <v>7509997597621</v>
      </c>
      <c r="AC316" s="8" t="s">
        <v>12494</v>
      </c>
      <c r="AD316" s="9"/>
      <c r="AE316" s="26">
        <v>286.91799999999995</v>
      </c>
      <c r="AF316" s="8">
        <v>-2</v>
      </c>
      <c r="AG316" s="8"/>
      <c r="AH316" s="12"/>
      <c r="AI316" s="13">
        <f t="shared" si="14"/>
        <v>-573.8359999999999</v>
      </c>
    </row>
    <row r="317" spans="2:35" x14ac:dyDescent="0.25">
      <c r="B317" s="8"/>
      <c r="C317" s="14">
        <v>7509997852744</v>
      </c>
      <c r="D317" s="8" t="s">
        <v>12483</v>
      </c>
      <c r="E317" s="9"/>
      <c r="F317" s="8">
        <v>16</v>
      </c>
      <c r="G317" s="26">
        <v>180.31799999999998</v>
      </c>
      <c r="H317" s="38"/>
      <c r="I317" s="36">
        <v>2885.0879999999997</v>
      </c>
      <c r="K317" s="8"/>
      <c r="L317" s="14">
        <v>7509997642949</v>
      </c>
      <c r="M317" s="8" t="s">
        <v>543</v>
      </c>
      <c r="N317" s="8"/>
      <c r="O317" s="14">
        <v>1</v>
      </c>
      <c r="P317" s="14"/>
      <c r="R317" s="20">
        <v>7500827002711</v>
      </c>
      <c r="S317" s="8" t="s">
        <v>544</v>
      </c>
      <c r="T317" s="15">
        <v>0</v>
      </c>
      <c r="U317" s="16">
        <f>SUMIF($C$5:$C$3079,R317,$F$5:$F$3079)+SUMIF($AB$5:$AB$1086,R317,$AF$5:$AF$1086)</f>
        <v>0</v>
      </c>
      <c r="V317" s="8">
        <f t="shared" si="12"/>
        <v>0</v>
      </c>
      <c r="W317" s="8">
        <f t="shared" si="13"/>
        <v>0</v>
      </c>
      <c r="X317" s="8"/>
      <c r="Y317" s="8"/>
      <c r="AA317" s="8"/>
      <c r="AB317" s="14">
        <v>7509997598598</v>
      </c>
      <c r="AC317" s="8" t="s">
        <v>12494</v>
      </c>
      <c r="AD317" s="9"/>
      <c r="AE317" s="26">
        <v>286.91799999999995</v>
      </c>
      <c r="AF317" s="8">
        <v>-2</v>
      </c>
      <c r="AG317" s="8"/>
      <c r="AH317" s="12"/>
      <c r="AI317" s="13">
        <f t="shared" si="14"/>
        <v>-573.8359999999999</v>
      </c>
    </row>
    <row r="318" spans="2:35" x14ac:dyDescent="0.25">
      <c r="B318" s="8"/>
      <c r="C318" s="14">
        <v>7509997853161</v>
      </c>
      <c r="D318" s="8" t="s">
        <v>12483</v>
      </c>
      <c r="E318" s="9"/>
      <c r="F318" s="8">
        <v>16</v>
      </c>
      <c r="G318" s="26">
        <v>180.31799999999998</v>
      </c>
      <c r="H318" s="38"/>
      <c r="I318" s="36">
        <v>2885.0879999999997</v>
      </c>
      <c r="K318" s="8"/>
      <c r="L318" s="14">
        <v>7509997643946</v>
      </c>
      <c r="M318" s="8" t="s">
        <v>545</v>
      </c>
      <c r="N318" s="8"/>
      <c r="O318" s="14">
        <v>1</v>
      </c>
      <c r="P318" s="14"/>
      <c r="R318" s="20">
        <v>7500827002728</v>
      </c>
      <c r="S318" s="8" t="s">
        <v>546</v>
      </c>
      <c r="T318" s="15">
        <v>0</v>
      </c>
      <c r="U318" s="16">
        <f>SUMIF($C$5:$C$3079,R318,$F$5:$F$3079)+SUMIF($AB$5:$AB$1086,R318,$AF$5:$AF$1086)</f>
        <v>0</v>
      </c>
      <c r="V318" s="8">
        <f t="shared" si="12"/>
        <v>0</v>
      </c>
      <c r="W318" s="8">
        <f t="shared" si="13"/>
        <v>0</v>
      </c>
      <c r="X318" s="8"/>
      <c r="Y318" s="8"/>
      <c r="AA318" s="8"/>
      <c r="AB318" s="14">
        <v>8414237009132</v>
      </c>
      <c r="AC318" s="8" t="s">
        <v>12587</v>
      </c>
      <c r="AD318" s="9"/>
      <c r="AE318" s="26">
        <v>64.78</v>
      </c>
      <c r="AF318" s="8">
        <v>-1</v>
      </c>
      <c r="AG318" s="8"/>
      <c r="AH318" s="12"/>
      <c r="AI318" s="13">
        <f t="shared" si="14"/>
        <v>-64.78</v>
      </c>
    </row>
    <row r="319" spans="2:35" x14ac:dyDescent="0.25">
      <c r="B319" s="8"/>
      <c r="C319" s="14">
        <v>7500827014042</v>
      </c>
      <c r="D319" s="8" t="s">
        <v>12484</v>
      </c>
      <c r="E319" s="9"/>
      <c r="F319" s="8">
        <v>2</v>
      </c>
      <c r="G319" s="26">
        <v>188.518</v>
      </c>
      <c r="H319" s="38"/>
      <c r="I319" s="36">
        <v>377.036</v>
      </c>
      <c r="K319" s="8"/>
      <c r="L319" s="14">
        <v>7506144503436</v>
      </c>
      <c r="M319" s="8" t="s">
        <v>137</v>
      </c>
      <c r="N319" s="8"/>
      <c r="O319" s="14">
        <v>1</v>
      </c>
      <c r="P319" s="14"/>
      <c r="R319" s="20">
        <v>7500827002735</v>
      </c>
      <c r="S319" s="8" t="s">
        <v>547</v>
      </c>
      <c r="T319" s="15">
        <v>0</v>
      </c>
      <c r="U319" s="16">
        <f>SUMIF($C$5:$C$3079,R319,$F$5:$F$3079)+SUMIF($AB$5:$AB$1086,R319,$AF$5:$AF$1086)</f>
        <v>0</v>
      </c>
      <c r="V319" s="8">
        <f t="shared" si="12"/>
        <v>0</v>
      </c>
      <c r="W319" s="8">
        <f t="shared" si="13"/>
        <v>0</v>
      </c>
      <c r="X319" s="8"/>
      <c r="Y319" s="8"/>
      <c r="AA319" s="8"/>
      <c r="AB319" s="14">
        <v>8414237009262</v>
      </c>
      <c r="AC319" s="8" t="s">
        <v>12533</v>
      </c>
      <c r="AD319" s="9"/>
      <c r="AE319" s="26">
        <v>163.17999999999998</v>
      </c>
      <c r="AF319" s="8">
        <v>-3</v>
      </c>
      <c r="AG319" s="8"/>
      <c r="AH319" s="12"/>
      <c r="AI319" s="13">
        <f t="shared" si="14"/>
        <v>-489.53999999999996</v>
      </c>
    </row>
    <row r="320" spans="2:35" x14ac:dyDescent="0.25">
      <c r="B320" s="8"/>
      <c r="C320" s="14">
        <v>7500827014059</v>
      </c>
      <c r="D320" s="8" t="s">
        <v>12484</v>
      </c>
      <c r="E320" s="9"/>
      <c r="F320" s="8">
        <v>2</v>
      </c>
      <c r="G320" s="26">
        <v>188.518</v>
      </c>
      <c r="H320" s="38"/>
      <c r="I320" s="36">
        <v>377.036</v>
      </c>
      <c r="K320" s="8"/>
      <c r="L320" s="14">
        <v>9786073858236</v>
      </c>
      <c r="M320" s="8" t="s">
        <v>548</v>
      </c>
      <c r="N320" s="8"/>
      <c r="O320" s="14">
        <v>1</v>
      </c>
      <c r="P320" s="14"/>
      <c r="R320" s="20">
        <v>7500827002742</v>
      </c>
      <c r="S320" s="8" t="s">
        <v>549</v>
      </c>
      <c r="T320" s="15">
        <v>0</v>
      </c>
      <c r="U320" s="16">
        <f>SUMIF($C$5:$C$3079,R320,$F$5:$F$3079)+SUMIF($AB$5:$AB$1086,R320,$AF$5:$AF$1086)</f>
        <v>0</v>
      </c>
      <c r="V320" s="8">
        <f t="shared" si="12"/>
        <v>0</v>
      </c>
      <c r="W320" s="8">
        <f t="shared" si="13"/>
        <v>0</v>
      </c>
      <c r="X320" s="8"/>
      <c r="Y320" s="8"/>
      <c r="AA320" s="8"/>
      <c r="AB320" s="14">
        <v>8414237009262</v>
      </c>
      <c r="AC320" s="8" t="s">
        <v>12533</v>
      </c>
      <c r="AD320" s="9"/>
      <c r="AE320" s="26">
        <v>163.17999999999998</v>
      </c>
      <c r="AF320" s="8">
        <v>-3</v>
      </c>
      <c r="AG320" s="8"/>
      <c r="AH320" s="12"/>
      <c r="AI320" s="13">
        <f t="shared" si="14"/>
        <v>-489.53999999999996</v>
      </c>
    </row>
    <row r="321" spans="2:35" x14ac:dyDescent="0.25">
      <c r="B321" s="8"/>
      <c r="C321" s="14">
        <v>7500827013151</v>
      </c>
      <c r="D321" s="8" t="s">
        <v>12520</v>
      </c>
      <c r="E321" s="9"/>
      <c r="F321" s="8">
        <v>1</v>
      </c>
      <c r="G321" s="26">
        <v>204.91800000000001</v>
      </c>
      <c r="H321" s="38"/>
      <c r="I321" s="36">
        <v>204.91800000000001</v>
      </c>
      <c r="K321" s="8"/>
      <c r="L321" s="14">
        <v>9789685146456</v>
      </c>
      <c r="M321" s="8" t="s">
        <v>550</v>
      </c>
      <c r="N321" s="8"/>
      <c r="O321" s="14">
        <v>1</v>
      </c>
      <c r="P321" s="14"/>
      <c r="R321" s="20">
        <v>7500827002759</v>
      </c>
      <c r="S321" s="8" t="s">
        <v>551</v>
      </c>
      <c r="T321" s="15">
        <v>0</v>
      </c>
      <c r="U321" s="16">
        <f>SUMIF($C$5:$C$3079,R321,$F$5:$F$3079)+SUMIF($AB$5:$AB$1086,R321,$AF$5:$AF$1086)</f>
        <v>0</v>
      </c>
      <c r="V321" s="8">
        <f t="shared" si="12"/>
        <v>0</v>
      </c>
      <c r="W321" s="8">
        <f t="shared" si="13"/>
        <v>0</v>
      </c>
      <c r="X321" s="8"/>
      <c r="Y321" s="8"/>
      <c r="AA321" s="8"/>
      <c r="AB321" s="8"/>
      <c r="AC321" s="8"/>
      <c r="AD321" s="9"/>
      <c r="AE321" s="11"/>
      <c r="AF321" s="8"/>
      <c r="AG321" s="8"/>
      <c r="AH321" s="12"/>
      <c r="AI321" s="13">
        <f t="shared" si="14"/>
        <v>0</v>
      </c>
    </row>
    <row r="322" spans="2:35" x14ac:dyDescent="0.25">
      <c r="B322" s="8"/>
      <c r="C322" s="14">
        <v>7500827012550</v>
      </c>
      <c r="D322" s="8" t="s">
        <v>12537</v>
      </c>
      <c r="E322" s="9"/>
      <c r="F322" s="8">
        <v>3</v>
      </c>
      <c r="G322" s="26">
        <v>221.31799999999996</v>
      </c>
      <c r="H322" s="38"/>
      <c r="I322" s="36">
        <v>663.95399999999984</v>
      </c>
      <c r="K322" s="8"/>
      <c r="L322" s="14">
        <v>9786073848176</v>
      </c>
      <c r="M322" s="8" t="s">
        <v>178</v>
      </c>
      <c r="N322" s="8"/>
      <c r="O322" s="14">
        <v>1</v>
      </c>
      <c r="P322" s="14"/>
      <c r="R322" s="20">
        <v>7500827002766</v>
      </c>
      <c r="S322" s="8" t="s">
        <v>552</v>
      </c>
      <c r="T322" s="15">
        <v>0</v>
      </c>
      <c r="U322" s="16">
        <f>SUMIF($C$5:$C$3079,R322,$F$5:$F$3079)+SUMIF($AB$5:$AB$1086,R322,$AF$5:$AF$1086)</f>
        <v>0</v>
      </c>
      <c r="V322" s="8">
        <f t="shared" si="12"/>
        <v>0</v>
      </c>
      <c r="W322" s="8">
        <f t="shared" si="13"/>
        <v>0</v>
      </c>
      <c r="X322" s="8"/>
      <c r="Y322" s="8"/>
      <c r="AA322" s="8" t="s">
        <v>12566</v>
      </c>
      <c r="AB322" s="14">
        <v>7509997068398</v>
      </c>
      <c r="AC322" s="8" t="s">
        <v>12556</v>
      </c>
      <c r="AD322" s="9"/>
      <c r="AE322" s="11">
        <v>31.979999999999997</v>
      </c>
      <c r="AF322" s="8">
        <v>-2</v>
      </c>
      <c r="AG322" s="8"/>
      <c r="AH322" s="12"/>
      <c r="AI322" s="13">
        <f t="shared" si="14"/>
        <v>-63.959999999999994</v>
      </c>
    </row>
    <row r="323" spans="2:35" x14ac:dyDescent="0.25">
      <c r="B323" s="8"/>
      <c r="C323" s="14">
        <v>7500827013618</v>
      </c>
      <c r="D323" s="8" t="s">
        <v>12537</v>
      </c>
      <c r="E323" s="9"/>
      <c r="F323" s="8">
        <v>3</v>
      </c>
      <c r="G323" s="26">
        <v>221.31799999999996</v>
      </c>
      <c r="H323" s="38"/>
      <c r="I323" s="36">
        <v>663.95399999999984</v>
      </c>
      <c r="K323" s="8"/>
      <c r="L323" s="14">
        <v>9789685146005</v>
      </c>
      <c r="M323" s="8" t="s">
        <v>311</v>
      </c>
      <c r="N323" s="8"/>
      <c r="O323" s="14">
        <v>1</v>
      </c>
      <c r="P323" s="14"/>
      <c r="R323" s="20">
        <v>7500827002773</v>
      </c>
      <c r="S323" s="8" t="s">
        <v>553</v>
      </c>
      <c r="T323" s="15">
        <v>0</v>
      </c>
      <c r="U323" s="16">
        <f>SUMIF($C$5:$C$3079,R323,$F$5:$F$3079)+SUMIF($AB$5:$AB$1086,R323,$AF$5:$AF$1086)</f>
        <v>0</v>
      </c>
      <c r="V323" s="8">
        <f t="shared" si="12"/>
        <v>0</v>
      </c>
      <c r="W323" s="8">
        <f t="shared" si="13"/>
        <v>0</v>
      </c>
      <c r="X323" s="8"/>
      <c r="Y323" s="8"/>
      <c r="AA323" s="8"/>
      <c r="AB323" s="14">
        <v>9788413545516</v>
      </c>
      <c r="AC323" s="8" t="s">
        <v>12477</v>
      </c>
      <c r="AD323" s="9"/>
      <c r="AE323" s="11">
        <v>147.518</v>
      </c>
      <c r="AF323" s="8">
        <v>-1</v>
      </c>
      <c r="AG323" s="8"/>
      <c r="AH323" s="12"/>
      <c r="AI323" s="13">
        <f t="shared" si="14"/>
        <v>-147.518</v>
      </c>
    </row>
    <row r="324" spans="2:35" x14ac:dyDescent="0.25">
      <c r="B324" s="8"/>
      <c r="C324" s="14">
        <v>7509997970240</v>
      </c>
      <c r="D324" s="8" t="s">
        <v>12538</v>
      </c>
      <c r="E324" s="9"/>
      <c r="F324" s="8">
        <v>2</v>
      </c>
      <c r="G324" s="26">
        <v>221.31799999999996</v>
      </c>
      <c r="H324" s="38"/>
      <c r="I324" s="36">
        <v>442.63599999999991</v>
      </c>
      <c r="K324" s="8"/>
      <c r="L324" s="14">
        <v>9786073853033</v>
      </c>
      <c r="M324" s="8" t="s">
        <v>270</v>
      </c>
      <c r="N324" s="8"/>
      <c r="O324" s="14">
        <v>1</v>
      </c>
      <c r="P324" s="14"/>
      <c r="R324" s="20">
        <v>7500827002780</v>
      </c>
      <c r="S324" s="8" t="s">
        <v>554</v>
      </c>
      <c r="T324" s="15">
        <v>0</v>
      </c>
      <c r="U324" s="16">
        <f>SUMIF($C$5:$C$3079,R324,$F$5:$F$3079)+SUMIF($AB$5:$AB$1086,R324,$AF$5:$AF$1086)</f>
        <v>0</v>
      </c>
      <c r="V324" s="8">
        <f t="shared" si="12"/>
        <v>0</v>
      </c>
      <c r="W324" s="8">
        <f t="shared" si="13"/>
        <v>0</v>
      </c>
      <c r="X324" s="8"/>
      <c r="Y324" s="8"/>
      <c r="AA324" s="8"/>
      <c r="AB324" s="14">
        <v>7509997600925</v>
      </c>
      <c r="AC324" s="8" t="s">
        <v>12480</v>
      </c>
      <c r="AD324" s="9"/>
      <c r="AE324" s="11">
        <v>155.71799999999999</v>
      </c>
      <c r="AF324" s="8">
        <v>-2</v>
      </c>
      <c r="AG324" s="8"/>
      <c r="AH324" s="12"/>
      <c r="AI324" s="13">
        <f t="shared" si="14"/>
        <v>-311.43599999999998</v>
      </c>
    </row>
    <row r="325" spans="2:35" x14ac:dyDescent="0.25">
      <c r="B325" s="8"/>
      <c r="C325" s="14">
        <v>7509997974996</v>
      </c>
      <c r="D325" s="8" t="s">
        <v>12538</v>
      </c>
      <c r="E325" s="9"/>
      <c r="F325" s="8">
        <v>2</v>
      </c>
      <c r="G325" s="26">
        <v>221.31799999999996</v>
      </c>
      <c r="H325" s="38"/>
      <c r="I325" s="36">
        <v>442.63599999999991</v>
      </c>
      <c r="K325" s="8"/>
      <c r="L325" s="14">
        <v>9789685146340</v>
      </c>
      <c r="M325" s="8" t="s">
        <v>555</v>
      </c>
      <c r="N325" s="8"/>
      <c r="O325" s="14">
        <v>1</v>
      </c>
      <c r="P325" s="14"/>
      <c r="R325" s="20">
        <v>7500827002797</v>
      </c>
      <c r="S325" s="8" t="s">
        <v>556</v>
      </c>
      <c r="T325" s="15">
        <v>0</v>
      </c>
      <c r="U325" s="16">
        <f>SUMIF($C$5:$C$3079,R325,$F$5:$F$3079)+SUMIF($AB$5:$AB$1086,R325,$AF$5:$AF$1086)</f>
        <v>0</v>
      </c>
      <c r="V325" s="8">
        <f t="shared" si="12"/>
        <v>0</v>
      </c>
      <c r="W325" s="8">
        <f t="shared" si="13"/>
        <v>0</v>
      </c>
      <c r="X325" s="8"/>
      <c r="Y325" s="8"/>
      <c r="AA325" s="8"/>
      <c r="AB325" s="14">
        <v>7500827010143</v>
      </c>
      <c r="AC325" s="8" t="s">
        <v>12606</v>
      </c>
      <c r="AD325" s="9"/>
      <c r="AE325" s="11">
        <v>172.11799999999999</v>
      </c>
      <c r="AF325" s="8">
        <v>-2</v>
      </c>
      <c r="AG325" s="8"/>
      <c r="AH325" s="12"/>
      <c r="AI325" s="13">
        <f t="shared" si="14"/>
        <v>-344.23599999999999</v>
      </c>
    </row>
    <row r="326" spans="2:35" x14ac:dyDescent="0.25">
      <c r="B326" s="8"/>
      <c r="C326" s="14">
        <v>7509997735184</v>
      </c>
      <c r="D326" s="8" t="s">
        <v>12539</v>
      </c>
      <c r="E326" s="9"/>
      <c r="F326" s="8">
        <v>1</v>
      </c>
      <c r="G326" s="26">
        <v>245.91799999999998</v>
      </c>
      <c r="H326" s="38"/>
      <c r="I326" s="36">
        <v>245.91799999999998</v>
      </c>
      <c r="K326" s="8"/>
      <c r="L326" s="14">
        <v>9786073847230</v>
      </c>
      <c r="M326" s="8" t="s">
        <v>557</v>
      </c>
      <c r="N326" s="8"/>
      <c r="O326" s="14">
        <v>1</v>
      </c>
      <c r="P326" s="14"/>
      <c r="R326" s="20">
        <v>7500827002803</v>
      </c>
      <c r="S326" s="8" t="s">
        <v>558</v>
      </c>
      <c r="T326" s="15">
        <v>0</v>
      </c>
      <c r="U326" s="16">
        <f>SUMIF($C$5:$C$3079,R326,$F$5:$F$3079)+SUMIF($AB$5:$AB$1086,R326,$AF$5:$AF$1086)</f>
        <v>0</v>
      </c>
      <c r="V326" s="8">
        <f t="shared" si="12"/>
        <v>0</v>
      </c>
      <c r="W326" s="8">
        <f t="shared" si="13"/>
        <v>0</v>
      </c>
      <c r="X326" s="8"/>
      <c r="Y326" s="8"/>
      <c r="AA326" s="8"/>
      <c r="AB326" s="14">
        <v>7500827010150</v>
      </c>
      <c r="AC326" s="8" t="s">
        <v>12606</v>
      </c>
      <c r="AD326" s="9"/>
      <c r="AE326" s="11">
        <v>172.11799999999999</v>
      </c>
      <c r="AF326" s="8">
        <v>-1</v>
      </c>
      <c r="AG326" s="8"/>
      <c r="AH326" s="12"/>
      <c r="AI326" s="13">
        <f t="shared" si="14"/>
        <v>-172.11799999999999</v>
      </c>
    </row>
    <row r="327" spans="2:35" x14ac:dyDescent="0.25">
      <c r="B327" s="8"/>
      <c r="C327" s="14">
        <v>7500827012949</v>
      </c>
      <c r="D327" s="8" t="s">
        <v>12508</v>
      </c>
      <c r="E327" s="9"/>
      <c r="F327" s="8">
        <v>3</v>
      </c>
      <c r="G327" s="26">
        <v>245.91799999999998</v>
      </c>
      <c r="H327" s="38"/>
      <c r="I327" s="36">
        <v>737.75399999999991</v>
      </c>
      <c r="K327" s="8"/>
      <c r="L327" s="14">
        <v>9789685146005</v>
      </c>
      <c r="M327" s="8" t="s">
        <v>311</v>
      </c>
      <c r="N327" s="8"/>
      <c r="O327" s="14">
        <v>1</v>
      </c>
      <c r="P327" s="14"/>
      <c r="R327" s="20">
        <v>7500827002810</v>
      </c>
      <c r="S327" s="8" t="s">
        <v>559</v>
      </c>
      <c r="T327" s="15">
        <v>0</v>
      </c>
      <c r="U327" s="16">
        <f>SUMIF($C$5:$C$3079,R327,$F$5:$F$3079)+SUMIF($AB$5:$AB$1086,R327,$AF$5:$AF$1086)</f>
        <v>0</v>
      </c>
      <c r="V327" s="8">
        <f t="shared" ref="V327:V390" si="15">SUMIF($L$5:$L$9685,R327,$O$5:$O$9685)</f>
        <v>0</v>
      </c>
      <c r="W327" s="8">
        <f t="shared" ref="W327:W390" si="16">T327-U327+V327</f>
        <v>0</v>
      </c>
      <c r="X327" s="8"/>
      <c r="Y327" s="8"/>
      <c r="AA327" s="8"/>
      <c r="AB327" s="14">
        <v>7500827010167</v>
      </c>
      <c r="AC327" s="8" t="s">
        <v>12606</v>
      </c>
      <c r="AD327" s="9"/>
      <c r="AE327" s="11">
        <v>172.11799999999999</v>
      </c>
      <c r="AF327" s="8">
        <v>-2</v>
      </c>
      <c r="AG327" s="8"/>
      <c r="AH327" s="12"/>
      <c r="AI327" s="13">
        <f t="shared" si="14"/>
        <v>-344.23599999999999</v>
      </c>
    </row>
    <row r="328" spans="2:35" x14ac:dyDescent="0.25">
      <c r="B328" s="8"/>
      <c r="C328" s="14">
        <v>7509997979816</v>
      </c>
      <c r="D328" s="8" t="s">
        <v>12509</v>
      </c>
      <c r="E328" s="9"/>
      <c r="F328" s="8">
        <v>4</v>
      </c>
      <c r="G328" s="26">
        <v>262.31799999999998</v>
      </c>
      <c r="H328" s="38"/>
      <c r="I328" s="36">
        <v>1049.2719999999999</v>
      </c>
      <c r="K328" s="8"/>
      <c r="L328" s="14">
        <v>9789685146005</v>
      </c>
      <c r="M328" s="8" t="s">
        <v>311</v>
      </c>
      <c r="N328" s="8"/>
      <c r="O328" s="14">
        <v>1</v>
      </c>
      <c r="P328" s="14"/>
      <c r="R328" s="20">
        <v>7500827002827</v>
      </c>
      <c r="S328" s="8" t="s">
        <v>560</v>
      </c>
      <c r="T328" s="15">
        <v>0</v>
      </c>
      <c r="U328" s="16">
        <f>SUMIF($C$5:$C$3079,R328,$F$5:$F$3079)+SUMIF($AB$5:$AB$1086,R328,$AF$5:$AF$1086)</f>
        <v>0</v>
      </c>
      <c r="V328" s="8">
        <f t="shared" si="15"/>
        <v>0</v>
      </c>
      <c r="W328" s="8">
        <f t="shared" si="16"/>
        <v>0</v>
      </c>
      <c r="X328" s="8"/>
      <c r="Y328" s="8"/>
      <c r="AA328" s="8"/>
      <c r="AB328" s="14">
        <v>7500827010020</v>
      </c>
      <c r="AC328" s="8" t="s">
        <v>12520</v>
      </c>
      <c r="AD328" s="9"/>
      <c r="AE328" s="11">
        <v>188.518</v>
      </c>
      <c r="AF328" s="8">
        <v>-1</v>
      </c>
      <c r="AG328" s="8"/>
      <c r="AH328" s="12"/>
      <c r="AI328" s="13">
        <f t="shared" ref="AI328:AI391" si="17">AE328*AF328</f>
        <v>-188.518</v>
      </c>
    </row>
    <row r="329" spans="2:35" x14ac:dyDescent="0.25">
      <c r="B329" s="8"/>
      <c r="C329" s="14">
        <v>7509997802831</v>
      </c>
      <c r="D329" s="8" t="s">
        <v>12488</v>
      </c>
      <c r="E329" s="9"/>
      <c r="F329" s="8">
        <v>2</v>
      </c>
      <c r="G329" s="26">
        <v>262.31799999999998</v>
      </c>
      <c r="H329" s="38"/>
      <c r="I329" s="36">
        <v>524.63599999999997</v>
      </c>
      <c r="K329" s="8"/>
      <c r="L329" s="14">
        <v>9789685146005</v>
      </c>
      <c r="M329" s="8" t="s">
        <v>311</v>
      </c>
      <c r="N329" s="8"/>
      <c r="O329" s="14">
        <v>1</v>
      </c>
      <c r="P329" s="14"/>
      <c r="R329" s="20">
        <v>7500827002834</v>
      </c>
      <c r="S329" s="8" t="s">
        <v>561</v>
      </c>
      <c r="T329" s="15">
        <v>0</v>
      </c>
      <c r="U329" s="16">
        <f>SUMIF($C$5:$C$3079,R329,$F$5:$F$3079)+SUMIF($AB$5:$AB$1086,R329,$AF$5:$AF$1086)</f>
        <v>0</v>
      </c>
      <c r="V329" s="8">
        <f t="shared" si="15"/>
        <v>0</v>
      </c>
      <c r="W329" s="8">
        <f t="shared" si="16"/>
        <v>0</v>
      </c>
      <c r="X329" s="8"/>
      <c r="Y329" s="8"/>
      <c r="AA329" s="8"/>
      <c r="AB329" s="14">
        <v>7509997835792</v>
      </c>
      <c r="AC329" s="8" t="s">
        <v>12538</v>
      </c>
      <c r="AD329" s="9"/>
      <c r="AE329" s="11">
        <v>196.71799999999999</v>
      </c>
      <c r="AF329" s="8">
        <v>-1</v>
      </c>
      <c r="AG329" s="8"/>
      <c r="AH329" s="12"/>
      <c r="AI329" s="13">
        <f t="shared" si="17"/>
        <v>-196.71799999999999</v>
      </c>
    </row>
    <row r="330" spans="2:35" x14ac:dyDescent="0.25">
      <c r="B330" s="8"/>
      <c r="C330" s="14">
        <v>7509997797267</v>
      </c>
      <c r="D330" s="8" t="s">
        <v>12540</v>
      </c>
      <c r="E330" s="9"/>
      <c r="F330" s="8">
        <v>2</v>
      </c>
      <c r="G330" s="26">
        <v>262.31799999999998</v>
      </c>
      <c r="H330" s="38"/>
      <c r="I330" s="36">
        <v>524.63599999999997</v>
      </c>
      <c r="K330" s="8"/>
      <c r="L330" s="14">
        <v>7506144504563</v>
      </c>
      <c r="M330" s="8" t="s">
        <v>562</v>
      </c>
      <c r="N330" s="8"/>
      <c r="O330" s="14">
        <v>1</v>
      </c>
      <c r="P330" s="14"/>
      <c r="R330" s="20">
        <v>7500827002841</v>
      </c>
      <c r="S330" s="8" t="s">
        <v>563</v>
      </c>
      <c r="T330" s="15">
        <v>0</v>
      </c>
      <c r="U330" s="16">
        <f>SUMIF($C$5:$C$3079,R330,$F$5:$F$3079)+SUMIF($AB$5:$AB$1086,R330,$AF$5:$AF$1086)</f>
        <v>0</v>
      </c>
      <c r="V330" s="8">
        <f t="shared" si="15"/>
        <v>0</v>
      </c>
      <c r="W330" s="8">
        <f t="shared" si="16"/>
        <v>0</v>
      </c>
      <c r="X330" s="8"/>
      <c r="Y330" s="8"/>
      <c r="AA330" s="8"/>
      <c r="AB330" s="14">
        <v>7509997558868</v>
      </c>
      <c r="AC330" s="8" t="s">
        <v>12487</v>
      </c>
      <c r="AD330" s="9"/>
      <c r="AE330" s="11">
        <v>245.91799999999998</v>
      </c>
      <c r="AF330" s="8">
        <v>-1</v>
      </c>
      <c r="AG330" s="8"/>
      <c r="AH330" s="12"/>
      <c r="AI330" s="13">
        <f t="shared" si="17"/>
        <v>-245.91799999999998</v>
      </c>
    </row>
    <row r="331" spans="2:35" x14ac:dyDescent="0.25">
      <c r="B331" s="8"/>
      <c r="C331" s="14">
        <v>7509997797694</v>
      </c>
      <c r="D331" s="8" t="s">
        <v>12540</v>
      </c>
      <c r="E331" s="9"/>
      <c r="F331" s="8">
        <v>2</v>
      </c>
      <c r="G331" s="26">
        <v>262.31799999999998</v>
      </c>
      <c r="H331" s="38"/>
      <c r="I331" s="36">
        <v>524.63599999999997</v>
      </c>
      <c r="K331" s="8"/>
      <c r="L331" s="14">
        <v>9786074579246</v>
      </c>
      <c r="M331" s="8" t="s">
        <v>564</v>
      </c>
      <c r="N331" s="8"/>
      <c r="O331" s="14">
        <v>1</v>
      </c>
      <c r="P331" s="14"/>
      <c r="R331" s="20">
        <v>7500827002858</v>
      </c>
      <c r="S331" s="8" t="s">
        <v>565</v>
      </c>
      <c r="T331" s="15">
        <v>0</v>
      </c>
      <c r="U331" s="16">
        <f>SUMIF($C$5:$C$3079,R331,$F$5:$F$3079)+SUMIF($AB$5:$AB$1086,R331,$AF$5:$AF$1086)</f>
        <v>0</v>
      </c>
      <c r="V331" s="8">
        <f t="shared" si="15"/>
        <v>0</v>
      </c>
      <c r="W331" s="8">
        <f t="shared" si="16"/>
        <v>0</v>
      </c>
      <c r="X331" s="8"/>
      <c r="Y331" s="8"/>
      <c r="AA331" s="8"/>
      <c r="AB331" s="14">
        <v>7509997559193</v>
      </c>
      <c r="AC331" s="8" t="s">
        <v>12487</v>
      </c>
      <c r="AD331" s="9"/>
      <c r="AE331" s="11">
        <v>245.91799999999998</v>
      </c>
      <c r="AF331" s="8">
        <v>-2</v>
      </c>
      <c r="AG331" s="8"/>
      <c r="AH331" s="12"/>
      <c r="AI331" s="13">
        <f t="shared" si="17"/>
        <v>-491.83599999999996</v>
      </c>
    </row>
    <row r="332" spans="2:35" x14ac:dyDescent="0.25">
      <c r="B332" s="8"/>
      <c r="C332" s="14">
        <v>7509997972473</v>
      </c>
      <c r="D332" s="8" t="s">
        <v>12490</v>
      </c>
      <c r="E332" s="9"/>
      <c r="F332" s="8">
        <v>2</v>
      </c>
      <c r="G332" s="26">
        <v>262.31799999999998</v>
      </c>
      <c r="H332" s="38"/>
      <c r="I332" s="36">
        <v>524.63599999999997</v>
      </c>
      <c r="K332" s="8"/>
      <c r="L332" s="14">
        <v>9786070794537</v>
      </c>
      <c r="M332" s="8" t="s">
        <v>566</v>
      </c>
      <c r="N332" s="8"/>
      <c r="O332" s="14">
        <v>1</v>
      </c>
      <c r="P332" s="14"/>
      <c r="R332" s="20">
        <v>7500827002865</v>
      </c>
      <c r="S332" s="8" t="s">
        <v>567</v>
      </c>
      <c r="T332" s="15">
        <v>0</v>
      </c>
      <c r="U332" s="16">
        <f>SUMIF($C$5:$C$3079,R332,$F$5:$F$3079)+SUMIF($AB$5:$AB$1086,R332,$AF$5:$AF$1086)</f>
        <v>0</v>
      </c>
      <c r="V332" s="8">
        <f t="shared" si="15"/>
        <v>0</v>
      </c>
      <c r="W332" s="8">
        <f t="shared" si="16"/>
        <v>0</v>
      </c>
      <c r="X332" s="8"/>
      <c r="Y332" s="8"/>
      <c r="AA332" s="8"/>
      <c r="AB332" s="14">
        <v>7509997751054</v>
      </c>
      <c r="AC332" s="8" t="s">
        <v>12486</v>
      </c>
      <c r="AD332" s="9"/>
      <c r="AE332" s="11">
        <v>245.91799999999998</v>
      </c>
      <c r="AF332" s="8">
        <v>-1</v>
      </c>
      <c r="AG332" s="8"/>
      <c r="AH332" s="12"/>
      <c r="AI332" s="13">
        <f t="shared" si="17"/>
        <v>-245.91799999999998</v>
      </c>
    </row>
    <row r="333" spans="2:35" x14ac:dyDescent="0.25">
      <c r="B333" s="8"/>
      <c r="C333" s="14">
        <v>7509997759050</v>
      </c>
      <c r="D333" s="8" t="s">
        <v>12486</v>
      </c>
      <c r="E333" s="9"/>
      <c r="F333" s="8">
        <v>1</v>
      </c>
      <c r="G333" s="26">
        <v>262.31799999999998</v>
      </c>
      <c r="H333" s="38"/>
      <c r="I333" s="36">
        <v>262.31799999999998</v>
      </c>
      <c r="K333" s="8"/>
      <c r="L333" s="14">
        <v>9789707321199</v>
      </c>
      <c r="M333" s="8" t="s">
        <v>444</v>
      </c>
      <c r="N333" s="8"/>
      <c r="O333" s="14">
        <v>1</v>
      </c>
      <c r="P333" s="14"/>
      <c r="R333" s="20">
        <v>7500827002940</v>
      </c>
      <c r="S333" s="8" t="s">
        <v>568</v>
      </c>
      <c r="T333" s="15">
        <v>0</v>
      </c>
      <c r="U333" s="16">
        <f>SUMIF($C$5:$C$3079,R333,$F$5:$F$3079)+SUMIF($AB$5:$AB$1086,R333,$AF$5:$AF$1086)</f>
        <v>0</v>
      </c>
      <c r="V333" s="8">
        <f t="shared" si="15"/>
        <v>0</v>
      </c>
      <c r="W333" s="8">
        <f t="shared" si="16"/>
        <v>0</v>
      </c>
      <c r="X333" s="8"/>
      <c r="Y333" s="8"/>
      <c r="AA333" s="8"/>
      <c r="AB333" s="14">
        <v>9788410185739</v>
      </c>
      <c r="AC333" s="8" t="s">
        <v>12522</v>
      </c>
      <c r="AD333" s="9"/>
      <c r="AE333" s="11">
        <v>286.91799999999995</v>
      </c>
      <c r="AF333" s="8">
        <v>-2</v>
      </c>
      <c r="AG333" s="8"/>
      <c r="AH333" s="12"/>
      <c r="AI333" s="13">
        <f t="shared" si="17"/>
        <v>-573.8359999999999</v>
      </c>
    </row>
    <row r="334" spans="2:35" x14ac:dyDescent="0.25">
      <c r="B334" s="8"/>
      <c r="C334" s="14">
        <v>7509997759340</v>
      </c>
      <c r="D334" s="8" t="s">
        <v>12486</v>
      </c>
      <c r="E334" s="9"/>
      <c r="F334" s="8">
        <v>1</v>
      </c>
      <c r="G334" s="26">
        <v>262.31799999999998</v>
      </c>
      <c r="H334" s="38"/>
      <c r="I334" s="36">
        <v>262.31799999999998</v>
      </c>
      <c r="K334" s="8"/>
      <c r="L334" s="14">
        <v>9789685146647</v>
      </c>
      <c r="M334" s="8">
        <v>1984</v>
      </c>
      <c r="N334" s="8"/>
      <c r="O334" s="14">
        <v>1</v>
      </c>
      <c r="P334" s="14"/>
      <c r="R334" s="20">
        <v>7500827002957</v>
      </c>
      <c r="S334" s="8" t="s">
        <v>569</v>
      </c>
      <c r="T334" s="15">
        <v>0</v>
      </c>
      <c r="U334" s="16">
        <f>SUMIF($C$5:$C$3079,R334,$F$5:$F$3079)+SUMIF($AB$5:$AB$1086,R334,$AF$5:$AF$1086)</f>
        <v>0</v>
      </c>
      <c r="V334" s="8">
        <f t="shared" si="15"/>
        <v>0</v>
      </c>
      <c r="W334" s="8">
        <f t="shared" si="16"/>
        <v>0</v>
      </c>
      <c r="X334" s="8"/>
      <c r="Y334" s="8"/>
      <c r="AA334" s="8"/>
      <c r="AB334" s="14">
        <v>9786124306488</v>
      </c>
      <c r="AC334" s="8" t="s">
        <v>12496</v>
      </c>
      <c r="AD334" s="9"/>
      <c r="AE334" s="11">
        <v>311.51799999999997</v>
      </c>
      <c r="AF334" s="8">
        <v>-3</v>
      </c>
      <c r="AG334" s="8"/>
      <c r="AH334" s="12"/>
      <c r="AI334" s="13">
        <f t="shared" si="17"/>
        <v>-934.55399999999986</v>
      </c>
    </row>
    <row r="335" spans="2:35" x14ac:dyDescent="0.25">
      <c r="B335" s="8"/>
      <c r="C335" s="14">
        <v>9788410437470</v>
      </c>
      <c r="D335" s="8" t="s">
        <v>12492</v>
      </c>
      <c r="E335" s="9"/>
      <c r="F335" s="8">
        <v>2</v>
      </c>
      <c r="G335" s="26">
        <v>278.71799999999996</v>
      </c>
      <c r="H335" s="38"/>
      <c r="I335" s="36">
        <v>557.43599999999992</v>
      </c>
      <c r="K335" s="8"/>
      <c r="L335" s="14">
        <v>9786077666301</v>
      </c>
      <c r="M335" s="8" t="s">
        <v>570</v>
      </c>
      <c r="N335" s="8"/>
      <c r="O335" s="14">
        <v>1</v>
      </c>
      <c r="P335" s="14"/>
      <c r="R335" s="20">
        <v>7500827002964</v>
      </c>
      <c r="S335" s="8" t="s">
        <v>286</v>
      </c>
      <c r="T335" s="15">
        <v>0</v>
      </c>
      <c r="U335" s="16">
        <f>SUMIF($C$5:$C$3079,R335,$F$5:$F$3079)+SUMIF($AB$5:$AB$1086,R335,$AF$5:$AF$1086)</f>
        <v>0</v>
      </c>
      <c r="V335" s="8">
        <f t="shared" si="15"/>
        <v>0</v>
      </c>
      <c r="W335" s="8">
        <f t="shared" si="16"/>
        <v>0</v>
      </c>
      <c r="X335" s="8"/>
      <c r="Y335" s="8"/>
      <c r="AA335" s="8"/>
      <c r="AB335" s="14">
        <v>7509997862743</v>
      </c>
      <c r="AC335" s="8" t="s">
        <v>12495</v>
      </c>
      <c r="AD335" s="9"/>
      <c r="AE335" s="11">
        <v>327.91799999999995</v>
      </c>
      <c r="AF335" s="8">
        <v>-1</v>
      </c>
      <c r="AG335" s="8"/>
      <c r="AH335" s="12"/>
      <c r="AI335" s="13">
        <f t="shared" si="17"/>
        <v>-327.91799999999995</v>
      </c>
    </row>
    <row r="336" spans="2:35" x14ac:dyDescent="0.25">
      <c r="B336" s="8"/>
      <c r="C336" s="14">
        <v>7509997859583</v>
      </c>
      <c r="D336" s="8" t="s">
        <v>12541</v>
      </c>
      <c r="E336" s="9"/>
      <c r="F336" s="8">
        <v>3</v>
      </c>
      <c r="G336" s="26">
        <v>278.71799999999996</v>
      </c>
      <c r="H336" s="38"/>
      <c r="I336" s="36">
        <v>836.15399999999988</v>
      </c>
      <c r="K336" s="8"/>
      <c r="L336" s="14">
        <v>7509997872469</v>
      </c>
      <c r="M336" s="8" t="s">
        <v>571</v>
      </c>
      <c r="N336" s="8"/>
      <c r="O336" s="14">
        <v>1</v>
      </c>
      <c r="P336" s="14"/>
      <c r="R336" s="20">
        <v>7500827002971</v>
      </c>
      <c r="S336" s="8" t="s">
        <v>288</v>
      </c>
      <c r="T336" s="15">
        <v>0</v>
      </c>
      <c r="U336" s="16">
        <f>SUMIF($C$5:$C$3079,R336,$F$5:$F$3079)+SUMIF($AB$5:$AB$1086,R336,$AF$5:$AF$1086)</f>
        <v>0</v>
      </c>
      <c r="V336" s="8">
        <f t="shared" si="15"/>
        <v>0</v>
      </c>
      <c r="W336" s="8">
        <f t="shared" si="16"/>
        <v>0</v>
      </c>
      <c r="X336" s="8"/>
      <c r="Y336" s="8"/>
      <c r="AA336" s="8"/>
      <c r="AB336" s="14">
        <v>7509997945767</v>
      </c>
      <c r="AC336" s="8" t="s">
        <v>12595</v>
      </c>
      <c r="AD336" s="9"/>
      <c r="AE336" s="11">
        <v>336.11799999999994</v>
      </c>
      <c r="AF336" s="8">
        <v>-1</v>
      </c>
      <c r="AG336" s="8"/>
      <c r="AH336" s="12"/>
      <c r="AI336" s="13">
        <f t="shared" si="17"/>
        <v>-336.11799999999994</v>
      </c>
    </row>
    <row r="337" spans="2:35" x14ac:dyDescent="0.25">
      <c r="B337" s="8"/>
      <c r="C337" s="14">
        <v>7509997568881</v>
      </c>
      <c r="D337" s="8" t="s">
        <v>12487</v>
      </c>
      <c r="E337" s="9"/>
      <c r="F337" s="8">
        <v>1</v>
      </c>
      <c r="G337" s="26">
        <v>286.91799999999995</v>
      </c>
      <c r="H337" s="38"/>
      <c r="I337" s="36">
        <v>286.91799999999995</v>
      </c>
      <c r="K337" s="8"/>
      <c r="L337" s="14">
        <v>7506144505195</v>
      </c>
      <c r="M337" s="8" t="s">
        <v>200</v>
      </c>
      <c r="N337" s="8"/>
      <c r="O337" s="14">
        <v>1</v>
      </c>
      <c r="P337" s="14"/>
      <c r="R337" s="20">
        <v>7500827002988</v>
      </c>
      <c r="S337" s="8" t="s">
        <v>289</v>
      </c>
      <c r="T337" s="15">
        <v>0</v>
      </c>
      <c r="U337" s="16">
        <f>SUMIF($C$5:$C$3079,R337,$F$5:$F$3079)+SUMIF($AB$5:$AB$1086,R337,$AF$5:$AF$1086)</f>
        <v>0</v>
      </c>
      <c r="V337" s="8">
        <f t="shared" si="15"/>
        <v>0</v>
      </c>
      <c r="W337" s="8">
        <f t="shared" si="16"/>
        <v>0</v>
      </c>
      <c r="X337" s="8"/>
      <c r="Y337" s="8"/>
      <c r="AA337" s="8"/>
      <c r="AB337" s="14">
        <v>9785143143180</v>
      </c>
      <c r="AC337" s="8" t="s">
        <v>12466</v>
      </c>
      <c r="AD337" s="9"/>
      <c r="AE337" s="11">
        <v>64.78</v>
      </c>
      <c r="AF337" s="8">
        <v>-1</v>
      </c>
      <c r="AG337" s="8"/>
      <c r="AH337" s="12"/>
      <c r="AI337" s="13">
        <f t="shared" si="17"/>
        <v>-64.78</v>
      </c>
    </row>
    <row r="338" spans="2:35" x14ac:dyDescent="0.25">
      <c r="B338" s="8"/>
      <c r="C338" s="14">
        <v>7509997569208</v>
      </c>
      <c r="D338" s="8" t="s">
        <v>12487</v>
      </c>
      <c r="E338" s="9"/>
      <c r="F338" s="8">
        <v>1</v>
      </c>
      <c r="G338" s="26">
        <v>286.91799999999995</v>
      </c>
      <c r="H338" s="38"/>
      <c r="I338" s="36">
        <v>286.91799999999995</v>
      </c>
      <c r="K338" s="8"/>
      <c r="L338" s="14">
        <v>7506144505195</v>
      </c>
      <c r="M338" s="8" t="s">
        <v>200</v>
      </c>
      <c r="N338" s="8"/>
      <c r="O338" s="14">
        <v>1</v>
      </c>
      <c r="P338" s="14"/>
      <c r="R338" s="20">
        <v>7500827003022</v>
      </c>
      <c r="S338" s="8" t="s">
        <v>572</v>
      </c>
      <c r="T338" s="15">
        <v>0</v>
      </c>
      <c r="U338" s="16">
        <f>SUMIF($C$5:$C$3079,R338,$F$5:$F$3079)+SUMIF($AB$5:$AB$1086,R338,$AF$5:$AF$1086)</f>
        <v>0</v>
      </c>
      <c r="V338" s="8">
        <f t="shared" si="15"/>
        <v>0</v>
      </c>
      <c r="W338" s="8">
        <f t="shared" si="16"/>
        <v>0</v>
      </c>
      <c r="X338" s="8"/>
      <c r="Y338" s="8"/>
      <c r="AA338" s="8"/>
      <c r="AB338" s="14">
        <v>9788418771811</v>
      </c>
      <c r="AC338" s="8" t="s">
        <v>12588</v>
      </c>
      <c r="AD338" s="9"/>
      <c r="AE338" s="11">
        <v>81.179999999999993</v>
      </c>
      <c r="AF338" s="8">
        <v>-2</v>
      </c>
      <c r="AG338" s="8"/>
      <c r="AH338" s="12"/>
      <c r="AI338" s="13">
        <f t="shared" si="17"/>
        <v>-162.35999999999999</v>
      </c>
    </row>
    <row r="339" spans="2:35" x14ac:dyDescent="0.25">
      <c r="B339" s="8"/>
      <c r="C339" s="14">
        <v>9788410342927</v>
      </c>
      <c r="D339" s="8" t="s">
        <v>12522</v>
      </c>
      <c r="E339" s="9"/>
      <c r="F339" s="8">
        <v>1</v>
      </c>
      <c r="G339" s="26">
        <v>286.91799999999995</v>
      </c>
      <c r="H339" s="38"/>
      <c r="I339" s="36">
        <v>286.91799999999995</v>
      </c>
      <c r="K339" s="8"/>
      <c r="L339" s="14">
        <v>9786073845908</v>
      </c>
      <c r="M339" s="8" t="s">
        <v>486</v>
      </c>
      <c r="N339" s="8"/>
      <c r="O339" s="14">
        <v>1</v>
      </c>
      <c r="P339" s="14"/>
      <c r="R339" s="20">
        <v>7500827003039</v>
      </c>
      <c r="S339" s="8" t="s">
        <v>573</v>
      </c>
      <c r="T339" s="15">
        <v>0</v>
      </c>
      <c r="U339" s="16">
        <f>SUMIF($C$5:$C$3079,R339,$F$5:$F$3079)+SUMIF($AB$5:$AB$1086,R339,$AF$5:$AF$1086)</f>
        <v>0</v>
      </c>
      <c r="V339" s="8">
        <f t="shared" si="15"/>
        <v>0</v>
      </c>
      <c r="W339" s="8">
        <f t="shared" si="16"/>
        <v>0</v>
      </c>
      <c r="X339" s="8"/>
      <c r="Y339" s="8"/>
      <c r="AA339" s="8"/>
      <c r="AB339" s="14">
        <v>8437005186330</v>
      </c>
      <c r="AC339" s="8" t="s">
        <v>12607</v>
      </c>
      <c r="AD339" s="9"/>
      <c r="AE339" s="11">
        <v>154.97999999999999</v>
      </c>
      <c r="AF339" s="8">
        <v>-1</v>
      </c>
      <c r="AG339" s="8"/>
      <c r="AH339" s="12"/>
      <c r="AI339" s="13">
        <f t="shared" si="17"/>
        <v>-154.97999999999999</v>
      </c>
    </row>
    <row r="340" spans="2:35" x14ac:dyDescent="0.25">
      <c r="B340" s="8"/>
      <c r="C340" s="14">
        <v>7509997598598</v>
      </c>
      <c r="D340" s="8" t="s">
        <v>12494</v>
      </c>
      <c r="E340" s="9"/>
      <c r="F340" s="8">
        <v>2</v>
      </c>
      <c r="G340" s="26">
        <v>286.91799999999995</v>
      </c>
      <c r="H340" s="38"/>
      <c r="I340" s="36">
        <v>573.8359999999999</v>
      </c>
      <c r="K340" s="8"/>
      <c r="L340" s="14">
        <v>9789685146005</v>
      </c>
      <c r="M340" s="8" t="s">
        <v>311</v>
      </c>
      <c r="N340" s="8"/>
      <c r="O340" s="14">
        <v>1</v>
      </c>
      <c r="P340" s="14"/>
      <c r="R340" s="20">
        <v>7500827003046</v>
      </c>
      <c r="S340" s="8" t="s">
        <v>574</v>
      </c>
      <c r="T340" s="15">
        <v>0</v>
      </c>
      <c r="U340" s="16">
        <f>SUMIF($C$5:$C$3079,R340,$F$5:$F$3079)+SUMIF($AB$5:$AB$1086,R340,$AF$5:$AF$1086)</f>
        <v>0</v>
      </c>
      <c r="V340" s="8">
        <f t="shared" si="15"/>
        <v>0</v>
      </c>
      <c r="W340" s="8">
        <f t="shared" si="16"/>
        <v>0</v>
      </c>
      <c r="X340" s="8"/>
      <c r="Y340" s="8"/>
      <c r="AA340" s="8"/>
      <c r="AB340" s="14">
        <v>7500827010457</v>
      </c>
      <c r="AC340" s="8" t="s">
        <v>12519</v>
      </c>
      <c r="AD340" s="9"/>
      <c r="AE340" s="11">
        <v>172.11799999999999</v>
      </c>
      <c r="AF340" s="8">
        <v>-1</v>
      </c>
      <c r="AG340" s="8"/>
      <c r="AH340" s="12"/>
      <c r="AI340" s="13">
        <f t="shared" si="17"/>
        <v>-172.11799999999999</v>
      </c>
    </row>
    <row r="341" spans="2:35" x14ac:dyDescent="0.25">
      <c r="B341" s="8"/>
      <c r="C341" s="14">
        <v>7509997599052</v>
      </c>
      <c r="D341" s="8" t="s">
        <v>12494</v>
      </c>
      <c r="E341" s="9"/>
      <c r="F341" s="8">
        <v>2</v>
      </c>
      <c r="G341" s="26">
        <v>286.91799999999995</v>
      </c>
      <c r="H341" s="38"/>
      <c r="I341" s="36">
        <v>573.8359999999999</v>
      </c>
      <c r="K341" s="8"/>
      <c r="L341" s="14">
        <v>9789685146371</v>
      </c>
      <c r="M341" s="8" t="s">
        <v>48</v>
      </c>
      <c r="N341" s="8"/>
      <c r="O341" s="14">
        <v>1</v>
      </c>
      <c r="P341" s="14"/>
      <c r="R341" s="20">
        <v>7500827003053</v>
      </c>
      <c r="S341" s="8" t="s">
        <v>346</v>
      </c>
      <c r="T341" s="15">
        <v>0</v>
      </c>
      <c r="U341" s="16">
        <f>SUMIF($C$5:$C$3079,R341,$F$5:$F$3079)+SUMIF($AB$5:$AB$1086,R341,$AF$5:$AF$1086)</f>
        <v>0</v>
      </c>
      <c r="V341" s="8">
        <f t="shared" si="15"/>
        <v>0</v>
      </c>
      <c r="W341" s="8">
        <f t="shared" si="16"/>
        <v>0</v>
      </c>
      <c r="X341" s="8"/>
      <c r="Y341" s="8"/>
      <c r="AA341" s="8"/>
      <c r="AB341" s="14">
        <v>7500827010457</v>
      </c>
      <c r="AC341" s="8" t="s">
        <v>12519</v>
      </c>
      <c r="AD341" s="9"/>
      <c r="AE341" s="11">
        <v>172.11799999999999</v>
      </c>
      <c r="AF341" s="8">
        <v>-1</v>
      </c>
      <c r="AG341" s="8"/>
      <c r="AH341" s="12"/>
      <c r="AI341" s="13">
        <f t="shared" si="17"/>
        <v>-172.11799999999999</v>
      </c>
    </row>
    <row r="342" spans="2:35" x14ac:dyDescent="0.25">
      <c r="B342" s="8"/>
      <c r="C342" s="14">
        <v>7509997629780</v>
      </c>
      <c r="D342" s="8" t="s">
        <v>12513</v>
      </c>
      <c r="E342" s="9"/>
      <c r="F342" s="8">
        <v>2</v>
      </c>
      <c r="G342" s="26">
        <v>286.91799999999995</v>
      </c>
      <c r="H342" s="38"/>
      <c r="I342" s="36">
        <v>573.8359999999999</v>
      </c>
      <c r="K342" s="8"/>
      <c r="L342" s="14">
        <v>9789685146166</v>
      </c>
      <c r="M342" s="8" t="s">
        <v>273</v>
      </c>
      <c r="N342" s="8"/>
      <c r="O342" s="14">
        <v>1</v>
      </c>
      <c r="P342" s="14"/>
      <c r="R342" s="20">
        <v>7500827003060</v>
      </c>
      <c r="S342" s="8" t="s">
        <v>347</v>
      </c>
      <c r="T342" s="15">
        <v>0</v>
      </c>
      <c r="U342" s="16">
        <f>SUMIF($C$5:$C$3079,R342,$F$5:$F$3079)+SUMIF($AB$5:$AB$1086,R342,$AF$5:$AF$1086)</f>
        <v>0</v>
      </c>
      <c r="V342" s="8">
        <f t="shared" si="15"/>
        <v>0</v>
      </c>
      <c r="W342" s="8">
        <f t="shared" si="16"/>
        <v>0</v>
      </c>
      <c r="X342" s="8"/>
      <c r="Y342" s="8"/>
      <c r="AA342" s="8"/>
      <c r="AB342" s="14">
        <v>9786124306464</v>
      </c>
      <c r="AC342" s="8" t="s">
        <v>12496</v>
      </c>
      <c r="AD342" s="9"/>
      <c r="AE342" s="11">
        <v>475.51799999999997</v>
      </c>
      <c r="AF342" s="8">
        <v>-3</v>
      </c>
      <c r="AG342" s="8"/>
      <c r="AH342" s="12"/>
      <c r="AI342" s="13">
        <f t="shared" si="17"/>
        <v>-1426.5539999999999</v>
      </c>
    </row>
    <row r="343" spans="2:35" x14ac:dyDescent="0.25">
      <c r="B343" s="8"/>
      <c r="C343" s="14">
        <v>7509997630069</v>
      </c>
      <c r="D343" s="8" t="s">
        <v>12513</v>
      </c>
      <c r="E343" s="9"/>
      <c r="F343" s="8">
        <v>2</v>
      </c>
      <c r="G343" s="26">
        <v>286.91799999999995</v>
      </c>
      <c r="H343" s="38"/>
      <c r="I343" s="36">
        <v>573.8359999999999</v>
      </c>
      <c r="K343" s="8"/>
      <c r="L343" s="14">
        <v>7509997872469</v>
      </c>
      <c r="M343" s="8" t="s">
        <v>571</v>
      </c>
      <c r="N343" s="8"/>
      <c r="O343" s="14">
        <v>1</v>
      </c>
      <c r="P343" s="14"/>
      <c r="R343" s="20">
        <v>7500827003077</v>
      </c>
      <c r="S343" s="8" t="s">
        <v>349</v>
      </c>
      <c r="T343" s="15">
        <v>0</v>
      </c>
      <c r="U343" s="16">
        <f>SUMIF($C$5:$C$3079,R343,$F$5:$F$3079)+SUMIF($AB$5:$AB$1086,R343,$AF$5:$AF$1086)</f>
        <v>0</v>
      </c>
      <c r="V343" s="8">
        <f t="shared" si="15"/>
        <v>0</v>
      </c>
      <c r="W343" s="8">
        <f t="shared" si="16"/>
        <v>0</v>
      </c>
      <c r="X343" s="8"/>
      <c r="Y343" s="8"/>
      <c r="AA343" s="8"/>
      <c r="AB343" s="14">
        <v>8437005186200</v>
      </c>
      <c r="AC343" s="8" t="s">
        <v>12607</v>
      </c>
      <c r="AD343" s="9"/>
      <c r="AE343" s="11">
        <v>154.97999999999999</v>
      </c>
      <c r="AF343" s="8">
        <v>-1</v>
      </c>
      <c r="AG343" s="8"/>
      <c r="AH343" s="12"/>
      <c r="AI343" s="13">
        <f t="shared" si="17"/>
        <v>-154.97999999999999</v>
      </c>
    </row>
    <row r="344" spans="2:35" x14ac:dyDescent="0.25">
      <c r="B344" s="8"/>
      <c r="C344" s="14">
        <v>7509997904177</v>
      </c>
      <c r="D344" s="8" t="s">
        <v>12493</v>
      </c>
      <c r="E344" s="9"/>
      <c r="F344" s="8">
        <v>4</v>
      </c>
      <c r="G344" s="26">
        <v>286.91799999999995</v>
      </c>
      <c r="H344" s="38"/>
      <c r="I344" s="36">
        <v>1147.6719999999998</v>
      </c>
      <c r="K344" s="8"/>
      <c r="L344" s="14">
        <v>9786073845298</v>
      </c>
      <c r="M344" s="8" t="s">
        <v>575</v>
      </c>
      <c r="N344" s="8"/>
      <c r="O344" s="14">
        <v>1</v>
      </c>
      <c r="P344" s="14"/>
      <c r="R344" s="20">
        <v>7500827003084</v>
      </c>
      <c r="S344" s="8" t="s">
        <v>350</v>
      </c>
      <c r="T344" s="15">
        <v>0</v>
      </c>
      <c r="U344" s="16">
        <f>SUMIF($C$5:$C$3079,R344,$F$5:$F$3079)+SUMIF($AB$5:$AB$1086,R344,$AF$5:$AF$1086)</f>
        <v>0</v>
      </c>
      <c r="V344" s="8">
        <f t="shared" si="15"/>
        <v>0</v>
      </c>
      <c r="W344" s="8">
        <f t="shared" si="16"/>
        <v>0</v>
      </c>
      <c r="X344" s="8"/>
      <c r="Y344" s="8"/>
      <c r="AA344" s="8"/>
      <c r="AB344" s="14">
        <v>7509997068398</v>
      </c>
      <c r="AC344" s="8" t="s">
        <v>1555</v>
      </c>
      <c r="AD344" s="9"/>
      <c r="AE344" s="11">
        <v>31.979999999999997</v>
      </c>
      <c r="AF344" s="8">
        <v>-2</v>
      </c>
      <c r="AG344" s="8"/>
      <c r="AH344" s="12"/>
      <c r="AI344" s="13">
        <f t="shared" si="17"/>
        <v>-63.959999999999994</v>
      </c>
    </row>
    <row r="345" spans="2:35" x14ac:dyDescent="0.25">
      <c r="B345" s="8"/>
      <c r="C345" s="14">
        <v>9788417411503</v>
      </c>
      <c r="D345" s="8" t="s">
        <v>12496</v>
      </c>
      <c r="E345" s="9"/>
      <c r="F345" s="8">
        <v>2</v>
      </c>
      <c r="G345" s="26">
        <v>340.21799999999996</v>
      </c>
      <c r="H345" s="38"/>
      <c r="I345" s="36">
        <v>680.43599999999992</v>
      </c>
      <c r="K345" s="8"/>
      <c r="L345" s="14">
        <v>7500827014356</v>
      </c>
      <c r="M345" s="8" t="s">
        <v>93</v>
      </c>
      <c r="N345" s="8"/>
      <c r="O345" s="14">
        <v>1</v>
      </c>
      <c r="P345" s="14"/>
      <c r="R345" s="20">
        <v>7500827003091</v>
      </c>
      <c r="S345" s="8" t="s">
        <v>352</v>
      </c>
      <c r="T345" s="15">
        <v>0</v>
      </c>
      <c r="U345" s="16">
        <f>SUMIF($C$5:$C$3079,R345,$F$5:$F$3079)+SUMIF($AB$5:$AB$1086,R345,$AF$5:$AF$1086)</f>
        <v>0</v>
      </c>
      <c r="V345" s="8">
        <f t="shared" si="15"/>
        <v>0</v>
      </c>
      <c r="W345" s="8">
        <f t="shared" si="16"/>
        <v>0</v>
      </c>
      <c r="X345" s="8"/>
      <c r="Y345" s="8"/>
      <c r="AA345" s="8"/>
      <c r="AB345" s="14">
        <v>7509997957487</v>
      </c>
      <c r="AC345" s="8" t="s">
        <v>12480</v>
      </c>
      <c r="AD345" s="9"/>
      <c r="AE345" s="11">
        <v>122.91799999999999</v>
      </c>
      <c r="AF345" s="8">
        <v>-2</v>
      </c>
      <c r="AG345" s="8"/>
      <c r="AH345" s="12"/>
      <c r="AI345" s="13">
        <f t="shared" si="17"/>
        <v>-245.83599999999998</v>
      </c>
    </row>
    <row r="346" spans="2:35" x14ac:dyDescent="0.25">
      <c r="B346" s="8"/>
      <c r="C346" s="14">
        <v>7509997829548</v>
      </c>
      <c r="D346" s="8" t="s">
        <v>12497</v>
      </c>
      <c r="E346" s="9"/>
      <c r="F346" s="8">
        <v>2</v>
      </c>
      <c r="G346" s="8">
        <v>385.31799999999998</v>
      </c>
      <c r="H346" s="38"/>
      <c r="I346" s="36">
        <v>770.63599999999997</v>
      </c>
      <c r="K346" s="8"/>
      <c r="L346" s="14">
        <v>7500827014356</v>
      </c>
      <c r="M346" s="8" t="s">
        <v>93</v>
      </c>
      <c r="N346" s="8"/>
      <c r="O346" s="14">
        <v>1</v>
      </c>
      <c r="P346" s="14"/>
      <c r="R346" s="20">
        <v>7500827003107</v>
      </c>
      <c r="S346" s="8" t="s">
        <v>354</v>
      </c>
      <c r="T346" s="15">
        <v>0</v>
      </c>
      <c r="U346" s="16">
        <f>SUMIF($C$5:$C$3079,R346,$F$5:$F$3079)+SUMIF($AB$5:$AB$1086,R346,$AF$5:$AF$1086)</f>
        <v>0</v>
      </c>
      <c r="V346" s="8">
        <f t="shared" si="15"/>
        <v>0</v>
      </c>
      <c r="W346" s="8">
        <f t="shared" si="16"/>
        <v>0</v>
      </c>
      <c r="X346" s="8"/>
      <c r="Y346" s="8"/>
      <c r="AA346" s="8"/>
      <c r="AB346" s="14">
        <v>9788413545523</v>
      </c>
      <c r="AC346" s="8" t="s">
        <v>12477</v>
      </c>
      <c r="AD346" s="9"/>
      <c r="AE346" s="11">
        <v>147.518</v>
      </c>
      <c r="AF346" s="8">
        <v>-2</v>
      </c>
      <c r="AG346" s="8"/>
      <c r="AH346" s="12"/>
      <c r="AI346" s="13">
        <f t="shared" si="17"/>
        <v>-295.036</v>
      </c>
    </row>
    <row r="347" spans="2:35" x14ac:dyDescent="0.25">
      <c r="B347" s="8"/>
      <c r="C347" s="14">
        <v>7503044544682</v>
      </c>
      <c r="D347" s="8" t="s">
        <v>12528</v>
      </c>
      <c r="E347" s="9"/>
      <c r="F347" s="8">
        <v>3</v>
      </c>
      <c r="G347" s="8">
        <v>64.78</v>
      </c>
      <c r="H347" s="38"/>
      <c r="I347" s="36">
        <v>194.34</v>
      </c>
      <c r="K347" s="8"/>
      <c r="L347" s="14">
        <v>7509997872469</v>
      </c>
      <c r="M347" s="8" t="s">
        <v>571</v>
      </c>
      <c r="N347" s="8"/>
      <c r="O347" s="14">
        <v>1</v>
      </c>
      <c r="P347" s="14"/>
      <c r="R347" s="20">
        <v>7500827003114</v>
      </c>
      <c r="S347" s="8" t="s">
        <v>355</v>
      </c>
      <c r="T347" s="15">
        <v>0</v>
      </c>
      <c r="U347" s="16">
        <f>SUMIF($C$5:$C$3079,R347,$F$5:$F$3079)+SUMIF($AB$5:$AB$1086,R347,$AF$5:$AF$1086)</f>
        <v>0</v>
      </c>
      <c r="V347" s="8">
        <f t="shared" si="15"/>
        <v>0</v>
      </c>
      <c r="W347" s="8">
        <f t="shared" si="16"/>
        <v>0</v>
      </c>
      <c r="X347" s="8"/>
      <c r="Y347" s="8"/>
      <c r="AA347" s="8"/>
      <c r="AB347" s="14">
        <v>7500827010174</v>
      </c>
      <c r="AC347" s="8" t="s">
        <v>12606</v>
      </c>
      <c r="AD347" s="9"/>
      <c r="AE347" s="11">
        <v>172.11799999999999</v>
      </c>
      <c r="AF347" s="8">
        <v>-2</v>
      </c>
      <c r="AG347" s="8"/>
      <c r="AH347" s="12"/>
      <c r="AI347" s="13">
        <f t="shared" si="17"/>
        <v>-344.23599999999999</v>
      </c>
    </row>
    <row r="348" spans="2:35" x14ac:dyDescent="0.25">
      <c r="B348" s="8"/>
      <c r="C348" s="14">
        <v>8414237009132</v>
      </c>
      <c r="D348" s="8" t="s">
        <v>1556</v>
      </c>
      <c r="E348" s="9"/>
      <c r="F348" s="8">
        <v>3</v>
      </c>
      <c r="G348" s="8">
        <v>64.78</v>
      </c>
      <c r="H348" s="38"/>
      <c r="I348" s="36">
        <v>194.34</v>
      </c>
      <c r="K348" s="8"/>
      <c r="L348" s="14">
        <v>7509997872469</v>
      </c>
      <c r="M348" s="8" t="s">
        <v>571</v>
      </c>
      <c r="N348" s="8"/>
      <c r="O348" s="14">
        <v>1</v>
      </c>
      <c r="P348" s="14"/>
      <c r="R348" s="20">
        <v>7500827003121</v>
      </c>
      <c r="S348" s="8" t="s">
        <v>356</v>
      </c>
      <c r="T348" s="15">
        <v>0</v>
      </c>
      <c r="U348" s="16">
        <f>SUMIF($C$5:$C$3079,R348,$F$5:$F$3079)+SUMIF($AB$5:$AB$1086,R348,$AF$5:$AF$1086)</f>
        <v>0</v>
      </c>
      <c r="V348" s="8">
        <f t="shared" si="15"/>
        <v>0</v>
      </c>
      <c r="W348" s="8">
        <f t="shared" si="16"/>
        <v>0</v>
      </c>
      <c r="X348" s="8"/>
      <c r="Y348" s="8"/>
      <c r="AA348" s="8"/>
      <c r="AB348" s="14">
        <v>9788410185432</v>
      </c>
      <c r="AC348" s="8" t="s">
        <v>12567</v>
      </c>
      <c r="AD348" s="9"/>
      <c r="AE348" s="11">
        <v>188.518</v>
      </c>
      <c r="AF348" s="8">
        <v>-2</v>
      </c>
      <c r="AG348" s="8"/>
      <c r="AH348" s="12"/>
      <c r="AI348" s="13">
        <f t="shared" si="17"/>
        <v>-377.036</v>
      </c>
    </row>
    <row r="349" spans="2:35" x14ac:dyDescent="0.25">
      <c r="B349" s="8"/>
      <c r="C349" s="14">
        <v>7503039632127</v>
      </c>
      <c r="D349" s="8" t="s">
        <v>12542</v>
      </c>
      <c r="E349" s="9"/>
      <c r="F349" s="8">
        <v>3</v>
      </c>
      <c r="G349" s="8">
        <v>94.3</v>
      </c>
      <c r="H349" s="38"/>
      <c r="I349" s="36">
        <v>282.89999999999998</v>
      </c>
      <c r="K349" s="8"/>
      <c r="L349" s="14">
        <v>7509997645933</v>
      </c>
      <c r="M349" s="8" t="s">
        <v>541</v>
      </c>
      <c r="N349" s="8"/>
      <c r="O349" s="14">
        <v>1</v>
      </c>
      <c r="P349" s="14"/>
      <c r="R349" s="20">
        <v>7500827003138</v>
      </c>
      <c r="S349" s="8" t="s">
        <v>358</v>
      </c>
      <c r="T349" s="15">
        <v>0</v>
      </c>
      <c r="U349" s="16">
        <f>SUMIF($C$5:$C$3079,R349,$F$5:$F$3079)+SUMIF($AB$5:$AB$1086,R349,$AF$5:$AF$1086)</f>
        <v>0</v>
      </c>
      <c r="V349" s="8">
        <f t="shared" si="15"/>
        <v>0</v>
      </c>
      <c r="W349" s="8">
        <f t="shared" si="16"/>
        <v>0</v>
      </c>
      <c r="X349" s="8"/>
      <c r="Y349" s="8"/>
      <c r="AA349" s="8"/>
      <c r="AB349" s="14">
        <v>7509997840772</v>
      </c>
      <c r="AC349" s="8" t="s">
        <v>12608</v>
      </c>
      <c r="AD349" s="9"/>
      <c r="AE349" s="11">
        <v>204.91800000000001</v>
      </c>
      <c r="AF349" s="8">
        <v>-1</v>
      </c>
      <c r="AG349" s="8"/>
      <c r="AH349" s="12"/>
      <c r="AI349" s="13">
        <f t="shared" si="17"/>
        <v>-204.91800000000001</v>
      </c>
    </row>
    <row r="350" spans="2:35" x14ac:dyDescent="0.25">
      <c r="B350" s="8"/>
      <c r="C350" s="14">
        <v>7503039632141</v>
      </c>
      <c r="D350" s="8" t="s">
        <v>667</v>
      </c>
      <c r="E350" s="9"/>
      <c r="F350" s="8">
        <v>1</v>
      </c>
      <c r="G350" s="8">
        <v>98.399999999999991</v>
      </c>
      <c r="H350" s="38"/>
      <c r="I350" s="36">
        <v>98.399999999999991</v>
      </c>
      <c r="K350" s="8"/>
      <c r="L350" s="14">
        <v>7509997852744</v>
      </c>
      <c r="M350" s="8" t="s">
        <v>83</v>
      </c>
      <c r="N350" s="8"/>
      <c r="O350" s="14">
        <v>1</v>
      </c>
      <c r="P350" s="14"/>
      <c r="R350" s="20">
        <v>7500827003145</v>
      </c>
      <c r="S350" s="8" t="s">
        <v>360</v>
      </c>
      <c r="T350" s="15">
        <v>0</v>
      </c>
      <c r="U350" s="16">
        <f>SUMIF($C$5:$C$3079,R350,$F$5:$F$3079)+SUMIF($AB$5:$AB$1086,R350,$AF$5:$AF$1086)</f>
        <v>0</v>
      </c>
      <c r="V350" s="8">
        <f t="shared" si="15"/>
        <v>0</v>
      </c>
      <c r="W350" s="8">
        <f t="shared" si="16"/>
        <v>0</v>
      </c>
      <c r="X350" s="8"/>
      <c r="Y350" s="8"/>
      <c r="AA350" s="8"/>
      <c r="AB350" s="14">
        <v>7509997797663</v>
      </c>
      <c r="AC350" s="8" t="s">
        <v>12488</v>
      </c>
      <c r="AD350" s="9"/>
      <c r="AE350" s="11">
        <v>245.91799999999998</v>
      </c>
      <c r="AF350" s="8">
        <v>-2</v>
      </c>
      <c r="AG350" s="8"/>
      <c r="AH350" s="12"/>
      <c r="AI350" s="13">
        <f t="shared" si="17"/>
        <v>-491.83599999999996</v>
      </c>
    </row>
    <row r="351" spans="2:35" x14ac:dyDescent="0.25">
      <c r="B351" s="8"/>
      <c r="C351" s="14">
        <v>7509997758039</v>
      </c>
      <c r="D351" s="8" t="s">
        <v>12543</v>
      </c>
      <c r="E351" s="9"/>
      <c r="F351" s="8">
        <v>2</v>
      </c>
      <c r="G351" s="26">
        <v>49.199999999999996</v>
      </c>
      <c r="H351" s="38"/>
      <c r="I351" s="36">
        <v>98.399999999999991</v>
      </c>
      <c r="K351" s="8"/>
      <c r="L351" s="14">
        <v>7509997859583</v>
      </c>
      <c r="M351" s="8" t="s">
        <v>576</v>
      </c>
      <c r="N351" s="8"/>
      <c r="O351" s="14">
        <v>1</v>
      </c>
      <c r="P351" s="14"/>
      <c r="R351" s="20">
        <v>7500827003152</v>
      </c>
      <c r="S351" s="8" t="s">
        <v>577</v>
      </c>
      <c r="T351" s="15">
        <v>0</v>
      </c>
      <c r="U351" s="16">
        <f>SUMIF($C$5:$C$3079,R351,$F$5:$F$3079)+SUMIF($AB$5:$AB$1086,R351,$AF$5:$AF$1086)</f>
        <v>0</v>
      </c>
      <c r="V351" s="8">
        <f t="shared" si="15"/>
        <v>0</v>
      </c>
      <c r="W351" s="8">
        <f t="shared" si="16"/>
        <v>0</v>
      </c>
      <c r="X351" s="8"/>
      <c r="Y351" s="8"/>
      <c r="AA351" s="8"/>
      <c r="AB351" s="14">
        <v>7509997751429</v>
      </c>
      <c r="AC351" s="8" t="s">
        <v>12486</v>
      </c>
      <c r="AD351" s="9"/>
      <c r="AE351" s="11">
        <v>245.91799999999998</v>
      </c>
      <c r="AF351" s="8">
        <v>-2</v>
      </c>
      <c r="AG351" s="8"/>
      <c r="AH351" s="12"/>
      <c r="AI351" s="13">
        <f t="shared" si="17"/>
        <v>-491.83599999999996</v>
      </c>
    </row>
    <row r="352" spans="2:35" x14ac:dyDescent="0.25">
      <c r="B352" s="8"/>
      <c r="C352" s="14">
        <v>7509997694771</v>
      </c>
      <c r="D352" s="8" t="s">
        <v>12544</v>
      </c>
      <c r="E352" s="9"/>
      <c r="F352" s="8">
        <v>3</v>
      </c>
      <c r="G352" s="26">
        <v>53.3</v>
      </c>
      <c r="H352" s="38"/>
      <c r="I352" s="36">
        <v>159.89999999999998</v>
      </c>
      <c r="K352" s="8"/>
      <c r="L352" s="14">
        <v>7509997644950</v>
      </c>
      <c r="M352" s="8" t="s">
        <v>539</v>
      </c>
      <c r="N352" s="8"/>
      <c r="O352" s="14">
        <v>1</v>
      </c>
      <c r="P352" s="14"/>
      <c r="R352" s="20">
        <v>7500827003169</v>
      </c>
      <c r="S352" s="8" t="s">
        <v>578</v>
      </c>
      <c r="T352" s="15">
        <v>0</v>
      </c>
      <c r="U352" s="16">
        <f>SUMIF($C$5:$C$3079,R352,$F$5:$F$3079)+SUMIF($AB$5:$AB$1086,R352,$AF$5:$AF$1086)</f>
        <v>0</v>
      </c>
      <c r="V352" s="8">
        <f t="shared" si="15"/>
        <v>0</v>
      </c>
      <c r="W352" s="8">
        <f t="shared" si="16"/>
        <v>0</v>
      </c>
      <c r="X352" s="8"/>
      <c r="Y352" s="8"/>
      <c r="AA352" s="8"/>
      <c r="AB352" s="14">
        <v>7509997582429</v>
      </c>
      <c r="AC352" s="8" t="s">
        <v>12494</v>
      </c>
      <c r="AD352" s="9"/>
      <c r="AE352" s="11">
        <v>262.31799999999998</v>
      </c>
      <c r="AF352" s="8">
        <v>-3</v>
      </c>
      <c r="AG352" s="8"/>
      <c r="AH352" s="12"/>
      <c r="AI352" s="13">
        <f t="shared" si="17"/>
        <v>-786.95399999999995</v>
      </c>
    </row>
    <row r="353" spans="2:35" x14ac:dyDescent="0.25">
      <c r="B353" s="8"/>
      <c r="C353" s="14">
        <v>7509997005348</v>
      </c>
      <c r="D353" s="8" t="s">
        <v>1490</v>
      </c>
      <c r="E353" s="9"/>
      <c r="F353" s="8">
        <v>3</v>
      </c>
      <c r="G353" s="26">
        <v>53.3</v>
      </c>
      <c r="H353" s="38"/>
      <c r="I353" s="36">
        <v>159.89999999999998</v>
      </c>
      <c r="K353" s="8"/>
      <c r="L353" s="14">
        <v>7500827013151</v>
      </c>
      <c r="M353" s="8" t="s">
        <v>579</v>
      </c>
      <c r="N353" s="8"/>
      <c r="O353" s="14">
        <v>1</v>
      </c>
      <c r="P353" s="14"/>
      <c r="R353" s="20">
        <v>7500827003176</v>
      </c>
      <c r="S353" s="8" t="s">
        <v>580</v>
      </c>
      <c r="T353" s="15">
        <v>0</v>
      </c>
      <c r="U353" s="16">
        <f>SUMIF($C$5:$C$3079,R353,$F$5:$F$3079)+SUMIF($AB$5:$AB$1086,R353,$AF$5:$AF$1086)</f>
        <v>0</v>
      </c>
      <c r="V353" s="8">
        <f t="shared" si="15"/>
        <v>0</v>
      </c>
      <c r="W353" s="8">
        <f t="shared" si="16"/>
        <v>0</v>
      </c>
      <c r="X353" s="8"/>
      <c r="Y353" s="8"/>
      <c r="AA353" s="8"/>
      <c r="AB353" s="14">
        <v>9788410185746</v>
      </c>
      <c r="AC353" s="8" t="s">
        <v>12522</v>
      </c>
      <c r="AD353" s="9"/>
      <c r="AE353" s="11">
        <v>286.91799999999995</v>
      </c>
      <c r="AF353" s="8">
        <v>-2</v>
      </c>
      <c r="AG353" s="8"/>
      <c r="AH353" s="12"/>
      <c r="AI353" s="13">
        <f t="shared" si="17"/>
        <v>-573.8359999999999</v>
      </c>
    </row>
    <row r="354" spans="2:35" x14ac:dyDescent="0.25">
      <c r="B354" s="8"/>
      <c r="C354" s="14">
        <v>7509997715001</v>
      </c>
      <c r="D354" s="8" t="s">
        <v>12545</v>
      </c>
      <c r="E354" s="9"/>
      <c r="F354" s="8">
        <v>2</v>
      </c>
      <c r="G354" s="26">
        <v>53.3</v>
      </c>
      <c r="H354" s="38"/>
      <c r="I354" s="36">
        <v>106.6</v>
      </c>
      <c r="K354" s="8"/>
      <c r="L354" s="14">
        <v>7509997974996</v>
      </c>
      <c r="M354" s="8" t="s">
        <v>581</v>
      </c>
      <c r="N354" s="8"/>
      <c r="O354" s="14">
        <v>1</v>
      </c>
      <c r="P354" s="14"/>
      <c r="R354" s="20">
        <v>7500827003183</v>
      </c>
      <c r="S354" s="8" t="s">
        <v>582</v>
      </c>
      <c r="T354" s="15">
        <v>0</v>
      </c>
      <c r="U354" s="16">
        <f>SUMIF($C$5:$C$3079,R354,$F$5:$F$3079)+SUMIF($AB$5:$AB$1086,R354,$AF$5:$AF$1086)</f>
        <v>0</v>
      </c>
      <c r="V354" s="8">
        <f t="shared" si="15"/>
        <v>0</v>
      </c>
      <c r="W354" s="8">
        <f t="shared" si="16"/>
        <v>0</v>
      </c>
      <c r="X354" s="8"/>
      <c r="Y354" s="8"/>
      <c r="AA354" s="8"/>
      <c r="AB354" s="14">
        <v>7509997863191</v>
      </c>
      <c r="AC354" s="8" t="s">
        <v>12495</v>
      </c>
      <c r="AD354" s="9"/>
      <c r="AE354" s="11">
        <v>327.91799999999995</v>
      </c>
      <c r="AF354" s="8">
        <v>-1</v>
      </c>
      <c r="AG354" s="8"/>
      <c r="AH354" s="12"/>
      <c r="AI354" s="13">
        <f t="shared" si="17"/>
        <v>-327.91799999999995</v>
      </c>
    </row>
    <row r="355" spans="2:35" x14ac:dyDescent="0.25">
      <c r="B355" s="8"/>
      <c r="C355" s="14">
        <v>7509997068282</v>
      </c>
      <c r="D355" s="8" t="s">
        <v>101</v>
      </c>
      <c r="E355" s="9"/>
      <c r="F355" s="8">
        <v>4</v>
      </c>
      <c r="G355" s="26">
        <v>56.58</v>
      </c>
      <c r="H355" s="38"/>
      <c r="I355" s="36">
        <v>226.32</v>
      </c>
      <c r="K355" s="8"/>
      <c r="L355" s="14">
        <v>7500827014059</v>
      </c>
      <c r="M355" s="8" t="s">
        <v>583</v>
      </c>
      <c r="N355" s="8"/>
      <c r="O355" s="14">
        <v>1</v>
      </c>
      <c r="P355" s="14"/>
      <c r="R355" s="20">
        <v>7500827003190</v>
      </c>
      <c r="S355" s="8" t="s">
        <v>584</v>
      </c>
      <c r="T355" s="15">
        <v>0</v>
      </c>
      <c r="U355" s="16">
        <f>SUMIF($C$5:$C$3079,R355,$F$5:$F$3079)+SUMIF($AB$5:$AB$1086,R355,$AF$5:$AF$1086)</f>
        <v>0</v>
      </c>
      <c r="V355" s="8">
        <f t="shared" si="15"/>
        <v>0</v>
      </c>
      <c r="W355" s="8">
        <f t="shared" si="16"/>
        <v>0</v>
      </c>
      <c r="X355" s="8"/>
      <c r="Y355" s="8"/>
      <c r="AA355" s="8"/>
      <c r="AB355" s="14">
        <v>7509997947365</v>
      </c>
      <c r="AC355" s="8" t="s">
        <v>12609</v>
      </c>
      <c r="AD355" s="9"/>
      <c r="AE355" s="11">
        <v>336.11799999999994</v>
      </c>
      <c r="AF355" s="8">
        <v>-1</v>
      </c>
      <c r="AG355" s="8"/>
      <c r="AH355" s="12"/>
      <c r="AI355" s="13">
        <f t="shared" si="17"/>
        <v>-336.11799999999994</v>
      </c>
    </row>
    <row r="356" spans="2:35" x14ac:dyDescent="0.25">
      <c r="B356" s="8"/>
      <c r="C356" s="14">
        <v>7509997068312</v>
      </c>
      <c r="D356" s="8" t="s">
        <v>1551</v>
      </c>
      <c r="E356" s="9"/>
      <c r="F356" s="8">
        <v>1</v>
      </c>
      <c r="G356" s="26">
        <v>64.78</v>
      </c>
      <c r="H356" s="38"/>
      <c r="I356" s="36">
        <v>64.78</v>
      </c>
      <c r="K356" s="8"/>
      <c r="L356" s="14">
        <v>7500827014042</v>
      </c>
      <c r="M356" s="8" t="s">
        <v>585</v>
      </c>
      <c r="N356" s="8"/>
      <c r="O356" s="14">
        <v>1</v>
      </c>
      <c r="P356" s="14"/>
      <c r="R356" s="20">
        <v>7500827003206</v>
      </c>
      <c r="S356" s="8" t="s">
        <v>586</v>
      </c>
      <c r="T356" s="15">
        <v>0</v>
      </c>
      <c r="U356" s="16">
        <f>SUMIF($C$5:$C$3079,R356,$F$5:$F$3079)+SUMIF($AB$5:$AB$1086,R356,$AF$5:$AF$1086)</f>
        <v>0</v>
      </c>
      <c r="V356" s="8">
        <f t="shared" si="15"/>
        <v>0</v>
      </c>
      <c r="W356" s="8">
        <f t="shared" si="16"/>
        <v>0</v>
      </c>
      <c r="X356" s="8"/>
      <c r="Y356" s="8"/>
      <c r="AA356" s="8"/>
      <c r="AB356" s="14">
        <v>7509997869216</v>
      </c>
      <c r="AC356" s="8" t="s">
        <v>12498</v>
      </c>
      <c r="AD356" s="9"/>
      <c r="AE356" s="11">
        <v>344.31799999999998</v>
      </c>
      <c r="AF356" s="8">
        <v>-1</v>
      </c>
      <c r="AG356" s="8"/>
      <c r="AH356" s="12"/>
      <c r="AI356" s="13">
        <f t="shared" si="17"/>
        <v>-344.31799999999998</v>
      </c>
    </row>
    <row r="357" spans="2:35" x14ac:dyDescent="0.25">
      <c r="B357" s="8"/>
      <c r="C357" s="14">
        <v>7509997068459</v>
      </c>
      <c r="D357" s="8" t="s">
        <v>1553</v>
      </c>
      <c r="E357" s="9"/>
      <c r="F357" s="8">
        <v>1</v>
      </c>
      <c r="G357" s="26">
        <v>69.7</v>
      </c>
      <c r="H357" s="38"/>
      <c r="I357" s="36">
        <v>69.7</v>
      </c>
      <c r="K357" s="8"/>
      <c r="L357" s="14">
        <v>7509997853161</v>
      </c>
      <c r="M357" s="8" t="s">
        <v>587</v>
      </c>
      <c r="N357" s="8"/>
      <c r="O357" s="14">
        <v>1</v>
      </c>
      <c r="P357" s="14"/>
      <c r="R357" s="20">
        <v>7500827003213</v>
      </c>
      <c r="S357" s="8" t="s">
        <v>588</v>
      </c>
      <c r="T357" s="15">
        <v>0</v>
      </c>
      <c r="U357" s="16">
        <f>SUMIF($C$5:$C$3079,R357,$F$5:$F$3079)+SUMIF($AB$5:$AB$1086,R357,$AF$5:$AF$1086)</f>
        <v>0</v>
      </c>
      <c r="V357" s="8">
        <f t="shared" si="15"/>
        <v>0</v>
      </c>
      <c r="W357" s="8">
        <f t="shared" si="16"/>
        <v>0</v>
      </c>
      <c r="X357" s="8"/>
      <c r="Y357" s="8"/>
      <c r="AA357" s="8"/>
      <c r="AB357" s="14">
        <v>9788418771798</v>
      </c>
      <c r="AC357" s="8" t="s">
        <v>12588</v>
      </c>
      <c r="AD357" s="9"/>
      <c r="AE357" s="11">
        <v>97.58</v>
      </c>
      <c r="AF357" s="8">
        <v>-3</v>
      </c>
      <c r="AG357" s="8"/>
      <c r="AH357" s="12"/>
      <c r="AI357" s="13">
        <f t="shared" si="17"/>
        <v>-292.74</v>
      </c>
    </row>
    <row r="358" spans="2:35" x14ac:dyDescent="0.25">
      <c r="B358" s="8"/>
      <c r="C358" s="14">
        <v>7509997068374</v>
      </c>
      <c r="D358" s="8" t="s">
        <v>1787</v>
      </c>
      <c r="E358" s="9"/>
      <c r="F358" s="8">
        <v>5</v>
      </c>
      <c r="G358" s="26">
        <v>69.7</v>
      </c>
      <c r="H358" s="38"/>
      <c r="I358" s="36">
        <v>348.5</v>
      </c>
      <c r="K358" s="8"/>
      <c r="L358" s="14">
        <v>7501991846767</v>
      </c>
      <c r="M358" s="8" t="s">
        <v>589</v>
      </c>
      <c r="N358" s="8"/>
      <c r="O358" s="14">
        <v>1</v>
      </c>
      <c r="P358" s="14"/>
      <c r="R358" s="20">
        <v>7500827003220</v>
      </c>
      <c r="S358" s="8" t="s">
        <v>590</v>
      </c>
      <c r="T358" s="15">
        <v>0</v>
      </c>
      <c r="U358" s="16">
        <f>SUMIF($C$5:$C$3079,R358,$F$5:$F$3079)+SUMIF($AB$5:$AB$1086,R358,$AF$5:$AF$1086)</f>
        <v>0</v>
      </c>
      <c r="V358" s="8">
        <f t="shared" si="15"/>
        <v>0</v>
      </c>
      <c r="W358" s="8">
        <f t="shared" si="16"/>
        <v>0</v>
      </c>
      <c r="X358" s="8"/>
      <c r="Y358" s="8"/>
      <c r="AA358" s="8"/>
      <c r="AB358" s="14">
        <v>8437005186132</v>
      </c>
      <c r="AC358" s="8" t="s">
        <v>12607</v>
      </c>
      <c r="AD358" s="9"/>
      <c r="AE358" s="11">
        <v>154.97999999999999</v>
      </c>
      <c r="AF358" s="8">
        <v>-1</v>
      </c>
      <c r="AG358" s="8"/>
      <c r="AH358" s="12"/>
      <c r="AI358" s="13">
        <f t="shared" si="17"/>
        <v>-154.97999999999999</v>
      </c>
    </row>
    <row r="359" spans="2:35" x14ac:dyDescent="0.25">
      <c r="B359" s="8"/>
      <c r="C359" s="14">
        <v>7509997068336</v>
      </c>
      <c r="D359" s="8" t="s">
        <v>1782</v>
      </c>
      <c r="E359" s="9"/>
      <c r="F359" s="8">
        <v>5</v>
      </c>
      <c r="G359" s="26">
        <v>69.7</v>
      </c>
      <c r="H359" s="38"/>
      <c r="I359" s="36">
        <v>348.5</v>
      </c>
      <c r="K359" s="8"/>
      <c r="L359" s="14">
        <v>9786075293905</v>
      </c>
      <c r="M359" s="8" t="s">
        <v>591</v>
      </c>
      <c r="N359" s="8"/>
      <c r="O359" s="14">
        <v>1</v>
      </c>
      <c r="P359" s="14"/>
      <c r="R359" s="20">
        <v>7500827003237</v>
      </c>
      <c r="S359" s="8" t="s">
        <v>592</v>
      </c>
      <c r="T359" s="15">
        <v>0</v>
      </c>
      <c r="U359" s="16">
        <f>SUMIF($C$5:$C$3079,R359,$F$5:$F$3079)+SUMIF($AB$5:$AB$1086,R359,$AF$5:$AF$1086)</f>
        <v>0</v>
      </c>
      <c r="V359" s="8">
        <f t="shared" si="15"/>
        <v>0</v>
      </c>
      <c r="W359" s="8">
        <f t="shared" si="16"/>
        <v>0</v>
      </c>
      <c r="X359" s="8"/>
      <c r="Y359" s="8"/>
      <c r="AA359" s="8"/>
      <c r="AB359" s="14">
        <v>7509997694771</v>
      </c>
      <c r="AC359" s="8" t="s">
        <v>12524</v>
      </c>
      <c r="AD359" s="9"/>
      <c r="AE359" s="11">
        <v>53.3</v>
      </c>
      <c r="AF359" s="8">
        <v>-1</v>
      </c>
      <c r="AG359" s="8"/>
      <c r="AH359" s="12"/>
      <c r="AI359" s="13">
        <f t="shared" si="17"/>
        <v>-53.3</v>
      </c>
    </row>
    <row r="360" spans="2:35" x14ac:dyDescent="0.25">
      <c r="B360" s="8"/>
      <c r="C360" s="14">
        <v>7509997068466</v>
      </c>
      <c r="D360" s="8" t="s">
        <v>1793</v>
      </c>
      <c r="E360" s="9"/>
      <c r="F360" s="8">
        <v>3</v>
      </c>
      <c r="G360" s="26">
        <v>72.97999999999999</v>
      </c>
      <c r="H360" s="38"/>
      <c r="I360" s="36">
        <v>218.93999999999997</v>
      </c>
      <c r="K360" s="8"/>
      <c r="L360" s="14">
        <v>7506144502576</v>
      </c>
      <c r="M360" s="8" t="s">
        <v>259</v>
      </c>
      <c r="N360" s="8"/>
      <c r="O360" s="14">
        <v>1</v>
      </c>
      <c r="P360" s="14"/>
      <c r="R360" s="20">
        <v>7500827003244</v>
      </c>
      <c r="S360" s="8" t="s">
        <v>593</v>
      </c>
      <c r="T360" s="15">
        <v>0</v>
      </c>
      <c r="U360" s="16">
        <f>SUMIF($C$5:$C$3079,R360,$F$5:$F$3079)+SUMIF($AB$5:$AB$1086,R360,$AF$5:$AF$1086)</f>
        <v>0</v>
      </c>
      <c r="V360" s="8">
        <f t="shared" si="15"/>
        <v>0</v>
      </c>
      <c r="W360" s="8">
        <f t="shared" si="16"/>
        <v>0</v>
      </c>
      <c r="X360" s="8"/>
      <c r="Y360" s="8"/>
      <c r="AA360" s="8"/>
      <c r="AB360" s="14">
        <v>7509997068091</v>
      </c>
      <c r="AC360" s="8" t="s">
        <v>1553</v>
      </c>
      <c r="AD360" s="9"/>
      <c r="AE360" s="11">
        <v>64.78</v>
      </c>
      <c r="AF360" s="8">
        <v>-1</v>
      </c>
      <c r="AG360" s="8"/>
      <c r="AH360" s="12"/>
      <c r="AI360" s="13">
        <f t="shared" si="17"/>
        <v>-64.78</v>
      </c>
    </row>
    <row r="361" spans="2:35" x14ac:dyDescent="0.25">
      <c r="B361" s="8"/>
      <c r="C361" s="14">
        <v>7509997855165</v>
      </c>
      <c r="D361" s="8" t="s">
        <v>12546</v>
      </c>
      <c r="E361" s="9"/>
      <c r="F361" s="8">
        <v>2</v>
      </c>
      <c r="G361" s="26">
        <v>72.97999999999999</v>
      </c>
      <c r="H361" s="38"/>
      <c r="I361" s="36">
        <v>145.95999999999998</v>
      </c>
      <c r="K361" s="8"/>
      <c r="L361" s="14">
        <v>9789878209838</v>
      </c>
      <c r="M361" s="8" t="s">
        <v>594</v>
      </c>
      <c r="N361" s="8"/>
      <c r="O361" s="14">
        <v>1</v>
      </c>
      <c r="P361" s="14"/>
      <c r="R361" s="20">
        <v>7500827003251</v>
      </c>
      <c r="S361" s="8" t="s">
        <v>595</v>
      </c>
      <c r="T361" s="15">
        <v>0</v>
      </c>
      <c r="U361" s="16">
        <f>SUMIF($C$5:$C$3079,R361,$F$5:$F$3079)+SUMIF($AB$5:$AB$1086,R361,$AF$5:$AF$1086)</f>
        <v>0</v>
      </c>
      <c r="V361" s="8">
        <f t="shared" si="15"/>
        <v>0</v>
      </c>
      <c r="W361" s="8">
        <f t="shared" si="16"/>
        <v>0</v>
      </c>
      <c r="X361" s="8"/>
      <c r="Y361" s="8"/>
      <c r="AA361" s="8"/>
      <c r="AB361" s="14">
        <v>7509997898339</v>
      </c>
      <c r="AC361" s="8" t="s">
        <v>658</v>
      </c>
      <c r="AD361" s="9"/>
      <c r="AE361" s="11">
        <v>78.72</v>
      </c>
      <c r="AF361" s="8">
        <v>-1</v>
      </c>
      <c r="AG361" s="8"/>
      <c r="AH361" s="12"/>
      <c r="AI361" s="13">
        <f t="shared" si="17"/>
        <v>-78.72</v>
      </c>
    </row>
    <row r="362" spans="2:35" x14ac:dyDescent="0.25">
      <c r="B362" s="8"/>
      <c r="C362" s="14">
        <v>7509997936543</v>
      </c>
      <c r="D362" s="8" t="s">
        <v>2204</v>
      </c>
      <c r="E362" s="9"/>
      <c r="F362" s="8">
        <v>3</v>
      </c>
      <c r="G362" s="26">
        <v>73.8</v>
      </c>
      <c r="H362" s="38"/>
      <c r="I362" s="36">
        <v>221.39999999999998</v>
      </c>
      <c r="K362" s="8"/>
      <c r="L362" s="14">
        <v>7506144502514</v>
      </c>
      <c r="M362" s="8" t="s">
        <v>596</v>
      </c>
      <c r="N362" s="8"/>
      <c r="O362" s="14">
        <v>1</v>
      </c>
      <c r="P362" s="14"/>
      <c r="R362" s="20">
        <v>7500827003268</v>
      </c>
      <c r="S362" s="8" t="s">
        <v>597</v>
      </c>
      <c r="T362" s="15">
        <v>0</v>
      </c>
      <c r="U362" s="16">
        <f>SUMIF($C$5:$C$3079,R362,$F$5:$F$3079)+SUMIF($AB$5:$AB$1086,R362,$AF$5:$AF$1086)</f>
        <v>0</v>
      </c>
      <c r="V362" s="8">
        <f t="shared" si="15"/>
        <v>0</v>
      </c>
      <c r="W362" s="8">
        <f t="shared" si="16"/>
        <v>0</v>
      </c>
      <c r="X362" s="8"/>
      <c r="Y362" s="8"/>
      <c r="AA362" s="8"/>
      <c r="AB362" s="14">
        <v>7509997068398</v>
      </c>
      <c r="AC362" s="8" t="s">
        <v>1555</v>
      </c>
      <c r="AD362" s="9"/>
      <c r="AE362" s="11">
        <v>31.979999999999997</v>
      </c>
      <c r="AF362" s="8">
        <v>-2</v>
      </c>
      <c r="AG362" s="8"/>
      <c r="AH362" s="12"/>
      <c r="AI362" s="13">
        <f t="shared" si="17"/>
        <v>-63.959999999999994</v>
      </c>
    </row>
    <row r="363" spans="2:35" x14ac:dyDescent="0.25">
      <c r="B363" s="8"/>
      <c r="C363" s="14">
        <v>7509997908052</v>
      </c>
      <c r="D363" s="8" t="s">
        <v>12503</v>
      </c>
      <c r="E363" s="9"/>
      <c r="F363" s="8">
        <v>2</v>
      </c>
      <c r="G363" s="26">
        <v>74.61999999999999</v>
      </c>
      <c r="H363" s="38"/>
      <c r="I363" s="36">
        <v>149.23999999999998</v>
      </c>
      <c r="K363" s="8"/>
      <c r="L363" s="14">
        <v>9786073926515</v>
      </c>
      <c r="M363" s="8" t="s">
        <v>598</v>
      </c>
      <c r="N363" s="8"/>
      <c r="O363" s="14">
        <v>1</v>
      </c>
      <c r="P363" s="14"/>
      <c r="R363" s="20">
        <v>7500827003275</v>
      </c>
      <c r="S363" s="8" t="s">
        <v>599</v>
      </c>
      <c r="T363" s="15">
        <v>0</v>
      </c>
      <c r="U363" s="16">
        <f>SUMIF($C$5:$C$3079,R363,$F$5:$F$3079)+SUMIF($AB$5:$AB$1086,R363,$AF$5:$AF$1086)</f>
        <v>0</v>
      </c>
      <c r="V363" s="8">
        <f t="shared" si="15"/>
        <v>0</v>
      </c>
      <c r="W363" s="8">
        <f t="shared" si="16"/>
        <v>0</v>
      </c>
      <c r="X363" s="8"/>
      <c r="Y363" s="8"/>
      <c r="AA363" s="8"/>
      <c r="AB363" s="14">
        <v>7509997758039</v>
      </c>
      <c r="AC363" s="8" t="s">
        <v>1491</v>
      </c>
      <c r="AD363" s="9"/>
      <c r="AE363" s="11">
        <v>49.199999999999996</v>
      </c>
      <c r="AF363" s="8">
        <v>-1</v>
      </c>
      <c r="AG363" s="8"/>
      <c r="AH363" s="12"/>
      <c r="AI363" s="13">
        <f t="shared" si="17"/>
        <v>-49.199999999999996</v>
      </c>
    </row>
    <row r="364" spans="2:35" x14ac:dyDescent="0.25">
      <c r="B364" s="8"/>
      <c r="C364" s="14">
        <v>7509997068435</v>
      </c>
      <c r="D364" s="8" t="s">
        <v>12547</v>
      </c>
      <c r="E364" s="9"/>
      <c r="F364" s="8">
        <v>1</v>
      </c>
      <c r="G364" s="26">
        <v>77.899999999999991</v>
      </c>
      <c r="H364" s="38"/>
      <c r="I364" s="36">
        <v>77.899999999999991</v>
      </c>
      <c r="K364" s="8"/>
      <c r="L364" s="14">
        <v>9786071677990</v>
      </c>
      <c r="M364" s="8" t="s">
        <v>62</v>
      </c>
      <c r="N364" s="8"/>
      <c r="O364" s="14">
        <v>1</v>
      </c>
      <c r="P364" s="14"/>
      <c r="R364" s="20">
        <v>7500827003282</v>
      </c>
      <c r="S364" s="8" t="s">
        <v>600</v>
      </c>
      <c r="T364" s="15">
        <v>0</v>
      </c>
      <c r="U364" s="16">
        <f>SUMIF($C$5:$C$3079,R364,$F$5:$F$3079)+SUMIF($AB$5:$AB$1086,R364,$AF$5:$AF$1086)</f>
        <v>0</v>
      </c>
      <c r="V364" s="8">
        <f t="shared" si="15"/>
        <v>0</v>
      </c>
      <c r="W364" s="8">
        <f t="shared" si="16"/>
        <v>0</v>
      </c>
      <c r="X364" s="8"/>
      <c r="Y364" s="8"/>
      <c r="AA364" s="8"/>
      <c r="AB364" s="14">
        <v>7509997694771</v>
      </c>
      <c r="AC364" s="8" t="s">
        <v>12524</v>
      </c>
      <c r="AD364" s="9"/>
      <c r="AE364" s="11">
        <v>53.3</v>
      </c>
      <c r="AF364" s="8">
        <v>-2</v>
      </c>
      <c r="AG364" s="8"/>
      <c r="AH364" s="12"/>
      <c r="AI364" s="13">
        <f t="shared" si="17"/>
        <v>-106.6</v>
      </c>
    </row>
    <row r="365" spans="2:35" x14ac:dyDescent="0.25">
      <c r="B365" s="8"/>
      <c r="C365" s="14">
        <v>7509997898339</v>
      </c>
      <c r="D365" s="8" t="s">
        <v>658</v>
      </c>
      <c r="E365" s="9"/>
      <c r="F365" s="8">
        <v>2</v>
      </c>
      <c r="G365" s="26">
        <v>78.72</v>
      </c>
      <c r="H365" s="38"/>
      <c r="I365" s="36">
        <v>157.44</v>
      </c>
      <c r="K365" s="8"/>
      <c r="L365" s="14">
        <v>709</v>
      </c>
      <c r="M365" s="8" t="s">
        <v>39</v>
      </c>
      <c r="N365" s="8"/>
      <c r="O365" s="14">
        <v>1</v>
      </c>
      <c r="P365" s="14"/>
      <c r="R365" s="20">
        <v>7500827003299</v>
      </c>
      <c r="S365" s="8" t="s">
        <v>601</v>
      </c>
      <c r="T365" s="15">
        <v>0</v>
      </c>
      <c r="U365" s="16">
        <f>SUMIF($C$5:$C$3079,R365,$F$5:$F$3079)+SUMIF($AB$5:$AB$1086,R365,$AF$5:$AF$1086)</f>
        <v>0</v>
      </c>
      <c r="V365" s="8">
        <f t="shared" si="15"/>
        <v>0</v>
      </c>
      <c r="W365" s="8">
        <f t="shared" si="16"/>
        <v>0</v>
      </c>
      <c r="X365" s="8"/>
      <c r="Y365" s="8"/>
      <c r="AA365" s="8"/>
      <c r="AB365" s="14">
        <v>7509997005348</v>
      </c>
      <c r="AC365" s="8" t="s">
        <v>1490</v>
      </c>
      <c r="AD365" s="9"/>
      <c r="AE365" s="11">
        <v>53.3</v>
      </c>
      <c r="AF365" s="8">
        <v>-2</v>
      </c>
      <c r="AG365" s="8"/>
      <c r="AH365" s="12"/>
      <c r="AI365" s="13">
        <f t="shared" si="17"/>
        <v>-106.6</v>
      </c>
    </row>
    <row r="366" spans="2:35" x14ac:dyDescent="0.25">
      <c r="B366" s="8"/>
      <c r="C366" s="14">
        <v>7509997705255</v>
      </c>
      <c r="D366" s="8" t="s">
        <v>12548</v>
      </c>
      <c r="E366" s="9"/>
      <c r="F366" s="8">
        <v>2</v>
      </c>
      <c r="G366" s="26">
        <v>86.92</v>
      </c>
      <c r="H366" s="38"/>
      <c r="I366" s="36">
        <v>173.84</v>
      </c>
      <c r="K366" s="8"/>
      <c r="L366" s="14">
        <v>9789877979411</v>
      </c>
      <c r="M366" s="8" t="s">
        <v>602</v>
      </c>
      <c r="N366" s="8"/>
      <c r="O366" s="14">
        <v>1</v>
      </c>
      <c r="P366" s="14"/>
      <c r="R366" s="20">
        <v>7500827003305</v>
      </c>
      <c r="S366" s="8" t="s">
        <v>603</v>
      </c>
      <c r="T366" s="15">
        <v>0</v>
      </c>
      <c r="U366" s="16">
        <f>SUMIF($C$5:$C$3079,R366,$F$5:$F$3079)+SUMIF($AB$5:$AB$1086,R366,$AF$5:$AF$1086)</f>
        <v>0</v>
      </c>
      <c r="V366" s="8">
        <f t="shared" si="15"/>
        <v>0</v>
      </c>
      <c r="W366" s="8">
        <f t="shared" si="16"/>
        <v>0</v>
      </c>
      <c r="X366" s="8"/>
      <c r="Y366" s="8"/>
      <c r="AA366" s="8"/>
      <c r="AB366" s="14">
        <v>7500827012161</v>
      </c>
      <c r="AC366" s="8" t="s">
        <v>12484</v>
      </c>
      <c r="AD366" s="9"/>
      <c r="AE366" s="11">
        <v>57.317999999999998</v>
      </c>
      <c r="AF366" s="8">
        <v>-9</v>
      </c>
      <c r="AG366" s="8"/>
      <c r="AH366" s="12"/>
      <c r="AI366" s="13">
        <f t="shared" si="17"/>
        <v>-515.86199999999997</v>
      </c>
    </row>
    <row r="367" spans="2:35" x14ac:dyDescent="0.25">
      <c r="B367" s="8"/>
      <c r="C367" s="14">
        <v>7509997067483</v>
      </c>
      <c r="D367" s="8" t="s">
        <v>12549</v>
      </c>
      <c r="E367" s="9"/>
      <c r="F367" s="8">
        <v>10</v>
      </c>
      <c r="G367" s="26">
        <v>97.58</v>
      </c>
      <c r="H367" s="38"/>
      <c r="I367" s="36">
        <v>975.8</v>
      </c>
      <c r="K367" s="8"/>
      <c r="L367" s="14">
        <v>9786073848176</v>
      </c>
      <c r="M367" s="8" t="s">
        <v>178</v>
      </c>
      <c r="N367" s="8"/>
      <c r="O367" s="14">
        <v>1</v>
      </c>
      <c r="P367" s="14"/>
      <c r="R367" s="20">
        <v>7500827003312</v>
      </c>
      <c r="S367" s="8" t="s">
        <v>604</v>
      </c>
      <c r="T367" s="15">
        <v>0</v>
      </c>
      <c r="U367" s="16">
        <f>SUMIF($C$5:$C$3079,R367,$F$5:$F$3079)+SUMIF($AB$5:$AB$1086,R367,$AF$5:$AF$1086)</f>
        <v>0</v>
      </c>
      <c r="V367" s="8">
        <f t="shared" si="15"/>
        <v>0</v>
      </c>
      <c r="W367" s="8">
        <f t="shared" si="16"/>
        <v>0</v>
      </c>
      <c r="X367" s="8"/>
      <c r="Y367" s="8"/>
      <c r="AA367" s="8"/>
      <c r="AB367" s="14">
        <v>7509997983714</v>
      </c>
      <c r="AC367" s="8" t="s">
        <v>2204</v>
      </c>
      <c r="AD367" s="9"/>
      <c r="AE367" s="11">
        <v>65.599999999999994</v>
      </c>
      <c r="AF367" s="8">
        <v>-2</v>
      </c>
      <c r="AG367" s="8"/>
      <c r="AH367" s="12"/>
      <c r="AI367" s="13">
        <f t="shared" si="17"/>
        <v>-131.19999999999999</v>
      </c>
    </row>
    <row r="368" spans="2:35" x14ac:dyDescent="0.25">
      <c r="B368" s="8"/>
      <c r="C368" s="14">
        <v>7509997068381</v>
      </c>
      <c r="D368" s="8" t="s">
        <v>12550</v>
      </c>
      <c r="E368" s="9"/>
      <c r="F368" s="8">
        <v>6</v>
      </c>
      <c r="G368" s="26">
        <v>105.77999999999999</v>
      </c>
      <c r="H368" s="38"/>
      <c r="I368" s="36">
        <v>634.67999999999995</v>
      </c>
      <c r="K368" s="8"/>
      <c r="L368" s="14">
        <v>9789877979435</v>
      </c>
      <c r="M368" s="8" t="s">
        <v>605</v>
      </c>
      <c r="N368" s="8"/>
      <c r="O368" s="14">
        <v>1</v>
      </c>
      <c r="P368" s="14"/>
      <c r="R368" s="20">
        <v>7500827003329</v>
      </c>
      <c r="S368" s="8" t="s">
        <v>606</v>
      </c>
      <c r="T368" s="15">
        <v>0</v>
      </c>
      <c r="U368" s="16">
        <f>SUMIF($C$5:$C$3079,R368,$F$5:$F$3079)+SUMIF($AB$5:$AB$1086,R368,$AF$5:$AF$1086)</f>
        <v>0</v>
      </c>
      <c r="V368" s="8">
        <f t="shared" si="15"/>
        <v>0</v>
      </c>
      <c r="W368" s="8">
        <f t="shared" si="16"/>
        <v>0</v>
      </c>
      <c r="X368" s="8"/>
      <c r="Y368" s="8"/>
      <c r="AA368" s="8"/>
      <c r="AB368" s="14">
        <v>7509997068466</v>
      </c>
      <c r="AC368" s="8" t="s">
        <v>12592</v>
      </c>
      <c r="AD368" s="9"/>
      <c r="AE368" s="11">
        <v>72.97999999999999</v>
      </c>
      <c r="AF368" s="8">
        <v>-2</v>
      </c>
      <c r="AG368" s="8"/>
      <c r="AH368" s="12"/>
      <c r="AI368" s="13">
        <f t="shared" si="17"/>
        <v>-145.95999999999998</v>
      </c>
    </row>
    <row r="369" spans="2:35" x14ac:dyDescent="0.25">
      <c r="B369" s="8"/>
      <c r="C369" s="14">
        <v>7509997629797</v>
      </c>
      <c r="D369" s="8" t="s">
        <v>12480</v>
      </c>
      <c r="E369" s="9"/>
      <c r="F369" s="8">
        <v>1</v>
      </c>
      <c r="G369" s="26">
        <v>172.11799999999999</v>
      </c>
      <c r="H369" s="38"/>
      <c r="I369" s="35">
        <v>172.11799999999999</v>
      </c>
      <c r="K369" s="8"/>
      <c r="L369" s="14">
        <v>7509997852744</v>
      </c>
      <c r="M369" s="8" t="s">
        <v>83</v>
      </c>
      <c r="N369" s="8"/>
      <c r="O369" s="14">
        <v>1</v>
      </c>
      <c r="P369" s="14"/>
      <c r="R369" s="20">
        <v>7500827003343</v>
      </c>
      <c r="S369" s="8" t="s">
        <v>607</v>
      </c>
      <c r="T369" s="15">
        <v>0</v>
      </c>
      <c r="U369" s="16">
        <f>SUMIF($C$5:$C$3079,R369,$F$5:$F$3079)+SUMIF($AB$5:$AB$1086,R369,$AF$5:$AF$1086)</f>
        <v>0</v>
      </c>
      <c r="V369" s="8">
        <f t="shared" si="15"/>
        <v>0</v>
      </c>
      <c r="W369" s="8">
        <f t="shared" si="16"/>
        <v>0</v>
      </c>
      <c r="X369" s="8"/>
      <c r="Y369" s="8"/>
      <c r="AA369" s="8"/>
      <c r="AB369" s="14">
        <v>7509997908052</v>
      </c>
      <c r="AC369" s="8" t="s">
        <v>12503</v>
      </c>
      <c r="AD369" s="9"/>
      <c r="AE369" s="11">
        <v>74.61999999999999</v>
      </c>
      <c r="AF369" s="8">
        <v>-1</v>
      </c>
      <c r="AG369" s="8"/>
      <c r="AH369" s="12"/>
      <c r="AI369" s="13">
        <f t="shared" si="17"/>
        <v>-74.61999999999999</v>
      </c>
    </row>
    <row r="370" spans="2:35" x14ac:dyDescent="0.25">
      <c r="B370" s="8"/>
      <c r="C370" s="14">
        <v>8413042403036</v>
      </c>
      <c r="D370" s="8" t="s">
        <v>12551</v>
      </c>
      <c r="E370" s="9"/>
      <c r="F370" s="8">
        <v>1</v>
      </c>
      <c r="G370" s="26">
        <v>24.599999999999998</v>
      </c>
      <c r="H370" s="38"/>
      <c r="I370" s="36">
        <v>24.599999999999998</v>
      </c>
      <c r="K370" s="8"/>
      <c r="L370" s="14">
        <v>7509997645933</v>
      </c>
      <c r="M370" s="8" t="s">
        <v>541</v>
      </c>
      <c r="N370" s="8"/>
      <c r="O370" s="14">
        <v>1</v>
      </c>
      <c r="P370" s="14"/>
      <c r="R370" s="20">
        <v>7500827003350</v>
      </c>
      <c r="S370" s="8" t="s">
        <v>608</v>
      </c>
      <c r="T370" s="15">
        <v>0</v>
      </c>
      <c r="U370" s="16">
        <f>SUMIF($C$5:$C$3079,R370,$F$5:$F$3079)+SUMIF($AB$5:$AB$1086,R370,$AF$5:$AF$1086)</f>
        <v>0</v>
      </c>
      <c r="V370" s="8">
        <f t="shared" si="15"/>
        <v>0</v>
      </c>
      <c r="W370" s="8">
        <f t="shared" si="16"/>
        <v>0</v>
      </c>
      <c r="X370" s="8"/>
      <c r="Y370" s="8"/>
      <c r="AA370" s="8"/>
      <c r="AB370" s="14">
        <v>7509997068435</v>
      </c>
      <c r="AC370" s="8" t="s">
        <v>12547</v>
      </c>
      <c r="AD370" s="9"/>
      <c r="AE370" s="11">
        <v>77.899999999999991</v>
      </c>
      <c r="AF370" s="8">
        <v>-1</v>
      </c>
      <c r="AG370" s="8"/>
      <c r="AH370" s="12"/>
      <c r="AI370" s="13">
        <f t="shared" si="17"/>
        <v>-77.899999999999991</v>
      </c>
    </row>
    <row r="371" spans="2:35" x14ac:dyDescent="0.25">
      <c r="B371" s="8"/>
      <c r="C371" s="14">
        <v>7503044544439</v>
      </c>
      <c r="D371" s="8" t="s">
        <v>1449</v>
      </c>
      <c r="E371" s="9"/>
      <c r="F371" s="8">
        <v>2</v>
      </c>
      <c r="G371" s="26">
        <v>28.7</v>
      </c>
      <c r="H371" s="38"/>
      <c r="I371" s="36">
        <v>57.4</v>
      </c>
      <c r="K371" s="8"/>
      <c r="L371" s="14">
        <v>7509997644950</v>
      </c>
      <c r="M371" s="8" t="s">
        <v>539</v>
      </c>
      <c r="N371" s="8"/>
      <c r="O371" s="14">
        <v>1</v>
      </c>
      <c r="P371" s="14"/>
      <c r="R371" s="20">
        <v>7500827003374</v>
      </c>
      <c r="S371" s="8" t="s">
        <v>609</v>
      </c>
      <c r="T371" s="15">
        <v>0</v>
      </c>
      <c r="U371" s="16">
        <f>SUMIF($C$5:$C$3079,R371,$F$5:$F$3079)+SUMIF($AB$5:$AB$1086,R371,$AF$5:$AF$1086)</f>
        <v>0</v>
      </c>
      <c r="V371" s="8">
        <f t="shared" si="15"/>
        <v>0</v>
      </c>
      <c r="W371" s="8">
        <f t="shared" si="16"/>
        <v>0</v>
      </c>
      <c r="X371" s="8"/>
      <c r="Y371" s="8"/>
      <c r="AA371" s="8"/>
      <c r="AB371" s="14">
        <v>7509997898339</v>
      </c>
      <c r="AC371" s="8" t="s">
        <v>658</v>
      </c>
      <c r="AD371" s="9"/>
      <c r="AE371" s="11">
        <v>78.72</v>
      </c>
      <c r="AF371" s="8">
        <v>-1</v>
      </c>
      <c r="AG371" s="8"/>
      <c r="AH371" s="12"/>
      <c r="AI371" s="13">
        <f t="shared" si="17"/>
        <v>-78.72</v>
      </c>
    </row>
    <row r="372" spans="2:35" x14ac:dyDescent="0.25">
      <c r="B372" s="8"/>
      <c r="C372" s="14">
        <v>7503044544422</v>
      </c>
      <c r="D372" s="8" t="s">
        <v>269</v>
      </c>
      <c r="E372" s="9"/>
      <c r="F372" s="8">
        <v>1</v>
      </c>
      <c r="G372" s="26">
        <v>28.7</v>
      </c>
      <c r="H372" s="38"/>
      <c r="I372" s="36">
        <v>28.7</v>
      </c>
      <c r="K372" s="8"/>
      <c r="L372" s="14">
        <v>7509997643946</v>
      </c>
      <c r="M372" s="8" t="s">
        <v>545</v>
      </c>
      <c r="N372" s="8"/>
      <c r="O372" s="14">
        <v>1</v>
      </c>
      <c r="P372" s="14"/>
      <c r="R372" s="20">
        <v>7500827003381</v>
      </c>
      <c r="S372" s="8" t="s">
        <v>610</v>
      </c>
      <c r="T372" s="15">
        <v>0</v>
      </c>
      <c r="U372" s="16">
        <f>SUMIF($C$5:$C$3079,R372,$F$5:$F$3079)+SUMIF($AB$5:$AB$1086,R372,$AF$5:$AF$1086)</f>
        <v>0</v>
      </c>
      <c r="V372" s="8">
        <f t="shared" si="15"/>
        <v>0</v>
      </c>
      <c r="W372" s="8">
        <f t="shared" si="16"/>
        <v>0</v>
      </c>
      <c r="X372" s="8"/>
      <c r="Y372" s="8"/>
      <c r="AA372" s="8"/>
      <c r="AB372" s="14">
        <v>9788413545530</v>
      </c>
      <c r="AC372" s="8" t="s">
        <v>12477</v>
      </c>
      <c r="AD372" s="9"/>
      <c r="AE372" s="11">
        <v>147.518</v>
      </c>
      <c r="AF372" s="8">
        <v>-2</v>
      </c>
      <c r="AG372" s="8"/>
      <c r="AH372" s="12"/>
      <c r="AI372" s="13">
        <f t="shared" si="17"/>
        <v>-295.036</v>
      </c>
    </row>
    <row r="373" spans="2:35" x14ac:dyDescent="0.25">
      <c r="B373" s="8"/>
      <c r="C373" s="14">
        <v>7503044544453</v>
      </c>
      <c r="D373" s="8" t="s">
        <v>12468</v>
      </c>
      <c r="E373" s="9"/>
      <c r="F373" s="8">
        <v>1</v>
      </c>
      <c r="G373" s="26">
        <v>28.7</v>
      </c>
      <c r="H373" s="38"/>
      <c r="I373" s="36">
        <v>28.7</v>
      </c>
      <c r="K373" s="8"/>
      <c r="L373" s="14">
        <v>7509997979816</v>
      </c>
      <c r="M373" s="8" t="s">
        <v>611</v>
      </c>
      <c r="N373" s="8"/>
      <c r="O373" s="14">
        <v>1</v>
      </c>
      <c r="P373" s="14"/>
      <c r="R373" s="20">
        <v>7500827003398</v>
      </c>
      <c r="S373" s="8" t="s">
        <v>612</v>
      </c>
      <c r="T373" s="15">
        <v>0</v>
      </c>
      <c r="U373" s="16">
        <f>SUMIF($C$5:$C$3079,R373,$F$5:$F$3079)+SUMIF($AB$5:$AB$1086,R373,$AF$5:$AF$1086)</f>
        <v>0</v>
      </c>
      <c r="V373" s="8">
        <f t="shared" si="15"/>
        <v>0</v>
      </c>
      <c r="W373" s="8">
        <f t="shared" si="16"/>
        <v>0</v>
      </c>
      <c r="X373" s="8"/>
      <c r="Y373" s="8"/>
      <c r="AA373" s="8"/>
      <c r="AB373" s="14">
        <v>7509997844749</v>
      </c>
      <c r="AC373" s="8" t="s">
        <v>12479</v>
      </c>
      <c r="AD373" s="9"/>
      <c r="AE373" s="11">
        <v>155.71799999999999</v>
      </c>
      <c r="AF373" s="8">
        <v>-1</v>
      </c>
      <c r="AG373" s="8"/>
      <c r="AH373" s="12"/>
      <c r="AI373" s="13">
        <f t="shared" si="17"/>
        <v>-155.71799999999999</v>
      </c>
    </row>
    <row r="374" spans="2:35" x14ac:dyDescent="0.25">
      <c r="B374" s="8"/>
      <c r="C374" s="14">
        <v>7503034412656</v>
      </c>
      <c r="D374" s="8" t="s">
        <v>12469</v>
      </c>
      <c r="E374" s="9"/>
      <c r="F374" s="8">
        <v>1</v>
      </c>
      <c r="G374" s="26">
        <v>40.18</v>
      </c>
      <c r="H374" s="38"/>
      <c r="I374" s="36">
        <v>40.18</v>
      </c>
      <c r="K374" s="8"/>
      <c r="L374" s="14">
        <v>9789689706045</v>
      </c>
      <c r="M374" s="8" t="s">
        <v>613</v>
      </c>
      <c r="N374" s="8"/>
      <c r="O374" s="14">
        <v>1</v>
      </c>
      <c r="P374" s="14"/>
      <c r="R374" s="20">
        <v>7500827003404</v>
      </c>
      <c r="S374" s="8" t="s">
        <v>614</v>
      </c>
      <c r="T374" s="15">
        <v>0</v>
      </c>
      <c r="U374" s="16">
        <f>SUMIF($C$5:$C$3079,R374,$F$5:$F$3079)+SUMIF($AB$5:$AB$1086,R374,$AF$5:$AF$1086)</f>
        <v>0</v>
      </c>
      <c r="V374" s="8">
        <f t="shared" si="15"/>
        <v>0</v>
      </c>
      <c r="W374" s="8">
        <f t="shared" si="16"/>
        <v>0</v>
      </c>
      <c r="X374" s="8"/>
      <c r="Y374" s="8"/>
      <c r="AA374" s="8"/>
      <c r="AB374" s="14">
        <v>7509997920061</v>
      </c>
      <c r="AC374" s="8" t="s">
        <v>12480</v>
      </c>
      <c r="AD374" s="9"/>
      <c r="AE374" s="11">
        <v>155.71799999999999</v>
      </c>
      <c r="AF374" s="8">
        <v>-2</v>
      </c>
      <c r="AG374" s="8"/>
      <c r="AH374" s="12"/>
      <c r="AI374" s="13">
        <f t="shared" si="17"/>
        <v>-311.43599999999998</v>
      </c>
    </row>
    <row r="375" spans="2:35" x14ac:dyDescent="0.25">
      <c r="B375" s="8"/>
      <c r="C375" s="14">
        <v>7503034412625</v>
      </c>
      <c r="D375" s="8" t="s">
        <v>1430</v>
      </c>
      <c r="E375" s="9"/>
      <c r="F375" s="8">
        <v>1</v>
      </c>
      <c r="G375" s="26">
        <v>40.18</v>
      </c>
      <c r="H375" s="38"/>
      <c r="I375" s="36">
        <v>40.18</v>
      </c>
      <c r="K375" s="8"/>
      <c r="L375" s="14">
        <v>9789878203843</v>
      </c>
      <c r="M375" s="8" t="s">
        <v>311</v>
      </c>
      <c r="N375" s="8"/>
      <c r="O375" s="14">
        <v>1</v>
      </c>
      <c r="P375" s="14"/>
      <c r="R375" s="20">
        <v>7500827003411</v>
      </c>
      <c r="S375" s="8" t="s">
        <v>278</v>
      </c>
      <c r="T375" s="15">
        <v>0</v>
      </c>
      <c r="U375" s="16">
        <f>SUMIF($C$5:$C$3079,R375,$F$5:$F$3079)+SUMIF($AB$5:$AB$1086,R375,$AF$5:$AF$1086)</f>
        <v>0</v>
      </c>
      <c r="V375" s="8">
        <f t="shared" si="15"/>
        <v>0</v>
      </c>
      <c r="W375" s="8">
        <f t="shared" si="16"/>
        <v>0</v>
      </c>
      <c r="X375" s="8"/>
      <c r="Y375" s="8"/>
      <c r="AA375" s="8"/>
      <c r="AB375" s="14">
        <v>7509997603018</v>
      </c>
      <c r="AC375" s="8" t="s">
        <v>12480</v>
      </c>
      <c r="AD375" s="9"/>
      <c r="AE375" s="11">
        <v>155.71799999999999</v>
      </c>
      <c r="AF375" s="8">
        <v>-2</v>
      </c>
      <c r="AG375" s="8"/>
      <c r="AH375" s="12"/>
      <c r="AI375" s="13">
        <f t="shared" si="17"/>
        <v>-311.43599999999998</v>
      </c>
    </row>
    <row r="376" spans="2:35" x14ac:dyDescent="0.25">
      <c r="B376" s="8"/>
      <c r="C376" s="14">
        <v>7503034412632</v>
      </c>
      <c r="D376" s="8" t="s">
        <v>159</v>
      </c>
      <c r="E376" s="9"/>
      <c r="F376" s="8">
        <v>3</v>
      </c>
      <c r="G376" s="26">
        <v>40.18</v>
      </c>
      <c r="H376" s="38"/>
      <c r="I376" s="36">
        <v>120.53999999999999</v>
      </c>
      <c r="K376" s="8"/>
      <c r="L376" s="14">
        <v>9789685146708</v>
      </c>
      <c r="M376" s="8" t="s">
        <v>615</v>
      </c>
      <c r="N376" s="8"/>
      <c r="O376" s="14">
        <v>1</v>
      </c>
      <c r="P376" s="14"/>
      <c r="R376" s="20">
        <v>7500827003428</v>
      </c>
      <c r="S376" s="8" t="s">
        <v>280</v>
      </c>
      <c r="T376" s="15">
        <v>0</v>
      </c>
      <c r="U376" s="16">
        <f>SUMIF($C$5:$C$3079,R376,$F$5:$F$3079)+SUMIF($AB$5:$AB$1086,R376,$AF$5:$AF$1086)</f>
        <v>0</v>
      </c>
      <c r="V376" s="8">
        <f t="shared" si="15"/>
        <v>0</v>
      </c>
      <c r="W376" s="8">
        <f t="shared" si="16"/>
        <v>0</v>
      </c>
      <c r="X376" s="8"/>
      <c r="Y376" s="8"/>
      <c r="AA376" s="8"/>
      <c r="AB376" s="14">
        <v>7500827010181</v>
      </c>
      <c r="AC376" s="8" t="s">
        <v>12606</v>
      </c>
      <c r="AD376" s="9"/>
      <c r="AE376" s="11">
        <v>172.11799999999999</v>
      </c>
      <c r="AF376" s="8">
        <v>-2</v>
      </c>
      <c r="AG376" s="8"/>
      <c r="AH376" s="12"/>
      <c r="AI376" s="13">
        <f t="shared" si="17"/>
        <v>-344.23599999999999</v>
      </c>
    </row>
    <row r="377" spans="2:35" x14ac:dyDescent="0.25">
      <c r="B377" s="8"/>
      <c r="C377" s="14">
        <v>7509997036786</v>
      </c>
      <c r="D377" s="8" t="s">
        <v>12471</v>
      </c>
      <c r="E377" s="9"/>
      <c r="F377" s="8">
        <v>1</v>
      </c>
      <c r="G377" s="26">
        <v>41</v>
      </c>
      <c r="H377" s="38"/>
      <c r="I377" s="36">
        <v>41</v>
      </c>
      <c r="K377" s="8"/>
      <c r="L377" s="14">
        <v>9789685146890</v>
      </c>
      <c r="M377" s="8" t="s">
        <v>616</v>
      </c>
      <c r="N377" s="8"/>
      <c r="O377" s="14">
        <v>1</v>
      </c>
      <c r="P377" s="14"/>
      <c r="R377" s="20">
        <v>7500827003435</v>
      </c>
      <c r="S377" s="8" t="s">
        <v>282</v>
      </c>
      <c r="T377" s="15">
        <v>0</v>
      </c>
      <c r="U377" s="16">
        <f>SUMIF($C$5:$C$3079,R377,$F$5:$F$3079)+SUMIF($AB$5:$AB$1086,R377,$AF$5:$AF$1086)</f>
        <v>0</v>
      </c>
      <c r="V377" s="8">
        <f t="shared" si="15"/>
        <v>0</v>
      </c>
      <c r="W377" s="8">
        <f t="shared" si="16"/>
        <v>0</v>
      </c>
      <c r="X377" s="8"/>
      <c r="Y377" s="8"/>
      <c r="AA377" s="8"/>
      <c r="AB377" s="14">
        <v>7500827011195</v>
      </c>
      <c r="AC377" s="8" t="s">
        <v>12520</v>
      </c>
      <c r="AD377" s="9"/>
      <c r="AE377" s="11">
        <v>188.518</v>
      </c>
      <c r="AF377" s="8">
        <v>-1</v>
      </c>
      <c r="AG377" s="8"/>
      <c r="AH377" s="12"/>
      <c r="AI377" s="13">
        <f t="shared" si="17"/>
        <v>-188.518</v>
      </c>
    </row>
    <row r="378" spans="2:35" x14ac:dyDescent="0.25">
      <c r="B378" s="8"/>
      <c r="C378" s="14">
        <v>7503034412571</v>
      </c>
      <c r="D378" s="8" t="s">
        <v>12552</v>
      </c>
      <c r="E378" s="9"/>
      <c r="F378" s="8">
        <v>1</v>
      </c>
      <c r="G378" s="26">
        <v>53.3</v>
      </c>
      <c r="H378" s="38"/>
      <c r="I378" s="36">
        <v>53.3</v>
      </c>
      <c r="K378" s="8"/>
      <c r="L378" s="14">
        <v>9789685146883</v>
      </c>
      <c r="M378" s="8" t="s">
        <v>617</v>
      </c>
      <c r="N378" s="8"/>
      <c r="O378" s="14">
        <v>1</v>
      </c>
      <c r="P378" s="14"/>
      <c r="R378" s="20">
        <v>7500827003442</v>
      </c>
      <c r="S378" s="8" t="s">
        <v>284</v>
      </c>
      <c r="T378" s="15">
        <v>0</v>
      </c>
      <c r="U378" s="16">
        <f>SUMIF($C$5:$C$3079,R378,$F$5:$F$3079)+SUMIF($AB$5:$AB$1086,R378,$AF$5:$AF$1086)</f>
        <v>0</v>
      </c>
      <c r="V378" s="8">
        <f t="shared" si="15"/>
        <v>0</v>
      </c>
      <c r="W378" s="8">
        <f t="shared" si="16"/>
        <v>0</v>
      </c>
      <c r="X378" s="8"/>
      <c r="Y378" s="8"/>
      <c r="AA378" s="8"/>
      <c r="AB378" s="14">
        <v>7509997845661</v>
      </c>
      <c r="AC378" s="8" t="s">
        <v>12538</v>
      </c>
      <c r="AD378" s="9"/>
      <c r="AE378" s="11">
        <v>204.91800000000001</v>
      </c>
      <c r="AF378" s="8">
        <v>-1</v>
      </c>
      <c r="AG378" s="8"/>
      <c r="AH378" s="12"/>
      <c r="AI378" s="13">
        <f t="shared" si="17"/>
        <v>-204.91800000000001</v>
      </c>
    </row>
    <row r="379" spans="2:35" x14ac:dyDescent="0.25">
      <c r="B379" s="8"/>
      <c r="C379" s="14">
        <v>7708771826456</v>
      </c>
      <c r="D379" s="8" t="s">
        <v>12473</v>
      </c>
      <c r="E379" s="9"/>
      <c r="F379" s="8">
        <v>1</v>
      </c>
      <c r="G379" s="26">
        <v>65.599999999999994</v>
      </c>
      <c r="H379" s="38"/>
      <c r="I379" s="36">
        <v>65.599999999999994</v>
      </c>
      <c r="K379" s="8"/>
      <c r="L379" s="14">
        <v>9786077666561</v>
      </c>
      <c r="M379" s="8" t="s">
        <v>618</v>
      </c>
      <c r="N379" s="8"/>
      <c r="O379" s="14">
        <v>1</v>
      </c>
      <c r="P379" s="14"/>
      <c r="R379" s="20">
        <v>7500827003459</v>
      </c>
      <c r="S379" s="8" t="s">
        <v>619</v>
      </c>
      <c r="T379" s="15">
        <v>0</v>
      </c>
      <c r="U379" s="16">
        <f>SUMIF($C$5:$C$3079,R379,$F$5:$F$3079)+SUMIF($AB$5:$AB$1086,R379,$AF$5:$AF$1086)</f>
        <v>0</v>
      </c>
      <c r="V379" s="8">
        <f t="shared" si="15"/>
        <v>0</v>
      </c>
      <c r="W379" s="8">
        <f t="shared" si="16"/>
        <v>0</v>
      </c>
      <c r="X379" s="8"/>
      <c r="Y379" s="8"/>
      <c r="AA379" s="8"/>
      <c r="AB379" s="14">
        <v>7509997559551</v>
      </c>
      <c r="AC379" s="8" t="s">
        <v>12487</v>
      </c>
      <c r="AD379" s="9"/>
      <c r="AE379" s="11">
        <v>245.91799999999998</v>
      </c>
      <c r="AF379" s="8">
        <v>-2</v>
      </c>
      <c r="AG379" s="8"/>
      <c r="AH379" s="12"/>
      <c r="AI379" s="13">
        <f t="shared" si="17"/>
        <v>-491.83599999999996</v>
      </c>
    </row>
    <row r="380" spans="2:35" x14ac:dyDescent="0.25">
      <c r="B380" s="8"/>
      <c r="C380" s="14">
        <v>7708771826616</v>
      </c>
      <c r="D380" s="8" t="s">
        <v>12553</v>
      </c>
      <c r="E380" s="9"/>
      <c r="F380" s="8">
        <v>1</v>
      </c>
      <c r="G380" s="26">
        <v>73.8</v>
      </c>
      <c r="H380" s="38"/>
      <c r="I380" s="36">
        <v>73.8</v>
      </c>
      <c r="K380" s="8"/>
      <c r="L380" s="14">
        <v>9789685146005</v>
      </c>
      <c r="M380" s="8" t="s">
        <v>311</v>
      </c>
      <c r="N380" s="8"/>
      <c r="O380" s="14">
        <v>1</v>
      </c>
      <c r="P380" s="14"/>
      <c r="R380" s="20">
        <v>7500827003466</v>
      </c>
      <c r="S380" s="8" t="s">
        <v>382</v>
      </c>
      <c r="T380" s="15">
        <v>0</v>
      </c>
      <c r="U380" s="16">
        <f>SUMIF($C$5:$C$3079,R380,$F$5:$F$3079)+SUMIF($AB$5:$AB$1086,R380,$AF$5:$AF$1086)</f>
        <v>0</v>
      </c>
      <c r="V380" s="8">
        <f t="shared" si="15"/>
        <v>0</v>
      </c>
      <c r="W380" s="8">
        <f t="shared" si="16"/>
        <v>0</v>
      </c>
      <c r="X380" s="8"/>
      <c r="Y380" s="8"/>
      <c r="AA380" s="8"/>
      <c r="AB380" s="14">
        <v>7509997751788</v>
      </c>
      <c r="AC380" s="8" t="s">
        <v>12486</v>
      </c>
      <c r="AD380" s="9"/>
      <c r="AE380" s="11">
        <v>245.91799999999998</v>
      </c>
      <c r="AF380" s="8">
        <v>-3</v>
      </c>
      <c r="AG380" s="8"/>
      <c r="AH380" s="12"/>
      <c r="AI380" s="13">
        <f t="shared" si="17"/>
        <v>-737.75399999999991</v>
      </c>
    </row>
    <row r="381" spans="2:35" x14ac:dyDescent="0.25">
      <c r="B381" s="8"/>
      <c r="C381" s="14">
        <v>7708771826081</v>
      </c>
      <c r="D381" s="8" t="s">
        <v>12554</v>
      </c>
      <c r="E381" s="9"/>
      <c r="F381" s="8">
        <v>1</v>
      </c>
      <c r="G381" s="26">
        <v>77.899999999999991</v>
      </c>
      <c r="H381" s="38"/>
      <c r="I381" s="36">
        <v>77.899999999999991</v>
      </c>
      <c r="K381" s="8"/>
      <c r="L381" s="14">
        <v>9789685146005</v>
      </c>
      <c r="M381" s="8" t="s">
        <v>311</v>
      </c>
      <c r="N381" s="8"/>
      <c r="O381" s="14">
        <v>1</v>
      </c>
      <c r="P381" s="14"/>
      <c r="R381" s="20">
        <v>7500827003473</v>
      </c>
      <c r="S381" s="8" t="s">
        <v>383</v>
      </c>
      <c r="T381" s="15">
        <v>0</v>
      </c>
      <c r="U381" s="16">
        <f>SUMIF($C$5:$C$3079,R381,$F$5:$F$3079)+SUMIF($AB$5:$AB$1086,R381,$AF$5:$AF$1086)</f>
        <v>0</v>
      </c>
      <c r="V381" s="8">
        <f t="shared" si="15"/>
        <v>0</v>
      </c>
      <c r="W381" s="8">
        <f t="shared" si="16"/>
        <v>0</v>
      </c>
      <c r="X381" s="8"/>
      <c r="Y381" s="8"/>
      <c r="AA381" s="8"/>
      <c r="AB381" s="14">
        <v>9788410185739</v>
      </c>
      <c r="AC381" s="8" t="s">
        <v>12522</v>
      </c>
      <c r="AD381" s="9"/>
      <c r="AE381" s="11">
        <v>286.91799999999995</v>
      </c>
      <c r="AF381" s="8">
        <v>-2</v>
      </c>
      <c r="AG381" s="8"/>
      <c r="AH381" s="12"/>
      <c r="AI381" s="13">
        <f t="shared" si="17"/>
        <v>-573.8359999999999</v>
      </c>
    </row>
    <row r="382" spans="2:35" x14ac:dyDescent="0.25">
      <c r="B382" s="8"/>
      <c r="C382" s="14">
        <v>7509997068398</v>
      </c>
      <c r="D382" s="8" t="s">
        <v>1555</v>
      </c>
      <c r="E382" s="9"/>
      <c r="F382" s="8">
        <v>2</v>
      </c>
      <c r="G382" s="26">
        <v>31.979999999999997</v>
      </c>
      <c r="H382" s="38"/>
      <c r="I382" s="36">
        <v>63.959999999999994</v>
      </c>
      <c r="K382" s="8"/>
      <c r="L382" s="14">
        <v>9789685146074</v>
      </c>
      <c r="M382" s="8" t="s">
        <v>136</v>
      </c>
      <c r="N382" s="8"/>
      <c r="O382" s="14">
        <v>1</v>
      </c>
      <c r="P382" s="14"/>
      <c r="R382" s="20">
        <v>7500827003480</v>
      </c>
      <c r="S382" s="8" t="s">
        <v>385</v>
      </c>
      <c r="T382" s="15">
        <v>0</v>
      </c>
      <c r="U382" s="16">
        <f>SUMIF($C$5:$C$3079,R382,$F$5:$F$3079)+SUMIF($AB$5:$AB$1086,R382,$AF$5:$AF$1086)</f>
        <v>0</v>
      </c>
      <c r="V382" s="8">
        <f t="shared" si="15"/>
        <v>0</v>
      </c>
      <c r="W382" s="8">
        <f t="shared" si="16"/>
        <v>0</v>
      </c>
      <c r="X382" s="8"/>
      <c r="Y382" s="8"/>
      <c r="AA382" s="8"/>
      <c r="AB382" s="14">
        <v>9788410185753</v>
      </c>
      <c r="AC382" s="8" t="s">
        <v>12522</v>
      </c>
      <c r="AD382" s="9"/>
      <c r="AE382" s="11">
        <v>286.91799999999995</v>
      </c>
      <c r="AF382" s="8">
        <v>-2</v>
      </c>
      <c r="AG382" s="8"/>
      <c r="AH382" s="12"/>
      <c r="AI382" s="13">
        <f t="shared" si="17"/>
        <v>-573.8359999999999</v>
      </c>
    </row>
    <row r="383" spans="2:35" x14ac:dyDescent="0.25">
      <c r="B383" s="8"/>
      <c r="C383" s="14">
        <v>7500827014356</v>
      </c>
      <c r="D383" s="8" t="s">
        <v>12555</v>
      </c>
      <c r="E383" s="9"/>
      <c r="F383" s="8">
        <v>35</v>
      </c>
      <c r="G383" s="26">
        <v>57.317999999999998</v>
      </c>
      <c r="H383" s="38"/>
      <c r="I383" s="36">
        <v>2006.1299999999999</v>
      </c>
      <c r="K383" s="8"/>
      <c r="L383" s="14">
        <v>9786074577648</v>
      </c>
      <c r="M383" s="8" t="s">
        <v>620</v>
      </c>
      <c r="N383" s="8"/>
      <c r="O383" s="14">
        <v>1</v>
      </c>
      <c r="P383" s="14"/>
      <c r="R383" s="20">
        <v>7500827003619</v>
      </c>
      <c r="S383" s="8" t="s">
        <v>621</v>
      </c>
      <c r="T383" s="15">
        <v>0</v>
      </c>
      <c r="U383" s="16">
        <f>SUMIF($C$5:$C$3079,R383,$F$5:$F$3079)+SUMIF($AB$5:$AB$1086,R383,$AF$5:$AF$1086)</f>
        <v>0</v>
      </c>
      <c r="V383" s="8">
        <f t="shared" si="15"/>
        <v>0</v>
      </c>
      <c r="W383" s="8">
        <f t="shared" si="16"/>
        <v>0</v>
      </c>
      <c r="X383" s="8"/>
      <c r="Y383" s="8"/>
      <c r="AA383" s="8"/>
      <c r="AB383" s="14">
        <v>7509997863702</v>
      </c>
      <c r="AC383" s="8" t="s">
        <v>12495</v>
      </c>
      <c r="AD383" s="9"/>
      <c r="AE383" s="11">
        <v>327.91799999999995</v>
      </c>
      <c r="AF383" s="8">
        <v>-1</v>
      </c>
      <c r="AG383" s="8"/>
      <c r="AH383" s="12"/>
      <c r="AI383" s="13">
        <f t="shared" si="17"/>
        <v>-327.91799999999995</v>
      </c>
    </row>
    <row r="384" spans="2:35" x14ac:dyDescent="0.25">
      <c r="B384" s="8"/>
      <c r="C384" s="14">
        <v>9786077972946</v>
      </c>
      <c r="D384" s="8" t="s">
        <v>12516</v>
      </c>
      <c r="E384" s="9"/>
      <c r="F384" s="8">
        <v>3</v>
      </c>
      <c r="G384" s="26">
        <v>32.799999999999997</v>
      </c>
      <c r="H384" s="38"/>
      <c r="I384" s="36">
        <v>98.399999999999991</v>
      </c>
      <c r="K384" s="8"/>
      <c r="L384" s="14">
        <v>7503039632127</v>
      </c>
      <c r="M384" s="8" t="s">
        <v>622</v>
      </c>
      <c r="N384" s="8"/>
      <c r="O384" s="14">
        <v>1</v>
      </c>
      <c r="P384" s="14"/>
      <c r="R384" s="20">
        <v>7500827003626</v>
      </c>
      <c r="S384" s="8" t="s">
        <v>623</v>
      </c>
      <c r="T384" s="15">
        <v>0</v>
      </c>
      <c r="U384" s="16">
        <f>SUMIF($C$5:$C$3079,R384,$F$5:$F$3079)+SUMIF($AB$5:$AB$1086,R384,$AF$5:$AF$1086)</f>
        <v>0</v>
      </c>
      <c r="V384" s="8">
        <f t="shared" si="15"/>
        <v>0</v>
      </c>
      <c r="W384" s="8">
        <f t="shared" si="16"/>
        <v>0</v>
      </c>
      <c r="X384" s="8"/>
      <c r="Y384" s="8"/>
      <c r="AA384" s="8"/>
      <c r="AB384" s="14">
        <v>7509997948973</v>
      </c>
      <c r="AC384" s="8" t="s">
        <v>12609</v>
      </c>
      <c r="AD384" s="9"/>
      <c r="AE384" s="11">
        <v>336.11799999999994</v>
      </c>
      <c r="AF384" s="8">
        <v>-2</v>
      </c>
      <c r="AG384" s="8"/>
      <c r="AH384" s="12"/>
      <c r="AI384" s="13">
        <f t="shared" si="17"/>
        <v>-672.23599999999988</v>
      </c>
    </row>
    <row r="385" spans="2:35" x14ac:dyDescent="0.25">
      <c r="B385" s="8"/>
      <c r="C385" s="14">
        <v>7503038023650</v>
      </c>
      <c r="D385" s="8" t="s">
        <v>229</v>
      </c>
      <c r="E385" s="9"/>
      <c r="F385" s="8">
        <v>3</v>
      </c>
      <c r="G385" s="26">
        <v>61.499999999999993</v>
      </c>
      <c r="H385" s="38"/>
      <c r="I385" s="36">
        <v>184.49999999999997</v>
      </c>
      <c r="K385" s="8"/>
      <c r="L385" s="14">
        <v>9786074578676</v>
      </c>
      <c r="M385" s="8" t="s">
        <v>624</v>
      </c>
      <c r="N385" s="8"/>
      <c r="O385" s="14">
        <v>1</v>
      </c>
      <c r="P385" s="14"/>
      <c r="R385" s="20">
        <v>7500827003633</v>
      </c>
      <c r="S385" s="8" t="s">
        <v>625</v>
      </c>
      <c r="T385" s="15">
        <v>0</v>
      </c>
      <c r="U385" s="16">
        <f>SUMIF($C$5:$C$3079,R385,$F$5:$F$3079)+SUMIF($AB$5:$AB$1086,R385,$AF$5:$AF$1086)</f>
        <v>0</v>
      </c>
      <c r="V385" s="8">
        <f t="shared" si="15"/>
        <v>0</v>
      </c>
      <c r="W385" s="8">
        <f t="shared" si="16"/>
        <v>0</v>
      </c>
      <c r="X385" s="8"/>
      <c r="Y385" s="8"/>
      <c r="AA385" s="8"/>
      <c r="AB385" s="14">
        <v>9785143143180</v>
      </c>
      <c r="AC385" s="8" t="s">
        <v>12466</v>
      </c>
      <c r="AD385" s="9"/>
      <c r="AE385" s="11">
        <v>64.78</v>
      </c>
      <c r="AF385" s="8">
        <v>-1</v>
      </c>
      <c r="AG385" s="8"/>
      <c r="AH385" s="12"/>
      <c r="AI385" s="13">
        <f t="shared" si="17"/>
        <v>-64.78</v>
      </c>
    </row>
    <row r="386" spans="2:35" x14ac:dyDescent="0.25">
      <c r="B386" s="8"/>
      <c r="C386" s="14">
        <v>7509997068398</v>
      </c>
      <c r="D386" s="8" t="s">
        <v>12556</v>
      </c>
      <c r="E386" s="9"/>
      <c r="F386" s="8">
        <v>2</v>
      </c>
      <c r="G386" s="26">
        <v>31.979999999999997</v>
      </c>
      <c r="H386" s="38"/>
      <c r="I386" s="36">
        <v>63.959999999999994</v>
      </c>
      <c r="K386" s="8"/>
      <c r="L386" s="14">
        <v>9786077478041</v>
      </c>
      <c r="M386" s="8" t="s">
        <v>626</v>
      </c>
      <c r="N386" s="8"/>
      <c r="O386" s="14">
        <v>1</v>
      </c>
      <c r="P386" s="14"/>
      <c r="R386" s="20">
        <v>7500827003640</v>
      </c>
      <c r="S386" s="8" t="s">
        <v>627</v>
      </c>
      <c r="T386" s="15">
        <v>0</v>
      </c>
      <c r="U386" s="16">
        <f>SUMIF($C$5:$C$3079,R386,$F$5:$F$3079)+SUMIF($AB$5:$AB$1086,R386,$AF$5:$AF$1086)</f>
        <v>0</v>
      </c>
      <c r="V386" s="8">
        <f t="shared" si="15"/>
        <v>0</v>
      </c>
      <c r="W386" s="8">
        <f t="shared" si="16"/>
        <v>0</v>
      </c>
      <c r="X386" s="8"/>
      <c r="Y386" s="8"/>
      <c r="AA386" s="8"/>
      <c r="AB386" s="14">
        <v>7503039632127</v>
      </c>
      <c r="AC386" s="8" t="s">
        <v>12542</v>
      </c>
      <c r="AD386" s="9"/>
      <c r="AE386" s="11">
        <v>94.3</v>
      </c>
      <c r="AF386" s="8">
        <v>-2</v>
      </c>
      <c r="AG386" s="8"/>
      <c r="AH386" s="12"/>
      <c r="AI386" s="13">
        <f t="shared" si="17"/>
        <v>-188.6</v>
      </c>
    </row>
    <row r="387" spans="2:35" x14ac:dyDescent="0.25">
      <c r="B387" s="8"/>
      <c r="C387" s="14">
        <v>7509997068749</v>
      </c>
      <c r="D387" s="8" t="s">
        <v>12527</v>
      </c>
      <c r="E387" s="9"/>
      <c r="F387" s="8">
        <v>5</v>
      </c>
      <c r="G387" s="26">
        <v>81.179999999999993</v>
      </c>
      <c r="H387" s="38"/>
      <c r="I387" s="36">
        <v>405.9</v>
      </c>
      <c r="K387" s="8"/>
      <c r="L387" s="14">
        <v>9789685146166</v>
      </c>
      <c r="M387" s="8" t="s">
        <v>273</v>
      </c>
      <c r="N387" s="8"/>
      <c r="O387" s="14">
        <v>1</v>
      </c>
      <c r="P387" s="14"/>
      <c r="R387" s="20">
        <v>7500827003657</v>
      </c>
      <c r="S387" s="8" t="s">
        <v>628</v>
      </c>
      <c r="T387" s="15">
        <v>0</v>
      </c>
      <c r="U387" s="16">
        <f>SUMIF($C$5:$C$3079,R387,$F$5:$F$3079)+SUMIF($AB$5:$AB$1086,R387,$AF$5:$AF$1086)</f>
        <v>0</v>
      </c>
      <c r="V387" s="8">
        <f t="shared" si="15"/>
        <v>0</v>
      </c>
      <c r="W387" s="8">
        <f t="shared" si="16"/>
        <v>0</v>
      </c>
      <c r="X387" s="8"/>
      <c r="Y387" s="8"/>
      <c r="AA387" s="8"/>
      <c r="AB387" s="14">
        <v>9788418771859</v>
      </c>
      <c r="AC387" s="8" t="s">
        <v>12610</v>
      </c>
      <c r="AD387" s="9"/>
      <c r="AE387" s="11">
        <v>122.17999999999999</v>
      </c>
      <c r="AF387" s="8">
        <v>-2</v>
      </c>
      <c r="AG387" s="8"/>
      <c r="AH387" s="12"/>
      <c r="AI387" s="13">
        <f t="shared" si="17"/>
        <v>-244.35999999999999</v>
      </c>
    </row>
    <row r="388" spans="2:35" x14ac:dyDescent="0.25">
      <c r="B388" s="8"/>
      <c r="C388" s="14">
        <v>7500827012734</v>
      </c>
      <c r="D388" s="8" t="s">
        <v>12478</v>
      </c>
      <c r="E388" s="9"/>
      <c r="F388" s="8">
        <v>1</v>
      </c>
      <c r="G388" s="26">
        <v>163.91800000000001</v>
      </c>
      <c r="H388" s="38"/>
      <c r="I388" s="36">
        <v>163.91800000000001</v>
      </c>
      <c r="K388" s="8"/>
      <c r="L388" s="14">
        <v>9786070752100</v>
      </c>
      <c r="M388" s="8" t="s">
        <v>629</v>
      </c>
      <c r="N388" s="8"/>
      <c r="O388" s="14">
        <v>1</v>
      </c>
      <c r="P388" s="14"/>
      <c r="R388" s="20">
        <v>7500827003664</v>
      </c>
      <c r="S388" s="8" t="s">
        <v>630</v>
      </c>
      <c r="T388" s="15">
        <v>0</v>
      </c>
      <c r="U388" s="16">
        <f>SUMIF($C$5:$C$3079,R388,$F$5:$F$3079)+SUMIF($AB$5:$AB$1086,R388,$AF$5:$AF$1086)</f>
        <v>0</v>
      </c>
      <c r="V388" s="8">
        <f t="shared" si="15"/>
        <v>0</v>
      </c>
      <c r="W388" s="8">
        <f t="shared" si="16"/>
        <v>0</v>
      </c>
      <c r="X388" s="8"/>
      <c r="Y388" s="8"/>
      <c r="AA388" s="8"/>
      <c r="AB388" s="14">
        <v>8437005186156</v>
      </c>
      <c r="AC388" s="8" t="s">
        <v>12589</v>
      </c>
      <c r="AD388" s="9"/>
      <c r="AE388" s="11">
        <v>154.97999999999999</v>
      </c>
      <c r="AF388" s="8">
        <v>-1</v>
      </c>
      <c r="AG388" s="8"/>
      <c r="AH388" s="12"/>
      <c r="AI388" s="13">
        <f t="shared" si="17"/>
        <v>-154.97999999999999</v>
      </c>
    </row>
    <row r="389" spans="2:35" x14ac:dyDescent="0.25">
      <c r="B389" s="8"/>
      <c r="C389" s="14">
        <v>7500827012741</v>
      </c>
      <c r="D389" s="8" t="s">
        <v>12478</v>
      </c>
      <c r="E389" s="9"/>
      <c r="F389" s="8">
        <v>1</v>
      </c>
      <c r="G389" s="26">
        <v>163.91800000000001</v>
      </c>
      <c r="H389" s="38"/>
      <c r="I389" s="36">
        <v>163.91800000000001</v>
      </c>
      <c r="K389" s="8"/>
      <c r="L389" s="14">
        <v>7502275672928</v>
      </c>
      <c r="M389" s="8" t="s">
        <v>631</v>
      </c>
      <c r="N389" s="8"/>
      <c r="O389" s="14">
        <v>1</v>
      </c>
      <c r="P389" s="14"/>
      <c r="R389" s="20">
        <v>7500827003671</v>
      </c>
      <c r="S389" s="8" t="s">
        <v>632</v>
      </c>
      <c r="T389" s="15">
        <v>0</v>
      </c>
      <c r="U389" s="16">
        <f>SUMIF($C$5:$C$3079,R389,$F$5:$F$3079)+SUMIF($AB$5:$AB$1086,R389,$AF$5:$AF$1086)</f>
        <v>0</v>
      </c>
      <c r="V389" s="8">
        <f t="shared" si="15"/>
        <v>0</v>
      </c>
      <c r="W389" s="8">
        <f t="shared" si="16"/>
        <v>0</v>
      </c>
      <c r="X389" s="8"/>
      <c r="Y389" s="8"/>
      <c r="AA389" s="8"/>
      <c r="AB389" s="14">
        <v>8414237009279</v>
      </c>
      <c r="AC389" s="8" t="s">
        <v>12523</v>
      </c>
      <c r="AD389" s="9"/>
      <c r="AE389" s="11">
        <v>163.17999999999998</v>
      </c>
      <c r="AF389" s="8">
        <v>-3</v>
      </c>
      <c r="AG389" s="8"/>
      <c r="AH389" s="12"/>
      <c r="AI389" s="13">
        <f t="shared" si="17"/>
        <v>-489.53999999999996</v>
      </c>
    </row>
    <row r="390" spans="2:35" x14ac:dyDescent="0.25">
      <c r="B390" s="8"/>
      <c r="C390" s="14">
        <v>7509997872926</v>
      </c>
      <c r="D390" s="8" t="s">
        <v>12557</v>
      </c>
      <c r="E390" s="9"/>
      <c r="F390" s="8">
        <v>21</v>
      </c>
      <c r="G390" s="26">
        <v>163.91800000000001</v>
      </c>
      <c r="H390" s="38"/>
      <c r="I390" s="36">
        <v>3442.2780000000002</v>
      </c>
      <c r="K390" s="8"/>
      <c r="L390" s="14">
        <v>9786073121743</v>
      </c>
      <c r="M390" s="8" t="s">
        <v>633</v>
      </c>
      <c r="N390" s="8"/>
      <c r="O390" s="14">
        <v>1</v>
      </c>
      <c r="P390" s="14"/>
      <c r="R390" s="20">
        <v>7500827003688</v>
      </c>
      <c r="S390" s="8" t="s">
        <v>634</v>
      </c>
      <c r="T390" s="15">
        <v>0</v>
      </c>
      <c r="U390" s="16">
        <f>SUMIF($C$5:$C$3079,R390,$F$5:$F$3079)+SUMIF($AB$5:$AB$1086,R390,$AF$5:$AF$1086)</f>
        <v>0</v>
      </c>
      <c r="V390" s="8">
        <f t="shared" si="15"/>
        <v>0</v>
      </c>
      <c r="W390" s="8">
        <f t="shared" si="16"/>
        <v>0</v>
      </c>
      <c r="X390" s="8"/>
      <c r="Y390" s="8"/>
      <c r="AA390" s="8"/>
      <c r="AB390" s="14">
        <v>7509997068398</v>
      </c>
      <c r="AC390" s="8" t="s">
        <v>1555</v>
      </c>
      <c r="AD390" s="9"/>
      <c r="AE390" s="11">
        <v>31.979999999999997</v>
      </c>
      <c r="AF390" s="8">
        <v>-2</v>
      </c>
      <c r="AG390" s="8"/>
      <c r="AH390" s="12"/>
      <c r="AI390" s="13">
        <f t="shared" si="17"/>
        <v>-63.959999999999994</v>
      </c>
    </row>
    <row r="391" spans="2:35" x14ac:dyDescent="0.25">
      <c r="B391" s="8"/>
      <c r="C391" s="14">
        <v>7509997872612</v>
      </c>
      <c r="D391" s="8" t="s">
        <v>12558</v>
      </c>
      <c r="E391" s="9"/>
      <c r="F391" s="8">
        <v>2</v>
      </c>
      <c r="G391" s="26">
        <v>172.11799999999999</v>
      </c>
      <c r="H391" s="38"/>
      <c r="I391" s="36">
        <v>344.23599999999999</v>
      </c>
      <c r="K391" s="8"/>
      <c r="L391" s="14">
        <v>8697950845731</v>
      </c>
      <c r="M391" s="8" t="s">
        <v>635</v>
      </c>
      <c r="N391" s="8"/>
      <c r="O391" s="14">
        <v>1</v>
      </c>
      <c r="P391" s="14"/>
      <c r="R391" s="20">
        <v>7500827003695</v>
      </c>
      <c r="S391" s="8" t="s">
        <v>636</v>
      </c>
      <c r="T391" s="15">
        <v>0</v>
      </c>
      <c r="U391" s="16">
        <f>SUMIF($C$5:$C$3079,R391,$F$5:$F$3079)+SUMIF($AB$5:$AB$1086,R391,$AF$5:$AF$1086)</f>
        <v>0</v>
      </c>
      <c r="V391" s="8">
        <f t="shared" ref="V391:V454" si="18">SUMIF($L$5:$L$9685,R391,$O$5:$O$9685)</f>
        <v>0</v>
      </c>
      <c r="W391" s="8">
        <f t="shared" ref="W391:W454" si="19">T391-U391+V391</f>
        <v>0</v>
      </c>
      <c r="X391" s="8"/>
      <c r="Y391" s="8"/>
      <c r="AA391" s="8"/>
      <c r="AB391" s="14">
        <v>7509997826073</v>
      </c>
      <c r="AC391" s="8" t="s">
        <v>12479</v>
      </c>
      <c r="AD391" s="9"/>
      <c r="AE391" s="11">
        <v>139.31799999999998</v>
      </c>
      <c r="AF391" s="8">
        <v>-2</v>
      </c>
      <c r="AG391" s="8"/>
      <c r="AH391" s="12"/>
      <c r="AI391" s="13">
        <f t="shared" si="17"/>
        <v>-278.63599999999997</v>
      </c>
    </row>
    <row r="392" spans="2:35" x14ac:dyDescent="0.25">
      <c r="B392" s="8"/>
      <c r="C392" s="14">
        <v>7509997873619</v>
      </c>
      <c r="D392" s="8" t="s">
        <v>12558</v>
      </c>
      <c r="E392" s="9"/>
      <c r="F392" s="8">
        <v>2</v>
      </c>
      <c r="G392" s="26">
        <v>172.11799999999999</v>
      </c>
      <c r="H392" s="38"/>
      <c r="I392" s="36">
        <v>344.23599999999999</v>
      </c>
      <c r="K392" s="8"/>
      <c r="L392" s="14">
        <v>9789685146005</v>
      </c>
      <c r="M392" s="8" t="s">
        <v>311</v>
      </c>
      <c r="N392" s="8"/>
      <c r="O392" s="14">
        <v>1</v>
      </c>
      <c r="P392" s="14"/>
      <c r="R392" s="20">
        <v>7500827003718</v>
      </c>
      <c r="S392" s="8" t="s">
        <v>637</v>
      </c>
      <c r="T392" s="15">
        <v>0</v>
      </c>
      <c r="U392" s="16">
        <f>SUMIF($C$5:$C$3079,R392,$F$5:$F$3079)+SUMIF($AB$5:$AB$1086,R392,$AF$5:$AF$1086)</f>
        <v>2</v>
      </c>
      <c r="V392" s="8">
        <f t="shared" si="18"/>
        <v>0</v>
      </c>
      <c r="W392" s="8">
        <f t="shared" si="19"/>
        <v>-2</v>
      </c>
      <c r="X392" s="8"/>
      <c r="Y392" s="8"/>
      <c r="AA392" s="8"/>
      <c r="AB392" s="14">
        <v>9788413545547</v>
      </c>
      <c r="AC392" s="8" t="s">
        <v>12477</v>
      </c>
      <c r="AD392" s="9"/>
      <c r="AE392" s="11">
        <v>147.518</v>
      </c>
      <c r="AF392" s="8">
        <v>-1</v>
      </c>
      <c r="AG392" s="8"/>
      <c r="AH392" s="12"/>
      <c r="AI392" s="13">
        <f t="shared" ref="AI392:AI455" si="20">AE392*AF392</f>
        <v>-147.518</v>
      </c>
    </row>
    <row r="393" spans="2:35" x14ac:dyDescent="0.25">
      <c r="B393" s="8"/>
      <c r="C393" s="14">
        <v>7500827013366</v>
      </c>
      <c r="D393" s="8" t="s">
        <v>12481</v>
      </c>
      <c r="E393" s="9"/>
      <c r="F393" s="8">
        <v>3</v>
      </c>
      <c r="G393" s="26">
        <v>180.31799999999998</v>
      </c>
      <c r="H393" s="38"/>
      <c r="I393" s="36">
        <v>540.95399999999995</v>
      </c>
      <c r="K393" s="8"/>
      <c r="L393" s="14">
        <v>9786077666431</v>
      </c>
      <c r="M393" s="8" t="s">
        <v>331</v>
      </c>
      <c r="N393" s="8"/>
      <c r="O393" s="14">
        <v>1</v>
      </c>
      <c r="P393" s="14"/>
      <c r="R393" s="20">
        <v>7500827003725</v>
      </c>
      <c r="S393" s="8" t="s">
        <v>638</v>
      </c>
      <c r="T393" s="15">
        <v>0</v>
      </c>
      <c r="U393" s="16">
        <f>SUMIF($C$5:$C$3079,R393,$F$5:$F$3079)+SUMIF($AB$5:$AB$1086,R393,$AF$5:$AF$1086)</f>
        <v>2</v>
      </c>
      <c r="V393" s="8">
        <f t="shared" si="18"/>
        <v>0</v>
      </c>
      <c r="W393" s="8">
        <f t="shared" si="19"/>
        <v>-2</v>
      </c>
      <c r="X393" s="8"/>
      <c r="Y393" s="8"/>
      <c r="AA393" s="8"/>
      <c r="AB393" s="14">
        <v>7509997845722</v>
      </c>
      <c r="AC393" s="8" t="s">
        <v>12479</v>
      </c>
      <c r="AD393" s="9"/>
      <c r="AE393" s="11">
        <v>155.71799999999999</v>
      </c>
      <c r="AF393" s="8">
        <v>-1</v>
      </c>
      <c r="AG393" s="8"/>
      <c r="AH393" s="12"/>
      <c r="AI393" s="13">
        <f t="shared" si="20"/>
        <v>-155.71799999999999</v>
      </c>
    </row>
    <row r="394" spans="2:35" x14ac:dyDescent="0.25">
      <c r="B394" s="8"/>
      <c r="C394" s="14">
        <v>7500827013373</v>
      </c>
      <c r="D394" s="8" t="s">
        <v>12481</v>
      </c>
      <c r="E394" s="9"/>
      <c r="F394" s="8">
        <v>3</v>
      </c>
      <c r="G394" s="26">
        <v>180.31799999999998</v>
      </c>
      <c r="H394" s="38"/>
      <c r="I394" s="36">
        <v>540.95399999999995</v>
      </c>
      <c r="K394" s="8"/>
      <c r="L394" s="14">
        <v>7509997852744</v>
      </c>
      <c r="M394" s="8" t="s">
        <v>83</v>
      </c>
      <c r="N394" s="8"/>
      <c r="O394" s="14">
        <v>1</v>
      </c>
      <c r="P394" s="14"/>
      <c r="R394" s="20">
        <v>7500827003756</v>
      </c>
      <c r="S394" s="8" t="s">
        <v>639</v>
      </c>
      <c r="T394" s="15">
        <v>0</v>
      </c>
      <c r="U394" s="16">
        <f>SUMIF($C$5:$C$3079,R394,$F$5:$F$3079)+SUMIF($AB$5:$AB$1086,R394,$AF$5:$AF$1086)</f>
        <v>0</v>
      </c>
      <c r="V394" s="8">
        <f t="shared" si="18"/>
        <v>0</v>
      </c>
      <c r="W394" s="8">
        <f t="shared" si="19"/>
        <v>0</v>
      </c>
      <c r="X394" s="8"/>
      <c r="Y394" s="8"/>
      <c r="AA394" s="8"/>
      <c r="AB394" s="14">
        <v>7509997921006</v>
      </c>
      <c r="AC394" s="8" t="s">
        <v>12480</v>
      </c>
      <c r="AD394" s="9"/>
      <c r="AE394" s="11">
        <v>155.71799999999999</v>
      </c>
      <c r="AF394" s="8">
        <v>-2</v>
      </c>
      <c r="AG394" s="8"/>
      <c r="AH394" s="12"/>
      <c r="AI394" s="13">
        <f t="shared" si="20"/>
        <v>-311.43599999999998</v>
      </c>
    </row>
    <row r="395" spans="2:35" x14ac:dyDescent="0.25">
      <c r="B395" s="8"/>
      <c r="C395" s="14">
        <v>9788410437678</v>
      </c>
      <c r="D395" s="8" t="s">
        <v>12482</v>
      </c>
      <c r="E395" s="9"/>
      <c r="F395" s="8">
        <v>1</v>
      </c>
      <c r="G395" s="26">
        <v>180.31799999999998</v>
      </c>
      <c r="H395" s="38"/>
      <c r="I395" s="36">
        <v>180.31799999999998</v>
      </c>
      <c r="K395" s="8"/>
      <c r="L395" s="14">
        <v>7509997853161</v>
      </c>
      <c r="M395" s="8" t="s">
        <v>587</v>
      </c>
      <c r="N395" s="8"/>
      <c r="O395" s="14">
        <v>1</v>
      </c>
      <c r="P395" s="14"/>
      <c r="R395" s="20">
        <v>7500827003763</v>
      </c>
      <c r="S395" s="8" t="s">
        <v>640</v>
      </c>
      <c r="T395" s="15">
        <v>0</v>
      </c>
      <c r="U395" s="16">
        <f>SUMIF($C$5:$C$3079,R395,$F$5:$F$3079)+SUMIF($AB$5:$AB$1086,R395,$AF$5:$AF$1086)</f>
        <v>0</v>
      </c>
      <c r="V395" s="8">
        <f t="shared" si="18"/>
        <v>0</v>
      </c>
      <c r="W395" s="8">
        <f t="shared" si="19"/>
        <v>0</v>
      </c>
      <c r="X395" s="8"/>
      <c r="Y395" s="8"/>
      <c r="AA395" s="8"/>
      <c r="AB395" s="14">
        <v>7509997603940</v>
      </c>
      <c r="AC395" s="8" t="s">
        <v>12480</v>
      </c>
      <c r="AD395" s="9"/>
      <c r="AE395" s="11">
        <v>155.71799999999999</v>
      </c>
      <c r="AF395" s="8">
        <v>-1</v>
      </c>
      <c r="AG395" s="8"/>
      <c r="AH395" s="12"/>
      <c r="AI395" s="13">
        <f t="shared" si="20"/>
        <v>-155.71799999999999</v>
      </c>
    </row>
    <row r="396" spans="2:35" x14ac:dyDescent="0.25">
      <c r="B396" s="8"/>
      <c r="C396" s="14">
        <v>9788410437685</v>
      </c>
      <c r="D396" s="8" t="s">
        <v>12482</v>
      </c>
      <c r="E396" s="9"/>
      <c r="F396" s="8">
        <v>1</v>
      </c>
      <c r="G396" s="26">
        <v>180.31799999999998</v>
      </c>
      <c r="H396" s="38"/>
      <c r="I396" s="36">
        <v>180.31799999999998</v>
      </c>
      <c r="K396" s="8"/>
      <c r="L396" s="14">
        <v>9788468340852</v>
      </c>
      <c r="M396" s="8" t="s">
        <v>641</v>
      </c>
      <c r="N396" s="8"/>
      <c r="O396" s="14">
        <v>1</v>
      </c>
      <c r="P396" s="14"/>
      <c r="R396" s="20">
        <v>7500827003770</v>
      </c>
      <c r="S396" s="8" t="s">
        <v>642</v>
      </c>
      <c r="T396" s="15">
        <v>0</v>
      </c>
      <c r="U396" s="16">
        <f>SUMIF($C$5:$C$3079,R396,$F$5:$F$3079)+SUMIF($AB$5:$AB$1086,R396,$AF$5:$AF$1086)</f>
        <v>0</v>
      </c>
      <c r="V396" s="8">
        <f t="shared" si="18"/>
        <v>0</v>
      </c>
      <c r="W396" s="8">
        <f t="shared" si="19"/>
        <v>0</v>
      </c>
      <c r="X396" s="8"/>
      <c r="Y396" s="8"/>
      <c r="AA396" s="8"/>
      <c r="AB396" s="14">
        <v>9788410185449</v>
      </c>
      <c r="AC396" s="8" t="s">
        <v>12567</v>
      </c>
      <c r="AD396" s="9"/>
      <c r="AE396" s="11">
        <v>188.518</v>
      </c>
      <c r="AF396" s="8">
        <v>-2</v>
      </c>
      <c r="AG396" s="8"/>
      <c r="AH396" s="12"/>
      <c r="AI396" s="13">
        <f t="shared" si="20"/>
        <v>-377.036</v>
      </c>
    </row>
    <row r="397" spans="2:35" x14ac:dyDescent="0.25">
      <c r="B397" s="8"/>
      <c r="C397" s="14">
        <v>7500827014363</v>
      </c>
      <c r="D397" s="8" t="s">
        <v>12559</v>
      </c>
      <c r="E397" s="9"/>
      <c r="F397" s="8">
        <v>15</v>
      </c>
      <c r="G397" s="26">
        <v>180.31799999999998</v>
      </c>
      <c r="H397" s="38"/>
      <c r="I397" s="36">
        <v>2704.7699999999995</v>
      </c>
      <c r="K397" s="8"/>
      <c r="L397" s="14">
        <v>9789685146449</v>
      </c>
      <c r="M397" s="8" t="s">
        <v>643</v>
      </c>
      <c r="N397" s="8"/>
      <c r="O397" s="14">
        <v>1</v>
      </c>
      <c r="P397" s="14"/>
      <c r="R397" s="20">
        <v>7500827003787</v>
      </c>
      <c r="S397" s="8" t="s">
        <v>644</v>
      </c>
      <c r="T397" s="15">
        <v>0</v>
      </c>
      <c r="U397" s="16">
        <f>SUMIF($C$5:$C$3079,R397,$F$5:$F$3079)+SUMIF($AB$5:$AB$1086,R397,$AF$5:$AF$1086)</f>
        <v>0</v>
      </c>
      <c r="V397" s="8">
        <f t="shared" si="18"/>
        <v>0</v>
      </c>
      <c r="W397" s="8">
        <f t="shared" si="19"/>
        <v>0</v>
      </c>
      <c r="X397" s="8"/>
      <c r="Y397" s="8"/>
      <c r="AA397" s="8"/>
      <c r="AB397" s="14">
        <v>7500827011201</v>
      </c>
      <c r="AC397" s="8" t="s">
        <v>12520</v>
      </c>
      <c r="AD397" s="9"/>
      <c r="AE397" s="11">
        <v>188.518</v>
      </c>
      <c r="AF397" s="8">
        <v>-1</v>
      </c>
      <c r="AG397" s="8"/>
      <c r="AH397" s="12"/>
      <c r="AI397" s="13">
        <f t="shared" si="20"/>
        <v>-188.518</v>
      </c>
    </row>
    <row r="398" spans="2:35" x14ac:dyDescent="0.25">
      <c r="B398" s="8"/>
      <c r="C398" s="14">
        <v>7509997668505</v>
      </c>
      <c r="D398" s="8" t="s">
        <v>12480</v>
      </c>
      <c r="E398" s="9"/>
      <c r="F398" s="8">
        <v>1</v>
      </c>
      <c r="G398" s="26">
        <v>180.31799999999998</v>
      </c>
      <c r="H398" s="38"/>
      <c r="I398" s="36">
        <v>180.31799999999998</v>
      </c>
      <c r="K398" s="8"/>
      <c r="L398" s="14">
        <v>9789681671174</v>
      </c>
      <c r="M398" s="8" t="s">
        <v>645</v>
      </c>
      <c r="N398" s="8"/>
      <c r="O398" s="14">
        <v>1</v>
      </c>
      <c r="P398" s="14"/>
      <c r="R398" s="20">
        <v>7500827003794</v>
      </c>
      <c r="S398" s="8" t="s">
        <v>646</v>
      </c>
      <c r="T398" s="15">
        <v>0</v>
      </c>
      <c r="U398" s="16">
        <f>SUMIF($C$5:$C$3079,R398,$F$5:$F$3079)+SUMIF($AB$5:$AB$1086,R398,$AF$5:$AF$1086)</f>
        <v>0</v>
      </c>
      <c r="V398" s="8">
        <f t="shared" si="18"/>
        <v>0</v>
      </c>
      <c r="W398" s="8">
        <f t="shared" si="19"/>
        <v>0</v>
      </c>
      <c r="X398" s="8"/>
      <c r="Y398" s="8"/>
      <c r="AA398" s="8"/>
      <c r="AB398" s="14">
        <v>7509997850511</v>
      </c>
      <c r="AC398" s="8" t="s">
        <v>12608</v>
      </c>
      <c r="AD398" s="9"/>
      <c r="AE398" s="11">
        <v>196.71799999999999</v>
      </c>
      <c r="AF398" s="8">
        <v>-1</v>
      </c>
      <c r="AG398" s="8"/>
      <c r="AH398" s="12"/>
      <c r="AI398" s="13">
        <f t="shared" si="20"/>
        <v>-196.71799999999999</v>
      </c>
    </row>
    <row r="399" spans="2:35" x14ac:dyDescent="0.25">
      <c r="B399" s="8"/>
      <c r="C399" s="14">
        <v>7509997669007</v>
      </c>
      <c r="D399" s="8" t="s">
        <v>12480</v>
      </c>
      <c r="E399" s="9"/>
      <c r="F399" s="8">
        <v>1</v>
      </c>
      <c r="G399" s="26">
        <v>180.31799999999998</v>
      </c>
      <c r="H399" s="38"/>
      <c r="I399" s="36">
        <v>180.31799999999998</v>
      </c>
      <c r="K399" s="8"/>
      <c r="L399" s="14">
        <v>9786074578454</v>
      </c>
      <c r="M399" s="8" t="s">
        <v>647</v>
      </c>
      <c r="N399" s="8"/>
      <c r="O399" s="14">
        <v>1</v>
      </c>
      <c r="P399" s="14"/>
      <c r="R399" s="20">
        <v>7500827003800</v>
      </c>
      <c r="S399" s="8" t="s">
        <v>648</v>
      </c>
      <c r="T399" s="15">
        <v>0</v>
      </c>
      <c r="U399" s="16">
        <f>SUMIF($C$5:$C$3079,R399,$F$5:$F$3079)+SUMIF($AB$5:$AB$1086,R399,$AF$5:$AF$1086)</f>
        <v>0</v>
      </c>
      <c r="V399" s="8">
        <f t="shared" si="18"/>
        <v>0</v>
      </c>
      <c r="W399" s="8">
        <f t="shared" si="19"/>
        <v>0</v>
      </c>
      <c r="X399" s="8"/>
      <c r="Y399" s="8"/>
      <c r="AA399" s="8"/>
      <c r="AB399" s="14">
        <v>7509997798059</v>
      </c>
      <c r="AC399" s="8" t="s">
        <v>12488</v>
      </c>
      <c r="AD399" s="9"/>
      <c r="AE399" s="11">
        <v>245.91799999999998</v>
      </c>
      <c r="AF399" s="8">
        <v>-3</v>
      </c>
      <c r="AG399" s="8"/>
      <c r="AH399" s="12"/>
      <c r="AI399" s="13">
        <f t="shared" si="20"/>
        <v>-737.75399999999991</v>
      </c>
    </row>
    <row r="400" spans="2:35" x14ac:dyDescent="0.25">
      <c r="B400" s="8"/>
      <c r="C400" s="14">
        <v>7509997631677</v>
      </c>
      <c r="D400" s="8" t="s">
        <v>12480</v>
      </c>
      <c r="E400" s="9"/>
      <c r="F400" s="8">
        <v>1</v>
      </c>
      <c r="G400" s="26">
        <v>180.31799999999998</v>
      </c>
      <c r="H400" s="38"/>
      <c r="I400" s="36">
        <v>180.31799999999998</v>
      </c>
      <c r="K400" s="8"/>
      <c r="L400" s="14">
        <v>9786079202590</v>
      </c>
      <c r="M400" s="8" t="s">
        <v>649</v>
      </c>
      <c r="N400" s="8"/>
      <c r="O400" s="14">
        <v>1</v>
      </c>
      <c r="P400" s="14"/>
      <c r="R400" s="20">
        <v>7500827003817</v>
      </c>
      <c r="S400" s="8" t="s">
        <v>650</v>
      </c>
      <c r="T400" s="15">
        <v>0</v>
      </c>
      <c r="U400" s="16">
        <f>SUMIF($C$5:$C$3079,R400,$F$5:$F$3079)+SUMIF($AB$5:$AB$1086,R400,$AF$5:$AF$1086)</f>
        <v>0</v>
      </c>
      <c r="V400" s="8">
        <f t="shared" si="18"/>
        <v>0</v>
      </c>
      <c r="W400" s="8">
        <f t="shared" si="19"/>
        <v>0</v>
      </c>
      <c r="X400" s="8"/>
      <c r="Y400" s="8"/>
      <c r="AA400" s="8"/>
      <c r="AB400" s="14">
        <v>7509997752068</v>
      </c>
      <c r="AC400" s="8" t="s">
        <v>12486</v>
      </c>
      <c r="AD400" s="9"/>
      <c r="AE400" s="11">
        <v>245.91799999999998</v>
      </c>
      <c r="AF400" s="8">
        <v>-3</v>
      </c>
      <c r="AG400" s="8"/>
      <c r="AH400" s="12"/>
      <c r="AI400" s="13">
        <f t="shared" si="20"/>
        <v>-737.75399999999991</v>
      </c>
    </row>
    <row r="401" spans="2:35" x14ac:dyDescent="0.25">
      <c r="B401" s="8"/>
      <c r="C401" s="14">
        <v>7509997632681</v>
      </c>
      <c r="D401" s="8" t="s">
        <v>12480</v>
      </c>
      <c r="E401" s="9"/>
      <c r="F401" s="8">
        <v>1</v>
      </c>
      <c r="G401" s="26">
        <v>180.31799999999998</v>
      </c>
      <c r="H401" s="38"/>
      <c r="I401" s="36">
        <v>180.31799999999998</v>
      </c>
      <c r="K401" s="8"/>
      <c r="L401" s="14">
        <v>9786077479048</v>
      </c>
      <c r="M401" s="8" t="s">
        <v>651</v>
      </c>
      <c r="N401" s="8"/>
      <c r="O401" s="14">
        <v>1</v>
      </c>
      <c r="P401" s="14"/>
      <c r="R401" s="20">
        <v>7500827003824</v>
      </c>
      <c r="S401" s="8" t="s">
        <v>652</v>
      </c>
      <c r="T401" s="15">
        <v>0</v>
      </c>
      <c r="U401" s="16">
        <f>SUMIF($C$5:$C$3079,R401,$F$5:$F$3079)+SUMIF($AB$5:$AB$1086,R401,$AF$5:$AF$1086)</f>
        <v>0</v>
      </c>
      <c r="V401" s="8">
        <f t="shared" si="18"/>
        <v>0</v>
      </c>
      <c r="W401" s="8">
        <f t="shared" si="19"/>
        <v>0</v>
      </c>
      <c r="X401" s="8"/>
      <c r="Y401" s="8"/>
      <c r="AA401" s="8"/>
      <c r="AB401" s="14">
        <v>7509997582917</v>
      </c>
      <c r="AC401" s="8" t="s">
        <v>12494</v>
      </c>
      <c r="AD401" s="9"/>
      <c r="AE401" s="11">
        <v>262.31799999999998</v>
      </c>
      <c r="AF401" s="8">
        <v>-3</v>
      </c>
      <c r="AG401" s="8"/>
      <c r="AH401" s="12"/>
      <c r="AI401" s="13">
        <f t="shared" si="20"/>
        <v>-786.95399999999995</v>
      </c>
    </row>
    <row r="402" spans="2:35" x14ac:dyDescent="0.25">
      <c r="B402" s="8"/>
      <c r="C402" s="14">
        <v>7509997646961</v>
      </c>
      <c r="D402" s="8" t="s">
        <v>12505</v>
      </c>
      <c r="E402" s="9"/>
      <c r="F402" s="8">
        <v>8</v>
      </c>
      <c r="G402" s="26">
        <v>180.31799999999998</v>
      </c>
      <c r="H402" s="38"/>
      <c r="I402" s="36">
        <v>1442.5439999999999</v>
      </c>
      <c r="K402" s="8"/>
      <c r="L402" s="14">
        <v>9786074572407</v>
      </c>
      <c r="M402" s="8" t="s">
        <v>311</v>
      </c>
      <c r="N402" s="8"/>
      <c r="O402" s="14">
        <v>1</v>
      </c>
      <c r="P402" s="14"/>
      <c r="R402" s="20">
        <v>7500827003831</v>
      </c>
      <c r="S402" s="8" t="s">
        <v>653</v>
      </c>
      <c r="T402" s="15">
        <v>0</v>
      </c>
      <c r="U402" s="16">
        <f>SUMIF($C$5:$C$3079,R402,$F$5:$F$3079)+SUMIF($AB$5:$AB$1086,R402,$AF$5:$AF$1086)</f>
        <v>0</v>
      </c>
      <c r="V402" s="8">
        <f t="shared" si="18"/>
        <v>0</v>
      </c>
      <c r="W402" s="8">
        <f t="shared" si="19"/>
        <v>0</v>
      </c>
      <c r="X402" s="8"/>
      <c r="Y402" s="8"/>
      <c r="AA402" s="8"/>
      <c r="AB402" s="14">
        <v>7509997625195</v>
      </c>
      <c r="AC402" s="8" t="s">
        <v>12513</v>
      </c>
      <c r="AD402" s="9"/>
      <c r="AE402" s="11">
        <v>262.31799999999998</v>
      </c>
      <c r="AF402" s="8">
        <v>-1</v>
      </c>
      <c r="AG402" s="8"/>
      <c r="AH402" s="12"/>
      <c r="AI402" s="13">
        <f t="shared" si="20"/>
        <v>-262.31799999999998</v>
      </c>
    </row>
    <row r="403" spans="2:35" x14ac:dyDescent="0.25">
      <c r="B403" s="8"/>
      <c r="C403" s="14">
        <v>7509997647883</v>
      </c>
      <c r="D403" s="8" t="s">
        <v>12505</v>
      </c>
      <c r="E403" s="9"/>
      <c r="F403" s="8">
        <v>8</v>
      </c>
      <c r="G403" s="26">
        <v>180.31799999999998</v>
      </c>
      <c r="H403" s="38"/>
      <c r="I403" s="36">
        <v>1442.5439999999999</v>
      </c>
      <c r="K403" s="8"/>
      <c r="L403" s="14">
        <v>9789685146166</v>
      </c>
      <c r="M403" s="8" t="s">
        <v>273</v>
      </c>
      <c r="N403" s="8"/>
      <c r="O403" s="14">
        <v>1</v>
      </c>
      <c r="P403" s="14"/>
      <c r="R403" s="20">
        <v>7500827003848</v>
      </c>
      <c r="S403" s="8" t="s">
        <v>654</v>
      </c>
      <c r="T403" s="15">
        <v>0</v>
      </c>
      <c r="U403" s="16">
        <f>SUMIF($C$5:$C$3079,R403,$F$5:$F$3079)+SUMIF($AB$5:$AB$1086,R403,$AF$5:$AF$1086)</f>
        <v>0</v>
      </c>
      <c r="V403" s="8">
        <f t="shared" si="18"/>
        <v>0</v>
      </c>
      <c r="W403" s="8">
        <f t="shared" si="19"/>
        <v>0</v>
      </c>
      <c r="X403" s="8"/>
      <c r="Y403" s="8"/>
      <c r="AA403" s="8"/>
      <c r="AB403" s="14">
        <v>9788410185760</v>
      </c>
      <c r="AC403" s="8" t="s">
        <v>12611</v>
      </c>
      <c r="AD403" s="9"/>
      <c r="AE403" s="11">
        <v>286.91799999999995</v>
      </c>
      <c r="AF403" s="8">
        <v>-2</v>
      </c>
      <c r="AG403" s="8"/>
      <c r="AH403" s="12"/>
      <c r="AI403" s="13">
        <f t="shared" si="20"/>
        <v>-573.8359999999999</v>
      </c>
    </row>
    <row r="404" spans="2:35" x14ac:dyDescent="0.25">
      <c r="B404" s="8"/>
      <c r="C404" s="14">
        <v>7500827013212</v>
      </c>
      <c r="D404" s="8" t="s">
        <v>12560</v>
      </c>
      <c r="E404" s="9"/>
      <c r="F404" s="8">
        <v>1</v>
      </c>
      <c r="G404" s="26">
        <v>180.31799999999998</v>
      </c>
      <c r="H404" s="38"/>
      <c r="I404" s="36">
        <v>180.31799999999998</v>
      </c>
      <c r="K404" s="8"/>
      <c r="L404" s="14">
        <v>9786073913690</v>
      </c>
      <c r="M404" s="8" t="s">
        <v>655</v>
      </c>
      <c r="N404" s="8"/>
      <c r="O404" s="14">
        <v>1</v>
      </c>
      <c r="P404" s="14"/>
      <c r="R404" s="20">
        <v>7500827003855</v>
      </c>
      <c r="S404" s="8" t="s">
        <v>656</v>
      </c>
      <c r="T404" s="15">
        <v>0</v>
      </c>
      <c r="U404" s="16">
        <f>SUMIF($C$5:$C$3079,R404,$F$5:$F$3079)+SUMIF($AB$5:$AB$1086,R404,$AF$5:$AF$1086)</f>
        <v>0</v>
      </c>
      <c r="V404" s="8">
        <f t="shared" si="18"/>
        <v>0</v>
      </c>
      <c r="W404" s="8">
        <f t="shared" si="19"/>
        <v>0</v>
      </c>
      <c r="X404" s="8"/>
      <c r="Y404" s="8"/>
      <c r="AA404" s="8"/>
      <c r="AB404" s="14">
        <v>9786124306808</v>
      </c>
      <c r="AC404" s="8" t="s">
        <v>12496</v>
      </c>
      <c r="AD404" s="9"/>
      <c r="AE404" s="11">
        <v>311.51799999999997</v>
      </c>
      <c r="AF404" s="8">
        <v>-1</v>
      </c>
      <c r="AG404" s="8"/>
      <c r="AH404" s="12"/>
      <c r="AI404" s="13">
        <f t="shared" si="20"/>
        <v>-311.51799999999997</v>
      </c>
    </row>
    <row r="405" spans="2:35" x14ac:dyDescent="0.25">
      <c r="B405" s="8"/>
      <c r="C405" s="14">
        <v>7500827013229</v>
      </c>
      <c r="D405" s="8" t="s">
        <v>12560</v>
      </c>
      <c r="E405" s="9"/>
      <c r="F405" s="8">
        <v>1</v>
      </c>
      <c r="G405" s="26">
        <v>180.31799999999998</v>
      </c>
      <c r="H405" s="38"/>
      <c r="I405" s="36">
        <v>180.31799999999998</v>
      </c>
      <c r="K405" s="8"/>
      <c r="L405" s="14">
        <v>9786074575996</v>
      </c>
      <c r="M405" s="8" t="s">
        <v>657</v>
      </c>
      <c r="N405" s="8"/>
      <c r="O405" s="14">
        <v>1</v>
      </c>
      <c r="P405" s="14"/>
      <c r="R405" s="20">
        <v>7500827003916</v>
      </c>
      <c r="S405" s="8" t="s">
        <v>387</v>
      </c>
      <c r="T405" s="15">
        <v>0</v>
      </c>
      <c r="U405" s="16">
        <f>SUMIF($C$5:$C$3079,R405,$F$5:$F$3079)+SUMIF($AB$5:$AB$1086,R405,$AF$5:$AF$1086)</f>
        <v>0</v>
      </c>
      <c r="V405" s="8">
        <f t="shared" si="18"/>
        <v>0</v>
      </c>
      <c r="W405" s="8">
        <f t="shared" si="19"/>
        <v>0</v>
      </c>
      <c r="X405" s="8"/>
      <c r="Y405" s="8"/>
      <c r="AA405" s="8"/>
      <c r="AB405" s="14">
        <v>7509997864150</v>
      </c>
      <c r="AC405" s="8" t="s">
        <v>12495</v>
      </c>
      <c r="AD405" s="9"/>
      <c r="AE405" s="11">
        <v>327.91799999999995</v>
      </c>
      <c r="AF405" s="8">
        <v>-1</v>
      </c>
      <c r="AG405" s="8"/>
      <c r="AH405" s="12"/>
      <c r="AI405" s="13">
        <f t="shared" si="20"/>
        <v>-327.91799999999995</v>
      </c>
    </row>
    <row r="406" spans="2:35" x14ac:dyDescent="0.25">
      <c r="B406" s="8"/>
      <c r="C406" s="14">
        <v>7509997853659</v>
      </c>
      <c r="D406" s="8" t="s">
        <v>12483</v>
      </c>
      <c r="E406" s="9"/>
      <c r="F406" s="8">
        <v>16</v>
      </c>
      <c r="G406" s="26">
        <v>180.31799999999998</v>
      </c>
      <c r="H406" s="38"/>
      <c r="I406" s="36">
        <v>2885.0879999999997</v>
      </c>
      <c r="K406" s="8"/>
      <c r="L406" s="14">
        <v>7509997872469</v>
      </c>
      <c r="M406" s="8" t="s">
        <v>571</v>
      </c>
      <c r="N406" s="8"/>
      <c r="O406" s="14">
        <v>1</v>
      </c>
      <c r="P406" s="14"/>
      <c r="R406" s="20">
        <v>7500827003923</v>
      </c>
      <c r="S406" s="8" t="s">
        <v>388</v>
      </c>
      <c r="T406" s="15">
        <v>0</v>
      </c>
      <c r="U406" s="16">
        <f>SUMIF($C$5:$C$3079,R406,$F$5:$F$3079)+SUMIF($AB$5:$AB$1086,R406,$AF$5:$AF$1086)</f>
        <v>0</v>
      </c>
      <c r="V406" s="8">
        <f t="shared" si="18"/>
        <v>0</v>
      </c>
      <c r="W406" s="8">
        <f t="shared" si="19"/>
        <v>0</v>
      </c>
      <c r="X406" s="8"/>
      <c r="Y406" s="8"/>
      <c r="AA406" s="8"/>
      <c r="AB406" s="14">
        <v>7509997626819</v>
      </c>
      <c r="AC406" s="8" t="s">
        <v>12609</v>
      </c>
      <c r="AD406" s="9"/>
      <c r="AE406" s="11">
        <v>336.11799999999994</v>
      </c>
      <c r="AF406" s="8">
        <v>-3</v>
      </c>
      <c r="AG406" s="8"/>
      <c r="AH406" s="12"/>
      <c r="AI406" s="13">
        <f t="shared" si="20"/>
        <v>-1008.3539999999998</v>
      </c>
    </row>
    <row r="407" spans="2:35" x14ac:dyDescent="0.25">
      <c r="B407" s="8"/>
      <c r="C407" s="14">
        <v>7509997854090</v>
      </c>
      <c r="D407" s="8" t="s">
        <v>12483</v>
      </c>
      <c r="E407" s="9"/>
      <c r="F407" s="8">
        <v>16</v>
      </c>
      <c r="G407" s="26">
        <v>180.31799999999998</v>
      </c>
      <c r="H407" s="38"/>
      <c r="I407" s="36">
        <v>2885.0879999999997</v>
      </c>
      <c r="K407" s="8"/>
      <c r="L407" s="14">
        <v>7502275673949</v>
      </c>
      <c r="M407" s="8" t="s">
        <v>320</v>
      </c>
      <c r="N407" s="8"/>
      <c r="O407" s="14">
        <v>1</v>
      </c>
      <c r="P407" s="14"/>
      <c r="R407" s="20">
        <v>7500827003930</v>
      </c>
      <c r="S407" s="8" t="s">
        <v>390</v>
      </c>
      <c r="T407" s="15">
        <v>0</v>
      </c>
      <c r="U407" s="16">
        <f>SUMIF($C$5:$C$3079,R407,$F$5:$F$3079)+SUMIF($AB$5:$AB$1086,R407,$AF$5:$AF$1086)</f>
        <v>0</v>
      </c>
      <c r="V407" s="8">
        <f t="shared" si="18"/>
        <v>0</v>
      </c>
      <c r="W407" s="8">
        <f t="shared" si="19"/>
        <v>0</v>
      </c>
      <c r="X407" s="8"/>
      <c r="Y407" s="8"/>
      <c r="AA407" s="8"/>
      <c r="AB407" s="14">
        <v>7509997870151</v>
      </c>
      <c r="AC407" s="8" t="s">
        <v>12612</v>
      </c>
      <c r="AD407" s="9"/>
      <c r="AE407" s="11">
        <v>344.31799999999998</v>
      </c>
      <c r="AF407" s="8">
        <v>-1</v>
      </c>
      <c r="AG407" s="8"/>
      <c r="AH407" s="12"/>
      <c r="AI407" s="13">
        <f t="shared" si="20"/>
        <v>-344.31799999999998</v>
      </c>
    </row>
    <row r="408" spans="2:35" x14ac:dyDescent="0.25">
      <c r="B408" s="8"/>
      <c r="C408" s="14">
        <v>7500827014066</v>
      </c>
      <c r="D408" s="8" t="s">
        <v>12484</v>
      </c>
      <c r="E408" s="9"/>
      <c r="F408" s="8">
        <v>2</v>
      </c>
      <c r="G408" s="26">
        <v>188.518</v>
      </c>
      <c r="H408" s="38"/>
      <c r="I408" s="36">
        <v>377.036</v>
      </c>
      <c r="K408" s="8"/>
      <c r="L408" s="14">
        <v>7509997898339</v>
      </c>
      <c r="M408" s="8" t="s">
        <v>658</v>
      </c>
      <c r="N408" s="8"/>
      <c r="O408" s="14">
        <v>1</v>
      </c>
      <c r="P408" s="14"/>
      <c r="R408" s="20">
        <v>7500827003947</v>
      </c>
      <c r="S408" s="8" t="s">
        <v>392</v>
      </c>
      <c r="T408" s="15">
        <v>0</v>
      </c>
      <c r="U408" s="16">
        <f>SUMIF($C$5:$C$3079,R408,$F$5:$F$3079)+SUMIF($AB$5:$AB$1086,R408,$AF$5:$AF$1086)</f>
        <v>0</v>
      </c>
      <c r="V408" s="8">
        <f t="shared" si="18"/>
        <v>0</v>
      </c>
      <c r="W408" s="8">
        <f t="shared" si="19"/>
        <v>0</v>
      </c>
      <c r="X408" s="8"/>
      <c r="Y408" s="8"/>
      <c r="AA408" s="8"/>
      <c r="AB408" s="14">
        <v>7509997820897</v>
      </c>
      <c r="AC408" s="8" t="s">
        <v>12497</v>
      </c>
      <c r="AD408" s="9"/>
      <c r="AE408" s="11">
        <v>352.51799999999997</v>
      </c>
      <c r="AF408" s="8">
        <v>-2</v>
      </c>
      <c r="AG408" s="8"/>
      <c r="AH408" s="12"/>
      <c r="AI408" s="13">
        <f t="shared" si="20"/>
        <v>-705.03599999999994</v>
      </c>
    </row>
    <row r="409" spans="2:35" x14ac:dyDescent="0.25">
      <c r="B409" s="8"/>
      <c r="C409" s="14">
        <v>7500827013625</v>
      </c>
      <c r="D409" s="8" t="s">
        <v>9448</v>
      </c>
      <c r="E409" s="9"/>
      <c r="F409" s="8">
        <v>2</v>
      </c>
      <c r="G409" s="26">
        <v>221.31799999999996</v>
      </c>
      <c r="H409" s="38"/>
      <c r="I409" s="36">
        <v>442.63599999999991</v>
      </c>
      <c r="K409" s="8"/>
      <c r="L409" s="14">
        <v>9786073832601</v>
      </c>
      <c r="M409" s="8" t="s">
        <v>659</v>
      </c>
      <c r="N409" s="8"/>
      <c r="O409" s="14">
        <v>1</v>
      </c>
      <c r="P409" s="14"/>
      <c r="R409" s="20">
        <v>7500827003954</v>
      </c>
      <c r="S409" s="8" t="s">
        <v>394</v>
      </c>
      <c r="T409" s="15">
        <v>0</v>
      </c>
      <c r="U409" s="16">
        <f>SUMIF($C$5:$C$3079,R409,$F$5:$F$3079)+SUMIF($AB$5:$AB$1086,R409,$AF$5:$AF$1086)</f>
        <v>0</v>
      </c>
      <c r="V409" s="8">
        <f t="shared" si="18"/>
        <v>0</v>
      </c>
      <c r="W409" s="8">
        <f t="shared" si="19"/>
        <v>0</v>
      </c>
      <c r="X409" s="8"/>
      <c r="Y409" s="8"/>
      <c r="AA409" s="8"/>
      <c r="AB409" s="14">
        <v>9786077972946</v>
      </c>
      <c r="AC409" s="8" t="s">
        <v>12613</v>
      </c>
      <c r="AD409" s="9"/>
      <c r="AE409" s="11">
        <v>32.799999999999997</v>
      </c>
      <c r="AF409" s="8">
        <v>-3</v>
      </c>
      <c r="AG409" s="8"/>
      <c r="AH409" s="12"/>
      <c r="AI409" s="13">
        <f t="shared" si="20"/>
        <v>-98.399999999999991</v>
      </c>
    </row>
    <row r="410" spans="2:35" x14ac:dyDescent="0.25">
      <c r="B410" s="8"/>
      <c r="C410" s="14">
        <v>7500827013632</v>
      </c>
      <c r="D410" s="8" t="s">
        <v>9448</v>
      </c>
      <c r="E410" s="9"/>
      <c r="F410" s="8">
        <v>2</v>
      </c>
      <c r="G410" s="26">
        <v>221.31799999999996</v>
      </c>
      <c r="H410" s="38"/>
      <c r="I410" s="36">
        <v>442.63599999999991</v>
      </c>
      <c r="K410" s="8"/>
      <c r="L410" s="14">
        <v>7509997853161</v>
      </c>
      <c r="M410" s="8" t="s">
        <v>587</v>
      </c>
      <c r="N410" s="8"/>
      <c r="O410" s="14">
        <v>1</v>
      </c>
      <c r="P410" s="14"/>
      <c r="R410" s="20">
        <v>7500827003961</v>
      </c>
      <c r="S410" s="8" t="s">
        <v>395</v>
      </c>
      <c r="T410" s="15">
        <v>0</v>
      </c>
      <c r="U410" s="16">
        <f>SUMIF($C$5:$C$3079,R410,$F$5:$F$3079)+SUMIF($AB$5:$AB$1086,R410,$AF$5:$AF$1086)</f>
        <v>0</v>
      </c>
      <c r="V410" s="8">
        <f t="shared" si="18"/>
        <v>0</v>
      </c>
      <c r="W410" s="8">
        <f t="shared" si="19"/>
        <v>0</v>
      </c>
      <c r="X410" s="8"/>
      <c r="Y410" s="8"/>
      <c r="AA410" s="8"/>
      <c r="AB410" s="14">
        <v>7503038023650</v>
      </c>
      <c r="AC410" s="8" t="s">
        <v>229</v>
      </c>
      <c r="AD410" s="9"/>
      <c r="AE410" s="11">
        <v>61.499999999999993</v>
      </c>
      <c r="AF410" s="8">
        <v>-3</v>
      </c>
      <c r="AG410" s="8"/>
      <c r="AH410" s="12"/>
      <c r="AI410" s="13">
        <f t="shared" si="20"/>
        <v>-184.49999999999997</v>
      </c>
    </row>
    <row r="411" spans="2:35" x14ac:dyDescent="0.25">
      <c r="B411" s="8"/>
      <c r="C411" s="14">
        <v>7509997979984</v>
      </c>
      <c r="D411" s="8" t="s">
        <v>12538</v>
      </c>
      <c r="E411" s="9"/>
      <c r="F411" s="8">
        <v>2</v>
      </c>
      <c r="G411" s="26">
        <v>221.31799999999996</v>
      </c>
      <c r="H411" s="38"/>
      <c r="I411" s="36">
        <v>442.63599999999991</v>
      </c>
      <c r="K411" s="8"/>
      <c r="L411" s="14">
        <v>7509997852744</v>
      </c>
      <c r="M411" s="8" t="s">
        <v>83</v>
      </c>
      <c r="N411" s="8"/>
      <c r="O411" s="14">
        <v>1</v>
      </c>
      <c r="P411" s="14"/>
      <c r="R411" s="20">
        <v>7500827003985</v>
      </c>
      <c r="S411" s="8" t="s">
        <v>398</v>
      </c>
      <c r="T411" s="15">
        <v>0</v>
      </c>
      <c r="U411" s="16">
        <f>SUMIF($C$5:$C$3079,R411,$F$5:$F$3079)+SUMIF($AB$5:$AB$1086,R411,$AF$5:$AF$1086)</f>
        <v>0</v>
      </c>
      <c r="V411" s="8">
        <f t="shared" si="18"/>
        <v>0</v>
      </c>
      <c r="W411" s="8">
        <f t="shared" si="19"/>
        <v>0</v>
      </c>
      <c r="X411" s="8"/>
      <c r="Y411" s="8"/>
      <c r="AA411" s="8"/>
      <c r="AB411" s="14">
        <v>9788418771842</v>
      </c>
      <c r="AC411" s="8" t="s">
        <v>12588</v>
      </c>
      <c r="AD411" s="9"/>
      <c r="AE411" s="11">
        <v>122.17999999999999</v>
      </c>
      <c r="AF411" s="8">
        <v>-2</v>
      </c>
      <c r="AG411" s="8"/>
      <c r="AH411" s="12"/>
      <c r="AI411" s="13">
        <f t="shared" si="20"/>
        <v>-244.35999999999999</v>
      </c>
    </row>
    <row r="412" spans="2:35" x14ac:dyDescent="0.25">
      <c r="B412" s="8"/>
      <c r="C412" s="14">
        <v>7509997984940</v>
      </c>
      <c r="D412" s="8" t="s">
        <v>12538</v>
      </c>
      <c r="E412" s="9"/>
      <c r="F412" s="8">
        <v>2</v>
      </c>
      <c r="G412" s="26">
        <v>221.31799999999996</v>
      </c>
      <c r="H412" s="38"/>
      <c r="I412" s="36">
        <v>442.63599999999991</v>
      </c>
      <c r="K412" s="8"/>
      <c r="L412" s="14">
        <v>9786077666646</v>
      </c>
      <c r="M412" s="8" t="s">
        <v>660</v>
      </c>
      <c r="N412" s="8"/>
      <c r="O412" s="14">
        <v>1</v>
      </c>
      <c r="P412" s="14"/>
      <c r="R412" s="20">
        <v>7500827003992</v>
      </c>
      <c r="S412" s="8" t="s">
        <v>400</v>
      </c>
      <c r="T412" s="15">
        <v>0</v>
      </c>
      <c r="U412" s="16">
        <f>SUMIF($C$5:$C$3079,R412,$F$5:$F$3079)+SUMIF($AB$5:$AB$1086,R412,$AF$5:$AF$1086)</f>
        <v>0</v>
      </c>
      <c r="V412" s="8">
        <f t="shared" si="18"/>
        <v>0</v>
      </c>
      <c r="W412" s="8">
        <f t="shared" si="19"/>
        <v>0</v>
      </c>
      <c r="X412" s="8"/>
      <c r="Y412" s="8"/>
      <c r="AA412" s="8"/>
      <c r="AB412" s="14">
        <v>8437005186354</v>
      </c>
      <c r="AC412" s="8" t="s">
        <v>12589</v>
      </c>
      <c r="AD412" s="9"/>
      <c r="AE412" s="11">
        <v>179.57999999999998</v>
      </c>
      <c r="AF412" s="8">
        <v>-1</v>
      </c>
      <c r="AG412" s="8"/>
      <c r="AH412" s="12"/>
      <c r="AI412" s="13">
        <f t="shared" si="20"/>
        <v>-179.57999999999998</v>
      </c>
    </row>
    <row r="413" spans="2:35" x14ac:dyDescent="0.25">
      <c r="B413" s="8"/>
      <c r="C413" s="14">
        <v>7509997735634</v>
      </c>
      <c r="D413" s="8" t="s">
        <v>12561</v>
      </c>
      <c r="E413" s="9"/>
      <c r="F413" s="8">
        <v>1</v>
      </c>
      <c r="G413" s="26">
        <v>245.91799999999998</v>
      </c>
      <c r="H413" s="38"/>
      <c r="I413" s="36">
        <v>245.91799999999998</v>
      </c>
      <c r="K413" s="8"/>
      <c r="L413" s="14">
        <v>7500827014356</v>
      </c>
      <c r="M413" s="8" t="s">
        <v>93</v>
      </c>
      <c r="N413" s="8"/>
      <c r="O413" s="14">
        <v>1</v>
      </c>
      <c r="P413" s="14"/>
      <c r="R413" s="20">
        <v>7500827004029</v>
      </c>
      <c r="S413" s="8" t="s">
        <v>438</v>
      </c>
      <c r="T413" s="15">
        <v>0</v>
      </c>
      <c r="U413" s="16">
        <f>SUMIF($C$5:$C$3079,R413,$F$5:$F$3079)+SUMIF($AB$5:$AB$1086,R413,$AF$5:$AF$1086)</f>
        <v>0</v>
      </c>
      <c r="V413" s="8">
        <f t="shared" si="18"/>
        <v>0</v>
      </c>
      <c r="W413" s="8">
        <f t="shared" si="19"/>
        <v>0</v>
      </c>
      <c r="X413" s="8"/>
      <c r="Y413" s="8"/>
      <c r="AA413" s="8"/>
      <c r="AB413" s="14">
        <v>7509997068398</v>
      </c>
      <c r="AC413" s="8" t="s">
        <v>1555</v>
      </c>
      <c r="AD413" s="9"/>
      <c r="AE413" s="11">
        <v>31.979999999999997</v>
      </c>
      <c r="AF413" s="8">
        <v>-1</v>
      </c>
      <c r="AG413" s="8"/>
      <c r="AH413" s="12"/>
      <c r="AI413" s="13">
        <f t="shared" si="20"/>
        <v>-31.979999999999997</v>
      </c>
    </row>
    <row r="414" spans="2:35" x14ac:dyDescent="0.25">
      <c r="B414" s="8"/>
      <c r="C414" s="14">
        <v>7500827012956</v>
      </c>
      <c r="D414" s="8" t="s">
        <v>12508</v>
      </c>
      <c r="E414" s="9"/>
      <c r="F414" s="8">
        <v>2</v>
      </c>
      <c r="G414" s="26">
        <v>245.91799999999998</v>
      </c>
      <c r="H414" s="38"/>
      <c r="I414" s="36">
        <v>491.83599999999996</v>
      </c>
      <c r="K414" s="8"/>
      <c r="L414" s="14">
        <v>9786070792298</v>
      </c>
      <c r="M414" s="8" t="s">
        <v>516</v>
      </c>
      <c r="N414" s="8"/>
      <c r="O414" s="14">
        <v>1</v>
      </c>
      <c r="P414" s="14"/>
      <c r="R414" s="20">
        <v>7500827004036</v>
      </c>
      <c r="S414" s="8" t="s">
        <v>439</v>
      </c>
      <c r="T414" s="15">
        <v>0</v>
      </c>
      <c r="U414" s="16">
        <f>SUMIF($C$5:$C$3079,R414,$F$5:$F$3079)+SUMIF($AB$5:$AB$1086,R414,$AF$5:$AF$1086)</f>
        <v>0</v>
      </c>
      <c r="V414" s="8">
        <f t="shared" si="18"/>
        <v>0</v>
      </c>
      <c r="W414" s="8">
        <f t="shared" si="19"/>
        <v>0</v>
      </c>
      <c r="X414" s="8"/>
      <c r="Y414" s="8"/>
      <c r="AA414" s="8"/>
      <c r="AB414" s="14">
        <v>9788413545554</v>
      </c>
      <c r="AC414" s="8" t="s">
        <v>12477</v>
      </c>
      <c r="AD414" s="9"/>
      <c r="AE414" s="11">
        <v>147.518</v>
      </c>
      <c r="AF414" s="8">
        <v>-1</v>
      </c>
      <c r="AG414" s="8"/>
      <c r="AH414" s="12"/>
      <c r="AI414" s="13">
        <f t="shared" si="20"/>
        <v>-147.518</v>
      </c>
    </row>
    <row r="415" spans="2:35" x14ac:dyDescent="0.25">
      <c r="B415" s="8"/>
      <c r="C415" s="14">
        <v>7509997980287</v>
      </c>
      <c r="D415" s="8" t="s">
        <v>12509</v>
      </c>
      <c r="E415" s="9"/>
      <c r="F415" s="8">
        <v>4</v>
      </c>
      <c r="G415" s="26">
        <v>262.31799999999998</v>
      </c>
      <c r="H415" s="38"/>
      <c r="I415" s="36">
        <v>1049.2719999999999</v>
      </c>
      <c r="K415" s="8"/>
      <c r="L415" s="14">
        <v>9789685146005</v>
      </c>
      <c r="M415" s="8" t="s">
        <v>311</v>
      </c>
      <c r="N415" s="8"/>
      <c r="O415" s="14">
        <v>1</v>
      </c>
      <c r="P415" s="14"/>
      <c r="R415" s="20">
        <v>7500827004043</v>
      </c>
      <c r="S415" s="8" t="s">
        <v>440</v>
      </c>
      <c r="T415" s="15">
        <v>0</v>
      </c>
      <c r="U415" s="16">
        <f>SUMIF($C$5:$C$3079,R415,$F$5:$F$3079)+SUMIF($AB$5:$AB$1086,R415,$AF$5:$AF$1086)</f>
        <v>0</v>
      </c>
      <c r="V415" s="8">
        <f t="shared" si="18"/>
        <v>0</v>
      </c>
      <c r="W415" s="8">
        <f t="shared" si="19"/>
        <v>0</v>
      </c>
      <c r="X415" s="8"/>
      <c r="Y415" s="8"/>
      <c r="AA415" s="8"/>
      <c r="AB415" s="14">
        <v>7509997604886</v>
      </c>
      <c r="AC415" s="8" t="s">
        <v>12480</v>
      </c>
      <c r="AD415" s="9"/>
      <c r="AE415" s="11">
        <v>155.71799999999999</v>
      </c>
      <c r="AF415" s="8">
        <v>-1</v>
      </c>
      <c r="AG415" s="8"/>
      <c r="AH415" s="12"/>
      <c r="AI415" s="13">
        <f t="shared" si="20"/>
        <v>-155.71799999999999</v>
      </c>
    </row>
    <row r="416" spans="2:35" x14ac:dyDescent="0.25">
      <c r="B416" s="8"/>
      <c r="C416" s="14">
        <v>7509997803128</v>
      </c>
      <c r="D416" s="8" t="s">
        <v>12488</v>
      </c>
      <c r="E416" s="9"/>
      <c r="F416" s="8">
        <v>2</v>
      </c>
      <c r="G416" s="26">
        <v>262.31799999999998</v>
      </c>
      <c r="H416" s="38"/>
      <c r="I416" s="36">
        <v>524.63599999999997</v>
      </c>
      <c r="K416" s="8"/>
      <c r="L416" s="14">
        <v>9789685146005</v>
      </c>
      <c r="M416" s="8" t="s">
        <v>311</v>
      </c>
      <c r="N416" s="8"/>
      <c r="O416" s="14">
        <v>1</v>
      </c>
      <c r="P416" s="14"/>
      <c r="R416" s="20">
        <v>7500827004050</v>
      </c>
      <c r="S416" s="8" t="s">
        <v>441</v>
      </c>
      <c r="T416" s="15">
        <v>0</v>
      </c>
      <c r="U416" s="16">
        <f>SUMIF($C$5:$C$3079,R416,$F$5:$F$3079)+SUMIF($AB$5:$AB$1086,R416,$AF$5:$AF$1086)</f>
        <v>0</v>
      </c>
      <c r="V416" s="8">
        <f t="shared" si="18"/>
        <v>0</v>
      </c>
      <c r="W416" s="8">
        <f t="shared" si="19"/>
        <v>0</v>
      </c>
      <c r="X416" s="8"/>
      <c r="Y416" s="8"/>
      <c r="AA416" s="8"/>
      <c r="AB416" s="14">
        <v>7500827011447</v>
      </c>
      <c r="AC416" s="8" t="s">
        <v>12614</v>
      </c>
      <c r="AD416" s="9"/>
      <c r="AE416" s="11">
        <v>180.31799999999998</v>
      </c>
      <c r="AF416" s="8">
        <v>-2</v>
      </c>
      <c r="AG416" s="8"/>
      <c r="AH416" s="12"/>
      <c r="AI416" s="13">
        <f t="shared" si="20"/>
        <v>-360.63599999999997</v>
      </c>
    </row>
    <row r="417" spans="2:35" x14ac:dyDescent="0.25">
      <c r="B417" s="8"/>
      <c r="C417" s="14">
        <v>7509997798202</v>
      </c>
      <c r="D417" s="8" t="s">
        <v>12540</v>
      </c>
      <c r="E417" s="9"/>
      <c r="F417" s="8">
        <v>2</v>
      </c>
      <c r="G417" s="26">
        <v>262.31799999999998</v>
      </c>
      <c r="H417" s="38"/>
      <c r="I417" s="36">
        <v>524.63599999999997</v>
      </c>
      <c r="K417" s="8"/>
      <c r="L417" s="14">
        <v>9786070748332</v>
      </c>
      <c r="M417" s="8" t="s">
        <v>661</v>
      </c>
      <c r="N417" s="8"/>
      <c r="O417" s="14">
        <v>1</v>
      </c>
      <c r="P417" s="14"/>
      <c r="R417" s="20">
        <v>7500827004067</v>
      </c>
      <c r="S417" s="8" t="s">
        <v>443</v>
      </c>
      <c r="T417" s="15">
        <v>0</v>
      </c>
      <c r="U417" s="16">
        <f>SUMIF($C$5:$C$3079,R417,$F$5:$F$3079)+SUMIF($AB$5:$AB$1086,R417,$AF$5:$AF$1086)</f>
        <v>0</v>
      </c>
      <c r="V417" s="8">
        <f t="shared" si="18"/>
        <v>0</v>
      </c>
      <c r="W417" s="8">
        <f t="shared" si="19"/>
        <v>0</v>
      </c>
      <c r="X417" s="8"/>
      <c r="Y417" s="8"/>
      <c r="AA417" s="8"/>
      <c r="AB417" s="14">
        <v>7500827012185</v>
      </c>
      <c r="AC417" s="8" t="s">
        <v>12484</v>
      </c>
      <c r="AD417" s="9"/>
      <c r="AE417" s="11">
        <v>188.518</v>
      </c>
      <c r="AF417" s="8">
        <v>-13</v>
      </c>
      <c r="AG417" s="8"/>
      <c r="AH417" s="12"/>
      <c r="AI417" s="13">
        <f t="shared" si="20"/>
        <v>-2450.7339999999999</v>
      </c>
    </row>
    <row r="418" spans="2:35" x14ac:dyDescent="0.25">
      <c r="B418" s="8"/>
      <c r="C418" s="14">
        <v>7509997972800</v>
      </c>
      <c r="D418" s="8" t="s">
        <v>12490</v>
      </c>
      <c r="E418" s="9"/>
      <c r="F418" s="8">
        <v>4</v>
      </c>
      <c r="G418" s="26">
        <v>262.31799999999998</v>
      </c>
      <c r="H418" s="38"/>
      <c r="I418" s="36">
        <v>1049.2719999999999</v>
      </c>
      <c r="K418" s="8"/>
      <c r="L418" s="14">
        <v>7502275673215</v>
      </c>
      <c r="M418" s="8" t="s">
        <v>662</v>
      </c>
      <c r="N418" s="8"/>
      <c r="O418" s="14">
        <v>1</v>
      </c>
      <c r="P418" s="14"/>
      <c r="R418" s="20">
        <v>7500827004074</v>
      </c>
      <c r="S418" s="8" t="s">
        <v>445</v>
      </c>
      <c r="T418" s="15">
        <v>0</v>
      </c>
      <c r="U418" s="16">
        <f>SUMIF($C$5:$C$3079,R418,$F$5:$F$3079)+SUMIF($AB$5:$AB$1086,R418,$AF$5:$AF$1086)</f>
        <v>0</v>
      </c>
      <c r="V418" s="8">
        <f t="shared" si="18"/>
        <v>0</v>
      </c>
      <c r="W418" s="8">
        <f t="shared" si="19"/>
        <v>0</v>
      </c>
      <c r="X418" s="8"/>
      <c r="Y418" s="8"/>
      <c r="AA418" s="8"/>
      <c r="AB418" s="14">
        <v>7500827011218</v>
      </c>
      <c r="AC418" s="8" t="s">
        <v>12520</v>
      </c>
      <c r="AD418" s="9"/>
      <c r="AE418" s="11">
        <v>188.518</v>
      </c>
      <c r="AF418" s="8">
        <v>-1</v>
      </c>
      <c r="AG418" s="8"/>
      <c r="AH418" s="12"/>
      <c r="AI418" s="13">
        <f t="shared" si="20"/>
        <v>-188.518</v>
      </c>
    </row>
    <row r="419" spans="2:35" x14ac:dyDescent="0.25">
      <c r="B419" s="8"/>
      <c r="C419" s="14">
        <v>7509997759630</v>
      </c>
      <c r="D419" s="8" t="s">
        <v>12486</v>
      </c>
      <c r="E419" s="9"/>
      <c r="F419" s="8">
        <v>1</v>
      </c>
      <c r="G419" s="26">
        <v>262.31799999999998</v>
      </c>
      <c r="H419" s="38"/>
      <c r="I419" s="36">
        <v>262.31799999999998</v>
      </c>
      <c r="K419" s="8"/>
      <c r="L419" s="14">
        <v>9789685146005</v>
      </c>
      <c r="M419" s="8" t="s">
        <v>311</v>
      </c>
      <c r="N419" s="8"/>
      <c r="O419" s="14">
        <v>1</v>
      </c>
      <c r="P419" s="14"/>
      <c r="R419" s="20">
        <v>7500827004081</v>
      </c>
      <c r="S419" s="8" t="s">
        <v>447</v>
      </c>
      <c r="T419" s="15">
        <v>0</v>
      </c>
      <c r="U419" s="16">
        <f>SUMIF($C$5:$C$3079,R419,$F$5:$F$3079)+SUMIF($AB$5:$AB$1086,R419,$AF$5:$AF$1086)</f>
        <v>0</v>
      </c>
      <c r="V419" s="8">
        <f t="shared" si="18"/>
        <v>0</v>
      </c>
      <c r="W419" s="8">
        <f t="shared" si="19"/>
        <v>0</v>
      </c>
      <c r="X419" s="8"/>
      <c r="Y419" s="8"/>
      <c r="AA419" s="8"/>
      <c r="AB419" s="14">
        <v>7509997559872</v>
      </c>
      <c r="AC419" s="8" t="s">
        <v>12562</v>
      </c>
      <c r="AD419" s="9"/>
      <c r="AE419" s="11">
        <v>245.91799999999998</v>
      </c>
      <c r="AF419" s="8">
        <v>-3</v>
      </c>
      <c r="AG419" s="8"/>
      <c r="AH419" s="12"/>
      <c r="AI419" s="13">
        <f t="shared" si="20"/>
        <v>-737.75399999999991</v>
      </c>
    </row>
    <row r="420" spans="2:35" x14ac:dyDescent="0.25">
      <c r="B420" s="8"/>
      <c r="C420" s="14">
        <v>7509997759999</v>
      </c>
      <c r="D420" s="8" t="s">
        <v>12486</v>
      </c>
      <c r="E420" s="9"/>
      <c r="F420" s="8">
        <v>1</v>
      </c>
      <c r="G420" s="26">
        <v>262.31799999999998</v>
      </c>
      <c r="H420" s="38"/>
      <c r="I420" s="36">
        <v>262.31799999999998</v>
      </c>
      <c r="K420" s="8"/>
      <c r="L420" s="14">
        <v>7506144502934</v>
      </c>
      <c r="M420" s="8" t="s">
        <v>131</v>
      </c>
      <c r="N420" s="8"/>
      <c r="O420" s="14">
        <v>1</v>
      </c>
      <c r="P420" s="14"/>
      <c r="R420" s="20">
        <v>7500827004098</v>
      </c>
      <c r="S420" s="8" t="s">
        <v>448</v>
      </c>
      <c r="T420" s="15">
        <v>0</v>
      </c>
      <c r="U420" s="16">
        <f>SUMIF($C$5:$C$3079,R420,$F$5:$F$3079)+SUMIF($AB$5:$AB$1086,R420,$AF$5:$AF$1086)</f>
        <v>0</v>
      </c>
      <c r="V420" s="8">
        <f t="shared" si="18"/>
        <v>0</v>
      </c>
      <c r="W420" s="8">
        <f t="shared" si="19"/>
        <v>0</v>
      </c>
      <c r="X420" s="8"/>
      <c r="Y420" s="8"/>
      <c r="AA420" s="8"/>
      <c r="AB420" s="14">
        <v>7509997752372</v>
      </c>
      <c r="AC420" s="8" t="s">
        <v>12486</v>
      </c>
      <c r="AD420" s="9"/>
      <c r="AE420" s="11">
        <v>245.91799999999998</v>
      </c>
      <c r="AF420" s="8">
        <v>-2</v>
      </c>
      <c r="AG420" s="8"/>
      <c r="AH420" s="12"/>
      <c r="AI420" s="13">
        <f t="shared" si="20"/>
        <v>-491.83599999999996</v>
      </c>
    </row>
    <row r="421" spans="2:35" x14ac:dyDescent="0.25">
      <c r="B421" s="8"/>
      <c r="C421" s="14">
        <v>7509997798677</v>
      </c>
      <c r="D421" s="8" t="s">
        <v>12540</v>
      </c>
      <c r="E421" s="9"/>
      <c r="F421" s="8">
        <v>2</v>
      </c>
      <c r="G421" s="26">
        <v>270.51799999999997</v>
      </c>
      <c r="H421" s="38"/>
      <c r="I421" s="36">
        <v>541.03599999999994</v>
      </c>
      <c r="K421" s="8"/>
      <c r="L421" s="14">
        <v>9786074579796</v>
      </c>
      <c r="M421" s="8" t="s">
        <v>663</v>
      </c>
      <c r="N421" s="8"/>
      <c r="O421" s="14">
        <v>1</v>
      </c>
      <c r="P421" s="14"/>
      <c r="R421" s="20">
        <v>7500827004104</v>
      </c>
      <c r="S421" s="8" t="s">
        <v>449</v>
      </c>
      <c r="T421" s="15">
        <v>0</v>
      </c>
      <c r="U421" s="16">
        <f>SUMIF($C$5:$C$3079,R421,$F$5:$F$3079)+SUMIF($AB$5:$AB$1086,R421,$AF$5:$AF$1086)</f>
        <v>0</v>
      </c>
      <c r="V421" s="8">
        <f t="shared" si="18"/>
        <v>0</v>
      </c>
      <c r="W421" s="8">
        <f t="shared" si="19"/>
        <v>0</v>
      </c>
      <c r="X421" s="8"/>
      <c r="Y421" s="8"/>
      <c r="AA421" s="8"/>
      <c r="AB421" s="14">
        <v>7509997625508</v>
      </c>
      <c r="AC421" s="8" t="s">
        <v>12513</v>
      </c>
      <c r="AD421" s="9"/>
      <c r="AE421" s="11">
        <v>262.31799999999998</v>
      </c>
      <c r="AF421" s="8">
        <v>-2</v>
      </c>
      <c r="AG421" s="8"/>
      <c r="AH421" s="12"/>
      <c r="AI421" s="13">
        <f t="shared" si="20"/>
        <v>-524.63599999999997</v>
      </c>
    </row>
    <row r="422" spans="2:35" x14ac:dyDescent="0.25">
      <c r="B422" s="8"/>
      <c r="C422" s="14">
        <v>9791387567309</v>
      </c>
      <c r="D422" s="8" t="s">
        <v>12492</v>
      </c>
      <c r="E422" s="9"/>
      <c r="F422" s="8">
        <v>2</v>
      </c>
      <c r="G422" s="26">
        <v>278.71799999999996</v>
      </c>
      <c r="H422" s="38"/>
      <c r="I422" s="36">
        <v>557.43599999999992</v>
      </c>
      <c r="K422" s="8"/>
      <c r="L422" s="14">
        <v>9786074573909</v>
      </c>
      <c r="M422" s="8" t="s">
        <v>180</v>
      </c>
      <c r="N422" s="8"/>
      <c r="O422" s="14">
        <v>1</v>
      </c>
      <c r="P422" s="14"/>
      <c r="R422" s="20">
        <v>7500827004111</v>
      </c>
      <c r="S422" s="8" t="s">
        <v>451</v>
      </c>
      <c r="T422" s="15">
        <v>0</v>
      </c>
      <c r="U422" s="16">
        <f>SUMIF($C$5:$C$3079,R422,$F$5:$F$3079)+SUMIF($AB$5:$AB$1086,R422,$AF$5:$AF$1086)</f>
        <v>0</v>
      </c>
      <c r="V422" s="8">
        <f t="shared" si="18"/>
        <v>0</v>
      </c>
      <c r="W422" s="8">
        <f t="shared" si="19"/>
        <v>0</v>
      </c>
      <c r="X422" s="8"/>
      <c r="Y422" s="8"/>
      <c r="AA422" s="8"/>
      <c r="AB422" s="14">
        <v>7509997627380</v>
      </c>
      <c r="AC422" s="8" t="s">
        <v>12595</v>
      </c>
      <c r="AD422" s="9"/>
      <c r="AE422" s="11">
        <v>336.11799999999994</v>
      </c>
      <c r="AF422" s="8">
        <v>-3</v>
      </c>
      <c r="AG422" s="8"/>
      <c r="AH422" s="12"/>
      <c r="AI422" s="13">
        <f t="shared" si="20"/>
        <v>-1008.3539999999998</v>
      </c>
    </row>
    <row r="423" spans="2:35" x14ac:dyDescent="0.25">
      <c r="B423" s="8"/>
      <c r="C423" s="14">
        <v>7509997569505</v>
      </c>
      <c r="D423" s="8" t="s">
        <v>12562</v>
      </c>
      <c r="E423" s="9"/>
      <c r="F423" s="8">
        <v>1</v>
      </c>
      <c r="G423" s="26">
        <v>286.91799999999995</v>
      </c>
      <c r="H423" s="38"/>
      <c r="I423" s="36">
        <v>286.91799999999995</v>
      </c>
      <c r="K423" s="8"/>
      <c r="L423" s="14">
        <v>9786073814836</v>
      </c>
      <c r="M423" s="8" t="s">
        <v>664</v>
      </c>
      <c r="N423" s="8"/>
      <c r="O423" s="14">
        <v>1</v>
      </c>
      <c r="P423" s="14"/>
      <c r="R423" s="20">
        <v>7500827004128</v>
      </c>
      <c r="S423" s="8" t="s">
        <v>453</v>
      </c>
      <c r="T423" s="15">
        <v>0</v>
      </c>
      <c r="U423" s="16">
        <f>SUMIF($C$5:$C$3079,R423,$F$5:$F$3079)+SUMIF($AB$5:$AB$1086,R423,$AF$5:$AF$1086)</f>
        <v>0</v>
      </c>
      <c r="V423" s="8">
        <f t="shared" si="18"/>
        <v>0</v>
      </c>
      <c r="W423" s="8">
        <f t="shared" si="19"/>
        <v>0</v>
      </c>
      <c r="X423" s="8"/>
      <c r="Y423" s="8"/>
      <c r="AA423" s="8"/>
      <c r="AB423" s="14">
        <v>8414237009156</v>
      </c>
      <c r="AC423" s="8" t="s">
        <v>12615</v>
      </c>
      <c r="AD423" s="9"/>
      <c r="AE423" s="11">
        <v>64.78</v>
      </c>
      <c r="AF423" s="8">
        <v>-1</v>
      </c>
      <c r="AG423" s="8"/>
      <c r="AH423" s="12"/>
      <c r="AI423" s="13">
        <f t="shared" si="20"/>
        <v>-64.78</v>
      </c>
    </row>
    <row r="424" spans="2:35" x14ac:dyDescent="0.25">
      <c r="B424" s="8"/>
      <c r="C424" s="14">
        <v>7509997569864</v>
      </c>
      <c r="D424" s="8" t="s">
        <v>12562</v>
      </c>
      <c r="E424" s="9"/>
      <c r="F424" s="8">
        <v>1</v>
      </c>
      <c r="G424" s="26">
        <v>286.91799999999995</v>
      </c>
      <c r="H424" s="38"/>
      <c r="I424" s="36">
        <v>286.91799999999995</v>
      </c>
      <c r="K424" s="8"/>
      <c r="L424" s="14">
        <v>9786073813532</v>
      </c>
      <c r="M424" s="8" t="s">
        <v>665</v>
      </c>
      <c r="N424" s="8"/>
      <c r="O424" s="14">
        <v>1</v>
      </c>
      <c r="P424" s="14"/>
      <c r="R424" s="20">
        <v>7500827004166</v>
      </c>
      <c r="S424" s="8" t="s">
        <v>666</v>
      </c>
      <c r="T424" s="15">
        <v>0</v>
      </c>
      <c r="U424" s="16">
        <f>SUMIF($C$5:$C$3079,R424,$F$5:$F$3079)+SUMIF($AB$5:$AB$1086,R424,$AF$5:$AF$1086)</f>
        <v>0</v>
      </c>
      <c r="V424" s="8">
        <f t="shared" si="18"/>
        <v>0</v>
      </c>
      <c r="W424" s="8">
        <f t="shared" si="19"/>
        <v>0</v>
      </c>
      <c r="X424" s="8"/>
      <c r="Y424" s="8"/>
      <c r="AA424" s="8"/>
      <c r="AB424" s="14">
        <v>9788418771842</v>
      </c>
      <c r="AC424" s="8" t="s">
        <v>12588</v>
      </c>
      <c r="AD424" s="9"/>
      <c r="AE424" s="11">
        <v>122.17999999999999</v>
      </c>
      <c r="AF424" s="8">
        <v>-2</v>
      </c>
      <c r="AG424" s="8"/>
      <c r="AH424" s="12"/>
      <c r="AI424" s="13">
        <f t="shared" si="20"/>
        <v>-244.35999999999999</v>
      </c>
    </row>
    <row r="425" spans="2:35" x14ac:dyDescent="0.25">
      <c r="B425" s="8"/>
      <c r="C425" s="14">
        <v>9788410342934</v>
      </c>
      <c r="D425" s="8" t="s">
        <v>12522</v>
      </c>
      <c r="E425" s="9"/>
      <c r="F425" s="8">
        <v>1</v>
      </c>
      <c r="G425" s="26">
        <v>286.91799999999995</v>
      </c>
      <c r="H425" s="38"/>
      <c r="I425" s="36">
        <v>286.91799999999995</v>
      </c>
      <c r="K425" s="8"/>
      <c r="L425" s="14">
        <v>7503039632141</v>
      </c>
      <c r="M425" s="8" t="s">
        <v>667</v>
      </c>
      <c r="N425" s="8"/>
      <c r="O425" s="14">
        <v>1</v>
      </c>
      <c r="P425" s="14"/>
      <c r="R425" s="20">
        <v>7500827004173</v>
      </c>
      <c r="S425" s="8" t="s">
        <v>668</v>
      </c>
      <c r="T425" s="15">
        <v>0</v>
      </c>
      <c r="U425" s="16">
        <f>SUMIF($C$5:$C$3079,R425,$F$5:$F$3079)+SUMIF($AB$5:$AB$1086,R425,$AF$5:$AF$1086)</f>
        <v>0</v>
      </c>
      <c r="V425" s="8">
        <f t="shared" si="18"/>
        <v>0</v>
      </c>
      <c r="W425" s="8">
        <f t="shared" si="19"/>
        <v>0</v>
      </c>
      <c r="X425" s="8"/>
      <c r="Y425" s="8"/>
      <c r="AA425" s="8"/>
      <c r="AB425" s="14">
        <v>8437005186163</v>
      </c>
      <c r="AC425" s="8" t="s">
        <v>12589</v>
      </c>
      <c r="AD425" s="9"/>
      <c r="AE425" s="11">
        <v>154.97999999999999</v>
      </c>
      <c r="AF425" s="8">
        <v>-1</v>
      </c>
      <c r="AG425" s="8"/>
      <c r="AH425" s="12"/>
      <c r="AI425" s="13">
        <f t="shared" si="20"/>
        <v>-154.97999999999999</v>
      </c>
    </row>
    <row r="426" spans="2:35" x14ac:dyDescent="0.25">
      <c r="B426" s="8"/>
      <c r="C426" s="14">
        <v>7509997599618</v>
      </c>
      <c r="D426" s="8" t="s">
        <v>12563</v>
      </c>
      <c r="E426" s="9"/>
      <c r="F426" s="8">
        <v>1</v>
      </c>
      <c r="G426" s="26">
        <v>286.91799999999995</v>
      </c>
      <c r="H426" s="38"/>
      <c r="I426" s="36">
        <v>286.91799999999995</v>
      </c>
      <c r="K426" s="8"/>
      <c r="L426" s="14">
        <v>7509997852744</v>
      </c>
      <c r="M426" s="8" t="s">
        <v>83</v>
      </c>
      <c r="N426" s="8"/>
      <c r="O426" s="14">
        <v>1</v>
      </c>
      <c r="P426" s="14"/>
      <c r="R426" s="20">
        <v>7500827004180</v>
      </c>
      <c r="S426" s="8" t="s">
        <v>669</v>
      </c>
      <c r="T426" s="15">
        <v>0</v>
      </c>
      <c r="U426" s="16">
        <f>SUMIF($C$5:$C$3079,R426,$F$5:$F$3079)+SUMIF($AB$5:$AB$1086,R426,$AF$5:$AF$1086)</f>
        <v>0</v>
      </c>
      <c r="V426" s="8">
        <f t="shared" si="18"/>
        <v>0</v>
      </c>
      <c r="W426" s="8">
        <f t="shared" si="19"/>
        <v>0</v>
      </c>
      <c r="X426" s="8"/>
      <c r="Y426" s="8"/>
      <c r="AA426" s="8"/>
      <c r="AB426" s="14">
        <v>7509997068398</v>
      </c>
      <c r="AC426" s="8" t="s">
        <v>12556</v>
      </c>
      <c r="AD426" s="9"/>
      <c r="AE426" s="11">
        <v>31.979999999999997</v>
      </c>
      <c r="AF426" s="8">
        <v>-2</v>
      </c>
      <c r="AG426" s="8"/>
      <c r="AH426" s="12"/>
      <c r="AI426" s="13">
        <f t="shared" si="20"/>
        <v>-63.959999999999994</v>
      </c>
    </row>
    <row r="427" spans="2:35" x14ac:dyDescent="0.25">
      <c r="B427" s="8"/>
      <c r="C427" s="14">
        <v>7509997600185</v>
      </c>
      <c r="D427" s="8" t="s">
        <v>12563</v>
      </c>
      <c r="E427" s="9"/>
      <c r="F427" s="8">
        <v>1</v>
      </c>
      <c r="G427" s="26">
        <v>286.91799999999995</v>
      </c>
      <c r="H427" s="38"/>
      <c r="I427" s="36">
        <v>286.91799999999995</v>
      </c>
      <c r="K427" s="8"/>
      <c r="L427" s="14">
        <v>7509997853161</v>
      </c>
      <c r="M427" s="8" t="s">
        <v>587</v>
      </c>
      <c r="N427" s="8"/>
      <c r="O427" s="14">
        <v>1</v>
      </c>
      <c r="P427" s="14"/>
      <c r="R427" s="20">
        <v>7500827004197</v>
      </c>
      <c r="S427" s="8" t="s">
        <v>670</v>
      </c>
      <c r="T427" s="15">
        <v>0</v>
      </c>
      <c r="U427" s="16">
        <f>SUMIF($C$5:$C$3079,R427,$F$5:$F$3079)+SUMIF($AB$5:$AB$1086,R427,$AF$5:$AF$1086)</f>
        <v>0</v>
      </c>
      <c r="V427" s="8">
        <f t="shared" si="18"/>
        <v>0</v>
      </c>
      <c r="W427" s="8">
        <f t="shared" si="19"/>
        <v>0</v>
      </c>
      <c r="X427" s="8"/>
      <c r="Y427" s="8"/>
      <c r="AA427" s="8"/>
      <c r="AB427" s="14">
        <v>9788413545561</v>
      </c>
      <c r="AC427" s="8" t="s">
        <v>12477</v>
      </c>
      <c r="AD427" s="9"/>
      <c r="AE427" s="11">
        <v>147.518</v>
      </c>
      <c r="AF427" s="8">
        <v>-1</v>
      </c>
      <c r="AG427" s="8"/>
      <c r="AH427" s="12"/>
      <c r="AI427" s="13">
        <f t="shared" si="20"/>
        <v>-147.518</v>
      </c>
    </row>
    <row r="428" spans="2:35" x14ac:dyDescent="0.25">
      <c r="B428" s="8"/>
      <c r="C428" s="14">
        <v>7509997630380</v>
      </c>
      <c r="D428" s="8" t="s">
        <v>12513</v>
      </c>
      <c r="E428" s="9"/>
      <c r="F428" s="8">
        <v>2</v>
      </c>
      <c r="G428" s="26">
        <v>286.91799999999995</v>
      </c>
      <c r="H428" s="38"/>
      <c r="I428" s="36">
        <v>573.8359999999999</v>
      </c>
      <c r="K428" s="8"/>
      <c r="L428" s="14">
        <v>7509997644950</v>
      </c>
      <c r="M428" s="8" t="s">
        <v>539</v>
      </c>
      <c r="N428" s="8"/>
      <c r="O428" s="14">
        <v>1</v>
      </c>
      <c r="P428" s="14"/>
      <c r="R428" s="20">
        <v>7500827004203</v>
      </c>
      <c r="S428" s="8" t="s">
        <v>671</v>
      </c>
      <c r="T428" s="15">
        <v>0</v>
      </c>
      <c r="U428" s="16">
        <f>SUMIF($C$5:$C$3079,R428,$F$5:$F$3079)+SUMIF($AB$5:$AB$1086,R428,$AF$5:$AF$1086)</f>
        <v>0</v>
      </c>
      <c r="V428" s="8">
        <f t="shared" si="18"/>
        <v>0</v>
      </c>
      <c r="W428" s="8">
        <f t="shared" si="19"/>
        <v>0</v>
      </c>
      <c r="X428" s="8"/>
      <c r="Y428" s="8"/>
      <c r="AA428" s="8"/>
      <c r="AB428" s="14">
        <v>7509997605869</v>
      </c>
      <c r="AC428" s="8" t="s">
        <v>12480</v>
      </c>
      <c r="AD428" s="9"/>
      <c r="AE428" s="11">
        <v>163.91800000000001</v>
      </c>
      <c r="AF428" s="8">
        <v>-2</v>
      </c>
      <c r="AG428" s="8"/>
      <c r="AH428" s="12"/>
      <c r="AI428" s="13">
        <f t="shared" si="20"/>
        <v>-327.83600000000001</v>
      </c>
    </row>
    <row r="429" spans="2:35" x14ac:dyDescent="0.25">
      <c r="B429" s="8"/>
      <c r="C429" s="14">
        <v>7509997630687</v>
      </c>
      <c r="D429" s="8" t="s">
        <v>12513</v>
      </c>
      <c r="E429" s="9"/>
      <c r="F429" s="8">
        <v>2</v>
      </c>
      <c r="G429" s="26">
        <v>286.91799999999995</v>
      </c>
      <c r="H429" s="38"/>
      <c r="I429" s="36">
        <v>573.8359999999999</v>
      </c>
      <c r="K429" s="8"/>
      <c r="L429" s="14">
        <v>7509997639086</v>
      </c>
      <c r="M429" s="8" t="s">
        <v>672</v>
      </c>
      <c r="N429" s="8"/>
      <c r="O429" s="14">
        <v>1</v>
      </c>
      <c r="P429" s="14"/>
      <c r="R429" s="20">
        <v>7500827004210</v>
      </c>
      <c r="S429" s="8" t="s">
        <v>673</v>
      </c>
      <c r="T429" s="15">
        <v>0</v>
      </c>
      <c r="U429" s="16">
        <f>SUMIF($C$5:$C$3079,R429,$F$5:$F$3079)+SUMIF($AB$5:$AB$1086,R429,$AF$5:$AF$1086)</f>
        <v>0</v>
      </c>
      <c r="V429" s="8">
        <f t="shared" si="18"/>
        <v>0</v>
      </c>
      <c r="W429" s="8">
        <f t="shared" si="19"/>
        <v>0</v>
      </c>
      <c r="X429" s="8"/>
      <c r="Y429" s="8"/>
      <c r="AA429" s="8"/>
      <c r="AB429" s="14">
        <v>7500827011225</v>
      </c>
      <c r="AC429" s="8" t="s">
        <v>12520</v>
      </c>
      <c r="AD429" s="9"/>
      <c r="AE429" s="11">
        <v>188.518</v>
      </c>
      <c r="AF429" s="8">
        <v>-1</v>
      </c>
      <c r="AG429" s="8"/>
      <c r="AH429" s="12"/>
      <c r="AI429" s="13">
        <f t="shared" si="20"/>
        <v>-188.518</v>
      </c>
    </row>
    <row r="430" spans="2:35" x14ac:dyDescent="0.25">
      <c r="B430" s="8"/>
      <c r="C430" s="14">
        <v>7509997856797</v>
      </c>
      <c r="D430" s="8" t="s">
        <v>12511</v>
      </c>
      <c r="E430" s="9"/>
      <c r="F430" s="8">
        <v>3</v>
      </c>
      <c r="G430" s="26">
        <v>286.91799999999995</v>
      </c>
      <c r="H430" s="38"/>
      <c r="I430" s="36">
        <v>860.75399999999991</v>
      </c>
      <c r="K430" s="8"/>
      <c r="L430" s="14">
        <v>7509997637150</v>
      </c>
      <c r="M430" s="8" t="s">
        <v>674</v>
      </c>
      <c r="N430" s="8"/>
      <c r="O430" s="14">
        <v>1</v>
      </c>
      <c r="P430" s="14"/>
      <c r="R430" s="20">
        <v>7500827004227</v>
      </c>
      <c r="S430" s="8" t="s">
        <v>675</v>
      </c>
      <c r="T430" s="15">
        <v>0</v>
      </c>
      <c r="U430" s="16">
        <f>SUMIF($C$5:$C$3079,R430,$F$5:$F$3079)+SUMIF($AB$5:$AB$1086,R430,$AF$5:$AF$1086)</f>
        <v>0</v>
      </c>
      <c r="V430" s="8">
        <f t="shared" si="18"/>
        <v>0</v>
      </c>
      <c r="W430" s="8">
        <f t="shared" si="19"/>
        <v>0</v>
      </c>
      <c r="X430" s="8"/>
      <c r="Y430" s="8"/>
      <c r="AA430" s="8"/>
      <c r="AB430" s="14">
        <v>7509997860091</v>
      </c>
      <c r="AC430" s="8" t="s">
        <v>12538</v>
      </c>
      <c r="AD430" s="9"/>
      <c r="AE430" s="11">
        <v>204.91800000000001</v>
      </c>
      <c r="AF430" s="8">
        <v>-1</v>
      </c>
      <c r="AG430" s="8"/>
      <c r="AH430" s="12"/>
      <c r="AI430" s="13">
        <f t="shared" si="20"/>
        <v>-204.91800000000001</v>
      </c>
    </row>
    <row r="431" spans="2:35" x14ac:dyDescent="0.25">
      <c r="B431" s="8"/>
      <c r="C431" s="14">
        <v>9786124306709</v>
      </c>
      <c r="D431" s="8" t="s">
        <v>12496</v>
      </c>
      <c r="E431" s="9"/>
      <c r="F431" s="8">
        <v>2</v>
      </c>
      <c r="G431" s="26">
        <v>340.21799999999996</v>
      </c>
      <c r="H431" s="38"/>
      <c r="I431" s="36">
        <v>680.43599999999992</v>
      </c>
      <c r="K431" s="8"/>
      <c r="L431" s="14">
        <v>7502275673765</v>
      </c>
      <c r="M431" s="8" t="s">
        <v>676</v>
      </c>
      <c r="N431" s="8"/>
      <c r="O431" s="14">
        <v>1</v>
      </c>
      <c r="P431" s="14"/>
      <c r="R431" s="20">
        <v>7500827004234</v>
      </c>
      <c r="S431" s="8" t="s">
        <v>677</v>
      </c>
      <c r="T431" s="15">
        <v>0</v>
      </c>
      <c r="U431" s="16">
        <f>SUMIF($C$5:$C$3079,R431,$F$5:$F$3079)+SUMIF($AB$5:$AB$1086,R431,$AF$5:$AF$1086)</f>
        <v>0</v>
      </c>
      <c r="V431" s="8">
        <f t="shared" si="18"/>
        <v>0</v>
      </c>
      <c r="W431" s="8">
        <f t="shared" si="19"/>
        <v>0</v>
      </c>
      <c r="X431" s="8"/>
      <c r="Y431" s="8"/>
      <c r="AA431" s="8"/>
      <c r="AB431" s="14">
        <v>9788410185456</v>
      </c>
      <c r="AC431" s="8" t="s">
        <v>12616</v>
      </c>
      <c r="AD431" s="9"/>
      <c r="AE431" s="11">
        <v>204.91800000000001</v>
      </c>
      <c r="AF431" s="8">
        <v>-3</v>
      </c>
      <c r="AG431" s="8"/>
      <c r="AH431" s="12"/>
      <c r="AI431" s="13">
        <f t="shared" si="20"/>
        <v>-614.75400000000002</v>
      </c>
    </row>
    <row r="432" spans="2:35" x14ac:dyDescent="0.25">
      <c r="B432" s="8"/>
      <c r="C432" s="14">
        <v>7509997830070</v>
      </c>
      <c r="D432" s="8" t="s">
        <v>12497</v>
      </c>
      <c r="E432" s="9"/>
      <c r="F432" s="8">
        <v>2</v>
      </c>
      <c r="G432" s="26">
        <v>385.31799999999998</v>
      </c>
      <c r="H432" s="38"/>
      <c r="I432" s="36">
        <v>770.63599999999997</v>
      </c>
      <c r="K432" s="8"/>
      <c r="L432" s="14">
        <v>9786077666646</v>
      </c>
      <c r="M432" s="8" t="s">
        <v>660</v>
      </c>
      <c r="N432" s="8"/>
      <c r="O432" s="14">
        <v>1</v>
      </c>
      <c r="P432" s="14"/>
      <c r="R432" s="20">
        <v>7500827004241</v>
      </c>
      <c r="S432" s="8" t="s">
        <v>678</v>
      </c>
      <c r="T432" s="15">
        <v>0</v>
      </c>
      <c r="U432" s="16">
        <f>SUMIF($C$5:$C$3079,R432,$F$5:$F$3079)+SUMIF($AB$5:$AB$1086,R432,$AF$5:$AF$1086)</f>
        <v>0</v>
      </c>
      <c r="V432" s="8">
        <f t="shared" si="18"/>
        <v>0</v>
      </c>
      <c r="W432" s="8">
        <f t="shared" si="19"/>
        <v>0</v>
      </c>
      <c r="X432" s="8"/>
      <c r="Y432" s="8"/>
      <c r="AA432" s="8"/>
      <c r="AB432" s="14">
        <v>9788410185463</v>
      </c>
      <c r="AC432" s="8" t="s">
        <v>12616</v>
      </c>
      <c r="AD432" s="9"/>
      <c r="AE432" s="11">
        <v>204.91800000000001</v>
      </c>
      <c r="AF432" s="8">
        <v>-2</v>
      </c>
      <c r="AG432" s="8"/>
      <c r="AH432" s="12"/>
      <c r="AI432" s="13">
        <f t="shared" si="20"/>
        <v>-409.83600000000001</v>
      </c>
    </row>
    <row r="433" spans="2:35" x14ac:dyDescent="0.25">
      <c r="B433" s="8"/>
      <c r="C433" s="14">
        <v>7509997886381</v>
      </c>
      <c r="D433" s="8" t="s">
        <v>12564</v>
      </c>
      <c r="E433" s="9"/>
      <c r="F433" s="8">
        <v>1</v>
      </c>
      <c r="G433" s="26">
        <v>393.51799999999997</v>
      </c>
      <c r="H433" s="38"/>
      <c r="I433" s="36">
        <v>393.51799999999997</v>
      </c>
      <c r="K433" s="8"/>
      <c r="L433" s="14">
        <v>9786077666042</v>
      </c>
      <c r="M433" s="8" t="s">
        <v>679</v>
      </c>
      <c r="N433" s="8"/>
      <c r="O433" s="14">
        <v>1</v>
      </c>
      <c r="P433" s="14"/>
      <c r="R433" s="20">
        <v>7500827004258</v>
      </c>
      <c r="S433" s="8" t="s">
        <v>680</v>
      </c>
      <c r="T433" s="15">
        <v>0</v>
      </c>
      <c r="U433" s="16">
        <f>SUMIF($C$5:$C$3079,R433,$F$5:$F$3079)+SUMIF($AB$5:$AB$1086,R433,$AF$5:$AF$1086)</f>
        <v>0</v>
      </c>
      <c r="V433" s="8">
        <f t="shared" si="18"/>
        <v>0</v>
      </c>
      <c r="W433" s="8">
        <f t="shared" si="19"/>
        <v>0</v>
      </c>
      <c r="X433" s="8"/>
      <c r="Y433" s="8"/>
      <c r="AA433" s="8"/>
      <c r="AB433" s="14">
        <v>7509997798332</v>
      </c>
      <c r="AC433" s="8" t="s">
        <v>12488</v>
      </c>
      <c r="AD433" s="9"/>
      <c r="AE433" s="11">
        <v>245.91799999999998</v>
      </c>
      <c r="AF433" s="8">
        <v>-3</v>
      </c>
      <c r="AG433" s="8"/>
      <c r="AH433" s="12"/>
      <c r="AI433" s="13">
        <f t="shared" si="20"/>
        <v>-737.75399999999991</v>
      </c>
    </row>
    <row r="434" spans="2:35" x14ac:dyDescent="0.25">
      <c r="B434" s="8"/>
      <c r="C434" s="14">
        <v>9785143143180</v>
      </c>
      <c r="D434" s="8" t="s">
        <v>12466</v>
      </c>
      <c r="E434" s="9"/>
      <c r="F434" s="8">
        <v>2</v>
      </c>
      <c r="G434" s="26">
        <v>64.78</v>
      </c>
      <c r="H434" s="38"/>
      <c r="I434" s="36">
        <v>129.56</v>
      </c>
      <c r="K434" s="8"/>
      <c r="L434" s="14">
        <v>9786074576337</v>
      </c>
      <c r="M434" s="8" t="s">
        <v>681</v>
      </c>
      <c r="N434" s="8"/>
      <c r="O434" s="14">
        <v>1</v>
      </c>
      <c r="P434" s="14"/>
      <c r="R434" s="20">
        <v>7500827004265</v>
      </c>
      <c r="S434" s="8" t="s">
        <v>682</v>
      </c>
      <c r="T434" s="15">
        <v>0</v>
      </c>
      <c r="U434" s="16">
        <f>SUMIF($C$5:$C$3079,R434,$F$5:$F$3079)+SUMIF($AB$5:$AB$1086,R434,$AF$5:$AF$1086)</f>
        <v>0</v>
      </c>
      <c r="V434" s="8">
        <f t="shared" si="18"/>
        <v>0</v>
      </c>
      <c r="W434" s="8">
        <f t="shared" si="19"/>
        <v>0</v>
      </c>
      <c r="X434" s="8"/>
      <c r="Y434" s="8"/>
      <c r="AA434" s="8"/>
      <c r="AB434" s="14">
        <v>7509997752730</v>
      </c>
      <c r="AC434" s="8" t="s">
        <v>12486</v>
      </c>
      <c r="AD434" s="9"/>
      <c r="AE434" s="11">
        <v>245.91799999999998</v>
      </c>
      <c r="AF434" s="8">
        <v>-2</v>
      </c>
      <c r="AG434" s="8"/>
      <c r="AH434" s="12"/>
      <c r="AI434" s="13">
        <f t="shared" si="20"/>
        <v>-491.83599999999996</v>
      </c>
    </row>
    <row r="435" spans="2:35" x14ac:dyDescent="0.25">
      <c r="B435" s="8"/>
      <c r="C435" s="14">
        <v>8414237009187</v>
      </c>
      <c r="D435" s="8" t="s">
        <v>12565</v>
      </c>
      <c r="E435" s="9"/>
      <c r="F435" s="8">
        <v>2</v>
      </c>
      <c r="G435" s="26">
        <v>163.17999999999998</v>
      </c>
      <c r="H435" s="38">
        <f>SUM(F6:F435)</f>
        <v>1286</v>
      </c>
      <c r="I435" s="36">
        <v>326.35999999999996</v>
      </c>
      <c r="K435" s="8"/>
      <c r="L435" s="14">
        <v>7509997872469</v>
      </c>
      <c r="M435" s="8" t="s">
        <v>571</v>
      </c>
      <c r="N435" s="8"/>
      <c r="O435" s="14">
        <v>1</v>
      </c>
      <c r="P435" s="14"/>
      <c r="R435" s="20">
        <v>7500827004326</v>
      </c>
      <c r="S435" s="8" t="s">
        <v>683</v>
      </c>
      <c r="T435" s="15">
        <v>0</v>
      </c>
      <c r="U435" s="16">
        <f>SUMIF($C$5:$C$3079,R435,$F$5:$F$3079)+SUMIF($AB$5:$AB$1086,R435,$AF$5:$AF$1086)</f>
        <v>0</v>
      </c>
      <c r="V435" s="8">
        <f t="shared" si="18"/>
        <v>0</v>
      </c>
      <c r="W435" s="8">
        <f t="shared" si="19"/>
        <v>0</v>
      </c>
      <c r="X435" s="8"/>
      <c r="Y435" s="8"/>
      <c r="AA435" s="8"/>
      <c r="AB435" s="14">
        <v>7509997560205</v>
      </c>
      <c r="AC435" s="8" t="s">
        <v>12487</v>
      </c>
      <c r="AD435" s="9"/>
      <c r="AE435" s="11">
        <v>262.31799999999998</v>
      </c>
      <c r="AF435" s="8">
        <v>-2</v>
      </c>
      <c r="AG435" s="8"/>
      <c r="AH435" s="12"/>
      <c r="AI435" s="13">
        <f t="shared" si="20"/>
        <v>-524.63599999999997</v>
      </c>
    </row>
    <row r="436" spans="2:35" x14ac:dyDescent="0.25">
      <c r="B436" s="8"/>
      <c r="C436" s="8"/>
      <c r="D436" s="8"/>
      <c r="E436" s="9"/>
      <c r="F436" s="8"/>
      <c r="G436" s="11"/>
      <c r="H436" s="38"/>
      <c r="I436" s="13"/>
      <c r="K436" s="8"/>
      <c r="L436" s="14">
        <v>9786074578997</v>
      </c>
      <c r="M436" s="8" t="s">
        <v>684</v>
      </c>
      <c r="N436" s="8"/>
      <c r="O436" s="14">
        <v>1</v>
      </c>
      <c r="P436" s="14"/>
      <c r="R436" s="20">
        <v>7500827004333</v>
      </c>
      <c r="S436" s="8" t="s">
        <v>685</v>
      </c>
      <c r="T436" s="15">
        <v>0</v>
      </c>
      <c r="U436" s="16">
        <f>SUMIF($C$5:$C$3079,R436,$F$5:$F$3079)+SUMIF($AB$5:$AB$1086,R436,$AF$5:$AF$1086)</f>
        <v>0</v>
      </c>
      <c r="V436" s="8">
        <f t="shared" si="18"/>
        <v>0</v>
      </c>
      <c r="W436" s="8">
        <f t="shared" si="19"/>
        <v>0</v>
      </c>
      <c r="X436" s="8"/>
      <c r="Y436" s="8"/>
      <c r="AA436" s="8"/>
      <c r="AB436" s="14">
        <v>7509997583839</v>
      </c>
      <c r="AC436" s="8" t="s">
        <v>12494</v>
      </c>
      <c r="AD436" s="9"/>
      <c r="AE436" s="11">
        <v>262.31799999999998</v>
      </c>
      <c r="AF436" s="8">
        <v>-4</v>
      </c>
      <c r="AG436" s="8"/>
      <c r="AH436" s="12"/>
      <c r="AI436" s="13">
        <f t="shared" si="20"/>
        <v>-1049.2719999999999</v>
      </c>
    </row>
    <row r="437" spans="2:35" x14ac:dyDescent="0.25">
      <c r="B437" s="8"/>
      <c r="C437" s="8"/>
      <c r="D437" s="8"/>
      <c r="E437" s="9"/>
      <c r="F437" s="8"/>
      <c r="G437" s="11"/>
      <c r="H437" s="38"/>
      <c r="I437" s="13"/>
      <c r="K437" s="8"/>
      <c r="L437" s="14">
        <v>7509997068138</v>
      </c>
      <c r="M437" s="8" t="s">
        <v>292</v>
      </c>
      <c r="N437" s="8"/>
      <c r="O437" s="14">
        <v>1</v>
      </c>
      <c r="P437" s="14"/>
      <c r="R437" s="20">
        <v>7500827004340</v>
      </c>
      <c r="S437" s="8" t="s">
        <v>686</v>
      </c>
      <c r="T437" s="15">
        <v>0</v>
      </c>
      <c r="U437" s="16">
        <f>SUMIF($C$5:$C$3079,R437,$F$5:$F$3079)+SUMIF($AB$5:$AB$1086,R437,$AF$5:$AF$1086)</f>
        <v>0</v>
      </c>
      <c r="V437" s="8">
        <f t="shared" si="18"/>
        <v>0</v>
      </c>
      <c r="W437" s="8">
        <f t="shared" si="19"/>
        <v>0</v>
      </c>
      <c r="X437" s="8"/>
      <c r="Y437" s="8"/>
      <c r="AA437" s="8"/>
      <c r="AB437" s="14">
        <v>7509997583341</v>
      </c>
      <c r="AC437" s="8" t="s">
        <v>12494</v>
      </c>
      <c r="AD437" s="9"/>
      <c r="AE437" s="11">
        <v>262.31799999999998</v>
      </c>
      <c r="AF437" s="8">
        <v>-4</v>
      </c>
      <c r="AG437" s="8"/>
      <c r="AH437" s="12"/>
      <c r="AI437" s="13">
        <f t="shared" si="20"/>
        <v>-1049.2719999999999</v>
      </c>
    </row>
    <row r="438" spans="2:35" x14ac:dyDescent="0.25">
      <c r="B438" s="8" t="s">
        <v>12566</v>
      </c>
      <c r="C438" s="14">
        <v>7509997786230</v>
      </c>
      <c r="D438" s="8" t="s">
        <v>12540</v>
      </c>
      <c r="E438" s="9"/>
      <c r="F438" s="8">
        <v>35</v>
      </c>
      <c r="G438" s="26">
        <v>49.117999999999995</v>
      </c>
      <c r="H438" s="38"/>
      <c r="I438" s="13">
        <v>1719.1299999999999</v>
      </c>
      <c r="K438" s="8"/>
      <c r="L438" s="14">
        <v>9789685146005</v>
      </c>
      <c r="M438" s="8" t="s">
        <v>311</v>
      </c>
      <c r="N438" s="8"/>
      <c r="O438" s="14">
        <v>1</v>
      </c>
      <c r="P438" s="14"/>
      <c r="R438" s="20">
        <v>7500827004357</v>
      </c>
      <c r="S438" s="8" t="s">
        <v>687</v>
      </c>
      <c r="T438" s="15">
        <v>0</v>
      </c>
      <c r="U438" s="16">
        <f>SUMIF($C$5:$C$3079,R438,$F$5:$F$3079)+SUMIF($AB$5:$AB$1086,R438,$AF$5:$AF$1086)</f>
        <v>0</v>
      </c>
      <c r="V438" s="8">
        <f t="shared" si="18"/>
        <v>0</v>
      </c>
      <c r="W438" s="8">
        <f t="shared" si="19"/>
        <v>0</v>
      </c>
      <c r="X438" s="8"/>
      <c r="Y438" s="8"/>
      <c r="AA438" s="8"/>
      <c r="AB438" s="14">
        <v>9788410185777</v>
      </c>
      <c r="AC438" s="8" t="s">
        <v>12522</v>
      </c>
      <c r="AD438" s="9"/>
      <c r="AE438" s="11">
        <v>286.91799999999995</v>
      </c>
      <c r="AF438" s="8">
        <v>-2</v>
      </c>
      <c r="AG438" s="8"/>
      <c r="AH438" s="12"/>
      <c r="AI438" s="13">
        <f t="shared" si="20"/>
        <v>-573.8359999999999</v>
      </c>
    </row>
    <row r="439" spans="2:35" x14ac:dyDescent="0.25">
      <c r="B439" s="8"/>
      <c r="C439" s="14">
        <v>9788418771842</v>
      </c>
      <c r="D439" s="8" t="s">
        <v>12588</v>
      </c>
      <c r="E439" s="9"/>
      <c r="F439" s="8">
        <v>2</v>
      </c>
      <c r="G439" s="26">
        <v>122.17999999999999</v>
      </c>
      <c r="H439" s="38"/>
      <c r="I439" s="13">
        <v>244.35999999999999</v>
      </c>
      <c r="K439" s="8"/>
      <c r="L439" s="14">
        <v>9786073806411</v>
      </c>
      <c r="M439" s="8" t="s">
        <v>688</v>
      </c>
      <c r="N439" s="8"/>
      <c r="O439" s="14">
        <v>1</v>
      </c>
      <c r="P439" s="14"/>
      <c r="R439" s="20">
        <v>7500827004364</v>
      </c>
      <c r="S439" s="8" t="s">
        <v>689</v>
      </c>
      <c r="T439" s="15">
        <v>0</v>
      </c>
      <c r="U439" s="16">
        <f>SUMIF($C$5:$C$3079,R439,$F$5:$F$3079)+SUMIF($AB$5:$AB$1086,R439,$AF$5:$AF$1086)</f>
        <v>0</v>
      </c>
      <c r="V439" s="8">
        <f t="shared" si="18"/>
        <v>0</v>
      </c>
      <c r="W439" s="8">
        <f t="shared" si="19"/>
        <v>0</v>
      </c>
      <c r="X439" s="8"/>
      <c r="Y439" s="8"/>
      <c r="AA439" s="8"/>
      <c r="AB439" s="14">
        <v>9788410342743</v>
      </c>
      <c r="AC439" s="8" t="s">
        <v>12522</v>
      </c>
      <c r="AD439" s="9"/>
      <c r="AE439" s="11">
        <v>286.91799999999995</v>
      </c>
      <c r="AF439" s="8">
        <v>-1</v>
      </c>
      <c r="AG439" s="8"/>
      <c r="AH439" s="12"/>
      <c r="AI439" s="13">
        <f t="shared" si="20"/>
        <v>-286.91799999999995</v>
      </c>
    </row>
    <row r="440" spans="2:35" x14ac:dyDescent="0.25">
      <c r="B440" s="8"/>
      <c r="C440" s="14">
        <v>8437005186200</v>
      </c>
      <c r="D440" s="8" t="s">
        <v>12589</v>
      </c>
      <c r="E440" s="9"/>
      <c r="F440" s="8">
        <v>1</v>
      </c>
      <c r="G440" s="26">
        <v>154.97999999999999</v>
      </c>
      <c r="H440" s="38"/>
      <c r="I440" s="13">
        <v>154.97999999999999</v>
      </c>
      <c r="K440" s="8"/>
      <c r="L440" s="14">
        <v>9789685146074</v>
      </c>
      <c r="M440" s="8" t="s">
        <v>136</v>
      </c>
      <c r="N440" s="8"/>
      <c r="O440" s="14">
        <v>1</v>
      </c>
      <c r="P440" s="14"/>
      <c r="R440" s="20">
        <v>7500827004371</v>
      </c>
      <c r="S440" s="8" t="s">
        <v>690</v>
      </c>
      <c r="T440" s="15">
        <v>0</v>
      </c>
      <c r="U440" s="16">
        <f>SUMIF($C$5:$C$3079,R440,$F$5:$F$3079)+SUMIF($AB$5:$AB$1086,R440,$AF$5:$AF$1086)</f>
        <v>0</v>
      </c>
      <c r="V440" s="8">
        <f t="shared" si="18"/>
        <v>0</v>
      </c>
      <c r="W440" s="8">
        <f t="shared" si="19"/>
        <v>0</v>
      </c>
      <c r="X440" s="8"/>
      <c r="Y440" s="8"/>
      <c r="AA440" s="8"/>
      <c r="AB440" s="14">
        <v>7509997871219</v>
      </c>
      <c r="AC440" s="8" t="s">
        <v>12498</v>
      </c>
      <c r="AD440" s="9"/>
      <c r="AE440" s="11">
        <v>344.31799999999998</v>
      </c>
      <c r="AF440" s="8">
        <v>-1</v>
      </c>
      <c r="AG440" s="8"/>
      <c r="AH440" s="12"/>
      <c r="AI440" s="13">
        <f t="shared" si="20"/>
        <v>-344.31799999999998</v>
      </c>
    </row>
    <row r="441" spans="2:35" x14ac:dyDescent="0.25">
      <c r="B441" s="8"/>
      <c r="C441" s="14">
        <v>7509997068398</v>
      </c>
      <c r="D441" s="8" t="s">
        <v>1555</v>
      </c>
      <c r="E441" s="9"/>
      <c r="F441" s="8">
        <v>2</v>
      </c>
      <c r="G441" s="26">
        <v>31.979999999999997</v>
      </c>
      <c r="H441" s="38"/>
      <c r="I441" s="13">
        <v>63.959999999999994</v>
      </c>
      <c r="K441" s="8"/>
      <c r="L441" s="14">
        <v>9789685146043</v>
      </c>
      <c r="M441" s="8" t="s">
        <v>499</v>
      </c>
      <c r="N441" s="8"/>
      <c r="O441" s="14">
        <v>1</v>
      </c>
      <c r="P441" s="14"/>
      <c r="R441" s="20">
        <v>7500827004388</v>
      </c>
      <c r="S441" s="8" t="s">
        <v>691</v>
      </c>
      <c r="T441" s="15">
        <v>0</v>
      </c>
      <c r="U441" s="16">
        <f>SUMIF($C$5:$C$3079,R441,$F$5:$F$3079)+SUMIF($AB$5:$AB$1086,R441,$AF$5:$AF$1086)</f>
        <v>0</v>
      </c>
      <c r="V441" s="8">
        <f t="shared" si="18"/>
        <v>0</v>
      </c>
      <c r="W441" s="8">
        <f t="shared" si="19"/>
        <v>0</v>
      </c>
      <c r="X441" s="8"/>
      <c r="Y441" s="8"/>
      <c r="AA441" s="8"/>
      <c r="AB441" s="14">
        <v>7509997821351</v>
      </c>
      <c r="AC441" s="8" t="s">
        <v>12497</v>
      </c>
      <c r="AD441" s="9"/>
      <c r="AE441" s="11">
        <v>352.51799999999997</v>
      </c>
      <c r="AF441" s="8">
        <v>-2</v>
      </c>
      <c r="AG441" s="8"/>
      <c r="AH441" s="12"/>
      <c r="AI441" s="13">
        <f t="shared" si="20"/>
        <v>-705.03599999999994</v>
      </c>
    </row>
    <row r="442" spans="2:35" x14ac:dyDescent="0.25">
      <c r="B442" s="8"/>
      <c r="C442" s="14">
        <v>7509997068398</v>
      </c>
      <c r="D442" s="8" t="s">
        <v>1555</v>
      </c>
      <c r="E442" s="9"/>
      <c r="F442" s="8">
        <v>2</v>
      </c>
      <c r="G442" s="26">
        <v>31.979999999999997</v>
      </c>
      <c r="H442" s="38"/>
      <c r="I442" s="13">
        <v>63.959999999999994</v>
      </c>
      <c r="K442" s="8"/>
      <c r="L442" s="14">
        <v>9789685146074</v>
      </c>
      <c r="M442" s="8" t="s">
        <v>136</v>
      </c>
      <c r="N442" s="8"/>
      <c r="O442" s="14">
        <v>1</v>
      </c>
      <c r="P442" s="14"/>
      <c r="R442" s="20">
        <v>7500827004395</v>
      </c>
      <c r="S442" s="8" t="s">
        <v>692</v>
      </c>
      <c r="T442" s="15">
        <v>0</v>
      </c>
      <c r="U442" s="16">
        <f>SUMIF($C$5:$C$3079,R442,$F$5:$F$3079)+SUMIF($AB$5:$AB$1086,R442,$AF$5:$AF$1086)</f>
        <v>0</v>
      </c>
      <c r="V442" s="8">
        <f t="shared" si="18"/>
        <v>0</v>
      </c>
      <c r="W442" s="8">
        <f t="shared" si="19"/>
        <v>0</v>
      </c>
      <c r="X442" s="8"/>
      <c r="Y442" s="8"/>
      <c r="AA442" s="8"/>
      <c r="AB442" s="14">
        <v>9788418771828</v>
      </c>
      <c r="AC442" s="8" t="s">
        <v>12588</v>
      </c>
      <c r="AD442" s="9"/>
      <c r="AE442" s="11">
        <v>122.17999999999999</v>
      </c>
      <c r="AF442" s="8">
        <v>-2</v>
      </c>
      <c r="AG442" s="8"/>
      <c r="AH442" s="12"/>
      <c r="AI442" s="13">
        <f t="shared" si="20"/>
        <v>-244.35999999999999</v>
      </c>
    </row>
    <row r="443" spans="2:35" x14ac:dyDescent="0.25">
      <c r="B443" s="8"/>
      <c r="C443" s="14">
        <v>7509997758039</v>
      </c>
      <c r="D443" s="8" t="s">
        <v>1491</v>
      </c>
      <c r="E443" s="9"/>
      <c r="F443" s="8">
        <v>3</v>
      </c>
      <c r="G443" s="26">
        <v>49.199999999999996</v>
      </c>
      <c r="H443" s="38"/>
      <c r="I443" s="13">
        <v>147.6</v>
      </c>
      <c r="K443" s="8"/>
      <c r="L443" s="14">
        <v>9786070721786</v>
      </c>
      <c r="M443" s="8" t="s">
        <v>693</v>
      </c>
      <c r="N443" s="8"/>
      <c r="O443" s="14">
        <v>1</v>
      </c>
      <c r="P443" s="14"/>
      <c r="R443" s="20">
        <v>7500827004401</v>
      </c>
      <c r="S443" s="8" t="s">
        <v>694</v>
      </c>
      <c r="T443" s="15">
        <v>0</v>
      </c>
      <c r="U443" s="16">
        <f>SUMIF($C$5:$C$3079,R443,$F$5:$F$3079)+SUMIF($AB$5:$AB$1086,R443,$AF$5:$AF$1086)</f>
        <v>0</v>
      </c>
      <c r="V443" s="8">
        <f t="shared" si="18"/>
        <v>0</v>
      </c>
      <c r="W443" s="8">
        <f t="shared" si="19"/>
        <v>0</v>
      </c>
      <c r="X443" s="8"/>
      <c r="Y443" s="8"/>
      <c r="AA443" s="8"/>
      <c r="AB443" s="14">
        <v>8437005186347</v>
      </c>
      <c r="AC443" s="8" t="s">
        <v>12589</v>
      </c>
      <c r="AD443" s="9"/>
      <c r="AE443" s="11">
        <v>179.57999999999998</v>
      </c>
      <c r="AF443" s="8">
        <v>-1</v>
      </c>
      <c r="AG443" s="8"/>
      <c r="AH443" s="12"/>
      <c r="AI443" s="13">
        <f t="shared" si="20"/>
        <v>-179.57999999999998</v>
      </c>
    </row>
    <row r="444" spans="2:35" x14ac:dyDescent="0.25">
      <c r="B444" s="8"/>
      <c r="C444" s="14">
        <v>7509997694771</v>
      </c>
      <c r="D444" s="8" t="s">
        <v>12590</v>
      </c>
      <c r="E444" s="9"/>
      <c r="F444" s="8">
        <v>2</v>
      </c>
      <c r="G444" s="26">
        <v>53.3</v>
      </c>
      <c r="H444" s="38"/>
      <c r="I444" s="13">
        <v>106.6</v>
      </c>
      <c r="K444" s="8"/>
      <c r="L444" s="14">
        <v>9786070728792</v>
      </c>
      <c r="M444" s="8" t="s">
        <v>695</v>
      </c>
      <c r="N444" s="8"/>
      <c r="O444" s="14">
        <v>1</v>
      </c>
      <c r="P444" s="14"/>
      <c r="R444" s="20">
        <v>7500827004456</v>
      </c>
      <c r="S444" s="8" t="s">
        <v>696</v>
      </c>
      <c r="T444" s="15">
        <v>0</v>
      </c>
      <c r="U444" s="16">
        <f>SUMIF($C$5:$C$3079,R444,$F$5:$F$3079)+SUMIF($AB$5:$AB$1086,R444,$AF$5:$AF$1086)</f>
        <v>0</v>
      </c>
      <c r="V444" s="8">
        <f t="shared" si="18"/>
        <v>0</v>
      </c>
      <c r="W444" s="8">
        <f t="shared" si="19"/>
        <v>0</v>
      </c>
      <c r="X444" s="8"/>
      <c r="Y444" s="8"/>
      <c r="AA444" s="8"/>
      <c r="AB444" s="14">
        <v>7509997068398</v>
      </c>
      <c r="AC444" s="8" t="s">
        <v>1555</v>
      </c>
      <c r="AD444" s="9"/>
      <c r="AE444" s="11">
        <v>31.979999999999997</v>
      </c>
      <c r="AF444" s="8">
        <v>-2</v>
      </c>
      <c r="AG444" s="8"/>
      <c r="AH444" s="12"/>
      <c r="AI444" s="13">
        <f t="shared" si="20"/>
        <v>-63.959999999999994</v>
      </c>
    </row>
    <row r="445" spans="2:35" x14ac:dyDescent="0.25">
      <c r="B445" s="8"/>
      <c r="C445" s="14">
        <v>7509997005348</v>
      </c>
      <c r="D445" s="8" t="s">
        <v>1490</v>
      </c>
      <c r="E445" s="9"/>
      <c r="F445" s="8">
        <v>3</v>
      </c>
      <c r="G445" s="26">
        <v>53.3</v>
      </c>
      <c r="H445" s="38"/>
      <c r="I445" s="13">
        <v>159.89999999999998</v>
      </c>
      <c r="K445" s="8"/>
      <c r="L445" s="14">
        <v>7506144503023</v>
      </c>
      <c r="M445" s="8" t="s">
        <v>79</v>
      </c>
      <c r="N445" s="8"/>
      <c r="O445" s="14">
        <v>1</v>
      </c>
      <c r="P445" s="14"/>
      <c r="R445" s="20">
        <v>7500827004463</v>
      </c>
      <c r="S445" s="8" t="s">
        <v>697</v>
      </c>
      <c r="T445" s="15">
        <v>0</v>
      </c>
      <c r="U445" s="16">
        <f>SUMIF($C$5:$C$3079,R445,$F$5:$F$3079)+SUMIF($AB$5:$AB$1086,R445,$AF$5:$AF$1086)</f>
        <v>0</v>
      </c>
      <c r="V445" s="8">
        <f t="shared" si="18"/>
        <v>0</v>
      </c>
      <c r="W445" s="8">
        <f t="shared" si="19"/>
        <v>0</v>
      </c>
      <c r="X445" s="8"/>
      <c r="Y445" s="8"/>
      <c r="AA445" s="8"/>
      <c r="AB445" s="14">
        <v>7500827012369</v>
      </c>
      <c r="AC445" s="8" t="s">
        <v>12537</v>
      </c>
      <c r="AD445" s="9"/>
      <c r="AE445" s="11">
        <v>57.317999999999998</v>
      </c>
      <c r="AF445" s="8">
        <v>-13</v>
      </c>
      <c r="AG445" s="8"/>
      <c r="AH445" s="12"/>
      <c r="AI445" s="13">
        <f t="shared" si="20"/>
        <v>-745.13400000000001</v>
      </c>
    </row>
    <row r="446" spans="2:35" x14ac:dyDescent="0.25">
      <c r="B446" s="8"/>
      <c r="C446" s="14">
        <v>7509997715001</v>
      </c>
      <c r="D446" s="8" t="s">
        <v>12500</v>
      </c>
      <c r="E446" s="9"/>
      <c r="F446" s="8">
        <v>2</v>
      </c>
      <c r="G446" s="26">
        <v>53.3</v>
      </c>
      <c r="H446" s="38"/>
      <c r="I446" s="13">
        <v>106.6</v>
      </c>
      <c r="K446" s="8"/>
      <c r="L446" s="14">
        <v>7506144505195</v>
      </c>
      <c r="M446" s="8" t="s">
        <v>200</v>
      </c>
      <c r="N446" s="8"/>
      <c r="O446" s="14">
        <v>1</v>
      </c>
      <c r="P446" s="14"/>
      <c r="R446" s="20">
        <v>7500827004470</v>
      </c>
      <c r="S446" s="8" t="s">
        <v>698</v>
      </c>
      <c r="T446" s="15">
        <v>0</v>
      </c>
      <c r="U446" s="16">
        <f>SUMIF($C$5:$C$3079,R446,$F$5:$F$3079)+SUMIF($AB$5:$AB$1086,R446,$AF$5:$AF$1086)</f>
        <v>0</v>
      </c>
      <c r="V446" s="8">
        <f t="shared" si="18"/>
        <v>0</v>
      </c>
      <c r="W446" s="8">
        <f t="shared" si="19"/>
        <v>0</v>
      </c>
      <c r="X446" s="8"/>
      <c r="Y446" s="8"/>
      <c r="AA446" s="8"/>
      <c r="AB446" s="14">
        <v>7509997068060</v>
      </c>
      <c r="AC446" s="8" t="s">
        <v>1798</v>
      </c>
      <c r="AD446" s="9"/>
      <c r="AE446" s="11">
        <v>64.78</v>
      </c>
      <c r="AF446" s="8">
        <v>-7</v>
      </c>
      <c r="AG446" s="8"/>
      <c r="AH446" s="12"/>
      <c r="AI446" s="13">
        <f t="shared" si="20"/>
        <v>-453.46000000000004</v>
      </c>
    </row>
    <row r="447" spans="2:35" x14ac:dyDescent="0.25">
      <c r="B447" s="8"/>
      <c r="C447" s="14">
        <v>7509997068282</v>
      </c>
      <c r="D447" s="8" t="s">
        <v>101</v>
      </c>
      <c r="E447" s="9"/>
      <c r="F447" s="8">
        <v>4</v>
      </c>
      <c r="G447" s="26">
        <v>56.58</v>
      </c>
      <c r="H447" s="38"/>
      <c r="I447" s="13">
        <v>226.32</v>
      </c>
      <c r="K447" s="8"/>
      <c r="L447" s="14">
        <v>7506144502262</v>
      </c>
      <c r="M447" s="8" t="s">
        <v>127</v>
      </c>
      <c r="N447" s="8"/>
      <c r="O447" s="14">
        <v>1</v>
      </c>
      <c r="P447" s="14"/>
      <c r="R447" s="20">
        <v>7500827004487</v>
      </c>
      <c r="S447" s="8" t="s">
        <v>699</v>
      </c>
      <c r="T447" s="15">
        <v>0</v>
      </c>
      <c r="U447" s="16">
        <f>SUMIF($C$5:$C$3079,R447,$F$5:$F$3079)+SUMIF($AB$5:$AB$1086,R447,$AF$5:$AF$1086)</f>
        <v>0</v>
      </c>
      <c r="V447" s="8">
        <f t="shared" si="18"/>
        <v>0</v>
      </c>
      <c r="W447" s="8">
        <f t="shared" si="19"/>
        <v>0</v>
      </c>
      <c r="X447" s="8"/>
      <c r="Y447" s="8"/>
      <c r="AA447" s="8"/>
      <c r="AB447" s="14">
        <v>7509997068374</v>
      </c>
      <c r="AC447" s="8" t="s">
        <v>1787</v>
      </c>
      <c r="AD447" s="9"/>
      <c r="AE447" s="11">
        <v>69.7</v>
      </c>
      <c r="AF447" s="8">
        <v>-1</v>
      </c>
      <c r="AG447" s="8"/>
      <c r="AH447" s="12"/>
      <c r="AI447" s="13">
        <f t="shared" si="20"/>
        <v>-69.7</v>
      </c>
    </row>
    <row r="448" spans="2:35" x14ac:dyDescent="0.25">
      <c r="B448" s="8"/>
      <c r="C448" s="14">
        <v>7500827012369</v>
      </c>
      <c r="D448" s="8" t="s">
        <v>9448</v>
      </c>
      <c r="E448" s="9"/>
      <c r="F448" s="8">
        <v>30</v>
      </c>
      <c r="G448" s="26">
        <v>57.317999999999998</v>
      </c>
      <c r="H448" s="38"/>
      <c r="I448" s="13">
        <v>1719.54</v>
      </c>
      <c r="K448" s="8"/>
      <c r="L448" s="14">
        <v>9789685146005</v>
      </c>
      <c r="M448" s="8" t="s">
        <v>311</v>
      </c>
      <c r="N448" s="8"/>
      <c r="O448" s="14">
        <v>1</v>
      </c>
      <c r="P448" s="14"/>
      <c r="R448" s="20">
        <v>7500827004524</v>
      </c>
      <c r="S448" s="8" t="s">
        <v>700</v>
      </c>
      <c r="T448" s="15">
        <v>0</v>
      </c>
      <c r="U448" s="16">
        <f>SUMIF($C$5:$C$3079,R448,$F$5:$F$3079)+SUMIF($AB$5:$AB$1086,R448,$AF$5:$AF$1086)</f>
        <v>0</v>
      </c>
      <c r="V448" s="8">
        <f t="shared" si="18"/>
        <v>0</v>
      </c>
      <c r="W448" s="8">
        <f t="shared" si="19"/>
        <v>0</v>
      </c>
      <c r="X448" s="8"/>
      <c r="Y448" s="8"/>
      <c r="AA448" s="8"/>
      <c r="AB448" s="14">
        <v>7509997859927</v>
      </c>
      <c r="AC448" s="8" t="s">
        <v>12501</v>
      </c>
      <c r="AD448" s="9"/>
      <c r="AE448" s="11">
        <v>72.97999999999999</v>
      </c>
      <c r="AF448" s="8">
        <v>-1</v>
      </c>
      <c r="AG448" s="8"/>
      <c r="AH448" s="12"/>
      <c r="AI448" s="13">
        <f t="shared" si="20"/>
        <v>-72.97999999999999</v>
      </c>
    </row>
    <row r="449" spans="2:35" x14ac:dyDescent="0.25">
      <c r="B449" s="8"/>
      <c r="C449" s="14">
        <v>7509997068312</v>
      </c>
      <c r="D449" s="8" t="s">
        <v>1551</v>
      </c>
      <c r="E449" s="9"/>
      <c r="F449" s="8">
        <v>1</v>
      </c>
      <c r="G449" s="26">
        <v>64.78</v>
      </c>
      <c r="H449" s="38"/>
      <c r="I449" s="13">
        <v>64.78</v>
      </c>
      <c r="K449" s="8"/>
      <c r="L449" s="14">
        <v>9789685146333</v>
      </c>
      <c r="M449" s="8" t="s">
        <v>701</v>
      </c>
      <c r="N449" s="8"/>
      <c r="O449" s="14">
        <v>1</v>
      </c>
      <c r="P449" s="14"/>
      <c r="R449" s="20">
        <v>7500827004531</v>
      </c>
      <c r="S449" s="8" t="s">
        <v>702</v>
      </c>
      <c r="T449" s="15">
        <v>0</v>
      </c>
      <c r="U449" s="16">
        <f>SUMIF($C$5:$C$3079,R449,$F$5:$F$3079)+SUMIF($AB$5:$AB$1086,R449,$AF$5:$AF$1086)</f>
        <v>0</v>
      </c>
      <c r="V449" s="8">
        <f t="shared" si="18"/>
        <v>0</v>
      </c>
      <c r="W449" s="8">
        <f t="shared" si="19"/>
        <v>0</v>
      </c>
      <c r="X449" s="8"/>
      <c r="Y449" s="8"/>
      <c r="AA449" s="8"/>
      <c r="AB449" s="14">
        <v>7500827013267</v>
      </c>
      <c r="AC449" s="8" t="s">
        <v>12596</v>
      </c>
      <c r="AD449" s="9"/>
      <c r="AE449" s="11">
        <v>147.518</v>
      </c>
      <c r="AF449" s="8">
        <v>-10</v>
      </c>
      <c r="AG449" s="8"/>
      <c r="AH449" s="12"/>
      <c r="AI449" s="13">
        <f t="shared" si="20"/>
        <v>-1475.18</v>
      </c>
    </row>
    <row r="450" spans="2:35" x14ac:dyDescent="0.25">
      <c r="B450" s="8"/>
      <c r="C450" s="14">
        <v>7509997068091</v>
      </c>
      <c r="D450" s="8" t="s">
        <v>1553</v>
      </c>
      <c r="E450" s="9"/>
      <c r="F450" s="8">
        <v>1</v>
      </c>
      <c r="G450" s="26">
        <v>64.78</v>
      </c>
      <c r="H450" s="38"/>
      <c r="I450" s="13">
        <v>64.78</v>
      </c>
      <c r="K450" s="8"/>
      <c r="L450" s="14">
        <v>9786073145985</v>
      </c>
      <c r="M450" s="8" t="s">
        <v>703</v>
      </c>
      <c r="N450" s="8"/>
      <c r="O450" s="14">
        <v>1</v>
      </c>
      <c r="P450" s="14"/>
      <c r="R450" s="20">
        <v>7500827004548</v>
      </c>
      <c r="S450" s="8" t="s">
        <v>704</v>
      </c>
      <c r="T450" s="15">
        <v>0</v>
      </c>
      <c r="U450" s="16">
        <f>SUMIF($C$5:$C$3079,R450,$F$5:$F$3079)+SUMIF($AB$5:$AB$1086,R450,$AF$5:$AF$1086)</f>
        <v>0</v>
      </c>
      <c r="V450" s="8">
        <f t="shared" si="18"/>
        <v>0</v>
      </c>
      <c r="W450" s="8">
        <f t="shared" si="19"/>
        <v>0</v>
      </c>
      <c r="X450" s="8"/>
      <c r="Y450" s="8"/>
      <c r="AA450" s="8"/>
      <c r="AB450" s="14">
        <v>9788413545578</v>
      </c>
      <c r="AC450" s="8" t="s">
        <v>12477</v>
      </c>
      <c r="AD450" s="9"/>
      <c r="AE450" s="11">
        <v>147.518</v>
      </c>
      <c r="AF450" s="8">
        <v>-1</v>
      </c>
      <c r="AG450" s="8"/>
      <c r="AH450" s="12"/>
      <c r="AI450" s="13">
        <f t="shared" si="20"/>
        <v>-147.518</v>
      </c>
    </row>
    <row r="451" spans="2:35" x14ac:dyDescent="0.25">
      <c r="B451" s="8"/>
      <c r="C451" s="14">
        <v>7509997983714</v>
      </c>
      <c r="D451" s="8" t="s">
        <v>2204</v>
      </c>
      <c r="E451" s="9"/>
      <c r="F451" s="8">
        <v>3</v>
      </c>
      <c r="G451" s="26">
        <v>65.599999999999994</v>
      </c>
      <c r="H451" s="38"/>
      <c r="I451" s="13">
        <v>196.79999999999998</v>
      </c>
      <c r="K451" s="8"/>
      <c r="L451" s="14">
        <v>7506144505195</v>
      </c>
      <c r="M451" s="8" t="s">
        <v>200</v>
      </c>
      <c r="N451" s="8"/>
      <c r="O451" s="14">
        <v>1</v>
      </c>
      <c r="P451" s="14"/>
      <c r="R451" s="20">
        <v>7500827004555</v>
      </c>
      <c r="S451" s="8" t="s">
        <v>705</v>
      </c>
      <c r="T451" s="15">
        <v>0</v>
      </c>
      <c r="U451" s="16">
        <f>SUMIF($C$5:$C$3079,R451,$F$5:$F$3079)+SUMIF($AB$5:$AB$1086,R451,$AF$5:$AF$1086)</f>
        <v>0</v>
      </c>
      <c r="V451" s="8">
        <f t="shared" si="18"/>
        <v>0</v>
      </c>
      <c r="W451" s="8">
        <f t="shared" si="19"/>
        <v>0</v>
      </c>
      <c r="X451" s="8"/>
      <c r="Y451" s="8"/>
      <c r="AA451" s="8"/>
      <c r="AB451" s="14">
        <v>7500827012185</v>
      </c>
      <c r="AC451" s="8" t="s">
        <v>12484</v>
      </c>
      <c r="AD451" s="9"/>
      <c r="AE451" s="11">
        <v>188.518</v>
      </c>
      <c r="AF451" s="8">
        <v>-10</v>
      </c>
      <c r="AG451" s="8"/>
      <c r="AH451" s="12"/>
      <c r="AI451" s="13">
        <f t="shared" si="20"/>
        <v>-1885.18</v>
      </c>
    </row>
    <row r="452" spans="2:35" x14ac:dyDescent="0.25">
      <c r="B452" s="8"/>
      <c r="C452" s="14">
        <v>7509997068367</v>
      </c>
      <c r="D452" s="8" t="s">
        <v>12591</v>
      </c>
      <c r="E452" s="9"/>
      <c r="F452" s="8">
        <v>3</v>
      </c>
      <c r="G452" s="26">
        <v>69.7</v>
      </c>
      <c r="H452" s="38"/>
      <c r="I452" s="13">
        <v>209.10000000000002</v>
      </c>
      <c r="K452" s="8"/>
      <c r="L452" s="14">
        <v>9786073837576</v>
      </c>
      <c r="M452" s="8" t="s">
        <v>706</v>
      </c>
      <c r="N452" s="8"/>
      <c r="O452" s="14">
        <v>1</v>
      </c>
      <c r="P452" s="14"/>
      <c r="R452" s="20">
        <v>7500827004715</v>
      </c>
      <c r="S452" s="8" t="s">
        <v>707</v>
      </c>
      <c r="T452" s="15">
        <v>0</v>
      </c>
      <c r="U452" s="16">
        <f>SUMIF($C$5:$C$3079,R452,$F$5:$F$3079)+SUMIF($AB$5:$AB$1086,R452,$AF$5:$AF$1086)</f>
        <v>0</v>
      </c>
      <c r="V452" s="8">
        <f t="shared" si="18"/>
        <v>0</v>
      </c>
      <c r="W452" s="8">
        <f t="shared" si="19"/>
        <v>0</v>
      </c>
      <c r="X452" s="8"/>
      <c r="Y452" s="8"/>
      <c r="AA452" s="8"/>
      <c r="AB452" s="14">
        <v>7509997864990</v>
      </c>
      <c r="AC452" s="8" t="s">
        <v>12608</v>
      </c>
      <c r="AD452" s="9"/>
      <c r="AE452" s="11">
        <v>204.91800000000001</v>
      </c>
      <c r="AF452" s="8">
        <v>-1</v>
      </c>
      <c r="AG452" s="8"/>
      <c r="AH452" s="12"/>
      <c r="AI452" s="13">
        <f t="shared" si="20"/>
        <v>-204.91800000000001</v>
      </c>
    </row>
    <row r="453" spans="2:35" x14ac:dyDescent="0.25">
      <c r="B453" s="8"/>
      <c r="C453" s="14">
        <v>7509997068374</v>
      </c>
      <c r="D453" s="8" t="s">
        <v>1787</v>
      </c>
      <c r="E453" s="9"/>
      <c r="F453" s="8">
        <v>3</v>
      </c>
      <c r="G453" s="26">
        <v>69.7</v>
      </c>
      <c r="H453" s="38"/>
      <c r="I453" s="13">
        <v>209.10000000000002</v>
      </c>
      <c r="K453" s="8"/>
      <c r="L453" s="14">
        <v>9789685146029</v>
      </c>
      <c r="M453" s="8" t="s">
        <v>365</v>
      </c>
      <c r="N453" s="8"/>
      <c r="O453" s="14">
        <v>1</v>
      </c>
      <c r="P453" s="14"/>
      <c r="R453" s="20">
        <v>7500827004722</v>
      </c>
      <c r="S453" s="8" t="s">
        <v>708</v>
      </c>
      <c r="T453" s="15">
        <v>0</v>
      </c>
      <c r="U453" s="16">
        <f>SUMIF($C$5:$C$3079,R453,$F$5:$F$3079)+SUMIF($AB$5:$AB$1086,R453,$AF$5:$AF$1086)</f>
        <v>0</v>
      </c>
      <c r="V453" s="8">
        <f t="shared" si="18"/>
        <v>0</v>
      </c>
      <c r="W453" s="8">
        <f t="shared" si="19"/>
        <v>0</v>
      </c>
      <c r="X453" s="8"/>
      <c r="Y453" s="8"/>
      <c r="AA453" s="8"/>
      <c r="AB453" s="14">
        <v>7509997753072</v>
      </c>
      <c r="AC453" s="8" t="s">
        <v>12486</v>
      </c>
      <c r="AD453" s="9"/>
      <c r="AE453" s="11">
        <v>245.91799999999998</v>
      </c>
      <c r="AF453" s="8">
        <v>-1</v>
      </c>
      <c r="AG453" s="8"/>
      <c r="AH453" s="12"/>
      <c r="AI453" s="13">
        <f t="shared" si="20"/>
        <v>-245.91799999999998</v>
      </c>
    </row>
    <row r="454" spans="2:35" x14ac:dyDescent="0.25">
      <c r="B454" s="8"/>
      <c r="C454" s="14">
        <v>7509997068466</v>
      </c>
      <c r="D454" s="8" t="s">
        <v>12592</v>
      </c>
      <c r="E454" s="9"/>
      <c r="F454" s="8">
        <v>3</v>
      </c>
      <c r="G454" s="26">
        <v>72.97999999999999</v>
      </c>
      <c r="H454" s="38"/>
      <c r="I454" s="13">
        <v>218.93999999999997</v>
      </c>
      <c r="K454" s="8"/>
      <c r="L454" s="14">
        <v>9786071636904</v>
      </c>
      <c r="M454" s="8" t="s">
        <v>709</v>
      </c>
      <c r="N454" s="8"/>
      <c r="O454" s="14">
        <v>1</v>
      </c>
      <c r="P454" s="14"/>
      <c r="R454" s="20">
        <v>7500827004739</v>
      </c>
      <c r="S454" s="8" t="s">
        <v>710</v>
      </c>
      <c r="T454" s="15">
        <v>0</v>
      </c>
      <c r="U454" s="16">
        <f>SUMIF($C$5:$C$3079,R454,$F$5:$F$3079)+SUMIF($AB$5:$AB$1086,R454,$AF$5:$AF$1086)</f>
        <v>0</v>
      </c>
      <c r="V454" s="8">
        <f t="shared" si="18"/>
        <v>0</v>
      </c>
      <c r="W454" s="8">
        <f t="shared" si="19"/>
        <v>0</v>
      </c>
      <c r="X454" s="8"/>
      <c r="Y454" s="8"/>
      <c r="AA454" s="8"/>
      <c r="AB454" s="14">
        <v>7509997560557</v>
      </c>
      <c r="AC454" s="8" t="s">
        <v>12487</v>
      </c>
      <c r="AD454" s="9"/>
      <c r="AE454" s="11">
        <v>262.31799999999998</v>
      </c>
      <c r="AF454" s="8">
        <v>-1</v>
      </c>
      <c r="AG454" s="8"/>
      <c r="AH454" s="12"/>
      <c r="AI454" s="13">
        <f t="shared" si="20"/>
        <v>-262.31799999999998</v>
      </c>
    </row>
    <row r="455" spans="2:35" x14ac:dyDescent="0.25">
      <c r="B455" s="8"/>
      <c r="C455" s="14">
        <v>7509997855165</v>
      </c>
      <c r="D455" s="8" t="s">
        <v>12546</v>
      </c>
      <c r="E455" s="9"/>
      <c r="F455" s="8">
        <v>4</v>
      </c>
      <c r="G455" s="26">
        <v>72.97999999999999</v>
      </c>
      <c r="H455" s="38"/>
      <c r="I455" s="13">
        <v>291.91999999999996</v>
      </c>
      <c r="K455" s="8"/>
      <c r="L455" s="14">
        <v>9786073911986</v>
      </c>
      <c r="M455" s="8" t="s">
        <v>711</v>
      </c>
      <c r="N455" s="8"/>
      <c r="O455" s="14">
        <v>1</v>
      </c>
      <c r="P455" s="14"/>
      <c r="R455" s="20">
        <v>7500827004746</v>
      </c>
      <c r="S455" s="8" t="s">
        <v>712</v>
      </c>
      <c r="T455" s="15">
        <v>0</v>
      </c>
      <c r="U455" s="16">
        <f>SUMIF($C$5:$C$3079,R455,$F$5:$F$3079)+SUMIF($AB$5:$AB$1086,R455,$AF$5:$AF$1086)</f>
        <v>0</v>
      </c>
      <c r="V455" s="8">
        <f t="shared" ref="V455:V518" si="21">SUMIF($L$5:$L$9685,R455,$O$5:$O$9685)</f>
        <v>0</v>
      </c>
      <c r="W455" s="8">
        <f t="shared" ref="W455:W518" si="22">T455-U455+V455</f>
        <v>0</v>
      </c>
      <c r="X455" s="8"/>
      <c r="Y455" s="8"/>
      <c r="AA455" s="8"/>
      <c r="AB455" s="14">
        <v>9788410342750</v>
      </c>
      <c r="AC455" s="8" t="s">
        <v>12522</v>
      </c>
      <c r="AD455" s="9"/>
      <c r="AE455" s="11">
        <v>286.91799999999995</v>
      </c>
      <c r="AF455" s="8">
        <v>-1</v>
      </c>
      <c r="AG455" s="8"/>
      <c r="AH455" s="12"/>
      <c r="AI455" s="13">
        <f t="shared" si="20"/>
        <v>-286.91799999999995</v>
      </c>
    </row>
    <row r="456" spans="2:35" x14ac:dyDescent="0.25">
      <c r="B456" s="8"/>
      <c r="C456" s="14">
        <v>7509997908052</v>
      </c>
      <c r="D456" s="8" t="s">
        <v>12503</v>
      </c>
      <c r="E456" s="9"/>
      <c r="F456" s="8">
        <v>2</v>
      </c>
      <c r="G456" s="26">
        <v>74.61999999999999</v>
      </c>
      <c r="H456" s="38"/>
      <c r="I456" s="13">
        <v>149.23999999999998</v>
      </c>
      <c r="K456" s="8"/>
      <c r="L456" s="14">
        <v>9786073847216</v>
      </c>
      <c r="M456" s="8" t="s">
        <v>713</v>
      </c>
      <c r="N456" s="8"/>
      <c r="O456" s="14">
        <v>1</v>
      </c>
      <c r="P456" s="14"/>
      <c r="R456" s="20">
        <v>7500827004753</v>
      </c>
      <c r="S456" s="8" t="s">
        <v>714</v>
      </c>
      <c r="T456" s="15">
        <v>0</v>
      </c>
      <c r="U456" s="16">
        <f>SUMIF($C$5:$C$3079,R456,$F$5:$F$3079)+SUMIF($AB$5:$AB$1086,R456,$AF$5:$AF$1086)</f>
        <v>0</v>
      </c>
      <c r="V456" s="8">
        <f t="shared" si="21"/>
        <v>0</v>
      </c>
      <c r="W456" s="8">
        <f t="shared" si="22"/>
        <v>0</v>
      </c>
      <c r="X456" s="8"/>
      <c r="Y456" s="8"/>
      <c r="AA456" s="8"/>
      <c r="AB456" s="14">
        <v>7509997872162</v>
      </c>
      <c r="AC456" s="8" t="s">
        <v>12498</v>
      </c>
      <c r="AD456" s="9"/>
      <c r="AE456" s="11">
        <v>344.31799999999998</v>
      </c>
      <c r="AF456" s="8">
        <v>-1</v>
      </c>
      <c r="AG456" s="8"/>
      <c r="AH456" s="12"/>
      <c r="AI456" s="13">
        <f t="shared" ref="AI456:AI519" si="23">AE456*AF456</f>
        <v>-344.31799999999998</v>
      </c>
    </row>
    <row r="457" spans="2:35" x14ac:dyDescent="0.25">
      <c r="B457" s="8"/>
      <c r="C457" s="14">
        <v>7509997068435</v>
      </c>
      <c r="D457" s="8" t="s">
        <v>1767</v>
      </c>
      <c r="E457" s="9"/>
      <c r="F457" s="8">
        <v>1</v>
      </c>
      <c r="G457" s="26">
        <v>77.899999999999991</v>
      </c>
      <c r="H457" s="38"/>
      <c r="I457" s="13">
        <v>77.899999999999991</v>
      </c>
      <c r="K457" s="8"/>
      <c r="L457" s="14">
        <v>7509997872469</v>
      </c>
      <c r="M457" s="8" t="s">
        <v>571</v>
      </c>
      <c r="N457" s="8"/>
      <c r="O457" s="14">
        <v>1</v>
      </c>
      <c r="P457" s="14"/>
      <c r="R457" s="20">
        <v>7500827004777</v>
      </c>
      <c r="S457" s="8" t="s">
        <v>715</v>
      </c>
      <c r="T457" s="15">
        <v>0</v>
      </c>
      <c r="U457" s="16">
        <f>SUMIF($C$5:$C$3079,R457,$F$5:$F$3079)+SUMIF($AB$5:$AB$1086,R457,$AF$5:$AF$1086)</f>
        <v>0</v>
      </c>
      <c r="V457" s="8">
        <f t="shared" si="21"/>
        <v>0</v>
      </c>
      <c r="W457" s="8">
        <f t="shared" si="22"/>
        <v>0</v>
      </c>
      <c r="X457" s="8"/>
      <c r="Y457" s="8"/>
      <c r="AA457" s="8"/>
      <c r="AB457" s="14">
        <v>7509997821788</v>
      </c>
      <c r="AC457" s="8" t="s">
        <v>12497</v>
      </c>
      <c r="AD457" s="9"/>
      <c r="AE457" s="11">
        <v>385.31799999999998</v>
      </c>
      <c r="AF457" s="8">
        <v>-2</v>
      </c>
      <c r="AG457" s="8"/>
      <c r="AH457" s="12"/>
      <c r="AI457" s="13">
        <f t="shared" si="23"/>
        <v>-770.63599999999997</v>
      </c>
    </row>
    <row r="458" spans="2:35" x14ac:dyDescent="0.25">
      <c r="B458" s="8"/>
      <c r="C458" s="14">
        <v>7509997898339</v>
      </c>
      <c r="D458" s="8" t="s">
        <v>658</v>
      </c>
      <c r="E458" s="9"/>
      <c r="F458" s="8">
        <v>2</v>
      </c>
      <c r="G458" s="26">
        <v>78.72</v>
      </c>
      <c r="H458" s="38"/>
      <c r="I458" s="13">
        <v>157.44</v>
      </c>
      <c r="K458" s="8"/>
      <c r="L458" s="14">
        <v>9786074573909</v>
      </c>
      <c r="M458" s="8" t="s">
        <v>180</v>
      </c>
      <c r="N458" s="8"/>
      <c r="O458" s="14">
        <v>1</v>
      </c>
      <c r="P458" s="14"/>
      <c r="R458" s="20">
        <v>7500827004784</v>
      </c>
      <c r="S458" s="8" t="s">
        <v>716</v>
      </c>
      <c r="T458" s="15">
        <v>0</v>
      </c>
      <c r="U458" s="16">
        <f>SUMIF($C$5:$C$3079,R458,$F$5:$F$3079)+SUMIF($AB$5:$AB$1086,R458,$AF$5:$AF$1086)</f>
        <v>0</v>
      </c>
      <c r="V458" s="8">
        <f t="shared" si="21"/>
        <v>0</v>
      </c>
      <c r="W458" s="8">
        <f t="shared" si="22"/>
        <v>0</v>
      </c>
      <c r="X458" s="8"/>
      <c r="Y458" s="8"/>
      <c r="AA458" s="8"/>
      <c r="AB458" s="14">
        <v>9785143143180</v>
      </c>
      <c r="AC458" s="8" t="s">
        <v>12466</v>
      </c>
      <c r="AD458" s="9"/>
      <c r="AE458" s="11">
        <v>64.78</v>
      </c>
      <c r="AF458" s="8">
        <v>-1</v>
      </c>
      <c r="AG458" s="8"/>
      <c r="AH458" s="12"/>
      <c r="AI458" s="13">
        <f t="shared" si="23"/>
        <v>-64.78</v>
      </c>
    </row>
    <row r="459" spans="2:35" x14ac:dyDescent="0.25">
      <c r="B459" s="8"/>
      <c r="C459" s="14">
        <v>7509997684932</v>
      </c>
      <c r="D459" s="8" t="s">
        <v>2639</v>
      </c>
      <c r="E459" s="9"/>
      <c r="F459" s="8">
        <v>3</v>
      </c>
      <c r="G459" s="26">
        <v>105.77999999999999</v>
      </c>
      <c r="H459" s="38"/>
      <c r="I459" s="13">
        <v>317.33999999999997</v>
      </c>
      <c r="K459" s="8"/>
      <c r="L459" s="14">
        <v>706</v>
      </c>
      <c r="M459" s="8" t="s">
        <v>33</v>
      </c>
      <c r="N459" s="8"/>
      <c r="O459" s="14">
        <v>1</v>
      </c>
      <c r="P459" s="14"/>
      <c r="R459" s="20">
        <v>7500827004791</v>
      </c>
      <c r="S459" s="8" t="s">
        <v>717</v>
      </c>
      <c r="T459" s="15">
        <v>0</v>
      </c>
      <c r="U459" s="16">
        <f>SUMIF($C$5:$C$3079,R459,$F$5:$F$3079)+SUMIF($AB$5:$AB$1086,R459,$AF$5:$AF$1086)</f>
        <v>0</v>
      </c>
      <c r="V459" s="8">
        <f t="shared" si="21"/>
        <v>0</v>
      </c>
      <c r="W459" s="8">
        <f t="shared" si="22"/>
        <v>0</v>
      </c>
      <c r="X459" s="8"/>
      <c r="Y459" s="8"/>
      <c r="AA459" s="8"/>
      <c r="AB459" s="14">
        <v>7503039632127</v>
      </c>
      <c r="AC459" s="8" t="s">
        <v>12529</v>
      </c>
      <c r="AD459" s="9"/>
      <c r="AE459" s="11">
        <v>94.3</v>
      </c>
      <c r="AF459" s="8">
        <v>-3</v>
      </c>
      <c r="AG459" s="8"/>
      <c r="AH459" s="12"/>
      <c r="AI459" s="13">
        <f t="shared" si="23"/>
        <v>-282.89999999999998</v>
      </c>
    </row>
    <row r="460" spans="2:35" x14ac:dyDescent="0.25">
      <c r="B460" s="8"/>
      <c r="C460" s="14">
        <v>9788413545554</v>
      </c>
      <c r="D460" s="8" t="s">
        <v>12477</v>
      </c>
      <c r="E460" s="9"/>
      <c r="F460" s="8">
        <v>1</v>
      </c>
      <c r="G460" s="26">
        <v>147.518</v>
      </c>
      <c r="H460" s="38"/>
      <c r="I460" s="13">
        <v>147.518</v>
      </c>
      <c r="K460" s="8"/>
      <c r="L460" s="14">
        <v>9786071131881</v>
      </c>
      <c r="M460" s="8" t="s">
        <v>718</v>
      </c>
      <c r="N460" s="8"/>
      <c r="O460" s="14">
        <v>1</v>
      </c>
      <c r="P460" s="14"/>
      <c r="R460" s="20">
        <v>7500827004807</v>
      </c>
      <c r="S460" s="8" t="s">
        <v>719</v>
      </c>
      <c r="T460" s="15">
        <v>0</v>
      </c>
      <c r="U460" s="16">
        <f>SUMIF($C$5:$C$3079,R460,$F$5:$F$3079)+SUMIF($AB$5:$AB$1086,R460,$AF$5:$AF$1086)</f>
        <v>0</v>
      </c>
      <c r="V460" s="8">
        <f t="shared" si="21"/>
        <v>0</v>
      </c>
      <c r="W460" s="8">
        <f t="shared" si="22"/>
        <v>0</v>
      </c>
      <c r="X460" s="8"/>
      <c r="Y460" s="8"/>
      <c r="AA460" s="8"/>
      <c r="AB460" s="14">
        <v>9788418771835</v>
      </c>
      <c r="AC460" s="8" t="s">
        <v>12588</v>
      </c>
      <c r="AD460" s="9"/>
      <c r="AE460" s="11">
        <v>122.17999999999999</v>
      </c>
      <c r="AF460" s="8">
        <v>-1</v>
      </c>
      <c r="AG460" s="8"/>
      <c r="AH460" s="12"/>
      <c r="AI460" s="13">
        <f t="shared" si="23"/>
        <v>-122.17999999999999</v>
      </c>
    </row>
    <row r="461" spans="2:35" x14ac:dyDescent="0.25">
      <c r="B461" s="8"/>
      <c r="C461" s="14">
        <v>9788413545561</v>
      </c>
      <c r="D461" s="8" t="s">
        <v>12477</v>
      </c>
      <c r="E461" s="9"/>
      <c r="F461" s="8">
        <v>1</v>
      </c>
      <c r="G461" s="26">
        <v>147.518</v>
      </c>
      <c r="H461" s="38"/>
      <c r="I461" s="13">
        <v>147.518</v>
      </c>
      <c r="K461" s="8"/>
      <c r="L461" s="14">
        <v>7509997872469</v>
      </c>
      <c r="M461" s="8" t="s">
        <v>571</v>
      </c>
      <c r="N461" s="8"/>
      <c r="O461" s="14">
        <v>1</v>
      </c>
      <c r="P461" s="14"/>
      <c r="R461" s="20">
        <v>7500827004814</v>
      </c>
      <c r="S461" s="8" t="s">
        <v>720</v>
      </c>
      <c r="T461" s="15">
        <v>0</v>
      </c>
      <c r="U461" s="16">
        <f>SUMIF($C$5:$C$3079,R461,$F$5:$F$3079)+SUMIF($AB$5:$AB$1086,R461,$AF$5:$AF$1086)</f>
        <v>0</v>
      </c>
      <c r="V461" s="8">
        <f t="shared" si="21"/>
        <v>0</v>
      </c>
      <c r="W461" s="8">
        <f t="shared" si="22"/>
        <v>0</v>
      </c>
      <c r="X461" s="8"/>
      <c r="Y461" s="8"/>
      <c r="AA461" s="8"/>
      <c r="AB461" s="14">
        <v>8414237009262</v>
      </c>
      <c r="AC461" s="8" t="s">
        <v>12533</v>
      </c>
      <c r="AD461" s="9"/>
      <c r="AE461" s="11">
        <v>163.17999999999998</v>
      </c>
      <c r="AF461" s="8">
        <v>-1</v>
      </c>
      <c r="AG461" s="8"/>
      <c r="AH461" s="12"/>
      <c r="AI461" s="13">
        <f t="shared" si="23"/>
        <v>-163.17999999999998</v>
      </c>
    </row>
    <row r="462" spans="2:35" x14ac:dyDescent="0.25">
      <c r="B462" s="8"/>
      <c r="C462" s="14">
        <v>7509997846682</v>
      </c>
      <c r="D462" s="8" t="s">
        <v>12479</v>
      </c>
      <c r="E462" s="9"/>
      <c r="F462" s="8">
        <v>2</v>
      </c>
      <c r="G462" s="26">
        <v>155.71799999999999</v>
      </c>
      <c r="H462" s="38"/>
      <c r="I462" s="13">
        <v>311.43599999999998</v>
      </c>
      <c r="K462" s="8"/>
      <c r="L462" s="14">
        <v>7509997872469</v>
      </c>
      <c r="M462" s="8" t="s">
        <v>571</v>
      </c>
      <c r="N462" s="8"/>
      <c r="O462" s="14">
        <v>1</v>
      </c>
      <c r="P462" s="14"/>
      <c r="R462" s="20">
        <v>7500827004821</v>
      </c>
      <c r="S462" s="8" t="s">
        <v>721</v>
      </c>
      <c r="T462" s="15">
        <v>0</v>
      </c>
      <c r="U462" s="16">
        <f>SUMIF($C$5:$C$3079,R462,$F$5:$F$3079)+SUMIF($AB$5:$AB$1086,R462,$AF$5:$AF$1086)</f>
        <v>0</v>
      </c>
      <c r="V462" s="8">
        <f t="shared" si="21"/>
        <v>0</v>
      </c>
      <c r="W462" s="8">
        <f t="shared" si="22"/>
        <v>0</v>
      </c>
      <c r="X462" s="8"/>
      <c r="Y462" s="8"/>
      <c r="AA462" s="8"/>
      <c r="AB462" s="14">
        <v>8437005186354</v>
      </c>
      <c r="AC462" s="8" t="s">
        <v>12589</v>
      </c>
      <c r="AD462" s="9"/>
      <c r="AE462" s="11">
        <v>179.57999999999998</v>
      </c>
      <c r="AF462" s="8">
        <v>-1</v>
      </c>
      <c r="AG462" s="8"/>
      <c r="AH462" s="12"/>
      <c r="AI462" s="13">
        <f t="shared" si="23"/>
        <v>-179.57999999999998</v>
      </c>
    </row>
    <row r="463" spans="2:35" x14ac:dyDescent="0.25">
      <c r="B463" s="8"/>
      <c r="C463" s="14">
        <v>7509997847689</v>
      </c>
      <c r="D463" s="8" t="s">
        <v>12479</v>
      </c>
      <c r="E463" s="9"/>
      <c r="F463" s="8">
        <v>2</v>
      </c>
      <c r="G463" s="26">
        <v>155.71799999999999</v>
      </c>
      <c r="H463" s="38"/>
      <c r="I463" s="13">
        <v>311.43599999999998</v>
      </c>
      <c r="K463" s="8"/>
      <c r="L463" s="14">
        <v>7500827008317</v>
      </c>
      <c r="M463" s="8" t="s">
        <v>722</v>
      </c>
      <c r="N463" s="8"/>
      <c r="O463" s="14">
        <v>1</v>
      </c>
      <c r="P463" s="14"/>
      <c r="R463" s="20">
        <v>7500827004838</v>
      </c>
      <c r="S463" s="8" t="s">
        <v>723</v>
      </c>
      <c r="T463" s="15">
        <v>0</v>
      </c>
      <c r="U463" s="16">
        <f>SUMIF($C$5:$C$3079,R463,$F$5:$F$3079)+SUMIF($AB$5:$AB$1086,R463,$AF$5:$AF$1086)</f>
        <v>0</v>
      </c>
      <c r="V463" s="8">
        <f t="shared" si="21"/>
        <v>0</v>
      </c>
      <c r="W463" s="8">
        <f t="shared" si="22"/>
        <v>0</v>
      </c>
      <c r="X463" s="8"/>
      <c r="Y463" s="8"/>
      <c r="AA463" s="8"/>
      <c r="AB463" s="14">
        <v>7509997068398</v>
      </c>
      <c r="AC463" s="8" t="s">
        <v>1555</v>
      </c>
      <c r="AD463" s="9"/>
      <c r="AE463" s="11">
        <v>31.979999999999997</v>
      </c>
      <c r="AF463" s="8">
        <v>-2</v>
      </c>
      <c r="AG463" s="8"/>
      <c r="AH463" s="12"/>
      <c r="AI463" s="13">
        <f t="shared" si="23"/>
        <v>-63.959999999999994</v>
      </c>
    </row>
    <row r="464" spans="2:35" x14ac:dyDescent="0.25">
      <c r="B464" s="8"/>
      <c r="C464" s="14">
        <v>7509997921952</v>
      </c>
      <c r="D464" s="8" t="s">
        <v>12480</v>
      </c>
      <c r="E464" s="9"/>
      <c r="F464" s="8">
        <v>2</v>
      </c>
      <c r="G464" s="26">
        <v>155.71799999999999</v>
      </c>
      <c r="H464" s="38"/>
      <c r="I464" s="13">
        <v>311.43599999999998</v>
      </c>
      <c r="K464" s="8"/>
      <c r="L464" s="14">
        <v>7506144503559</v>
      </c>
      <c r="M464" s="8" t="s">
        <v>724</v>
      </c>
      <c r="N464" s="8"/>
      <c r="O464" s="14">
        <v>1</v>
      </c>
      <c r="P464" s="14"/>
      <c r="R464" s="20">
        <v>7500827004845</v>
      </c>
      <c r="S464" s="8" t="s">
        <v>725</v>
      </c>
      <c r="T464" s="15">
        <v>0</v>
      </c>
      <c r="U464" s="16">
        <f>SUMIF($C$5:$C$3079,R464,$F$5:$F$3079)+SUMIF($AB$5:$AB$1086,R464,$AF$5:$AF$1086)</f>
        <v>0</v>
      </c>
      <c r="V464" s="8">
        <f t="shared" si="21"/>
        <v>0</v>
      </c>
      <c r="W464" s="8">
        <f t="shared" si="22"/>
        <v>0</v>
      </c>
      <c r="X464" s="8"/>
      <c r="Y464" s="8"/>
      <c r="AA464" s="8"/>
      <c r="AB464" s="14">
        <v>7509997758039</v>
      </c>
      <c r="AC464" s="8" t="s">
        <v>1491</v>
      </c>
      <c r="AD464" s="9"/>
      <c r="AE464" s="11">
        <v>49.199999999999996</v>
      </c>
      <c r="AF464" s="8">
        <v>-2</v>
      </c>
      <c r="AG464" s="8"/>
      <c r="AH464" s="12"/>
      <c r="AI464" s="13">
        <f t="shared" si="23"/>
        <v>-98.399999999999991</v>
      </c>
    </row>
    <row r="465" spans="2:35" x14ac:dyDescent="0.25">
      <c r="B465" s="8"/>
      <c r="C465" s="14">
        <v>7509997604886</v>
      </c>
      <c r="D465" s="8" t="s">
        <v>12480</v>
      </c>
      <c r="E465" s="9"/>
      <c r="F465" s="8">
        <v>2</v>
      </c>
      <c r="G465" s="26">
        <v>155.71799999999999</v>
      </c>
      <c r="H465" s="38"/>
      <c r="I465" s="13">
        <v>311.43599999999998</v>
      </c>
      <c r="K465" s="8"/>
      <c r="L465" s="14">
        <v>9786074573602</v>
      </c>
      <c r="M465" s="8" t="s">
        <v>726</v>
      </c>
      <c r="N465" s="8"/>
      <c r="O465" s="14">
        <v>1</v>
      </c>
      <c r="P465" s="14"/>
      <c r="R465" s="20">
        <v>7500827004852</v>
      </c>
      <c r="S465" s="8" t="s">
        <v>727</v>
      </c>
      <c r="T465" s="15">
        <v>0</v>
      </c>
      <c r="U465" s="16">
        <f>SUMIF($C$5:$C$3079,R465,$F$5:$F$3079)+SUMIF($AB$5:$AB$1086,R465,$AF$5:$AF$1086)</f>
        <v>0</v>
      </c>
      <c r="V465" s="8">
        <f t="shared" si="21"/>
        <v>0</v>
      </c>
      <c r="W465" s="8">
        <f t="shared" si="22"/>
        <v>0</v>
      </c>
      <c r="X465" s="8"/>
      <c r="Y465" s="8"/>
      <c r="AA465" s="8"/>
      <c r="AB465" s="14">
        <v>7509997005348</v>
      </c>
      <c r="AC465" s="8" t="s">
        <v>1490</v>
      </c>
      <c r="AD465" s="9"/>
      <c r="AE465" s="11">
        <v>53.3</v>
      </c>
      <c r="AF465" s="8">
        <v>-2</v>
      </c>
      <c r="AG465" s="8"/>
      <c r="AH465" s="12"/>
      <c r="AI465" s="13">
        <f t="shared" si="23"/>
        <v>-106.6</v>
      </c>
    </row>
    <row r="466" spans="2:35" x14ac:dyDescent="0.25">
      <c r="B466" s="8"/>
      <c r="C466" s="14">
        <v>7509997922928</v>
      </c>
      <c r="D466" s="8" t="s">
        <v>12480</v>
      </c>
      <c r="E466" s="9"/>
      <c r="F466" s="8">
        <v>2</v>
      </c>
      <c r="G466" s="26">
        <v>163.91800000000001</v>
      </c>
      <c r="H466" s="38"/>
      <c r="I466" s="13">
        <v>327.83600000000001</v>
      </c>
      <c r="K466" s="8"/>
      <c r="L466" s="14">
        <v>9786070744945</v>
      </c>
      <c r="M466" s="8" t="s">
        <v>728</v>
      </c>
      <c r="N466" s="8"/>
      <c r="O466" s="14">
        <v>1</v>
      </c>
      <c r="P466" s="14"/>
      <c r="R466" s="20">
        <v>7500827004869</v>
      </c>
      <c r="S466" s="8" t="s">
        <v>729</v>
      </c>
      <c r="T466" s="15">
        <v>0</v>
      </c>
      <c r="U466" s="16">
        <f>SUMIF($C$5:$C$3079,R466,$F$5:$F$3079)+SUMIF($AB$5:$AB$1086,R466,$AF$5:$AF$1086)</f>
        <v>0</v>
      </c>
      <c r="V466" s="8">
        <f t="shared" si="21"/>
        <v>0</v>
      </c>
      <c r="W466" s="8">
        <f t="shared" si="22"/>
        <v>0</v>
      </c>
      <c r="X466" s="8"/>
      <c r="Y466" s="8"/>
      <c r="AA466" s="8"/>
      <c r="AB466" s="14">
        <v>7509997715001</v>
      </c>
      <c r="AC466" s="8" t="s">
        <v>12617</v>
      </c>
      <c r="AD466" s="9"/>
      <c r="AE466" s="11">
        <v>53.3</v>
      </c>
      <c r="AF466" s="8">
        <v>-1</v>
      </c>
      <c r="AG466" s="8"/>
      <c r="AH466" s="12"/>
      <c r="AI466" s="13">
        <f t="shared" si="23"/>
        <v>-53.3</v>
      </c>
    </row>
    <row r="467" spans="2:35" x14ac:dyDescent="0.25">
      <c r="B467" s="8"/>
      <c r="C467" s="14">
        <v>7509997605869</v>
      </c>
      <c r="D467" s="8" t="s">
        <v>12480</v>
      </c>
      <c r="E467" s="9"/>
      <c r="F467" s="8">
        <v>1</v>
      </c>
      <c r="G467" s="26">
        <v>163.91800000000001</v>
      </c>
      <c r="H467" s="38"/>
      <c r="I467" s="13">
        <v>163.91800000000001</v>
      </c>
      <c r="K467" s="8"/>
      <c r="L467" s="14">
        <v>9786073157995</v>
      </c>
      <c r="M467" s="8" t="s">
        <v>730</v>
      </c>
      <c r="N467" s="8"/>
      <c r="O467" s="14">
        <v>1</v>
      </c>
      <c r="P467" s="14"/>
      <c r="R467" s="20">
        <v>7500827004876</v>
      </c>
      <c r="S467" s="8" t="s">
        <v>731</v>
      </c>
      <c r="T467" s="15">
        <v>0</v>
      </c>
      <c r="U467" s="16">
        <f>SUMIF($C$5:$C$3079,R467,$F$5:$F$3079)+SUMIF($AB$5:$AB$1086,R467,$AF$5:$AF$1086)</f>
        <v>0</v>
      </c>
      <c r="V467" s="8">
        <f t="shared" si="21"/>
        <v>0</v>
      </c>
      <c r="W467" s="8">
        <f t="shared" si="22"/>
        <v>0</v>
      </c>
      <c r="X467" s="8"/>
      <c r="Y467" s="8"/>
      <c r="AA467" s="8"/>
      <c r="AB467" s="14">
        <v>7509997068282</v>
      </c>
      <c r="AC467" s="8" t="s">
        <v>101</v>
      </c>
      <c r="AD467" s="9"/>
      <c r="AE467" s="11">
        <v>56.58</v>
      </c>
      <c r="AF467" s="8">
        <v>-3</v>
      </c>
      <c r="AG467" s="8"/>
      <c r="AH467" s="12"/>
      <c r="AI467" s="13">
        <f t="shared" si="23"/>
        <v>-169.74</v>
      </c>
    </row>
    <row r="468" spans="2:35" x14ac:dyDescent="0.25">
      <c r="B468" s="8"/>
      <c r="C468" s="14">
        <v>7500827010204</v>
      </c>
      <c r="D468" s="8" t="s">
        <v>12593</v>
      </c>
      <c r="E468" s="9"/>
      <c r="F468" s="8">
        <v>1</v>
      </c>
      <c r="G468" s="26">
        <v>172.11799999999999</v>
      </c>
      <c r="H468" s="38"/>
      <c r="I468" s="13">
        <v>172.11799999999999</v>
      </c>
      <c r="K468" s="8"/>
      <c r="L468" s="14">
        <v>9786073158008</v>
      </c>
      <c r="M468" s="8" t="s">
        <v>732</v>
      </c>
      <c r="N468" s="8"/>
      <c r="O468" s="14">
        <v>1</v>
      </c>
      <c r="P468" s="14"/>
      <c r="R468" s="20">
        <v>7500827004883</v>
      </c>
      <c r="S468" s="8" t="s">
        <v>733</v>
      </c>
      <c r="T468" s="15">
        <v>0</v>
      </c>
      <c r="U468" s="16">
        <f>SUMIF($C$5:$C$3079,R468,$F$5:$F$3079)+SUMIF($AB$5:$AB$1086,R468,$AF$5:$AF$1086)</f>
        <v>0</v>
      </c>
      <c r="V468" s="8">
        <f t="shared" si="21"/>
        <v>0</v>
      </c>
      <c r="W468" s="8">
        <f t="shared" si="22"/>
        <v>0</v>
      </c>
      <c r="X468" s="8"/>
      <c r="Y468" s="8"/>
      <c r="AA468" s="8"/>
      <c r="AB468" s="14">
        <v>7509997068312</v>
      </c>
      <c r="AC468" s="8" t="s">
        <v>1551</v>
      </c>
      <c r="AD468" s="9"/>
      <c r="AE468" s="11">
        <v>64.78</v>
      </c>
      <c r="AF468" s="8">
        <v>-1</v>
      </c>
      <c r="AG468" s="8"/>
      <c r="AH468" s="12"/>
      <c r="AI468" s="13">
        <f t="shared" si="23"/>
        <v>-64.78</v>
      </c>
    </row>
    <row r="469" spans="2:35" x14ac:dyDescent="0.25">
      <c r="B469" s="8"/>
      <c r="C469" s="14">
        <v>7500827010211</v>
      </c>
      <c r="D469" s="8" t="s">
        <v>12593</v>
      </c>
      <c r="E469" s="9"/>
      <c r="F469" s="8">
        <v>1</v>
      </c>
      <c r="G469" s="26">
        <v>172.11799999999999</v>
      </c>
      <c r="H469" s="38"/>
      <c r="I469" s="13">
        <v>172.11799999999999</v>
      </c>
      <c r="K469" s="8"/>
      <c r="L469" s="14">
        <v>9786073915465</v>
      </c>
      <c r="M469" s="8" t="s">
        <v>734</v>
      </c>
      <c r="N469" s="8"/>
      <c r="O469" s="14">
        <v>1</v>
      </c>
      <c r="P469" s="14"/>
      <c r="R469" s="20">
        <v>7500827004890</v>
      </c>
      <c r="S469" s="8" t="s">
        <v>735</v>
      </c>
      <c r="T469" s="15">
        <v>0</v>
      </c>
      <c r="U469" s="16">
        <f>SUMIF($C$5:$C$3079,R469,$F$5:$F$3079)+SUMIF($AB$5:$AB$1086,R469,$AF$5:$AF$1086)</f>
        <v>0</v>
      </c>
      <c r="V469" s="8">
        <f t="shared" si="21"/>
        <v>0</v>
      </c>
      <c r="W469" s="8">
        <f t="shared" si="22"/>
        <v>0</v>
      </c>
      <c r="X469" s="8"/>
      <c r="Y469" s="8"/>
      <c r="AA469" s="8"/>
      <c r="AB469" s="14">
        <v>7509997983714</v>
      </c>
      <c r="AC469" s="8" t="s">
        <v>2204</v>
      </c>
      <c r="AD469" s="9"/>
      <c r="AE469" s="11">
        <v>65.599999999999994</v>
      </c>
      <c r="AF469" s="8">
        <v>-1</v>
      </c>
      <c r="AG469" s="8"/>
      <c r="AH469" s="12"/>
      <c r="AI469" s="13">
        <f t="shared" si="23"/>
        <v>-65.599999999999994</v>
      </c>
    </row>
    <row r="470" spans="2:35" x14ac:dyDescent="0.25">
      <c r="B470" s="8"/>
      <c r="C470" s="14">
        <v>7500827011447</v>
      </c>
      <c r="D470" s="8" t="s">
        <v>12481</v>
      </c>
      <c r="E470" s="9"/>
      <c r="F470" s="8">
        <v>3</v>
      </c>
      <c r="G470" s="26">
        <v>180.31799999999998</v>
      </c>
      <c r="H470" s="38"/>
      <c r="I470" s="13">
        <v>540.95399999999995</v>
      </c>
      <c r="K470" s="8"/>
      <c r="L470" s="14">
        <v>9789685146005</v>
      </c>
      <c r="M470" s="8" t="s">
        <v>311</v>
      </c>
      <c r="N470" s="8"/>
      <c r="O470" s="14">
        <v>1</v>
      </c>
      <c r="P470" s="14"/>
      <c r="R470" s="20">
        <v>7500827004906</v>
      </c>
      <c r="S470" s="8" t="s">
        <v>736</v>
      </c>
      <c r="T470" s="15">
        <v>0</v>
      </c>
      <c r="U470" s="16">
        <f>SUMIF($C$5:$C$3079,R470,$F$5:$F$3079)+SUMIF($AB$5:$AB$1086,R470,$AF$5:$AF$1086)</f>
        <v>0</v>
      </c>
      <c r="V470" s="8">
        <f t="shared" si="21"/>
        <v>0</v>
      </c>
      <c r="W470" s="8">
        <f t="shared" si="22"/>
        <v>0</v>
      </c>
      <c r="X470" s="8"/>
      <c r="Y470" s="8"/>
      <c r="AA470" s="8"/>
      <c r="AB470" s="14">
        <v>7509997908052</v>
      </c>
      <c r="AC470" s="8" t="s">
        <v>12503</v>
      </c>
      <c r="AD470" s="9"/>
      <c r="AE470" s="11">
        <v>74.61999999999999</v>
      </c>
      <c r="AF470" s="8">
        <v>-2</v>
      </c>
      <c r="AG470" s="8"/>
      <c r="AH470" s="12"/>
      <c r="AI470" s="13">
        <f t="shared" si="23"/>
        <v>-149.23999999999998</v>
      </c>
    </row>
    <row r="471" spans="2:35" x14ac:dyDescent="0.25">
      <c r="B471" s="8"/>
      <c r="C471" s="14">
        <v>7500827012185</v>
      </c>
      <c r="D471" s="8" t="s">
        <v>12484</v>
      </c>
      <c r="E471" s="9"/>
      <c r="F471" s="8">
        <v>11</v>
      </c>
      <c r="G471" s="26">
        <v>81.209999999999994</v>
      </c>
      <c r="H471" s="38"/>
      <c r="I471" s="13">
        <v>893.31</v>
      </c>
      <c r="K471" s="8"/>
      <c r="L471" s="14">
        <v>9786074579253</v>
      </c>
      <c r="M471" s="8" t="s">
        <v>198</v>
      </c>
      <c r="N471" s="8"/>
      <c r="O471" s="14">
        <v>1</v>
      </c>
      <c r="P471" s="14"/>
      <c r="R471" s="20">
        <v>7500827004913</v>
      </c>
      <c r="S471" s="8" t="s">
        <v>737</v>
      </c>
      <c r="T471" s="15">
        <v>0</v>
      </c>
      <c r="U471" s="16">
        <f>SUMIF($C$5:$C$3079,R471,$F$5:$F$3079)+SUMIF($AB$5:$AB$1086,R471,$AF$5:$AF$1086)</f>
        <v>0</v>
      </c>
      <c r="V471" s="8">
        <f t="shared" si="21"/>
        <v>0</v>
      </c>
      <c r="W471" s="8">
        <f t="shared" si="22"/>
        <v>0</v>
      </c>
      <c r="X471" s="8"/>
      <c r="Y471" s="8"/>
      <c r="AA471" s="8"/>
      <c r="AB471" s="14">
        <v>7509997898339</v>
      </c>
      <c r="AC471" s="8" t="s">
        <v>658</v>
      </c>
      <c r="AD471" s="9"/>
      <c r="AE471" s="11">
        <v>78.72</v>
      </c>
      <c r="AF471" s="8">
        <v>-1</v>
      </c>
      <c r="AG471" s="8"/>
      <c r="AH471" s="12"/>
      <c r="AI471" s="13">
        <f t="shared" si="23"/>
        <v>-78.72</v>
      </c>
    </row>
    <row r="472" spans="2:35" x14ac:dyDescent="0.25">
      <c r="B472" s="8"/>
      <c r="C472" s="14">
        <v>7500827011218</v>
      </c>
      <c r="D472" s="8" t="s">
        <v>12520</v>
      </c>
      <c r="E472" s="9"/>
      <c r="F472" s="8">
        <v>2</v>
      </c>
      <c r="G472" s="26">
        <v>188.518</v>
      </c>
      <c r="H472" s="38"/>
      <c r="I472" s="13">
        <v>377.036</v>
      </c>
      <c r="K472" s="8"/>
      <c r="L472" s="14">
        <v>9789689706045</v>
      </c>
      <c r="M472" s="8" t="s">
        <v>613</v>
      </c>
      <c r="N472" s="8"/>
      <c r="O472" s="14">
        <v>1</v>
      </c>
      <c r="P472" s="14"/>
      <c r="R472" s="20">
        <v>7500827004937</v>
      </c>
      <c r="S472" s="8" t="s">
        <v>738</v>
      </c>
      <c r="T472" s="15">
        <v>0</v>
      </c>
      <c r="U472" s="16">
        <f>SUMIF($C$5:$C$3079,R472,$F$5:$F$3079)+SUMIF($AB$5:$AB$1086,R472,$AF$5:$AF$1086)</f>
        <v>0</v>
      </c>
      <c r="V472" s="8">
        <f t="shared" si="21"/>
        <v>0</v>
      </c>
      <c r="W472" s="8">
        <f t="shared" si="22"/>
        <v>0</v>
      </c>
      <c r="X472" s="8"/>
      <c r="Y472" s="8"/>
      <c r="AA472" s="8"/>
      <c r="AB472" s="14">
        <v>7509997786728</v>
      </c>
      <c r="AC472" s="8" t="s">
        <v>12618</v>
      </c>
      <c r="AD472" s="9"/>
      <c r="AE472" s="11">
        <v>163.91800000000001</v>
      </c>
      <c r="AF472" s="8">
        <v>-23</v>
      </c>
      <c r="AG472" s="8"/>
      <c r="AH472" s="12"/>
      <c r="AI472" s="13">
        <f t="shared" si="23"/>
        <v>-3770.114</v>
      </c>
    </row>
    <row r="473" spans="2:35" x14ac:dyDescent="0.25">
      <c r="B473" s="8"/>
      <c r="C473" s="14">
        <v>7500827011225</v>
      </c>
      <c r="D473" s="8" t="s">
        <v>12520</v>
      </c>
      <c r="E473" s="9"/>
      <c r="F473" s="8">
        <v>2</v>
      </c>
      <c r="G473" s="26">
        <v>188.518</v>
      </c>
      <c r="H473" s="38"/>
      <c r="I473" s="13">
        <v>377.036</v>
      </c>
      <c r="K473" s="8"/>
      <c r="L473" s="14">
        <v>9789685146777</v>
      </c>
      <c r="M473" s="8" t="s">
        <v>739</v>
      </c>
      <c r="N473" s="8"/>
      <c r="O473" s="14">
        <v>1</v>
      </c>
      <c r="P473" s="14"/>
      <c r="R473" s="20">
        <v>7500827004944</v>
      </c>
      <c r="S473" s="8" t="s">
        <v>740</v>
      </c>
      <c r="T473" s="15">
        <v>0</v>
      </c>
      <c r="U473" s="16">
        <f>SUMIF($C$5:$C$3079,R473,$F$5:$F$3079)+SUMIF($AB$5:$AB$1086,R473,$AF$5:$AF$1086)</f>
        <v>0</v>
      </c>
      <c r="V473" s="8">
        <f t="shared" si="21"/>
        <v>0</v>
      </c>
      <c r="W473" s="8">
        <f t="shared" si="22"/>
        <v>0</v>
      </c>
      <c r="X473" s="8"/>
      <c r="Y473" s="8"/>
      <c r="AA473" s="8"/>
      <c r="AB473" s="14">
        <v>7500827011454</v>
      </c>
      <c r="AC473" s="8" t="s">
        <v>12614</v>
      </c>
      <c r="AD473" s="9"/>
      <c r="AE473" s="11">
        <v>180.31799999999998</v>
      </c>
      <c r="AF473" s="8">
        <v>-3</v>
      </c>
      <c r="AG473" s="8"/>
      <c r="AH473" s="12"/>
      <c r="AI473" s="13">
        <f t="shared" si="23"/>
        <v>-540.95399999999995</v>
      </c>
    </row>
    <row r="474" spans="2:35" x14ac:dyDescent="0.25">
      <c r="B474" s="8"/>
      <c r="C474" s="14">
        <v>7509997855356</v>
      </c>
      <c r="D474" s="8" t="s">
        <v>12506</v>
      </c>
      <c r="E474" s="9"/>
      <c r="F474" s="8">
        <v>2</v>
      </c>
      <c r="G474" s="26">
        <v>204.91800000000001</v>
      </c>
      <c r="H474" s="38"/>
      <c r="I474" s="13">
        <v>409.83600000000001</v>
      </c>
      <c r="K474" s="8"/>
      <c r="L474" s="14">
        <v>9789685146005</v>
      </c>
      <c r="M474" s="8" t="s">
        <v>311</v>
      </c>
      <c r="N474" s="8"/>
      <c r="O474" s="14">
        <v>1</v>
      </c>
      <c r="P474" s="14"/>
      <c r="R474" s="20">
        <v>7500827004951</v>
      </c>
      <c r="S474" s="8" t="s">
        <v>741</v>
      </c>
      <c r="T474" s="15">
        <v>0</v>
      </c>
      <c r="U474" s="16">
        <f>SUMIF($C$5:$C$3079,R474,$F$5:$F$3079)+SUMIF($AB$5:$AB$1086,R474,$AF$5:$AF$1086)</f>
        <v>0</v>
      </c>
      <c r="V474" s="8">
        <f t="shared" si="21"/>
        <v>0</v>
      </c>
      <c r="W474" s="8">
        <f t="shared" si="22"/>
        <v>0</v>
      </c>
      <c r="X474" s="8"/>
      <c r="Y474" s="8"/>
      <c r="AA474" s="8"/>
      <c r="AB474" s="14">
        <v>7509997869605</v>
      </c>
      <c r="AC474" s="8" t="s">
        <v>12608</v>
      </c>
      <c r="AD474" s="9"/>
      <c r="AE474" s="11">
        <v>204.91800000000001</v>
      </c>
      <c r="AF474" s="8">
        <v>-1</v>
      </c>
      <c r="AG474" s="8"/>
      <c r="AH474" s="12"/>
      <c r="AI474" s="13">
        <f t="shared" si="23"/>
        <v>-204.91800000000001</v>
      </c>
    </row>
    <row r="475" spans="2:35" x14ac:dyDescent="0.25">
      <c r="B475" s="8"/>
      <c r="C475" s="14">
        <v>9788410185463</v>
      </c>
      <c r="D475" s="8" t="s">
        <v>12567</v>
      </c>
      <c r="E475" s="9"/>
      <c r="F475" s="8">
        <v>2</v>
      </c>
      <c r="G475" s="26">
        <v>204.91800000000001</v>
      </c>
      <c r="H475" s="38"/>
      <c r="I475" s="13">
        <v>409.83600000000001</v>
      </c>
      <c r="K475" s="8"/>
      <c r="L475" s="14">
        <v>9789685146975</v>
      </c>
      <c r="M475" s="8" t="s">
        <v>742</v>
      </c>
      <c r="N475" s="8"/>
      <c r="O475" s="14">
        <v>1</v>
      </c>
      <c r="P475" s="14"/>
      <c r="R475" s="20">
        <v>7500827004968</v>
      </c>
      <c r="S475" s="8" t="s">
        <v>743</v>
      </c>
      <c r="T475" s="15">
        <v>0</v>
      </c>
      <c r="U475" s="16">
        <f>SUMIF($C$5:$C$3079,R475,$F$5:$F$3079)+SUMIF($AB$5:$AB$1086,R475,$AF$5:$AF$1086)</f>
        <v>0</v>
      </c>
      <c r="V475" s="8">
        <f t="shared" si="21"/>
        <v>0</v>
      </c>
      <c r="W475" s="8">
        <f t="shared" si="22"/>
        <v>0</v>
      </c>
      <c r="X475" s="8"/>
      <c r="Y475" s="8"/>
      <c r="AA475" s="8"/>
      <c r="AB475" s="14">
        <v>7509997798646</v>
      </c>
      <c r="AC475" s="8" t="s">
        <v>12488</v>
      </c>
      <c r="AD475" s="9"/>
      <c r="AE475" s="11">
        <v>245.91799999999998</v>
      </c>
      <c r="AF475" s="8">
        <v>-2</v>
      </c>
      <c r="AG475" s="8"/>
      <c r="AH475" s="12"/>
      <c r="AI475" s="13">
        <f t="shared" si="23"/>
        <v>-491.83599999999996</v>
      </c>
    </row>
    <row r="476" spans="2:35" x14ac:dyDescent="0.25">
      <c r="B476" s="8"/>
      <c r="C476" s="14">
        <v>7509997559872</v>
      </c>
      <c r="D476" s="8" t="s">
        <v>12487</v>
      </c>
      <c r="E476" s="9"/>
      <c r="F476" s="8">
        <v>2</v>
      </c>
      <c r="G476" s="26">
        <v>245.91799999999998</v>
      </c>
      <c r="H476" s="38"/>
      <c r="I476" s="13">
        <v>491.83599999999996</v>
      </c>
      <c r="K476" s="8"/>
      <c r="L476" s="14">
        <v>9789685146043</v>
      </c>
      <c r="M476" s="8" t="s">
        <v>499</v>
      </c>
      <c r="N476" s="8"/>
      <c r="O476" s="14">
        <v>1</v>
      </c>
      <c r="P476" s="14"/>
      <c r="R476" s="20">
        <v>7500827004975</v>
      </c>
      <c r="S476" s="8" t="s">
        <v>744</v>
      </c>
      <c r="T476" s="15">
        <v>0</v>
      </c>
      <c r="U476" s="16">
        <f>SUMIF($C$5:$C$3079,R476,$F$5:$F$3079)+SUMIF($AB$5:$AB$1086,R476,$AF$5:$AF$1086)</f>
        <v>0</v>
      </c>
      <c r="V476" s="8">
        <f t="shared" si="21"/>
        <v>0</v>
      </c>
      <c r="W476" s="8">
        <f t="shared" si="22"/>
        <v>0</v>
      </c>
      <c r="X476" s="8"/>
      <c r="Y476" s="8"/>
      <c r="AA476" s="8"/>
      <c r="AB476" s="14">
        <v>7509997753423</v>
      </c>
      <c r="AC476" s="8" t="s">
        <v>12486</v>
      </c>
      <c r="AD476" s="9"/>
      <c r="AE476" s="11">
        <v>245.91799999999998</v>
      </c>
      <c r="AF476" s="8">
        <v>-1</v>
      </c>
      <c r="AG476" s="8"/>
      <c r="AH476" s="12"/>
      <c r="AI476" s="13">
        <f t="shared" si="23"/>
        <v>-245.91799999999998</v>
      </c>
    </row>
    <row r="477" spans="2:35" x14ac:dyDescent="0.25">
      <c r="B477" s="8"/>
      <c r="C477" s="14">
        <v>7509997798646</v>
      </c>
      <c r="D477" s="8" t="s">
        <v>12488</v>
      </c>
      <c r="E477" s="9"/>
      <c r="F477" s="8">
        <v>2</v>
      </c>
      <c r="G477" s="26">
        <v>245.91799999999998</v>
      </c>
      <c r="H477" s="38"/>
      <c r="I477" s="13">
        <v>491.83599999999996</v>
      </c>
      <c r="K477" s="8"/>
      <c r="L477" s="14">
        <v>9786070743672</v>
      </c>
      <c r="M477" s="8" t="s">
        <v>745</v>
      </c>
      <c r="N477" s="8"/>
      <c r="O477" s="14">
        <v>1</v>
      </c>
      <c r="P477" s="14"/>
      <c r="R477" s="20">
        <v>7500827004982</v>
      </c>
      <c r="S477" s="8" t="s">
        <v>746</v>
      </c>
      <c r="T477" s="15">
        <v>0</v>
      </c>
      <c r="U477" s="16">
        <f>SUMIF($C$5:$C$3079,R477,$F$5:$F$3079)+SUMIF($AB$5:$AB$1086,R477,$AF$5:$AF$1086)</f>
        <v>0</v>
      </c>
      <c r="V477" s="8">
        <f t="shared" si="21"/>
        <v>0</v>
      </c>
      <c r="W477" s="8">
        <f t="shared" si="22"/>
        <v>0</v>
      </c>
      <c r="X477" s="8"/>
      <c r="Y477" s="8"/>
      <c r="AA477" s="8"/>
      <c r="AB477" s="14">
        <v>7509997560885</v>
      </c>
      <c r="AC477" s="8" t="s">
        <v>12487</v>
      </c>
      <c r="AD477" s="9"/>
      <c r="AE477" s="11">
        <v>262.31799999999998</v>
      </c>
      <c r="AF477" s="8">
        <v>-1</v>
      </c>
      <c r="AG477" s="8"/>
      <c r="AH477" s="12"/>
      <c r="AI477" s="13">
        <f t="shared" si="23"/>
        <v>-262.31799999999998</v>
      </c>
    </row>
    <row r="478" spans="2:35" x14ac:dyDescent="0.25">
      <c r="B478" s="8"/>
      <c r="C478" s="14">
        <v>7509997949222</v>
      </c>
      <c r="D478" s="8" t="s">
        <v>12594</v>
      </c>
      <c r="E478" s="9"/>
      <c r="F478" s="8">
        <v>1</v>
      </c>
      <c r="G478" s="26">
        <v>245.91799999999998</v>
      </c>
      <c r="H478" s="38"/>
      <c r="I478" s="13">
        <v>245.91799999999998</v>
      </c>
      <c r="K478" s="8"/>
      <c r="L478" s="14">
        <v>9789685146074</v>
      </c>
      <c r="M478" s="8" t="s">
        <v>136</v>
      </c>
      <c r="N478" s="8"/>
      <c r="O478" s="14">
        <v>1</v>
      </c>
      <c r="P478" s="14"/>
      <c r="R478" s="20">
        <v>7500827004999</v>
      </c>
      <c r="S478" s="8" t="s">
        <v>747</v>
      </c>
      <c r="T478" s="15">
        <v>0</v>
      </c>
      <c r="U478" s="16">
        <f>SUMIF($C$5:$C$3079,R478,$F$5:$F$3079)+SUMIF($AB$5:$AB$1086,R478,$AF$5:$AF$1086)</f>
        <v>0</v>
      </c>
      <c r="V478" s="8">
        <f t="shared" si="21"/>
        <v>0</v>
      </c>
      <c r="W478" s="8">
        <f t="shared" si="22"/>
        <v>0</v>
      </c>
      <c r="X478" s="8"/>
      <c r="Y478" s="8"/>
      <c r="AA478" s="8"/>
      <c r="AB478" s="14">
        <v>9788410342767</v>
      </c>
      <c r="AC478" s="8" t="s">
        <v>12611</v>
      </c>
      <c r="AD478" s="9"/>
      <c r="AE478" s="11">
        <v>286.91799999999995</v>
      </c>
      <c r="AF478" s="8">
        <v>-1</v>
      </c>
      <c r="AG478" s="8"/>
      <c r="AH478" s="12"/>
      <c r="AI478" s="13">
        <f t="shared" si="23"/>
        <v>-286.91799999999995</v>
      </c>
    </row>
    <row r="479" spans="2:35" x14ac:dyDescent="0.25">
      <c r="B479" s="8"/>
      <c r="C479" s="14">
        <v>7509997752372</v>
      </c>
      <c r="D479" s="8" t="s">
        <v>12486</v>
      </c>
      <c r="E479" s="9"/>
      <c r="F479" s="8">
        <v>1</v>
      </c>
      <c r="G479" s="26">
        <v>245.91799999999998</v>
      </c>
      <c r="H479" s="38"/>
      <c r="I479" s="13">
        <v>245.91799999999998</v>
      </c>
      <c r="K479" s="8"/>
      <c r="L479" s="14">
        <v>7506144502934</v>
      </c>
      <c r="M479" s="8" t="s">
        <v>131</v>
      </c>
      <c r="N479" s="8"/>
      <c r="O479" s="14">
        <v>1</v>
      </c>
      <c r="P479" s="14"/>
      <c r="R479" s="20">
        <v>7500827005002</v>
      </c>
      <c r="S479" s="8" t="s">
        <v>748</v>
      </c>
      <c r="T479" s="15">
        <v>0</v>
      </c>
      <c r="U479" s="16">
        <f>SUMIF($C$5:$C$3079,R479,$F$5:$F$3079)+SUMIF($AB$5:$AB$1086,R479,$AF$5:$AF$1086)</f>
        <v>0</v>
      </c>
      <c r="V479" s="8">
        <f t="shared" si="21"/>
        <v>0</v>
      </c>
      <c r="W479" s="8">
        <f t="shared" si="22"/>
        <v>0</v>
      </c>
      <c r="X479" s="8"/>
      <c r="Y479" s="8"/>
      <c r="AA479" s="8"/>
      <c r="AB479" s="14">
        <v>9786077972946</v>
      </c>
      <c r="AC479" s="8" t="s">
        <v>12516</v>
      </c>
      <c r="AD479" s="9"/>
      <c r="AE479" s="11">
        <v>32.799999999999997</v>
      </c>
      <c r="AF479" s="8">
        <v>-1</v>
      </c>
      <c r="AG479" s="8"/>
      <c r="AH479" s="12"/>
      <c r="AI479" s="13">
        <f t="shared" si="23"/>
        <v>-32.799999999999997</v>
      </c>
    </row>
    <row r="480" spans="2:35" x14ac:dyDescent="0.25">
      <c r="B480" s="8"/>
      <c r="C480" s="14">
        <v>7509997752730</v>
      </c>
      <c r="D480" s="8" t="s">
        <v>12486</v>
      </c>
      <c r="E480" s="9"/>
      <c r="F480" s="8">
        <v>1</v>
      </c>
      <c r="G480" s="26">
        <v>245.91799999999998</v>
      </c>
      <c r="H480" s="38"/>
      <c r="I480" s="13">
        <v>245.91799999999998</v>
      </c>
      <c r="K480" s="8"/>
      <c r="L480" s="14">
        <v>9789685146555</v>
      </c>
      <c r="M480" s="8" t="s">
        <v>749</v>
      </c>
      <c r="N480" s="8"/>
      <c r="O480" s="14">
        <v>1</v>
      </c>
      <c r="P480" s="14"/>
      <c r="R480" s="20">
        <v>7500827005019</v>
      </c>
      <c r="S480" s="8" t="s">
        <v>460</v>
      </c>
      <c r="T480" s="15">
        <v>0</v>
      </c>
      <c r="U480" s="16">
        <f>SUMIF($C$5:$C$3079,R480,$F$5:$F$3079)+SUMIF($AB$5:$AB$1086,R480,$AF$5:$AF$1086)</f>
        <v>0</v>
      </c>
      <c r="V480" s="8">
        <f t="shared" si="21"/>
        <v>0</v>
      </c>
      <c r="W480" s="8">
        <f t="shared" si="22"/>
        <v>0</v>
      </c>
      <c r="X480" s="8"/>
      <c r="Y480" s="8"/>
      <c r="AA480" s="8"/>
      <c r="AB480" s="14">
        <v>9788418771767</v>
      </c>
      <c r="AC480" s="8" t="s">
        <v>12588</v>
      </c>
      <c r="AD480" s="9"/>
      <c r="AE480" s="11">
        <v>122.17999999999999</v>
      </c>
      <c r="AF480" s="8">
        <v>-1</v>
      </c>
      <c r="AG480" s="8"/>
      <c r="AH480" s="12"/>
      <c r="AI480" s="13">
        <f t="shared" si="23"/>
        <v>-122.17999999999999</v>
      </c>
    </row>
    <row r="481" spans="2:35" x14ac:dyDescent="0.25">
      <c r="B481" s="8"/>
      <c r="C481" s="14">
        <v>7509997950167</v>
      </c>
      <c r="D481" s="8" t="s">
        <v>12594</v>
      </c>
      <c r="E481" s="9"/>
      <c r="F481" s="8">
        <v>1</v>
      </c>
      <c r="G481" s="26">
        <v>254.11799999999997</v>
      </c>
      <c r="H481" s="38"/>
      <c r="I481" s="13">
        <v>254.11799999999997</v>
      </c>
      <c r="K481" s="8"/>
      <c r="L481" s="14">
        <v>9786075693040</v>
      </c>
      <c r="M481" s="8" t="s">
        <v>373</v>
      </c>
      <c r="N481" s="8"/>
      <c r="O481" s="14">
        <v>1</v>
      </c>
      <c r="P481" s="14"/>
      <c r="R481" s="20">
        <v>7500827005026</v>
      </c>
      <c r="S481" s="8" t="s">
        <v>462</v>
      </c>
      <c r="T481" s="15">
        <v>0</v>
      </c>
      <c r="U481" s="16">
        <f>SUMIF($C$5:$C$3079,R481,$F$5:$F$3079)+SUMIF($AB$5:$AB$1086,R481,$AF$5:$AF$1086)</f>
        <v>0</v>
      </c>
      <c r="V481" s="8">
        <f t="shared" si="21"/>
        <v>0</v>
      </c>
      <c r="W481" s="8">
        <f t="shared" si="22"/>
        <v>0</v>
      </c>
      <c r="X481" s="8"/>
      <c r="Y481" s="8"/>
      <c r="AA481" s="8"/>
      <c r="AB481" s="14">
        <v>7500827012376</v>
      </c>
      <c r="AC481" s="8" t="s">
        <v>9448</v>
      </c>
      <c r="AD481" s="9"/>
      <c r="AE481" s="11">
        <v>139.31799999999998</v>
      </c>
      <c r="AF481" s="8">
        <v>-6</v>
      </c>
      <c r="AG481" s="8"/>
      <c r="AH481" s="12"/>
      <c r="AI481" s="13">
        <f t="shared" si="23"/>
        <v>-835.9079999999999</v>
      </c>
    </row>
    <row r="482" spans="2:35" x14ac:dyDescent="0.25">
      <c r="B482" s="8"/>
      <c r="C482" s="14">
        <v>7509997560205</v>
      </c>
      <c r="D482" s="8" t="s">
        <v>12487</v>
      </c>
      <c r="E482" s="9"/>
      <c r="F482" s="8">
        <v>1</v>
      </c>
      <c r="G482" s="26">
        <v>262.31799999999998</v>
      </c>
      <c r="H482" s="38"/>
      <c r="I482" s="13">
        <v>262.31799999999998</v>
      </c>
      <c r="K482" s="8"/>
      <c r="L482" s="14">
        <v>7506144503023</v>
      </c>
      <c r="M482" s="8" t="s">
        <v>79</v>
      </c>
      <c r="N482" s="8"/>
      <c r="O482" s="14">
        <v>1</v>
      </c>
      <c r="P482" s="14"/>
      <c r="R482" s="20">
        <v>7500827005033</v>
      </c>
      <c r="S482" s="8" t="s">
        <v>464</v>
      </c>
      <c r="T482" s="15">
        <v>0</v>
      </c>
      <c r="U482" s="16">
        <f>SUMIF($C$5:$C$3079,R482,$F$5:$F$3079)+SUMIF($AB$5:$AB$1086,R482,$AF$5:$AF$1086)</f>
        <v>0</v>
      </c>
      <c r="V482" s="8">
        <f t="shared" si="21"/>
        <v>0</v>
      </c>
      <c r="W482" s="8">
        <f t="shared" si="22"/>
        <v>0</v>
      </c>
      <c r="X482" s="8"/>
      <c r="Y482" s="8"/>
      <c r="AA482" s="8"/>
      <c r="AB482" s="14">
        <v>7509997608853</v>
      </c>
      <c r="AC482" s="8" t="s">
        <v>12619</v>
      </c>
      <c r="AD482" s="9"/>
      <c r="AE482" s="11">
        <v>163.91800000000001</v>
      </c>
      <c r="AF482" s="8">
        <v>-1</v>
      </c>
      <c r="AG482" s="8"/>
      <c r="AH482" s="12"/>
      <c r="AI482" s="13">
        <f t="shared" si="23"/>
        <v>-163.91800000000001</v>
      </c>
    </row>
    <row r="483" spans="2:35" x14ac:dyDescent="0.25">
      <c r="B483" s="8"/>
      <c r="C483" s="14">
        <v>7509997583839</v>
      </c>
      <c r="D483" s="8" t="s">
        <v>12512</v>
      </c>
      <c r="E483" s="9"/>
      <c r="F483" s="8">
        <v>3</v>
      </c>
      <c r="G483" s="26">
        <v>262.31799999999998</v>
      </c>
      <c r="H483" s="38"/>
      <c r="I483" s="13">
        <v>786.95399999999995</v>
      </c>
      <c r="K483" s="8"/>
      <c r="L483" s="14">
        <v>7502275671631</v>
      </c>
      <c r="M483" s="8" t="s">
        <v>750</v>
      </c>
      <c r="N483" s="8"/>
      <c r="O483" s="14">
        <v>1</v>
      </c>
      <c r="P483" s="14"/>
      <c r="R483" s="20">
        <v>7500827005040</v>
      </c>
      <c r="S483" s="8" t="s">
        <v>466</v>
      </c>
      <c r="T483" s="15">
        <v>0</v>
      </c>
      <c r="U483" s="16">
        <f>SUMIF($C$5:$C$3079,R483,$F$5:$F$3079)+SUMIF($AB$5:$AB$1086,R483,$AF$5:$AF$1086)</f>
        <v>0</v>
      </c>
      <c r="V483" s="8">
        <f t="shared" si="21"/>
        <v>0</v>
      </c>
      <c r="W483" s="8">
        <f t="shared" si="22"/>
        <v>0</v>
      </c>
      <c r="X483" s="8"/>
      <c r="Y483" s="8"/>
      <c r="AA483" s="8"/>
      <c r="AB483" s="14">
        <v>7500827011461</v>
      </c>
      <c r="AC483" s="8" t="s">
        <v>12614</v>
      </c>
      <c r="AD483" s="9"/>
      <c r="AE483" s="11">
        <v>180.31799999999998</v>
      </c>
      <c r="AF483" s="8">
        <v>-3</v>
      </c>
      <c r="AG483" s="8"/>
      <c r="AH483" s="12"/>
      <c r="AI483" s="13">
        <f t="shared" si="23"/>
        <v>-540.95399999999995</v>
      </c>
    </row>
    <row r="484" spans="2:35" x14ac:dyDescent="0.25">
      <c r="B484" s="8"/>
      <c r="C484" s="14">
        <v>7509997625508</v>
      </c>
      <c r="D484" s="8" t="s">
        <v>12513</v>
      </c>
      <c r="E484" s="9"/>
      <c r="F484" s="8">
        <v>1</v>
      </c>
      <c r="G484" s="26">
        <v>262.31799999999998</v>
      </c>
      <c r="H484" s="38"/>
      <c r="I484" s="13">
        <v>262.31799999999998</v>
      </c>
      <c r="K484" s="8"/>
      <c r="L484" s="14">
        <v>7506144503955</v>
      </c>
      <c r="M484" s="8" t="s">
        <v>76</v>
      </c>
      <c r="N484" s="8"/>
      <c r="O484" s="14">
        <v>1</v>
      </c>
      <c r="P484" s="14"/>
      <c r="R484" s="20">
        <v>7500827005095</v>
      </c>
      <c r="S484" s="8" t="s">
        <v>289</v>
      </c>
      <c r="T484" s="15">
        <v>0</v>
      </c>
      <c r="U484" s="16">
        <f>SUMIF($C$5:$C$3079,R484,$F$5:$F$3079)+SUMIF($AB$5:$AB$1086,R484,$AF$5:$AF$1086)</f>
        <v>0</v>
      </c>
      <c r="V484" s="8">
        <f t="shared" si="21"/>
        <v>0</v>
      </c>
      <c r="W484" s="8">
        <f t="shared" si="22"/>
        <v>0</v>
      </c>
      <c r="X484" s="8"/>
      <c r="Y484" s="8"/>
      <c r="AA484" s="8"/>
      <c r="AB484" s="14">
        <v>7500827011706</v>
      </c>
      <c r="AC484" s="8" t="s">
        <v>12606</v>
      </c>
      <c r="AD484" s="9"/>
      <c r="AE484" s="11">
        <v>188.518</v>
      </c>
      <c r="AF484" s="8">
        <v>-1</v>
      </c>
      <c r="AG484" s="8"/>
      <c r="AH484" s="12"/>
      <c r="AI484" s="13">
        <f t="shared" si="23"/>
        <v>-188.518</v>
      </c>
    </row>
    <row r="485" spans="2:35" x14ac:dyDescent="0.25">
      <c r="B485" s="8"/>
      <c r="C485" s="14">
        <v>9788410185777</v>
      </c>
      <c r="D485" s="8" t="s">
        <v>12522</v>
      </c>
      <c r="E485" s="9"/>
      <c r="F485" s="8">
        <v>2</v>
      </c>
      <c r="G485" s="26">
        <v>286.91799999999995</v>
      </c>
      <c r="H485" s="38"/>
      <c r="I485" s="13">
        <v>573.8359999999999</v>
      </c>
      <c r="K485" s="8"/>
      <c r="L485" s="14">
        <v>7502275672928</v>
      </c>
      <c r="M485" s="8" t="s">
        <v>631</v>
      </c>
      <c r="N485" s="8"/>
      <c r="O485" s="14">
        <v>1</v>
      </c>
      <c r="P485" s="14"/>
      <c r="R485" s="20">
        <v>7500827005101</v>
      </c>
      <c r="S485" s="8" t="s">
        <v>751</v>
      </c>
      <c r="T485" s="15">
        <v>0</v>
      </c>
      <c r="U485" s="16">
        <f>SUMIF($C$5:$C$3079,R485,$F$5:$F$3079)+SUMIF($AB$5:$AB$1086,R485,$AF$5:$AF$1086)</f>
        <v>0</v>
      </c>
      <c r="V485" s="8">
        <f t="shared" si="21"/>
        <v>0</v>
      </c>
      <c r="W485" s="8">
        <f t="shared" si="22"/>
        <v>0</v>
      </c>
      <c r="X485" s="8"/>
      <c r="Y485" s="8"/>
      <c r="AA485" s="8"/>
      <c r="AB485" s="14">
        <v>7500827012192</v>
      </c>
      <c r="AC485" s="8" t="s">
        <v>12484</v>
      </c>
      <c r="AD485" s="9"/>
      <c r="AE485" s="11">
        <v>188.518</v>
      </c>
      <c r="AF485" s="8">
        <v>-8</v>
      </c>
      <c r="AG485" s="8"/>
      <c r="AH485" s="12"/>
      <c r="AI485" s="13">
        <f t="shared" si="23"/>
        <v>-1508.144</v>
      </c>
    </row>
    <row r="486" spans="2:35" x14ac:dyDescent="0.25">
      <c r="B486" s="8"/>
      <c r="C486" s="14">
        <v>9788410342743</v>
      </c>
      <c r="D486" s="8" t="s">
        <v>12522</v>
      </c>
      <c r="E486" s="9"/>
      <c r="F486" s="8">
        <v>1</v>
      </c>
      <c r="G486" s="26">
        <v>286.91799999999995</v>
      </c>
      <c r="H486" s="38"/>
      <c r="I486" s="13">
        <v>286.91799999999995</v>
      </c>
      <c r="K486" s="8"/>
      <c r="L486" s="14">
        <v>9789685146074</v>
      </c>
      <c r="M486" s="8" t="s">
        <v>136</v>
      </c>
      <c r="N486" s="8"/>
      <c r="O486" s="14">
        <v>1</v>
      </c>
      <c r="P486" s="14"/>
      <c r="R486" s="20">
        <v>7500827005118</v>
      </c>
      <c r="S486" s="8" t="s">
        <v>752</v>
      </c>
      <c r="T486" s="15">
        <v>0</v>
      </c>
      <c r="U486" s="16">
        <f>SUMIF($C$5:$C$3079,R486,$F$5:$F$3079)+SUMIF($AB$5:$AB$1086,R486,$AF$5:$AF$1086)</f>
        <v>0</v>
      </c>
      <c r="V486" s="8">
        <f t="shared" si="21"/>
        <v>0</v>
      </c>
      <c r="W486" s="8">
        <f t="shared" si="22"/>
        <v>0</v>
      </c>
      <c r="X486" s="8"/>
      <c r="Y486" s="8"/>
      <c r="AA486" s="8"/>
      <c r="AB486" s="14">
        <v>7509997753751</v>
      </c>
      <c r="AC486" s="8" t="s">
        <v>12486</v>
      </c>
      <c r="AD486" s="9"/>
      <c r="AE486" s="11">
        <v>245.91799999999998</v>
      </c>
      <c r="AF486" s="8">
        <v>-1</v>
      </c>
      <c r="AG486" s="8"/>
      <c r="AH486" s="12"/>
      <c r="AI486" s="13">
        <f t="shared" si="23"/>
        <v>-245.91799999999998</v>
      </c>
    </row>
    <row r="487" spans="2:35" x14ac:dyDescent="0.25">
      <c r="B487" s="8"/>
      <c r="C487" s="14">
        <v>7509997627380</v>
      </c>
      <c r="D487" s="8" t="s">
        <v>12595</v>
      </c>
      <c r="E487" s="9"/>
      <c r="F487" s="8">
        <v>3</v>
      </c>
      <c r="G487" s="26">
        <v>336.11799999999994</v>
      </c>
      <c r="H487" s="38"/>
      <c r="I487" s="13">
        <v>1008.3539999999998</v>
      </c>
      <c r="K487" s="8"/>
      <c r="L487" s="14">
        <v>9786070728792</v>
      </c>
      <c r="M487" s="8" t="s">
        <v>695</v>
      </c>
      <c r="N487" s="8"/>
      <c r="O487" s="14">
        <v>1</v>
      </c>
      <c r="P487" s="14"/>
      <c r="R487" s="20">
        <v>7500827005125</v>
      </c>
      <c r="S487" s="8" t="s">
        <v>291</v>
      </c>
      <c r="T487" s="15">
        <v>0</v>
      </c>
      <c r="U487" s="16">
        <f>SUMIF($C$5:$C$3079,R487,$F$5:$F$3079)+SUMIF($AB$5:$AB$1086,R487,$AF$5:$AF$1086)</f>
        <v>0</v>
      </c>
      <c r="V487" s="8">
        <f t="shared" si="21"/>
        <v>0</v>
      </c>
      <c r="W487" s="8">
        <f t="shared" si="22"/>
        <v>0</v>
      </c>
      <c r="X487" s="8"/>
      <c r="Y487" s="8"/>
      <c r="AA487" s="8"/>
      <c r="AB487" s="14">
        <v>7509997561202</v>
      </c>
      <c r="AC487" s="8" t="s">
        <v>12487</v>
      </c>
      <c r="AD487" s="9"/>
      <c r="AE487" s="11">
        <v>262.31799999999998</v>
      </c>
      <c r="AF487" s="8">
        <v>-1</v>
      </c>
      <c r="AG487" s="8"/>
      <c r="AH487" s="12"/>
      <c r="AI487" s="13">
        <f t="shared" si="23"/>
        <v>-262.31799999999998</v>
      </c>
    </row>
    <row r="488" spans="2:35" x14ac:dyDescent="0.25">
      <c r="B488" s="8"/>
      <c r="C488" s="14">
        <v>7509997872162</v>
      </c>
      <c r="D488" s="8" t="s">
        <v>12498</v>
      </c>
      <c r="E488" s="9"/>
      <c r="F488" s="8">
        <v>1</v>
      </c>
      <c r="G488" s="26">
        <v>344.31799999999998</v>
      </c>
      <c r="H488" s="38"/>
      <c r="I488" s="13">
        <v>344.31799999999998</v>
      </c>
      <c r="K488" s="8"/>
      <c r="L488" s="14">
        <v>9786074577846</v>
      </c>
      <c r="M488" s="8" t="s">
        <v>753</v>
      </c>
      <c r="N488" s="8"/>
      <c r="O488" s="14">
        <v>1</v>
      </c>
      <c r="P488" s="14"/>
      <c r="R488" s="20">
        <v>7500827005149</v>
      </c>
      <c r="S488" s="8" t="s">
        <v>573</v>
      </c>
      <c r="T488" s="15">
        <v>0</v>
      </c>
      <c r="U488" s="16">
        <f>SUMIF($C$5:$C$3079,R488,$F$5:$F$3079)+SUMIF($AB$5:$AB$1086,R488,$AF$5:$AF$1086)</f>
        <v>0</v>
      </c>
      <c r="V488" s="8">
        <f t="shared" si="21"/>
        <v>0</v>
      </c>
      <c r="W488" s="8">
        <f t="shared" si="22"/>
        <v>0</v>
      </c>
      <c r="X488" s="8"/>
      <c r="Y488" s="8"/>
      <c r="AA488" s="8"/>
      <c r="AB488" s="14">
        <v>7509997625881</v>
      </c>
      <c r="AC488" s="8" t="s">
        <v>12513</v>
      </c>
      <c r="AD488" s="9"/>
      <c r="AE488" s="11">
        <v>262.31799999999998</v>
      </c>
      <c r="AF488" s="8">
        <v>-2</v>
      </c>
      <c r="AG488" s="8"/>
      <c r="AH488" s="12"/>
      <c r="AI488" s="13">
        <f t="shared" si="23"/>
        <v>-524.63599999999997</v>
      </c>
    </row>
    <row r="489" spans="2:35" x14ac:dyDescent="0.25">
      <c r="B489" s="8"/>
      <c r="C489" s="14">
        <v>7509997821788</v>
      </c>
      <c r="D489" s="8" t="s">
        <v>12497</v>
      </c>
      <c r="E489" s="9"/>
      <c r="F489" s="8">
        <v>2</v>
      </c>
      <c r="G489" s="26">
        <v>385.31799999999998</v>
      </c>
      <c r="H489" s="38"/>
      <c r="I489" s="13">
        <v>770.63599999999997</v>
      </c>
      <c r="K489" s="8"/>
      <c r="L489" s="14">
        <v>7509997872469</v>
      </c>
      <c r="M489" s="8" t="s">
        <v>571</v>
      </c>
      <c r="N489" s="8"/>
      <c r="O489" s="14">
        <v>1</v>
      </c>
      <c r="P489" s="14"/>
      <c r="R489" s="20">
        <v>7500827005156</v>
      </c>
      <c r="S489" s="8" t="s">
        <v>574</v>
      </c>
      <c r="T489" s="15">
        <v>0</v>
      </c>
      <c r="U489" s="16">
        <f>SUMIF($C$5:$C$3079,R489,$F$5:$F$3079)+SUMIF($AB$5:$AB$1086,R489,$AF$5:$AF$1086)</f>
        <v>0</v>
      </c>
      <c r="V489" s="8">
        <f t="shared" si="21"/>
        <v>0</v>
      </c>
      <c r="W489" s="8">
        <f t="shared" si="22"/>
        <v>0</v>
      </c>
      <c r="X489" s="8"/>
      <c r="Y489" s="8"/>
      <c r="AA489" s="8"/>
      <c r="AB489" s="14">
        <v>9788410342774</v>
      </c>
      <c r="AC489" s="8" t="s">
        <v>12611</v>
      </c>
      <c r="AD489" s="9"/>
      <c r="AE489" s="11">
        <v>286.91799999999995</v>
      </c>
      <c r="AF489" s="8">
        <v>-1</v>
      </c>
      <c r="AG489" s="8"/>
      <c r="AH489" s="12"/>
      <c r="AI489" s="13">
        <f t="shared" si="23"/>
        <v>-286.91799999999995</v>
      </c>
    </row>
    <row r="490" spans="2:35" x14ac:dyDescent="0.25">
      <c r="B490" s="8"/>
      <c r="C490" s="14">
        <v>8414237009132</v>
      </c>
      <c r="D490" s="8" t="s">
        <v>1556</v>
      </c>
      <c r="E490" s="9"/>
      <c r="F490" s="8">
        <v>3</v>
      </c>
      <c r="G490" s="26">
        <v>64.78</v>
      </c>
      <c r="H490" s="38"/>
      <c r="I490" s="13">
        <v>194.34</v>
      </c>
      <c r="K490" s="8"/>
      <c r="L490" s="14">
        <v>9789685146005</v>
      </c>
      <c r="M490" s="8" t="s">
        <v>311</v>
      </c>
      <c r="N490" s="8"/>
      <c r="O490" s="14">
        <v>1</v>
      </c>
      <c r="P490" s="14"/>
      <c r="R490" s="20">
        <v>7500827005262</v>
      </c>
      <c r="S490" s="8" t="s">
        <v>754</v>
      </c>
      <c r="T490" s="15">
        <v>0</v>
      </c>
      <c r="U490" s="16">
        <f>SUMIF($C$5:$C$3079,R490,$F$5:$F$3079)+SUMIF($AB$5:$AB$1086,R490,$AF$5:$AF$1086)</f>
        <v>0</v>
      </c>
      <c r="V490" s="8">
        <f t="shared" si="21"/>
        <v>0</v>
      </c>
      <c r="W490" s="8">
        <f t="shared" si="22"/>
        <v>0</v>
      </c>
      <c r="X490" s="8"/>
      <c r="Y490" s="8"/>
      <c r="AA490" s="8"/>
      <c r="AB490" s="14">
        <v>9786124306464</v>
      </c>
      <c r="AC490" s="8" t="s">
        <v>12496</v>
      </c>
      <c r="AD490" s="9"/>
      <c r="AE490" s="11">
        <v>311.51799999999997</v>
      </c>
      <c r="AF490" s="8">
        <v>-3</v>
      </c>
      <c r="AG490" s="8"/>
      <c r="AH490" s="12"/>
      <c r="AI490" s="13">
        <f t="shared" si="23"/>
        <v>-934.55399999999986</v>
      </c>
    </row>
    <row r="491" spans="2:35" x14ac:dyDescent="0.25">
      <c r="B491" s="8"/>
      <c r="C491" s="14">
        <v>7503039632127</v>
      </c>
      <c r="D491" s="8" t="s">
        <v>12529</v>
      </c>
      <c r="E491" s="9"/>
      <c r="F491" s="8">
        <v>3</v>
      </c>
      <c r="G491" s="26">
        <v>94.3</v>
      </c>
      <c r="H491" s="38"/>
      <c r="I491" s="13">
        <v>282.89999999999998</v>
      </c>
      <c r="K491" s="8"/>
      <c r="L491" s="14">
        <v>9789685146005</v>
      </c>
      <c r="M491" s="8" t="s">
        <v>311</v>
      </c>
      <c r="N491" s="8"/>
      <c r="O491" s="14">
        <v>1</v>
      </c>
      <c r="P491" s="14"/>
      <c r="R491" s="20">
        <v>7500827005279</v>
      </c>
      <c r="S491" s="8" t="s">
        <v>755</v>
      </c>
      <c r="T491" s="15">
        <v>0</v>
      </c>
      <c r="U491" s="16">
        <f>SUMIF($C$5:$C$3079,R491,$F$5:$F$3079)+SUMIF($AB$5:$AB$1086,R491,$AF$5:$AF$1086)</f>
        <v>0</v>
      </c>
      <c r="V491" s="8">
        <f t="shared" si="21"/>
        <v>0</v>
      </c>
      <c r="W491" s="8">
        <f t="shared" si="22"/>
        <v>0</v>
      </c>
      <c r="X491" s="8"/>
      <c r="Y491" s="8"/>
      <c r="AA491" s="8"/>
      <c r="AB491" s="14">
        <v>7509997866420</v>
      </c>
      <c r="AC491" s="8" t="s">
        <v>12495</v>
      </c>
      <c r="AD491" s="9"/>
      <c r="AE491" s="11">
        <v>327.91799999999995</v>
      </c>
      <c r="AF491" s="8">
        <v>-1</v>
      </c>
      <c r="AG491" s="8"/>
      <c r="AH491" s="12"/>
      <c r="AI491" s="13">
        <f t="shared" si="23"/>
        <v>-327.91799999999995</v>
      </c>
    </row>
    <row r="492" spans="2:35" x14ac:dyDescent="0.25">
      <c r="B492" s="8"/>
      <c r="C492" s="14">
        <v>7503039632141</v>
      </c>
      <c r="D492" s="8" t="s">
        <v>12583</v>
      </c>
      <c r="E492" s="9"/>
      <c r="F492" s="8">
        <v>1</v>
      </c>
      <c r="G492" s="26">
        <v>98.399999999999991</v>
      </c>
      <c r="H492" s="38"/>
      <c r="I492" s="13">
        <v>98.399999999999991</v>
      </c>
      <c r="K492" s="8"/>
      <c r="L492" s="14">
        <v>9786074579635</v>
      </c>
      <c r="M492" s="8" t="s">
        <v>219</v>
      </c>
      <c r="N492" s="8"/>
      <c r="O492" s="14">
        <v>1</v>
      </c>
      <c r="P492" s="14"/>
      <c r="R492" s="20">
        <v>7500827005552</v>
      </c>
      <c r="S492" s="8" t="s">
        <v>756</v>
      </c>
      <c r="T492" s="15">
        <v>0</v>
      </c>
      <c r="U492" s="16">
        <f>SUMIF($C$5:$C$3079,R492,$F$5:$F$3079)+SUMIF($AB$5:$AB$1086,R492,$AF$5:$AF$1086)</f>
        <v>0</v>
      </c>
      <c r="V492" s="8">
        <f t="shared" si="21"/>
        <v>0</v>
      </c>
      <c r="W492" s="8">
        <f t="shared" si="22"/>
        <v>0</v>
      </c>
      <c r="X492" s="8"/>
      <c r="Y492" s="8"/>
      <c r="AA492" s="8"/>
      <c r="AB492" s="14">
        <v>9785143143180</v>
      </c>
      <c r="AC492" s="8" t="s">
        <v>12620</v>
      </c>
      <c r="AD492" s="9"/>
      <c r="AE492" s="11">
        <v>64.78</v>
      </c>
      <c r="AF492" s="8">
        <v>-2</v>
      </c>
      <c r="AG492" s="8"/>
      <c r="AH492" s="12"/>
      <c r="AI492" s="13">
        <f t="shared" si="23"/>
        <v>-129.56</v>
      </c>
    </row>
    <row r="493" spans="2:35" x14ac:dyDescent="0.25">
      <c r="B493" s="8"/>
      <c r="C493" s="14">
        <v>9788418771842</v>
      </c>
      <c r="D493" s="8" t="s">
        <v>12588</v>
      </c>
      <c r="E493" s="9"/>
      <c r="F493" s="8">
        <v>2</v>
      </c>
      <c r="G493" s="26">
        <v>122.17999999999999</v>
      </c>
      <c r="H493" s="38"/>
      <c r="I493" s="13">
        <v>244.35999999999999</v>
      </c>
      <c r="K493" s="8"/>
      <c r="L493" s="14">
        <v>9789685146487</v>
      </c>
      <c r="M493" s="8" t="s">
        <v>757</v>
      </c>
      <c r="N493" s="8"/>
      <c r="O493" s="14">
        <v>1</v>
      </c>
      <c r="P493" s="14"/>
      <c r="R493" s="20">
        <v>7500827005569</v>
      </c>
      <c r="S493" s="8" t="s">
        <v>758</v>
      </c>
      <c r="T493" s="15">
        <v>0</v>
      </c>
      <c r="U493" s="16">
        <f>SUMIF($C$5:$C$3079,R493,$F$5:$F$3079)+SUMIF($AB$5:$AB$1086,R493,$AF$5:$AF$1086)</f>
        <v>0</v>
      </c>
      <c r="V493" s="8">
        <f t="shared" si="21"/>
        <v>0</v>
      </c>
      <c r="W493" s="8">
        <f t="shared" si="22"/>
        <v>0</v>
      </c>
      <c r="X493" s="8"/>
      <c r="Y493" s="8"/>
      <c r="AA493" s="8"/>
      <c r="AB493" s="14">
        <v>9788418771873</v>
      </c>
      <c r="AC493" s="8" t="s">
        <v>12588</v>
      </c>
      <c r="AD493" s="9"/>
      <c r="AE493" s="11">
        <v>139.31799999999998</v>
      </c>
      <c r="AF493" s="8">
        <v>-1</v>
      </c>
      <c r="AG493" s="8"/>
      <c r="AH493" s="12"/>
      <c r="AI493" s="13">
        <f t="shared" si="23"/>
        <v>-139.31799999999998</v>
      </c>
    </row>
    <row r="494" spans="2:35" x14ac:dyDescent="0.25">
      <c r="B494" s="8"/>
      <c r="C494" s="14">
        <v>8437005186163</v>
      </c>
      <c r="D494" s="8" t="s">
        <v>12589</v>
      </c>
      <c r="E494" s="9"/>
      <c r="F494" s="8">
        <v>1</v>
      </c>
      <c r="G494" s="26">
        <v>154.97999999999999</v>
      </c>
      <c r="H494" s="38"/>
      <c r="I494" s="13">
        <v>154.97999999999999</v>
      </c>
      <c r="K494" s="8"/>
      <c r="L494" s="14">
        <v>9786073150224</v>
      </c>
      <c r="M494" s="8" t="s">
        <v>759</v>
      </c>
      <c r="N494" s="8"/>
      <c r="O494" s="14">
        <v>1</v>
      </c>
      <c r="P494" s="14"/>
      <c r="R494" s="20">
        <v>7500827005576</v>
      </c>
      <c r="S494" s="8" t="s">
        <v>760</v>
      </c>
      <c r="T494" s="15">
        <v>0</v>
      </c>
      <c r="U494" s="16">
        <f>SUMIF($C$5:$C$3079,R494,$F$5:$F$3079)+SUMIF($AB$5:$AB$1086,R494,$AF$5:$AF$1086)</f>
        <v>0</v>
      </c>
      <c r="V494" s="8">
        <f t="shared" si="21"/>
        <v>0</v>
      </c>
      <c r="W494" s="8">
        <f t="shared" si="22"/>
        <v>0</v>
      </c>
      <c r="X494" s="8"/>
      <c r="Y494" s="8"/>
      <c r="AA494" s="8"/>
      <c r="AB494" s="14">
        <v>750001</v>
      </c>
      <c r="AC494" s="8" t="s">
        <v>12621</v>
      </c>
      <c r="AD494" s="9"/>
      <c r="AE494" s="11">
        <v>163.17999999999998</v>
      </c>
      <c r="AF494" s="8">
        <v>-3</v>
      </c>
      <c r="AG494" s="8"/>
      <c r="AH494" s="12"/>
      <c r="AI494" s="13">
        <f t="shared" si="23"/>
        <v>-489.53999999999996</v>
      </c>
    </row>
    <row r="495" spans="2:35" x14ac:dyDescent="0.25">
      <c r="B495" s="8"/>
      <c r="C495" s="14">
        <v>8414237009262</v>
      </c>
      <c r="D495" s="8" t="s">
        <v>12533</v>
      </c>
      <c r="E495" s="9"/>
      <c r="F495" s="8">
        <v>2</v>
      </c>
      <c r="G495" s="26">
        <v>163.17999999999998</v>
      </c>
      <c r="H495" s="38"/>
      <c r="I495" s="13">
        <v>326.35999999999996</v>
      </c>
      <c r="K495" s="8"/>
      <c r="L495" s="14">
        <v>9786073148696</v>
      </c>
      <c r="M495" s="8" t="s">
        <v>761</v>
      </c>
      <c r="N495" s="8"/>
      <c r="O495" s="14">
        <v>1</v>
      </c>
      <c r="P495" s="14"/>
      <c r="R495" s="20">
        <v>7500827005903</v>
      </c>
      <c r="S495" s="8" t="s">
        <v>762</v>
      </c>
      <c r="T495" s="15">
        <v>0</v>
      </c>
      <c r="U495" s="16">
        <f>SUMIF($C$5:$C$3079,R495,$F$5:$F$3079)+SUMIF($AB$5:$AB$1086,R495,$AF$5:$AF$1086)</f>
        <v>0</v>
      </c>
      <c r="V495" s="8">
        <f t="shared" si="21"/>
        <v>0</v>
      </c>
      <c r="W495" s="8">
        <f t="shared" si="22"/>
        <v>0</v>
      </c>
      <c r="X495" s="8"/>
      <c r="Y495" s="8"/>
      <c r="AA495" s="8"/>
      <c r="AB495" s="14">
        <v>7509997068398</v>
      </c>
      <c r="AC495" s="8" t="s">
        <v>1555</v>
      </c>
      <c r="AD495" s="9"/>
      <c r="AE495" s="11">
        <v>31.979999999999997</v>
      </c>
      <c r="AF495" s="8">
        <v>-2</v>
      </c>
      <c r="AG495" s="8"/>
      <c r="AH495" s="12"/>
      <c r="AI495" s="13">
        <f t="shared" si="23"/>
        <v>-63.959999999999994</v>
      </c>
    </row>
    <row r="496" spans="2:35" x14ac:dyDescent="0.25">
      <c r="B496" s="8"/>
      <c r="C496" s="14">
        <v>7509997604886</v>
      </c>
      <c r="D496" s="8" t="s">
        <v>12480</v>
      </c>
      <c r="E496" s="9"/>
      <c r="F496" s="8">
        <v>1</v>
      </c>
      <c r="G496" s="26">
        <v>155.71799999999999</v>
      </c>
      <c r="H496" s="38"/>
      <c r="I496" s="13">
        <v>155.71799999999999</v>
      </c>
      <c r="K496" s="8"/>
      <c r="L496" s="14">
        <v>9786077666561</v>
      </c>
      <c r="M496" s="8" t="s">
        <v>618</v>
      </c>
      <c r="N496" s="8"/>
      <c r="O496" s="14">
        <v>1</v>
      </c>
      <c r="P496" s="14"/>
      <c r="R496" s="20">
        <v>7500827005910</v>
      </c>
      <c r="S496" s="8" t="s">
        <v>763</v>
      </c>
      <c r="T496" s="15">
        <v>0</v>
      </c>
      <c r="U496" s="16">
        <f>SUMIF($C$5:$C$3079,R496,$F$5:$F$3079)+SUMIF($AB$5:$AB$1086,R496,$AF$5:$AF$1086)</f>
        <v>0</v>
      </c>
      <c r="V496" s="8">
        <f t="shared" si="21"/>
        <v>0</v>
      </c>
      <c r="W496" s="8">
        <f t="shared" si="22"/>
        <v>0</v>
      </c>
      <c r="X496" s="8"/>
      <c r="Y496" s="8"/>
      <c r="AA496" s="8"/>
      <c r="AB496" s="14">
        <v>7509997968766</v>
      </c>
      <c r="AC496" s="8" t="s">
        <v>12490</v>
      </c>
      <c r="AD496" s="9"/>
      <c r="AE496" s="11">
        <v>40.917999999999999</v>
      </c>
      <c r="AF496" s="8">
        <v>-31</v>
      </c>
      <c r="AG496" s="8"/>
      <c r="AH496" s="12"/>
      <c r="AI496" s="13">
        <f t="shared" si="23"/>
        <v>-1268.4580000000001</v>
      </c>
    </row>
    <row r="497" spans="2:35" x14ac:dyDescent="0.25">
      <c r="B497" s="8"/>
      <c r="C497" s="14">
        <v>7500827010457</v>
      </c>
      <c r="D497" s="8" t="s">
        <v>12519</v>
      </c>
      <c r="E497" s="9"/>
      <c r="F497" s="8">
        <v>1</v>
      </c>
      <c r="G497" s="26">
        <v>172.11799999999999</v>
      </c>
      <c r="H497" s="38"/>
      <c r="I497" s="13">
        <v>172.11799999999999</v>
      </c>
      <c r="K497" s="8"/>
      <c r="L497" s="14">
        <v>7509997872469</v>
      </c>
      <c r="M497" s="8" t="s">
        <v>571</v>
      </c>
      <c r="N497" s="8"/>
      <c r="O497" s="14">
        <v>1</v>
      </c>
      <c r="P497" s="14"/>
      <c r="R497" s="20">
        <v>7500827005927</v>
      </c>
      <c r="S497" s="8" t="s">
        <v>764</v>
      </c>
      <c r="T497" s="15">
        <v>0</v>
      </c>
      <c r="U497" s="16">
        <f>SUMIF($C$5:$C$3079,R497,$F$5:$F$3079)+SUMIF($AB$5:$AB$1086,R497,$AF$5:$AF$1086)</f>
        <v>0</v>
      </c>
      <c r="V497" s="8">
        <f t="shared" si="21"/>
        <v>0</v>
      </c>
      <c r="W497" s="8">
        <f t="shared" si="22"/>
        <v>0</v>
      </c>
      <c r="X497" s="8"/>
      <c r="Y497" s="8"/>
      <c r="AA497" s="8"/>
      <c r="AB497" s="14">
        <v>7509997844497</v>
      </c>
      <c r="AC497" s="8" t="s">
        <v>12483</v>
      </c>
      <c r="AD497" s="9"/>
      <c r="AE497" s="11">
        <v>106.518</v>
      </c>
      <c r="AF497" s="8">
        <v>-10</v>
      </c>
      <c r="AG497" s="8"/>
      <c r="AH497" s="12"/>
      <c r="AI497" s="13">
        <f t="shared" si="23"/>
        <v>-1065.18</v>
      </c>
    </row>
    <row r="498" spans="2:35" x14ac:dyDescent="0.25">
      <c r="B498" s="8"/>
      <c r="C498" s="14">
        <v>7500827010464</v>
      </c>
      <c r="D498" s="8" t="s">
        <v>12519</v>
      </c>
      <c r="E498" s="9"/>
      <c r="F498" s="8">
        <v>1</v>
      </c>
      <c r="G498" s="26">
        <v>172.11799999999999</v>
      </c>
      <c r="H498" s="38"/>
      <c r="I498" s="13">
        <v>172.11799999999999</v>
      </c>
      <c r="K498" s="8"/>
      <c r="L498" s="14">
        <v>9789685146630</v>
      </c>
      <c r="M498" s="8" t="s">
        <v>32</v>
      </c>
      <c r="N498" s="8"/>
      <c r="O498" s="14">
        <v>1</v>
      </c>
      <c r="P498" s="14"/>
      <c r="R498" s="20">
        <v>7500827005934</v>
      </c>
      <c r="S498" s="8" t="s">
        <v>765</v>
      </c>
      <c r="T498" s="15">
        <v>0</v>
      </c>
      <c r="U498" s="16">
        <f>SUMIF($C$5:$C$3079,R498,$F$5:$F$3079)+SUMIF($AB$5:$AB$1086,R498,$AF$5:$AF$1086)</f>
        <v>0</v>
      </c>
      <c r="V498" s="8">
        <f t="shared" si="21"/>
        <v>0</v>
      </c>
      <c r="W498" s="8">
        <f t="shared" si="22"/>
        <v>0</v>
      </c>
      <c r="X498" s="8"/>
      <c r="Y498" s="8"/>
      <c r="AA498" s="8"/>
      <c r="AB498" s="14">
        <v>7509997965079</v>
      </c>
      <c r="AC498" s="8" t="s">
        <v>12622</v>
      </c>
      <c r="AD498" s="9"/>
      <c r="AE498" s="11">
        <v>163.91800000000001</v>
      </c>
      <c r="AF498" s="8">
        <v>-1</v>
      </c>
      <c r="AG498" s="8"/>
      <c r="AH498" s="12"/>
      <c r="AI498" s="13">
        <f t="shared" si="23"/>
        <v>-163.91800000000001</v>
      </c>
    </row>
    <row r="499" spans="2:35" x14ac:dyDescent="0.25">
      <c r="B499" s="8"/>
      <c r="C499" s="14">
        <v>7509997752372</v>
      </c>
      <c r="D499" s="8" t="s">
        <v>12486</v>
      </c>
      <c r="E499" s="9"/>
      <c r="F499" s="8">
        <v>1</v>
      </c>
      <c r="G499" s="26">
        <v>245.91799999999998</v>
      </c>
      <c r="H499" s="38"/>
      <c r="I499" s="13">
        <v>245.91799999999998</v>
      </c>
      <c r="K499" s="8"/>
      <c r="L499" s="14">
        <v>7506144502941</v>
      </c>
      <c r="M499" s="8" t="s">
        <v>766</v>
      </c>
      <c r="N499" s="8"/>
      <c r="O499" s="14">
        <v>1</v>
      </c>
      <c r="P499" s="14"/>
      <c r="R499" s="20">
        <v>7500827005941</v>
      </c>
      <c r="S499" s="8" t="s">
        <v>767</v>
      </c>
      <c r="T499" s="15">
        <v>0</v>
      </c>
      <c r="U499" s="16">
        <f>SUMIF($C$5:$C$3079,R499,$F$5:$F$3079)+SUMIF($AB$5:$AB$1086,R499,$AF$5:$AF$1086)</f>
        <v>0</v>
      </c>
      <c r="V499" s="8">
        <f t="shared" si="21"/>
        <v>0</v>
      </c>
      <c r="W499" s="8">
        <f t="shared" si="22"/>
        <v>0</v>
      </c>
      <c r="X499" s="8"/>
      <c r="Y499" s="8"/>
      <c r="AA499" s="8"/>
      <c r="AB499" s="14">
        <v>7500827011478</v>
      </c>
      <c r="AC499" s="8" t="s">
        <v>12481</v>
      </c>
      <c r="AD499" s="9"/>
      <c r="AE499" s="11">
        <v>180.31799999999998</v>
      </c>
      <c r="AF499" s="8">
        <v>-2</v>
      </c>
      <c r="AG499" s="8"/>
      <c r="AH499" s="12"/>
      <c r="AI499" s="13">
        <f t="shared" si="23"/>
        <v>-360.63599999999997</v>
      </c>
    </row>
    <row r="500" spans="2:35" x14ac:dyDescent="0.25">
      <c r="B500" s="8"/>
      <c r="C500" s="14">
        <v>7509997752730</v>
      </c>
      <c r="D500" s="8" t="s">
        <v>12486</v>
      </c>
      <c r="E500" s="9"/>
      <c r="F500" s="8">
        <v>1</v>
      </c>
      <c r="G500" s="26">
        <v>245.91799999999998</v>
      </c>
      <c r="H500" s="38"/>
      <c r="I500" s="13">
        <v>245.91799999999998</v>
      </c>
      <c r="K500" s="8"/>
      <c r="L500" s="14">
        <v>9786070747748</v>
      </c>
      <c r="M500" s="8" t="s">
        <v>240</v>
      </c>
      <c r="N500" s="8"/>
      <c r="O500" s="14">
        <v>1</v>
      </c>
      <c r="P500" s="14"/>
      <c r="R500" s="20">
        <v>7500827005958</v>
      </c>
      <c r="S500" s="8" t="s">
        <v>768</v>
      </c>
      <c r="T500" s="15">
        <v>0</v>
      </c>
      <c r="U500" s="16">
        <f>SUMIF($C$5:$C$3079,R500,$F$5:$F$3079)+SUMIF($AB$5:$AB$1086,R500,$AF$5:$AF$1086)</f>
        <v>0</v>
      </c>
      <c r="V500" s="8">
        <f t="shared" si="21"/>
        <v>0</v>
      </c>
      <c r="W500" s="8">
        <f t="shared" si="22"/>
        <v>0</v>
      </c>
      <c r="X500" s="8"/>
      <c r="Y500" s="8"/>
      <c r="AA500" s="8"/>
      <c r="AB500" s="14">
        <v>7500827011713</v>
      </c>
      <c r="AC500" s="8" t="s">
        <v>12623</v>
      </c>
      <c r="AD500" s="9"/>
      <c r="AE500" s="11">
        <v>188.518</v>
      </c>
      <c r="AF500" s="8">
        <v>-1</v>
      </c>
      <c r="AG500" s="8"/>
      <c r="AH500" s="12"/>
      <c r="AI500" s="13">
        <f t="shared" si="23"/>
        <v>-188.518</v>
      </c>
    </row>
    <row r="501" spans="2:35" x14ac:dyDescent="0.25">
      <c r="B501" s="8"/>
      <c r="C501" s="14">
        <v>7509997560205</v>
      </c>
      <c r="D501" s="8" t="s">
        <v>12487</v>
      </c>
      <c r="E501" s="9"/>
      <c r="F501" s="8">
        <v>1</v>
      </c>
      <c r="G501" s="26">
        <v>262.31799999999998</v>
      </c>
      <c r="H501" s="38"/>
      <c r="I501" s="13">
        <v>262.31799999999998</v>
      </c>
      <c r="K501" s="8"/>
      <c r="L501" s="14">
        <v>9786073915168</v>
      </c>
      <c r="M501" s="8" t="s">
        <v>769</v>
      </c>
      <c r="N501" s="8"/>
      <c r="O501" s="14">
        <v>1</v>
      </c>
      <c r="P501" s="14"/>
      <c r="R501" s="20">
        <v>7500827005965</v>
      </c>
      <c r="S501" s="8" t="s">
        <v>770</v>
      </c>
      <c r="T501" s="15">
        <v>0</v>
      </c>
      <c r="U501" s="16">
        <f>SUMIF($C$5:$C$3079,R501,$F$5:$F$3079)+SUMIF($AB$5:$AB$1086,R501,$AF$5:$AF$1086)</f>
        <v>0</v>
      </c>
      <c r="V501" s="8">
        <f t="shared" si="21"/>
        <v>0</v>
      </c>
      <c r="W501" s="8">
        <f t="shared" si="22"/>
        <v>0</v>
      </c>
      <c r="X501" s="8"/>
      <c r="Y501" s="8"/>
      <c r="AA501" s="8"/>
      <c r="AB501" s="14">
        <v>9788410185470</v>
      </c>
      <c r="AC501" s="8" t="s">
        <v>12567</v>
      </c>
      <c r="AD501" s="9"/>
      <c r="AE501" s="11">
        <v>204.91800000000001</v>
      </c>
      <c r="AF501" s="8">
        <v>-2</v>
      </c>
      <c r="AG501" s="8"/>
      <c r="AH501" s="12"/>
      <c r="AI501" s="13">
        <f t="shared" si="23"/>
        <v>-409.83600000000001</v>
      </c>
    </row>
    <row r="502" spans="2:35" x14ac:dyDescent="0.25">
      <c r="B502" s="8"/>
      <c r="C502" s="14">
        <v>7509997583839</v>
      </c>
      <c r="D502" s="8" t="s">
        <v>12494</v>
      </c>
      <c r="E502" s="9"/>
      <c r="F502" s="8">
        <v>1</v>
      </c>
      <c r="G502" s="26">
        <v>262.31799999999998</v>
      </c>
      <c r="H502" s="38"/>
      <c r="I502" s="13">
        <v>262.31799999999998</v>
      </c>
      <c r="K502" s="8"/>
      <c r="L502" s="14">
        <v>9786073912518</v>
      </c>
      <c r="M502" s="8" t="s">
        <v>771</v>
      </c>
      <c r="N502" s="8"/>
      <c r="O502" s="14">
        <v>1</v>
      </c>
      <c r="P502" s="14"/>
      <c r="R502" s="20">
        <v>7500827005972</v>
      </c>
      <c r="S502" s="8" t="s">
        <v>772</v>
      </c>
      <c r="T502" s="15">
        <v>0</v>
      </c>
      <c r="U502" s="16">
        <f>SUMIF($C$5:$C$3079,R502,$F$5:$F$3079)+SUMIF($AB$5:$AB$1086,R502,$AF$5:$AF$1086)</f>
        <v>0</v>
      </c>
      <c r="V502" s="8">
        <f t="shared" si="21"/>
        <v>0</v>
      </c>
      <c r="W502" s="8">
        <f t="shared" si="22"/>
        <v>0</v>
      </c>
      <c r="X502" s="8"/>
      <c r="Y502" s="8"/>
      <c r="AA502" s="8"/>
      <c r="AB502" s="14">
        <v>7509997798967</v>
      </c>
      <c r="AC502" s="8" t="s">
        <v>12488</v>
      </c>
      <c r="AD502" s="9"/>
      <c r="AE502" s="11">
        <v>245.91799999999998</v>
      </c>
      <c r="AF502" s="8">
        <v>-2</v>
      </c>
      <c r="AG502" s="8"/>
      <c r="AH502" s="12"/>
      <c r="AI502" s="13">
        <f t="shared" si="23"/>
        <v>-491.83599999999996</v>
      </c>
    </row>
    <row r="503" spans="2:35" x14ac:dyDescent="0.25">
      <c r="B503" s="8"/>
      <c r="C503" s="14">
        <v>7509997625508</v>
      </c>
      <c r="D503" s="8" t="s">
        <v>12513</v>
      </c>
      <c r="E503" s="9"/>
      <c r="F503" s="8">
        <v>1</v>
      </c>
      <c r="G503" s="26">
        <v>262.31799999999998</v>
      </c>
      <c r="H503" s="38"/>
      <c r="I503" s="13">
        <v>262.31799999999998</v>
      </c>
      <c r="K503" s="8"/>
      <c r="L503" s="14">
        <v>7509997872469</v>
      </c>
      <c r="M503" s="8" t="s">
        <v>571</v>
      </c>
      <c r="N503" s="8"/>
      <c r="O503" s="14">
        <v>1</v>
      </c>
      <c r="P503" s="14"/>
      <c r="R503" s="20">
        <v>7500827005989</v>
      </c>
      <c r="S503" s="8" t="s">
        <v>773</v>
      </c>
      <c r="T503" s="15">
        <v>0</v>
      </c>
      <c r="U503" s="16">
        <f>SUMIF($C$5:$C$3079,R503,$F$5:$F$3079)+SUMIF($AB$5:$AB$1086,R503,$AF$5:$AF$1086)</f>
        <v>0</v>
      </c>
      <c r="V503" s="8">
        <f t="shared" si="21"/>
        <v>0</v>
      </c>
      <c r="W503" s="8">
        <f t="shared" si="22"/>
        <v>0</v>
      </c>
      <c r="X503" s="8"/>
      <c r="Y503" s="8"/>
      <c r="AA503" s="8"/>
      <c r="AB503" s="14">
        <v>750999754048</v>
      </c>
      <c r="AC503" s="8" t="s">
        <v>12486</v>
      </c>
      <c r="AD503" s="9"/>
      <c r="AE503" s="11">
        <v>245.91799999999998</v>
      </c>
      <c r="AF503" s="8">
        <v>-1</v>
      </c>
      <c r="AG503" s="8"/>
      <c r="AH503" s="12"/>
      <c r="AI503" s="13">
        <f t="shared" si="23"/>
        <v>-245.91799999999998</v>
      </c>
    </row>
    <row r="504" spans="2:35" x14ac:dyDescent="0.25">
      <c r="B504" s="8"/>
      <c r="C504" s="14">
        <v>7509997068398</v>
      </c>
      <c r="D504" s="8" t="s">
        <v>1555</v>
      </c>
      <c r="E504" s="9"/>
      <c r="F504" s="8">
        <v>2</v>
      </c>
      <c r="G504" s="26">
        <v>31.979999999999997</v>
      </c>
      <c r="H504" s="38"/>
      <c r="I504" s="13">
        <v>63.959999999999994</v>
      </c>
      <c r="K504" s="8"/>
      <c r="L504" s="14">
        <v>7509997872469</v>
      </c>
      <c r="M504" s="8" t="s">
        <v>571</v>
      </c>
      <c r="N504" s="8"/>
      <c r="O504" s="14">
        <v>1</v>
      </c>
      <c r="P504" s="14"/>
      <c r="R504" s="20">
        <v>7500827005996</v>
      </c>
      <c r="S504" s="8" t="s">
        <v>774</v>
      </c>
      <c r="T504" s="15">
        <v>0</v>
      </c>
      <c r="U504" s="16">
        <f>SUMIF($C$5:$C$3079,R504,$F$5:$F$3079)+SUMIF($AB$5:$AB$1086,R504,$AF$5:$AF$1086)</f>
        <v>0</v>
      </c>
      <c r="V504" s="8">
        <f t="shared" si="21"/>
        <v>0</v>
      </c>
      <c r="W504" s="8">
        <f t="shared" si="22"/>
        <v>0</v>
      </c>
      <c r="X504" s="8"/>
      <c r="Y504" s="8"/>
      <c r="AA504" s="8"/>
      <c r="AB504" s="14">
        <v>7509997787251</v>
      </c>
      <c r="AC504" s="8" t="s">
        <v>12571</v>
      </c>
      <c r="AD504" s="9"/>
      <c r="AE504" s="11">
        <v>254.11799999999997</v>
      </c>
      <c r="AF504" s="8">
        <v>-19</v>
      </c>
      <c r="AG504" s="8"/>
      <c r="AH504" s="12"/>
      <c r="AI504" s="13">
        <f t="shared" si="23"/>
        <v>-4828.2419999999993</v>
      </c>
    </row>
    <row r="505" spans="2:35" x14ac:dyDescent="0.25">
      <c r="B505" s="8"/>
      <c r="C505" s="14">
        <v>7509997844039</v>
      </c>
      <c r="D505" s="8" t="s">
        <v>12483</v>
      </c>
      <c r="E505" s="9"/>
      <c r="F505" s="8">
        <v>60</v>
      </c>
      <c r="G505" s="26">
        <v>40.917999999999999</v>
      </c>
      <c r="H505" s="38"/>
      <c r="I505" s="13">
        <v>2455.08</v>
      </c>
      <c r="K505" s="8"/>
      <c r="L505" s="14">
        <v>7506144502255</v>
      </c>
      <c r="M505" s="8" t="s">
        <v>125</v>
      </c>
      <c r="N505" s="8"/>
      <c r="O505" s="14">
        <v>1</v>
      </c>
      <c r="P505" s="14"/>
      <c r="R505" s="20">
        <v>7500827006009</v>
      </c>
      <c r="S505" s="8" t="s">
        <v>775</v>
      </c>
      <c r="T505" s="15">
        <v>0</v>
      </c>
      <c r="U505" s="16">
        <f>SUMIF($C$5:$C$3079,R505,$F$5:$F$3079)+SUMIF($AB$5:$AB$1086,R505,$AF$5:$AF$1086)</f>
        <v>0</v>
      </c>
      <c r="V505" s="8">
        <f t="shared" si="21"/>
        <v>0</v>
      </c>
      <c r="W505" s="8">
        <f t="shared" si="22"/>
        <v>0</v>
      </c>
      <c r="X505" s="8"/>
      <c r="Y505" s="8"/>
      <c r="AA505" s="8"/>
      <c r="AB505" s="14">
        <v>7509997561523</v>
      </c>
      <c r="AC505" s="8" t="s">
        <v>12487</v>
      </c>
      <c r="AD505" s="9"/>
      <c r="AE505" s="11">
        <v>262.31799999999998</v>
      </c>
      <c r="AF505" s="8">
        <v>-1</v>
      </c>
      <c r="AG505" s="8"/>
      <c r="AH505" s="12"/>
      <c r="AI505" s="13">
        <f t="shared" si="23"/>
        <v>-262.31799999999998</v>
      </c>
    </row>
    <row r="506" spans="2:35" x14ac:dyDescent="0.25">
      <c r="B506" s="8"/>
      <c r="C506" s="14">
        <v>7509997786728</v>
      </c>
      <c r="D506" s="8" t="s">
        <v>12489</v>
      </c>
      <c r="E506" s="9"/>
      <c r="F506" s="8">
        <v>23</v>
      </c>
      <c r="G506" s="26">
        <v>163.91800000000001</v>
      </c>
      <c r="H506" s="38"/>
      <c r="I506" s="13">
        <v>3770.114</v>
      </c>
      <c r="K506" s="8"/>
      <c r="L506" s="14">
        <v>9786073828659</v>
      </c>
      <c r="M506" s="8" t="s">
        <v>776</v>
      </c>
      <c r="N506" s="8"/>
      <c r="O506" s="14">
        <v>1</v>
      </c>
      <c r="P506" s="14"/>
      <c r="R506" s="20">
        <v>7500827006016</v>
      </c>
      <c r="S506" s="8" t="s">
        <v>777</v>
      </c>
      <c r="T506" s="15">
        <v>0</v>
      </c>
      <c r="U506" s="16">
        <f>SUMIF($C$5:$C$3079,R506,$F$5:$F$3079)+SUMIF($AB$5:$AB$1086,R506,$AF$5:$AF$1086)</f>
        <v>0</v>
      </c>
      <c r="V506" s="8">
        <f t="shared" si="21"/>
        <v>0</v>
      </c>
      <c r="W506" s="8">
        <f t="shared" si="22"/>
        <v>0</v>
      </c>
      <c r="X506" s="8"/>
      <c r="Y506" s="8"/>
      <c r="AA506" s="8"/>
      <c r="AB506" s="14">
        <v>7509997590790</v>
      </c>
      <c r="AC506" s="8" t="s">
        <v>12494</v>
      </c>
      <c r="AD506" s="9"/>
      <c r="AE506" s="11">
        <v>262.31799999999998</v>
      </c>
      <c r="AF506" s="8">
        <v>-2</v>
      </c>
      <c r="AG506" s="8"/>
      <c r="AH506" s="12"/>
      <c r="AI506" s="13">
        <f t="shared" si="23"/>
        <v>-524.63599999999997</v>
      </c>
    </row>
    <row r="507" spans="2:35" x14ac:dyDescent="0.25">
      <c r="B507" s="8"/>
      <c r="C507" s="14">
        <v>7509997605869</v>
      </c>
      <c r="D507" s="8" t="s">
        <v>12480</v>
      </c>
      <c r="E507" s="9"/>
      <c r="F507" s="8">
        <v>1</v>
      </c>
      <c r="G507" s="26">
        <v>163.91800000000001</v>
      </c>
      <c r="H507" s="38"/>
      <c r="I507" s="13">
        <v>163.91800000000001</v>
      </c>
      <c r="K507" s="8"/>
      <c r="L507" s="14">
        <v>7506144502934</v>
      </c>
      <c r="M507" s="8" t="s">
        <v>131</v>
      </c>
      <c r="N507" s="8"/>
      <c r="O507" s="14">
        <v>1</v>
      </c>
      <c r="P507" s="14"/>
      <c r="R507" s="20">
        <v>7500827006054</v>
      </c>
      <c r="S507" s="8" t="s">
        <v>778</v>
      </c>
      <c r="T507" s="15">
        <v>0</v>
      </c>
      <c r="U507" s="16">
        <f>SUMIF($C$5:$C$3079,R507,$F$5:$F$3079)+SUMIF($AB$5:$AB$1086,R507,$AF$5:$AF$1086)</f>
        <v>0</v>
      </c>
      <c r="V507" s="8">
        <f t="shared" si="21"/>
        <v>0</v>
      </c>
      <c r="W507" s="8">
        <f t="shared" si="22"/>
        <v>0</v>
      </c>
      <c r="X507" s="8"/>
      <c r="Y507" s="8"/>
      <c r="AA507" s="8"/>
      <c r="AB507" s="14">
        <v>9788410342781</v>
      </c>
      <c r="AC507" s="8" t="s">
        <v>12573</v>
      </c>
      <c r="AD507" s="9"/>
      <c r="AE507" s="11">
        <v>286.91799999999995</v>
      </c>
      <c r="AF507" s="8">
        <v>-1</v>
      </c>
      <c r="AG507" s="8"/>
      <c r="AH507" s="12"/>
      <c r="AI507" s="13">
        <f t="shared" si="23"/>
        <v>-286.91799999999995</v>
      </c>
    </row>
    <row r="508" spans="2:35" x14ac:dyDescent="0.25">
      <c r="B508" s="8"/>
      <c r="C508" s="14">
        <v>7509997860091</v>
      </c>
      <c r="D508" s="8" t="s">
        <v>12506</v>
      </c>
      <c r="E508" s="9"/>
      <c r="F508" s="8">
        <v>2</v>
      </c>
      <c r="G508" s="26">
        <v>204.91800000000001</v>
      </c>
      <c r="H508" s="38"/>
      <c r="I508" s="13">
        <v>409.83600000000001</v>
      </c>
      <c r="K508" s="8"/>
      <c r="L508" s="14">
        <v>9786073167390</v>
      </c>
      <c r="M508" s="8" t="s">
        <v>779</v>
      </c>
      <c r="N508" s="8"/>
      <c r="O508" s="14">
        <v>1</v>
      </c>
      <c r="P508" s="14"/>
      <c r="R508" s="20">
        <v>7500827006061</v>
      </c>
      <c r="S508" s="8" t="s">
        <v>780</v>
      </c>
      <c r="T508" s="15">
        <v>0</v>
      </c>
      <c r="U508" s="16">
        <f>SUMIF($C$5:$C$3079,R508,$F$5:$F$3079)+SUMIF($AB$5:$AB$1086,R508,$AF$5:$AF$1086)</f>
        <v>0</v>
      </c>
      <c r="V508" s="8">
        <f t="shared" si="21"/>
        <v>0</v>
      </c>
      <c r="W508" s="8">
        <f t="shared" si="22"/>
        <v>0</v>
      </c>
      <c r="X508" s="8"/>
      <c r="Y508" s="8"/>
      <c r="AA508" s="8"/>
      <c r="AB508" s="14">
        <v>7509997866857</v>
      </c>
      <c r="AC508" s="8" t="s">
        <v>12495</v>
      </c>
      <c r="AD508" s="9"/>
      <c r="AE508" s="11">
        <v>327.91799999999995</v>
      </c>
      <c r="AF508" s="8">
        <v>-1</v>
      </c>
      <c r="AG508" s="8"/>
      <c r="AH508" s="12"/>
      <c r="AI508" s="13">
        <f t="shared" si="23"/>
        <v>-327.91799999999995</v>
      </c>
    </row>
    <row r="509" spans="2:35" x14ac:dyDescent="0.25">
      <c r="B509" s="8"/>
      <c r="C509" s="14">
        <v>7509997752730</v>
      </c>
      <c r="D509" s="8" t="s">
        <v>12486</v>
      </c>
      <c r="E509" s="9"/>
      <c r="F509" s="8">
        <v>1</v>
      </c>
      <c r="G509" s="26">
        <v>245.91799999999998</v>
      </c>
      <c r="H509" s="38"/>
      <c r="I509" s="13">
        <v>245.91799999999998</v>
      </c>
      <c r="K509" s="8"/>
      <c r="L509" s="14">
        <v>9786073160674</v>
      </c>
      <c r="M509" s="8" t="s">
        <v>781</v>
      </c>
      <c r="N509" s="8"/>
      <c r="O509" s="14">
        <v>1</v>
      </c>
      <c r="P509" s="14"/>
      <c r="R509" s="20">
        <v>7500827006078</v>
      </c>
      <c r="S509" s="8" t="s">
        <v>782</v>
      </c>
      <c r="T509" s="15">
        <v>0</v>
      </c>
      <c r="U509" s="16">
        <f>SUMIF($C$5:$C$3079,R509,$F$5:$F$3079)+SUMIF($AB$5:$AB$1086,R509,$AF$5:$AF$1086)</f>
        <v>0</v>
      </c>
      <c r="V509" s="8">
        <f t="shared" si="21"/>
        <v>0</v>
      </c>
      <c r="W509" s="8">
        <f t="shared" si="22"/>
        <v>0</v>
      </c>
      <c r="X509" s="8"/>
      <c r="Y509" s="8"/>
      <c r="AA509" s="8"/>
      <c r="AB509" s="14">
        <v>7509997873114</v>
      </c>
      <c r="AC509" s="8" t="s">
        <v>12534</v>
      </c>
      <c r="AD509" s="9"/>
      <c r="AE509" s="11">
        <v>344.31799999999998</v>
      </c>
      <c r="AF509" s="8">
        <v>-1</v>
      </c>
      <c r="AG509" s="8"/>
      <c r="AH509" s="12"/>
      <c r="AI509" s="13">
        <f t="shared" si="23"/>
        <v>-344.31799999999998</v>
      </c>
    </row>
    <row r="510" spans="2:35" x14ac:dyDescent="0.25">
      <c r="B510" s="8"/>
      <c r="C510" s="14">
        <v>7509997560205</v>
      </c>
      <c r="D510" s="8" t="s">
        <v>12487</v>
      </c>
      <c r="E510" s="9"/>
      <c r="F510" s="8">
        <v>1</v>
      </c>
      <c r="G510" s="26">
        <v>262.31799999999998</v>
      </c>
      <c r="H510" s="38"/>
      <c r="I510" s="13">
        <v>262.31799999999998</v>
      </c>
      <c r="K510" s="8"/>
      <c r="L510" s="14">
        <v>9786073159258</v>
      </c>
      <c r="M510" s="8" t="s">
        <v>783</v>
      </c>
      <c r="N510" s="8"/>
      <c r="O510" s="14">
        <v>1</v>
      </c>
      <c r="P510" s="14"/>
      <c r="R510" s="20">
        <v>7500827006085</v>
      </c>
      <c r="S510" s="8" t="s">
        <v>784</v>
      </c>
      <c r="T510" s="15">
        <v>0</v>
      </c>
      <c r="U510" s="16">
        <f>SUMIF($C$5:$C$3079,R510,$F$5:$F$3079)+SUMIF($AB$5:$AB$1086,R510,$AF$5:$AF$1086)</f>
        <v>0</v>
      </c>
      <c r="V510" s="8">
        <f t="shared" si="21"/>
        <v>0</v>
      </c>
      <c r="W510" s="8">
        <f t="shared" si="22"/>
        <v>0</v>
      </c>
      <c r="X510" s="8"/>
      <c r="Y510" s="8"/>
      <c r="AA510" s="8"/>
      <c r="AB510" s="14">
        <v>7509997822297</v>
      </c>
      <c r="AC510" s="8" t="s">
        <v>12578</v>
      </c>
      <c r="AD510" s="9"/>
      <c r="AE510" s="11">
        <v>385.31799999999998</v>
      </c>
      <c r="AF510" s="8">
        <v>-1</v>
      </c>
      <c r="AG510" s="8"/>
      <c r="AH510" s="12"/>
      <c r="AI510" s="13">
        <f t="shared" si="23"/>
        <v>-385.31799999999998</v>
      </c>
    </row>
    <row r="511" spans="2:35" x14ac:dyDescent="0.25">
      <c r="B511" s="8"/>
      <c r="C511" s="14">
        <v>9786077972946</v>
      </c>
      <c r="D511" s="8" t="s">
        <v>12516</v>
      </c>
      <c r="E511" s="9"/>
      <c r="F511" s="8">
        <v>3</v>
      </c>
      <c r="G511" s="26">
        <v>32.799999999999997</v>
      </c>
      <c r="H511" s="38"/>
      <c r="I511" s="13">
        <v>98.399999999999991</v>
      </c>
      <c r="K511" s="8"/>
      <c r="L511" s="14">
        <v>9786074579253</v>
      </c>
      <c r="M511" s="8" t="s">
        <v>198</v>
      </c>
      <c r="N511" s="8"/>
      <c r="O511" s="14">
        <v>1</v>
      </c>
      <c r="P511" s="14"/>
      <c r="R511" s="20">
        <v>7500827006092</v>
      </c>
      <c r="S511" s="8" t="s">
        <v>785</v>
      </c>
      <c r="T511" s="15">
        <v>0</v>
      </c>
      <c r="U511" s="16">
        <f>SUMIF($C$5:$C$3079,R511,$F$5:$F$3079)+SUMIF($AB$5:$AB$1086,R511,$AF$5:$AF$1086)</f>
        <v>0</v>
      </c>
      <c r="V511" s="8">
        <f t="shared" si="21"/>
        <v>0</v>
      </c>
      <c r="W511" s="8">
        <f t="shared" si="22"/>
        <v>0</v>
      </c>
      <c r="X511" s="8"/>
      <c r="Y511" s="8"/>
      <c r="AA511" s="8"/>
      <c r="AB511" s="14">
        <v>8414237009132</v>
      </c>
      <c r="AC511" s="8" t="s">
        <v>12624</v>
      </c>
      <c r="AD511" s="9"/>
      <c r="AE511" s="11">
        <v>64.78</v>
      </c>
      <c r="AF511" s="8">
        <v>-3</v>
      </c>
      <c r="AG511" s="8"/>
      <c r="AH511" s="12"/>
      <c r="AI511" s="13">
        <f t="shared" si="23"/>
        <v>-194.34</v>
      </c>
    </row>
    <row r="512" spans="2:35" x14ac:dyDescent="0.25">
      <c r="B512" s="8"/>
      <c r="C512" s="14">
        <v>7503052972170</v>
      </c>
      <c r="D512" s="8" t="s">
        <v>1451</v>
      </c>
      <c r="E512" s="9"/>
      <c r="F512" s="8">
        <v>3</v>
      </c>
      <c r="G512" s="26">
        <v>45.919999999999995</v>
      </c>
      <c r="H512" s="38"/>
      <c r="I512" s="13">
        <v>137.76</v>
      </c>
      <c r="K512" s="8"/>
      <c r="L512" s="14">
        <v>7509997872469</v>
      </c>
      <c r="M512" s="8" t="s">
        <v>571</v>
      </c>
      <c r="N512" s="8"/>
      <c r="O512" s="14">
        <v>1</v>
      </c>
      <c r="P512" s="14"/>
      <c r="R512" s="20">
        <v>7500827006108</v>
      </c>
      <c r="S512" s="8" t="s">
        <v>786</v>
      </c>
      <c r="T512" s="15">
        <v>0</v>
      </c>
      <c r="U512" s="16">
        <f>SUMIF($C$5:$C$3079,R512,$F$5:$F$3079)+SUMIF($AB$5:$AB$1086,R512,$AF$5:$AF$1086)</f>
        <v>0</v>
      </c>
      <c r="V512" s="8">
        <f t="shared" si="21"/>
        <v>0</v>
      </c>
      <c r="W512" s="8">
        <f t="shared" si="22"/>
        <v>0</v>
      </c>
      <c r="X512" s="8"/>
      <c r="Y512" s="8"/>
      <c r="AA512" s="8"/>
      <c r="AB512" s="14">
        <v>71435174215</v>
      </c>
      <c r="AC512" s="8" t="s">
        <v>176</v>
      </c>
      <c r="AD512" s="9"/>
      <c r="AE512" s="11">
        <v>94.3</v>
      </c>
      <c r="AF512" s="8">
        <v>-2</v>
      </c>
      <c r="AG512" s="8"/>
      <c r="AH512" s="12"/>
      <c r="AI512" s="13">
        <f t="shared" si="23"/>
        <v>-188.6</v>
      </c>
    </row>
    <row r="513" spans="2:35" x14ac:dyDescent="0.25">
      <c r="B513" s="8"/>
      <c r="C513" s="14">
        <v>7503038023650</v>
      </c>
      <c r="D513" s="8" t="s">
        <v>229</v>
      </c>
      <c r="E513" s="9"/>
      <c r="F513" s="8">
        <v>3</v>
      </c>
      <c r="G513" s="26">
        <v>61.499999999999993</v>
      </c>
      <c r="H513" s="38"/>
      <c r="I513" s="13">
        <v>184.49999999999997</v>
      </c>
      <c r="K513" s="8"/>
      <c r="L513" s="14">
        <v>9786073808873</v>
      </c>
      <c r="M513" s="8" t="s">
        <v>787</v>
      </c>
      <c r="N513" s="8"/>
      <c r="O513" s="14">
        <v>1</v>
      </c>
      <c r="P513" s="14"/>
      <c r="R513" s="20">
        <v>7500827006115</v>
      </c>
      <c r="S513" s="8" t="s">
        <v>788</v>
      </c>
      <c r="T513" s="15">
        <v>0</v>
      </c>
      <c r="U513" s="16">
        <f>SUMIF($C$5:$C$3079,R513,$F$5:$F$3079)+SUMIF($AB$5:$AB$1086,R513,$AF$5:$AF$1086)</f>
        <v>0</v>
      </c>
      <c r="V513" s="8">
        <f t="shared" si="21"/>
        <v>0</v>
      </c>
      <c r="W513" s="8">
        <f t="shared" si="22"/>
        <v>0</v>
      </c>
      <c r="X513" s="8"/>
      <c r="Y513" s="8"/>
      <c r="AA513" s="8"/>
      <c r="AB513" s="14">
        <v>7509997856797</v>
      </c>
      <c r="AC513" s="8" t="s">
        <v>12511</v>
      </c>
      <c r="AD513" s="9"/>
      <c r="AE513" s="11">
        <v>278.71799999999996</v>
      </c>
      <c r="AF513" s="8">
        <v>-1</v>
      </c>
      <c r="AG513" s="8"/>
      <c r="AH513" s="12"/>
      <c r="AI513" s="13">
        <f t="shared" si="23"/>
        <v>-278.71799999999996</v>
      </c>
    </row>
    <row r="514" spans="2:35" x14ac:dyDescent="0.25">
      <c r="B514" s="8"/>
      <c r="C514" s="14">
        <v>9788418771828</v>
      </c>
      <c r="D514" s="8" t="s">
        <v>12588</v>
      </c>
      <c r="E514" s="9"/>
      <c r="F514" s="8">
        <v>2</v>
      </c>
      <c r="G514" s="26">
        <v>122.17999999999999</v>
      </c>
      <c r="H514" s="38"/>
      <c r="I514" s="13">
        <v>244.35999999999999</v>
      </c>
      <c r="K514" s="8"/>
      <c r="L514" s="14">
        <v>7502275671631</v>
      </c>
      <c r="M514" s="8" t="s">
        <v>750</v>
      </c>
      <c r="N514" s="8"/>
      <c r="O514" s="14">
        <v>1</v>
      </c>
      <c r="P514" s="14"/>
      <c r="R514" s="20">
        <v>7500827006122</v>
      </c>
      <c r="S514" s="8" t="s">
        <v>789</v>
      </c>
      <c r="T514" s="15">
        <v>0</v>
      </c>
      <c r="U514" s="16">
        <f>SUMIF($C$5:$C$3079,R514,$F$5:$F$3079)+SUMIF($AB$5:$AB$1086,R514,$AF$5:$AF$1086)</f>
        <v>0</v>
      </c>
      <c r="V514" s="8">
        <f t="shared" si="21"/>
        <v>0</v>
      </c>
      <c r="W514" s="8">
        <f t="shared" si="22"/>
        <v>0</v>
      </c>
      <c r="X514" s="8"/>
      <c r="Y514" s="8"/>
      <c r="AA514" s="8"/>
      <c r="AB514" s="14">
        <v>7509997068398</v>
      </c>
      <c r="AC514" s="8" t="s">
        <v>12556</v>
      </c>
      <c r="AD514" s="9"/>
      <c r="AE514" s="11">
        <v>31.979999999999997</v>
      </c>
      <c r="AF514" s="8">
        <v>-2</v>
      </c>
      <c r="AG514" s="8"/>
      <c r="AH514" s="12"/>
      <c r="AI514" s="13">
        <f t="shared" si="23"/>
        <v>-63.959999999999994</v>
      </c>
    </row>
    <row r="515" spans="2:35" x14ac:dyDescent="0.25">
      <c r="B515" s="8"/>
      <c r="C515" s="14">
        <v>8437005186347</v>
      </c>
      <c r="D515" s="8" t="s">
        <v>12589</v>
      </c>
      <c r="E515" s="9"/>
      <c r="F515" s="8">
        <v>1</v>
      </c>
      <c r="G515" s="26">
        <v>179.57999999999998</v>
      </c>
      <c r="H515" s="38"/>
      <c r="I515" s="13">
        <v>179.57999999999998</v>
      </c>
      <c r="K515" s="8"/>
      <c r="L515" s="14">
        <v>7509997872469</v>
      </c>
      <c r="M515" s="8" t="s">
        <v>571</v>
      </c>
      <c r="N515" s="8"/>
      <c r="O515" s="14">
        <v>1</v>
      </c>
      <c r="P515" s="14"/>
      <c r="R515" s="20">
        <v>7500827006139</v>
      </c>
      <c r="S515" s="8" t="s">
        <v>790</v>
      </c>
      <c r="T515" s="15">
        <v>0</v>
      </c>
      <c r="U515" s="16">
        <f>SUMIF($C$5:$C$3079,R515,$F$5:$F$3079)+SUMIF($AB$5:$AB$1086,R515,$AF$5:$AF$1086)</f>
        <v>0</v>
      </c>
      <c r="V515" s="8">
        <f t="shared" si="21"/>
        <v>0</v>
      </c>
      <c r="W515" s="8">
        <f t="shared" si="22"/>
        <v>0</v>
      </c>
      <c r="X515" s="8"/>
      <c r="Y515" s="8"/>
      <c r="AA515" s="8"/>
      <c r="AB515" s="14">
        <v>7509997856094</v>
      </c>
      <c r="AC515" s="8" t="s">
        <v>12511</v>
      </c>
      <c r="AD515" s="9"/>
      <c r="AE515" s="11">
        <v>57.317999999999998</v>
      </c>
      <c r="AF515" s="8">
        <v>-5</v>
      </c>
      <c r="AG515" s="8"/>
      <c r="AH515" s="12"/>
      <c r="AI515" s="13">
        <f t="shared" si="23"/>
        <v>-286.58999999999997</v>
      </c>
    </row>
    <row r="516" spans="2:35" x14ac:dyDescent="0.25">
      <c r="B516" s="8"/>
      <c r="C516" s="14">
        <v>7509997068398</v>
      </c>
      <c r="D516" s="8" t="s">
        <v>1555</v>
      </c>
      <c r="E516" s="9"/>
      <c r="F516" s="8">
        <v>2</v>
      </c>
      <c r="G516" s="26">
        <v>31.979999999999997</v>
      </c>
      <c r="H516" s="38"/>
      <c r="I516" s="13">
        <v>63.959999999999994</v>
      </c>
      <c r="K516" s="8"/>
      <c r="L516" s="14">
        <v>7509997872469</v>
      </c>
      <c r="M516" s="8" t="s">
        <v>571</v>
      </c>
      <c r="N516" s="8"/>
      <c r="O516" s="14">
        <v>1</v>
      </c>
      <c r="P516" s="14"/>
      <c r="R516" s="20">
        <v>7500827006146</v>
      </c>
      <c r="S516" s="8" t="s">
        <v>791</v>
      </c>
      <c r="T516" s="15">
        <v>0</v>
      </c>
      <c r="U516" s="16">
        <f>SUMIF($C$5:$C$3079,R516,$F$5:$F$3079)+SUMIF($AB$5:$AB$1086,R516,$AF$5:$AF$1086)</f>
        <v>0</v>
      </c>
      <c r="V516" s="8">
        <f t="shared" si="21"/>
        <v>0</v>
      </c>
      <c r="W516" s="8">
        <f t="shared" si="22"/>
        <v>0</v>
      </c>
      <c r="X516" s="8"/>
      <c r="Y516" s="8"/>
      <c r="AA516" s="8"/>
      <c r="AB516" s="14">
        <v>7500827011485</v>
      </c>
      <c r="AC516" s="8" t="s">
        <v>12481</v>
      </c>
      <c r="AD516" s="9"/>
      <c r="AE516" s="11">
        <v>180.31799999999998</v>
      </c>
      <c r="AF516" s="8">
        <v>-3</v>
      </c>
      <c r="AG516" s="8"/>
      <c r="AH516" s="12"/>
      <c r="AI516" s="13">
        <f t="shared" si="23"/>
        <v>-540.95399999999995</v>
      </c>
    </row>
    <row r="517" spans="2:35" x14ac:dyDescent="0.25">
      <c r="B517" s="8"/>
      <c r="C517" s="14">
        <v>7500827012376</v>
      </c>
      <c r="D517" s="8" t="s">
        <v>9448</v>
      </c>
      <c r="E517" s="9"/>
      <c r="F517" s="8">
        <v>15</v>
      </c>
      <c r="G517" s="26">
        <v>139.31799999999998</v>
      </c>
      <c r="H517" s="38"/>
      <c r="I517" s="13">
        <v>2089.7699999999995</v>
      </c>
      <c r="K517" s="8"/>
      <c r="L517" s="14">
        <v>7509997872469</v>
      </c>
      <c r="M517" s="8" t="s">
        <v>571</v>
      </c>
      <c r="N517" s="8"/>
      <c r="O517" s="14">
        <v>1</v>
      </c>
      <c r="P517" s="14"/>
      <c r="R517" s="20">
        <v>7500827006153</v>
      </c>
      <c r="S517" s="8" t="s">
        <v>792</v>
      </c>
      <c r="T517" s="15">
        <v>0</v>
      </c>
      <c r="U517" s="16">
        <f>SUMIF($C$5:$C$3079,R517,$F$5:$F$3079)+SUMIF($AB$5:$AB$1086,R517,$AF$5:$AF$1086)</f>
        <v>0</v>
      </c>
      <c r="V517" s="8">
        <f t="shared" si="21"/>
        <v>0</v>
      </c>
      <c r="W517" s="8">
        <f t="shared" si="22"/>
        <v>0</v>
      </c>
      <c r="X517" s="8"/>
      <c r="Y517" s="8"/>
      <c r="AA517" s="8"/>
      <c r="AB517" s="14">
        <v>7500827011720</v>
      </c>
      <c r="AC517" s="8" t="s">
        <v>12593</v>
      </c>
      <c r="AD517" s="9"/>
      <c r="AE517" s="11">
        <v>188.518</v>
      </c>
      <c r="AF517" s="8">
        <v>-1</v>
      </c>
      <c r="AG517" s="8"/>
      <c r="AH517" s="12"/>
      <c r="AI517" s="13">
        <f t="shared" si="23"/>
        <v>-188.518</v>
      </c>
    </row>
    <row r="518" spans="2:35" x14ac:dyDescent="0.25">
      <c r="B518" s="8"/>
      <c r="C518" s="14">
        <v>7500827013267</v>
      </c>
      <c r="D518" s="8" t="s">
        <v>12596</v>
      </c>
      <c r="E518" s="9"/>
      <c r="F518" s="8">
        <v>10</v>
      </c>
      <c r="G518" s="26">
        <v>147.518</v>
      </c>
      <c r="H518" s="38"/>
      <c r="I518" s="13">
        <v>1475.18</v>
      </c>
      <c r="K518" s="8"/>
      <c r="L518" s="14">
        <v>9786077666646</v>
      </c>
      <c r="M518" s="8" t="s">
        <v>660</v>
      </c>
      <c r="N518" s="8"/>
      <c r="O518" s="14">
        <v>1</v>
      </c>
      <c r="P518" s="14"/>
      <c r="R518" s="20">
        <v>7500827006160</v>
      </c>
      <c r="S518" s="8" t="s">
        <v>793</v>
      </c>
      <c r="T518" s="15">
        <v>0</v>
      </c>
      <c r="U518" s="16">
        <f>SUMIF($C$5:$C$3079,R518,$F$5:$F$3079)+SUMIF($AB$5:$AB$1086,R518,$AF$5:$AF$1086)</f>
        <v>0</v>
      </c>
      <c r="V518" s="8">
        <f t="shared" si="21"/>
        <v>0</v>
      </c>
      <c r="W518" s="8">
        <f t="shared" si="22"/>
        <v>0</v>
      </c>
      <c r="X518" s="8"/>
      <c r="Y518" s="8"/>
      <c r="AA518" s="8"/>
      <c r="AB518" s="14">
        <v>7500827012208</v>
      </c>
      <c r="AC518" s="8" t="s">
        <v>12625</v>
      </c>
      <c r="AD518" s="9"/>
      <c r="AE518" s="11">
        <v>188.518</v>
      </c>
      <c r="AF518" s="8">
        <v>-5</v>
      </c>
      <c r="AG518" s="8"/>
      <c r="AH518" s="12"/>
      <c r="AI518" s="13">
        <f t="shared" si="23"/>
        <v>-942.59</v>
      </c>
    </row>
    <row r="519" spans="2:35" x14ac:dyDescent="0.25">
      <c r="B519" s="8"/>
      <c r="C519" s="14">
        <v>9788413545578</v>
      </c>
      <c r="D519" s="8" t="s">
        <v>12477</v>
      </c>
      <c r="E519" s="9"/>
      <c r="F519" s="8">
        <v>1</v>
      </c>
      <c r="G519" s="26">
        <v>147.518</v>
      </c>
      <c r="H519" s="38"/>
      <c r="I519" s="13">
        <v>147.518</v>
      </c>
      <c r="K519" s="8"/>
      <c r="L519" s="14">
        <v>7509997872469</v>
      </c>
      <c r="M519" s="8" t="s">
        <v>571</v>
      </c>
      <c r="N519" s="8"/>
      <c r="O519" s="14">
        <v>1</v>
      </c>
      <c r="P519" s="40">
        <f>SUM(O6:O519)</f>
        <v>514</v>
      </c>
      <c r="R519" s="20">
        <v>7500827006177</v>
      </c>
      <c r="S519" s="8" t="s">
        <v>794</v>
      </c>
      <c r="T519" s="15">
        <v>0</v>
      </c>
      <c r="U519" s="16">
        <f>SUMIF($C$5:$C$3079,R519,$F$5:$F$3079)+SUMIF($AB$5:$AB$1086,R519,$AF$5:$AF$1086)</f>
        <v>0</v>
      </c>
      <c r="V519" s="8">
        <f t="shared" ref="V519:V582" si="24">SUMIF($L$5:$L$9685,R519,$O$5:$O$9685)</f>
        <v>0</v>
      </c>
      <c r="W519" s="8">
        <f t="shared" ref="W519:W582" si="25">T519-U519+V519</f>
        <v>0</v>
      </c>
      <c r="X519" s="8"/>
      <c r="Y519" s="8"/>
      <c r="AA519" s="8"/>
      <c r="AB519" s="14">
        <v>7500827012383</v>
      </c>
      <c r="AC519" s="8" t="s">
        <v>9448</v>
      </c>
      <c r="AD519" s="9"/>
      <c r="AE519" s="11">
        <v>221.31799999999996</v>
      </c>
      <c r="AF519" s="8">
        <v>-13</v>
      </c>
      <c r="AG519" s="8"/>
      <c r="AH519" s="12"/>
      <c r="AI519" s="13">
        <f t="shared" si="23"/>
        <v>-2877.1339999999996</v>
      </c>
    </row>
    <row r="520" spans="2:35" x14ac:dyDescent="0.25">
      <c r="B520" s="8"/>
      <c r="C520" s="14">
        <v>9788413545585</v>
      </c>
      <c r="D520" s="8" t="s">
        <v>12477</v>
      </c>
      <c r="E520" s="9"/>
      <c r="F520" s="8">
        <v>1</v>
      </c>
      <c r="G520" s="26">
        <v>147.518</v>
      </c>
      <c r="H520" s="38"/>
      <c r="I520" s="13">
        <v>147.518</v>
      </c>
      <c r="K520" s="8"/>
      <c r="L520" s="14"/>
      <c r="M520" s="8"/>
      <c r="N520" s="8"/>
      <c r="O520" s="14"/>
      <c r="P520" s="14"/>
      <c r="R520" s="20">
        <v>7500827006184</v>
      </c>
      <c r="S520" s="8" t="s">
        <v>795</v>
      </c>
      <c r="T520" s="15">
        <v>0</v>
      </c>
      <c r="U520" s="16">
        <f>SUMIF($C$5:$C$3079,R520,$F$5:$F$3079)+SUMIF($AB$5:$AB$1086,R520,$AF$5:$AF$1086)</f>
        <v>0</v>
      </c>
      <c r="V520" s="8">
        <f t="shared" si="24"/>
        <v>0</v>
      </c>
      <c r="W520" s="8">
        <f t="shared" si="25"/>
        <v>0</v>
      </c>
      <c r="X520" s="8"/>
      <c r="Y520" s="8"/>
      <c r="AA520" s="8"/>
      <c r="AB520" s="14">
        <v>7509997754390</v>
      </c>
      <c r="AC520" s="8" t="s">
        <v>12486</v>
      </c>
      <c r="AD520" s="9"/>
      <c r="AE520" s="11">
        <v>254.11799999999997</v>
      </c>
      <c r="AF520" s="8">
        <v>-1</v>
      </c>
      <c r="AG520" s="8"/>
      <c r="AH520" s="12"/>
      <c r="AI520" s="13">
        <f t="shared" ref="AI520:AI583" si="26">AE520*AF520</f>
        <v>-254.11799999999997</v>
      </c>
    </row>
    <row r="521" spans="2:35" x14ac:dyDescent="0.25">
      <c r="B521" s="8"/>
      <c r="C521" s="14">
        <v>7509997848686</v>
      </c>
      <c r="D521" s="8" t="s">
        <v>12479</v>
      </c>
      <c r="E521" s="9"/>
      <c r="F521" s="8">
        <v>2</v>
      </c>
      <c r="G521" s="26">
        <v>155.71799999999999</v>
      </c>
      <c r="H521" s="38"/>
      <c r="I521" s="13">
        <v>311.43599999999998</v>
      </c>
      <c r="K521" s="8" t="s">
        <v>12704</v>
      </c>
      <c r="L521" s="14">
        <v>7506144505188</v>
      </c>
      <c r="M521" s="8" t="s">
        <v>1488</v>
      </c>
      <c r="N521" s="8"/>
      <c r="O521" s="14">
        <v>1</v>
      </c>
      <c r="P521" s="14"/>
      <c r="R521" s="20">
        <v>7500827006191</v>
      </c>
      <c r="S521" s="8" t="s">
        <v>796</v>
      </c>
      <c r="T521" s="15">
        <v>0</v>
      </c>
      <c r="U521" s="16">
        <f>SUMIF($C$5:$C$3079,R521,$F$5:$F$3079)+SUMIF($AB$5:$AB$1086,R521,$AF$5:$AF$1086)</f>
        <v>0</v>
      </c>
      <c r="V521" s="8">
        <f t="shared" si="24"/>
        <v>0</v>
      </c>
      <c r="W521" s="8">
        <f t="shared" si="25"/>
        <v>0</v>
      </c>
      <c r="X521" s="8"/>
      <c r="Y521" s="8"/>
      <c r="AA521" s="8"/>
      <c r="AB521" s="14">
        <v>7509997561851</v>
      </c>
      <c r="AC521" s="8" t="s">
        <v>12487</v>
      </c>
      <c r="AD521" s="9"/>
      <c r="AE521" s="11">
        <v>262.31799999999998</v>
      </c>
      <c r="AF521" s="8">
        <v>-1</v>
      </c>
      <c r="AG521" s="8"/>
      <c r="AH521" s="12"/>
      <c r="AI521" s="13">
        <f t="shared" si="26"/>
        <v>-262.31799999999998</v>
      </c>
    </row>
    <row r="522" spans="2:35" x14ac:dyDescent="0.25">
      <c r="B522" s="8"/>
      <c r="C522" s="14">
        <v>7509997849577</v>
      </c>
      <c r="D522" s="8" t="s">
        <v>12479</v>
      </c>
      <c r="E522" s="9"/>
      <c r="F522" s="8">
        <v>2</v>
      </c>
      <c r="G522" s="26">
        <v>163.91800000000001</v>
      </c>
      <c r="H522" s="38"/>
      <c r="I522" s="13">
        <v>327.83600000000001</v>
      </c>
      <c r="K522" s="8"/>
      <c r="L522" s="14">
        <v>9789685146005</v>
      </c>
      <c r="M522" s="8" t="s">
        <v>311</v>
      </c>
      <c r="N522" s="8"/>
      <c r="O522" s="14">
        <v>1</v>
      </c>
      <c r="P522" s="14"/>
      <c r="R522" s="20">
        <v>7500827006238</v>
      </c>
      <c r="S522" s="8" t="s">
        <v>797</v>
      </c>
      <c r="T522" s="15">
        <v>0</v>
      </c>
      <c r="U522" s="16">
        <f>SUMIF($C$5:$C$3079,R522,$F$5:$F$3079)+SUMIF($AB$5:$AB$1086,R522,$AF$5:$AF$1086)</f>
        <v>0</v>
      </c>
      <c r="V522" s="8">
        <f t="shared" si="24"/>
        <v>0</v>
      </c>
      <c r="W522" s="8">
        <f t="shared" si="25"/>
        <v>0</v>
      </c>
      <c r="X522" s="8"/>
      <c r="Y522" s="8"/>
      <c r="AA522" s="8"/>
      <c r="AB522" s="14">
        <v>7509997626192</v>
      </c>
      <c r="AC522" s="8" t="s">
        <v>12626</v>
      </c>
      <c r="AD522" s="9"/>
      <c r="AE522" s="11">
        <v>262.31799999999998</v>
      </c>
      <c r="AF522" s="8">
        <v>-2</v>
      </c>
      <c r="AG522" s="8"/>
      <c r="AH522" s="12"/>
      <c r="AI522" s="13">
        <f t="shared" si="26"/>
        <v>-524.63599999999997</v>
      </c>
    </row>
    <row r="523" spans="2:35" x14ac:dyDescent="0.25">
      <c r="B523" s="8"/>
      <c r="C523" s="14">
        <v>7509997655390</v>
      </c>
      <c r="D523" s="8" t="s">
        <v>12480</v>
      </c>
      <c r="E523" s="9"/>
      <c r="F523" s="8">
        <v>1</v>
      </c>
      <c r="G523" s="26">
        <v>163.91800000000001</v>
      </c>
      <c r="H523" s="38"/>
      <c r="I523" s="13">
        <v>163.91800000000001</v>
      </c>
      <c r="K523" s="8"/>
      <c r="L523" s="14">
        <v>9789685146630</v>
      </c>
      <c r="M523" s="8" t="s">
        <v>32</v>
      </c>
      <c r="N523" s="8"/>
      <c r="O523" s="14">
        <v>1</v>
      </c>
      <c r="P523" s="14"/>
      <c r="R523" s="20">
        <v>7500827006405</v>
      </c>
      <c r="S523" s="8" t="s">
        <v>798</v>
      </c>
      <c r="T523" s="15">
        <v>0</v>
      </c>
      <c r="U523" s="16">
        <f>SUMIF($C$5:$C$3079,R523,$F$5:$F$3079)+SUMIF($AB$5:$AB$1086,R523,$AF$5:$AF$1086)</f>
        <v>0</v>
      </c>
      <c r="V523" s="8">
        <f t="shared" si="24"/>
        <v>0</v>
      </c>
      <c r="W523" s="8">
        <f t="shared" si="25"/>
        <v>0</v>
      </c>
      <c r="X523" s="8"/>
      <c r="Y523" s="8"/>
      <c r="AA523" s="8"/>
      <c r="AB523" s="14">
        <v>9788410342798</v>
      </c>
      <c r="AC523" s="8" t="s">
        <v>12522</v>
      </c>
      <c r="AD523" s="9"/>
      <c r="AE523" s="11">
        <v>286.91799999999995</v>
      </c>
      <c r="AF523" s="8">
        <v>-1</v>
      </c>
      <c r="AG523" s="8"/>
      <c r="AH523" s="12"/>
      <c r="AI523" s="13">
        <f t="shared" si="26"/>
        <v>-286.91799999999995</v>
      </c>
    </row>
    <row r="524" spans="2:35" x14ac:dyDescent="0.25">
      <c r="B524" s="8"/>
      <c r="C524" s="14">
        <v>7509997655901</v>
      </c>
      <c r="D524" s="8" t="s">
        <v>12480</v>
      </c>
      <c r="E524" s="9"/>
      <c r="F524" s="8">
        <v>1</v>
      </c>
      <c r="G524" s="26">
        <v>163.91800000000001</v>
      </c>
      <c r="H524" s="38"/>
      <c r="I524" s="13">
        <v>163.91800000000001</v>
      </c>
      <c r="K524" s="8"/>
      <c r="L524" s="14">
        <v>7509997872469</v>
      </c>
      <c r="M524" s="8" t="s">
        <v>571</v>
      </c>
      <c r="N524" s="8"/>
      <c r="O524" s="14">
        <v>1</v>
      </c>
      <c r="P524" s="14"/>
      <c r="R524" s="20">
        <v>7500827006412</v>
      </c>
      <c r="S524" s="8" t="s">
        <v>799</v>
      </c>
      <c r="T524" s="15">
        <v>0</v>
      </c>
      <c r="U524" s="16">
        <f>SUMIF($C$5:$C$3079,R524,$F$5:$F$3079)+SUMIF($AB$5:$AB$1086,R524,$AF$5:$AF$1086)</f>
        <v>0</v>
      </c>
      <c r="V524" s="8">
        <f t="shared" si="24"/>
        <v>0</v>
      </c>
      <c r="W524" s="8">
        <f t="shared" si="25"/>
        <v>0</v>
      </c>
      <c r="X524" s="8"/>
      <c r="Y524" s="8"/>
      <c r="AA524" s="8"/>
      <c r="AB524" s="14">
        <v>7509997867298</v>
      </c>
      <c r="AC524" s="8" t="s">
        <v>12495</v>
      </c>
      <c r="AD524" s="9"/>
      <c r="AE524" s="11">
        <v>327.91799999999995</v>
      </c>
      <c r="AF524" s="8">
        <v>-1</v>
      </c>
      <c r="AG524" s="8"/>
      <c r="AH524" s="12"/>
      <c r="AI524" s="13">
        <f t="shared" si="26"/>
        <v>-327.91799999999995</v>
      </c>
    </row>
    <row r="525" spans="2:35" x14ac:dyDescent="0.25">
      <c r="B525" s="8"/>
      <c r="C525" s="14">
        <v>7509997606903</v>
      </c>
      <c r="D525" s="8" t="s">
        <v>12480</v>
      </c>
      <c r="E525" s="9"/>
      <c r="F525" s="8">
        <v>1</v>
      </c>
      <c r="G525" s="26">
        <v>163.91800000000001</v>
      </c>
      <c r="H525" s="38"/>
      <c r="I525" s="13">
        <v>163.91800000000001</v>
      </c>
      <c r="K525" s="8"/>
      <c r="L525" s="14">
        <v>9786074578300</v>
      </c>
      <c r="M525" s="8" t="s">
        <v>9241</v>
      </c>
      <c r="N525" s="8"/>
      <c r="O525" s="14">
        <v>1</v>
      </c>
      <c r="P525" s="14"/>
      <c r="R525" s="20">
        <v>7500827006429</v>
      </c>
      <c r="S525" s="8" t="s">
        <v>800</v>
      </c>
      <c r="T525" s="15">
        <v>0</v>
      </c>
      <c r="U525" s="16">
        <f>SUMIF($C$5:$C$3079,R525,$F$5:$F$3079)+SUMIF($AB$5:$AB$1086,R525,$AF$5:$AF$1086)</f>
        <v>0</v>
      </c>
      <c r="V525" s="8">
        <f t="shared" si="24"/>
        <v>0</v>
      </c>
      <c r="W525" s="8">
        <f t="shared" si="25"/>
        <v>0</v>
      </c>
      <c r="X525" s="8"/>
      <c r="Y525" s="8"/>
      <c r="AA525" s="8"/>
      <c r="AB525" s="14">
        <v>7503044544682</v>
      </c>
      <c r="AC525" s="8" t="s">
        <v>12528</v>
      </c>
      <c r="AD525" s="9"/>
      <c r="AE525" s="11">
        <v>64.78</v>
      </c>
      <c r="AF525" s="8">
        <v>-3</v>
      </c>
      <c r="AG525" s="8"/>
      <c r="AH525" s="12"/>
      <c r="AI525" s="13">
        <f t="shared" si="26"/>
        <v>-194.34</v>
      </c>
    </row>
    <row r="526" spans="2:35" x14ac:dyDescent="0.25">
      <c r="B526" s="8"/>
      <c r="C526" s="14">
        <v>7509997607832</v>
      </c>
      <c r="D526" s="8" t="s">
        <v>12480</v>
      </c>
      <c r="E526" s="9"/>
      <c r="F526" s="8">
        <v>1</v>
      </c>
      <c r="G526" s="26">
        <v>163.91800000000001</v>
      </c>
      <c r="H526" s="38"/>
      <c r="I526" s="13">
        <v>163.91800000000001</v>
      </c>
      <c r="K526" s="8"/>
      <c r="L526" s="14">
        <v>9789685146265</v>
      </c>
      <c r="M526" s="8" t="s">
        <v>11951</v>
      </c>
      <c r="N526" s="8"/>
      <c r="O526" s="14">
        <v>1</v>
      </c>
      <c r="P526" s="14"/>
      <c r="R526" s="20">
        <v>7500827006436</v>
      </c>
      <c r="S526" s="8" t="s">
        <v>801</v>
      </c>
      <c r="T526" s="15">
        <v>0</v>
      </c>
      <c r="U526" s="16">
        <f>SUMIF($C$5:$C$3079,R526,$F$5:$F$3079)+SUMIF($AB$5:$AB$1086,R526,$AF$5:$AF$1086)</f>
        <v>0</v>
      </c>
      <c r="V526" s="8">
        <f t="shared" si="24"/>
        <v>0</v>
      </c>
      <c r="W526" s="8">
        <f t="shared" si="25"/>
        <v>0</v>
      </c>
      <c r="X526" s="8"/>
      <c r="Y526" s="8"/>
      <c r="AA526" s="8"/>
      <c r="AB526" s="14">
        <v>8414237009132</v>
      </c>
      <c r="AC526" s="8" t="s">
        <v>12627</v>
      </c>
      <c r="AD526" s="9"/>
      <c r="AE526" s="11">
        <v>64.78</v>
      </c>
      <c r="AF526" s="8">
        <v>-2</v>
      </c>
      <c r="AG526" s="8"/>
      <c r="AH526" s="12"/>
      <c r="AI526" s="13">
        <f t="shared" si="26"/>
        <v>-129.56</v>
      </c>
    </row>
    <row r="527" spans="2:35" x14ac:dyDescent="0.25">
      <c r="B527" s="8"/>
      <c r="C527" s="14">
        <v>7500827011454</v>
      </c>
      <c r="D527" s="8" t="s">
        <v>12481</v>
      </c>
      <c r="E527" s="9"/>
      <c r="F527" s="8">
        <v>3</v>
      </c>
      <c r="G527" s="26">
        <v>180.31799999999998</v>
      </c>
      <c r="H527" s="38"/>
      <c r="I527" s="13">
        <v>540.95399999999995</v>
      </c>
      <c r="K527" s="8"/>
      <c r="L527" s="14">
        <v>7509997872469</v>
      </c>
      <c r="M527" s="8" t="s">
        <v>571</v>
      </c>
      <c r="N527" s="8"/>
      <c r="O527" s="14">
        <v>1</v>
      </c>
      <c r="P527" s="14"/>
      <c r="R527" s="20">
        <v>7500827006443</v>
      </c>
      <c r="S527" s="8" t="s">
        <v>802</v>
      </c>
      <c r="T527" s="15">
        <v>0</v>
      </c>
      <c r="U527" s="16">
        <f>SUMIF($C$5:$C$3079,R527,$F$5:$F$3079)+SUMIF($AB$5:$AB$1086,R527,$AF$5:$AF$1086)</f>
        <v>0</v>
      </c>
      <c r="V527" s="8">
        <f t="shared" si="24"/>
        <v>0</v>
      </c>
      <c r="W527" s="8">
        <f t="shared" si="25"/>
        <v>0</v>
      </c>
      <c r="X527" s="8"/>
      <c r="Y527" s="8"/>
      <c r="AA527" s="8"/>
      <c r="AB527" s="14">
        <v>71435174215</v>
      </c>
      <c r="AC527" s="8" t="s">
        <v>12628</v>
      </c>
      <c r="AD527" s="9"/>
      <c r="AE527" s="11">
        <v>94.3</v>
      </c>
      <c r="AF527" s="8">
        <v>-1</v>
      </c>
      <c r="AG527" s="8"/>
      <c r="AH527" s="12"/>
      <c r="AI527" s="13">
        <f t="shared" si="26"/>
        <v>-94.3</v>
      </c>
    </row>
    <row r="528" spans="2:35" x14ac:dyDescent="0.25">
      <c r="B528" s="8"/>
      <c r="C528" s="14">
        <v>7500827010228</v>
      </c>
      <c r="D528" s="8" t="s">
        <v>12597</v>
      </c>
      <c r="E528" s="9"/>
      <c r="F528" s="8">
        <v>1</v>
      </c>
      <c r="G528" s="26">
        <v>188.518</v>
      </c>
      <c r="H528" s="38"/>
      <c r="I528" s="13">
        <v>188.518</v>
      </c>
      <c r="K528" s="8"/>
      <c r="L528" s="14">
        <v>7506144503436</v>
      </c>
      <c r="M528" s="8" t="s">
        <v>137</v>
      </c>
      <c r="N528" s="8"/>
      <c r="O528" s="14">
        <v>1</v>
      </c>
      <c r="P528" s="14"/>
      <c r="R528" s="20">
        <v>7500827006450</v>
      </c>
      <c r="S528" s="8" t="s">
        <v>803</v>
      </c>
      <c r="T528" s="15">
        <v>0</v>
      </c>
      <c r="U528" s="16">
        <f>SUMIF($C$5:$C$3079,R528,$F$5:$F$3079)+SUMIF($AB$5:$AB$1086,R528,$AF$5:$AF$1086)</f>
        <v>0</v>
      </c>
      <c r="V528" s="8">
        <f t="shared" si="24"/>
        <v>0</v>
      </c>
      <c r="W528" s="8">
        <f t="shared" si="25"/>
        <v>0</v>
      </c>
      <c r="X528" s="8"/>
      <c r="Y528" s="8"/>
      <c r="AA528" s="8"/>
      <c r="AB528" s="14">
        <v>7503039632127</v>
      </c>
      <c r="AC528" s="8" t="s">
        <v>12542</v>
      </c>
      <c r="AD528" s="9"/>
      <c r="AE528" s="11">
        <v>94.3</v>
      </c>
      <c r="AF528" s="8">
        <v>-3</v>
      </c>
      <c r="AG528" s="8"/>
      <c r="AH528" s="12"/>
      <c r="AI528" s="13">
        <f t="shared" si="26"/>
        <v>-282.89999999999998</v>
      </c>
    </row>
    <row r="529" spans="2:35" x14ac:dyDescent="0.25">
      <c r="B529" s="8"/>
      <c r="C529" s="14">
        <v>7500827011706</v>
      </c>
      <c r="D529" s="8" t="s">
        <v>12597</v>
      </c>
      <c r="E529" s="9"/>
      <c r="F529" s="8">
        <v>1</v>
      </c>
      <c r="G529" s="26">
        <v>188.518</v>
      </c>
      <c r="H529" s="38"/>
      <c r="I529" s="13">
        <v>188.518</v>
      </c>
      <c r="K529" s="8"/>
      <c r="L529" s="14">
        <v>7506144500565</v>
      </c>
      <c r="M529" s="8" t="s">
        <v>370</v>
      </c>
      <c r="N529" s="8"/>
      <c r="O529" s="14">
        <v>1</v>
      </c>
      <c r="P529" s="14"/>
      <c r="R529" s="20">
        <v>7500827006467</v>
      </c>
      <c r="S529" s="8" t="s">
        <v>804</v>
      </c>
      <c r="T529" s="15">
        <v>0</v>
      </c>
      <c r="U529" s="16">
        <f>SUMIF($C$5:$C$3079,R529,$F$5:$F$3079)+SUMIF($AB$5:$AB$1086,R529,$AF$5:$AF$1086)</f>
        <v>0</v>
      </c>
      <c r="V529" s="8">
        <f t="shared" si="24"/>
        <v>0</v>
      </c>
      <c r="W529" s="8">
        <f t="shared" si="25"/>
        <v>0</v>
      </c>
      <c r="X529" s="8"/>
      <c r="Y529" s="8"/>
      <c r="AA529" s="8"/>
      <c r="AB529" s="14">
        <v>7509997068398</v>
      </c>
      <c r="AC529" s="8" t="s">
        <v>12556</v>
      </c>
      <c r="AD529" s="9"/>
      <c r="AE529" s="11">
        <v>31.979999999999997</v>
      </c>
      <c r="AF529" s="8">
        <v>-2</v>
      </c>
      <c r="AG529" s="8"/>
      <c r="AH529" s="12"/>
      <c r="AI529" s="13">
        <f t="shared" si="26"/>
        <v>-63.959999999999994</v>
      </c>
    </row>
    <row r="530" spans="2:35" x14ac:dyDescent="0.25">
      <c r="B530" s="8"/>
      <c r="C530" s="14">
        <v>7500827012192</v>
      </c>
      <c r="D530" s="8" t="s">
        <v>12484</v>
      </c>
      <c r="E530" s="9"/>
      <c r="F530" s="8">
        <v>10</v>
      </c>
      <c r="G530" s="26">
        <v>188.518</v>
      </c>
      <c r="H530" s="38"/>
      <c r="I530" s="13">
        <v>1885.18</v>
      </c>
      <c r="K530" s="8"/>
      <c r="L530" s="14">
        <v>9786070759253</v>
      </c>
      <c r="M530" s="8" t="s">
        <v>4651</v>
      </c>
      <c r="N530" s="8"/>
      <c r="O530" s="14">
        <v>1</v>
      </c>
      <c r="P530" s="14"/>
      <c r="R530" s="20">
        <v>7500827006474</v>
      </c>
      <c r="S530" s="8" t="s">
        <v>805</v>
      </c>
      <c r="T530" s="15">
        <v>0</v>
      </c>
      <c r="U530" s="16">
        <f>SUMIF($C$5:$C$3079,R530,$F$5:$F$3079)+SUMIF($AB$5:$AB$1086,R530,$AF$5:$AF$1086)</f>
        <v>0</v>
      </c>
      <c r="V530" s="8">
        <f t="shared" si="24"/>
        <v>0</v>
      </c>
      <c r="W530" s="8">
        <f t="shared" si="25"/>
        <v>0</v>
      </c>
      <c r="X530" s="8"/>
      <c r="Y530" s="8"/>
      <c r="AA530" s="8"/>
      <c r="AB530" s="14">
        <v>7509997694771</v>
      </c>
      <c r="AC530" s="8" t="s">
        <v>12524</v>
      </c>
      <c r="AD530" s="9"/>
      <c r="AE530" s="11">
        <v>53.3</v>
      </c>
      <c r="AF530" s="8">
        <v>-3</v>
      </c>
      <c r="AG530" s="8"/>
      <c r="AH530" s="12"/>
      <c r="AI530" s="13">
        <f t="shared" si="26"/>
        <v>-159.89999999999998</v>
      </c>
    </row>
    <row r="531" spans="2:35" x14ac:dyDescent="0.25">
      <c r="B531" s="8"/>
      <c r="C531" s="14">
        <v>7500827011232</v>
      </c>
      <c r="D531" s="8" t="s">
        <v>12520</v>
      </c>
      <c r="E531" s="9"/>
      <c r="F531" s="8">
        <v>1</v>
      </c>
      <c r="G531" s="26">
        <v>188.518</v>
      </c>
      <c r="H531" s="38"/>
      <c r="I531" s="13">
        <v>188.518</v>
      </c>
      <c r="K531" s="8"/>
      <c r="L531" s="14">
        <v>7509997719481</v>
      </c>
      <c r="M531" s="8" t="s">
        <v>78</v>
      </c>
      <c r="N531" s="8"/>
      <c r="O531" s="14">
        <v>1</v>
      </c>
      <c r="P531" s="14"/>
      <c r="R531" s="20">
        <v>7500827006481</v>
      </c>
      <c r="S531" s="8" t="s">
        <v>806</v>
      </c>
      <c r="T531" s="15">
        <v>0</v>
      </c>
      <c r="U531" s="16">
        <f>SUMIF($C$5:$C$3079,R531,$F$5:$F$3079)+SUMIF($AB$5:$AB$1086,R531,$AF$5:$AF$1086)</f>
        <v>0</v>
      </c>
      <c r="V531" s="8">
        <f t="shared" si="24"/>
        <v>0</v>
      </c>
      <c r="W531" s="8">
        <f t="shared" si="25"/>
        <v>0</v>
      </c>
      <c r="X531" s="8"/>
      <c r="Y531" s="8"/>
      <c r="AA531" s="8"/>
      <c r="AB531" s="14">
        <v>7509997005348</v>
      </c>
      <c r="AC531" s="8" t="s">
        <v>1490</v>
      </c>
      <c r="AD531" s="9"/>
      <c r="AE531" s="11">
        <v>53.3</v>
      </c>
      <c r="AF531" s="8">
        <v>-4</v>
      </c>
      <c r="AG531" s="8"/>
      <c r="AH531" s="12"/>
      <c r="AI531" s="13">
        <f t="shared" si="26"/>
        <v>-213.2</v>
      </c>
    </row>
    <row r="532" spans="2:35" x14ac:dyDescent="0.25">
      <c r="B532" s="8"/>
      <c r="C532" s="14">
        <v>7500827011249</v>
      </c>
      <c r="D532" s="8" t="s">
        <v>12520</v>
      </c>
      <c r="E532" s="9"/>
      <c r="F532" s="8">
        <v>1</v>
      </c>
      <c r="G532" s="26">
        <v>196.71799999999999</v>
      </c>
      <c r="H532" s="38"/>
      <c r="I532" s="13">
        <v>196.71799999999999</v>
      </c>
      <c r="K532" s="8"/>
      <c r="L532" s="14">
        <v>9789685146005</v>
      </c>
      <c r="M532" s="8" t="s">
        <v>311</v>
      </c>
      <c r="N532" s="8"/>
      <c r="O532" s="14">
        <v>1</v>
      </c>
      <c r="P532" s="14"/>
      <c r="R532" s="20">
        <v>7500827006498</v>
      </c>
      <c r="S532" s="8" t="s">
        <v>807</v>
      </c>
      <c r="T532" s="15">
        <v>0</v>
      </c>
      <c r="U532" s="16">
        <f>SUMIF($C$5:$C$3079,R532,$F$5:$F$3079)+SUMIF($AB$5:$AB$1086,R532,$AF$5:$AF$1086)</f>
        <v>0</v>
      </c>
      <c r="V532" s="8">
        <f t="shared" si="24"/>
        <v>0</v>
      </c>
      <c r="W532" s="8">
        <f t="shared" si="25"/>
        <v>0</v>
      </c>
      <c r="X532" s="8"/>
      <c r="Y532" s="8"/>
      <c r="AA532" s="8"/>
      <c r="AB532" s="14">
        <v>7509997715001</v>
      </c>
      <c r="AC532" s="8" t="s">
        <v>12545</v>
      </c>
      <c r="AD532" s="9"/>
      <c r="AE532" s="11">
        <v>53.3</v>
      </c>
      <c r="AF532" s="8">
        <v>-1</v>
      </c>
      <c r="AG532" s="8"/>
      <c r="AH532" s="12"/>
      <c r="AI532" s="13">
        <f t="shared" si="26"/>
        <v>-53.3</v>
      </c>
    </row>
    <row r="533" spans="2:35" x14ac:dyDescent="0.25">
      <c r="B533" s="8"/>
      <c r="C533" s="14">
        <v>7509997864990</v>
      </c>
      <c r="D533" s="8" t="s">
        <v>12506</v>
      </c>
      <c r="E533" s="9"/>
      <c r="F533" s="8">
        <v>2</v>
      </c>
      <c r="G533" s="26">
        <v>204.91800000000001</v>
      </c>
      <c r="H533" s="38"/>
      <c r="I533" s="13">
        <v>409.83600000000001</v>
      </c>
      <c r="K533" s="8"/>
      <c r="L533" s="14">
        <v>7509997853161</v>
      </c>
      <c r="M533" s="8" t="s">
        <v>587</v>
      </c>
      <c r="N533" s="8"/>
      <c r="O533" s="14">
        <v>1</v>
      </c>
      <c r="P533" s="14"/>
      <c r="R533" s="20">
        <v>7500827006504</v>
      </c>
      <c r="S533" s="8" t="s">
        <v>808</v>
      </c>
      <c r="T533" s="15">
        <v>0</v>
      </c>
      <c r="U533" s="16">
        <f>SUMIF($C$5:$C$3079,R533,$F$5:$F$3079)+SUMIF($AB$5:$AB$1086,R533,$AF$5:$AF$1086)</f>
        <v>0</v>
      </c>
      <c r="V533" s="8">
        <f t="shared" si="24"/>
        <v>0</v>
      </c>
      <c r="W533" s="8">
        <f t="shared" si="25"/>
        <v>0</v>
      </c>
      <c r="X533" s="8"/>
      <c r="Y533" s="8"/>
      <c r="AA533" s="8"/>
      <c r="AB533" s="14">
        <v>7509997068282</v>
      </c>
      <c r="AC533" s="8" t="s">
        <v>12629</v>
      </c>
      <c r="AD533" s="9"/>
      <c r="AE533" s="11">
        <v>56.58</v>
      </c>
      <c r="AF533" s="8">
        <v>-3</v>
      </c>
      <c r="AG533" s="8"/>
      <c r="AH533" s="12"/>
      <c r="AI533" s="13">
        <f t="shared" si="26"/>
        <v>-169.74</v>
      </c>
    </row>
    <row r="534" spans="2:35" x14ac:dyDescent="0.25">
      <c r="B534" s="8"/>
      <c r="C534" s="14">
        <v>7509997869605</v>
      </c>
      <c r="D534" s="8" t="s">
        <v>12506</v>
      </c>
      <c r="E534" s="9"/>
      <c r="F534" s="8">
        <v>2</v>
      </c>
      <c r="G534" s="26">
        <v>204.91800000000001</v>
      </c>
      <c r="H534" s="38"/>
      <c r="I534" s="13">
        <v>409.83600000000001</v>
      </c>
      <c r="K534" s="8"/>
      <c r="L534" s="14">
        <v>7509997852744</v>
      </c>
      <c r="M534" s="8" t="s">
        <v>83</v>
      </c>
      <c r="N534" s="8"/>
      <c r="O534" s="14">
        <v>1</v>
      </c>
      <c r="P534" s="14"/>
      <c r="R534" s="20">
        <v>7500827006542</v>
      </c>
      <c r="S534" s="8" t="s">
        <v>809</v>
      </c>
      <c r="T534" s="15">
        <v>0</v>
      </c>
      <c r="U534" s="16">
        <f>SUMIF($C$5:$C$3079,R534,$F$5:$F$3079)+SUMIF($AB$5:$AB$1086,R534,$AF$5:$AF$1086)</f>
        <v>0</v>
      </c>
      <c r="V534" s="8">
        <f t="shared" si="24"/>
        <v>0</v>
      </c>
      <c r="W534" s="8">
        <f t="shared" si="25"/>
        <v>0</v>
      </c>
      <c r="X534" s="8"/>
      <c r="Y534" s="8"/>
      <c r="AA534" s="8"/>
      <c r="AB534" s="14">
        <v>7509997068138</v>
      </c>
      <c r="AC534" s="8" t="s">
        <v>12630</v>
      </c>
      <c r="AD534" s="9"/>
      <c r="AE534" s="11">
        <v>64.78</v>
      </c>
      <c r="AF534" s="8">
        <v>-5</v>
      </c>
      <c r="AG534" s="8"/>
      <c r="AH534" s="12"/>
      <c r="AI534" s="13">
        <f t="shared" si="26"/>
        <v>-323.89999999999998</v>
      </c>
    </row>
    <row r="535" spans="2:35" x14ac:dyDescent="0.25">
      <c r="B535" s="8"/>
      <c r="C535" s="14">
        <v>9788410185470</v>
      </c>
      <c r="D535" s="8" t="s">
        <v>12567</v>
      </c>
      <c r="E535" s="9"/>
      <c r="F535" s="8">
        <v>2</v>
      </c>
      <c r="G535" s="26">
        <v>204.91800000000001</v>
      </c>
      <c r="H535" s="38"/>
      <c r="I535" s="13">
        <v>409.83600000000001</v>
      </c>
      <c r="K535" s="8"/>
      <c r="L535" s="14">
        <v>7509997872469</v>
      </c>
      <c r="M535" s="8" t="s">
        <v>571</v>
      </c>
      <c r="N535" s="8"/>
      <c r="O535" s="14">
        <v>1</v>
      </c>
      <c r="P535" s="14"/>
      <c r="R535" s="20">
        <v>7500827006757</v>
      </c>
      <c r="S535" s="8" t="s">
        <v>810</v>
      </c>
      <c r="T535" s="15">
        <v>0</v>
      </c>
      <c r="U535" s="16">
        <f>SUMIF($C$5:$C$3079,R535,$F$5:$F$3079)+SUMIF($AB$5:$AB$1086,R535,$AF$5:$AF$1086)</f>
        <v>0</v>
      </c>
      <c r="V535" s="8">
        <f t="shared" si="24"/>
        <v>0</v>
      </c>
      <c r="W535" s="8">
        <f t="shared" si="25"/>
        <v>0</v>
      </c>
      <c r="X535" s="8"/>
      <c r="Y535" s="8"/>
      <c r="AA535" s="8"/>
      <c r="AB535" s="14">
        <v>7509997068466</v>
      </c>
      <c r="AC535" s="8" t="s">
        <v>12631</v>
      </c>
      <c r="AD535" s="9"/>
      <c r="AE535" s="11">
        <v>72.97999999999999</v>
      </c>
      <c r="AF535" s="8">
        <v>-1</v>
      </c>
      <c r="AG535" s="8"/>
      <c r="AH535" s="12"/>
      <c r="AI535" s="13">
        <f t="shared" si="26"/>
        <v>-72.97999999999999</v>
      </c>
    </row>
    <row r="536" spans="2:35" x14ac:dyDescent="0.25">
      <c r="B536" s="8"/>
      <c r="C536" s="14">
        <v>7509997798967</v>
      </c>
      <c r="D536" s="8" t="s">
        <v>12488</v>
      </c>
      <c r="E536" s="9"/>
      <c r="F536" s="8">
        <v>2</v>
      </c>
      <c r="G536" s="26">
        <v>245.91799999999998</v>
      </c>
      <c r="H536" s="38"/>
      <c r="I536" s="13">
        <v>491.83599999999996</v>
      </c>
      <c r="K536" s="8"/>
      <c r="L536" s="14">
        <v>9789685146005</v>
      </c>
      <c r="M536" s="8" t="s">
        <v>311</v>
      </c>
      <c r="N536" s="8"/>
      <c r="O536" s="14">
        <v>1</v>
      </c>
      <c r="P536" s="14"/>
      <c r="R536" s="20">
        <v>7500827006764</v>
      </c>
      <c r="S536" s="8" t="s">
        <v>811</v>
      </c>
      <c r="T536" s="15">
        <v>0</v>
      </c>
      <c r="U536" s="16">
        <f>SUMIF($C$5:$C$3079,R536,$F$5:$F$3079)+SUMIF($AB$5:$AB$1086,R536,$AF$5:$AF$1086)</f>
        <v>0</v>
      </c>
      <c r="V536" s="8">
        <f t="shared" si="24"/>
        <v>0</v>
      </c>
      <c r="W536" s="8">
        <f t="shared" si="25"/>
        <v>0</v>
      </c>
      <c r="X536" s="8"/>
      <c r="Y536" s="8"/>
      <c r="AA536" s="8"/>
      <c r="AB536" s="14">
        <v>7509997855165</v>
      </c>
      <c r="AC536" s="8" t="s">
        <v>12546</v>
      </c>
      <c r="AD536" s="9"/>
      <c r="AE536" s="11">
        <v>72.97999999999999</v>
      </c>
      <c r="AF536" s="8">
        <v>-3</v>
      </c>
      <c r="AG536" s="8"/>
      <c r="AH536" s="12"/>
      <c r="AI536" s="13">
        <f t="shared" si="26"/>
        <v>-218.93999999999997</v>
      </c>
    </row>
    <row r="537" spans="2:35" x14ac:dyDescent="0.25">
      <c r="B537" s="8"/>
      <c r="C537" s="14">
        <v>7509997753072</v>
      </c>
      <c r="D537" s="8" t="s">
        <v>12486</v>
      </c>
      <c r="E537" s="9"/>
      <c r="F537" s="8">
        <v>1</v>
      </c>
      <c r="G537" s="26">
        <v>245.91799999999998</v>
      </c>
      <c r="H537" s="38"/>
      <c r="I537" s="13">
        <v>245.91799999999998</v>
      </c>
      <c r="K537" s="8"/>
      <c r="L537" s="14">
        <v>7509997872469</v>
      </c>
      <c r="M537" s="8" t="s">
        <v>571</v>
      </c>
      <c r="N537" s="8"/>
      <c r="O537" s="14">
        <v>1</v>
      </c>
      <c r="P537" s="14"/>
      <c r="R537" s="20">
        <v>7500827006771</v>
      </c>
      <c r="S537" s="8" t="s">
        <v>812</v>
      </c>
      <c r="T537" s="15">
        <v>0</v>
      </c>
      <c r="U537" s="16">
        <f>SUMIF($C$5:$C$3079,R537,$F$5:$F$3079)+SUMIF($AB$5:$AB$1086,R537,$AF$5:$AF$1086)</f>
        <v>0</v>
      </c>
      <c r="V537" s="8">
        <f t="shared" si="24"/>
        <v>0</v>
      </c>
      <c r="W537" s="8">
        <f t="shared" si="25"/>
        <v>0</v>
      </c>
      <c r="X537" s="8"/>
      <c r="Y537" s="8"/>
      <c r="AA537" s="8"/>
      <c r="AB537" s="14">
        <v>7509997936543</v>
      </c>
      <c r="AC537" s="8" t="s">
        <v>12632</v>
      </c>
      <c r="AD537" s="9"/>
      <c r="AE537" s="11">
        <v>73.8</v>
      </c>
      <c r="AF537" s="8">
        <v>-2</v>
      </c>
      <c r="AG537" s="8"/>
      <c r="AH537" s="12"/>
      <c r="AI537" s="13">
        <f t="shared" si="26"/>
        <v>-147.6</v>
      </c>
    </row>
    <row r="538" spans="2:35" x14ac:dyDescent="0.25">
      <c r="B538" s="8"/>
      <c r="C538" s="14">
        <v>7509997753423</v>
      </c>
      <c r="D538" s="8" t="s">
        <v>12486</v>
      </c>
      <c r="E538" s="9"/>
      <c r="F538" s="8">
        <v>1</v>
      </c>
      <c r="G538" s="26">
        <v>245.91799999999998</v>
      </c>
      <c r="H538" s="38"/>
      <c r="I538" s="13">
        <v>245.91799999999998</v>
      </c>
      <c r="K538" s="8"/>
      <c r="L538" s="14">
        <v>7509997872469</v>
      </c>
      <c r="M538" s="8" t="s">
        <v>571</v>
      </c>
      <c r="N538" s="8"/>
      <c r="O538" s="14">
        <v>1</v>
      </c>
      <c r="P538" s="14"/>
      <c r="R538" s="20">
        <v>7500827006788</v>
      </c>
      <c r="S538" s="8" t="s">
        <v>813</v>
      </c>
      <c r="T538" s="15">
        <v>0</v>
      </c>
      <c r="U538" s="16">
        <f>SUMIF($C$5:$C$3079,R538,$F$5:$F$3079)+SUMIF($AB$5:$AB$1086,R538,$AF$5:$AF$1086)</f>
        <v>0</v>
      </c>
      <c r="V538" s="8">
        <f t="shared" si="24"/>
        <v>0</v>
      </c>
      <c r="W538" s="8">
        <f t="shared" si="25"/>
        <v>0</v>
      </c>
      <c r="X538" s="8"/>
      <c r="Y538" s="8"/>
      <c r="AA538" s="8"/>
      <c r="AB538" s="14">
        <v>7509997908052</v>
      </c>
      <c r="AC538" s="8" t="s">
        <v>12503</v>
      </c>
      <c r="AD538" s="9"/>
      <c r="AE538" s="11">
        <v>74.61999999999999</v>
      </c>
      <c r="AF538" s="8">
        <v>-2</v>
      </c>
      <c r="AG538" s="8"/>
      <c r="AH538" s="12"/>
      <c r="AI538" s="13">
        <f t="shared" si="26"/>
        <v>-149.23999999999998</v>
      </c>
    </row>
    <row r="539" spans="2:35" x14ac:dyDescent="0.25">
      <c r="B539" s="8"/>
      <c r="C539" s="14">
        <v>7509997787251</v>
      </c>
      <c r="D539" s="8" t="s">
        <v>12489</v>
      </c>
      <c r="E539" s="9"/>
      <c r="F539" s="8">
        <v>19</v>
      </c>
      <c r="G539" s="26">
        <v>254.11799999999997</v>
      </c>
      <c r="H539" s="38"/>
      <c r="I539" s="13">
        <v>4828.2419999999993</v>
      </c>
      <c r="K539" s="8"/>
      <c r="L539" s="14">
        <v>9786074578041</v>
      </c>
      <c r="M539" s="8" t="s">
        <v>9233</v>
      </c>
      <c r="N539" s="8"/>
      <c r="O539" s="14">
        <v>1</v>
      </c>
      <c r="P539" s="14"/>
      <c r="R539" s="20">
        <v>7500827006795</v>
      </c>
      <c r="S539" s="8" t="s">
        <v>814</v>
      </c>
      <c r="T539" s="15">
        <v>0</v>
      </c>
      <c r="U539" s="16">
        <f>SUMIF($C$5:$C$3079,R539,$F$5:$F$3079)+SUMIF($AB$5:$AB$1086,R539,$AF$5:$AF$1086)</f>
        <v>0</v>
      </c>
      <c r="V539" s="8">
        <f t="shared" si="24"/>
        <v>0</v>
      </c>
      <c r="W539" s="8">
        <f t="shared" si="25"/>
        <v>0</v>
      </c>
      <c r="X539" s="8"/>
      <c r="Y539" s="8"/>
      <c r="AA539" s="8"/>
      <c r="AB539" s="14">
        <v>7509997705255</v>
      </c>
      <c r="AC539" s="8" t="s">
        <v>12633</v>
      </c>
      <c r="AD539" s="9"/>
      <c r="AE539" s="11">
        <v>86.92</v>
      </c>
      <c r="AF539" s="8">
        <v>-1</v>
      </c>
      <c r="AG539" s="8"/>
      <c r="AH539" s="12"/>
      <c r="AI539" s="13">
        <f t="shared" si="26"/>
        <v>-86.92</v>
      </c>
    </row>
    <row r="540" spans="2:35" x14ac:dyDescent="0.25">
      <c r="B540" s="8"/>
      <c r="C540" s="14">
        <v>7509997560557</v>
      </c>
      <c r="D540" s="8" t="s">
        <v>12487</v>
      </c>
      <c r="E540" s="9"/>
      <c r="F540" s="8">
        <v>1</v>
      </c>
      <c r="G540" s="26">
        <v>262.31799999999998</v>
      </c>
      <c r="H540" s="38"/>
      <c r="I540" s="13">
        <v>262.31799999999998</v>
      </c>
      <c r="K540" s="8"/>
      <c r="L540" s="14">
        <v>9789685146074</v>
      </c>
      <c r="M540" s="8" t="s">
        <v>136</v>
      </c>
      <c r="N540" s="8"/>
      <c r="O540" s="14">
        <v>1</v>
      </c>
      <c r="P540" s="14"/>
      <c r="R540" s="20">
        <v>7500827006825</v>
      </c>
      <c r="S540" s="8" t="s">
        <v>815</v>
      </c>
      <c r="T540" s="15">
        <v>0</v>
      </c>
      <c r="U540" s="16">
        <f>SUMIF($C$5:$C$3079,R540,$F$5:$F$3079)+SUMIF($AB$5:$AB$1086,R540,$AF$5:$AF$1086)</f>
        <v>0</v>
      </c>
      <c r="V540" s="8">
        <f t="shared" si="24"/>
        <v>0</v>
      </c>
      <c r="W540" s="8">
        <f t="shared" si="25"/>
        <v>0</v>
      </c>
      <c r="X540" s="8"/>
      <c r="Y540" s="8"/>
      <c r="AA540" s="8"/>
      <c r="AB540" s="14">
        <v>7509997729107</v>
      </c>
      <c r="AC540" s="8" t="s">
        <v>2733</v>
      </c>
      <c r="AD540" s="9"/>
      <c r="AE540" s="11">
        <v>105.77999999999999</v>
      </c>
      <c r="AF540" s="8">
        <v>-2</v>
      </c>
      <c r="AG540" s="8"/>
      <c r="AH540" s="12"/>
      <c r="AI540" s="13">
        <f t="shared" si="26"/>
        <v>-211.55999999999997</v>
      </c>
    </row>
    <row r="541" spans="2:35" x14ac:dyDescent="0.25">
      <c r="B541" s="8"/>
      <c r="C541" s="14">
        <v>7509997560885</v>
      </c>
      <c r="D541" s="8" t="s">
        <v>12487</v>
      </c>
      <c r="E541" s="9"/>
      <c r="F541" s="8">
        <v>1</v>
      </c>
      <c r="G541" s="26">
        <v>262.31799999999998</v>
      </c>
      <c r="H541" s="38"/>
      <c r="I541" s="13">
        <v>262.31799999999998</v>
      </c>
      <c r="K541" s="8"/>
      <c r="L541" s="14">
        <v>9789685146005</v>
      </c>
      <c r="M541" s="8" t="s">
        <v>311</v>
      </c>
      <c r="N541" s="8"/>
      <c r="O541" s="14">
        <v>1</v>
      </c>
      <c r="P541" s="14"/>
      <c r="R541" s="20">
        <v>7500827006832</v>
      </c>
      <c r="S541" s="8" t="s">
        <v>816</v>
      </c>
      <c r="T541" s="15">
        <v>0</v>
      </c>
      <c r="U541" s="16">
        <f>SUMIF($C$5:$C$3079,R541,$F$5:$F$3079)+SUMIF($AB$5:$AB$1086,R541,$AF$5:$AF$1086)</f>
        <v>0</v>
      </c>
      <c r="V541" s="8">
        <f t="shared" si="24"/>
        <v>0</v>
      </c>
      <c r="W541" s="8">
        <f t="shared" si="25"/>
        <v>0</v>
      </c>
      <c r="X541" s="8"/>
      <c r="Y541" s="8"/>
      <c r="AA541" s="8"/>
      <c r="AB541" s="14">
        <v>9788413545608</v>
      </c>
      <c r="AC541" s="8" t="s">
        <v>12477</v>
      </c>
      <c r="AD541" s="9"/>
      <c r="AE541" s="11">
        <v>147.518</v>
      </c>
      <c r="AF541" s="8">
        <v>-1</v>
      </c>
      <c r="AG541" s="8"/>
      <c r="AH541" s="12"/>
      <c r="AI541" s="13">
        <f t="shared" si="26"/>
        <v>-147.518</v>
      </c>
    </row>
    <row r="542" spans="2:35" x14ac:dyDescent="0.25">
      <c r="B542" s="8"/>
      <c r="C542" s="14">
        <v>7509997590790</v>
      </c>
      <c r="D542" s="8" t="s">
        <v>12512</v>
      </c>
      <c r="E542" s="9"/>
      <c r="F542" s="8">
        <v>2</v>
      </c>
      <c r="G542" s="26">
        <v>262.31799999999998</v>
      </c>
      <c r="H542" s="38"/>
      <c r="I542" s="13">
        <v>524.63599999999997</v>
      </c>
      <c r="K542" s="8"/>
      <c r="L542" s="14">
        <v>9789685146005</v>
      </c>
      <c r="M542" s="8" t="s">
        <v>311</v>
      </c>
      <c r="N542" s="8"/>
      <c r="O542" s="14">
        <v>1</v>
      </c>
      <c r="P542" s="14"/>
      <c r="R542" s="20">
        <v>7500827006849</v>
      </c>
      <c r="S542" s="8" t="s">
        <v>817</v>
      </c>
      <c r="T542" s="15">
        <v>0</v>
      </c>
      <c r="U542" s="16">
        <f>SUMIF($C$5:$C$3079,R542,$F$5:$F$3079)+SUMIF($AB$5:$AB$1086,R542,$AF$5:$AF$1086)</f>
        <v>0</v>
      </c>
      <c r="V542" s="8">
        <f t="shared" si="24"/>
        <v>0</v>
      </c>
      <c r="W542" s="8">
        <f t="shared" si="25"/>
        <v>0</v>
      </c>
      <c r="X542" s="8"/>
      <c r="Y542" s="8"/>
      <c r="AA542" s="8"/>
      <c r="AB542" s="14">
        <v>7500827010952</v>
      </c>
      <c r="AC542" s="8" t="s">
        <v>12478</v>
      </c>
      <c r="AD542" s="9"/>
      <c r="AE542" s="11">
        <v>163.91800000000001</v>
      </c>
      <c r="AF542" s="8">
        <v>-1</v>
      </c>
      <c r="AG542" s="8"/>
      <c r="AH542" s="12"/>
      <c r="AI542" s="13">
        <f t="shared" si="26"/>
        <v>-163.91800000000001</v>
      </c>
    </row>
    <row r="543" spans="2:35" x14ac:dyDescent="0.25">
      <c r="B543" s="8"/>
      <c r="C543" s="14">
        <v>7509997625881</v>
      </c>
      <c r="D543" s="8" t="s">
        <v>12513</v>
      </c>
      <c r="E543" s="9"/>
      <c r="F543" s="8">
        <v>2</v>
      </c>
      <c r="G543" s="26">
        <v>262.31799999999998</v>
      </c>
      <c r="H543" s="38"/>
      <c r="I543" s="13">
        <v>524.63599999999997</v>
      </c>
      <c r="K543" s="8"/>
      <c r="L543" s="14">
        <v>7509997872469</v>
      </c>
      <c r="M543" s="8" t="s">
        <v>571</v>
      </c>
      <c r="N543" s="8"/>
      <c r="O543" s="14">
        <v>1</v>
      </c>
      <c r="P543" s="14"/>
      <c r="R543" s="20">
        <v>7500827006856</v>
      </c>
      <c r="S543" s="8" t="s">
        <v>818</v>
      </c>
      <c r="T543" s="15">
        <v>0</v>
      </c>
      <c r="U543" s="16">
        <f>SUMIF($C$5:$C$3079,R543,$F$5:$F$3079)+SUMIF($AB$5:$AB$1086,R543,$AF$5:$AF$1086)</f>
        <v>0</v>
      </c>
      <c r="V543" s="8">
        <f t="shared" si="24"/>
        <v>0</v>
      </c>
      <c r="W543" s="8">
        <f t="shared" si="25"/>
        <v>0</v>
      </c>
      <c r="X543" s="8"/>
      <c r="Y543" s="8"/>
      <c r="AA543" s="8"/>
      <c r="AB543" s="14">
        <v>7509997610917</v>
      </c>
      <c r="AC543" s="8" t="s">
        <v>12480</v>
      </c>
      <c r="AD543" s="9"/>
      <c r="AE543" s="11">
        <v>163.91800000000001</v>
      </c>
      <c r="AF543" s="8">
        <v>-1</v>
      </c>
      <c r="AG543" s="8"/>
      <c r="AH543" s="12"/>
      <c r="AI543" s="13">
        <f t="shared" si="26"/>
        <v>-163.91800000000001</v>
      </c>
    </row>
    <row r="544" spans="2:35" x14ac:dyDescent="0.25">
      <c r="B544" s="8"/>
      <c r="C544" s="14">
        <v>9788410342750</v>
      </c>
      <c r="D544" s="8" t="s">
        <v>12522</v>
      </c>
      <c r="E544" s="9"/>
      <c r="F544" s="8">
        <v>1</v>
      </c>
      <c r="G544" s="26">
        <v>286.91799999999995</v>
      </c>
      <c r="H544" s="38"/>
      <c r="I544" s="13">
        <v>286.91799999999995</v>
      </c>
      <c r="K544" s="8"/>
      <c r="L544" s="14">
        <v>7506144503023</v>
      </c>
      <c r="M544" s="8" t="s">
        <v>79</v>
      </c>
      <c r="N544" s="8"/>
      <c r="O544" s="14">
        <v>1</v>
      </c>
      <c r="P544" s="14"/>
      <c r="R544" s="20">
        <v>7500827006863</v>
      </c>
      <c r="S544" s="8" t="s">
        <v>819</v>
      </c>
      <c r="T544" s="15">
        <v>0</v>
      </c>
      <c r="U544" s="16">
        <f>SUMIF($C$5:$C$3079,R544,$F$5:$F$3079)+SUMIF($AB$5:$AB$1086,R544,$AF$5:$AF$1086)</f>
        <v>0</v>
      </c>
      <c r="V544" s="8">
        <f t="shared" si="24"/>
        <v>0</v>
      </c>
      <c r="W544" s="8">
        <f t="shared" si="25"/>
        <v>0</v>
      </c>
      <c r="X544" s="8"/>
      <c r="Y544" s="8"/>
      <c r="AA544" s="8"/>
      <c r="AB544" s="14">
        <v>7509997611846</v>
      </c>
      <c r="AC544" s="8" t="s">
        <v>12480</v>
      </c>
      <c r="AD544" s="9"/>
      <c r="AE544" s="11">
        <v>163.91800000000001</v>
      </c>
      <c r="AF544" s="8">
        <v>-1</v>
      </c>
      <c r="AG544" s="8"/>
      <c r="AH544" s="12"/>
      <c r="AI544" s="13">
        <f t="shared" si="26"/>
        <v>-163.91800000000001</v>
      </c>
    </row>
    <row r="545" spans="2:35" x14ac:dyDescent="0.25">
      <c r="B545" s="8"/>
      <c r="C545" s="14">
        <v>9788410342767</v>
      </c>
      <c r="D545" s="8" t="s">
        <v>12522</v>
      </c>
      <c r="E545" s="9"/>
      <c r="F545" s="8">
        <v>1</v>
      </c>
      <c r="G545" s="26">
        <v>286.91799999999995</v>
      </c>
      <c r="H545" s="38"/>
      <c r="I545" s="13">
        <v>286.91799999999995</v>
      </c>
      <c r="K545" s="8"/>
      <c r="L545" s="14">
        <v>9786073151719</v>
      </c>
      <c r="M545" s="8" t="s">
        <v>6907</v>
      </c>
      <c r="N545" s="8"/>
      <c r="O545" s="14">
        <v>1</v>
      </c>
      <c r="P545" s="14"/>
      <c r="R545" s="20">
        <v>7500827006870</v>
      </c>
      <c r="S545" s="8" t="s">
        <v>820</v>
      </c>
      <c r="T545" s="15">
        <v>0</v>
      </c>
      <c r="U545" s="16">
        <f>SUMIF($C$5:$C$3079,R545,$F$5:$F$3079)+SUMIF($AB$5:$AB$1086,R545,$AF$5:$AF$1086)</f>
        <v>0</v>
      </c>
      <c r="V545" s="8">
        <f t="shared" si="24"/>
        <v>0</v>
      </c>
      <c r="W545" s="8">
        <f t="shared" si="25"/>
        <v>0</v>
      </c>
      <c r="X545" s="8"/>
      <c r="Y545" s="8"/>
      <c r="AA545" s="8"/>
      <c r="AB545" s="14">
        <v>7500827011492</v>
      </c>
      <c r="AC545" s="8" t="s">
        <v>12481</v>
      </c>
      <c r="AD545" s="9"/>
      <c r="AE545" s="11">
        <v>180.31799999999998</v>
      </c>
      <c r="AF545" s="8">
        <v>-3</v>
      </c>
      <c r="AG545" s="8"/>
      <c r="AH545" s="12"/>
      <c r="AI545" s="13">
        <f t="shared" si="26"/>
        <v>-540.95399999999995</v>
      </c>
    </row>
    <row r="546" spans="2:35" x14ac:dyDescent="0.25">
      <c r="B546" s="8"/>
      <c r="C546" s="14">
        <v>7509997989914</v>
      </c>
      <c r="D546" s="8" t="s">
        <v>12496</v>
      </c>
      <c r="E546" s="9"/>
      <c r="F546" s="8">
        <v>3</v>
      </c>
      <c r="G546" s="26">
        <v>311.51799999999997</v>
      </c>
      <c r="H546" s="38"/>
      <c r="I546" s="13">
        <v>934.55399999999986</v>
      </c>
      <c r="K546" s="8"/>
      <c r="L546" s="14">
        <v>9789685146005</v>
      </c>
      <c r="M546" s="8" t="s">
        <v>311</v>
      </c>
      <c r="N546" s="8"/>
      <c r="O546" s="14">
        <v>1</v>
      </c>
      <c r="P546" s="14"/>
      <c r="R546" s="20">
        <v>7500827006887</v>
      </c>
      <c r="S546" s="8" t="s">
        <v>821</v>
      </c>
      <c r="T546" s="15">
        <v>0</v>
      </c>
      <c r="U546" s="16">
        <f>SUMIF($C$5:$C$3079,R546,$F$5:$F$3079)+SUMIF($AB$5:$AB$1086,R546,$AF$5:$AF$1086)</f>
        <v>0</v>
      </c>
      <c r="V546" s="8">
        <f t="shared" si="24"/>
        <v>0</v>
      </c>
      <c r="W546" s="8">
        <f t="shared" si="25"/>
        <v>0</v>
      </c>
      <c r="X546" s="8"/>
      <c r="Y546" s="8"/>
      <c r="AA546" s="8"/>
      <c r="AB546" s="14">
        <v>7500827011737</v>
      </c>
      <c r="AC546" s="8" t="s">
        <v>12606</v>
      </c>
      <c r="AD546" s="9"/>
      <c r="AE546" s="11">
        <v>188.518</v>
      </c>
      <c r="AF546" s="8">
        <v>-1</v>
      </c>
      <c r="AG546" s="8"/>
      <c r="AH546" s="12"/>
      <c r="AI546" s="13">
        <f t="shared" si="26"/>
        <v>-188.518</v>
      </c>
    </row>
    <row r="547" spans="2:35" x14ac:dyDescent="0.25">
      <c r="B547" s="8"/>
      <c r="C547" s="14">
        <v>7509997873114</v>
      </c>
      <c r="D547" s="8" t="s">
        <v>12498</v>
      </c>
      <c r="E547" s="9"/>
      <c r="F547" s="8">
        <v>1</v>
      </c>
      <c r="G547" s="26">
        <v>344.31799999999998</v>
      </c>
      <c r="H547" s="38"/>
      <c r="I547" s="13">
        <v>344.31799999999998</v>
      </c>
      <c r="K547" s="8"/>
      <c r="L547" s="14">
        <v>7509997872469</v>
      </c>
      <c r="M547" s="8" t="s">
        <v>571</v>
      </c>
      <c r="N547" s="8"/>
      <c r="O547" s="14">
        <v>1</v>
      </c>
      <c r="P547" s="14"/>
      <c r="R547" s="20">
        <v>7500827006894</v>
      </c>
      <c r="S547" s="8" t="s">
        <v>822</v>
      </c>
      <c r="T547" s="15">
        <v>0</v>
      </c>
      <c r="U547" s="16">
        <f>SUMIF($C$5:$C$3079,R547,$F$5:$F$3079)+SUMIF($AB$5:$AB$1086,R547,$AF$5:$AF$1086)</f>
        <v>0</v>
      </c>
      <c r="V547" s="8">
        <f t="shared" si="24"/>
        <v>0</v>
      </c>
      <c r="W547" s="8">
        <f t="shared" si="25"/>
        <v>0</v>
      </c>
      <c r="X547" s="8"/>
      <c r="Y547" s="8"/>
      <c r="AA547" s="8"/>
      <c r="AB547" s="14">
        <v>7500827011133</v>
      </c>
      <c r="AC547" s="8" t="s">
        <v>12600</v>
      </c>
      <c r="AD547" s="9"/>
      <c r="AE547" s="11">
        <v>196.71799999999999</v>
      </c>
      <c r="AF547" s="8">
        <v>-1</v>
      </c>
      <c r="AG547" s="8"/>
      <c r="AH547" s="12"/>
      <c r="AI547" s="13">
        <f t="shared" si="26"/>
        <v>-196.71799999999999</v>
      </c>
    </row>
    <row r="548" spans="2:35" x14ac:dyDescent="0.25">
      <c r="B548" s="8"/>
      <c r="C548" s="14">
        <v>7509997822297</v>
      </c>
      <c r="D548" s="8" t="s">
        <v>12497</v>
      </c>
      <c r="E548" s="9"/>
      <c r="F548" s="8">
        <v>2</v>
      </c>
      <c r="G548" s="26">
        <v>385.31799999999998</v>
      </c>
      <c r="H548" s="38"/>
      <c r="I548" s="13">
        <v>770.63599999999997</v>
      </c>
      <c r="K548" s="8"/>
      <c r="L548" s="14">
        <v>9786070784682</v>
      </c>
      <c r="M548" s="8" t="s">
        <v>5310</v>
      </c>
      <c r="N548" s="8"/>
      <c r="O548" s="14">
        <v>1</v>
      </c>
      <c r="P548" s="14"/>
      <c r="R548" s="20">
        <v>7500827006900</v>
      </c>
      <c r="S548" s="8" t="s">
        <v>823</v>
      </c>
      <c r="T548" s="15">
        <v>0</v>
      </c>
      <c r="U548" s="16">
        <f>SUMIF($C$5:$C$3079,R548,$F$5:$F$3079)+SUMIF($AB$5:$AB$1086,R548,$AF$5:$AF$1086)</f>
        <v>0</v>
      </c>
      <c r="V548" s="8">
        <f t="shared" si="24"/>
        <v>0</v>
      </c>
      <c r="W548" s="8">
        <f t="shared" si="25"/>
        <v>0</v>
      </c>
      <c r="X548" s="8"/>
      <c r="Y548" s="8"/>
      <c r="AA548" s="8"/>
      <c r="AB548" s="14">
        <v>7500827011287</v>
      </c>
      <c r="AC548" s="8" t="s">
        <v>12520</v>
      </c>
      <c r="AD548" s="9"/>
      <c r="AE548" s="11">
        <v>196.71799999999999</v>
      </c>
      <c r="AF548" s="8">
        <v>-1</v>
      </c>
      <c r="AG548" s="8"/>
      <c r="AH548" s="12"/>
      <c r="AI548" s="13">
        <f t="shared" si="26"/>
        <v>-196.71799999999999</v>
      </c>
    </row>
    <row r="549" spans="2:35" x14ac:dyDescent="0.25">
      <c r="B549" s="8"/>
      <c r="C549" s="14">
        <v>9785143143180</v>
      </c>
      <c r="D549" s="8" t="s">
        <v>12466</v>
      </c>
      <c r="E549" s="9"/>
      <c r="F549" s="8">
        <v>2</v>
      </c>
      <c r="G549" s="26">
        <v>64.78</v>
      </c>
      <c r="H549" s="38"/>
      <c r="I549" s="13">
        <v>129.56</v>
      </c>
      <c r="K549" s="8"/>
      <c r="L549" s="14">
        <v>7502275672928</v>
      </c>
      <c r="M549" s="8" t="s">
        <v>631</v>
      </c>
      <c r="N549" s="8"/>
      <c r="O549" s="14">
        <v>1</v>
      </c>
      <c r="P549" s="14"/>
      <c r="R549" s="20">
        <v>7500827006917</v>
      </c>
      <c r="S549" s="8" t="s">
        <v>824</v>
      </c>
      <c r="T549" s="15">
        <v>0</v>
      </c>
      <c r="U549" s="16">
        <f>SUMIF($C$5:$C$3079,R549,$F$5:$F$3079)+SUMIF($AB$5:$AB$1086,R549,$AF$5:$AF$1086)</f>
        <v>0</v>
      </c>
      <c r="V549" s="8">
        <f t="shared" si="24"/>
        <v>0</v>
      </c>
      <c r="W549" s="8">
        <f t="shared" si="25"/>
        <v>0</v>
      </c>
      <c r="X549" s="8"/>
      <c r="Y549" s="8"/>
      <c r="AA549" s="8"/>
      <c r="AB549" s="14">
        <v>9788410185487</v>
      </c>
      <c r="AC549" s="8" t="s">
        <v>12616</v>
      </c>
      <c r="AD549" s="9"/>
      <c r="AE549" s="11">
        <v>204.91800000000001</v>
      </c>
      <c r="AF549" s="8">
        <v>-1</v>
      </c>
      <c r="AG549" s="8"/>
      <c r="AH549" s="12"/>
      <c r="AI549" s="13">
        <f t="shared" si="26"/>
        <v>-204.91800000000001</v>
      </c>
    </row>
    <row r="550" spans="2:35" x14ac:dyDescent="0.25">
      <c r="B550" s="8"/>
      <c r="C550" s="14">
        <v>9788418771835</v>
      </c>
      <c r="D550" s="8" t="s">
        <v>12588</v>
      </c>
      <c r="E550" s="9"/>
      <c r="F550" s="8">
        <v>1</v>
      </c>
      <c r="G550" s="26">
        <v>122.17999999999999</v>
      </c>
      <c r="H550" s="38"/>
      <c r="I550" s="13">
        <v>122.17999999999999</v>
      </c>
      <c r="K550" s="8"/>
      <c r="L550" s="14">
        <v>7506144501654</v>
      </c>
      <c r="M550" s="8" t="s">
        <v>415</v>
      </c>
      <c r="N550" s="8"/>
      <c r="O550" s="14">
        <v>1</v>
      </c>
      <c r="P550" s="14"/>
      <c r="R550" s="20">
        <v>7500827006924</v>
      </c>
      <c r="S550" s="8" t="s">
        <v>825</v>
      </c>
      <c r="T550" s="15">
        <v>0</v>
      </c>
      <c r="U550" s="16">
        <f>SUMIF($C$5:$C$3079,R550,$F$5:$F$3079)+SUMIF($AB$5:$AB$1086,R550,$AF$5:$AF$1086)</f>
        <v>0</v>
      </c>
      <c r="V550" s="8">
        <f t="shared" si="24"/>
        <v>0</v>
      </c>
      <c r="W550" s="8">
        <f t="shared" si="25"/>
        <v>0</v>
      </c>
      <c r="X550" s="8"/>
      <c r="Y550" s="8"/>
      <c r="AA550" s="8"/>
      <c r="AB550" s="14">
        <v>7509997799322</v>
      </c>
      <c r="AC550" s="8" t="s">
        <v>12634</v>
      </c>
      <c r="AD550" s="9"/>
      <c r="AE550" s="11">
        <v>254.11799999999997</v>
      </c>
      <c r="AF550" s="8">
        <v>-2</v>
      </c>
      <c r="AG550" s="8"/>
      <c r="AH550" s="12"/>
      <c r="AI550" s="13">
        <f t="shared" si="26"/>
        <v>-508.23599999999993</v>
      </c>
    </row>
    <row r="551" spans="2:35" x14ac:dyDescent="0.25">
      <c r="B551" s="8"/>
      <c r="C551" s="14">
        <v>750001</v>
      </c>
      <c r="D551" s="8" t="s">
        <v>12523</v>
      </c>
      <c r="E551" s="9"/>
      <c r="F551" s="8">
        <v>3</v>
      </c>
      <c r="G551" s="26">
        <v>163.17999999999998</v>
      </c>
      <c r="H551" s="38"/>
      <c r="I551" s="13">
        <v>489.53999999999996</v>
      </c>
      <c r="K551" s="8"/>
      <c r="L551" s="14">
        <v>9786073912181</v>
      </c>
      <c r="M551" s="8" t="s">
        <v>8755</v>
      </c>
      <c r="N551" s="8"/>
      <c r="O551" s="14">
        <v>1</v>
      </c>
      <c r="P551" s="14"/>
      <c r="R551" s="20">
        <v>7500827006931</v>
      </c>
      <c r="S551" s="8" t="s">
        <v>826</v>
      </c>
      <c r="T551" s="15">
        <v>0</v>
      </c>
      <c r="U551" s="16">
        <f>SUMIF($C$5:$C$3079,R551,$F$5:$F$3079)+SUMIF($AB$5:$AB$1086,R551,$AF$5:$AF$1086)</f>
        <v>0</v>
      </c>
      <c r="V551" s="8">
        <f t="shared" si="24"/>
        <v>0</v>
      </c>
      <c r="W551" s="8">
        <f t="shared" si="25"/>
        <v>0</v>
      </c>
      <c r="X551" s="8"/>
      <c r="Y551" s="8"/>
      <c r="AA551" s="8"/>
      <c r="AB551" s="14">
        <v>7509997787251</v>
      </c>
      <c r="AC551" s="8" t="s">
        <v>12540</v>
      </c>
      <c r="AD551" s="9"/>
      <c r="AE551" s="11">
        <v>254.11799999999997</v>
      </c>
      <c r="AF551" s="8">
        <v>-17</v>
      </c>
      <c r="AG551" s="8"/>
      <c r="AH551" s="12"/>
      <c r="AI551" s="13">
        <f t="shared" si="26"/>
        <v>-4320.0059999999994</v>
      </c>
    </row>
    <row r="552" spans="2:35" x14ac:dyDescent="0.25">
      <c r="B552" s="8"/>
      <c r="C552" s="14">
        <v>8437005186354</v>
      </c>
      <c r="D552" s="8" t="s">
        <v>12589</v>
      </c>
      <c r="E552" s="9"/>
      <c r="F552" s="8">
        <v>1</v>
      </c>
      <c r="G552" s="26">
        <v>179.57999999999998</v>
      </c>
      <c r="H552" s="38"/>
      <c r="I552" s="13">
        <v>179.57999999999998</v>
      </c>
      <c r="K552" s="8"/>
      <c r="L552" s="14">
        <v>9786073843348</v>
      </c>
      <c r="M552" s="8" t="s">
        <v>8396</v>
      </c>
      <c r="N552" s="8"/>
      <c r="O552" s="14">
        <v>1</v>
      </c>
      <c r="P552" s="14"/>
      <c r="R552" s="20">
        <v>7500827006948</v>
      </c>
      <c r="S552" s="8" t="s">
        <v>827</v>
      </c>
      <c r="T552" s="15">
        <v>0</v>
      </c>
      <c r="U552" s="16">
        <f>SUMIF($C$5:$C$3079,R552,$F$5:$F$3079)+SUMIF($AB$5:$AB$1086,R552,$AF$5:$AF$1086)</f>
        <v>0</v>
      </c>
      <c r="V552" s="8">
        <f t="shared" si="24"/>
        <v>0</v>
      </c>
      <c r="W552" s="8">
        <f t="shared" si="25"/>
        <v>0</v>
      </c>
      <c r="X552" s="8"/>
      <c r="Y552" s="8"/>
      <c r="AA552" s="8"/>
      <c r="AB552" s="14">
        <v>7509997754734</v>
      </c>
      <c r="AC552" s="8" t="s">
        <v>12486</v>
      </c>
      <c r="AD552" s="9"/>
      <c r="AE552" s="11">
        <v>254.11799999999997</v>
      </c>
      <c r="AF552" s="8">
        <v>-1</v>
      </c>
      <c r="AG552" s="8"/>
      <c r="AH552" s="12"/>
      <c r="AI552" s="13">
        <f t="shared" si="26"/>
        <v>-254.11799999999997</v>
      </c>
    </row>
    <row r="553" spans="2:35" x14ac:dyDescent="0.25">
      <c r="B553" s="8"/>
      <c r="C553" s="14">
        <v>7509997068398</v>
      </c>
      <c r="D553" s="8" t="s">
        <v>1555</v>
      </c>
      <c r="E553" s="9"/>
      <c r="F553" s="8">
        <v>2</v>
      </c>
      <c r="G553" s="26">
        <v>31.979999999999997</v>
      </c>
      <c r="H553" s="38"/>
      <c r="I553" s="13">
        <v>63.959999999999994</v>
      </c>
      <c r="K553" s="8"/>
      <c r="L553" s="14">
        <v>7509997872469</v>
      </c>
      <c r="M553" s="8" t="s">
        <v>571</v>
      </c>
      <c r="N553" s="8"/>
      <c r="O553" s="14">
        <v>1</v>
      </c>
      <c r="P553" s="14"/>
      <c r="R553" s="20">
        <v>7500827006955</v>
      </c>
      <c r="S553" s="8" t="s">
        <v>828</v>
      </c>
      <c r="T553" s="15">
        <v>0</v>
      </c>
      <c r="U553" s="16">
        <f>SUMIF($C$5:$C$3079,R553,$F$5:$F$3079)+SUMIF($AB$5:$AB$1086,R553,$AF$5:$AF$1086)</f>
        <v>0</v>
      </c>
      <c r="V553" s="8">
        <f t="shared" si="24"/>
        <v>0</v>
      </c>
      <c r="W553" s="8">
        <f t="shared" si="25"/>
        <v>0</v>
      </c>
      <c r="X553" s="8"/>
      <c r="Y553" s="8"/>
      <c r="AA553" s="8"/>
      <c r="AB553" s="14">
        <v>7509997562186</v>
      </c>
      <c r="AC553" s="8" t="s">
        <v>12487</v>
      </c>
      <c r="AD553" s="9"/>
      <c r="AE553" s="11">
        <v>262.31799999999998</v>
      </c>
      <c r="AF553" s="8">
        <v>-1</v>
      </c>
      <c r="AG553" s="8"/>
      <c r="AH553" s="12"/>
      <c r="AI553" s="13">
        <f t="shared" si="26"/>
        <v>-262.31799999999998</v>
      </c>
    </row>
    <row r="554" spans="2:35" x14ac:dyDescent="0.25">
      <c r="B554" s="8"/>
      <c r="C554" s="14">
        <v>7509997968766</v>
      </c>
      <c r="D554" s="8" t="s">
        <v>12490</v>
      </c>
      <c r="E554" s="9"/>
      <c r="F554" s="8">
        <v>40</v>
      </c>
      <c r="G554" s="26">
        <v>40.917999999999999</v>
      </c>
      <c r="H554" s="38"/>
      <c r="I554" s="13">
        <v>1636.72</v>
      </c>
      <c r="K554" s="8"/>
      <c r="L554" s="14">
        <v>9786073844185</v>
      </c>
      <c r="M554" s="8" t="s">
        <v>8419</v>
      </c>
      <c r="N554" s="8"/>
      <c r="O554" s="14">
        <v>1</v>
      </c>
      <c r="P554" s="14"/>
      <c r="R554" s="20">
        <v>7500827006979</v>
      </c>
      <c r="S554" s="8" t="s">
        <v>829</v>
      </c>
      <c r="T554" s="15">
        <v>0</v>
      </c>
      <c r="U554" s="16">
        <f>SUMIF($C$5:$C$3079,R554,$F$5:$F$3079)+SUMIF($AB$5:$AB$1086,R554,$AF$5:$AF$1086)</f>
        <v>0</v>
      </c>
      <c r="V554" s="8">
        <f t="shared" si="24"/>
        <v>0</v>
      </c>
      <c r="W554" s="8">
        <f t="shared" si="25"/>
        <v>0</v>
      </c>
      <c r="X554" s="8"/>
      <c r="Y554" s="8"/>
      <c r="AA554" s="8"/>
      <c r="AB554" s="14">
        <v>7509997591254</v>
      </c>
      <c r="AC554" s="8" t="s">
        <v>12494</v>
      </c>
      <c r="AD554" s="9"/>
      <c r="AE554" s="11">
        <v>262.31799999999998</v>
      </c>
      <c r="AF554" s="8">
        <v>-1</v>
      </c>
      <c r="AG554" s="8"/>
      <c r="AH554" s="12"/>
      <c r="AI554" s="13">
        <f t="shared" si="26"/>
        <v>-262.31799999999998</v>
      </c>
    </row>
    <row r="555" spans="2:35" x14ac:dyDescent="0.25">
      <c r="B555" s="8"/>
      <c r="C555" s="14">
        <v>7509997844497</v>
      </c>
      <c r="D555" s="8" t="s">
        <v>12483</v>
      </c>
      <c r="E555" s="9"/>
      <c r="F555" s="8">
        <v>60</v>
      </c>
      <c r="G555" s="26">
        <v>106.518</v>
      </c>
      <c r="H555" s="38"/>
      <c r="I555" s="13">
        <v>6391.08</v>
      </c>
      <c r="K555" s="8"/>
      <c r="L555" s="14">
        <v>9786070784774</v>
      </c>
      <c r="M555" s="8" t="s">
        <v>5317</v>
      </c>
      <c r="N555" s="8"/>
      <c r="O555" s="14">
        <v>1</v>
      </c>
      <c r="P555" s="14"/>
      <c r="R555" s="20">
        <v>7500827006986</v>
      </c>
      <c r="S555" s="8" t="s">
        <v>830</v>
      </c>
      <c r="T555" s="15">
        <v>0</v>
      </c>
      <c r="U555" s="16">
        <f>SUMIF($C$5:$C$3079,R555,$F$5:$F$3079)+SUMIF($AB$5:$AB$1086,R555,$AF$5:$AF$1086)</f>
        <v>0</v>
      </c>
      <c r="V555" s="8">
        <f t="shared" si="24"/>
        <v>0</v>
      </c>
      <c r="W555" s="8">
        <f t="shared" si="25"/>
        <v>0</v>
      </c>
      <c r="X555" s="8"/>
      <c r="Y555" s="8"/>
      <c r="AA555" s="8"/>
      <c r="AB555" s="14">
        <v>9788410342804</v>
      </c>
      <c r="AC555" s="8" t="s">
        <v>12522</v>
      </c>
      <c r="AD555" s="9"/>
      <c r="AE555" s="11">
        <v>286.91799999999995</v>
      </c>
      <c r="AF555" s="8">
        <v>-1</v>
      </c>
      <c r="AG555" s="8"/>
      <c r="AH555" s="12"/>
      <c r="AI555" s="13">
        <f t="shared" si="26"/>
        <v>-286.91799999999995</v>
      </c>
    </row>
    <row r="556" spans="2:35" x14ac:dyDescent="0.25">
      <c r="B556" s="8"/>
      <c r="C556" s="14">
        <v>8414237009132</v>
      </c>
      <c r="D556" s="8" t="s">
        <v>12532</v>
      </c>
      <c r="E556" s="9"/>
      <c r="F556" s="8">
        <v>6</v>
      </c>
      <c r="G556" s="26">
        <v>64.78</v>
      </c>
      <c r="H556" s="38"/>
      <c r="I556" s="13">
        <v>388.68</v>
      </c>
      <c r="K556" s="8"/>
      <c r="L556" s="14">
        <v>9789685146005</v>
      </c>
      <c r="M556" s="8" t="s">
        <v>311</v>
      </c>
      <c r="N556" s="8"/>
      <c r="O556" s="14">
        <v>1</v>
      </c>
      <c r="P556" s="14"/>
      <c r="R556" s="20">
        <v>7500827006993</v>
      </c>
      <c r="S556" s="8" t="s">
        <v>831</v>
      </c>
      <c r="T556" s="15">
        <v>0</v>
      </c>
      <c r="U556" s="16">
        <f>SUMIF($C$5:$C$3079,R556,$F$5:$F$3079)+SUMIF($AB$5:$AB$1086,R556,$AF$5:$AF$1086)</f>
        <v>0</v>
      </c>
      <c r="V556" s="8">
        <f t="shared" si="24"/>
        <v>0</v>
      </c>
      <c r="W556" s="8">
        <f t="shared" si="25"/>
        <v>0</v>
      </c>
      <c r="X556" s="8"/>
      <c r="Y556" s="8"/>
      <c r="AA556" s="8"/>
      <c r="AB556" s="14">
        <v>7509997867786</v>
      </c>
      <c r="AC556" s="8" t="s">
        <v>12495</v>
      </c>
      <c r="AD556" s="9"/>
      <c r="AE556" s="11">
        <v>327.91799999999995</v>
      </c>
      <c r="AF556" s="8">
        <v>-1</v>
      </c>
      <c r="AG556" s="8"/>
      <c r="AH556" s="12"/>
      <c r="AI556" s="13">
        <f t="shared" si="26"/>
        <v>-327.91799999999995</v>
      </c>
    </row>
    <row r="557" spans="2:35" x14ac:dyDescent="0.25">
      <c r="B557" s="8"/>
      <c r="C557" s="14">
        <v>9788418771767</v>
      </c>
      <c r="D557" s="8" t="s">
        <v>12588</v>
      </c>
      <c r="E557" s="9"/>
      <c r="F557" s="8">
        <v>1</v>
      </c>
      <c r="G557" s="26">
        <v>122.17999999999999</v>
      </c>
      <c r="H557" s="38"/>
      <c r="I557" s="13">
        <v>122.17999999999999</v>
      </c>
      <c r="K557" s="8"/>
      <c r="L557" s="14">
        <v>7506144502569</v>
      </c>
      <c r="M557" s="8" t="s">
        <v>1465</v>
      </c>
      <c r="N557" s="8"/>
      <c r="O557" s="14">
        <v>1</v>
      </c>
      <c r="P557" s="14"/>
      <c r="R557" s="20">
        <v>7500827007006</v>
      </c>
      <c r="S557" s="8" t="s">
        <v>832</v>
      </c>
      <c r="T557" s="15">
        <v>0</v>
      </c>
      <c r="U557" s="16">
        <f>SUMIF($C$5:$C$3079,R557,$F$5:$F$3079)+SUMIF($AB$5:$AB$1086,R557,$AF$5:$AF$1086)</f>
        <v>0</v>
      </c>
      <c r="V557" s="8">
        <f t="shared" si="24"/>
        <v>0</v>
      </c>
      <c r="W557" s="8">
        <f t="shared" si="25"/>
        <v>0</v>
      </c>
      <c r="X557" s="8"/>
      <c r="Y557" s="8"/>
      <c r="AA557" s="8"/>
      <c r="AB557" s="14">
        <v>7509997874135</v>
      </c>
      <c r="AC557" s="8" t="s">
        <v>12498</v>
      </c>
      <c r="AD557" s="9"/>
      <c r="AE557" s="11">
        <v>344.31799999999998</v>
      </c>
      <c r="AF557" s="8">
        <v>-1</v>
      </c>
      <c r="AG557" s="8"/>
      <c r="AH557" s="12"/>
      <c r="AI557" s="13">
        <f t="shared" si="26"/>
        <v>-344.31799999999998</v>
      </c>
    </row>
    <row r="558" spans="2:35" x14ac:dyDescent="0.25">
      <c r="B558" s="8"/>
      <c r="C558" s="14">
        <v>8437005186354</v>
      </c>
      <c r="D558" s="8" t="s">
        <v>12589</v>
      </c>
      <c r="E558" s="9"/>
      <c r="F558" s="8">
        <v>1</v>
      </c>
      <c r="G558" s="26">
        <v>179.57999999999998</v>
      </c>
      <c r="H558" s="38"/>
      <c r="I558" s="13">
        <v>179.57999999999998</v>
      </c>
      <c r="K558" s="8"/>
      <c r="L558" s="14">
        <v>7506144502934</v>
      </c>
      <c r="M558" s="8" t="s">
        <v>131</v>
      </c>
      <c r="N558" s="8"/>
      <c r="O558" s="14">
        <v>1</v>
      </c>
      <c r="P558" s="14"/>
      <c r="R558" s="20">
        <v>7500827007013</v>
      </c>
      <c r="S558" s="8" t="s">
        <v>833</v>
      </c>
      <c r="T558" s="15">
        <v>0</v>
      </c>
      <c r="U558" s="16">
        <f>SUMIF($C$5:$C$3079,R558,$F$5:$F$3079)+SUMIF($AB$5:$AB$1086,R558,$AF$5:$AF$1086)</f>
        <v>0</v>
      </c>
      <c r="V558" s="8">
        <f t="shared" si="24"/>
        <v>0</v>
      </c>
      <c r="W558" s="8">
        <f t="shared" si="25"/>
        <v>0</v>
      </c>
      <c r="X558" s="8"/>
      <c r="Y558" s="8"/>
      <c r="AA558" s="8"/>
      <c r="AB558" s="14">
        <v>7509997824208</v>
      </c>
      <c r="AC558" s="8" t="s">
        <v>12497</v>
      </c>
      <c r="AD558" s="9"/>
      <c r="AE558" s="11">
        <v>385.31799999999998</v>
      </c>
      <c r="AF558" s="8">
        <v>-2</v>
      </c>
      <c r="AG558" s="8"/>
      <c r="AH558" s="12"/>
      <c r="AI558" s="13">
        <f t="shared" si="26"/>
        <v>-770.63599999999997</v>
      </c>
    </row>
    <row r="559" spans="2:35" x14ac:dyDescent="0.25">
      <c r="B559" s="8"/>
      <c r="C559" s="14">
        <v>9785143143180</v>
      </c>
      <c r="D559" s="8" t="s">
        <v>12466</v>
      </c>
      <c r="E559" s="9"/>
      <c r="F559" s="8">
        <v>2</v>
      </c>
      <c r="G559" s="26">
        <v>64.78</v>
      </c>
      <c r="H559" s="38"/>
      <c r="I559" s="13">
        <v>129.56</v>
      </c>
      <c r="K559" s="8"/>
      <c r="L559" s="14">
        <v>7506144501166</v>
      </c>
      <c r="M559" s="8" t="s">
        <v>1457</v>
      </c>
      <c r="N559" s="8"/>
      <c r="O559" s="14">
        <v>1</v>
      </c>
      <c r="P559" s="14"/>
      <c r="R559" s="20">
        <v>7500827007020</v>
      </c>
      <c r="S559" s="8" t="s">
        <v>834</v>
      </c>
      <c r="T559" s="15">
        <v>0</v>
      </c>
      <c r="U559" s="16">
        <f>SUMIF($C$5:$C$3079,R559,$F$5:$F$3079)+SUMIF($AB$5:$AB$1086,R559,$AF$5:$AF$1086)</f>
        <v>0</v>
      </c>
      <c r="V559" s="8">
        <f t="shared" si="24"/>
        <v>0</v>
      </c>
      <c r="W559" s="8">
        <f t="shared" si="25"/>
        <v>0</v>
      </c>
      <c r="X559" s="8"/>
      <c r="Y559" s="8"/>
      <c r="AA559" s="8"/>
      <c r="AB559" s="14">
        <v>7503052972170</v>
      </c>
      <c r="AC559" s="8" t="s">
        <v>12635</v>
      </c>
      <c r="AD559" s="9"/>
      <c r="AE559" s="11">
        <v>45.919999999999995</v>
      </c>
      <c r="AF559" s="8">
        <v>-1</v>
      </c>
      <c r="AG559" s="8"/>
      <c r="AH559" s="12"/>
      <c r="AI559" s="13">
        <f t="shared" si="26"/>
        <v>-45.919999999999995</v>
      </c>
    </row>
    <row r="560" spans="2:35" x14ac:dyDescent="0.25">
      <c r="B560" s="8"/>
      <c r="C560" s="14">
        <v>7503044544682</v>
      </c>
      <c r="D560" s="8" t="s">
        <v>12528</v>
      </c>
      <c r="E560" s="9"/>
      <c r="F560" s="8">
        <v>3</v>
      </c>
      <c r="G560" s="26">
        <v>64.78</v>
      </c>
      <c r="H560" s="38"/>
      <c r="I560" s="13">
        <v>194.34</v>
      </c>
      <c r="K560" s="8"/>
      <c r="L560" s="14">
        <v>9786073922197</v>
      </c>
      <c r="M560" s="8" t="s">
        <v>8834</v>
      </c>
      <c r="N560" s="8"/>
      <c r="O560" s="14">
        <v>1</v>
      </c>
      <c r="P560" s="14"/>
      <c r="R560" s="20">
        <v>7500827007037</v>
      </c>
      <c r="S560" s="8" t="s">
        <v>835</v>
      </c>
      <c r="T560" s="15">
        <v>0</v>
      </c>
      <c r="U560" s="16">
        <f>SUMIF($C$5:$C$3079,R560,$F$5:$F$3079)+SUMIF($AB$5:$AB$1086,R560,$AF$5:$AF$1086)</f>
        <v>0</v>
      </c>
      <c r="V560" s="8">
        <f t="shared" si="24"/>
        <v>0</v>
      </c>
      <c r="W560" s="8">
        <f t="shared" si="25"/>
        <v>0</v>
      </c>
      <c r="X560" s="8"/>
      <c r="Y560" s="8"/>
      <c r="AA560" s="8"/>
      <c r="AB560" s="14">
        <v>9788418771736</v>
      </c>
      <c r="AC560" s="8" t="s">
        <v>12588</v>
      </c>
      <c r="AD560" s="9"/>
      <c r="AE560" s="11">
        <v>122.17999999999999</v>
      </c>
      <c r="AF560" s="8">
        <v>-1</v>
      </c>
      <c r="AG560" s="8"/>
      <c r="AH560" s="12"/>
      <c r="AI560" s="13">
        <f t="shared" si="26"/>
        <v>-122.17999999999999</v>
      </c>
    </row>
    <row r="561" spans="2:35" x14ac:dyDescent="0.25">
      <c r="B561" s="8"/>
      <c r="C561" s="14">
        <v>8414237009132</v>
      </c>
      <c r="D561" s="8" t="s">
        <v>1556</v>
      </c>
      <c r="E561" s="9"/>
      <c r="F561" s="8">
        <v>3</v>
      </c>
      <c r="G561" s="26">
        <v>64.78</v>
      </c>
      <c r="H561" s="38"/>
      <c r="I561" s="13">
        <v>194.34</v>
      </c>
      <c r="K561" s="8"/>
      <c r="L561" s="14">
        <v>9786070725586</v>
      </c>
      <c r="M561" s="8" t="s">
        <v>4050</v>
      </c>
      <c r="N561" s="8"/>
      <c r="O561" s="14">
        <v>1</v>
      </c>
      <c r="P561" s="14"/>
      <c r="R561" s="20">
        <v>7500827007044</v>
      </c>
      <c r="S561" s="8" t="s">
        <v>836</v>
      </c>
      <c r="T561" s="15">
        <v>0</v>
      </c>
      <c r="U561" s="16">
        <f>SUMIF($C$5:$C$3079,R561,$F$5:$F$3079)+SUMIF($AB$5:$AB$1086,R561,$AF$5:$AF$1086)</f>
        <v>0</v>
      </c>
      <c r="V561" s="8">
        <f t="shared" si="24"/>
        <v>0</v>
      </c>
      <c r="W561" s="8">
        <f t="shared" si="25"/>
        <v>0</v>
      </c>
      <c r="X561" s="8"/>
      <c r="Y561" s="8"/>
      <c r="AA561" s="8"/>
      <c r="AB561" s="14">
        <v>7509997068398</v>
      </c>
      <c r="AC561" s="8" t="s">
        <v>12556</v>
      </c>
      <c r="AD561" s="9"/>
      <c r="AE561" s="11">
        <v>31.979999999999997</v>
      </c>
      <c r="AF561" s="8">
        <v>-2</v>
      </c>
      <c r="AG561" s="8"/>
      <c r="AH561" s="12"/>
      <c r="AI561" s="13">
        <f t="shared" si="26"/>
        <v>-63.959999999999994</v>
      </c>
    </row>
    <row r="562" spans="2:35" x14ac:dyDescent="0.25">
      <c r="B562" s="8"/>
      <c r="C562" s="14">
        <v>7503039632127</v>
      </c>
      <c r="D562" s="8" t="s">
        <v>12529</v>
      </c>
      <c r="E562" s="9"/>
      <c r="F562" s="8">
        <v>3</v>
      </c>
      <c r="G562" s="26">
        <v>94.3</v>
      </c>
      <c r="H562" s="38"/>
      <c r="I562" s="13">
        <v>282.89999999999998</v>
      </c>
      <c r="K562" s="8"/>
      <c r="L562" s="14">
        <v>7503034412625</v>
      </c>
      <c r="M562" s="8" t="s">
        <v>1430</v>
      </c>
      <c r="N562" s="8"/>
      <c r="O562" s="14">
        <v>1</v>
      </c>
      <c r="P562" s="14"/>
      <c r="R562" s="20">
        <v>7500827007051</v>
      </c>
      <c r="S562" s="8" t="s">
        <v>837</v>
      </c>
      <c r="T562" s="15">
        <v>0</v>
      </c>
      <c r="U562" s="16">
        <f>SUMIF($C$5:$C$3079,R562,$F$5:$F$3079)+SUMIF($AB$5:$AB$1086,R562,$AF$5:$AF$1086)</f>
        <v>0</v>
      </c>
      <c r="V562" s="8">
        <f t="shared" si="24"/>
        <v>0</v>
      </c>
      <c r="W562" s="8">
        <f t="shared" si="25"/>
        <v>0</v>
      </c>
      <c r="X562" s="8"/>
      <c r="Y562" s="8"/>
      <c r="AA562" s="8"/>
      <c r="AB562" s="14">
        <v>7509997969053</v>
      </c>
      <c r="AC562" s="8" t="s">
        <v>12490</v>
      </c>
      <c r="AD562" s="9"/>
      <c r="AE562" s="11">
        <v>147.518</v>
      </c>
      <c r="AF562" s="8">
        <v>-19</v>
      </c>
      <c r="AG562" s="8"/>
      <c r="AH562" s="12"/>
      <c r="AI562" s="13">
        <f t="shared" si="26"/>
        <v>-2802.8420000000001</v>
      </c>
    </row>
    <row r="563" spans="2:35" x14ac:dyDescent="0.25">
      <c r="B563" s="8"/>
      <c r="C563" s="14">
        <v>7503039632141</v>
      </c>
      <c r="D563" s="8" t="s">
        <v>12598</v>
      </c>
      <c r="E563" s="9"/>
      <c r="F563" s="8">
        <v>1</v>
      </c>
      <c r="G563" s="26">
        <v>98.399999999999991</v>
      </c>
      <c r="H563" s="38"/>
      <c r="I563" s="13">
        <v>98.399999999999991</v>
      </c>
      <c r="K563" s="8"/>
      <c r="L563" s="14">
        <v>7503034412632</v>
      </c>
      <c r="M563" s="8" t="s">
        <v>159</v>
      </c>
      <c r="N563" s="8"/>
      <c r="O563" s="14">
        <v>1</v>
      </c>
      <c r="P563" s="14"/>
      <c r="R563" s="20">
        <v>7500827007068</v>
      </c>
      <c r="S563" s="8" t="s">
        <v>838</v>
      </c>
      <c r="T563" s="15">
        <v>0</v>
      </c>
      <c r="U563" s="16">
        <f>SUMIF($C$5:$C$3079,R563,$F$5:$F$3079)+SUMIF($AB$5:$AB$1086,R563,$AF$5:$AF$1086)</f>
        <v>0</v>
      </c>
      <c r="V563" s="8">
        <f t="shared" si="24"/>
        <v>0</v>
      </c>
      <c r="W563" s="8">
        <f t="shared" si="25"/>
        <v>0</v>
      </c>
      <c r="X563" s="8"/>
      <c r="Y563" s="8"/>
      <c r="AA563" s="8"/>
      <c r="AB563" s="14">
        <v>7509997856490</v>
      </c>
      <c r="AC563" s="8" t="s">
        <v>12511</v>
      </c>
      <c r="AD563" s="9"/>
      <c r="AE563" s="11">
        <v>155.71799999999999</v>
      </c>
      <c r="AF563" s="8">
        <v>-22</v>
      </c>
      <c r="AG563" s="8"/>
      <c r="AH563" s="12"/>
      <c r="AI563" s="13">
        <f t="shared" si="26"/>
        <v>-3425.7959999999998</v>
      </c>
    </row>
    <row r="564" spans="2:35" x14ac:dyDescent="0.25">
      <c r="B564" s="8"/>
      <c r="C564" s="14">
        <v>9788418771873</v>
      </c>
      <c r="D564" s="8" t="s">
        <v>12588</v>
      </c>
      <c r="E564" s="9"/>
      <c r="F564" s="8">
        <v>1</v>
      </c>
      <c r="G564" s="26">
        <v>139.31799999999998</v>
      </c>
      <c r="H564" s="38"/>
      <c r="I564" s="13">
        <v>139.31799999999998</v>
      </c>
      <c r="K564" s="8"/>
      <c r="L564" s="14">
        <v>9789685146005</v>
      </c>
      <c r="M564" s="8" t="s">
        <v>311</v>
      </c>
      <c r="N564" s="8"/>
      <c r="O564" s="14">
        <v>1</v>
      </c>
      <c r="P564" s="14"/>
      <c r="R564" s="20">
        <v>7500827007075</v>
      </c>
      <c r="S564" s="8" t="s">
        <v>839</v>
      </c>
      <c r="T564" s="15">
        <v>0</v>
      </c>
      <c r="U564" s="16">
        <f>SUMIF($C$5:$C$3079,R564,$F$5:$F$3079)+SUMIF($AB$5:$AB$1086,R564,$AF$5:$AF$1086)</f>
        <v>0</v>
      </c>
      <c r="V564" s="8">
        <f t="shared" si="24"/>
        <v>0</v>
      </c>
      <c r="W564" s="8">
        <f t="shared" si="25"/>
        <v>0</v>
      </c>
      <c r="X564" s="8"/>
      <c r="Y564" s="8"/>
      <c r="AA564" s="8"/>
      <c r="AB564" s="14">
        <v>7500827010969</v>
      </c>
      <c r="AC564" s="8" t="s">
        <v>12478</v>
      </c>
      <c r="AD564" s="9"/>
      <c r="AE564" s="11">
        <v>163.91800000000001</v>
      </c>
      <c r="AF564" s="8">
        <v>-1</v>
      </c>
      <c r="AG564" s="8"/>
      <c r="AH564" s="12"/>
      <c r="AI564" s="13">
        <f t="shared" si="26"/>
        <v>-163.91800000000001</v>
      </c>
    </row>
    <row r="565" spans="2:35" x14ac:dyDescent="0.25">
      <c r="B565" s="8"/>
      <c r="C565" s="14">
        <v>7509997068398</v>
      </c>
      <c r="D565" s="8" t="s">
        <v>1555</v>
      </c>
      <c r="E565" s="9"/>
      <c r="F565" s="8">
        <v>2</v>
      </c>
      <c r="G565" s="26">
        <v>31.979999999999997</v>
      </c>
      <c r="H565" s="38"/>
      <c r="I565" s="13">
        <v>63.959999999999994</v>
      </c>
      <c r="K565" s="8"/>
      <c r="L565" s="14">
        <v>9786077471288</v>
      </c>
      <c r="M565" s="8" t="s">
        <v>10027</v>
      </c>
      <c r="N565" s="8"/>
      <c r="O565" s="14">
        <v>1</v>
      </c>
      <c r="P565" s="14"/>
      <c r="R565" s="20">
        <v>7500827007082</v>
      </c>
      <c r="S565" s="8" t="s">
        <v>840</v>
      </c>
      <c r="T565" s="15">
        <v>0</v>
      </c>
      <c r="U565" s="16">
        <f>SUMIF($C$5:$C$3079,R565,$F$5:$F$3079)+SUMIF($AB$5:$AB$1086,R565,$AF$5:$AF$1086)</f>
        <v>0</v>
      </c>
      <c r="V565" s="8">
        <f t="shared" si="24"/>
        <v>0</v>
      </c>
      <c r="W565" s="8">
        <f t="shared" si="25"/>
        <v>0</v>
      </c>
      <c r="X565" s="8"/>
      <c r="Y565" s="8"/>
      <c r="AA565" s="8"/>
      <c r="AB565" s="14">
        <v>7500827011508</v>
      </c>
      <c r="AC565" s="8" t="s">
        <v>12481</v>
      </c>
      <c r="AD565" s="9"/>
      <c r="AE565" s="11">
        <v>180.31799999999998</v>
      </c>
      <c r="AF565" s="8">
        <v>-2</v>
      </c>
      <c r="AG565" s="8"/>
      <c r="AH565" s="12"/>
      <c r="AI565" s="13">
        <f t="shared" si="26"/>
        <v>-360.63599999999997</v>
      </c>
    </row>
    <row r="566" spans="2:35" x14ac:dyDescent="0.25">
      <c r="B566" s="8"/>
      <c r="C566" s="14">
        <v>7509997694771</v>
      </c>
      <c r="D566" s="8" t="s">
        <v>12590</v>
      </c>
      <c r="E566" s="9"/>
      <c r="F566" s="8">
        <v>3</v>
      </c>
      <c r="G566" s="26">
        <v>53.3</v>
      </c>
      <c r="H566" s="38"/>
      <c r="I566" s="13">
        <v>159.89999999999998</v>
      </c>
      <c r="K566" s="8"/>
      <c r="L566" s="14">
        <v>9789685146005</v>
      </c>
      <c r="M566" s="8" t="s">
        <v>311</v>
      </c>
      <c r="N566" s="8"/>
      <c r="O566" s="14">
        <v>1</v>
      </c>
      <c r="P566" s="14"/>
      <c r="R566" s="20">
        <v>7500827007099</v>
      </c>
      <c r="S566" s="8" t="s">
        <v>841</v>
      </c>
      <c r="T566" s="15">
        <v>0</v>
      </c>
      <c r="U566" s="16">
        <f>SUMIF($C$5:$C$3079,R566,$F$5:$F$3079)+SUMIF($AB$5:$AB$1086,R566,$AF$5:$AF$1086)</f>
        <v>0</v>
      </c>
      <c r="V566" s="8">
        <f t="shared" si="24"/>
        <v>0</v>
      </c>
      <c r="W566" s="8">
        <f t="shared" si="25"/>
        <v>0</v>
      </c>
      <c r="X566" s="8"/>
      <c r="Y566" s="8"/>
      <c r="AA566" s="8"/>
      <c r="AB566" s="14">
        <v>7500827012215</v>
      </c>
      <c r="AC566" s="8" t="s">
        <v>12484</v>
      </c>
      <c r="AD566" s="9"/>
      <c r="AE566" s="11">
        <v>188.518</v>
      </c>
      <c r="AF566" s="8">
        <v>-2</v>
      </c>
      <c r="AG566" s="8"/>
      <c r="AH566" s="12"/>
      <c r="AI566" s="13">
        <f t="shared" si="26"/>
        <v>-377.036</v>
      </c>
    </row>
    <row r="567" spans="2:35" x14ac:dyDescent="0.25">
      <c r="B567" s="8"/>
      <c r="C567" s="14">
        <v>7509997005348</v>
      </c>
      <c r="D567" s="8" t="s">
        <v>1490</v>
      </c>
      <c r="E567" s="9"/>
      <c r="F567" s="8">
        <v>4</v>
      </c>
      <c r="G567" s="26">
        <v>53.3</v>
      </c>
      <c r="H567" s="38"/>
      <c r="I567" s="13">
        <v>213.2</v>
      </c>
      <c r="K567" s="8"/>
      <c r="L567" s="14">
        <v>7509997068466</v>
      </c>
      <c r="M567" s="8" t="s">
        <v>1793</v>
      </c>
      <c r="N567" s="8"/>
      <c r="O567" s="14">
        <v>1</v>
      </c>
      <c r="P567" s="14"/>
      <c r="R567" s="20">
        <v>7500827007105</v>
      </c>
      <c r="S567" s="8" t="s">
        <v>842</v>
      </c>
      <c r="T567" s="15">
        <v>0</v>
      </c>
      <c r="U567" s="16">
        <f>SUMIF($C$5:$C$3079,R567,$F$5:$F$3079)+SUMIF($AB$5:$AB$1086,R567,$AF$5:$AF$1086)</f>
        <v>0</v>
      </c>
      <c r="V567" s="8">
        <f t="shared" si="24"/>
        <v>0</v>
      </c>
      <c r="W567" s="8">
        <f t="shared" si="25"/>
        <v>0</v>
      </c>
      <c r="X567" s="8"/>
      <c r="Y567" s="8"/>
      <c r="AA567" s="8"/>
      <c r="AB567" s="14">
        <v>7500827011294</v>
      </c>
      <c r="AC567" s="8" t="s">
        <v>12520</v>
      </c>
      <c r="AD567" s="9"/>
      <c r="AE567" s="11">
        <v>196.71799999999999</v>
      </c>
      <c r="AF567" s="8">
        <v>-1</v>
      </c>
      <c r="AG567" s="8"/>
      <c r="AH567" s="12"/>
      <c r="AI567" s="13">
        <f t="shared" si="26"/>
        <v>-196.71799999999999</v>
      </c>
    </row>
    <row r="568" spans="2:35" x14ac:dyDescent="0.25">
      <c r="B568" s="8"/>
      <c r="C568" s="14">
        <v>7509997715001</v>
      </c>
      <c r="D568" s="8" t="s">
        <v>12500</v>
      </c>
      <c r="E568" s="9"/>
      <c r="F568" s="8">
        <v>2</v>
      </c>
      <c r="G568" s="26">
        <v>53.3</v>
      </c>
      <c r="H568" s="38"/>
      <c r="I568" s="13">
        <v>106.6</v>
      </c>
      <c r="K568" s="8"/>
      <c r="L568" s="14">
        <v>9786071619709</v>
      </c>
      <c r="M568" s="8" t="s">
        <v>6133</v>
      </c>
      <c r="N568" s="8"/>
      <c r="O568" s="14">
        <v>1</v>
      </c>
      <c r="P568" s="14"/>
      <c r="R568" s="20">
        <v>7500827007112</v>
      </c>
      <c r="S568" s="8" t="s">
        <v>843</v>
      </c>
      <c r="T568" s="15">
        <v>0</v>
      </c>
      <c r="U568" s="16">
        <f>SUMIF($C$5:$C$3079,R568,$F$5:$F$3079)+SUMIF($AB$5:$AB$1086,R568,$AF$5:$AF$1086)</f>
        <v>0</v>
      </c>
      <c r="V568" s="8">
        <f t="shared" si="24"/>
        <v>0</v>
      </c>
      <c r="W568" s="8">
        <f t="shared" si="25"/>
        <v>0</v>
      </c>
      <c r="X568" s="8"/>
      <c r="Y568" s="8"/>
      <c r="AA568" s="8"/>
      <c r="AB568" s="14">
        <v>7500827012390</v>
      </c>
      <c r="AC568" s="8" t="s">
        <v>12537</v>
      </c>
      <c r="AD568" s="9"/>
      <c r="AE568" s="11">
        <v>221.31799999999996</v>
      </c>
      <c r="AF568" s="8">
        <v>-5</v>
      </c>
      <c r="AG568" s="8"/>
      <c r="AH568" s="12"/>
      <c r="AI568" s="13">
        <f t="shared" si="26"/>
        <v>-1106.5899999999997</v>
      </c>
    </row>
    <row r="569" spans="2:35" x14ac:dyDescent="0.25">
      <c r="B569" s="8"/>
      <c r="C569" s="14">
        <v>7509997068282</v>
      </c>
      <c r="D569" s="8" t="s">
        <v>101</v>
      </c>
      <c r="E569" s="9"/>
      <c r="F569" s="8">
        <v>4</v>
      </c>
      <c r="G569" s="26">
        <v>56.58</v>
      </c>
      <c r="H569" s="38"/>
      <c r="I569" s="13">
        <v>226.32</v>
      </c>
      <c r="K569" s="8"/>
      <c r="L569" s="14">
        <v>9789685146173</v>
      </c>
      <c r="M569" s="8" t="s">
        <v>405</v>
      </c>
      <c r="N569" s="8"/>
      <c r="O569" s="14">
        <v>1</v>
      </c>
      <c r="P569" s="14"/>
      <c r="R569" s="20">
        <v>7500827007129</v>
      </c>
      <c r="S569" s="8" t="s">
        <v>844</v>
      </c>
      <c r="T569" s="15">
        <v>0</v>
      </c>
      <c r="U569" s="16">
        <f>SUMIF($C$5:$C$3079,R569,$F$5:$F$3079)+SUMIF($AB$5:$AB$1086,R569,$AF$5:$AF$1086)</f>
        <v>0</v>
      </c>
      <c r="V569" s="8">
        <f t="shared" si="24"/>
        <v>0</v>
      </c>
      <c r="W569" s="8">
        <f t="shared" si="25"/>
        <v>0</v>
      </c>
      <c r="X569" s="8"/>
      <c r="Y569" s="8"/>
      <c r="AA569" s="8"/>
      <c r="AB569" s="14">
        <v>7509997755045</v>
      </c>
      <c r="AC569" s="8" t="s">
        <v>12486</v>
      </c>
      <c r="AD569" s="9"/>
      <c r="AE569" s="11">
        <v>254.11799999999997</v>
      </c>
      <c r="AF569" s="8">
        <v>-1</v>
      </c>
      <c r="AG569" s="8"/>
      <c r="AH569" s="12"/>
      <c r="AI569" s="13">
        <f t="shared" si="26"/>
        <v>-254.11799999999997</v>
      </c>
    </row>
    <row r="570" spans="2:35" x14ac:dyDescent="0.25">
      <c r="B570" s="8"/>
      <c r="C570" s="14">
        <v>7509997856094</v>
      </c>
      <c r="D570" s="8" t="s">
        <v>12521</v>
      </c>
      <c r="E570" s="9"/>
      <c r="F570" s="8">
        <v>45</v>
      </c>
      <c r="G570" s="26">
        <v>57.317999999999998</v>
      </c>
      <c r="H570" s="38"/>
      <c r="I570" s="13">
        <v>2579.31</v>
      </c>
      <c r="K570" s="8"/>
      <c r="L570" s="14">
        <v>9786071657114</v>
      </c>
      <c r="M570" s="8" t="s">
        <v>6180</v>
      </c>
      <c r="N570" s="8"/>
      <c r="O570" s="14">
        <v>1</v>
      </c>
      <c r="P570" s="14"/>
      <c r="R570" s="20">
        <v>7500827007136</v>
      </c>
      <c r="S570" s="8" t="s">
        <v>845</v>
      </c>
      <c r="T570" s="15">
        <v>0</v>
      </c>
      <c r="U570" s="16">
        <f>SUMIF($C$5:$C$3079,R570,$F$5:$F$3079)+SUMIF($AB$5:$AB$1086,R570,$AF$5:$AF$1086)</f>
        <v>0</v>
      </c>
      <c r="V570" s="8">
        <f t="shared" si="24"/>
        <v>0</v>
      </c>
      <c r="W570" s="8">
        <f t="shared" si="25"/>
        <v>0</v>
      </c>
      <c r="X570" s="8"/>
      <c r="Y570" s="8"/>
      <c r="AA570" s="8"/>
      <c r="AB570" s="14">
        <v>7509997562544</v>
      </c>
      <c r="AC570" s="8" t="s">
        <v>12487</v>
      </c>
      <c r="AD570" s="9"/>
      <c r="AE570" s="11">
        <v>262.31799999999998</v>
      </c>
      <c r="AF570" s="8">
        <v>-1</v>
      </c>
      <c r="AG570" s="8"/>
      <c r="AH570" s="12"/>
      <c r="AI570" s="13">
        <f t="shared" si="26"/>
        <v>-262.31799999999998</v>
      </c>
    </row>
    <row r="571" spans="2:35" x14ac:dyDescent="0.25">
      <c r="B571" s="8"/>
      <c r="C571" s="14">
        <v>7509997068138</v>
      </c>
      <c r="D571" s="8" t="s">
        <v>292</v>
      </c>
      <c r="E571" s="9"/>
      <c r="F571" s="8">
        <v>5</v>
      </c>
      <c r="G571" s="26">
        <v>64.78</v>
      </c>
      <c r="H571" s="38"/>
      <c r="I571" s="13">
        <v>323.89999999999998</v>
      </c>
      <c r="K571" s="8"/>
      <c r="L571" s="14">
        <v>9786074008913</v>
      </c>
      <c r="M571" s="8" t="s">
        <v>8854</v>
      </c>
      <c r="N571" s="8"/>
      <c r="O571" s="14">
        <v>1</v>
      </c>
      <c r="P571" s="14"/>
      <c r="R571" s="20">
        <v>7500827007143</v>
      </c>
      <c r="S571" s="8" t="s">
        <v>846</v>
      </c>
      <c r="T571" s="15">
        <v>0</v>
      </c>
      <c r="U571" s="16">
        <f>SUMIF($C$5:$C$3079,R571,$F$5:$F$3079)+SUMIF($AB$5:$AB$1086,R571,$AF$5:$AF$1086)</f>
        <v>0</v>
      </c>
      <c r="V571" s="8">
        <f t="shared" si="24"/>
        <v>0</v>
      </c>
      <c r="W571" s="8">
        <f t="shared" si="25"/>
        <v>0</v>
      </c>
      <c r="X571" s="8"/>
      <c r="Y571" s="8"/>
      <c r="AA571" s="8"/>
      <c r="AB571" s="14">
        <v>7509997626499</v>
      </c>
      <c r="AC571" s="8" t="s">
        <v>12626</v>
      </c>
      <c r="AD571" s="9"/>
      <c r="AE571" s="11">
        <v>262.31799999999998</v>
      </c>
      <c r="AF571" s="8">
        <v>-2</v>
      </c>
      <c r="AG571" s="8"/>
      <c r="AH571" s="12"/>
      <c r="AI571" s="13">
        <f t="shared" si="26"/>
        <v>-524.63599999999997</v>
      </c>
    </row>
    <row r="572" spans="2:35" x14ac:dyDescent="0.25">
      <c r="B572" s="8"/>
      <c r="C572" s="14">
        <v>7509997068312</v>
      </c>
      <c r="D572" s="8" t="s">
        <v>1551</v>
      </c>
      <c r="E572" s="9"/>
      <c r="F572" s="8">
        <v>1</v>
      </c>
      <c r="G572" s="26">
        <v>64.78</v>
      </c>
      <c r="H572" s="38"/>
      <c r="I572" s="13">
        <v>64.78</v>
      </c>
      <c r="K572" s="8"/>
      <c r="L572" s="14">
        <v>7500827013618</v>
      </c>
      <c r="M572" s="8" t="s">
        <v>1158</v>
      </c>
      <c r="N572" s="8"/>
      <c r="O572" s="14">
        <v>1</v>
      </c>
      <c r="P572" s="14"/>
      <c r="R572" s="20">
        <v>7500827007150</v>
      </c>
      <c r="S572" s="8" t="s">
        <v>847</v>
      </c>
      <c r="T572" s="15">
        <v>0</v>
      </c>
      <c r="U572" s="16">
        <f>SUMIF($C$5:$C$3079,R572,$F$5:$F$3079)+SUMIF($AB$5:$AB$1086,R572,$AF$5:$AF$1086)</f>
        <v>0</v>
      </c>
      <c r="V572" s="8">
        <f t="shared" si="24"/>
        <v>0</v>
      </c>
      <c r="W572" s="8">
        <f t="shared" si="25"/>
        <v>0</v>
      </c>
      <c r="X572" s="8"/>
      <c r="Y572" s="8"/>
      <c r="AA572" s="8"/>
      <c r="AB572" s="14">
        <v>9788410342811</v>
      </c>
      <c r="AC572" s="8" t="s">
        <v>12522</v>
      </c>
      <c r="AD572" s="9"/>
      <c r="AE572" s="11">
        <v>286.91799999999995</v>
      </c>
      <c r="AF572" s="8">
        <v>-1</v>
      </c>
      <c r="AG572" s="8"/>
      <c r="AH572" s="12"/>
      <c r="AI572" s="13">
        <f t="shared" si="26"/>
        <v>-286.91799999999995</v>
      </c>
    </row>
    <row r="573" spans="2:35" x14ac:dyDescent="0.25">
      <c r="B573" s="8"/>
      <c r="C573" s="14">
        <v>7509997068091</v>
      </c>
      <c r="D573" s="8" t="s">
        <v>1553</v>
      </c>
      <c r="E573" s="9"/>
      <c r="F573" s="8">
        <v>1</v>
      </c>
      <c r="G573" s="26">
        <v>64.78</v>
      </c>
      <c r="H573" s="38"/>
      <c r="I573" s="13">
        <v>64.78</v>
      </c>
      <c r="K573" s="8"/>
      <c r="L573" s="14">
        <v>9786073808781</v>
      </c>
      <c r="M573" s="8" t="s">
        <v>7863</v>
      </c>
      <c r="N573" s="8"/>
      <c r="O573" s="14">
        <v>1</v>
      </c>
      <c r="P573" s="14"/>
      <c r="R573" s="20">
        <v>7500827007167</v>
      </c>
      <c r="S573" s="8" t="s">
        <v>848</v>
      </c>
      <c r="T573" s="15">
        <v>0</v>
      </c>
      <c r="U573" s="16">
        <f>SUMIF($C$5:$C$3079,R573,$F$5:$F$3079)+SUMIF($AB$5:$AB$1086,R573,$AF$5:$AF$1086)</f>
        <v>0</v>
      </c>
      <c r="V573" s="8">
        <f t="shared" si="24"/>
        <v>0</v>
      </c>
      <c r="W573" s="8">
        <f t="shared" si="25"/>
        <v>0</v>
      </c>
      <c r="X573" s="8"/>
      <c r="Y573" s="8"/>
      <c r="AA573" s="8"/>
      <c r="AB573" s="14">
        <v>7509997868240</v>
      </c>
      <c r="AC573" s="8" t="s">
        <v>12495</v>
      </c>
      <c r="AD573" s="9"/>
      <c r="AE573" s="11">
        <v>327.91799999999995</v>
      </c>
      <c r="AF573" s="8">
        <v>-1</v>
      </c>
      <c r="AG573" s="8"/>
      <c r="AH573" s="12"/>
      <c r="AI573" s="13">
        <f t="shared" si="26"/>
        <v>-327.91799999999995</v>
      </c>
    </row>
    <row r="574" spans="2:35" x14ac:dyDescent="0.25">
      <c r="B574" s="8"/>
      <c r="C574" s="14">
        <v>7509997068374</v>
      </c>
      <c r="D574" s="8" t="s">
        <v>1787</v>
      </c>
      <c r="E574" s="9"/>
      <c r="F574" s="8">
        <v>3</v>
      </c>
      <c r="G574" s="26">
        <v>69.7</v>
      </c>
      <c r="H574" s="38"/>
      <c r="I574" s="13">
        <v>209.10000000000002</v>
      </c>
      <c r="K574" s="8"/>
      <c r="L574" s="14">
        <v>9786074572407</v>
      </c>
      <c r="M574" s="8" t="s">
        <v>311</v>
      </c>
      <c r="N574" s="8"/>
      <c r="O574" s="14">
        <v>1</v>
      </c>
      <c r="P574" s="14"/>
      <c r="R574" s="20">
        <v>7500827007174</v>
      </c>
      <c r="S574" s="8" t="s">
        <v>849</v>
      </c>
      <c r="T574" s="15">
        <v>0</v>
      </c>
      <c r="U574" s="16">
        <f>SUMIF($C$5:$C$3079,R574,$F$5:$F$3079)+SUMIF($AB$5:$AB$1086,R574,$AF$5:$AF$1086)</f>
        <v>0</v>
      </c>
      <c r="V574" s="8">
        <f t="shared" si="24"/>
        <v>0</v>
      </c>
      <c r="W574" s="8">
        <f t="shared" si="25"/>
        <v>0</v>
      </c>
      <c r="X574" s="8"/>
      <c r="Y574" s="8"/>
      <c r="AA574" s="8"/>
      <c r="AB574" s="14">
        <v>9786077972946</v>
      </c>
      <c r="AC574" s="8" t="s">
        <v>12516</v>
      </c>
      <c r="AD574" s="9"/>
      <c r="AE574" s="11">
        <v>32.799999999999997</v>
      </c>
      <c r="AF574" s="8">
        <v>-3</v>
      </c>
      <c r="AG574" s="8"/>
      <c r="AH574" s="12"/>
      <c r="AI574" s="13">
        <f t="shared" si="26"/>
        <v>-98.399999999999991</v>
      </c>
    </row>
    <row r="575" spans="2:35" x14ac:dyDescent="0.25">
      <c r="B575" s="8"/>
      <c r="C575" s="14">
        <v>7509997068336</v>
      </c>
      <c r="D575" s="8" t="s">
        <v>1782</v>
      </c>
      <c r="E575" s="9"/>
      <c r="F575" s="8">
        <v>8</v>
      </c>
      <c r="G575" s="26">
        <v>69.7</v>
      </c>
      <c r="H575" s="38"/>
      <c r="I575" s="13">
        <v>557.6</v>
      </c>
      <c r="K575" s="8"/>
      <c r="L575" s="14">
        <v>9789685146005</v>
      </c>
      <c r="M575" s="8" t="s">
        <v>311</v>
      </c>
      <c r="N575" s="8"/>
      <c r="O575" s="14">
        <v>1</v>
      </c>
      <c r="P575" s="14"/>
      <c r="R575" s="20">
        <v>7500827007181</v>
      </c>
      <c r="S575" s="8" t="s">
        <v>850</v>
      </c>
      <c r="T575" s="15">
        <v>0</v>
      </c>
      <c r="U575" s="16">
        <f>SUMIF($C$5:$C$3079,R575,$F$5:$F$3079)+SUMIF($AB$5:$AB$1086,R575,$AF$5:$AF$1086)</f>
        <v>0</v>
      </c>
      <c r="V575" s="8">
        <f t="shared" si="24"/>
        <v>0</v>
      </c>
      <c r="W575" s="8">
        <f t="shared" si="25"/>
        <v>0</v>
      </c>
      <c r="X575" s="8"/>
      <c r="Y575" s="8"/>
      <c r="AA575" s="8"/>
      <c r="AB575" s="14">
        <v>9785143143180</v>
      </c>
      <c r="AC575" s="8" t="s">
        <v>12466</v>
      </c>
      <c r="AD575" s="9"/>
      <c r="AE575" s="11">
        <v>64.78</v>
      </c>
      <c r="AF575" s="8">
        <v>-2</v>
      </c>
      <c r="AG575" s="8"/>
      <c r="AH575" s="12"/>
      <c r="AI575" s="13">
        <f t="shared" si="26"/>
        <v>-129.56</v>
      </c>
    </row>
    <row r="576" spans="2:35" x14ac:dyDescent="0.25">
      <c r="B576" s="8"/>
      <c r="C576" s="14">
        <v>7509997859927</v>
      </c>
      <c r="D576" s="8" t="s">
        <v>12501</v>
      </c>
      <c r="E576" s="9"/>
      <c r="F576" s="8">
        <v>2</v>
      </c>
      <c r="G576" s="26">
        <v>72.97999999999999</v>
      </c>
      <c r="H576" s="38"/>
      <c r="I576" s="13">
        <v>145.95999999999998</v>
      </c>
      <c r="K576" s="8"/>
      <c r="L576" s="14">
        <v>9789685146005</v>
      </c>
      <c r="M576" s="8" t="s">
        <v>311</v>
      </c>
      <c r="N576" s="8"/>
      <c r="O576" s="14">
        <v>1</v>
      </c>
      <c r="P576" s="14"/>
      <c r="R576" s="20">
        <v>7500827007242</v>
      </c>
      <c r="S576" s="8" t="s">
        <v>851</v>
      </c>
      <c r="T576" s="15">
        <v>0</v>
      </c>
      <c r="U576" s="16">
        <f>SUMIF($C$5:$C$3079,R576,$F$5:$F$3079)+SUMIF($AB$5:$AB$1086,R576,$AF$5:$AF$1086)</f>
        <v>0</v>
      </c>
      <c r="V576" s="8">
        <f t="shared" si="24"/>
        <v>0</v>
      </c>
      <c r="W576" s="8">
        <f t="shared" si="25"/>
        <v>0</v>
      </c>
      <c r="X576" s="8"/>
      <c r="Y576" s="8"/>
      <c r="AA576" s="8"/>
      <c r="AB576" s="14">
        <v>71435174215</v>
      </c>
      <c r="AC576" s="8" t="s">
        <v>12628</v>
      </c>
      <c r="AD576" s="9"/>
      <c r="AE576" s="11">
        <v>94.3</v>
      </c>
      <c r="AF576" s="8">
        <v>-2</v>
      </c>
      <c r="AG576" s="8"/>
      <c r="AH576" s="12"/>
      <c r="AI576" s="13">
        <f t="shared" si="26"/>
        <v>-188.6</v>
      </c>
    </row>
    <row r="577" spans="2:35" x14ac:dyDescent="0.25">
      <c r="B577" s="8"/>
      <c r="C577" s="14">
        <v>7509997068305</v>
      </c>
      <c r="D577" s="8" t="s">
        <v>12502</v>
      </c>
      <c r="E577" s="9"/>
      <c r="F577" s="8">
        <v>6</v>
      </c>
      <c r="G577" s="26">
        <v>72.97999999999999</v>
      </c>
      <c r="H577" s="38"/>
      <c r="I577" s="13">
        <v>437.87999999999994</v>
      </c>
      <c r="K577" s="8"/>
      <c r="L577" s="14">
        <v>9786077666257</v>
      </c>
      <c r="M577" s="8" t="s">
        <v>10432</v>
      </c>
      <c r="N577" s="8"/>
      <c r="O577" s="14">
        <v>1</v>
      </c>
      <c r="P577" s="14"/>
      <c r="R577" s="20">
        <v>7500827007259</v>
      </c>
      <c r="S577" s="8" t="s">
        <v>852</v>
      </c>
      <c r="T577" s="15">
        <v>0</v>
      </c>
      <c r="U577" s="16">
        <f>SUMIF($C$5:$C$3079,R577,$F$5:$F$3079)+SUMIF($AB$5:$AB$1086,R577,$AF$5:$AF$1086)</f>
        <v>0</v>
      </c>
      <c r="V577" s="8">
        <f t="shared" si="24"/>
        <v>0</v>
      </c>
      <c r="W577" s="8">
        <f t="shared" si="25"/>
        <v>0</v>
      </c>
      <c r="X577" s="8"/>
      <c r="Y577" s="8"/>
      <c r="AA577" s="8"/>
      <c r="AB577" s="14">
        <v>9788418771750</v>
      </c>
      <c r="AC577" s="8" t="s">
        <v>12588</v>
      </c>
      <c r="AD577" s="9"/>
      <c r="AE577" s="11">
        <v>139.31799999999998</v>
      </c>
      <c r="AF577" s="8">
        <v>-1</v>
      </c>
      <c r="AG577" s="8"/>
      <c r="AH577" s="12"/>
      <c r="AI577" s="13">
        <f t="shared" si="26"/>
        <v>-139.31799999999998</v>
      </c>
    </row>
    <row r="578" spans="2:35" x14ac:dyDescent="0.25">
      <c r="B578" s="8"/>
      <c r="C578" s="14">
        <v>7509997936543</v>
      </c>
      <c r="D578" s="8" t="s">
        <v>2204</v>
      </c>
      <c r="E578" s="9"/>
      <c r="F578" s="8">
        <v>4</v>
      </c>
      <c r="G578" s="26">
        <v>73.8</v>
      </c>
      <c r="H578" s="38"/>
      <c r="I578" s="13">
        <v>295.2</v>
      </c>
      <c r="K578" s="8"/>
      <c r="L578" s="14">
        <v>9789685146630</v>
      </c>
      <c r="M578" s="8" t="s">
        <v>32</v>
      </c>
      <c r="N578" s="8"/>
      <c r="O578" s="14">
        <v>1</v>
      </c>
      <c r="P578" s="14"/>
      <c r="R578" s="20">
        <v>7500827007266</v>
      </c>
      <c r="S578" s="8" t="s">
        <v>853</v>
      </c>
      <c r="T578" s="15">
        <v>0</v>
      </c>
      <c r="U578" s="16">
        <f>SUMIF($C$5:$C$3079,R578,$F$5:$F$3079)+SUMIF($AB$5:$AB$1086,R578,$AF$5:$AF$1086)</f>
        <v>0</v>
      </c>
      <c r="V578" s="8">
        <f t="shared" si="24"/>
        <v>0</v>
      </c>
      <c r="W578" s="8">
        <f t="shared" si="25"/>
        <v>0</v>
      </c>
      <c r="X578" s="8"/>
      <c r="Y578" s="8"/>
      <c r="AA578" s="8"/>
      <c r="AB578" s="14">
        <v>8414237009262</v>
      </c>
      <c r="AC578" s="8" t="s">
        <v>12627</v>
      </c>
      <c r="AD578" s="9"/>
      <c r="AE578" s="11">
        <v>163.17999999999998</v>
      </c>
      <c r="AF578" s="8">
        <v>-2</v>
      </c>
      <c r="AG578" s="8"/>
      <c r="AH578" s="12"/>
      <c r="AI578" s="13">
        <f t="shared" si="26"/>
        <v>-326.35999999999996</v>
      </c>
    </row>
    <row r="579" spans="2:35" x14ac:dyDescent="0.25">
      <c r="B579" s="8"/>
      <c r="C579" s="14">
        <v>7509997908052</v>
      </c>
      <c r="D579" s="8" t="s">
        <v>12503</v>
      </c>
      <c r="E579" s="9"/>
      <c r="F579" s="8">
        <v>2</v>
      </c>
      <c r="G579" s="26">
        <v>74.61999999999999</v>
      </c>
      <c r="H579" s="38"/>
      <c r="I579" s="13">
        <v>149.23999999999998</v>
      </c>
      <c r="K579" s="8"/>
      <c r="L579" s="14">
        <v>9786074572407</v>
      </c>
      <c r="M579" s="8" t="s">
        <v>311</v>
      </c>
      <c r="N579" s="8"/>
      <c r="O579" s="14">
        <v>1</v>
      </c>
      <c r="P579" s="14"/>
      <c r="R579" s="20">
        <v>7500827007273</v>
      </c>
      <c r="S579" s="8" t="s">
        <v>854</v>
      </c>
      <c r="T579" s="15">
        <v>0</v>
      </c>
      <c r="U579" s="16">
        <f>SUMIF($C$5:$C$3079,R579,$F$5:$F$3079)+SUMIF($AB$5:$AB$1086,R579,$AF$5:$AF$1086)</f>
        <v>0</v>
      </c>
      <c r="V579" s="8">
        <f t="shared" si="24"/>
        <v>0</v>
      </c>
      <c r="W579" s="8">
        <f t="shared" si="25"/>
        <v>0</v>
      </c>
      <c r="X579" s="8"/>
      <c r="Y579" s="8"/>
      <c r="AA579" s="8"/>
      <c r="AB579" s="14">
        <v>71435174215</v>
      </c>
      <c r="AC579" s="8" t="s">
        <v>176</v>
      </c>
      <c r="AD579" s="9"/>
      <c r="AE579" s="11">
        <v>94.3</v>
      </c>
      <c r="AF579" s="8">
        <v>-2</v>
      </c>
      <c r="AG579" s="8"/>
      <c r="AH579" s="12"/>
      <c r="AI579" s="13">
        <f t="shared" si="26"/>
        <v>-188.6</v>
      </c>
    </row>
    <row r="580" spans="2:35" x14ac:dyDescent="0.25">
      <c r="B580" s="8"/>
      <c r="C580" s="14">
        <v>7509997898339</v>
      </c>
      <c r="D580" s="8" t="s">
        <v>12599</v>
      </c>
      <c r="E580" s="9"/>
      <c r="F580" s="8">
        <v>2</v>
      </c>
      <c r="G580" s="26">
        <v>78.72</v>
      </c>
      <c r="H580" s="38"/>
      <c r="I580" s="13">
        <v>157.44</v>
      </c>
      <c r="K580" s="8"/>
      <c r="L580" s="14">
        <v>7509997872469</v>
      </c>
      <c r="M580" s="8" t="s">
        <v>571</v>
      </c>
      <c r="N580" s="8"/>
      <c r="O580" s="14">
        <v>1</v>
      </c>
      <c r="P580" s="14"/>
      <c r="R580" s="20">
        <v>7500827007280</v>
      </c>
      <c r="S580" s="8" t="s">
        <v>855</v>
      </c>
      <c r="T580" s="15">
        <v>0</v>
      </c>
      <c r="U580" s="16">
        <f>SUMIF($C$5:$C$3079,R580,$F$5:$F$3079)+SUMIF($AB$5:$AB$1086,R580,$AF$5:$AF$1086)</f>
        <v>0</v>
      </c>
      <c r="V580" s="8">
        <f t="shared" si="24"/>
        <v>0</v>
      </c>
      <c r="W580" s="8">
        <f t="shared" si="25"/>
        <v>0</v>
      </c>
      <c r="X580" s="8"/>
      <c r="Y580" s="8"/>
      <c r="AA580" s="8"/>
      <c r="AB580" s="14">
        <v>7509997068398</v>
      </c>
      <c r="AC580" s="8" t="s">
        <v>12556</v>
      </c>
      <c r="AD580" s="9"/>
      <c r="AE580" s="11">
        <v>31.979999999999997</v>
      </c>
      <c r="AF580" s="8">
        <v>-2</v>
      </c>
      <c r="AG580" s="8"/>
      <c r="AH580" s="12"/>
      <c r="AI580" s="13">
        <f t="shared" si="26"/>
        <v>-63.959999999999994</v>
      </c>
    </row>
    <row r="581" spans="2:35" x14ac:dyDescent="0.25">
      <c r="B581" s="8"/>
      <c r="C581" s="14">
        <v>7509997705255</v>
      </c>
      <c r="D581" s="8" t="s">
        <v>12548</v>
      </c>
      <c r="E581" s="9"/>
      <c r="F581" s="8">
        <v>2</v>
      </c>
      <c r="G581" s="26">
        <v>86.92</v>
      </c>
      <c r="H581" s="38"/>
      <c r="I581" s="13">
        <v>173.84</v>
      </c>
      <c r="K581" s="8"/>
      <c r="L581" s="14">
        <v>7500827012710</v>
      </c>
      <c r="M581" s="8" t="s">
        <v>1132</v>
      </c>
      <c r="N581" s="8"/>
      <c r="O581" s="14">
        <v>1</v>
      </c>
      <c r="P581" s="14"/>
      <c r="R581" s="20">
        <v>7500827007297</v>
      </c>
      <c r="S581" s="8" t="s">
        <v>856</v>
      </c>
      <c r="T581" s="15">
        <v>0</v>
      </c>
      <c r="U581" s="16">
        <f>SUMIF($C$5:$C$3079,R581,$F$5:$F$3079)+SUMIF($AB$5:$AB$1086,R581,$AF$5:$AF$1086)</f>
        <v>0</v>
      </c>
      <c r="V581" s="8">
        <f t="shared" si="24"/>
        <v>0</v>
      </c>
      <c r="W581" s="8">
        <f t="shared" si="25"/>
        <v>0</v>
      </c>
      <c r="X581" s="8"/>
      <c r="Y581" s="8"/>
      <c r="AA581" s="8"/>
      <c r="AB581" s="14">
        <v>9788413545615</v>
      </c>
      <c r="AC581" s="8" t="s">
        <v>12477</v>
      </c>
      <c r="AD581" s="9"/>
      <c r="AE581" s="11">
        <v>147.518</v>
      </c>
      <c r="AF581" s="8">
        <v>-1</v>
      </c>
      <c r="AG581" s="8"/>
      <c r="AH581" s="12"/>
      <c r="AI581" s="13">
        <f t="shared" si="26"/>
        <v>-147.518</v>
      </c>
    </row>
    <row r="582" spans="2:35" x14ac:dyDescent="0.25">
      <c r="B582" s="8"/>
      <c r="C582" s="14">
        <v>7509997729107</v>
      </c>
      <c r="D582" s="8" t="s">
        <v>2733</v>
      </c>
      <c r="E582" s="9"/>
      <c r="F582" s="8">
        <v>2</v>
      </c>
      <c r="G582" s="26">
        <v>105.77999999999999</v>
      </c>
      <c r="H582" s="38"/>
      <c r="I582" s="13">
        <v>211.55999999999997</v>
      </c>
      <c r="K582" s="8"/>
      <c r="L582" s="14">
        <v>7500827012727</v>
      </c>
      <c r="M582" s="8" t="s">
        <v>1133</v>
      </c>
      <c r="N582" s="8"/>
      <c r="O582" s="14">
        <v>1</v>
      </c>
      <c r="P582" s="14"/>
      <c r="R582" s="20">
        <v>7500827007327</v>
      </c>
      <c r="S582" s="8" t="s">
        <v>857</v>
      </c>
      <c r="T582" s="15">
        <v>0</v>
      </c>
      <c r="U582" s="16">
        <f>SUMIF($C$5:$C$3079,R582,$F$5:$F$3079)+SUMIF($AB$5:$AB$1086,R582,$AF$5:$AF$1086)</f>
        <v>0</v>
      </c>
      <c r="V582" s="8">
        <f t="shared" si="24"/>
        <v>0</v>
      </c>
      <c r="W582" s="8">
        <f t="shared" si="25"/>
        <v>0</v>
      </c>
      <c r="X582" s="8"/>
      <c r="Y582" s="8"/>
      <c r="AA582" s="8"/>
      <c r="AB582" s="14">
        <v>7500827010976</v>
      </c>
      <c r="AC582" s="8" t="s">
        <v>12478</v>
      </c>
      <c r="AD582" s="9"/>
      <c r="AE582" s="11">
        <v>163.91800000000001</v>
      </c>
      <c r="AF582" s="8">
        <v>-1</v>
      </c>
      <c r="AG582" s="8"/>
      <c r="AH582" s="12"/>
      <c r="AI582" s="13">
        <f t="shared" si="26"/>
        <v>-163.91800000000001</v>
      </c>
    </row>
    <row r="583" spans="2:35" x14ac:dyDescent="0.25">
      <c r="B583" s="8"/>
      <c r="C583" s="14">
        <v>9788413545592</v>
      </c>
      <c r="D583" s="8" t="s">
        <v>12477</v>
      </c>
      <c r="E583" s="9"/>
      <c r="F583" s="8">
        <v>1</v>
      </c>
      <c r="G583" s="26">
        <v>147.518</v>
      </c>
      <c r="H583" s="38"/>
      <c r="I583" s="13">
        <v>147.518</v>
      </c>
      <c r="K583" s="8"/>
      <c r="L583" s="14">
        <v>7509997870687</v>
      </c>
      <c r="M583" s="8" t="s">
        <v>3186</v>
      </c>
      <c r="N583" s="8"/>
      <c r="O583" s="14">
        <v>1</v>
      </c>
      <c r="P583" s="14"/>
      <c r="R583" s="20">
        <v>7500827007334</v>
      </c>
      <c r="S583" s="8" t="s">
        <v>858</v>
      </c>
      <c r="T583" s="15">
        <v>0</v>
      </c>
      <c r="U583" s="16">
        <f>SUMIF($C$5:$C$3079,R583,$F$5:$F$3079)+SUMIF($AB$5:$AB$1086,R583,$AF$5:$AF$1086)</f>
        <v>0</v>
      </c>
      <c r="V583" s="8">
        <f t="shared" ref="V583:V646" si="27">SUMIF($L$5:$L$9685,R583,$O$5:$O$9685)</f>
        <v>0</v>
      </c>
      <c r="W583" s="8">
        <f t="shared" ref="W583:W646" si="28">T583-U583+V583</f>
        <v>0</v>
      </c>
      <c r="X583" s="8"/>
      <c r="Y583" s="8"/>
      <c r="AA583" s="8"/>
      <c r="AB583" s="14">
        <v>7509997612829</v>
      </c>
      <c r="AC583" s="8" t="s">
        <v>12480</v>
      </c>
      <c r="AD583" s="9"/>
      <c r="AE583" s="11">
        <v>163.91800000000001</v>
      </c>
      <c r="AF583" s="8">
        <v>-1</v>
      </c>
      <c r="AG583" s="8"/>
      <c r="AH583" s="12"/>
      <c r="AI583" s="13">
        <f t="shared" si="26"/>
        <v>-163.91800000000001</v>
      </c>
    </row>
    <row r="584" spans="2:35" x14ac:dyDescent="0.25">
      <c r="B584" s="8"/>
      <c r="C584" s="14">
        <v>7509997850597</v>
      </c>
      <c r="D584" s="8" t="s">
        <v>12479</v>
      </c>
      <c r="E584" s="9"/>
      <c r="F584" s="8">
        <v>2</v>
      </c>
      <c r="G584" s="26">
        <v>163.91800000000001</v>
      </c>
      <c r="H584" s="38"/>
      <c r="I584" s="13">
        <v>327.83600000000001</v>
      </c>
      <c r="K584" s="8"/>
      <c r="L584" s="14">
        <v>7509997871646</v>
      </c>
      <c r="M584" s="8" t="s">
        <v>3190</v>
      </c>
      <c r="N584" s="8"/>
      <c r="O584" s="14">
        <v>1</v>
      </c>
      <c r="P584" s="14"/>
      <c r="R584" s="20">
        <v>7500827007341</v>
      </c>
      <c r="S584" s="8" t="s">
        <v>859</v>
      </c>
      <c r="T584" s="15">
        <v>0</v>
      </c>
      <c r="U584" s="16">
        <f>SUMIF($C$5:$C$3079,R584,$F$5:$F$3079)+SUMIF($AB$5:$AB$1086,R584,$AF$5:$AF$1086)</f>
        <v>0</v>
      </c>
      <c r="V584" s="8">
        <f t="shared" si="27"/>
        <v>0</v>
      </c>
      <c r="W584" s="8">
        <f t="shared" si="28"/>
        <v>0</v>
      </c>
      <c r="X584" s="8"/>
      <c r="Y584" s="8"/>
      <c r="AA584" s="8"/>
      <c r="AB584" s="14">
        <v>7500827011515</v>
      </c>
      <c r="AC584" s="8" t="s">
        <v>12481</v>
      </c>
      <c r="AD584" s="9"/>
      <c r="AE584" s="11">
        <v>180.31799999999998</v>
      </c>
      <c r="AF584" s="8">
        <v>-3</v>
      </c>
      <c r="AG584" s="8"/>
      <c r="AH584" s="12"/>
      <c r="AI584" s="13">
        <f t="shared" ref="AI584:AI647" si="29">AE584*AF584</f>
        <v>-540.95399999999995</v>
      </c>
    </row>
    <row r="585" spans="2:35" x14ac:dyDescent="0.25">
      <c r="B585" s="8"/>
      <c r="C585" s="14">
        <v>7509997851594</v>
      </c>
      <c r="D585" s="8" t="s">
        <v>12479</v>
      </c>
      <c r="E585" s="9"/>
      <c r="F585" s="8">
        <v>2</v>
      </c>
      <c r="G585" s="26">
        <v>163.91800000000001</v>
      </c>
      <c r="H585" s="38"/>
      <c r="I585" s="13">
        <v>327.83600000000001</v>
      </c>
      <c r="K585" s="8"/>
      <c r="L585" s="14">
        <v>7506144502262</v>
      </c>
      <c r="M585" s="8" t="s">
        <v>127</v>
      </c>
      <c r="N585" s="8"/>
      <c r="O585" s="14">
        <v>1</v>
      </c>
      <c r="P585" s="14"/>
      <c r="R585" s="20">
        <v>7500827007358</v>
      </c>
      <c r="S585" s="8" t="s">
        <v>860</v>
      </c>
      <c r="T585" s="15">
        <v>0</v>
      </c>
      <c r="U585" s="16">
        <f>SUMIF($C$5:$C$3079,R585,$F$5:$F$3079)+SUMIF($AB$5:$AB$1086,R585,$AF$5:$AF$1086)</f>
        <v>0</v>
      </c>
      <c r="V585" s="8">
        <f t="shared" si="27"/>
        <v>0</v>
      </c>
      <c r="W585" s="8">
        <f t="shared" si="28"/>
        <v>0</v>
      </c>
      <c r="X585" s="8"/>
      <c r="Y585" s="8"/>
      <c r="AA585" s="8"/>
      <c r="AB585" s="14">
        <v>9788410437180</v>
      </c>
      <c r="AC585" s="8" t="s">
        <v>12636</v>
      </c>
      <c r="AD585" s="9"/>
      <c r="AE585" s="11">
        <v>180.31799999999998</v>
      </c>
      <c r="AF585" s="8">
        <v>-1</v>
      </c>
      <c r="AG585" s="8"/>
      <c r="AH585" s="12"/>
      <c r="AI585" s="13">
        <f t="shared" si="29"/>
        <v>-180.31799999999998</v>
      </c>
    </row>
    <row r="586" spans="2:35" x14ac:dyDescent="0.25">
      <c r="B586" s="8"/>
      <c r="C586" s="14">
        <v>7509997656427</v>
      </c>
      <c r="D586" s="8" t="s">
        <v>12480</v>
      </c>
      <c r="E586" s="9"/>
      <c r="F586" s="8">
        <v>1</v>
      </c>
      <c r="G586" s="26">
        <v>163.91800000000001</v>
      </c>
      <c r="H586" s="38"/>
      <c r="I586" s="13">
        <v>163.91800000000001</v>
      </c>
      <c r="K586" s="8"/>
      <c r="L586" s="14">
        <v>7506144501654</v>
      </c>
      <c r="M586" s="8" t="s">
        <v>415</v>
      </c>
      <c r="N586" s="8"/>
      <c r="O586" s="14">
        <v>1</v>
      </c>
      <c r="P586" s="14"/>
      <c r="R586" s="20">
        <v>7500827007365</v>
      </c>
      <c r="S586" s="8" t="s">
        <v>861</v>
      </c>
      <c r="T586" s="15">
        <v>0</v>
      </c>
      <c r="U586" s="16">
        <f>SUMIF($C$5:$C$3079,R586,$F$5:$F$3079)+SUMIF($AB$5:$AB$1086,R586,$AF$5:$AF$1086)</f>
        <v>0</v>
      </c>
      <c r="V586" s="8">
        <f t="shared" si="27"/>
        <v>0</v>
      </c>
      <c r="W586" s="8">
        <f t="shared" si="28"/>
        <v>0</v>
      </c>
      <c r="X586" s="8"/>
      <c r="Y586" s="8"/>
      <c r="AA586" s="8"/>
      <c r="AB586" s="14">
        <v>7500827012222</v>
      </c>
      <c r="AC586" s="8" t="s">
        <v>12625</v>
      </c>
      <c r="AD586" s="9"/>
      <c r="AE586" s="11">
        <v>188.518</v>
      </c>
      <c r="AF586" s="8">
        <v>-1</v>
      </c>
      <c r="AG586" s="8"/>
      <c r="AH586" s="12"/>
      <c r="AI586" s="13">
        <f t="shared" si="29"/>
        <v>-188.518</v>
      </c>
    </row>
    <row r="587" spans="2:35" x14ac:dyDescent="0.25">
      <c r="B587" s="8"/>
      <c r="C587" s="14">
        <v>7509997656922</v>
      </c>
      <c r="D587" s="8" t="s">
        <v>12480</v>
      </c>
      <c r="E587" s="9"/>
      <c r="F587" s="8">
        <v>1</v>
      </c>
      <c r="G587" s="26">
        <v>163.91800000000001</v>
      </c>
      <c r="H587" s="38"/>
      <c r="I587" s="13">
        <v>163.91800000000001</v>
      </c>
      <c r="K587" s="8"/>
      <c r="L587" s="14">
        <v>9786074575217</v>
      </c>
      <c r="M587" s="8" t="s">
        <v>9167</v>
      </c>
      <c r="N587" s="8"/>
      <c r="O587" s="14">
        <v>1</v>
      </c>
      <c r="P587" s="14"/>
      <c r="R587" s="20">
        <v>7500827007372</v>
      </c>
      <c r="S587" s="8" t="s">
        <v>862</v>
      </c>
      <c r="T587" s="15">
        <v>0</v>
      </c>
      <c r="U587" s="16">
        <f>SUMIF($C$5:$C$3079,R587,$F$5:$F$3079)+SUMIF($AB$5:$AB$1086,R587,$AF$5:$AF$1086)</f>
        <v>0</v>
      </c>
      <c r="V587" s="8">
        <f t="shared" si="27"/>
        <v>0</v>
      </c>
      <c r="W587" s="8">
        <f t="shared" si="28"/>
        <v>0</v>
      </c>
      <c r="X587" s="8"/>
      <c r="Y587" s="8"/>
      <c r="AA587" s="8"/>
      <c r="AB587" s="14">
        <v>7500827011157</v>
      </c>
      <c r="AC587" s="8" t="s">
        <v>12600</v>
      </c>
      <c r="AD587" s="9"/>
      <c r="AE587" s="11">
        <v>196.71799999999999</v>
      </c>
      <c r="AF587" s="8">
        <v>-1</v>
      </c>
      <c r="AG587" s="8"/>
      <c r="AH587" s="12"/>
      <c r="AI587" s="13">
        <f t="shared" si="29"/>
        <v>-196.71799999999999</v>
      </c>
    </row>
    <row r="588" spans="2:35" x14ac:dyDescent="0.25">
      <c r="B588" s="8"/>
      <c r="C588" s="14">
        <v>7509997608853</v>
      </c>
      <c r="D588" s="8" t="s">
        <v>12480</v>
      </c>
      <c r="E588" s="9"/>
      <c r="F588" s="8">
        <v>1</v>
      </c>
      <c r="G588" s="26">
        <v>163.91800000000001</v>
      </c>
      <c r="H588" s="38"/>
      <c r="I588" s="13">
        <v>163.91800000000001</v>
      </c>
      <c r="K588" s="8"/>
      <c r="L588" s="14">
        <v>9786071683229</v>
      </c>
      <c r="M588" s="8" t="s">
        <v>6328</v>
      </c>
      <c r="N588" s="8"/>
      <c r="O588" s="14">
        <v>1</v>
      </c>
      <c r="P588" s="14"/>
      <c r="R588" s="20">
        <v>7500827007389</v>
      </c>
      <c r="S588" s="8" t="s">
        <v>863</v>
      </c>
      <c r="T588" s="15">
        <v>0</v>
      </c>
      <c r="U588" s="16">
        <f>SUMIF($C$5:$C$3079,R588,$F$5:$F$3079)+SUMIF($AB$5:$AB$1086,R588,$AF$5:$AF$1086)</f>
        <v>0</v>
      </c>
      <c r="V588" s="8">
        <f t="shared" si="27"/>
        <v>0</v>
      </c>
      <c r="W588" s="8">
        <f t="shared" si="28"/>
        <v>0</v>
      </c>
      <c r="X588" s="8"/>
      <c r="Y588" s="8"/>
      <c r="AA588" s="8"/>
      <c r="AB588" s="14">
        <v>7500827011300</v>
      </c>
      <c r="AC588" s="8" t="s">
        <v>12520</v>
      </c>
      <c r="AD588" s="9"/>
      <c r="AE588" s="11">
        <v>196.71799999999999</v>
      </c>
      <c r="AF588" s="8">
        <v>-1</v>
      </c>
      <c r="AG588" s="8"/>
      <c r="AH588" s="12"/>
      <c r="AI588" s="13">
        <f t="shared" si="29"/>
        <v>-196.71799999999999</v>
      </c>
    </row>
    <row r="589" spans="2:35" x14ac:dyDescent="0.25">
      <c r="B589" s="8"/>
      <c r="C589" s="14">
        <v>7509997609911</v>
      </c>
      <c r="D589" s="8" t="s">
        <v>12480</v>
      </c>
      <c r="E589" s="9"/>
      <c r="F589" s="8">
        <v>1</v>
      </c>
      <c r="G589" s="26">
        <v>163.91800000000001</v>
      </c>
      <c r="H589" s="38"/>
      <c r="I589" s="13">
        <v>163.91800000000001</v>
      </c>
      <c r="K589" s="8"/>
      <c r="L589" s="14">
        <v>9786074575996</v>
      </c>
      <c r="M589" s="8" t="s">
        <v>657</v>
      </c>
      <c r="N589" s="8"/>
      <c r="O589" s="14">
        <v>1</v>
      </c>
      <c r="P589" s="14"/>
      <c r="R589" s="20">
        <v>7500827007396</v>
      </c>
      <c r="S589" s="8" t="s">
        <v>864</v>
      </c>
      <c r="T589" s="15">
        <v>0</v>
      </c>
      <c r="U589" s="16">
        <f>SUMIF($C$5:$C$3079,R589,$F$5:$F$3079)+SUMIF($AB$5:$AB$1086,R589,$AF$5:$AF$1086)</f>
        <v>0</v>
      </c>
      <c r="V589" s="8">
        <f t="shared" si="27"/>
        <v>0</v>
      </c>
      <c r="W589" s="8">
        <f t="shared" si="28"/>
        <v>0</v>
      </c>
      <c r="X589" s="8"/>
      <c r="Y589" s="8"/>
      <c r="AA589" s="8"/>
      <c r="AB589" s="14">
        <v>9788410185494</v>
      </c>
      <c r="AC589" s="8" t="s">
        <v>12567</v>
      </c>
      <c r="AD589" s="9"/>
      <c r="AE589" s="11">
        <v>204.91800000000001</v>
      </c>
      <c r="AF589" s="8">
        <v>-2</v>
      </c>
      <c r="AG589" s="8"/>
      <c r="AH589" s="12"/>
      <c r="AI589" s="13">
        <f t="shared" si="29"/>
        <v>-409.83600000000001</v>
      </c>
    </row>
    <row r="590" spans="2:35" x14ac:dyDescent="0.25">
      <c r="B590" s="8"/>
      <c r="C590" s="14">
        <v>7500827011461</v>
      </c>
      <c r="D590" s="8" t="s">
        <v>12481</v>
      </c>
      <c r="E590" s="9"/>
      <c r="F590" s="8">
        <v>3</v>
      </c>
      <c r="G590" s="26">
        <v>180.31799999999998</v>
      </c>
      <c r="H590" s="38"/>
      <c r="I590" s="13">
        <v>540.95399999999995</v>
      </c>
      <c r="K590" s="8"/>
      <c r="L590" s="14">
        <v>9786073859394</v>
      </c>
      <c r="M590" s="8" t="s">
        <v>8573</v>
      </c>
      <c r="N590" s="8"/>
      <c r="O590" s="14">
        <v>1</v>
      </c>
      <c r="P590" s="14"/>
      <c r="R590" s="20">
        <v>7500827007402</v>
      </c>
      <c r="S590" s="8" t="s">
        <v>865</v>
      </c>
      <c r="T590" s="15">
        <v>0</v>
      </c>
      <c r="U590" s="16">
        <f>SUMIF($C$5:$C$3079,R590,$F$5:$F$3079)+SUMIF($AB$5:$AB$1086,R590,$AF$5:$AF$1086)</f>
        <v>0</v>
      </c>
      <c r="V590" s="8">
        <f t="shared" si="27"/>
        <v>0</v>
      </c>
      <c r="W590" s="8">
        <f t="shared" si="28"/>
        <v>0</v>
      </c>
      <c r="X590" s="8"/>
      <c r="Y590" s="8"/>
      <c r="AA590" s="8"/>
      <c r="AB590" s="14">
        <v>7509997898568</v>
      </c>
      <c r="AC590" s="8" t="s">
        <v>12608</v>
      </c>
      <c r="AD590" s="9"/>
      <c r="AE590" s="11">
        <v>213.11799999999997</v>
      </c>
      <c r="AF590" s="8">
        <v>-1</v>
      </c>
      <c r="AG590" s="8"/>
      <c r="AH590" s="12"/>
      <c r="AI590" s="13">
        <f t="shared" si="29"/>
        <v>-213.11799999999997</v>
      </c>
    </row>
    <row r="591" spans="2:35" x14ac:dyDescent="0.25">
      <c r="B591" s="8"/>
      <c r="C591" s="14">
        <v>7500827011478</v>
      </c>
      <c r="D591" s="8" t="s">
        <v>12481</v>
      </c>
      <c r="E591" s="9"/>
      <c r="F591" s="8">
        <v>3</v>
      </c>
      <c r="G591" s="26">
        <v>180.31799999999998</v>
      </c>
      <c r="H591" s="38"/>
      <c r="I591" s="13">
        <v>540.95399999999995</v>
      </c>
      <c r="K591" s="8"/>
      <c r="L591" s="14">
        <v>9786073808873</v>
      </c>
      <c r="M591" s="8" t="s">
        <v>787</v>
      </c>
      <c r="N591" s="8"/>
      <c r="O591" s="14">
        <v>1</v>
      </c>
      <c r="P591" s="14"/>
      <c r="R591" s="20">
        <v>7500827007419</v>
      </c>
      <c r="S591" s="8" t="s">
        <v>866</v>
      </c>
      <c r="T591" s="15">
        <v>0</v>
      </c>
      <c r="U591" s="16">
        <f>SUMIF($C$5:$C$3079,R591,$F$5:$F$3079)+SUMIF($AB$5:$AB$1086,R591,$AF$5:$AF$1086)</f>
        <v>0</v>
      </c>
      <c r="V591" s="8">
        <f t="shared" si="27"/>
        <v>0</v>
      </c>
      <c r="W591" s="8">
        <f t="shared" si="28"/>
        <v>0</v>
      </c>
      <c r="X591" s="8"/>
      <c r="Y591" s="8"/>
      <c r="AA591" s="8"/>
      <c r="AB591" s="14">
        <v>7509997799650</v>
      </c>
      <c r="AC591" s="8" t="s">
        <v>12488</v>
      </c>
      <c r="AD591" s="9"/>
      <c r="AE591" s="11">
        <v>254.11799999999997</v>
      </c>
      <c r="AF591" s="8">
        <v>-2</v>
      </c>
      <c r="AG591" s="8"/>
      <c r="AH591" s="12"/>
      <c r="AI591" s="13">
        <f t="shared" si="29"/>
        <v>-508.23599999999993</v>
      </c>
    </row>
    <row r="592" spans="2:35" x14ac:dyDescent="0.25">
      <c r="B592" s="8"/>
      <c r="C592" s="14">
        <v>7500827011706</v>
      </c>
      <c r="D592" s="8" t="s">
        <v>12593</v>
      </c>
      <c r="E592" s="9"/>
      <c r="F592" s="8">
        <v>1</v>
      </c>
      <c r="G592" s="26">
        <v>188.518</v>
      </c>
      <c r="H592" s="38"/>
      <c r="I592" s="13">
        <v>188.518</v>
      </c>
      <c r="K592" s="8"/>
      <c r="L592" s="14">
        <v>9786073808866</v>
      </c>
      <c r="M592" s="8" t="s">
        <v>7871</v>
      </c>
      <c r="N592" s="8"/>
      <c r="O592" s="14">
        <v>1</v>
      </c>
      <c r="P592" s="14"/>
      <c r="R592" s="20">
        <v>7500827007426</v>
      </c>
      <c r="S592" s="8" t="s">
        <v>867</v>
      </c>
      <c r="T592" s="15">
        <v>0</v>
      </c>
      <c r="U592" s="16">
        <f>SUMIF($C$5:$C$3079,R592,$F$5:$F$3079)+SUMIF($AB$5:$AB$1086,R592,$AF$5:$AF$1086)</f>
        <v>0</v>
      </c>
      <c r="V592" s="8">
        <f t="shared" si="27"/>
        <v>0</v>
      </c>
      <c r="W592" s="8">
        <f t="shared" si="28"/>
        <v>0</v>
      </c>
      <c r="X592" s="8"/>
      <c r="Y592" s="8"/>
      <c r="AA592" s="8"/>
      <c r="AB592" s="14">
        <v>7509997788142</v>
      </c>
      <c r="AC592" s="8" t="s">
        <v>12540</v>
      </c>
      <c r="AD592" s="9"/>
      <c r="AE592" s="11">
        <v>254.11799999999997</v>
      </c>
      <c r="AF592" s="8">
        <v>-5</v>
      </c>
      <c r="AG592" s="8"/>
      <c r="AH592" s="12"/>
      <c r="AI592" s="13">
        <f t="shared" si="29"/>
        <v>-1270.5899999999999</v>
      </c>
    </row>
    <row r="593" spans="2:35" x14ac:dyDescent="0.25">
      <c r="B593" s="8"/>
      <c r="C593" s="14">
        <v>7500827011713</v>
      </c>
      <c r="D593" s="8" t="s">
        <v>12593</v>
      </c>
      <c r="E593" s="9"/>
      <c r="F593" s="8">
        <v>1</v>
      </c>
      <c r="G593" s="26">
        <v>188.518</v>
      </c>
      <c r="H593" s="38"/>
      <c r="I593" s="13">
        <v>188.518</v>
      </c>
      <c r="K593" s="8"/>
      <c r="L593" s="14">
        <v>9788410437449</v>
      </c>
      <c r="M593" s="8" t="s">
        <v>10698</v>
      </c>
      <c r="N593" s="8"/>
      <c r="O593" s="14">
        <v>1</v>
      </c>
      <c r="P593" s="14"/>
      <c r="R593" s="20">
        <v>7500827007433</v>
      </c>
      <c r="S593" s="8" t="s">
        <v>868</v>
      </c>
      <c r="T593" s="15">
        <v>0</v>
      </c>
      <c r="U593" s="16">
        <f>SUMIF($C$5:$C$3079,R593,$F$5:$F$3079)+SUMIF($AB$5:$AB$1086,R593,$AF$5:$AF$1086)</f>
        <v>0</v>
      </c>
      <c r="V593" s="8">
        <f t="shared" si="27"/>
        <v>0</v>
      </c>
      <c r="W593" s="8">
        <f t="shared" si="28"/>
        <v>0</v>
      </c>
      <c r="X593" s="8"/>
      <c r="Y593" s="8"/>
      <c r="AA593" s="8"/>
      <c r="AB593" s="14">
        <v>7509997788999</v>
      </c>
      <c r="AC593" s="8" t="s">
        <v>12540</v>
      </c>
      <c r="AD593" s="9"/>
      <c r="AE593" s="11">
        <v>254.11799999999997</v>
      </c>
      <c r="AF593" s="8">
        <v>-3</v>
      </c>
      <c r="AG593" s="8"/>
      <c r="AH593" s="12"/>
      <c r="AI593" s="13">
        <f t="shared" si="29"/>
        <v>-762.35399999999993</v>
      </c>
    </row>
    <row r="594" spans="2:35" x14ac:dyDescent="0.25">
      <c r="B594" s="8"/>
      <c r="C594" s="14">
        <v>7500827012208</v>
      </c>
      <c r="D594" s="8" t="s">
        <v>12484</v>
      </c>
      <c r="E594" s="9"/>
      <c r="F594" s="8">
        <v>7</v>
      </c>
      <c r="G594" s="26">
        <v>188.518</v>
      </c>
      <c r="H594" s="38"/>
      <c r="I594" s="13">
        <v>1319.626</v>
      </c>
      <c r="K594" s="8"/>
      <c r="L594" s="14">
        <v>7509997068350</v>
      </c>
      <c r="M594" s="8" t="s">
        <v>1805</v>
      </c>
      <c r="N594" s="8"/>
      <c r="O594" s="14">
        <v>1</v>
      </c>
      <c r="P594" s="14"/>
      <c r="R594" s="20">
        <v>7500827007440</v>
      </c>
      <c r="S594" s="8" t="s">
        <v>869</v>
      </c>
      <c r="T594" s="15">
        <v>0</v>
      </c>
      <c r="U594" s="16">
        <f>SUMIF($C$5:$C$3079,R594,$F$5:$F$3079)+SUMIF($AB$5:$AB$1086,R594,$AF$5:$AF$1086)</f>
        <v>0</v>
      </c>
      <c r="V594" s="8">
        <f t="shared" si="27"/>
        <v>0</v>
      </c>
      <c r="W594" s="8">
        <f t="shared" si="28"/>
        <v>0</v>
      </c>
      <c r="X594" s="8"/>
      <c r="Y594" s="8"/>
      <c r="AA594" s="8"/>
      <c r="AB594" s="14">
        <v>7509997755342</v>
      </c>
      <c r="AC594" s="8" t="s">
        <v>12486</v>
      </c>
      <c r="AD594" s="9"/>
      <c r="AE594" s="11">
        <v>254.11799999999997</v>
      </c>
      <c r="AF594" s="8">
        <v>-1</v>
      </c>
      <c r="AG594" s="8"/>
      <c r="AH594" s="12"/>
      <c r="AI594" s="13">
        <f t="shared" si="29"/>
        <v>-254.11799999999997</v>
      </c>
    </row>
    <row r="595" spans="2:35" x14ac:dyDescent="0.25">
      <c r="B595" s="8"/>
      <c r="C595" s="14">
        <v>7500827011119</v>
      </c>
      <c r="D595" s="8" t="s">
        <v>12600</v>
      </c>
      <c r="E595" s="9"/>
      <c r="F595" s="8">
        <v>1</v>
      </c>
      <c r="G595" s="26">
        <v>196.71799999999999</v>
      </c>
      <c r="H595" s="38"/>
      <c r="I595" s="13">
        <v>196.71799999999999</v>
      </c>
      <c r="K595" s="8"/>
      <c r="L595" s="14">
        <v>6925</v>
      </c>
      <c r="M595" s="8" t="s">
        <v>69</v>
      </c>
      <c r="N595" s="8"/>
      <c r="O595" s="14">
        <v>1</v>
      </c>
      <c r="P595" s="14"/>
      <c r="R595" s="20">
        <v>7500827007457</v>
      </c>
      <c r="S595" s="8" t="s">
        <v>870</v>
      </c>
      <c r="T595" s="15">
        <v>0</v>
      </c>
      <c r="U595" s="16">
        <f>SUMIF($C$5:$C$3079,R595,$F$5:$F$3079)+SUMIF($AB$5:$AB$1086,R595,$AF$5:$AF$1086)</f>
        <v>0</v>
      </c>
      <c r="V595" s="8">
        <f t="shared" si="27"/>
        <v>0</v>
      </c>
      <c r="W595" s="8">
        <f t="shared" si="28"/>
        <v>0</v>
      </c>
      <c r="X595" s="8"/>
      <c r="Y595" s="8"/>
      <c r="AA595" s="8"/>
      <c r="AB595" s="14">
        <v>7509997562841</v>
      </c>
      <c r="AC595" s="8" t="s">
        <v>12487</v>
      </c>
      <c r="AD595" s="9"/>
      <c r="AE595" s="11">
        <v>262.31799999999998</v>
      </c>
      <c r="AF595" s="8">
        <v>-1</v>
      </c>
      <c r="AG595" s="8"/>
      <c r="AH595" s="12"/>
      <c r="AI595" s="13">
        <f t="shared" si="29"/>
        <v>-262.31799999999998</v>
      </c>
    </row>
    <row r="596" spans="2:35" x14ac:dyDescent="0.25">
      <c r="B596" s="8"/>
      <c r="C596" s="14">
        <v>7500827011256</v>
      </c>
      <c r="D596" s="8" t="s">
        <v>12520</v>
      </c>
      <c r="E596" s="9"/>
      <c r="F596" s="8">
        <v>1</v>
      </c>
      <c r="G596" s="26">
        <v>196.71799999999999</v>
      </c>
      <c r="H596" s="38"/>
      <c r="I596" s="13">
        <v>196.71799999999999</v>
      </c>
      <c r="K596" s="8"/>
      <c r="L596" s="14">
        <v>9786077666479</v>
      </c>
      <c r="M596" s="8" t="s">
        <v>10448</v>
      </c>
      <c r="N596" s="8"/>
      <c r="O596" s="14">
        <v>1</v>
      </c>
      <c r="P596" s="14"/>
      <c r="R596" s="20">
        <v>7500827007464</v>
      </c>
      <c r="S596" s="8" t="s">
        <v>871</v>
      </c>
      <c r="T596" s="15">
        <v>0</v>
      </c>
      <c r="U596" s="16">
        <f>SUMIF($C$5:$C$3079,R596,$F$5:$F$3079)+SUMIF($AB$5:$AB$1086,R596,$AF$5:$AF$1086)</f>
        <v>0</v>
      </c>
      <c r="V596" s="8">
        <f t="shared" si="27"/>
        <v>0</v>
      </c>
      <c r="W596" s="8">
        <f t="shared" si="28"/>
        <v>0</v>
      </c>
      <c r="X596" s="8"/>
      <c r="Y596" s="8"/>
      <c r="AA596" s="8"/>
      <c r="AB596" s="14">
        <v>7509997591742</v>
      </c>
      <c r="AC596" s="8" t="s">
        <v>12494</v>
      </c>
      <c r="AD596" s="9"/>
      <c r="AE596" s="11">
        <v>262.31799999999998</v>
      </c>
      <c r="AF596" s="8">
        <v>-2</v>
      </c>
      <c r="AG596" s="8"/>
      <c r="AH596" s="12"/>
      <c r="AI596" s="13">
        <f t="shared" si="29"/>
        <v>-524.63599999999997</v>
      </c>
    </row>
    <row r="597" spans="2:35" x14ac:dyDescent="0.25">
      <c r="B597" s="8"/>
      <c r="C597" s="14">
        <v>7500827011263</v>
      </c>
      <c r="D597" s="8" t="s">
        <v>12520</v>
      </c>
      <c r="E597" s="9"/>
      <c r="F597" s="8">
        <v>1</v>
      </c>
      <c r="G597" s="26">
        <v>196.71799999999999</v>
      </c>
      <c r="H597" s="38"/>
      <c r="I597" s="13">
        <v>196.71799999999999</v>
      </c>
      <c r="K597" s="8"/>
      <c r="L597" s="14">
        <v>9789685146746</v>
      </c>
      <c r="M597" s="8" t="s">
        <v>4172</v>
      </c>
      <c r="N597" s="8"/>
      <c r="O597" s="14">
        <v>1</v>
      </c>
      <c r="P597" s="14"/>
      <c r="R597" s="20">
        <v>7500827007471</v>
      </c>
      <c r="S597" s="8" t="s">
        <v>872</v>
      </c>
      <c r="T597" s="15">
        <v>0</v>
      </c>
      <c r="U597" s="16">
        <f>SUMIF($C$5:$C$3079,R597,$F$5:$F$3079)+SUMIF($AB$5:$AB$1086,R597,$AF$5:$AF$1086)</f>
        <v>0</v>
      </c>
      <c r="V597" s="8">
        <f t="shared" si="27"/>
        <v>0</v>
      </c>
      <c r="W597" s="8">
        <f t="shared" si="28"/>
        <v>0</v>
      </c>
      <c r="X597" s="8"/>
      <c r="Y597" s="8"/>
      <c r="AA597" s="8"/>
      <c r="AB597" s="14">
        <v>7509997969343</v>
      </c>
      <c r="AC597" s="8" t="s">
        <v>12490</v>
      </c>
      <c r="AD597" s="9"/>
      <c r="AE597" s="11">
        <v>262.31799999999998</v>
      </c>
      <c r="AF597" s="8">
        <v>-14</v>
      </c>
      <c r="AG597" s="8"/>
      <c r="AH597" s="12"/>
      <c r="AI597" s="13">
        <f t="shared" si="29"/>
        <v>-3672.4519999999998</v>
      </c>
    </row>
    <row r="598" spans="2:35" x14ac:dyDescent="0.25">
      <c r="B598" s="8"/>
      <c r="C598" s="14">
        <v>7509997874562</v>
      </c>
      <c r="D598" s="8" t="s">
        <v>12506</v>
      </c>
      <c r="E598" s="9"/>
      <c r="F598" s="8">
        <v>1</v>
      </c>
      <c r="G598" s="26">
        <v>204.91800000000001</v>
      </c>
      <c r="H598" s="38"/>
      <c r="I598" s="13">
        <v>204.91800000000001</v>
      </c>
      <c r="K598" s="8"/>
      <c r="L598" s="14">
        <v>9786070792298</v>
      </c>
      <c r="M598" s="8" t="s">
        <v>516</v>
      </c>
      <c r="N598" s="8"/>
      <c r="O598" s="14">
        <v>1</v>
      </c>
      <c r="P598" s="14"/>
      <c r="R598" s="20">
        <v>7500827007488</v>
      </c>
      <c r="S598" s="8" t="s">
        <v>873</v>
      </c>
      <c r="T598" s="15">
        <v>0</v>
      </c>
      <c r="U598" s="16">
        <f>SUMIF($C$5:$C$3079,R598,$F$5:$F$3079)+SUMIF($AB$5:$AB$1086,R598,$AF$5:$AF$1086)</f>
        <v>0</v>
      </c>
      <c r="V598" s="8">
        <f t="shared" si="27"/>
        <v>0</v>
      </c>
      <c r="W598" s="8">
        <f t="shared" si="28"/>
        <v>0</v>
      </c>
      <c r="X598" s="8"/>
      <c r="Y598" s="8"/>
      <c r="AA598" s="8"/>
      <c r="AB598" s="14">
        <v>9788410342828</v>
      </c>
      <c r="AC598" s="8" t="s">
        <v>12522</v>
      </c>
      <c r="AD598" s="9"/>
      <c r="AE598" s="11">
        <v>286.91799999999995</v>
      </c>
      <c r="AF598" s="8">
        <v>-1</v>
      </c>
      <c r="AG598" s="8"/>
      <c r="AH598" s="12"/>
      <c r="AI598" s="13">
        <f t="shared" si="29"/>
        <v>-286.91799999999995</v>
      </c>
    </row>
    <row r="599" spans="2:35" x14ac:dyDescent="0.25">
      <c r="B599" s="8"/>
      <c r="C599" s="14">
        <v>9788410185487</v>
      </c>
      <c r="D599" s="8" t="s">
        <v>12567</v>
      </c>
      <c r="E599" s="9"/>
      <c r="F599" s="8">
        <v>2</v>
      </c>
      <c r="G599" s="26">
        <v>204.91800000000001</v>
      </c>
      <c r="H599" s="38"/>
      <c r="I599" s="13">
        <v>409.83600000000001</v>
      </c>
      <c r="K599" s="8"/>
      <c r="L599" s="14">
        <v>9786070797255</v>
      </c>
      <c r="M599" s="8" t="s">
        <v>5737</v>
      </c>
      <c r="N599" s="8"/>
      <c r="O599" s="14">
        <v>1</v>
      </c>
      <c r="P599" s="14"/>
      <c r="R599" s="20">
        <v>7500827007532</v>
      </c>
      <c r="S599" s="8" t="s">
        <v>874</v>
      </c>
      <c r="T599" s="15">
        <v>0</v>
      </c>
      <c r="U599" s="16">
        <f>SUMIF($C$5:$C$3079,R599,$F$5:$F$3079)+SUMIF($AB$5:$AB$1086,R599,$AF$5:$AF$1086)</f>
        <v>0</v>
      </c>
      <c r="V599" s="8">
        <f t="shared" si="27"/>
        <v>0</v>
      </c>
      <c r="W599" s="8">
        <f t="shared" si="28"/>
        <v>0</v>
      </c>
      <c r="X599" s="8"/>
      <c r="Y599" s="8"/>
      <c r="AA599" s="8"/>
      <c r="AB599" s="14">
        <v>7509997626796</v>
      </c>
      <c r="AC599" s="8" t="s">
        <v>12513</v>
      </c>
      <c r="AD599" s="9"/>
      <c r="AE599" s="11">
        <v>286.91799999999995</v>
      </c>
      <c r="AF599" s="8">
        <v>-2</v>
      </c>
      <c r="AG599" s="8"/>
      <c r="AH599" s="12"/>
      <c r="AI599" s="13">
        <f t="shared" si="29"/>
        <v>-573.8359999999999</v>
      </c>
    </row>
    <row r="600" spans="2:35" x14ac:dyDescent="0.25">
      <c r="B600" s="8"/>
      <c r="C600" s="14">
        <v>7509997879239</v>
      </c>
      <c r="D600" s="8" t="s">
        <v>12506</v>
      </c>
      <c r="E600" s="9"/>
      <c r="F600" s="8">
        <v>1</v>
      </c>
      <c r="G600" s="26">
        <v>213.11799999999997</v>
      </c>
      <c r="H600" s="38"/>
      <c r="I600" s="13">
        <v>213.11799999999997</v>
      </c>
      <c r="K600" s="8"/>
      <c r="L600" s="14">
        <v>7509997872469</v>
      </c>
      <c r="M600" s="8" t="s">
        <v>571</v>
      </c>
      <c r="N600" s="8"/>
      <c r="O600" s="14">
        <v>1</v>
      </c>
      <c r="P600" s="14"/>
      <c r="R600" s="20">
        <v>7500827007549</v>
      </c>
      <c r="S600" s="8" t="s">
        <v>875</v>
      </c>
      <c r="T600" s="15">
        <v>0</v>
      </c>
      <c r="U600" s="16">
        <f>SUMIF($C$5:$C$3079,R600,$F$5:$F$3079)+SUMIF($AB$5:$AB$1086,R600,$AF$5:$AF$1086)</f>
        <v>0</v>
      </c>
      <c r="V600" s="8">
        <f t="shared" si="27"/>
        <v>0</v>
      </c>
      <c r="W600" s="8">
        <f t="shared" si="28"/>
        <v>0</v>
      </c>
      <c r="X600" s="8"/>
      <c r="Y600" s="8"/>
      <c r="AA600" s="8"/>
      <c r="AB600" s="14">
        <v>7509997868721</v>
      </c>
      <c r="AC600" s="8" t="s">
        <v>12495</v>
      </c>
      <c r="AD600" s="9"/>
      <c r="AE600" s="11">
        <v>327.91799999999995</v>
      </c>
      <c r="AF600" s="8">
        <v>-1</v>
      </c>
      <c r="AG600" s="8"/>
      <c r="AH600" s="12"/>
      <c r="AI600" s="13">
        <f t="shared" si="29"/>
        <v>-327.91799999999995</v>
      </c>
    </row>
    <row r="601" spans="2:35" x14ac:dyDescent="0.25">
      <c r="B601" s="8"/>
      <c r="C601" s="14">
        <v>7500827012383</v>
      </c>
      <c r="D601" s="8" t="s">
        <v>9448</v>
      </c>
      <c r="E601" s="9"/>
      <c r="F601" s="8">
        <v>15</v>
      </c>
      <c r="G601" s="26">
        <v>221.31799999999996</v>
      </c>
      <c r="H601" s="38"/>
      <c r="I601" s="13">
        <v>3319.7699999999995</v>
      </c>
      <c r="K601" s="8"/>
      <c r="L601" s="14">
        <v>9786074575545</v>
      </c>
      <c r="M601" s="8" t="s">
        <v>9174</v>
      </c>
      <c r="N601" s="8"/>
      <c r="O601" s="14">
        <v>1</v>
      </c>
      <c r="P601" s="14"/>
      <c r="R601" s="20">
        <v>7500827007761</v>
      </c>
      <c r="S601" s="8" t="s">
        <v>876</v>
      </c>
      <c r="T601" s="15">
        <v>0</v>
      </c>
      <c r="U601" s="16">
        <f>SUMIF($C$5:$C$3079,R601,$F$5:$F$3079)+SUMIF($AB$5:$AB$1086,R601,$AF$5:$AF$1086)</f>
        <v>0</v>
      </c>
      <c r="V601" s="8">
        <f t="shared" si="27"/>
        <v>0</v>
      </c>
      <c r="W601" s="8">
        <f t="shared" si="28"/>
        <v>0</v>
      </c>
      <c r="X601" s="8"/>
      <c r="Y601" s="8"/>
      <c r="AA601" s="8"/>
      <c r="AB601" s="14">
        <v>9786124306426</v>
      </c>
      <c r="AC601" s="8" t="s">
        <v>12637</v>
      </c>
      <c r="AD601" s="9"/>
      <c r="AE601" s="11">
        <v>340.21799999999996</v>
      </c>
      <c r="AF601" s="8">
        <v>-1</v>
      </c>
      <c r="AG601" s="8"/>
      <c r="AH601" s="12"/>
      <c r="AI601" s="13">
        <f t="shared" si="29"/>
        <v>-340.21799999999996</v>
      </c>
    </row>
    <row r="602" spans="2:35" x14ac:dyDescent="0.25">
      <c r="B602" s="8"/>
      <c r="C602" s="14">
        <v>7509997753751</v>
      </c>
      <c r="D602" s="8" t="s">
        <v>12486</v>
      </c>
      <c r="E602" s="9"/>
      <c r="F602" s="8">
        <v>1</v>
      </c>
      <c r="G602" s="26">
        <v>245.91799999999998</v>
      </c>
      <c r="H602" s="38"/>
      <c r="I602" s="13">
        <v>245.91799999999998</v>
      </c>
      <c r="K602" s="8"/>
      <c r="L602" s="14">
        <v>9786073808842</v>
      </c>
      <c r="M602" s="8" t="s">
        <v>7869</v>
      </c>
      <c r="N602" s="8"/>
      <c r="O602" s="14">
        <v>1</v>
      </c>
      <c r="P602" s="14"/>
      <c r="R602" s="20">
        <v>7500827007778</v>
      </c>
      <c r="S602" s="8" t="s">
        <v>877</v>
      </c>
      <c r="T602" s="15">
        <v>0</v>
      </c>
      <c r="U602" s="16">
        <f>SUMIF($C$5:$C$3079,R602,$F$5:$F$3079)+SUMIF($AB$5:$AB$1086,R602,$AF$5:$AF$1086)</f>
        <v>0</v>
      </c>
      <c r="V602" s="8">
        <f t="shared" si="27"/>
        <v>0</v>
      </c>
      <c r="W602" s="8">
        <f t="shared" si="28"/>
        <v>0</v>
      </c>
      <c r="X602" s="8"/>
      <c r="Y602" s="8"/>
      <c r="AA602" s="8"/>
      <c r="AB602" s="14">
        <v>7509997875040</v>
      </c>
      <c r="AC602" s="8" t="s">
        <v>12638</v>
      </c>
      <c r="AD602" s="9"/>
      <c r="AE602" s="11">
        <v>344.31799999999998</v>
      </c>
      <c r="AF602" s="8">
        <v>-1</v>
      </c>
      <c r="AG602" s="8"/>
      <c r="AH602" s="12"/>
      <c r="AI602" s="13">
        <f t="shared" si="29"/>
        <v>-344.31799999999998</v>
      </c>
    </row>
    <row r="603" spans="2:35" x14ac:dyDescent="0.25">
      <c r="B603" s="8"/>
      <c r="C603" s="14">
        <v>7509997754048</v>
      </c>
      <c r="D603" s="8" t="s">
        <v>12486</v>
      </c>
      <c r="E603" s="9"/>
      <c r="F603" s="8">
        <v>1</v>
      </c>
      <c r="G603" s="26">
        <v>245.91799999999998</v>
      </c>
      <c r="H603" s="38"/>
      <c r="I603" s="13">
        <v>245.91799999999998</v>
      </c>
      <c r="K603" s="8"/>
      <c r="L603" s="14">
        <v>7509997667485</v>
      </c>
      <c r="M603" s="8" t="s">
        <v>2606</v>
      </c>
      <c r="N603" s="8"/>
      <c r="O603" s="14">
        <v>1</v>
      </c>
      <c r="P603" s="14"/>
      <c r="R603" s="20">
        <v>7500827007785</v>
      </c>
      <c r="S603" s="8" t="s">
        <v>878</v>
      </c>
      <c r="T603" s="15">
        <v>0</v>
      </c>
      <c r="U603" s="16">
        <f>SUMIF($C$5:$C$3079,R603,$F$5:$F$3079)+SUMIF($AB$5:$AB$1086,R603,$AF$5:$AF$1086)</f>
        <v>0</v>
      </c>
      <c r="V603" s="8">
        <f t="shared" si="27"/>
        <v>0</v>
      </c>
      <c r="W603" s="8">
        <f t="shared" si="28"/>
        <v>0</v>
      </c>
      <c r="X603" s="8"/>
      <c r="Y603" s="8"/>
      <c r="AA603" s="8"/>
      <c r="AB603" s="14">
        <v>7509997824697</v>
      </c>
      <c r="AC603" s="8" t="s">
        <v>12639</v>
      </c>
      <c r="AD603" s="9"/>
      <c r="AE603" s="11">
        <v>385.31799999999998</v>
      </c>
      <c r="AF603" s="8">
        <v>-2</v>
      </c>
      <c r="AG603" s="8"/>
      <c r="AH603" s="12"/>
      <c r="AI603" s="13">
        <f t="shared" si="29"/>
        <v>-770.63599999999997</v>
      </c>
    </row>
    <row r="604" spans="2:35" x14ac:dyDescent="0.25">
      <c r="B604" s="8"/>
      <c r="C604" s="14">
        <v>7509997799322</v>
      </c>
      <c r="D604" s="8" t="s">
        <v>12488</v>
      </c>
      <c r="E604" s="9"/>
      <c r="F604" s="8">
        <v>2</v>
      </c>
      <c r="G604" s="26">
        <v>254.11799999999997</v>
      </c>
      <c r="H604" s="38"/>
      <c r="I604" s="13">
        <v>508.23599999999993</v>
      </c>
      <c r="K604" s="8"/>
      <c r="L604" s="14">
        <v>7509997667973</v>
      </c>
      <c r="M604" s="8" t="s">
        <v>2607</v>
      </c>
      <c r="N604" s="8"/>
      <c r="O604" s="14">
        <v>1</v>
      </c>
      <c r="P604" s="14"/>
      <c r="R604" s="20">
        <v>7500827007792</v>
      </c>
      <c r="S604" s="8" t="s">
        <v>879</v>
      </c>
      <c r="T604" s="15">
        <v>0</v>
      </c>
      <c r="U604" s="16">
        <f>SUMIF($C$5:$C$3079,R604,$F$5:$F$3079)+SUMIF($AB$5:$AB$1086,R604,$AF$5:$AF$1086)</f>
        <v>0</v>
      </c>
      <c r="V604" s="8">
        <f t="shared" si="27"/>
        <v>0</v>
      </c>
      <c r="W604" s="8">
        <f t="shared" si="28"/>
        <v>0</v>
      </c>
      <c r="X604" s="8"/>
      <c r="Y604" s="8"/>
      <c r="AA604" s="8"/>
      <c r="AB604" s="14">
        <v>71435174215</v>
      </c>
      <c r="AC604" s="8" t="s">
        <v>12628</v>
      </c>
      <c r="AD604" s="9"/>
      <c r="AE604" s="11">
        <v>94.3</v>
      </c>
      <c r="AF604" s="8">
        <v>-2</v>
      </c>
      <c r="AG604" s="8"/>
      <c r="AH604" s="12"/>
      <c r="AI604" s="13">
        <f t="shared" si="29"/>
        <v>-188.6</v>
      </c>
    </row>
    <row r="605" spans="2:35" x14ac:dyDescent="0.25">
      <c r="B605" s="8"/>
      <c r="C605" s="14">
        <v>7509997951133</v>
      </c>
      <c r="D605" s="8" t="s">
        <v>12510</v>
      </c>
      <c r="E605" s="9"/>
      <c r="F605" s="8">
        <v>1</v>
      </c>
      <c r="G605" s="26">
        <v>254.11799999999997</v>
      </c>
      <c r="H605" s="38"/>
      <c r="I605" s="13">
        <v>254.11799999999997</v>
      </c>
      <c r="K605" s="8"/>
      <c r="L605" s="14">
        <v>7509997870687</v>
      </c>
      <c r="M605" s="8" t="s">
        <v>3186</v>
      </c>
      <c r="N605" s="8"/>
      <c r="O605" s="14">
        <v>1</v>
      </c>
      <c r="P605" s="14"/>
      <c r="R605" s="20">
        <v>7500827007808</v>
      </c>
      <c r="S605" s="8" t="s">
        <v>880</v>
      </c>
      <c r="T605" s="15">
        <v>0</v>
      </c>
      <c r="U605" s="16">
        <f>SUMIF($C$5:$C$3079,R605,$F$5:$F$3079)+SUMIF($AB$5:$AB$1086,R605,$AF$5:$AF$1086)</f>
        <v>0</v>
      </c>
      <c r="V605" s="8">
        <f t="shared" si="27"/>
        <v>0</v>
      </c>
      <c r="W605" s="8">
        <f t="shared" si="28"/>
        <v>0</v>
      </c>
      <c r="X605" s="8"/>
      <c r="Y605" s="8"/>
      <c r="AA605" s="8"/>
      <c r="AB605" s="14">
        <v>9788418771774</v>
      </c>
      <c r="AC605" s="8" t="s">
        <v>12588</v>
      </c>
      <c r="AD605" s="9"/>
      <c r="AE605" s="11">
        <v>139.31799999999998</v>
      </c>
      <c r="AF605" s="8">
        <v>-1</v>
      </c>
      <c r="AG605" s="8"/>
      <c r="AH605" s="12"/>
      <c r="AI605" s="13">
        <f t="shared" si="29"/>
        <v>-139.31799999999998</v>
      </c>
    </row>
    <row r="606" spans="2:35" x14ac:dyDescent="0.25">
      <c r="B606" s="8"/>
      <c r="C606" s="14">
        <v>7509997952086</v>
      </c>
      <c r="D606" s="8" t="s">
        <v>12510</v>
      </c>
      <c r="E606" s="9"/>
      <c r="F606" s="8">
        <v>1</v>
      </c>
      <c r="G606" s="26">
        <v>254.11799999999997</v>
      </c>
      <c r="H606" s="38"/>
      <c r="I606" s="13">
        <v>254.11799999999997</v>
      </c>
      <c r="K606" s="8"/>
      <c r="L606" s="14">
        <v>7509997871646</v>
      </c>
      <c r="M606" s="8" t="s">
        <v>3190</v>
      </c>
      <c r="N606" s="8"/>
      <c r="O606" s="14">
        <v>1</v>
      </c>
      <c r="P606" s="14"/>
      <c r="R606" s="20">
        <v>7500827007815</v>
      </c>
      <c r="S606" s="8" t="s">
        <v>881</v>
      </c>
      <c r="T606" s="15">
        <v>0</v>
      </c>
      <c r="U606" s="16">
        <f>SUMIF($C$5:$C$3079,R606,$F$5:$F$3079)+SUMIF($AB$5:$AB$1086,R606,$AF$5:$AF$1086)</f>
        <v>0</v>
      </c>
      <c r="V606" s="8">
        <f t="shared" si="27"/>
        <v>0</v>
      </c>
      <c r="W606" s="8">
        <f t="shared" si="28"/>
        <v>0</v>
      </c>
      <c r="X606" s="8"/>
      <c r="Y606" s="8"/>
      <c r="AA606" s="8"/>
      <c r="AB606" s="14">
        <v>7509997068398</v>
      </c>
      <c r="AC606" s="8" t="s">
        <v>1555</v>
      </c>
      <c r="AD606" s="9"/>
      <c r="AE606" s="11">
        <v>31.979999999999997</v>
      </c>
      <c r="AF606" s="8">
        <v>-2</v>
      </c>
      <c r="AG606" s="8"/>
      <c r="AH606" s="12"/>
      <c r="AI606" s="13">
        <f t="shared" si="29"/>
        <v>-63.959999999999994</v>
      </c>
    </row>
    <row r="607" spans="2:35" x14ac:dyDescent="0.25">
      <c r="B607" s="8"/>
      <c r="C607" s="14">
        <v>7509997561202</v>
      </c>
      <c r="D607" s="8" t="s">
        <v>12487</v>
      </c>
      <c r="E607" s="9"/>
      <c r="F607" s="8">
        <v>1</v>
      </c>
      <c r="G607" s="26">
        <v>262.31799999999998</v>
      </c>
      <c r="H607" s="38"/>
      <c r="I607" s="13">
        <v>262.31799999999998</v>
      </c>
      <c r="K607" s="8"/>
      <c r="L607" s="14">
        <v>7509997068381</v>
      </c>
      <c r="M607" s="8" t="s">
        <v>1802</v>
      </c>
      <c r="N607" s="8"/>
      <c r="O607" s="14">
        <v>1</v>
      </c>
      <c r="P607" s="14"/>
      <c r="R607" s="20">
        <v>7500827007822</v>
      </c>
      <c r="S607" s="8" t="s">
        <v>882</v>
      </c>
      <c r="T607" s="15">
        <v>0</v>
      </c>
      <c r="U607" s="16">
        <f>SUMIF($C$5:$C$3079,R607,$F$5:$F$3079)+SUMIF($AB$5:$AB$1086,R607,$AF$5:$AF$1086)</f>
        <v>0</v>
      </c>
      <c r="V607" s="8">
        <f t="shared" si="27"/>
        <v>0</v>
      </c>
      <c r="W607" s="8">
        <f t="shared" si="28"/>
        <v>0</v>
      </c>
      <c r="X607" s="8"/>
      <c r="Y607" s="8"/>
      <c r="AA607" s="8"/>
      <c r="AB607" s="14">
        <v>7500827012857</v>
      </c>
      <c r="AC607" s="8" t="s">
        <v>12478</v>
      </c>
      <c r="AD607" s="9"/>
      <c r="AE607" s="11">
        <v>163.91800000000001</v>
      </c>
      <c r="AF607" s="8">
        <v>-2</v>
      </c>
      <c r="AG607" s="8"/>
      <c r="AH607" s="12"/>
      <c r="AI607" s="13">
        <f t="shared" si="29"/>
        <v>-327.83600000000001</v>
      </c>
    </row>
    <row r="608" spans="2:35" x14ac:dyDescent="0.25">
      <c r="B608" s="8"/>
      <c r="C608" s="14">
        <v>7509997561523</v>
      </c>
      <c r="D608" s="8" t="s">
        <v>12487</v>
      </c>
      <c r="E608" s="9"/>
      <c r="F608" s="8">
        <v>1</v>
      </c>
      <c r="G608" s="26">
        <v>262.31799999999998</v>
      </c>
      <c r="H608" s="38"/>
      <c r="I608" s="13">
        <v>262.31799999999998</v>
      </c>
      <c r="K608" s="8"/>
      <c r="L608" s="14">
        <v>9786073806411</v>
      </c>
      <c r="M608" s="8" t="s">
        <v>688</v>
      </c>
      <c r="N608" s="8"/>
      <c r="O608" s="14">
        <v>1</v>
      </c>
      <c r="P608" s="14"/>
      <c r="R608" s="20">
        <v>7500827007839</v>
      </c>
      <c r="S608" s="8" t="s">
        <v>883</v>
      </c>
      <c r="T608" s="15">
        <v>0</v>
      </c>
      <c r="U608" s="16">
        <f>SUMIF($C$5:$C$3079,R608,$F$5:$F$3079)+SUMIF($AB$5:$AB$1086,R608,$AF$5:$AF$1086)</f>
        <v>0</v>
      </c>
      <c r="V608" s="8">
        <f t="shared" si="27"/>
        <v>0</v>
      </c>
      <c r="W608" s="8">
        <f t="shared" si="28"/>
        <v>0</v>
      </c>
      <c r="X608" s="8"/>
      <c r="Y608" s="8"/>
      <c r="AA608" s="8"/>
      <c r="AB608" s="14">
        <v>7509997613864</v>
      </c>
      <c r="AC608" s="8" t="s">
        <v>12480</v>
      </c>
      <c r="AD608" s="9"/>
      <c r="AE608" s="11">
        <v>163.91800000000001</v>
      </c>
      <c r="AF608" s="8">
        <v>-1</v>
      </c>
      <c r="AG608" s="8"/>
      <c r="AH608" s="12"/>
      <c r="AI608" s="13">
        <f t="shared" si="29"/>
        <v>-163.91800000000001</v>
      </c>
    </row>
    <row r="609" spans="2:35" x14ac:dyDescent="0.25">
      <c r="B609" s="8"/>
      <c r="C609" s="14">
        <v>7509997591254</v>
      </c>
      <c r="D609" s="8" t="s">
        <v>12512</v>
      </c>
      <c r="E609" s="9"/>
      <c r="F609" s="8">
        <v>1</v>
      </c>
      <c r="G609" s="26">
        <v>262.31799999999998</v>
      </c>
      <c r="H609" s="38"/>
      <c r="I609" s="13">
        <v>262.31799999999998</v>
      </c>
      <c r="K609" s="8"/>
      <c r="L609" s="14">
        <v>9780241675267</v>
      </c>
      <c r="M609" s="8" t="s">
        <v>3837</v>
      </c>
      <c r="N609" s="8"/>
      <c r="O609" s="14">
        <v>1</v>
      </c>
      <c r="P609" s="14"/>
      <c r="R609" s="20">
        <v>7500827007846</v>
      </c>
      <c r="S609" s="8" t="s">
        <v>884</v>
      </c>
      <c r="T609" s="15">
        <v>0</v>
      </c>
      <c r="U609" s="16">
        <f>SUMIF($C$5:$C$3079,R609,$F$5:$F$3079)+SUMIF($AB$5:$AB$1086,R609,$AF$5:$AF$1086)</f>
        <v>0</v>
      </c>
      <c r="V609" s="8">
        <f t="shared" si="27"/>
        <v>0</v>
      </c>
      <c r="W609" s="8">
        <f t="shared" si="28"/>
        <v>0</v>
      </c>
      <c r="X609" s="8"/>
      <c r="Y609" s="8"/>
      <c r="AA609" s="8"/>
      <c r="AB609" s="14">
        <v>7500827011522</v>
      </c>
      <c r="AC609" s="8" t="s">
        <v>12481</v>
      </c>
      <c r="AD609" s="9"/>
      <c r="AE609" s="11">
        <v>180.31799999999998</v>
      </c>
      <c r="AF609" s="8">
        <v>-3</v>
      </c>
      <c r="AG609" s="8"/>
      <c r="AH609" s="12"/>
      <c r="AI609" s="13">
        <f t="shared" si="29"/>
        <v>-540.95399999999995</v>
      </c>
    </row>
    <row r="610" spans="2:35" x14ac:dyDescent="0.25">
      <c r="B610" s="8"/>
      <c r="C610" s="14">
        <v>7509997626192</v>
      </c>
      <c r="D610" s="8" t="s">
        <v>12513</v>
      </c>
      <c r="E610" s="9"/>
      <c r="F610" s="8">
        <v>2</v>
      </c>
      <c r="G610" s="26">
        <v>262.31799999999998</v>
      </c>
      <c r="H610" s="38"/>
      <c r="I610" s="13">
        <v>524.63599999999997</v>
      </c>
      <c r="K610" s="8"/>
      <c r="L610" s="14">
        <v>9786077666042</v>
      </c>
      <c r="M610" s="8" t="s">
        <v>679</v>
      </c>
      <c r="N610" s="8"/>
      <c r="O610" s="14">
        <v>1</v>
      </c>
      <c r="P610" s="14"/>
      <c r="R610" s="20">
        <v>7500827007853</v>
      </c>
      <c r="S610" s="8" t="s">
        <v>885</v>
      </c>
      <c r="T610" s="15">
        <v>0</v>
      </c>
      <c r="U610" s="16">
        <f>SUMIF($C$5:$C$3079,R610,$F$5:$F$3079)+SUMIF($AB$5:$AB$1086,R610,$AF$5:$AF$1086)</f>
        <v>0</v>
      </c>
      <c r="V610" s="8">
        <f t="shared" si="27"/>
        <v>0</v>
      </c>
      <c r="W610" s="8">
        <f t="shared" si="28"/>
        <v>0</v>
      </c>
      <c r="X610" s="8"/>
      <c r="Y610" s="8"/>
      <c r="AA610" s="8"/>
      <c r="AB610" s="14">
        <v>9788410437197</v>
      </c>
      <c r="AC610" s="8" t="s">
        <v>12482</v>
      </c>
      <c r="AD610" s="9"/>
      <c r="AE610" s="11">
        <v>180.31799999999998</v>
      </c>
      <c r="AF610" s="8">
        <v>-1</v>
      </c>
      <c r="AG610" s="8"/>
      <c r="AH610" s="12"/>
      <c r="AI610" s="13">
        <f t="shared" si="29"/>
        <v>-180.31799999999998</v>
      </c>
    </row>
    <row r="611" spans="2:35" x14ac:dyDescent="0.25">
      <c r="B611" s="8"/>
      <c r="C611" s="14">
        <v>9788410342774</v>
      </c>
      <c r="D611" s="8" t="s">
        <v>12522</v>
      </c>
      <c r="E611" s="9"/>
      <c r="F611" s="8">
        <v>1</v>
      </c>
      <c r="G611" s="26">
        <v>286.91799999999995</v>
      </c>
      <c r="H611" s="38"/>
      <c r="I611" s="13">
        <v>286.91799999999995</v>
      </c>
      <c r="K611" s="8"/>
      <c r="L611" s="14">
        <v>9786070798757</v>
      </c>
      <c r="M611" s="8" t="s">
        <v>5762</v>
      </c>
      <c r="N611" s="8"/>
      <c r="O611" s="14">
        <v>1</v>
      </c>
      <c r="P611" s="14"/>
      <c r="R611" s="20">
        <v>7500827007860</v>
      </c>
      <c r="S611" s="8" t="s">
        <v>886</v>
      </c>
      <c r="T611" s="15">
        <v>0</v>
      </c>
      <c r="U611" s="16">
        <f>SUMIF($C$5:$C$3079,R611,$F$5:$F$3079)+SUMIF($AB$5:$AB$1086,R611,$AF$5:$AF$1086)</f>
        <v>0</v>
      </c>
      <c r="V611" s="8">
        <f t="shared" si="27"/>
        <v>0</v>
      </c>
      <c r="W611" s="8">
        <f t="shared" si="28"/>
        <v>0</v>
      </c>
      <c r="X611" s="8"/>
      <c r="Y611" s="8"/>
      <c r="AA611" s="8"/>
      <c r="AB611" s="14">
        <v>7500827011164</v>
      </c>
      <c r="AC611" s="8" t="s">
        <v>12600</v>
      </c>
      <c r="AD611" s="9"/>
      <c r="AE611" s="11">
        <v>196.71799999999999</v>
      </c>
      <c r="AF611" s="8">
        <v>-1</v>
      </c>
      <c r="AG611" s="8"/>
      <c r="AH611" s="12"/>
      <c r="AI611" s="13">
        <f t="shared" si="29"/>
        <v>-196.71799999999999</v>
      </c>
    </row>
    <row r="612" spans="2:35" x14ac:dyDescent="0.25">
      <c r="B612" s="8"/>
      <c r="C612" s="14">
        <v>9788410342781</v>
      </c>
      <c r="D612" s="8" t="s">
        <v>12522</v>
      </c>
      <c r="E612" s="9"/>
      <c r="F612" s="8">
        <v>1</v>
      </c>
      <c r="G612" s="26">
        <v>286.91799999999995</v>
      </c>
      <c r="H612" s="38"/>
      <c r="I612" s="13">
        <v>286.91799999999995</v>
      </c>
      <c r="K612" s="8"/>
      <c r="L612" s="14">
        <v>9786073911856</v>
      </c>
      <c r="M612" s="8" t="s">
        <v>8743</v>
      </c>
      <c r="N612" s="8"/>
      <c r="O612" s="14">
        <v>1</v>
      </c>
      <c r="P612" s="14"/>
      <c r="R612" s="20">
        <v>7500827007877</v>
      </c>
      <c r="S612" s="8" t="s">
        <v>887</v>
      </c>
      <c r="T612" s="15">
        <v>0</v>
      </c>
      <c r="U612" s="16">
        <f>SUMIF($C$5:$C$3079,R612,$F$5:$F$3079)+SUMIF($AB$5:$AB$1086,R612,$AF$5:$AF$1086)</f>
        <v>0</v>
      </c>
      <c r="V612" s="8">
        <f t="shared" si="27"/>
        <v>0</v>
      </c>
      <c r="W612" s="8">
        <f t="shared" si="28"/>
        <v>0</v>
      </c>
      <c r="X612" s="8"/>
      <c r="Y612" s="8"/>
      <c r="AA612" s="8"/>
      <c r="AB612" s="14">
        <v>7500827011317</v>
      </c>
      <c r="AC612" s="8" t="s">
        <v>12520</v>
      </c>
      <c r="AD612" s="9"/>
      <c r="AE612" s="11">
        <v>196.71799999999999</v>
      </c>
      <c r="AF612" s="8">
        <v>-1</v>
      </c>
      <c r="AG612" s="8"/>
      <c r="AH612" s="12"/>
      <c r="AI612" s="13">
        <f t="shared" si="29"/>
        <v>-196.71799999999999</v>
      </c>
    </row>
    <row r="613" spans="2:35" x14ac:dyDescent="0.25">
      <c r="B613" s="8"/>
      <c r="C613" s="14">
        <v>7509997990910</v>
      </c>
      <c r="D613" s="8" t="s">
        <v>12568</v>
      </c>
      <c r="E613" s="9"/>
      <c r="F613" s="8">
        <v>3</v>
      </c>
      <c r="G613" s="26">
        <v>311.51799999999997</v>
      </c>
      <c r="H613" s="38"/>
      <c r="I613" s="13">
        <v>934.55399999999986</v>
      </c>
      <c r="K613" s="8"/>
      <c r="L613" s="14">
        <v>9786073845861</v>
      </c>
      <c r="M613" s="8" t="s">
        <v>8444</v>
      </c>
      <c r="N613" s="8"/>
      <c r="O613" s="14">
        <v>1</v>
      </c>
      <c r="P613" s="14"/>
      <c r="R613" s="20">
        <v>7500827007884</v>
      </c>
      <c r="S613" s="8" t="s">
        <v>888</v>
      </c>
      <c r="T613" s="15">
        <v>0</v>
      </c>
      <c r="U613" s="16">
        <f>SUMIF($C$5:$C$3079,R613,$F$5:$F$3079)+SUMIF($AB$5:$AB$1086,R613,$AF$5:$AF$1086)</f>
        <v>0</v>
      </c>
      <c r="V613" s="8">
        <f t="shared" si="27"/>
        <v>0</v>
      </c>
      <c r="W613" s="8">
        <f t="shared" si="28"/>
        <v>0</v>
      </c>
      <c r="X613" s="8"/>
      <c r="Y613" s="8"/>
      <c r="AA613" s="8"/>
      <c r="AB613" s="14">
        <v>7509997903248</v>
      </c>
      <c r="AC613" s="8" t="s">
        <v>12506</v>
      </c>
      <c r="AD613" s="9"/>
      <c r="AE613" s="11">
        <v>213.11799999999997</v>
      </c>
      <c r="AF613" s="8">
        <v>-1</v>
      </c>
      <c r="AG613" s="8"/>
      <c r="AH613" s="12"/>
      <c r="AI613" s="13">
        <f t="shared" si="29"/>
        <v>-213.11799999999997</v>
      </c>
    </row>
    <row r="614" spans="2:35" x14ac:dyDescent="0.25">
      <c r="B614" s="8"/>
      <c r="C614" s="14">
        <v>7509997866420</v>
      </c>
      <c r="D614" s="8" t="s">
        <v>12495</v>
      </c>
      <c r="E614" s="9"/>
      <c r="F614" s="8">
        <v>1</v>
      </c>
      <c r="G614" s="26">
        <v>327.91799999999995</v>
      </c>
      <c r="H614" s="38"/>
      <c r="I614" s="13">
        <v>327.91799999999995</v>
      </c>
      <c r="K614" s="8"/>
      <c r="L614" s="14">
        <v>9789685146555</v>
      </c>
      <c r="M614" s="8" t="s">
        <v>749</v>
      </c>
      <c r="N614" s="8"/>
      <c r="O614" s="14">
        <v>1</v>
      </c>
      <c r="P614" s="14"/>
      <c r="R614" s="20">
        <v>7500827007891</v>
      </c>
      <c r="S614" s="8" t="s">
        <v>889</v>
      </c>
      <c r="T614" s="15">
        <v>0</v>
      </c>
      <c r="U614" s="16">
        <f>SUMIF($C$5:$C$3079,R614,$F$5:$F$3079)+SUMIF($AB$5:$AB$1086,R614,$AF$5:$AF$1086)</f>
        <v>0</v>
      </c>
      <c r="V614" s="8">
        <f t="shared" si="27"/>
        <v>0</v>
      </c>
      <c r="W614" s="8">
        <f t="shared" si="28"/>
        <v>0</v>
      </c>
      <c r="X614" s="8"/>
      <c r="Y614" s="8"/>
      <c r="AA614" s="8"/>
      <c r="AB614" s="14">
        <v>7500827012406</v>
      </c>
      <c r="AC614" s="8" t="s">
        <v>9448</v>
      </c>
      <c r="AD614" s="9"/>
      <c r="AE614" s="11">
        <v>221.31799999999996</v>
      </c>
      <c r="AF614" s="8">
        <v>-5</v>
      </c>
      <c r="AG614" s="8"/>
      <c r="AH614" s="12"/>
      <c r="AI614" s="13">
        <f t="shared" si="29"/>
        <v>-1106.5899999999997</v>
      </c>
    </row>
    <row r="615" spans="2:35" x14ac:dyDescent="0.25">
      <c r="B615" s="8"/>
      <c r="C615" s="14">
        <v>7509997866857</v>
      </c>
      <c r="D615" s="8" t="s">
        <v>12495</v>
      </c>
      <c r="E615" s="9"/>
      <c r="F615" s="8">
        <v>1</v>
      </c>
      <c r="G615" s="26">
        <v>327.91799999999995</v>
      </c>
      <c r="H615" s="38"/>
      <c r="I615" s="13">
        <v>327.91799999999995</v>
      </c>
      <c r="K615" s="8"/>
      <c r="L615" s="14">
        <v>7503044544453</v>
      </c>
      <c r="M615" s="8" t="s">
        <v>1450</v>
      </c>
      <c r="N615" s="8"/>
      <c r="O615" s="14">
        <v>1</v>
      </c>
      <c r="P615" s="14"/>
      <c r="R615" s="20">
        <v>7500827007907</v>
      </c>
      <c r="S615" s="8" t="s">
        <v>890</v>
      </c>
      <c r="T615" s="15">
        <v>0</v>
      </c>
      <c r="U615" s="16">
        <f>SUMIF($C$5:$C$3079,R615,$F$5:$F$3079)+SUMIF($AB$5:$AB$1086,R615,$AF$5:$AF$1086)</f>
        <v>0</v>
      </c>
      <c r="V615" s="8">
        <f t="shared" si="27"/>
        <v>0</v>
      </c>
      <c r="W615" s="8">
        <f t="shared" si="28"/>
        <v>0</v>
      </c>
      <c r="X615" s="8"/>
      <c r="Y615" s="8"/>
      <c r="AA615" s="8"/>
      <c r="AB615" s="14">
        <v>7509997788555</v>
      </c>
      <c r="AC615" s="8" t="s">
        <v>12489</v>
      </c>
      <c r="AD615" s="9"/>
      <c r="AE615" s="11">
        <v>254.11799999999997</v>
      </c>
      <c r="AF615" s="8">
        <v>-3</v>
      </c>
      <c r="AG615" s="8"/>
      <c r="AH615" s="12"/>
      <c r="AI615" s="13">
        <f t="shared" si="29"/>
        <v>-762.35399999999993</v>
      </c>
    </row>
    <row r="616" spans="2:35" x14ac:dyDescent="0.25">
      <c r="B616" s="8"/>
      <c r="C616" s="14">
        <v>7509997874135</v>
      </c>
      <c r="D616" s="8" t="s">
        <v>12498</v>
      </c>
      <c r="E616" s="9"/>
      <c r="F616" s="8">
        <v>1</v>
      </c>
      <c r="G616" s="26">
        <v>344.31799999999998</v>
      </c>
      <c r="H616" s="38"/>
      <c r="I616" s="13">
        <v>344.31799999999998</v>
      </c>
      <c r="K616" s="8"/>
      <c r="L616" s="14">
        <v>7509997872469</v>
      </c>
      <c r="M616" s="8" t="s">
        <v>571</v>
      </c>
      <c r="N616" s="8"/>
      <c r="O616" s="14">
        <v>1</v>
      </c>
      <c r="P616" s="14"/>
      <c r="R616" s="20">
        <v>7500827007952</v>
      </c>
      <c r="S616" s="8" t="s">
        <v>891</v>
      </c>
      <c r="T616" s="15">
        <v>0</v>
      </c>
      <c r="U616" s="16">
        <f>SUMIF($C$5:$C$3079,R616,$F$5:$F$3079)+SUMIF($AB$5:$AB$1086,R616,$AF$5:$AF$1086)</f>
        <v>0</v>
      </c>
      <c r="V616" s="8">
        <f t="shared" si="27"/>
        <v>0</v>
      </c>
      <c r="W616" s="8">
        <f t="shared" si="28"/>
        <v>0</v>
      </c>
      <c r="X616" s="8"/>
      <c r="Y616" s="8"/>
      <c r="AA616" s="8"/>
      <c r="AB616" s="14">
        <v>7509997789569</v>
      </c>
      <c r="AC616" s="8" t="s">
        <v>12489</v>
      </c>
      <c r="AD616" s="9"/>
      <c r="AE616" s="11">
        <v>254.11799999999997</v>
      </c>
      <c r="AF616" s="8">
        <v>-3</v>
      </c>
      <c r="AG616" s="8"/>
      <c r="AH616" s="12"/>
      <c r="AI616" s="13">
        <f t="shared" si="29"/>
        <v>-762.35399999999993</v>
      </c>
    </row>
    <row r="617" spans="2:35" x14ac:dyDescent="0.25">
      <c r="B617" s="8"/>
      <c r="C617" s="14">
        <v>7509997824208</v>
      </c>
      <c r="D617" s="8" t="s">
        <v>12497</v>
      </c>
      <c r="E617" s="9"/>
      <c r="F617" s="8">
        <v>2</v>
      </c>
      <c r="G617" s="26">
        <v>385.31799999999998</v>
      </c>
      <c r="H617" s="38"/>
      <c r="I617" s="13">
        <v>770.63599999999997</v>
      </c>
      <c r="K617" s="8"/>
      <c r="L617" s="14">
        <v>7509997872469</v>
      </c>
      <c r="M617" s="8" t="s">
        <v>571</v>
      </c>
      <c r="N617" s="8"/>
      <c r="O617" s="14">
        <v>1</v>
      </c>
      <c r="P617" s="14"/>
      <c r="R617" s="20">
        <v>7500827007969</v>
      </c>
      <c r="S617" s="8" t="s">
        <v>892</v>
      </c>
      <c r="T617" s="15">
        <v>0</v>
      </c>
      <c r="U617" s="16">
        <f>SUMIF($C$5:$C$3079,R617,$F$5:$F$3079)+SUMIF($AB$5:$AB$1086,R617,$AF$5:$AF$1086)</f>
        <v>0</v>
      </c>
      <c r="V617" s="8">
        <f t="shared" si="27"/>
        <v>0</v>
      </c>
      <c r="W617" s="8">
        <f t="shared" si="28"/>
        <v>0</v>
      </c>
      <c r="X617" s="8"/>
      <c r="Y617" s="8"/>
      <c r="AA617" s="8"/>
      <c r="AB617" s="14">
        <v>7509997755687</v>
      </c>
      <c r="AC617" s="8" t="s">
        <v>12486</v>
      </c>
      <c r="AD617" s="9"/>
      <c r="AE617" s="11">
        <v>254.11799999999997</v>
      </c>
      <c r="AF617" s="8">
        <v>-1</v>
      </c>
      <c r="AG617" s="8"/>
      <c r="AH617" s="12"/>
      <c r="AI617" s="13">
        <f t="shared" si="29"/>
        <v>-254.11799999999997</v>
      </c>
    </row>
    <row r="618" spans="2:35" x14ac:dyDescent="0.25">
      <c r="B618" s="8"/>
      <c r="C618" s="14">
        <v>7509997844039</v>
      </c>
      <c r="D618" s="8" t="s">
        <v>12483</v>
      </c>
      <c r="E618" s="9"/>
      <c r="F618" s="8">
        <v>20</v>
      </c>
      <c r="G618" s="26">
        <v>40.917999999999999</v>
      </c>
      <c r="H618" s="38"/>
      <c r="I618" s="13">
        <v>818.36</v>
      </c>
      <c r="K618" s="8"/>
      <c r="L618" s="14">
        <v>7509997872469</v>
      </c>
      <c r="M618" s="8" t="s">
        <v>571</v>
      </c>
      <c r="N618" s="8"/>
      <c r="O618" s="14">
        <v>1</v>
      </c>
      <c r="P618" s="14"/>
      <c r="R618" s="20">
        <v>7500827007990</v>
      </c>
      <c r="S618" s="8" t="s">
        <v>893</v>
      </c>
      <c r="T618" s="15">
        <v>0</v>
      </c>
      <c r="U618" s="16">
        <f>SUMIF($C$5:$C$3079,R618,$F$5:$F$3079)+SUMIF($AB$5:$AB$1086,R618,$AF$5:$AF$1086)</f>
        <v>0</v>
      </c>
      <c r="V618" s="8">
        <f t="shared" si="27"/>
        <v>0</v>
      </c>
      <c r="W618" s="8">
        <f t="shared" si="28"/>
        <v>0</v>
      </c>
      <c r="X618" s="8"/>
      <c r="Y618" s="8"/>
      <c r="AA618" s="8"/>
      <c r="AB618" s="14">
        <v>7509997563190</v>
      </c>
      <c r="AC618" s="8" t="s">
        <v>12487</v>
      </c>
      <c r="AD618" s="9"/>
      <c r="AE618" s="11">
        <v>262.31799999999998</v>
      </c>
      <c r="AF618" s="8">
        <v>-1</v>
      </c>
      <c r="AG618" s="8"/>
      <c r="AH618" s="12"/>
      <c r="AI618" s="13">
        <f t="shared" si="29"/>
        <v>-262.31799999999998</v>
      </c>
    </row>
    <row r="619" spans="2:35" x14ac:dyDescent="0.25">
      <c r="B619" s="8"/>
      <c r="C619" s="14">
        <v>7509997068398</v>
      </c>
      <c r="D619" s="8" t="s">
        <v>1555</v>
      </c>
      <c r="E619" s="9"/>
      <c r="F619" s="8">
        <v>2</v>
      </c>
      <c r="G619" s="26">
        <v>31.979999999999997</v>
      </c>
      <c r="H619" s="38"/>
      <c r="I619" s="13">
        <v>63.959999999999994</v>
      </c>
      <c r="K619" s="8"/>
      <c r="L619" s="14">
        <v>9786074572407</v>
      </c>
      <c r="M619" s="8" t="s">
        <v>311</v>
      </c>
      <c r="N619" s="8"/>
      <c r="O619" s="14">
        <v>1</v>
      </c>
      <c r="P619" s="14"/>
      <c r="R619" s="20">
        <v>7500827008003</v>
      </c>
      <c r="S619" s="8" t="s">
        <v>894</v>
      </c>
      <c r="T619" s="15">
        <v>0</v>
      </c>
      <c r="U619" s="16">
        <f>SUMIF($C$5:$C$3079,R619,$F$5:$F$3079)+SUMIF($AB$5:$AB$1086,R619,$AF$5:$AF$1086)</f>
        <v>0</v>
      </c>
      <c r="V619" s="8">
        <f t="shared" si="27"/>
        <v>0</v>
      </c>
      <c r="W619" s="8">
        <f t="shared" si="28"/>
        <v>0</v>
      </c>
      <c r="X619" s="8"/>
      <c r="Y619" s="8"/>
      <c r="AA619" s="8"/>
      <c r="AB619" s="14">
        <v>7509997856797</v>
      </c>
      <c r="AC619" s="8" t="s">
        <v>12521</v>
      </c>
      <c r="AD619" s="9"/>
      <c r="AE619" s="11">
        <v>278.71799999999996</v>
      </c>
      <c r="AF619" s="8">
        <v>-18</v>
      </c>
      <c r="AG619" s="8"/>
      <c r="AH619" s="12"/>
      <c r="AI619" s="13">
        <f t="shared" si="29"/>
        <v>-5016.9239999999991</v>
      </c>
    </row>
    <row r="620" spans="2:35" x14ac:dyDescent="0.25">
      <c r="B620" s="8"/>
      <c r="C620" s="14">
        <v>7509997068398</v>
      </c>
      <c r="D620" s="8" t="s">
        <v>1555</v>
      </c>
      <c r="E620" s="9"/>
      <c r="F620" s="8">
        <v>2</v>
      </c>
      <c r="G620" s="26">
        <v>31.979999999999997</v>
      </c>
      <c r="H620" s="38"/>
      <c r="I620" s="13">
        <v>63.959999999999994</v>
      </c>
      <c r="K620" s="8"/>
      <c r="L620" s="14">
        <v>7500827014042</v>
      </c>
      <c r="M620" s="8" t="s">
        <v>585</v>
      </c>
      <c r="N620" s="8"/>
      <c r="O620" s="14">
        <v>1</v>
      </c>
      <c r="P620" s="14"/>
      <c r="R620" s="20">
        <v>7500827008300</v>
      </c>
      <c r="S620" s="8" t="s">
        <v>895</v>
      </c>
      <c r="T620" s="15">
        <v>0</v>
      </c>
      <c r="U620" s="16">
        <f>SUMIF($C$5:$C$3079,R620,$F$5:$F$3079)+SUMIF($AB$5:$AB$1086,R620,$AF$5:$AF$1086)</f>
        <v>0</v>
      </c>
      <c r="V620" s="8">
        <f t="shared" si="27"/>
        <v>0</v>
      </c>
      <c r="W620" s="8">
        <f t="shared" si="28"/>
        <v>0</v>
      </c>
      <c r="X620" s="8"/>
      <c r="Y620" s="8"/>
      <c r="AA620" s="8"/>
      <c r="AB620" s="14">
        <v>9788410342835</v>
      </c>
      <c r="AC620" s="8" t="s">
        <v>12522</v>
      </c>
      <c r="AD620" s="9"/>
      <c r="AE620" s="11">
        <v>286.91799999999995</v>
      </c>
      <c r="AF620" s="8">
        <v>-1</v>
      </c>
      <c r="AG620" s="8"/>
      <c r="AH620" s="12"/>
      <c r="AI620" s="13">
        <f t="shared" si="29"/>
        <v>-286.91799999999995</v>
      </c>
    </row>
    <row r="621" spans="2:35" x14ac:dyDescent="0.25">
      <c r="B621" s="8"/>
      <c r="C621" s="14">
        <v>7509997969053</v>
      </c>
      <c r="D621" s="8" t="s">
        <v>12490</v>
      </c>
      <c r="E621" s="9"/>
      <c r="F621" s="8">
        <v>25</v>
      </c>
      <c r="G621" s="26">
        <v>147.518</v>
      </c>
      <c r="H621" s="38"/>
      <c r="I621" s="13">
        <v>3687.95</v>
      </c>
      <c r="K621" s="8"/>
      <c r="L621" s="14">
        <v>9786074572407</v>
      </c>
      <c r="M621" s="8" t="s">
        <v>311</v>
      </c>
      <c r="N621" s="8"/>
      <c r="O621" s="14">
        <v>1</v>
      </c>
      <c r="P621" s="14"/>
      <c r="R621" s="20">
        <v>7500827008317</v>
      </c>
      <c r="S621" s="8" t="s">
        <v>722</v>
      </c>
      <c r="T621" s="15">
        <v>0</v>
      </c>
      <c r="U621" s="16">
        <f>SUMIF($C$5:$C$3079,R621,$F$5:$F$3079)+SUMIF($AB$5:$AB$1086,R621,$AF$5:$AF$1086)</f>
        <v>0</v>
      </c>
      <c r="V621" s="8">
        <f t="shared" si="27"/>
        <v>1</v>
      </c>
      <c r="W621" s="8">
        <f t="shared" si="28"/>
        <v>1</v>
      </c>
      <c r="X621" s="8"/>
      <c r="Y621" s="8"/>
      <c r="AA621" s="8"/>
      <c r="AB621" s="14">
        <v>7509997869193</v>
      </c>
      <c r="AC621" s="8" t="s">
        <v>12495</v>
      </c>
      <c r="AD621" s="9"/>
      <c r="AE621" s="11">
        <v>327.91799999999995</v>
      </c>
      <c r="AF621" s="8">
        <v>-1</v>
      </c>
      <c r="AG621" s="8"/>
      <c r="AH621" s="12"/>
      <c r="AI621" s="13">
        <f t="shared" si="29"/>
        <v>-327.91799999999995</v>
      </c>
    </row>
    <row r="622" spans="2:35" x14ac:dyDescent="0.25">
      <c r="B622" s="8"/>
      <c r="C622" s="14">
        <v>7509997856490</v>
      </c>
      <c r="D622" s="8" t="s">
        <v>12521</v>
      </c>
      <c r="E622" s="9"/>
      <c r="F622" s="8">
        <v>25</v>
      </c>
      <c r="G622" s="26">
        <v>155.71799999999999</v>
      </c>
      <c r="H622" s="38"/>
      <c r="I622" s="13">
        <v>3892.95</v>
      </c>
      <c r="K622" s="8"/>
      <c r="L622" s="14">
        <v>9788410437470</v>
      </c>
      <c r="M622" s="8" t="s">
        <v>12429</v>
      </c>
      <c r="N622" s="8"/>
      <c r="O622" s="14">
        <v>1</v>
      </c>
      <c r="P622" s="14"/>
      <c r="R622" s="20">
        <v>7500827008324</v>
      </c>
      <c r="S622" s="8" t="s">
        <v>896</v>
      </c>
      <c r="T622" s="15">
        <v>0</v>
      </c>
      <c r="U622" s="16">
        <f>SUMIF($C$5:$C$3079,R622,$F$5:$F$3079)+SUMIF($AB$5:$AB$1086,R622,$AF$5:$AF$1086)</f>
        <v>0</v>
      </c>
      <c r="V622" s="8">
        <f t="shared" si="27"/>
        <v>0</v>
      </c>
      <c r="W622" s="8">
        <f t="shared" si="28"/>
        <v>0</v>
      </c>
      <c r="X622" s="8"/>
      <c r="Y622" s="8"/>
      <c r="AA622" s="8"/>
      <c r="AB622" s="14">
        <v>9785143143180</v>
      </c>
      <c r="AC622" s="8" t="s">
        <v>12466</v>
      </c>
      <c r="AD622" s="9"/>
      <c r="AE622" s="11">
        <v>64.78</v>
      </c>
      <c r="AF622" s="8">
        <v>-2</v>
      </c>
      <c r="AG622" s="8"/>
      <c r="AH622" s="12"/>
      <c r="AI622" s="13">
        <f t="shared" si="29"/>
        <v>-129.56</v>
      </c>
    </row>
    <row r="623" spans="2:35" x14ac:dyDescent="0.25">
      <c r="B623" s="8"/>
      <c r="C623" s="14">
        <v>7500827010945</v>
      </c>
      <c r="D623" s="8" t="s">
        <v>12478</v>
      </c>
      <c r="E623" s="9"/>
      <c r="F623" s="8">
        <v>1</v>
      </c>
      <c r="G623" s="26">
        <v>163.91800000000001</v>
      </c>
      <c r="H623" s="38"/>
      <c r="I623" s="13">
        <v>163.91800000000001</v>
      </c>
      <c r="K623" s="8"/>
      <c r="L623" s="14">
        <v>7506144500572</v>
      </c>
      <c r="M623" s="8" t="s">
        <v>103</v>
      </c>
      <c r="N623" s="8"/>
      <c r="O623" s="14">
        <v>1</v>
      </c>
      <c r="P623" s="14"/>
      <c r="R623" s="20">
        <v>7500827008331</v>
      </c>
      <c r="S623" s="8" t="s">
        <v>897</v>
      </c>
      <c r="T623" s="15">
        <v>0</v>
      </c>
      <c r="U623" s="16">
        <f>SUMIF($C$5:$C$3079,R623,$F$5:$F$3079)+SUMIF($AB$5:$AB$1086,R623,$AF$5:$AF$1086)</f>
        <v>0</v>
      </c>
      <c r="V623" s="8">
        <f t="shared" si="27"/>
        <v>0</v>
      </c>
      <c r="W623" s="8">
        <f t="shared" si="28"/>
        <v>0</v>
      </c>
      <c r="X623" s="8"/>
      <c r="Y623" s="8"/>
      <c r="AA623" s="8"/>
      <c r="AB623" s="14">
        <v>9788418771804</v>
      </c>
      <c r="AC623" s="8" t="s">
        <v>12588</v>
      </c>
      <c r="AD623" s="9"/>
      <c r="AE623" s="11">
        <v>122.17999999999999</v>
      </c>
      <c r="AF623" s="8">
        <v>-1</v>
      </c>
      <c r="AG623" s="8"/>
      <c r="AH623" s="12"/>
      <c r="AI623" s="13">
        <f t="shared" si="29"/>
        <v>-122.17999999999999</v>
      </c>
    </row>
    <row r="624" spans="2:35" x14ac:dyDescent="0.25">
      <c r="B624" s="8"/>
      <c r="C624" s="14">
        <v>7509997852607</v>
      </c>
      <c r="D624" s="8" t="s">
        <v>12479</v>
      </c>
      <c r="E624" s="9"/>
      <c r="F624" s="8">
        <v>2</v>
      </c>
      <c r="G624" s="26">
        <v>163.91800000000001</v>
      </c>
      <c r="H624" s="38"/>
      <c r="I624" s="13">
        <v>327.83600000000001</v>
      </c>
      <c r="K624" s="8"/>
      <c r="L624" s="14">
        <v>8412668196445</v>
      </c>
      <c r="M624" s="8" t="s">
        <v>3668</v>
      </c>
      <c r="N624" s="8"/>
      <c r="O624" s="14">
        <v>1</v>
      </c>
      <c r="P624" s="14"/>
      <c r="R624" s="20">
        <v>7500827008348</v>
      </c>
      <c r="S624" s="8" t="s">
        <v>898</v>
      </c>
      <c r="T624" s="15">
        <v>0</v>
      </c>
      <c r="U624" s="16">
        <f>SUMIF($C$5:$C$3079,R624,$F$5:$F$3079)+SUMIF($AB$5:$AB$1086,R624,$AF$5:$AF$1086)</f>
        <v>0</v>
      </c>
      <c r="V624" s="8">
        <f t="shared" si="27"/>
        <v>0</v>
      </c>
      <c r="W624" s="8">
        <f t="shared" si="28"/>
        <v>0</v>
      </c>
      <c r="X624" s="8"/>
      <c r="Y624" s="8"/>
      <c r="AA624" s="8"/>
      <c r="AB624" s="14">
        <v>7509997068398</v>
      </c>
      <c r="AC624" s="8" t="s">
        <v>1555</v>
      </c>
      <c r="AD624" s="9"/>
      <c r="AE624" s="11">
        <v>31.979999999999997</v>
      </c>
      <c r="AF624" s="8">
        <v>-2</v>
      </c>
      <c r="AG624" s="8"/>
      <c r="AH624" s="12"/>
      <c r="AI624" s="13">
        <f t="shared" si="29"/>
        <v>-63.959999999999994</v>
      </c>
    </row>
    <row r="625" spans="2:35" x14ac:dyDescent="0.25">
      <c r="B625" s="8"/>
      <c r="C625" s="14">
        <v>7509997657400</v>
      </c>
      <c r="D625" s="8" t="s">
        <v>12480</v>
      </c>
      <c r="E625" s="9"/>
      <c r="F625" s="8">
        <v>1</v>
      </c>
      <c r="G625" s="26">
        <v>163.91800000000001</v>
      </c>
      <c r="H625" s="38"/>
      <c r="I625" s="13">
        <v>163.91800000000001</v>
      </c>
      <c r="K625" s="8"/>
      <c r="L625" s="14">
        <v>7509997904177</v>
      </c>
      <c r="M625" s="8" t="s">
        <v>3261</v>
      </c>
      <c r="N625" s="8"/>
      <c r="O625" s="14">
        <v>1</v>
      </c>
      <c r="P625" s="14"/>
      <c r="R625" s="20">
        <v>7500827008355</v>
      </c>
      <c r="S625" s="8" t="s">
        <v>899</v>
      </c>
      <c r="T625" s="15">
        <v>0</v>
      </c>
      <c r="U625" s="16">
        <f>SUMIF($C$5:$C$3079,R625,$F$5:$F$3079)+SUMIF($AB$5:$AB$1086,R625,$AF$5:$AF$1086)</f>
        <v>0</v>
      </c>
      <c r="V625" s="8">
        <f t="shared" si="27"/>
        <v>0</v>
      </c>
      <c r="W625" s="8">
        <f t="shared" si="28"/>
        <v>0</v>
      </c>
      <c r="X625" s="8"/>
      <c r="Y625" s="8"/>
      <c r="AA625" s="8"/>
      <c r="AB625" s="14">
        <v>7509997731261</v>
      </c>
      <c r="AC625" s="8" t="s">
        <v>12507</v>
      </c>
      <c r="AD625" s="9"/>
      <c r="AE625" s="11">
        <v>40.917999999999999</v>
      </c>
      <c r="AF625" s="8">
        <v>-25</v>
      </c>
      <c r="AG625" s="8"/>
      <c r="AH625" s="12"/>
      <c r="AI625" s="13">
        <f t="shared" si="29"/>
        <v>-1022.9499999999999</v>
      </c>
    </row>
    <row r="626" spans="2:35" x14ac:dyDescent="0.25">
      <c r="B626" s="8"/>
      <c r="C626" s="14">
        <v>7500827011485</v>
      </c>
      <c r="D626" s="8" t="s">
        <v>12481</v>
      </c>
      <c r="E626" s="9"/>
      <c r="F626" s="8">
        <v>3</v>
      </c>
      <c r="G626" s="26">
        <v>180.31799999999998</v>
      </c>
      <c r="H626" s="38"/>
      <c r="I626" s="13">
        <v>540.95399999999995</v>
      </c>
      <c r="K626" s="8"/>
      <c r="L626" s="14">
        <v>13429903920</v>
      </c>
      <c r="M626" s="8" t="s">
        <v>168</v>
      </c>
      <c r="N626" s="8"/>
      <c r="O626" s="14">
        <v>1</v>
      </c>
      <c r="P626" s="14"/>
      <c r="R626" s="20">
        <v>7500827008362</v>
      </c>
      <c r="S626" s="8" t="s">
        <v>900</v>
      </c>
      <c r="T626" s="15">
        <v>0</v>
      </c>
      <c r="U626" s="16">
        <f>SUMIF($C$5:$C$3079,R626,$F$5:$F$3079)+SUMIF($AB$5:$AB$1086,R626,$AF$5:$AF$1086)</f>
        <v>0</v>
      </c>
      <c r="V626" s="8">
        <f t="shared" si="27"/>
        <v>0</v>
      </c>
      <c r="W626" s="8">
        <f t="shared" si="28"/>
        <v>0</v>
      </c>
      <c r="X626" s="8"/>
      <c r="Y626" s="8"/>
      <c r="AA626" s="8"/>
      <c r="AB626" s="14">
        <v>7509997758039</v>
      </c>
      <c r="AC626" s="8" t="s">
        <v>1491</v>
      </c>
      <c r="AD626" s="9"/>
      <c r="AE626" s="11">
        <v>49.199999999999996</v>
      </c>
      <c r="AF626" s="8">
        <v>-2</v>
      </c>
      <c r="AG626" s="8"/>
      <c r="AH626" s="12"/>
      <c r="AI626" s="13">
        <f t="shared" si="29"/>
        <v>-98.399999999999991</v>
      </c>
    </row>
    <row r="627" spans="2:35" x14ac:dyDescent="0.25">
      <c r="B627" s="8"/>
      <c r="C627" s="14">
        <v>7500827011720</v>
      </c>
      <c r="D627" s="8" t="s">
        <v>12593</v>
      </c>
      <c r="E627" s="9"/>
      <c r="F627" s="8">
        <v>1</v>
      </c>
      <c r="G627" s="26">
        <v>188.518</v>
      </c>
      <c r="H627" s="38"/>
      <c r="I627" s="13">
        <v>188.518</v>
      </c>
      <c r="K627" s="8"/>
      <c r="L627" s="14">
        <v>9786073851121</v>
      </c>
      <c r="M627" s="8" t="s">
        <v>8546</v>
      </c>
      <c r="N627" s="8"/>
      <c r="O627" s="14">
        <v>1</v>
      </c>
      <c r="P627" s="14"/>
      <c r="R627" s="20">
        <v>7500827008379</v>
      </c>
      <c r="S627" s="8" t="s">
        <v>901</v>
      </c>
      <c r="T627" s="15">
        <v>0</v>
      </c>
      <c r="U627" s="16">
        <f>SUMIF($C$5:$C$3079,R627,$F$5:$F$3079)+SUMIF($AB$5:$AB$1086,R627,$AF$5:$AF$1086)</f>
        <v>0</v>
      </c>
      <c r="V627" s="8">
        <f t="shared" si="27"/>
        <v>0</v>
      </c>
      <c r="W627" s="8">
        <f t="shared" si="28"/>
        <v>0</v>
      </c>
      <c r="X627" s="8"/>
      <c r="Y627" s="8"/>
      <c r="AA627" s="8"/>
      <c r="AB627" s="14">
        <v>7509997694771</v>
      </c>
      <c r="AC627" s="8" t="s">
        <v>12524</v>
      </c>
      <c r="AD627" s="9"/>
      <c r="AE627" s="11">
        <v>53.3</v>
      </c>
      <c r="AF627" s="8">
        <v>-2</v>
      </c>
      <c r="AG627" s="8"/>
      <c r="AH627" s="12"/>
      <c r="AI627" s="13">
        <f t="shared" si="29"/>
        <v>-106.6</v>
      </c>
    </row>
    <row r="628" spans="2:35" x14ac:dyDescent="0.25">
      <c r="B628" s="8"/>
      <c r="C628" s="14">
        <v>7500827012215</v>
      </c>
      <c r="D628" s="8" t="s">
        <v>12484</v>
      </c>
      <c r="E628" s="9"/>
      <c r="F628" s="8">
        <v>3</v>
      </c>
      <c r="G628" s="26">
        <v>188.518</v>
      </c>
      <c r="H628" s="38"/>
      <c r="I628" s="13">
        <v>565.55399999999997</v>
      </c>
      <c r="K628" s="8"/>
      <c r="L628" s="14">
        <v>7509997979816</v>
      </c>
      <c r="M628" s="8" t="s">
        <v>611</v>
      </c>
      <c r="N628" s="8"/>
      <c r="O628" s="14">
        <v>1</v>
      </c>
      <c r="P628" s="14"/>
      <c r="R628" s="20">
        <v>7500827008386</v>
      </c>
      <c r="S628" s="8" t="s">
        <v>902</v>
      </c>
      <c r="T628" s="15">
        <v>0</v>
      </c>
      <c r="U628" s="16">
        <f>SUMIF($C$5:$C$3079,R628,$F$5:$F$3079)+SUMIF($AB$5:$AB$1086,R628,$AF$5:$AF$1086)</f>
        <v>0</v>
      </c>
      <c r="V628" s="8">
        <f t="shared" si="27"/>
        <v>0</v>
      </c>
      <c r="W628" s="8">
        <f t="shared" si="28"/>
        <v>0</v>
      </c>
      <c r="X628" s="8"/>
      <c r="Y628" s="8"/>
      <c r="AA628" s="8"/>
      <c r="AB628" s="14">
        <v>7509997005348</v>
      </c>
      <c r="AC628" s="8" t="s">
        <v>1490</v>
      </c>
      <c r="AD628" s="9"/>
      <c r="AE628" s="11">
        <v>53.3</v>
      </c>
      <c r="AF628" s="8">
        <v>-1</v>
      </c>
      <c r="AG628" s="8"/>
      <c r="AH628" s="12"/>
      <c r="AI628" s="13">
        <f t="shared" si="29"/>
        <v>-53.3</v>
      </c>
    </row>
    <row r="629" spans="2:35" x14ac:dyDescent="0.25">
      <c r="B629" s="8"/>
      <c r="C629" s="14">
        <v>7500827011126</v>
      </c>
      <c r="D629" s="8" t="s">
        <v>12600</v>
      </c>
      <c r="E629" s="9"/>
      <c r="F629" s="8">
        <v>1</v>
      </c>
      <c r="G629" s="26">
        <v>196.71799999999999</v>
      </c>
      <c r="H629" s="38"/>
      <c r="I629" s="13">
        <v>196.71799999999999</v>
      </c>
      <c r="K629" s="8"/>
      <c r="L629" s="14">
        <v>9786070797941</v>
      </c>
      <c r="M629" s="8" t="s">
        <v>5742</v>
      </c>
      <c r="N629" s="8"/>
      <c r="O629" s="14">
        <v>1</v>
      </c>
      <c r="P629" s="14"/>
      <c r="R629" s="20">
        <v>7500827008393</v>
      </c>
      <c r="S629" s="8" t="s">
        <v>903</v>
      </c>
      <c r="T629" s="15">
        <v>0</v>
      </c>
      <c r="U629" s="16">
        <f>SUMIF($C$5:$C$3079,R629,$F$5:$F$3079)+SUMIF($AB$5:$AB$1086,R629,$AF$5:$AF$1086)</f>
        <v>0</v>
      </c>
      <c r="V629" s="8">
        <f t="shared" si="27"/>
        <v>0</v>
      </c>
      <c r="W629" s="8">
        <f t="shared" si="28"/>
        <v>0</v>
      </c>
      <c r="X629" s="8"/>
      <c r="Y629" s="8"/>
      <c r="AA629" s="8"/>
      <c r="AB629" s="14">
        <v>7509997715001</v>
      </c>
      <c r="AC629" s="8" t="s">
        <v>12500</v>
      </c>
      <c r="AD629" s="9"/>
      <c r="AE629" s="11">
        <v>53.3</v>
      </c>
      <c r="AF629" s="8">
        <v>-1</v>
      </c>
      <c r="AG629" s="8"/>
      <c r="AH629" s="12"/>
      <c r="AI629" s="13">
        <f t="shared" si="29"/>
        <v>-53.3</v>
      </c>
    </row>
    <row r="630" spans="2:35" x14ac:dyDescent="0.25">
      <c r="B630" s="8"/>
      <c r="C630" s="14">
        <v>7500827011270</v>
      </c>
      <c r="D630" s="8" t="s">
        <v>12520</v>
      </c>
      <c r="E630" s="9"/>
      <c r="F630" s="8">
        <v>1</v>
      </c>
      <c r="G630" s="26">
        <v>196.71799999999999</v>
      </c>
      <c r="H630" s="38"/>
      <c r="I630" s="13">
        <v>196.71799999999999</v>
      </c>
      <c r="K630" s="8"/>
      <c r="L630" s="14">
        <v>7509997972190</v>
      </c>
      <c r="M630" s="8" t="s">
        <v>3423</v>
      </c>
      <c r="N630" s="8"/>
      <c r="O630" s="14">
        <v>1</v>
      </c>
      <c r="P630" s="14"/>
      <c r="R630" s="20">
        <v>7500827008447</v>
      </c>
      <c r="S630" s="8" t="s">
        <v>904</v>
      </c>
      <c r="T630" s="15">
        <v>0</v>
      </c>
      <c r="U630" s="16">
        <f>SUMIF($C$5:$C$3079,R630,$F$5:$F$3079)+SUMIF($AB$5:$AB$1086,R630,$AF$5:$AF$1086)</f>
        <v>0</v>
      </c>
      <c r="V630" s="8">
        <f t="shared" si="27"/>
        <v>0</v>
      </c>
      <c r="W630" s="8">
        <f t="shared" si="28"/>
        <v>0</v>
      </c>
      <c r="X630" s="8"/>
      <c r="Y630" s="8"/>
      <c r="AA630" s="8"/>
      <c r="AB630" s="14">
        <v>7509997068282</v>
      </c>
      <c r="AC630" s="8" t="s">
        <v>101</v>
      </c>
      <c r="AD630" s="9"/>
      <c r="AE630" s="11">
        <v>56.58</v>
      </c>
      <c r="AF630" s="8">
        <v>-1</v>
      </c>
      <c r="AG630" s="8"/>
      <c r="AH630" s="12"/>
      <c r="AI630" s="13">
        <f t="shared" si="29"/>
        <v>-56.58</v>
      </c>
    </row>
    <row r="631" spans="2:35" x14ac:dyDescent="0.25">
      <c r="B631" s="8"/>
      <c r="C631" s="14">
        <v>7509997883960</v>
      </c>
      <c r="D631" s="8" t="s">
        <v>12506</v>
      </c>
      <c r="E631" s="9"/>
      <c r="F631" s="8">
        <v>1</v>
      </c>
      <c r="G631" s="26">
        <v>213.11799999999997</v>
      </c>
      <c r="H631" s="38"/>
      <c r="I631" s="13">
        <v>213.11799999999997</v>
      </c>
      <c r="K631" s="8"/>
      <c r="L631" s="14">
        <v>7708771826081</v>
      </c>
      <c r="M631" s="8" t="s">
        <v>3495</v>
      </c>
      <c r="N631" s="8"/>
      <c r="O631" s="14">
        <v>1</v>
      </c>
      <c r="P631" s="14"/>
      <c r="R631" s="20">
        <v>7500827008454</v>
      </c>
      <c r="S631" s="8" t="s">
        <v>905</v>
      </c>
      <c r="T631" s="15">
        <v>1</v>
      </c>
      <c r="U631" s="16">
        <f>SUMIF($C$5:$C$3079,R631,$F$5:$F$3079)+SUMIF($AB$5:$AB$1086,R631,$AF$5:$AF$1086)</f>
        <v>0</v>
      </c>
      <c r="V631" s="8">
        <f t="shared" si="27"/>
        <v>0</v>
      </c>
      <c r="W631" s="8">
        <f t="shared" si="28"/>
        <v>1</v>
      </c>
      <c r="X631" s="8"/>
      <c r="Y631" s="8"/>
      <c r="AA631" s="8"/>
      <c r="AB631" s="14">
        <v>7509997068138</v>
      </c>
      <c r="AC631" s="8" t="s">
        <v>292</v>
      </c>
      <c r="AD631" s="9"/>
      <c r="AE631" s="11">
        <v>64.78</v>
      </c>
      <c r="AF631" s="8">
        <v>-3</v>
      </c>
      <c r="AG631" s="8"/>
      <c r="AH631" s="12"/>
      <c r="AI631" s="13">
        <f t="shared" si="29"/>
        <v>-194.34</v>
      </c>
    </row>
    <row r="632" spans="2:35" x14ac:dyDescent="0.25">
      <c r="B632" s="8"/>
      <c r="C632" s="14">
        <v>7500827012390</v>
      </c>
      <c r="D632" s="8" t="s">
        <v>9448</v>
      </c>
      <c r="E632" s="9"/>
      <c r="F632" s="8">
        <v>7</v>
      </c>
      <c r="G632" s="26">
        <v>221.31799999999996</v>
      </c>
      <c r="H632" s="38"/>
      <c r="I632" s="13">
        <v>1549.2259999999997</v>
      </c>
      <c r="K632" s="8"/>
      <c r="L632" s="14">
        <v>7708771826456</v>
      </c>
      <c r="M632" s="8" t="s">
        <v>3500</v>
      </c>
      <c r="N632" s="8"/>
      <c r="O632" s="14">
        <v>1</v>
      </c>
      <c r="P632" s="14"/>
      <c r="R632" s="20">
        <v>7500827008461</v>
      </c>
      <c r="S632" s="8" t="s">
        <v>906</v>
      </c>
      <c r="T632" s="15">
        <v>0</v>
      </c>
      <c r="U632" s="16">
        <f>SUMIF($C$5:$C$3079,R632,$F$5:$F$3079)+SUMIF($AB$5:$AB$1086,R632,$AF$5:$AF$1086)</f>
        <v>0</v>
      </c>
      <c r="V632" s="8">
        <f t="shared" si="27"/>
        <v>0</v>
      </c>
      <c r="W632" s="8">
        <f t="shared" si="28"/>
        <v>0</v>
      </c>
      <c r="X632" s="8"/>
      <c r="Y632" s="8"/>
      <c r="AA632" s="8"/>
      <c r="AB632" s="14">
        <v>7509997068312</v>
      </c>
      <c r="AC632" s="8" t="s">
        <v>1551</v>
      </c>
      <c r="AD632" s="9"/>
      <c r="AE632" s="11">
        <v>64.78</v>
      </c>
      <c r="AF632" s="8">
        <v>-1</v>
      </c>
      <c r="AG632" s="8"/>
      <c r="AH632" s="12"/>
      <c r="AI632" s="13">
        <f t="shared" si="29"/>
        <v>-64.78</v>
      </c>
    </row>
    <row r="633" spans="2:35" x14ac:dyDescent="0.25">
      <c r="B633" s="8"/>
      <c r="C633" s="14">
        <v>7509997953014</v>
      </c>
      <c r="D633" s="8" t="s">
        <v>12510</v>
      </c>
      <c r="E633" s="9"/>
      <c r="F633" s="8">
        <v>1</v>
      </c>
      <c r="G633" s="26">
        <v>254.11799999999997</v>
      </c>
      <c r="H633" s="38"/>
      <c r="I633" s="13">
        <v>254.11799999999997</v>
      </c>
      <c r="K633" s="8"/>
      <c r="L633" s="14">
        <v>9789685146029</v>
      </c>
      <c r="M633" s="8" t="s">
        <v>365</v>
      </c>
      <c r="N633" s="8"/>
      <c r="O633" s="14">
        <v>1</v>
      </c>
      <c r="P633" s="14"/>
      <c r="R633" s="20">
        <v>7500827008478</v>
      </c>
      <c r="S633" s="8" t="s">
        <v>907</v>
      </c>
      <c r="T633" s="15">
        <v>0</v>
      </c>
      <c r="U633" s="16">
        <f>SUMIF($C$5:$C$3079,R633,$F$5:$F$3079)+SUMIF($AB$5:$AB$1086,R633,$AF$5:$AF$1086)</f>
        <v>0</v>
      </c>
      <c r="V633" s="8">
        <f t="shared" si="27"/>
        <v>0</v>
      </c>
      <c r="W633" s="8">
        <f t="shared" si="28"/>
        <v>0</v>
      </c>
      <c r="X633" s="8"/>
      <c r="Y633" s="8"/>
      <c r="AA633" s="8"/>
      <c r="AB633" s="14">
        <v>7509997068091</v>
      </c>
      <c r="AC633" s="8" t="s">
        <v>1553</v>
      </c>
      <c r="AD633" s="9"/>
      <c r="AE633" s="11">
        <v>64.78</v>
      </c>
      <c r="AF633" s="8">
        <v>-1</v>
      </c>
      <c r="AG633" s="8"/>
      <c r="AH633" s="12"/>
      <c r="AI633" s="13">
        <f t="shared" si="29"/>
        <v>-64.78</v>
      </c>
    </row>
    <row r="634" spans="2:35" x14ac:dyDescent="0.25">
      <c r="B634" s="8"/>
      <c r="C634" s="14">
        <v>7509997754390</v>
      </c>
      <c r="D634" s="8" t="s">
        <v>12486</v>
      </c>
      <c r="E634" s="9"/>
      <c r="F634" s="8">
        <v>1</v>
      </c>
      <c r="G634" s="26">
        <v>254.11799999999997</v>
      </c>
      <c r="H634" s="38"/>
      <c r="I634" s="13">
        <v>254.11799999999997</v>
      </c>
      <c r="K634" s="8"/>
      <c r="L634" s="14">
        <v>9786077666448</v>
      </c>
      <c r="M634" s="8" t="s">
        <v>6042</v>
      </c>
      <c r="N634" s="8"/>
      <c r="O634" s="14">
        <v>1</v>
      </c>
      <c r="P634" s="14"/>
      <c r="R634" s="20">
        <v>7500827008485</v>
      </c>
      <c r="S634" s="8" t="s">
        <v>908</v>
      </c>
      <c r="T634" s="15">
        <v>0</v>
      </c>
      <c r="U634" s="16">
        <f>SUMIF($C$5:$C$3079,R634,$F$5:$F$3079)+SUMIF($AB$5:$AB$1086,R634,$AF$5:$AF$1086)</f>
        <v>0</v>
      </c>
      <c r="V634" s="8">
        <f t="shared" si="27"/>
        <v>0</v>
      </c>
      <c r="W634" s="8">
        <f t="shared" si="28"/>
        <v>0</v>
      </c>
      <c r="X634" s="8"/>
      <c r="Y634" s="8"/>
      <c r="AA634" s="8"/>
      <c r="AB634" s="14">
        <v>7509997068374</v>
      </c>
      <c r="AC634" s="8" t="s">
        <v>1787</v>
      </c>
      <c r="AD634" s="9"/>
      <c r="AE634" s="11">
        <v>69.7</v>
      </c>
      <c r="AF634" s="8">
        <v>-2</v>
      </c>
      <c r="AG634" s="8"/>
      <c r="AH634" s="12"/>
      <c r="AI634" s="13">
        <f t="shared" si="29"/>
        <v>-139.4</v>
      </c>
    </row>
    <row r="635" spans="2:35" x14ac:dyDescent="0.25">
      <c r="B635" s="8"/>
      <c r="C635" s="14">
        <v>7509997561851</v>
      </c>
      <c r="D635" s="8" t="s">
        <v>12487</v>
      </c>
      <c r="E635" s="9"/>
      <c r="F635" s="8">
        <v>1</v>
      </c>
      <c r="G635" s="26">
        <v>262.31799999999998</v>
      </c>
      <c r="H635" s="38"/>
      <c r="I635" s="13">
        <v>262.31799999999998</v>
      </c>
      <c r="K635" s="8"/>
      <c r="L635" s="14">
        <v>9786071681157</v>
      </c>
      <c r="M635" s="8" t="s">
        <v>6307</v>
      </c>
      <c r="N635" s="8"/>
      <c r="O635" s="14">
        <v>1</v>
      </c>
      <c r="P635" s="14"/>
      <c r="R635" s="20">
        <v>7500827008492</v>
      </c>
      <c r="S635" s="8" t="s">
        <v>909</v>
      </c>
      <c r="T635" s="15">
        <v>1</v>
      </c>
      <c r="U635" s="16">
        <f>SUMIF($C$5:$C$3079,R635,$F$5:$F$3079)+SUMIF($AB$5:$AB$1086,R635,$AF$5:$AF$1086)</f>
        <v>0</v>
      </c>
      <c r="V635" s="8">
        <f t="shared" si="27"/>
        <v>0</v>
      </c>
      <c r="W635" s="8">
        <f t="shared" si="28"/>
        <v>1</v>
      </c>
      <c r="X635" s="8"/>
      <c r="Y635" s="8"/>
      <c r="AA635" s="8"/>
      <c r="AB635" s="14">
        <v>7509997068374</v>
      </c>
      <c r="AC635" s="8" t="s">
        <v>1787</v>
      </c>
      <c r="AD635" s="9"/>
      <c r="AE635" s="11">
        <v>69.7</v>
      </c>
      <c r="AF635" s="8">
        <v>-2</v>
      </c>
      <c r="AG635" s="8"/>
      <c r="AH635" s="12"/>
      <c r="AI635" s="13">
        <f t="shared" si="29"/>
        <v>-139.4</v>
      </c>
    </row>
    <row r="636" spans="2:35" x14ac:dyDescent="0.25">
      <c r="B636" s="8"/>
      <c r="C636" s="14">
        <v>7509997626499</v>
      </c>
      <c r="D636" s="8" t="s">
        <v>12513</v>
      </c>
      <c r="E636" s="9"/>
      <c r="F636" s="8">
        <v>2</v>
      </c>
      <c r="G636" s="26">
        <v>262.31799999999998</v>
      </c>
      <c r="H636" s="38"/>
      <c r="I636" s="13">
        <v>524.63599999999997</v>
      </c>
      <c r="K636" s="8"/>
      <c r="L636" s="14">
        <v>7509997872469</v>
      </c>
      <c r="M636" s="8" t="s">
        <v>571</v>
      </c>
      <c r="N636" s="8"/>
      <c r="O636" s="14">
        <v>1</v>
      </c>
      <c r="P636" s="14"/>
      <c r="R636" s="20">
        <v>7500827008508</v>
      </c>
      <c r="S636" s="8" t="s">
        <v>910</v>
      </c>
      <c r="T636" s="15">
        <v>1</v>
      </c>
      <c r="U636" s="16">
        <f>SUMIF($C$5:$C$3079,R636,$F$5:$F$3079)+SUMIF($AB$5:$AB$1086,R636,$AF$5:$AF$1086)</f>
        <v>0</v>
      </c>
      <c r="V636" s="8">
        <f t="shared" si="27"/>
        <v>0</v>
      </c>
      <c r="W636" s="8">
        <f t="shared" si="28"/>
        <v>1</v>
      </c>
      <c r="X636" s="8"/>
      <c r="Y636" s="8"/>
      <c r="AA636" s="8"/>
      <c r="AB636" s="14">
        <v>7509997068336</v>
      </c>
      <c r="AC636" s="8" t="s">
        <v>1782</v>
      </c>
      <c r="AD636" s="9"/>
      <c r="AE636" s="11">
        <v>69.7</v>
      </c>
      <c r="AF636" s="8">
        <v>-5</v>
      </c>
      <c r="AG636" s="8"/>
      <c r="AH636" s="12"/>
      <c r="AI636" s="13">
        <f t="shared" si="29"/>
        <v>-348.5</v>
      </c>
    </row>
    <row r="637" spans="2:35" x14ac:dyDescent="0.25">
      <c r="B637" s="8"/>
      <c r="C637" s="14">
        <v>9788410342798</v>
      </c>
      <c r="D637" s="8" t="s">
        <v>12522</v>
      </c>
      <c r="E637" s="9"/>
      <c r="F637" s="8">
        <v>1</v>
      </c>
      <c r="G637" s="26">
        <v>286.91799999999995</v>
      </c>
      <c r="H637" s="38"/>
      <c r="I637" s="13">
        <v>286.91799999999995</v>
      </c>
      <c r="K637" s="8"/>
      <c r="L637" s="14">
        <v>9786073819992</v>
      </c>
      <c r="M637" s="8" t="s">
        <v>8025</v>
      </c>
      <c r="N637" s="8"/>
      <c r="O637" s="14">
        <v>1</v>
      </c>
      <c r="P637" s="14"/>
      <c r="R637" s="20">
        <v>7500827008515</v>
      </c>
      <c r="S637" s="8" t="s">
        <v>911</v>
      </c>
      <c r="T637" s="15">
        <v>1</v>
      </c>
      <c r="U637" s="16">
        <f>SUMIF($C$5:$C$3079,R637,$F$5:$F$3079)+SUMIF($AB$5:$AB$1086,R637,$AF$5:$AF$1086)</f>
        <v>0</v>
      </c>
      <c r="V637" s="8">
        <f t="shared" si="27"/>
        <v>0</v>
      </c>
      <c r="W637" s="8">
        <f t="shared" si="28"/>
        <v>1</v>
      </c>
      <c r="X637" s="8"/>
      <c r="Y637" s="8"/>
      <c r="AA637" s="8"/>
      <c r="AB637" s="14">
        <v>7509997068336</v>
      </c>
      <c r="AC637" s="8" t="s">
        <v>1782</v>
      </c>
      <c r="AD637" s="9"/>
      <c r="AE637" s="11">
        <v>69.7</v>
      </c>
      <c r="AF637" s="8">
        <v>-5</v>
      </c>
      <c r="AG637" s="8"/>
      <c r="AH637" s="12"/>
      <c r="AI637" s="13">
        <f t="shared" si="29"/>
        <v>-348.5</v>
      </c>
    </row>
    <row r="638" spans="2:35" x14ac:dyDescent="0.25">
      <c r="B638" s="8"/>
      <c r="C638" s="14">
        <v>7509997867298</v>
      </c>
      <c r="D638" s="8" t="s">
        <v>12495</v>
      </c>
      <c r="E638" s="9"/>
      <c r="F638" s="8">
        <v>1</v>
      </c>
      <c r="G638" s="26">
        <v>327.91799999999995</v>
      </c>
      <c r="H638" s="38"/>
      <c r="I638" s="13">
        <v>327.91799999999995</v>
      </c>
      <c r="K638" s="8"/>
      <c r="L638" s="14">
        <v>9786070775864</v>
      </c>
      <c r="M638" s="8" t="s">
        <v>5018</v>
      </c>
      <c r="N638" s="8"/>
      <c r="O638" s="14">
        <v>1</v>
      </c>
      <c r="P638" s="14"/>
      <c r="R638" s="20">
        <v>7500827008546</v>
      </c>
      <c r="S638" s="8" t="s">
        <v>912</v>
      </c>
      <c r="T638" s="15">
        <v>0</v>
      </c>
      <c r="U638" s="16">
        <f>SUMIF($C$5:$C$3079,R638,$F$5:$F$3079)+SUMIF($AB$5:$AB$1086,R638,$AF$5:$AF$1086)</f>
        <v>0</v>
      </c>
      <c r="V638" s="8">
        <f t="shared" si="27"/>
        <v>0</v>
      </c>
      <c r="W638" s="8">
        <f t="shared" si="28"/>
        <v>0</v>
      </c>
      <c r="X638" s="8"/>
      <c r="Y638" s="8"/>
      <c r="AA638" s="8"/>
      <c r="AB638" s="14">
        <v>7509997068138</v>
      </c>
      <c r="AC638" s="8" t="s">
        <v>292</v>
      </c>
      <c r="AD638" s="9"/>
      <c r="AE638" s="11">
        <v>72.97999999999999</v>
      </c>
      <c r="AF638" s="8">
        <v>-3</v>
      </c>
      <c r="AG638" s="8"/>
      <c r="AH638" s="12"/>
      <c r="AI638" s="13">
        <f t="shared" si="29"/>
        <v>-218.93999999999997</v>
      </c>
    </row>
    <row r="639" spans="2:35" x14ac:dyDescent="0.25">
      <c r="B639" s="8"/>
      <c r="C639" s="14">
        <v>9786077972946</v>
      </c>
      <c r="D639" s="8" t="s">
        <v>12516</v>
      </c>
      <c r="E639" s="9"/>
      <c r="F639" s="8">
        <v>3</v>
      </c>
      <c r="G639" s="26">
        <v>32.799999999999997</v>
      </c>
      <c r="H639" s="38"/>
      <c r="I639" s="13">
        <v>98.399999999999991</v>
      </c>
      <c r="K639" s="8"/>
      <c r="L639" s="14">
        <v>7509997872469</v>
      </c>
      <c r="M639" s="8" t="s">
        <v>571</v>
      </c>
      <c r="N639" s="8"/>
      <c r="O639" s="14">
        <v>1</v>
      </c>
      <c r="P639" s="14"/>
      <c r="R639" s="20">
        <v>7500827008560</v>
      </c>
      <c r="S639" s="8" t="s">
        <v>913</v>
      </c>
      <c r="T639" s="15">
        <v>0</v>
      </c>
      <c r="U639" s="16">
        <f>SUMIF($C$5:$C$3079,R639,$F$5:$F$3079)+SUMIF($AB$5:$AB$1086,R639,$AF$5:$AF$1086)</f>
        <v>0</v>
      </c>
      <c r="V639" s="8">
        <f t="shared" si="27"/>
        <v>0</v>
      </c>
      <c r="W639" s="8">
        <f t="shared" si="28"/>
        <v>0</v>
      </c>
      <c r="X639" s="8"/>
      <c r="Y639" s="8"/>
      <c r="AA639" s="8"/>
      <c r="AB639" s="14">
        <v>7509997859927</v>
      </c>
      <c r="AC639" s="8" t="s">
        <v>12501</v>
      </c>
      <c r="AD639" s="9"/>
      <c r="AE639" s="11">
        <v>72.97999999999999</v>
      </c>
      <c r="AF639" s="8">
        <v>-2</v>
      </c>
      <c r="AG639" s="8"/>
      <c r="AH639" s="12"/>
      <c r="AI639" s="13">
        <f t="shared" si="29"/>
        <v>-145.95999999999998</v>
      </c>
    </row>
    <row r="640" spans="2:35" x14ac:dyDescent="0.25">
      <c r="B640" s="8"/>
      <c r="C640" s="14">
        <v>9785143143180</v>
      </c>
      <c r="D640" s="8" t="s">
        <v>12466</v>
      </c>
      <c r="E640" s="9"/>
      <c r="F640" s="8">
        <v>2</v>
      </c>
      <c r="G640" s="26">
        <v>64.78</v>
      </c>
      <c r="H640" s="38"/>
      <c r="I640" s="13">
        <v>129.56</v>
      </c>
      <c r="K640" s="8"/>
      <c r="L640" s="14">
        <v>7509997872469</v>
      </c>
      <c r="M640" s="8" t="s">
        <v>571</v>
      </c>
      <c r="N640" s="8"/>
      <c r="O640" s="14">
        <v>1</v>
      </c>
      <c r="P640" s="14"/>
      <c r="R640" s="20">
        <v>7500827008577</v>
      </c>
      <c r="S640" s="8" t="s">
        <v>914</v>
      </c>
      <c r="T640" s="15">
        <v>0</v>
      </c>
      <c r="U640" s="16">
        <f>SUMIF($C$5:$C$3079,R640,$F$5:$F$3079)+SUMIF($AB$5:$AB$1086,R640,$AF$5:$AF$1086)</f>
        <v>0</v>
      </c>
      <c r="V640" s="8">
        <f t="shared" si="27"/>
        <v>0</v>
      </c>
      <c r="W640" s="8">
        <f t="shared" si="28"/>
        <v>0</v>
      </c>
      <c r="X640" s="8"/>
      <c r="Y640" s="8"/>
      <c r="AA640" s="8"/>
      <c r="AB640" s="14">
        <v>7509997068305</v>
      </c>
      <c r="AC640" s="8" t="s">
        <v>12502</v>
      </c>
      <c r="AD640" s="9"/>
      <c r="AE640" s="11">
        <v>72.97999999999999</v>
      </c>
      <c r="AF640" s="8">
        <v>-4</v>
      </c>
      <c r="AG640" s="8"/>
      <c r="AH640" s="12"/>
      <c r="AI640" s="13">
        <f t="shared" si="29"/>
        <v>-291.91999999999996</v>
      </c>
    </row>
    <row r="641" spans="2:35" x14ac:dyDescent="0.25">
      <c r="B641" s="8"/>
      <c r="C641" s="14">
        <v>8414237009132</v>
      </c>
      <c r="D641" s="8" t="s">
        <v>12465</v>
      </c>
      <c r="E641" s="9"/>
      <c r="F641" s="8">
        <v>1</v>
      </c>
      <c r="G641" s="26">
        <v>64.78</v>
      </c>
      <c r="H641" s="38"/>
      <c r="I641" s="13">
        <v>64.78</v>
      </c>
      <c r="K641" s="8"/>
      <c r="L641" s="14">
        <v>9788484459583</v>
      </c>
      <c r="M641" s="8" t="s">
        <v>11519</v>
      </c>
      <c r="N641" s="8"/>
      <c r="O641" s="14">
        <v>1</v>
      </c>
      <c r="P641" s="14"/>
      <c r="R641" s="20">
        <v>7500827008584</v>
      </c>
      <c r="S641" s="8" t="s">
        <v>915</v>
      </c>
      <c r="T641" s="15">
        <v>0</v>
      </c>
      <c r="U641" s="16">
        <f>SUMIF($C$5:$C$3079,R641,$F$5:$F$3079)+SUMIF($AB$5:$AB$1086,R641,$AF$5:$AF$1086)</f>
        <v>0</v>
      </c>
      <c r="V641" s="8">
        <f t="shared" si="27"/>
        <v>0</v>
      </c>
      <c r="W641" s="8">
        <f t="shared" si="28"/>
        <v>0</v>
      </c>
      <c r="X641" s="8"/>
      <c r="Y641" s="8"/>
      <c r="AA641" s="8"/>
      <c r="AB641" s="14">
        <v>9788410437388</v>
      </c>
      <c r="AC641" s="8" t="s">
        <v>12492</v>
      </c>
      <c r="AD641" s="9"/>
      <c r="AE641" s="11">
        <v>73.718000000000004</v>
      </c>
      <c r="AF641" s="8">
        <v>-19</v>
      </c>
      <c r="AG641" s="8"/>
      <c r="AH641" s="12"/>
      <c r="AI641" s="13">
        <f t="shared" si="29"/>
        <v>-1400.6420000000001</v>
      </c>
    </row>
    <row r="642" spans="2:35" x14ac:dyDescent="0.25">
      <c r="B642" s="8"/>
      <c r="C642" s="14">
        <v>8414237009132</v>
      </c>
      <c r="D642" s="8" t="s">
        <v>12465</v>
      </c>
      <c r="E642" s="9"/>
      <c r="F642" s="8">
        <v>1</v>
      </c>
      <c r="G642" s="26">
        <v>64.78</v>
      </c>
      <c r="H642" s="38"/>
      <c r="I642" s="13">
        <v>64.78</v>
      </c>
      <c r="K642" s="8"/>
      <c r="L642" s="14">
        <v>7509997872469</v>
      </c>
      <c r="M642" s="8" t="s">
        <v>571</v>
      </c>
      <c r="N642" s="8"/>
      <c r="O642" s="14">
        <v>1</v>
      </c>
      <c r="P642" s="14"/>
      <c r="R642" s="20">
        <v>7500827008591</v>
      </c>
      <c r="S642" s="8" t="s">
        <v>916</v>
      </c>
      <c r="T642" s="15">
        <v>0</v>
      </c>
      <c r="U642" s="16">
        <f>SUMIF($C$5:$C$3079,R642,$F$5:$F$3079)+SUMIF($AB$5:$AB$1086,R642,$AF$5:$AF$1086)</f>
        <v>0</v>
      </c>
      <c r="V642" s="8">
        <f t="shared" si="27"/>
        <v>0</v>
      </c>
      <c r="W642" s="8">
        <f t="shared" si="28"/>
        <v>0</v>
      </c>
      <c r="X642" s="8"/>
      <c r="Y642" s="8"/>
      <c r="AA642" s="8"/>
      <c r="AB642" s="14">
        <v>7509997068435</v>
      </c>
      <c r="AC642" s="8" t="s">
        <v>1767</v>
      </c>
      <c r="AD642" s="9"/>
      <c r="AE642" s="11">
        <v>77.899999999999991</v>
      </c>
      <c r="AF642" s="8">
        <v>-2</v>
      </c>
      <c r="AG642" s="8"/>
      <c r="AH642" s="12"/>
      <c r="AI642" s="13">
        <f t="shared" si="29"/>
        <v>-155.79999999999998</v>
      </c>
    </row>
    <row r="643" spans="2:35" x14ac:dyDescent="0.25">
      <c r="B643" s="8"/>
      <c r="C643" s="14">
        <v>71435174215</v>
      </c>
      <c r="D643" s="8" t="s">
        <v>176</v>
      </c>
      <c r="E643" s="9"/>
      <c r="F643" s="8">
        <v>2</v>
      </c>
      <c r="G643" s="26">
        <v>94.3</v>
      </c>
      <c r="H643" s="38"/>
      <c r="I643" s="13">
        <v>188.6</v>
      </c>
      <c r="K643" s="8"/>
      <c r="L643" s="14">
        <v>9786074572384</v>
      </c>
      <c r="M643" s="8" t="s">
        <v>72</v>
      </c>
      <c r="N643" s="8"/>
      <c r="O643" s="14">
        <v>1</v>
      </c>
      <c r="P643" s="14"/>
      <c r="R643" s="20">
        <v>7500827008607</v>
      </c>
      <c r="S643" s="8" t="s">
        <v>917</v>
      </c>
      <c r="T643" s="15">
        <v>0</v>
      </c>
      <c r="U643" s="16">
        <f>SUMIF($C$5:$C$3079,R643,$F$5:$F$3079)+SUMIF($AB$5:$AB$1086,R643,$AF$5:$AF$1086)</f>
        <v>0</v>
      </c>
      <c r="V643" s="8">
        <f t="shared" si="27"/>
        <v>0</v>
      </c>
      <c r="W643" s="8">
        <f t="shared" si="28"/>
        <v>0</v>
      </c>
      <c r="X643" s="8"/>
      <c r="Y643" s="8"/>
      <c r="AA643" s="8"/>
      <c r="AB643" s="14">
        <v>7509997898339</v>
      </c>
      <c r="AC643" s="8" t="s">
        <v>658</v>
      </c>
      <c r="AD643" s="9"/>
      <c r="AE643" s="11">
        <v>78.72</v>
      </c>
      <c r="AF643" s="8">
        <v>-1</v>
      </c>
      <c r="AG643" s="8"/>
      <c r="AH643" s="12"/>
      <c r="AI643" s="13">
        <f t="shared" si="29"/>
        <v>-78.72</v>
      </c>
    </row>
    <row r="644" spans="2:35" x14ac:dyDescent="0.25">
      <c r="B644" s="8"/>
      <c r="C644" s="14">
        <v>9788418771781</v>
      </c>
      <c r="D644" s="8" t="s">
        <v>12588</v>
      </c>
      <c r="E644" s="9"/>
      <c r="F644" s="8">
        <v>1</v>
      </c>
      <c r="G644" s="26">
        <v>122.17999999999999</v>
      </c>
      <c r="H644" s="38"/>
      <c r="I644" s="13">
        <v>122.17999999999999</v>
      </c>
      <c r="K644" s="8"/>
      <c r="L644" s="14">
        <v>7509997068466</v>
      </c>
      <c r="M644" s="8" t="s">
        <v>1793</v>
      </c>
      <c r="N644" s="8"/>
      <c r="O644" s="14">
        <v>1</v>
      </c>
      <c r="P644" s="14"/>
      <c r="R644" s="20">
        <v>7500827008614</v>
      </c>
      <c r="S644" s="8" t="s">
        <v>918</v>
      </c>
      <c r="T644" s="15">
        <v>0</v>
      </c>
      <c r="U644" s="16">
        <f>SUMIF($C$5:$C$3079,R644,$F$5:$F$3079)+SUMIF($AB$5:$AB$1086,R644,$AF$5:$AF$1086)</f>
        <v>0</v>
      </c>
      <c r="V644" s="8">
        <f t="shared" si="27"/>
        <v>0</v>
      </c>
      <c r="W644" s="8">
        <f t="shared" si="28"/>
        <v>0</v>
      </c>
      <c r="X644" s="8"/>
      <c r="Y644" s="8"/>
      <c r="AA644" s="8"/>
      <c r="AB644" s="14">
        <v>7509997705255</v>
      </c>
      <c r="AC644" s="8" t="s">
        <v>12548</v>
      </c>
      <c r="AD644" s="9"/>
      <c r="AE644" s="11">
        <v>86.92</v>
      </c>
      <c r="AF644" s="8">
        <v>-1</v>
      </c>
      <c r="AG644" s="8"/>
      <c r="AH644" s="12"/>
      <c r="AI644" s="13">
        <f t="shared" si="29"/>
        <v>-86.92</v>
      </c>
    </row>
    <row r="645" spans="2:35" x14ac:dyDescent="0.25">
      <c r="B645" s="8"/>
      <c r="C645" s="14">
        <v>8414237009262</v>
      </c>
      <c r="D645" s="8" t="s">
        <v>12533</v>
      </c>
      <c r="E645" s="9"/>
      <c r="F645" s="8">
        <v>3</v>
      </c>
      <c r="G645" s="26">
        <v>163.17999999999998</v>
      </c>
      <c r="H645" s="38"/>
      <c r="I645" s="13">
        <v>489.53999999999996</v>
      </c>
      <c r="K645" s="8"/>
      <c r="L645" s="14">
        <v>7509997872469</v>
      </c>
      <c r="M645" s="8" t="s">
        <v>571</v>
      </c>
      <c r="N645" s="8"/>
      <c r="O645" s="14">
        <v>1</v>
      </c>
      <c r="P645" s="14"/>
      <c r="R645" s="20">
        <v>7500827008621</v>
      </c>
      <c r="S645" s="8" t="s">
        <v>919</v>
      </c>
      <c r="T645" s="15">
        <v>0</v>
      </c>
      <c r="U645" s="16">
        <f>SUMIF($C$5:$C$3079,R645,$F$5:$F$3079)+SUMIF($AB$5:$AB$1086,R645,$AF$5:$AF$1086)</f>
        <v>0</v>
      </c>
      <c r="V645" s="8">
        <f t="shared" si="27"/>
        <v>0</v>
      </c>
      <c r="W645" s="8">
        <f t="shared" si="28"/>
        <v>0</v>
      </c>
      <c r="X645" s="8"/>
      <c r="Y645" s="8"/>
      <c r="AA645" s="8"/>
      <c r="AB645" s="14">
        <v>7509997684932</v>
      </c>
      <c r="AC645" s="8" t="s">
        <v>2639</v>
      </c>
      <c r="AD645" s="9"/>
      <c r="AE645" s="11">
        <v>105.77999999999999</v>
      </c>
      <c r="AF645" s="8">
        <v>-2</v>
      </c>
      <c r="AG645" s="8"/>
      <c r="AH645" s="12"/>
      <c r="AI645" s="13">
        <f t="shared" si="29"/>
        <v>-211.55999999999997</v>
      </c>
    </row>
    <row r="646" spans="2:35" x14ac:dyDescent="0.25">
      <c r="B646" s="8"/>
      <c r="C646" s="14">
        <v>7509997068398</v>
      </c>
      <c r="D646" s="8" t="s">
        <v>1555</v>
      </c>
      <c r="E646" s="9"/>
      <c r="F646" s="8">
        <v>2</v>
      </c>
      <c r="G646" s="26">
        <v>31.979999999999997</v>
      </c>
      <c r="H646" s="38"/>
      <c r="I646" s="13">
        <v>63.959999999999994</v>
      </c>
      <c r="K646" s="8"/>
      <c r="L646" s="14">
        <v>9786074572407</v>
      </c>
      <c r="M646" s="8" t="s">
        <v>311</v>
      </c>
      <c r="N646" s="8"/>
      <c r="O646" s="14">
        <v>1</v>
      </c>
      <c r="P646" s="14"/>
      <c r="R646" s="20">
        <v>7500827008638</v>
      </c>
      <c r="S646" s="8" t="s">
        <v>920</v>
      </c>
      <c r="T646" s="15">
        <v>0</v>
      </c>
      <c r="U646" s="16">
        <f>SUMIF($C$5:$C$3079,R646,$F$5:$F$3079)+SUMIF($AB$5:$AB$1086,R646,$AF$5:$AF$1086)</f>
        <v>0</v>
      </c>
      <c r="V646" s="8">
        <f t="shared" si="27"/>
        <v>0</v>
      </c>
      <c r="W646" s="8">
        <f t="shared" si="28"/>
        <v>0</v>
      </c>
      <c r="X646" s="8"/>
      <c r="Y646" s="8"/>
      <c r="AA646" s="8"/>
      <c r="AB646" s="14">
        <v>9788413545622</v>
      </c>
      <c r="AC646" s="8" t="s">
        <v>12477</v>
      </c>
      <c r="AD646" s="9"/>
      <c r="AE646" s="11">
        <v>147.518</v>
      </c>
      <c r="AF646" s="8">
        <v>-2</v>
      </c>
      <c r="AG646" s="8"/>
      <c r="AH646" s="12"/>
      <c r="AI646" s="13">
        <f t="shared" si="29"/>
        <v>-295.036</v>
      </c>
    </row>
    <row r="647" spans="2:35" x14ac:dyDescent="0.25">
      <c r="B647" s="8"/>
      <c r="C647" s="14">
        <v>71435174215</v>
      </c>
      <c r="D647" s="8" t="s">
        <v>176</v>
      </c>
      <c r="E647" s="9"/>
      <c r="F647" s="8">
        <v>2</v>
      </c>
      <c r="G647" s="26">
        <v>94.3</v>
      </c>
      <c r="H647" s="38"/>
      <c r="I647" s="13">
        <v>188.6</v>
      </c>
      <c r="K647" s="8"/>
      <c r="L647" s="14">
        <v>7509997853161</v>
      </c>
      <c r="M647" s="8" t="s">
        <v>587</v>
      </c>
      <c r="N647" s="8"/>
      <c r="O647" s="14">
        <v>1</v>
      </c>
      <c r="P647" s="14"/>
      <c r="R647" s="20">
        <v>7500827008645</v>
      </c>
      <c r="S647" s="8" t="s">
        <v>921</v>
      </c>
      <c r="T647" s="15">
        <v>0</v>
      </c>
      <c r="U647" s="16">
        <f>SUMIF($C$5:$C$3079,R647,$F$5:$F$3079)+SUMIF($AB$5:$AB$1086,R647,$AF$5:$AF$1086)</f>
        <v>0</v>
      </c>
      <c r="V647" s="8">
        <f t="shared" ref="V647:V710" si="30">SUMIF($L$5:$L$9685,R647,$O$5:$O$9685)</f>
        <v>0</v>
      </c>
      <c r="W647" s="8">
        <f t="shared" ref="W647:W710" si="31">T647-U647+V647</f>
        <v>0</v>
      </c>
      <c r="X647" s="8"/>
      <c r="Y647" s="8"/>
      <c r="AA647" s="8"/>
      <c r="AB647" s="14">
        <v>7500827012567</v>
      </c>
      <c r="AC647" s="8" t="s">
        <v>12478</v>
      </c>
      <c r="AD647" s="9"/>
      <c r="AE647" s="11">
        <v>163.91800000000001</v>
      </c>
      <c r="AF647" s="8">
        <v>-1</v>
      </c>
      <c r="AG647" s="8"/>
      <c r="AH647" s="12"/>
      <c r="AI647" s="13">
        <f t="shared" si="29"/>
        <v>-163.91800000000001</v>
      </c>
    </row>
    <row r="648" spans="2:35" x14ac:dyDescent="0.25">
      <c r="B648" s="8"/>
      <c r="C648" s="14">
        <v>9788418771736</v>
      </c>
      <c r="D648" s="8" t="s">
        <v>12588</v>
      </c>
      <c r="E648" s="9"/>
      <c r="F648" s="8">
        <v>1</v>
      </c>
      <c r="G648" s="26">
        <v>122.17999999999999</v>
      </c>
      <c r="H648" s="38"/>
      <c r="I648" s="13">
        <v>122.17999999999999</v>
      </c>
      <c r="K648" s="8"/>
      <c r="L648" s="14">
        <v>9786073193542</v>
      </c>
      <c r="M648" s="8" t="s">
        <v>7647</v>
      </c>
      <c r="N648" s="8"/>
      <c r="O648" s="14">
        <v>1</v>
      </c>
      <c r="P648" s="14"/>
      <c r="R648" s="20">
        <v>7500827008652</v>
      </c>
      <c r="S648" s="8" t="s">
        <v>922</v>
      </c>
      <c r="T648" s="15">
        <v>0</v>
      </c>
      <c r="U648" s="16">
        <f>SUMIF($C$5:$C$3079,R648,$F$5:$F$3079)+SUMIF($AB$5:$AB$1086,R648,$AF$5:$AF$1086)</f>
        <v>0</v>
      </c>
      <c r="V648" s="8">
        <f t="shared" si="30"/>
        <v>0</v>
      </c>
      <c r="W648" s="8">
        <f t="shared" si="31"/>
        <v>0</v>
      </c>
      <c r="X648" s="8"/>
      <c r="Y648" s="8"/>
      <c r="AA648" s="8"/>
      <c r="AB648" s="14">
        <v>7509997614922</v>
      </c>
      <c r="AC648" s="8" t="s">
        <v>12480</v>
      </c>
      <c r="AD648" s="9"/>
      <c r="AE648" s="11">
        <v>163.91800000000001</v>
      </c>
      <c r="AF648" s="8">
        <v>-1</v>
      </c>
      <c r="AG648" s="8"/>
      <c r="AH648" s="12"/>
      <c r="AI648" s="13">
        <f t="shared" ref="AI648:AI711" si="32">AE648*AF648</f>
        <v>-163.91800000000001</v>
      </c>
    </row>
    <row r="649" spans="2:35" x14ac:dyDescent="0.25">
      <c r="B649" s="8"/>
      <c r="C649" s="14">
        <v>9788413545608</v>
      </c>
      <c r="D649" s="8" t="s">
        <v>12477</v>
      </c>
      <c r="E649" s="9"/>
      <c r="F649" s="8">
        <v>2</v>
      </c>
      <c r="G649" s="26">
        <v>147.518</v>
      </c>
      <c r="H649" s="38"/>
      <c r="I649" s="13">
        <v>295.036</v>
      </c>
      <c r="K649" s="8"/>
      <c r="L649" s="14">
        <v>7509997068466</v>
      </c>
      <c r="M649" s="8" t="s">
        <v>1793</v>
      </c>
      <c r="N649" s="8"/>
      <c r="O649" s="14">
        <v>1</v>
      </c>
      <c r="P649" s="14"/>
      <c r="R649" s="20">
        <v>7500827008669</v>
      </c>
      <c r="S649" s="8" t="s">
        <v>923</v>
      </c>
      <c r="T649" s="15">
        <v>0</v>
      </c>
      <c r="U649" s="16">
        <f>SUMIF($C$5:$C$3079,R649,$F$5:$F$3079)+SUMIF($AB$5:$AB$1086,R649,$AF$5:$AF$1086)</f>
        <v>0</v>
      </c>
      <c r="V649" s="8">
        <f t="shared" si="30"/>
        <v>0</v>
      </c>
      <c r="W649" s="8">
        <f t="shared" si="31"/>
        <v>0</v>
      </c>
      <c r="X649" s="8"/>
      <c r="Y649" s="8"/>
      <c r="AA649" s="8"/>
      <c r="AB649" s="14">
        <v>7500827011539</v>
      </c>
      <c r="AC649" s="8" t="s">
        <v>12481</v>
      </c>
      <c r="AD649" s="9"/>
      <c r="AE649" s="11">
        <v>180.31799999999998</v>
      </c>
      <c r="AF649" s="8">
        <v>-2</v>
      </c>
      <c r="AG649" s="8"/>
      <c r="AH649" s="12"/>
      <c r="AI649" s="13">
        <f t="shared" si="32"/>
        <v>-360.63599999999997</v>
      </c>
    </row>
    <row r="650" spans="2:35" x14ac:dyDescent="0.25">
      <c r="B650" s="8"/>
      <c r="C650" s="14">
        <v>7500827010952</v>
      </c>
      <c r="D650" s="8" t="s">
        <v>12478</v>
      </c>
      <c r="E650" s="9"/>
      <c r="F650" s="8">
        <v>1</v>
      </c>
      <c r="G650" s="26">
        <v>163.91800000000001</v>
      </c>
      <c r="H650" s="38"/>
      <c r="I650" s="13">
        <v>163.91800000000001</v>
      </c>
      <c r="K650" s="8"/>
      <c r="L650" s="14">
        <v>7509997715001</v>
      </c>
      <c r="M650" s="8" t="s">
        <v>1493</v>
      </c>
      <c r="N650" s="8"/>
      <c r="O650" s="14">
        <v>1</v>
      </c>
      <c r="P650" s="14"/>
      <c r="R650" s="20">
        <v>7500827008676</v>
      </c>
      <c r="S650" s="8" t="s">
        <v>924</v>
      </c>
      <c r="T650" s="15">
        <v>0</v>
      </c>
      <c r="U650" s="16">
        <f>SUMIF($C$5:$C$3079,R650,$F$5:$F$3079)+SUMIF($AB$5:$AB$1086,R650,$AF$5:$AF$1086)</f>
        <v>0</v>
      </c>
      <c r="V650" s="8">
        <f t="shared" si="30"/>
        <v>0</v>
      </c>
      <c r="W650" s="8">
        <f t="shared" si="31"/>
        <v>0</v>
      </c>
      <c r="X650" s="8"/>
      <c r="Y650" s="8"/>
      <c r="AA650" s="8"/>
      <c r="AB650" s="14">
        <v>9788410437203</v>
      </c>
      <c r="AC650" s="8" t="s">
        <v>12482</v>
      </c>
      <c r="AD650" s="9"/>
      <c r="AE650" s="11">
        <v>180.31799999999998</v>
      </c>
      <c r="AF650" s="8">
        <v>-1</v>
      </c>
      <c r="AG650" s="8"/>
      <c r="AH650" s="12"/>
      <c r="AI650" s="13">
        <f t="shared" si="32"/>
        <v>-180.31799999999998</v>
      </c>
    </row>
    <row r="651" spans="2:35" x14ac:dyDescent="0.25">
      <c r="B651" s="8"/>
      <c r="C651" s="14">
        <v>7500827010969</v>
      </c>
      <c r="D651" s="8" t="s">
        <v>12478</v>
      </c>
      <c r="E651" s="9"/>
      <c r="F651" s="8">
        <v>1</v>
      </c>
      <c r="G651" s="26">
        <v>163.91800000000001</v>
      </c>
      <c r="H651" s="38"/>
      <c r="I651" s="13">
        <v>163.91800000000001</v>
      </c>
      <c r="K651" s="8"/>
      <c r="L651" s="14">
        <v>9786074576146</v>
      </c>
      <c r="M651" s="8" t="s">
        <v>9193</v>
      </c>
      <c r="N651" s="8"/>
      <c r="O651" s="14">
        <v>1</v>
      </c>
      <c r="P651" s="14"/>
      <c r="R651" s="20">
        <v>7500827008751</v>
      </c>
      <c r="S651" s="8" t="s">
        <v>925</v>
      </c>
      <c r="T651" s="15">
        <v>0</v>
      </c>
      <c r="U651" s="16">
        <f>SUMIF($C$5:$C$3079,R651,$F$5:$F$3079)+SUMIF($AB$5:$AB$1086,R651,$AF$5:$AF$1086)</f>
        <v>0</v>
      </c>
      <c r="V651" s="8">
        <f t="shared" si="30"/>
        <v>0</v>
      </c>
      <c r="W651" s="8">
        <f t="shared" si="31"/>
        <v>0</v>
      </c>
      <c r="X651" s="8"/>
      <c r="Y651" s="8"/>
      <c r="AA651" s="8"/>
      <c r="AB651" s="14">
        <v>7500827012246</v>
      </c>
      <c r="AC651" s="8" t="s">
        <v>12484</v>
      </c>
      <c r="AD651" s="9"/>
      <c r="AE651" s="11">
        <v>188.518</v>
      </c>
      <c r="AF651" s="8">
        <v>-1</v>
      </c>
      <c r="AG651" s="8"/>
      <c r="AH651" s="12"/>
      <c r="AI651" s="13">
        <f t="shared" si="32"/>
        <v>-188.518</v>
      </c>
    </row>
    <row r="652" spans="2:35" x14ac:dyDescent="0.25">
      <c r="B652" s="8"/>
      <c r="C652" s="14">
        <v>7509997853505</v>
      </c>
      <c r="D652" s="8" t="s">
        <v>12479</v>
      </c>
      <c r="E652" s="9"/>
      <c r="F652" s="8">
        <v>2</v>
      </c>
      <c r="G652" s="26">
        <v>163.91800000000001</v>
      </c>
      <c r="H652" s="38"/>
      <c r="I652" s="13">
        <v>327.83600000000001</v>
      </c>
      <c r="K652" s="8"/>
      <c r="L652" s="14">
        <v>9789685146173</v>
      </c>
      <c r="M652" s="8" t="s">
        <v>405</v>
      </c>
      <c r="N652" s="8"/>
      <c r="O652" s="14">
        <v>1</v>
      </c>
      <c r="P652" s="14"/>
      <c r="R652" s="20">
        <v>7500827008768</v>
      </c>
      <c r="S652" s="8" t="s">
        <v>926</v>
      </c>
      <c r="T652" s="15">
        <v>0</v>
      </c>
      <c r="U652" s="16">
        <f>SUMIF($C$5:$C$3079,R652,$F$5:$F$3079)+SUMIF($AB$5:$AB$1086,R652,$AF$5:$AF$1086)</f>
        <v>0</v>
      </c>
      <c r="V652" s="8">
        <f t="shared" si="30"/>
        <v>0</v>
      </c>
      <c r="W652" s="8">
        <f t="shared" si="31"/>
        <v>0</v>
      </c>
      <c r="X652" s="8"/>
      <c r="Y652" s="8"/>
      <c r="AA652" s="8"/>
      <c r="AB652" s="14">
        <v>7500827011171</v>
      </c>
      <c r="AC652" s="8" t="s">
        <v>12600</v>
      </c>
      <c r="AD652" s="9"/>
      <c r="AE652" s="11">
        <v>196.71799999999999</v>
      </c>
      <c r="AF652" s="8">
        <v>-1</v>
      </c>
      <c r="AG652" s="8"/>
      <c r="AH652" s="12"/>
      <c r="AI652" s="13">
        <f t="shared" si="32"/>
        <v>-196.71799999999999</v>
      </c>
    </row>
    <row r="653" spans="2:35" x14ac:dyDescent="0.25">
      <c r="B653" s="8"/>
      <c r="C653" s="14">
        <v>7509997854526</v>
      </c>
      <c r="D653" s="8" t="s">
        <v>12479</v>
      </c>
      <c r="E653" s="9"/>
      <c r="F653" s="8">
        <v>2</v>
      </c>
      <c r="G653" s="26">
        <v>163.91800000000001</v>
      </c>
      <c r="H653" s="38"/>
      <c r="I653" s="13">
        <v>327.83600000000001</v>
      </c>
      <c r="K653" s="8"/>
      <c r="L653" s="14">
        <v>9789685146173</v>
      </c>
      <c r="M653" s="8" t="s">
        <v>405</v>
      </c>
      <c r="N653" s="8"/>
      <c r="O653" s="14">
        <v>1</v>
      </c>
      <c r="P653" s="14"/>
      <c r="R653" s="20">
        <v>7500827008775</v>
      </c>
      <c r="S653" s="8" t="s">
        <v>927</v>
      </c>
      <c r="T653" s="15">
        <v>0</v>
      </c>
      <c r="U653" s="16">
        <f>SUMIF($C$5:$C$3079,R653,$F$5:$F$3079)+SUMIF($AB$5:$AB$1086,R653,$AF$5:$AF$1086)</f>
        <v>0</v>
      </c>
      <c r="V653" s="8">
        <f t="shared" si="30"/>
        <v>0</v>
      </c>
      <c r="W653" s="8">
        <f t="shared" si="31"/>
        <v>0</v>
      </c>
      <c r="X653" s="8"/>
      <c r="Y653" s="8"/>
      <c r="AA653" s="8"/>
      <c r="AB653" s="14">
        <v>9788410185500</v>
      </c>
      <c r="AC653" s="8" t="s">
        <v>12567</v>
      </c>
      <c r="AD653" s="9"/>
      <c r="AE653" s="11">
        <v>204.91800000000001</v>
      </c>
      <c r="AF653" s="8">
        <v>-2</v>
      </c>
      <c r="AG653" s="8"/>
      <c r="AH653" s="12"/>
      <c r="AI653" s="13">
        <f t="shared" si="32"/>
        <v>-409.83600000000001</v>
      </c>
    </row>
    <row r="654" spans="2:35" x14ac:dyDescent="0.25">
      <c r="B654" s="8"/>
      <c r="C654" s="14">
        <v>7509997657943</v>
      </c>
      <c r="D654" s="8" t="s">
        <v>12480</v>
      </c>
      <c r="E654" s="9"/>
      <c r="F654" s="8">
        <v>1</v>
      </c>
      <c r="G654" s="26">
        <v>163.91800000000001</v>
      </c>
      <c r="H654" s="38"/>
      <c r="I654" s="13">
        <v>163.91800000000001</v>
      </c>
      <c r="K654" s="8"/>
      <c r="L654" s="14">
        <v>9789681684532</v>
      </c>
      <c r="M654" s="8" t="s">
        <v>258</v>
      </c>
      <c r="N654" s="8"/>
      <c r="O654" s="14">
        <v>1</v>
      </c>
      <c r="P654" s="14"/>
      <c r="R654" s="20">
        <v>7500827008782</v>
      </c>
      <c r="S654" s="8" t="s">
        <v>928</v>
      </c>
      <c r="T654" s="15">
        <v>0</v>
      </c>
      <c r="U654" s="16">
        <f>SUMIF($C$5:$C$3079,R654,$F$5:$F$3079)+SUMIF($AB$5:$AB$1086,R654,$AF$5:$AF$1086)</f>
        <v>0</v>
      </c>
      <c r="V654" s="8">
        <f t="shared" si="30"/>
        <v>0</v>
      </c>
      <c r="W654" s="8">
        <f t="shared" si="31"/>
        <v>0</v>
      </c>
      <c r="X654" s="8"/>
      <c r="Y654" s="8"/>
      <c r="AA654" s="8"/>
      <c r="AB654" s="14">
        <v>7509997799988</v>
      </c>
      <c r="AC654" s="8" t="s">
        <v>12488</v>
      </c>
      <c r="AD654" s="9"/>
      <c r="AE654" s="11">
        <v>254.11799999999997</v>
      </c>
      <c r="AF654" s="8">
        <v>-2</v>
      </c>
      <c r="AG654" s="8"/>
      <c r="AH654" s="12"/>
      <c r="AI654" s="13">
        <f t="shared" si="32"/>
        <v>-508.23599999999993</v>
      </c>
    </row>
    <row r="655" spans="2:35" x14ac:dyDescent="0.25">
      <c r="B655" s="8"/>
      <c r="C655" s="14">
        <v>7509997658506</v>
      </c>
      <c r="D655" s="8" t="s">
        <v>12480</v>
      </c>
      <c r="E655" s="9"/>
      <c r="F655" s="8">
        <v>1</v>
      </c>
      <c r="G655" s="26">
        <v>163.91800000000001</v>
      </c>
      <c r="H655" s="38"/>
      <c r="I655" s="13">
        <v>163.91800000000001</v>
      </c>
      <c r="K655" s="8"/>
      <c r="L655" s="14">
        <v>9789685146173</v>
      </c>
      <c r="M655" s="8" t="s">
        <v>405</v>
      </c>
      <c r="N655" s="8"/>
      <c r="O655" s="14">
        <v>1</v>
      </c>
      <c r="P655" s="14"/>
      <c r="R655" s="20">
        <v>7500827008799</v>
      </c>
      <c r="S655" s="8" t="s">
        <v>929</v>
      </c>
      <c r="T655" s="15">
        <v>0</v>
      </c>
      <c r="U655" s="16">
        <f>SUMIF($C$5:$C$3079,R655,$F$5:$F$3079)+SUMIF($AB$5:$AB$1086,R655,$AF$5:$AF$1086)</f>
        <v>0</v>
      </c>
      <c r="V655" s="8">
        <f t="shared" si="30"/>
        <v>0</v>
      </c>
      <c r="W655" s="8">
        <f t="shared" si="31"/>
        <v>0</v>
      </c>
      <c r="X655" s="8"/>
      <c r="Y655" s="8"/>
      <c r="AA655" s="8"/>
      <c r="AB655" s="14">
        <v>7509997790053</v>
      </c>
      <c r="AC655" s="8" t="s">
        <v>12489</v>
      </c>
      <c r="AD655" s="9"/>
      <c r="AE655" s="11">
        <v>254.11799999999997</v>
      </c>
      <c r="AF655" s="8">
        <v>-3</v>
      </c>
      <c r="AG655" s="8"/>
      <c r="AH655" s="12"/>
      <c r="AI655" s="13">
        <f t="shared" si="32"/>
        <v>-762.35399999999993</v>
      </c>
    </row>
    <row r="656" spans="2:35" x14ac:dyDescent="0.25">
      <c r="B656" s="8"/>
      <c r="C656" s="14">
        <v>7509997610917</v>
      </c>
      <c r="D656" s="8" t="s">
        <v>12480</v>
      </c>
      <c r="E656" s="9"/>
      <c r="F656" s="8">
        <v>1</v>
      </c>
      <c r="G656" s="26">
        <v>163.91800000000001</v>
      </c>
      <c r="H656" s="38"/>
      <c r="I656" s="13">
        <v>163.91800000000001</v>
      </c>
      <c r="K656" s="8"/>
      <c r="L656" s="14">
        <v>9786079377106</v>
      </c>
      <c r="M656" s="8" t="s">
        <v>10505</v>
      </c>
      <c r="N656" s="8"/>
      <c r="O656" s="14">
        <v>1</v>
      </c>
      <c r="P656" s="14"/>
      <c r="R656" s="20">
        <v>7500827008805</v>
      </c>
      <c r="S656" s="8" t="s">
        <v>930</v>
      </c>
      <c r="T656" s="15">
        <v>0</v>
      </c>
      <c r="U656" s="16">
        <f>SUMIF($C$5:$C$3079,R656,$F$5:$F$3079)+SUMIF($AB$5:$AB$1086,R656,$AF$5:$AF$1086)</f>
        <v>0</v>
      </c>
      <c r="V656" s="8">
        <f t="shared" si="30"/>
        <v>0</v>
      </c>
      <c r="W656" s="8">
        <f t="shared" si="31"/>
        <v>0</v>
      </c>
      <c r="X656" s="8"/>
      <c r="Y656" s="8"/>
      <c r="AA656" s="8"/>
      <c r="AB656" s="14">
        <v>7509997756004</v>
      </c>
      <c r="AC656" s="8" t="s">
        <v>12486</v>
      </c>
      <c r="AD656" s="9"/>
      <c r="AE656" s="11">
        <v>254.11799999999997</v>
      </c>
      <c r="AF656" s="8">
        <v>-1</v>
      </c>
      <c r="AG656" s="8"/>
      <c r="AH656" s="12"/>
      <c r="AI656" s="13">
        <f t="shared" si="32"/>
        <v>-254.11799999999997</v>
      </c>
    </row>
    <row r="657" spans="2:35" x14ac:dyDescent="0.25">
      <c r="B657" s="8"/>
      <c r="C657" s="14">
        <v>7509997611846</v>
      </c>
      <c r="D657" s="8" t="s">
        <v>12480</v>
      </c>
      <c r="E657" s="9"/>
      <c r="F657" s="8">
        <v>1</v>
      </c>
      <c r="G657" s="26">
        <v>163.91800000000001</v>
      </c>
      <c r="H657" s="38"/>
      <c r="I657" s="13">
        <v>163.91800000000001</v>
      </c>
      <c r="K657" s="8"/>
      <c r="L657" s="14">
        <v>9789687277431</v>
      </c>
      <c r="M657" s="8" t="s">
        <v>11986</v>
      </c>
      <c r="N657" s="8"/>
      <c r="O657" s="14">
        <v>1</v>
      </c>
      <c r="P657" s="14"/>
      <c r="R657" s="20">
        <v>7500827008812</v>
      </c>
      <c r="S657" s="8" t="s">
        <v>931</v>
      </c>
      <c r="T657" s="15">
        <v>0</v>
      </c>
      <c r="U657" s="16">
        <f>SUMIF($C$5:$C$3079,R657,$F$5:$F$3079)+SUMIF($AB$5:$AB$1086,R657,$AF$5:$AF$1086)</f>
        <v>0</v>
      </c>
      <c r="V657" s="8">
        <f t="shared" si="30"/>
        <v>0</v>
      </c>
      <c r="W657" s="8">
        <f t="shared" si="31"/>
        <v>0</v>
      </c>
      <c r="X657" s="8"/>
      <c r="Y657" s="8"/>
      <c r="AA657" s="8"/>
      <c r="AB657" s="14">
        <v>7509997563572</v>
      </c>
      <c r="AC657" s="8" t="s">
        <v>12487</v>
      </c>
      <c r="AD657" s="9"/>
      <c r="AE657" s="11">
        <v>262.31799999999998</v>
      </c>
      <c r="AF657" s="8">
        <v>-1</v>
      </c>
      <c r="AG657" s="8"/>
      <c r="AH657" s="12"/>
      <c r="AI657" s="13">
        <f t="shared" si="32"/>
        <v>-262.31799999999998</v>
      </c>
    </row>
    <row r="658" spans="2:35" x14ac:dyDescent="0.25">
      <c r="B658" s="8"/>
      <c r="C658" s="14">
        <v>7509997845449</v>
      </c>
      <c r="D658" s="8" t="s">
        <v>12483</v>
      </c>
      <c r="E658" s="9"/>
      <c r="F658" s="8">
        <v>24</v>
      </c>
      <c r="G658" s="26">
        <v>172.11799999999999</v>
      </c>
      <c r="H658" s="38"/>
      <c r="I658" s="13">
        <v>4130.8320000000003</v>
      </c>
      <c r="K658" s="8"/>
      <c r="L658" s="14">
        <v>9786073858229</v>
      </c>
      <c r="M658" s="8" t="s">
        <v>8568</v>
      </c>
      <c r="N658" s="8"/>
      <c r="O658" s="14">
        <v>1</v>
      </c>
      <c r="P658" s="14"/>
      <c r="R658" s="20">
        <v>7500827008829</v>
      </c>
      <c r="S658" s="8" t="s">
        <v>932</v>
      </c>
      <c r="T658" s="15">
        <v>0</v>
      </c>
      <c r="U658" s="16">
        <f>SUMIF($C$5:$C$3079,R658,$F$5:$F$3079)+SUMIF($AB$5:$AB$1086,R658,$AF$5:$AF$1086)</f>
        <v>0</v>
      </c>
      <c r="V658" s="8">
        <f t="shared" si="30"/>
        <v>0</v>
      </c>
      <c r="W658" s="8">
        <f t="shared" si="31"/>
        <v>0</v>
      </c>
      <c r="X658" s="8"/>
      <c r="Y658" s="8"/>
      <c r="AA658" s="8"/>
      <c r="AB658" s="14">
        <v>7509997592299</v>
      </c>
      <c r="AC658" s="8" t="s">
        <v>12494</v>
      </c>
      <c r="AD658" s="9"/>
      <c r="AE658" s="11">
        <v>262.31799999999998</v>
      </c>
      <c r="AF658" s="8">
        <v>-2</v>
      </c>
      <c r="AG658" s="8"/>
      <c r="AH658" s="12"/>
      <c r="AI658" s="13">
        <f t="shared" si="32"/>
        <v>-524.63599999999997</v>
      </c>
    </row>
    <row r="659" spans="2:35" x14ac:dyDescent="0.25">
      <c r="B659" s="8"/>
      <c r="C659" s="14">
        <v>7500827011492</v>
      </c>
      <c r="D659" s="8" t="s">
        <v>12481</v>
      </c>
      <c r="E659" s="9"/>
      <c r="F659" s="8">
        <v>3</v>
      </c>
      <c r="G659" s="26">
        <v>180.31799999999998</v>
      </c>
      <c r="H659" s="38"/>
      <c r="I659" s="13">
        <v>540.95399999999995</v>
      </c>
      <c r="K659" s="8"/>
      <c r="L659" s="14">
        <v>9789681640590</v>
      </c>
      <c r="M659" s="8" t="s">
        <v>89</v>
      </c>
      <c r="N659" s="8"/>
      <c r="O659" s="14">
        <v>1</v>
      </c>
      <c r="P659" s="14"/>
      <c r="R659" s="20">
        <v>7500827008836</v>
      </c>
      <c r="S659" s="8" t="s">
        <v>933</v>
      </c>
      <c r="T659" s="15">
        <v>0</v>
      </c>
      <c r="U659" s="16">
        <f>SUMIF($C$5:$C$3079,R659,$F$5:$F$3079)+SUMIF($AB$5:$AB$1086,R659,$AF$5:$AF$1086)</f>
        <v>0</v>
      </c>
      <c r="V659" s="8">
        <f t="shared" si="30"/>
        <v>0</v>
      </c>
      <c r="W659" s="8">
        <f t="shared" si="31"/>
        <v>0</v>
      </c>
      <c r="X659" s="8"/>
      <c r="Y659" s="8"/>
      <c r="AA659" s="8"/>
      <c r="AB659" s="14">
        <v>7509997969671</v>
      </c>
      <c r="AC659" s="8" t="s">
        <v>12490</v>
      </c>
      <c r="AD659" s="9"/>
      <c r="AE659" s="11">
        <v>262.31799999999998</v>
      </c>
      <c r="AF659" s="8">
        <v>-7</v>
      </c>
      <c r="AG659" s="8"/>
      <c r="AH659" s="12"/>
      <c r="AI659" s="13">
        <f t="shared" si="32"/>
        <v>-1836.2259999999999</v>
      </c>
    </row>
    <row r="660" spans="2:35" x14ac:dyDescent="0.25">
      <c r="B660" s="8"/>
      <c r="C660" s="14">
        <v>7500827011508</v>
      </c>
      <c r="D660" s="8" t="s">
        <v>12481</v>
      </c>
      <c r="E660" s="9"/>
      <c r="F660" s="8">
        <v>3</v>
      </c>
      <c r="G660" s="26">
        <v>180.31799999999998</v>
      </c>
      <c r="H660" s="38"/>
      <c r="I660" s="13">
        <v>540.95399999999995</v>
      </c>
      <c r="K660" s="8"/>
      <c r="L660" s="14">
        <v>8414237009156</v>
      </c>
      <c r="M660" s="8" t="s">
        <v>241</v>
      </c>
      <c r="N660" s="8"/>
      <c r="O660" s="14">
        <v>1</v>
      </c>
      <c r="P660" s="14"/>
      <c r="R660" s="20">
        <v>7500827008843</v>
      </c>
      <c r="S660" s="8" t="s">
        <v>934</v>
      </c>
      <c r="T660" s="15">
        <v>0</v>
      </c>
      <c r="U660" s="16">
        <f>SUMIF($C$5:$C$3079,R660,$F$5:$F$3079)+SUMIF($AB$5:$AB$1086,R660,$AF$5:$AF$1086)</f>
        <v>0</v>
      </c>
      <c r="V660" s="8">
        <f t="shared" si="30"/>
        <v>0</v>
      </c>
      <c r="W660" s="8">
        <f t="shared" si="31"/>
        <v>0</v>
      </c>
      <c r="X660" s="8"/>
      <c r="Y660" s="8"/>
      <c r="AA660" s="8"/>
      <c r="AB660" s="14">
        <v>9788410342842</v>
      </c>
      <c r="AC660" s="8" t="s">
        <v>12522</v>
      </c>
      <c r="AD660" s="9"/>
      <c r="AE660" s="11">
        <v>286.91799999999995</v>
      </c>
      <c r="AF660" s="8">
        <v>-1</v>
      </c>
      <c r="AG660" s="8"/>
      <c r="AH660" s="12"/>
      <c r="AI660" s="13">
        <f t="shared" si="32"/>
        <v>-286.91799999999995</v>
      </c>
    </row>
    <row r="661" spans="2:35" x14ac:dyDescent="0.25">
      <c r="B661" s="8"/>
      <c r="C661" s="14">
        <v>7500827011737</v>
      </c>
      <c r="D661" s="8" t="s">
        <v>12593</v>
      </c>
      <c r="E661" s="9"/>
      <c r="F661" s="8">
        <v>1</v>
      </c>
      <c r="G661" s="26">
        <v>188.518</v>
      </c>
      <c r="H661" s="38"/>
      <c r="I661" s="13">
        <v>188.518</v>
      </c>
      <c r="K661" s="8"/>
      <c r="L661" s="14">
        <v>9786077477242</v>
      </c>
      <c r="M661" s="8" t="s">
        <v>10262</v>
      </c>
      <c r="N661" s="8"/>
      <c r="O661" s="14">
        <v>1</v>
      </c>
      <c r="P661" s="14"/>
      <c r="R661" s="20">
        <v>7500827008850</v>
      </c>
      <c r="S661" s="8" t="s">
        <v>935</v>
      </c>
      <c r="T661" s="15">
        <v>0</v>
      </c>
      <c r="U661" s="16">
        <f>SUMIF($C$5:$C$3079,R661,$F$5:$F$3079)+SUMIF($AB$5:$AB$1086,R661,$AF$5:$AF$1086)</f>
        <v>0</v>
      </c>
      <c r="V661" s="8">
        <f t="shared" si="30"/>
        <v>0</v>
      </c>
      <c r="W661" s="8">
        <f t="shared" si="31"/>
        <v>0</v>
      </c>
      <c r="X661" s="8"/>
      <c r="Y661" s="8"/>
      <c r="AA661" s="8"/>
      <c r="AB661" s="14">
        <v>7509997869650</v>
      </c>
      <c r="AC661" s="8" t="s">
        <v>12495</v>
      </c>
      <c r="AD661" s="9"/>
      <c r="AE661" s="11">
        <v>327.91799999999995</v>
      </c>
      <c r="AF661" s="8">
        <v>-1</v>
      </c>
      <c r="AG661" s="8"/>
      <c r="AH661" s="12"/>
      <c r="AI661" s="13">
        <f t="shared" si="32"/>
        <v>-327.91799999999995</v>
      </c>
    </row>
    <row r="662" spans="2:35" x14ac:dyDescent="0.25">
      <c r="B662" s="8"/>
      <c r="C662" s="14">
        <v>7500827012222</v>
      </c>
      <c r="D662" s="8" t="s">
        <v>12484</v>
      </c>
      <c r="E662" s="9"/>
      <c r="F662" s="8">
        <v>3</v>
      </c>
      <c r="G662" s="26">
        <v>188.518</v>
      </c>
      <c r="H662" s="38"/>
      <c r="I662" s="13">
        <v>565.55399999999997</v>
      </c>
      <c r="K662" s="8"/>
      <c r="L662" s="14">
        <v>9786070789250</v>
      </c>
      <c r="M662" s="8" t="s">
        <v>5473</v>
      </c>
      <c r="N662" s="8"/>
      <c r="O662" s="14">
        <v>1</v>
      </c>
      <c r="P662" s="14"/>
      <c r="R662" s="20">
        <v>7500827008904</v>
      </c>
      <c r="S662" s="8" t="s">
        <v>936</v>
      </c>
      <c r="T662" s="15">
        <v>0</v>
      </c>
      <c r="U662" s="16">
        <f>SUMIF($C$5:$C$3079,R662,$F$5:$F$3079)+SUMIF($AB$5:$AB$1086,R662,$AF$5:$AF$1086)</f>
        <v>0</v>
      </c>
      <c r="V662" s="8">
        <f t="shared" si="30"/>
        <v>0</v>
      </c>
      <c r="W662" s="8">
        <f t="shared" si="31"/>
        <v>0</v>
      </c>
      <c r="X662" s="8"/>
      <c r="Y662" s="8"/>
      <c r="AA662" s="8"/>
      <c r="AB662" s="14">
        <v>9788417411619</v>
      </c>
      <c r="AC662" s="8" t="s">
        <v>12496</v>
      </c>
      <c r="AD662" s="9"/>
      <c r="AE662" s="11">
        <v>340.21799999999996</v>
      </c>
      <c r="AF662" s="8">
        <v>-1</v>
      </c>
      <c r="AG662" s="8"/>
      <c r="AH662" s="12"/>
      <c r="AI662" s="13">
        <f t="shared" si="32"/>
        <v>-340.21799999999996</v>
      </c>
    </row>
    <row r="663" spans="2:35" x14ac:dyDescent="0.25">
      <c r="B663" s="8"/>
      <c r="C663" s="14">
        <v>7500827011133</v>
      </c>
      <c r="D663" s="8" t="s">
        <v>12600</v>
      </c>
      <c r="E663" s="9"/>
      <c r="F663" s="8">
        <v>2</v>
      </c>
      <c r="G663" s="26">
        <v>196.71799999999999</v>
      </c>
      <c r="H663" s="38"/>
      <c r="I663" s="13">
        <v>393.43599999999998</v>
      </c>
      <c r="K663" s="8"/>
      <c r="L663" s="14">
        <v>7506144505195</v>
      </c>
      <c r="M663" s="8" t="s">
        <v>200</v>
      </c>
      <c r="N663" s="8"/>
      <c r="O663" s="14">
        <v>1</v>
      </c>
      <c r="P663" s="14"/>
      <c r="R663" s="20">
        <v>7500827008911</v>
      </c>
      <c r="S663" s="8" t="s">
        <v>937</v>
      </c>
      <c r="T663" s="15">
        <v>0</v>
      </c>
      <c r="U663" s="16">
        <f>SUMIF($C$5:$C$3079,R663,$F$5:$F$3079)+SUMIF($AB$5:$AB$1086,R663,$AF$5:$AF$1086)</f>
        <v>0</v>
      </c>
      <c r="V663" s="8">
        <f t="shared" si="30"/>
        <v>0</v>
      </c>
      <c r="W663" s="8">
        <f t="shared" si="31"/>
        <v>0</v>
      </c>
      <c r="X663" s="8"/>
      <c r="Y663" s="8"/>
      <c r="AA663" s="8"/>
      <c r="AB663" s="14">
        <v>7509997825298</v>
      </c>
      <c r="AC663" s="8" t="s">
        <v>12497</v>
      </c>
      <c r="AD663" s="9"/>
      <c r="AE663" s="11">
        <v>385.31799999999998</v>
      </c>
      <c r="AF663" s="8">
        <v>-1</v>
      </c>
      <c r="AG663" s="8"/>
      <c r="AH663" s="12"/>
      <c r="AI663" s="13">
        <f t="shared" si="32"/>
        <v>-385.31799999999998</v>
      </c>
    </row>
    <row r="664" spans="2:35" x14ac:dyDescent="0.25">
      <c r="B664" s="8"/>
      <c r="C664" s="14">
        <v>7500827011140</v>
      </c>
      <c r="D664" s="8" t="s">
        <v>12600</v>
      </c>
      <c r="E664" s="9"/>
      <c r="F664" s="8">
        <v>2</v>
      </c>
      <c r="G664" s="26">
        <v>196.71799999999999</v>
      </c>
      <c r="H664" s="38"/>
      <c r="I664" s="13">
        <v>393.43599999999998</v>
      </c>
      <c r="K664" s="8"/>
      <c r="L664" s="14">
        <v>9786071602596</v>
      </c>
      <c r="M664" s="8" t="s">
        <v>6098</v>
      </c>
      <c r="N664" s="8"/>
      <c r="O664" s="14">
        <v>1</v>
      </c>
      <c r="P664" s="14"/>
      <c r="R664" s="20">
        <v>7500827008928</v>
      </c>
      <c r="S664" s="8" t="s">
        <v>938</v>
      </c>
      <c r="T664" s="15">
        <v>0</v>
      </c>
      <c r="U664" s="16">
        <f>SUMIF($C$5:$C$3079,R664,$F$5:$F$3079)+SUMIF($AB$5:$AB$1086,R664,$AF$5:$AF$1086)</f>
        <v>0</v>
      </c>
      <c r="V664" s="8">
        <f t="shared" si="30"/>
        <v>0</v>
      </c>
      <c r="W664" s="8">
        <f t="shared" si="31"/>
        <v>0</v>
      </c>
      <c r="X664" s="8"/>
      <c r="Y664" s="8"/>
      <c r="AA664" s="8"/>
      <c r="AB664" s="14">
        <v>7509997876870</v>
      </c>
      <c r="AC664" s="8" t="s">
        <v>12605</v>
      </c>
      <c r="AD664" s="9"/>
      <c r="AE664" s="11">
        <v>393.51799999999997</v>
      </c>
      <c r="AF664" s="8">
        <v>-1</v>
      </c>
      <c r="AG664" s="8"/>
      <c r="AH664" s="12"/>
      <c r="AI664" s="13">
        <f t="shared" si="32"/>
        <v>-393.51799999999997</v>
      </c>
    </row>
    <row r="665" spans="2:35" x14ac:dyDescent="0.25">
      <c r="B665" s="8"/>
      <c r="C665" s="14">
        <v>7500827011287</v>
      </c>
      <c r="D665" s="8" t="s">
        <v>12520</v>
      </c>
      <c r="E665" s="9"/>
      <c r="F665" s="8">
        <v>2</v>
      </c>
      <c r="G665" s="26">
        <v>196.71799999999999</v>
      </c>
      <c r="H665" s="38"/>
      <c r="I665" s="13">
        <v>393.43599999999998</v>
      </c>
      <c r="K665" s="8"/>
      <c r="L665" s="14">
        <v>9786071676658</v>
      </c>
      <c r="M665" s="8" t="s">
        <v>6265</v>
      </c>
      <c r="N665" s="8"/>
      <c r="O665" s="14">
        <v>1</v>
      </c>
      <c r="P665" s="14"/>
      <c r="R665" s="20">
        <v>7500827008959</v>
      </c>
      <c r="S665" s="8" t="s">
        <v>939</v>
      </c>
      <c r="T665" s="15">
        <v>0</v>
      </c>
      <c r="U665" s="16">
        <f>SUMIF($C$5:$C$3079,R665,$F$5:$F$3079)+SUMIF($AB$5:$AB$1086,R665,$AF$5:$AF$1086)</f>
        <v>0</v>
      </c>
      <c r="V665" s="8">
        <f t="shared" si="30"/>
        <v>0</v>
      </c>
      <c r="W665" s="8">
        <f t="shared" si="31"/>
        <v>0</v>
      </c>
      <c r="X665" s="8"/>
      <c r="Y665" s="8"/>
      <c r="AA665" s="8"/>
      <c r="AB665" s="14">
        <v>9786077972946</v>
      </c>
      <c r="AC665" s="8" t="s">
        <v>12516</v>
      </c>
      <c r="AD665" s="9"/>
      <c r="AE665" s="11">
        <v>32.799999999999997</v>
      </c>
      <c r="AF665" s="8">
        <v>-2</v>
      </c>
      <c r="AG665" s="8"/>
      <c r="AH665" s="12"/>
      <c r="AI665" s="13">
        <f t="shared" si="32"/>
        <v>-65.599999999999994</v>
      </c>
    </row>
    <row r="666" spans="2:35" x14ac:dyDescent="0.25">
      <c r="B666" s="8"/>
      <c r="C666" s="14">
        <v>7500827011294</v>
      </c>
      <c r="D666" s="8" t="s">
        <v>12520</v>
      </c>
      <c r="E666" s="9"/>
      <c r="F666" s="8">
        <v>2</v>
      </c>
      <c r="G666" s="26">
        <v>196.71799999999999</v>
      </c>
      <c r="H666" s="38"/>
      <c r="I666" s="13">
        <v>393.43599999999998</v>
      </c>
      <c r="K666" s="8"/>
      <c r="L666" s="14">
        <v>7509997643946</v>
      </c>
      <c r="M666" s="8" t="s">
        <v>545</v>
      </c>
      <c r="N666" s="8"/>
      <c r="O666" s="14">
        <v>1</v>
      </c>
      <c r="P666" s="14"/>
      <c r="R666" s="20">
        <v>7500827008966</v>
      </c>
      <c r="S666" s="8" t="s">
        <v>940</v>
      </c>
      <c r="T666" s="15">
        <v>0</v>
      </c>
      <c r="U666" s="16">
        <f>SUMIF($C$5:$C$3079,R666,$F$5:$F$3079)+SUMIF($AB$5:$AB$1086,R666,$AF$5:$AF$1086)</f>
        <v>0</v>
      </c>
      <c r="V666" s="8">
        <f t="shared" si="30"/>
        <v>0</v>
      </c>
      <c r="W666" s="8">
        <f t="shared" si="31"/>
        <v>0</v>
      </c>
      <c r="X666" s="8"/>
      <c r="Y666" s="8"/>
      <c r="AA666" s="8"/>
      <c r="AB666" s="14">
        <v>7503044544682</v>
      </c>
      <c r="AC666" s="8" t="s">
        <v>12528</v>
      </c>
      <c r="AD666" s="9"/>
      <c r="AE666" s="11">
        <v>64.78</v>
      </c>
      <c r="AF666" s="8">
        <v>-3</v>
      </c>
      <c r="AG666" s="8"/>
      <c r="AH666" s="12"/>
      <c r="AI666" s="13">
        <f t="shared" si="32"/>
        <v>-194.34</v>
      </c>
    </row>
    <row r="667" spans="2:35" x14ac:dyDescent="0.25">
      <c r="B667" s="8"/>
      <c r="C667" s="14">
        <v>9788410185494</v>
      </c>
      <c r="D667" s="8" t="s">
        <v>12567</v>
      </c>
      <c r="E667" s="9"/>
      <c r="F667" s="8">
        <v>2</v>
      </c>
      <c r="G667" s="26">
        <v>204.91800000000001</v>
      </c>
      <c r="H667" s="38"/>
      <c r="I667" s="13">
        <v>409.83600000000001</v>
      </c>
      <c r="K667" s="8"/>
      <c r="L667" s="14">
        <v>9786071682666</v>
      </c>
      <c r="M667" s="8" t="s">
        <v>6314</v>
      </c>
      <c r="N667" s="8"/>
      <c r="O667" s="14">
        <v>1</v>
      </c>
      <c r="P667" s="14"/>
      <c r="R667" s="20">
        <v>7500827008973</v>
      </c>
      <c r="S667" s="8" t="s">
        <v>941</v>
      </c>
      <c r="T667" s="15">
        <v>0</v>
      </c>
      <c r="U667" s="16">
        <f>SUMIF($C$5:$C$3079,R667,$F$5:$F$3079)+SUMIF($AB$5:$AB$1086,R667,$AF$5:$AF$1086)</f>
        <v>0</v>
      </c>
      <c r="V667" s="8">
        <f t="shared" si="30"/>
        <v>0</v>
      </c>
      <c r="W667" s="8">
        <f t="shared" si="31"/>
        <v>0</v>
      </c>
      <c r="X667" s="8"/>
      <c r="Y667" s="8"/>
      <c r="AA667" s="8"/>
      <c r="AB667" s="14">
        <v>7503039632127</v>
      </c>
      <c r="AC667" s="8" t="s">
        <v>12529</v>
      </c>
      <c r="AD667" s="9"/>
      <c r="AE667" s="11">
        <v>94.3</v>
      </c>
      <c r="AF667" s="8">
        <v>-2</v>
      </c>
      <c r="AG667" s="8"/>
      <c r="AH667" s="12"/>
      <c r="AI667" s="13">
        <f t="shared" si="32"/>
        <v>-188.6</v>
      </c>
    </row>
    <row r="668" spans="2:35" x14ac:dyDescent="0.25">
      <c r="B668" s="8"/>
      <c r="C668" s="14">
        <v>7509997888866</v>
      </c>
      <c r="D668" s="8" t="s">
        <v>12506</v>
      </c>
      <c r="E668" s="9"/>
      <c r="F668" s="8">
        <v>1</v>
      </c>
      <c r="G668" s="26">
        <v>213.11799999999997</v>
      </c>
      <c r="H668" s="38"/>
      <c r="I668" s="13">
        <v>213.11799999999997</v>
      </c>
      <c r="K668" s="8"/>
      <c r="L668" s="14">
        <v>9786074572407</v>
      </c>
      <c r="M668" s="8" t="s">
        <v>311</v>
      </c>
      <c r="N668" s="8"/>
      <c r="O668" s="14">
        <v>1</v>
      </c>
      <c r="P668" s="14"/>
      <c r="R668" s="20">
        <v>7500827008980</v>
      </c>
      <c r="S668" s="8" t="s">
        <v>942</v>
      </c>
      <c r="T668" s="15">
        <v>0</v>
      </c>
      <c r="U668" s="16">
        <f>SUMIF($C$5:$C$3079,R668,$F$5:$F$3079)+SUMIF($AB$5:$AB$1086,R668,$AF$5:$AF$1086)</f>
        <v>0</v>
      </c>
      <c r="V668" s="8">
        <f t="shared" si="30"/>
        <v>0</v>
      </c>
      <c r="W668" s="8">
        <f t="shared" si="31"/>
        <v>0</v>
      </c>
      <c r="X668" s="8"/>
      <c r="Y668" s="8"/>
      <c r="AA668" s="8"/>
      <c r="AB668" s="14">
        <v>9788418771866</v>
      </c>
      <c r="AC668" s="8" t="s">
        <v>12603</v>
      </c>
      <c r="AD668" s="9"/>
      <c r="AE668" s="11">
        <v>122.17999999999999</v>
      </c>
      <c r="AF668" s="8">
        <v>-1</v>
      </c>
      <c r="AG668" s="8"/>
      <c r="AH668" s="12"/>
      <c r="AI668" s="13">
        <f t="shared" si="32"/>
        <v>-122.17999999999999</v>
      </c>
    </row>
    <row r="669" spans="2:35" x14ac:dyDescent="0.25">
      <c r="B669" s="8"/>
      <c r="C669" s="14">
        <v>7509997893686</v>
      </c>
      <c r="D669" s="8" t="s">
        <v>12506</v>
      </c>
      <c r="E669" s="9"/>
      <c r="F669" s="8">
        <v>1</v>
      </c>
      <c r="G669" s="26">
        <v>213.11799999999997</v>
      </c>
      <c r="H669" s="38"/>
      <c r="I669" s="13">
        <v>213.11799999999997</v>
      </c>
      <c r="K669" s="8"/>
      <c r="L669" s="14">
        <v>9786073165952</v>
      </c>
      <c r="M669" s="8" t="s">
        <v>7148</v>
      </c>
      <c r="N669" s="8"/>
      <c r="O669" s="14">
        <v>1</v>
      </c>
      <c r="P669" s="14"/>
      <c r="R669" s="20">
        <v>7500827008997</v>
      </c>
      <c r="S669" s="8" t="s">
        <v>943</v>
      </c>
      <c r="T669" s="15">
        <v>0</v>
      </c>
      <c r="U669" s="16">
        <f>SUMIF($C$5:$C$3079,R669,$F$5:$F$3079)+SUMIF($AB$5:$AB$1086,R669,$AF$5:$AF$1086)</f>
        <v>0</v>
      </c>
      <c r="V669" s="8">
        <f t="shared" si="30"/>
        <v>0</v>
      </c>
      <c r="W669" s="8">
        <f t="shared" si="31"/>
        <v>0</v>
      </c>
      <c r="X669" s="8"/>
      <c r="Y669" s="8"/>
      <c r="AA669" s="8"/>
      <c r="AB669" s="14">
        <v>8414237009262</v>
      </c>
      <c r="AC669" s="8" t="s">
        <v>1556</v>
      </c>
      <c r="AD669" s="9"/>
      <c r="AE669" s="11">
        <v>163.17999999999998</v>
      </c>
      <c r="AF669" s="8">
        <v>-3</v>
      </c>
      <c r="AG669" s="8"/>
      <c r="AH669" s="12"/>
      <c r="AI669" s="13">
        <f t="shared" si="32"/>
        <v>-489.53999999999996</v>
      </c>
    </row>
    <row r="670" spans="2:35" x14ac:dyDescent="0.25">
      <c r="B670" s="8"/>
      <c r="C670" s="14">
        <v>7500827012406</v>
      </c>
      <c r="D670" s="8" t="s">
        <v>9448</v>
      </c>
      <c r="E670" s="9"/>
      <c r="F670" s="8">
        <v>7</v>
      </c>
      <c r="G670" s="26">
        <v>221.31799999999996</v>
      </c>
      <c r="H670" s="38"/>
      <c r="I670" s="13">
        <v>1549.2259999999997</v>
      </c>
      <c r="K670" s="8"/>
      <c r="L670" s="14">
        <v>9786073182560</v>
      </c>
      <c r="M670" s="8" t="s">
        <v>7467</v>
      </c>
      <c r="N670" s="8"/>
      <c r="O670" s="14">
        <v>1</v>
      </c>
      <c r="P670" s="14"/>
      <c r="R670" s="20">
        <v>7500827009000</v>
      </c>
      <c r="S670" s="8" t="s">
        <v>944</v>
      </c>
      <c r="T670" s="15">
        <v>0</v>
      </c>
      <c r="U670" s="16">
        <f>SUMIF($C$5:$C$3079,R670,$F$5:$F$3079)+SUMIF($AB$5:$AB$1086,R670,$AF$5:$AF$1086)</f>
        <v>0</v>
      </c>
      <c r="V670" s="8">
        <f t="shared" si="30"/>
        <v>0</v>
      </c>
      <c r="W670" s="8">
        <f t="shared" si="31"/>
        <v>0</v>
      </c>
      <c r="X670" s="8"/>
      <c r="Y670" s="8"/>
      <c r="AA670" s="8"/>
      <c r="AB670" s="14">
        <v>7509997068398</v>
      </c>
      <c r="AC670" s="8" t="s">
        <v>1555</v>
      </c>
      <c r="AD670" s="9"/>
      <c r="AE670" s="11">
        <v>31.979999999999997</v>
      </c>
      <c r="AF670" s="8">
        <v>-2</v>
      </c>
      <c r="AG670" s="8"/>
      <c r="AH670" s="12"/>
      <c r="AI670" s="13">
        <f t="shared" si="32"/>
        <v>-63.959999999999994</v>
      </c>
    </row>
    <row r="671" spans="2:35" x14ac:dyDescent="0.25">
      <c r="B671" s="8"/>
      <c r="C671" s="14">
        <v>7509997799650</v>
      </c>
      <c r="D671" s="8" t="s">
        <v>12488</v>
      </c>
      <c r="E671" s="9"/>
      <c r="F671" s="8">
        <v>2</v>
      </c>
      <c r="G671" s="26">
        <v>254.11799999999997</v>
      </c>
      <c r="H671" s="38"/>
      <c r="I671" s="13">
        <v>508.23599999999993</v>
      </c>
      <c r="K671" s="8"/>
      <c r="L671" s="14">
        <v>9786073163347</v>
      </c>
      <c r="M671" s="8" t="s">
        <v>7102</v>
      </c>
      <c r="N671" s="8"/>
      <c r="O671" s="14">
        <v>1</v>
      </c>
      <c r="P671" s="14"/>
      <c r="R671" s="20">
        <v>7500827009017</v>
      </c>
      <c r="S671" s="8" t="s">
        <v>945</v>
      </c>
      <c r="T671" s="15">
        <v>0</v>
      </c>
      <c r="U671" s="16">
        <f>SUMIF($C$5:$C$3079,R671,$F$5:$F$3079)+SUMIF($AB$5:$AB$1086,R671,$AF$5:$AF$1086)</f>
        <v>0</v>
      </c>
      <c r="V671" s="8">
        <f t="shared" si="30"/>
        <v>0</v>
      </c>
      <c r="W671" s="8">
        <f t="shared" si="31"/>
        <v>0</v>
      </c>
      <c r="X671" s="8"/>
      <c r="Y671" s="8"/>
      <c r="AA671" s="8"/>
      <c r="AB671" s="14">
        <v>7500827012864</v>
      </c>
      <c r="AC671" s="8" t="s">
        <v>12508</v>
      </c>
      <c r="AD671" s="9"/>
      <c r="AE671" s="11">
        <v>57.317999999999998</v>
      </c>
      <c r="AF671" s="8">
        <v>-36</v>
      </c>
      <c r="AG671" s="8"/>
      <c r="AH671" s="12"/>
      <c r="AI671" s="13">
        <f t="shared" si="32"/>
        <v>-2063.4479999999999</v>
      </c>
    </row>
    <row r="672" spans="2:35" x14ac:dyDescent="0.25">
      <c r="B672" s="8"/>
      <c r="C672" s="14">
        <v>7509997788142</v>
      </c>
      <c r="D672" s="8" t="s">
        <v>12489</v>
      </c>
      <c r="E672" s="9"/>
      <c r="F672" s="8">
        <v>5</v>
      </c>
      <c r="G672" s="26">
        <v>254.11799999999997</v>
      </c>
      <c r="H672" s="38"/>
      <c r="I672" s="13">
        <v>1270.5899999999999</v>
      </c>
      <c r="K672" s="8"/>
      <c r="L672" s="14">
        <v>9786070743122</v>
      </c>
      <c r="M672" s="8" t="s">
        <v>4292</v>
      </c>
      <c r="N672" s="8"/>
      <c r="O672" s="14">
        <v>1</v>
      </c>
      <c r="P672" s="14"/>
      <c r="R672" s="20">
        <v>7500827009024</v>
      </c>
      <c r="S672" s="8" t="s">
        <v>946</v>
      </c>
      <c r="T672" s="15">
        <v>0</v>
      </c>
      <c r="U672" s="16">
        <f>SUMIF($C$5:$C$3079,R672,$F$5:$F$3079)+SUMIF($AB$5:$AB$1086,R672,$AF$5:$AF$1086)</f>
        <v>0</v>
      </c>
      <c r="V672" s="8">
        <f t="shared" si="30"/>
        <v>0</v>
      </c>
      <c r="W672" s="8">
        <f t="shared" si="31"/>
        <v>0</v>
      </c>
      <c r="X672" s="8"/>
      <c r="Y672" s="8"/>
      <c r="AA672" s="8"/>
      <c r="AB672" s="14">
        <v>7509997615899</v>
      </c>
      <c r="AC672" s="8" t="s">
        <v>12480</v>
      </c>
      <c r="AD672" s="9"/>
      <c r="AE672" s="11">
        <v>163.91800000000001</v>
      </c>
      <c r="AF672" s="8">
        <v>-1</v>
      </c>
      <c r="AG672" s="8"/>
      <c r="AH672" s="12"/>
      <c r="AI672" s="13">
        <f t="shared" si="32"/>
        <v>-163.91800000000001</v>
      </c>
    </row>
    <row r="673" spans="2:35" x14ac:dyDescent="0.25">
      <c r="B673" s="8"/>
      <c r="C673" s="14">
        <v>7509997953977</v>
      </c>
      <c r="D673" s="8" t="s">
        <v>12510</v>
      </c>
      <c r="E673" s="9"/>
      <c r="F673" s="8">
        <v>1</v>
      </c>
      <c r="G673" s="26">
        <v>254.11799999999997</v>
      </c>
      <c r="H673" s="38"/>
      <c r="I673" s="13">
        <v>254.11799999999997</v>
      </c>
      <c r="K673" s="8"/>
      <c r="L673" s="14">
        <v>9786074579154</v>
      </c>
      <c r="M673" s="8" t="s">
        <v>9282</v>
      </c>
      <c r="N673" s="8"/>
      <c r="O673" s="14">
        <v>1</v>
      </c>
      <c r="P673" s="14"/>
      <c r="R673" s="20">
        <v>7500827009031</v>
      </c>
      <c r="S673" s="8" t="s">
        <v>947</v>
      </c>
      <c r="T673" s="15">
        <v>0</v>
      </c>
      <c r="U673" s="16">
        <f>SUMIF($C$5:$C$3079,R673,$F$5:$F$3079)+SUMIF($AB$5:$AB$1086,R673,$AF$5:$AF$1086)</f>
        <v>0</v>
      </c>
      <c r="V673" s="8">
        <f t="shared" si="30"/>
        <v>0</v>
      </c>
      <c r="W673" s="8">
        <f t="shared" si="31"/>
        <v>0</v>
      </c>
      <c r="X673" s="8"/>
      <c r="Y673" s="8"/>
      <c r="AA673" s="8"/>
      <c r="AB673" s="14">
        <v>7500827011546</v>
      </c>
      <c r="AC673" s="8" t="s">
        <v>12481</v>
      </c>
      <c r="AD673" s="9"/>
      <c r="AE673" s="11">
        <v>180.31799999999998</v>
      </c>
      <c r="AF673" s="8">
        <v>-2</v>
      </c>
      <c r="AG673" s="8"/>
      <c r="AH673" s="12"/>
      <c r="AI673" s="13">
        <f t="shared" si="32"/>
        <v>-360.63599999999997</v>
      </c>
    </row>
    <row r="674" spans="2:35" x14ac:dyDescent="0.25">
      <c r="B674" s="8"/>
      <c r="C674" s="14">
        <v>7509997954981</v>
      </c>
      <c r="D674" s="8" t="s">
        <v>12510</v>
      </c>
      <c r="E674" s="9"/>
      <c r="F674" s="8">
        <v>1</v>
      </c>
      <c r="G674" s="26">
        <v>254.11799999999997</v>
      </c>
      <c r="H674" s="38"/>
      <c r="I674" s="13">
        <v>254.11799999999997</v>
      </c>
      <c r="K674" s="8"/>
      <c r="L674" s="14">
        <v>9789681651862</v>
      </c>
      <c r="M674" s="8" t="s">
        <v>11839</v>
      </c>
      <c r="N674" s="8"/>
      <c r="O674" s="14">
        <v>1</v>
      </c>
      <c r="P674" s="14"/>
      <c r="R674" s="20">
        <v>7500827009048</v>
      </c>
      <c r="S674" s="8" t="s">
        <v>948</v>
      </c>
      <c r="T674" s="15">
        <v>0</v>
      </c>
      <c r="U674" s="16">
        <f>SUMIF($C$5:$C$3079,R674,$F$5:$F$3079)+SUMIF($AB$5:$AB$1086,R674,$AF$5:$AF$1086)</f>
        <v>0</v>
      </c>
      <c r="V674" s="8">
        <f t="shared" si="30"/>
        <v>0</v>
      </c>
      <c r="W674" s="8">
        <f t="shared" si="31"/>
        <v>0</v>
      </c>
      <c r="X674" s="8"/>
      <c r="Y674" s="8"/>
      <c r="AA674" s="8"/>
      <c r="AB674" s="14">
        <v>9788410437210</v>
      </c>
      <c r="AC674" s="8" t="s">
        <v>12482</v>
      </c>
      <c r="AD674" s="9"/>
      <c r="AE674" s="11">
        <v>180.31799999999998</v>
      </c>
      <c r="AF674" s="8">
        <v>-1</v>
      </c>
      <c r="AG674" s="8"/>
      <c r="AH674" s="12"/>
      <c r="AI674" s="13">
        <f t="shared" si="32"/>
        <v>-180.31799999999998</v>
      </c>
    </row>
    <row r="675" spans="2:35" x14ac:dyDescent="0.25">
      <c r="B675" s="8"/>
      <c r="C675" s="14">
        <v>7509997754734</v>
      </c>
      <c r="D675" s="8" t="s">
        <v>12486</v>
      </c>
      <c r="E675" s="9"/>
      <c r="F675" s="8">
        <v>1</v>
      </c>
      <c r="G675" s="26">
        <v>254.11799999999997</v>
      </c>
      <c r="H675" s="38"/>
      <c r="I675" s="13">
        <v>254.11799999999997</v>
      </c>
      <c r="K675" s="8"/>
      <c r="L675" s="14">
        <v>9786073859394</v>
      </c>
      <c r="M675" s="8" t="s">
        <v>8573</v>
      </c>
      <c r="N675" s="8"/>
      <c r="O675" s="14">
        <v>1</v>
      </c>
      <c r="P675" s="14"/>
      <c r="R675" s="20">
        <v>7500827009253</v>
      </c>
      <c r="S675" s="8" t="s">
        <v>949</v>
      </c>
      <c r="T675" s="15">
        <v>0</v>
      </c>
      <c r="U675" s="16">
        <f>SUMIF($C$5:$C$3079,R675,$F$5:$F$3079)+SUMIF($AB$5:$AB$1086,R675,$AF$5:$AF$1086)</f>
        <v>0</v>
      </c>
      <c r="V675" s="8">
        <f t="shared" si="30"/>
        <v>0</v>
      </c>
      <c r="W675" s="8">
        <f t="shared" si="31"/>
        <v>0</v>
      </c>
      <c r="X675" s="8"/>
      <c r="Y675" s="8"/>
      <c r="AA675" s="8"/>
      <c r="AB675" s="14">
        <v>7500827012253</v>
      </c>
      <c r="AC675" s="8" t="s">
        <v>12484</v>
      </c>
      <c r="AD675" s="9"/>
      <c r="AE675" s="11">
        <v>188.518</v>
      </c>
      <c r="AF675" s="8">
        <v>-1</v>
      </c>
      <c r="AG675" s="8"/>
      <c r="AH675" s="12"/>
      <c r="AI675" s="13">
        <f t="shared" si="32"/>
        <v>-188.518</v>
      </c>
    </row>
    <row r="676" spans="2:35" x14ac:dyDescent="0.25">
      <c r="B676" s="8"/>
      <c r="C676" s="14">
        <v>7509997755045</v>
      </c>
      <c r="D676" s="8" t="s">
        <v>12486</v>
      </c>
      <c r="E676" s="9"/>
      <c r="F676" s="8">
        <v>1</v>
      </c>
      <c r="G676" s="26">
        <v>254.11799999999997</v>
      </c>
      <c r="H676" s="38"/>
      <c r="I676" s="13">
        <v>254.11799999999997</v>
      </c>
      <c r="K676" s="8"/>
      <c r="L676" s="14">
        <v>9786073859011</v>
      </c>
      <c r="M676" s="8" t="s">
        <v>8572</v>
      </c>
      <c r="N676" s="8"/>
      <c r="O676" s="14">
        <v>1</v>
      </c>
      <c r="P676" s="14"/>
      <c r="R676" s="20">
        <v>7500827009260</v>
      </c>
      <c r="S676" s="8" t="s">
        <v>950</v>
      </c>
      <c r="T676" s="15">
        <v>0</v>
      </c>
      <c r="U676" s="16">
        <f>SUMIF($C$5:$C$3079,R676,$F$5:$F$3079)+SUMIF($AB$5:$AB$1086,R676,$AF$5:$AF$1086)</f>
        <v>0</v>
      </c>
      <c r="V676" s="8">
        <f t="shared" si="30"/>
        <v>0</v>
      </c>
      <c r="W676" s="8">
        <f t="shared" si="31"/>
        <v>0</v>
      </c>
      <c r="X676" s="8"/>
      <c r="Y676" s="8"/>
      <c r="AA676" s="8"/>
      <c r="AB676" s="14">
        <v>7500827012239</v>
      </c>
      <c r="AC676" s="8" t="s">
        <v>12484</v>
      </c>
      <c r="AD676" s="9"/>
      <c r="AE676" s="11">
        <v>188.518</v>
      </c>
      <c r="AF676" s="8">
        <v>-3</v>
      </c>
      <c r="AG676" s="8"/>
      <c r="AH676" s="12"/>
      <c r="AI676" s="13">
        <f t="shared" si="32"/>
        <v>-565.55399999999997</v>
      </c>
    </row>
    <row r="677" spans="2:35" x14ac:dyDescent="0.25">
      <c r="B677" s="8"/>
      <c r="C677" s="14">
        <v>7509997562186</v>
      </c>
      <c r="D677" s="8" t="s">
        <v>12487</v>
      </c>
      <c r="E677" s="9"/>
      <c r="F677" s="8">
        <v>1</v>
      </c>
      <c r="G677" s="26">
        <v>262.31799999999998</v>
      </c>
      <c r="H677" s="38"/>
      <c r="I677" s="13">
        <v>262.31799999999998</v>
      </c>
      <c r="K677" s="8"/>
      <c r="L677" s="14">
        <v>9786077666479</v>
      </c>
      <c r="M677" s="8" t="s">
        <v>10448</v>
      </c>
      <c r="N677" s="8"/>
      <c r="O677" s="14">
        <v>1</v>
      </c>
      <c r="P677" s="14"/>
      <c r="R677" s="20">
        <v>7500827009277</v>
      </c>
      <c r="S677" s="8" t="s">
        <v>951</v>
      </c>
      <c r="T677" s="15">
        <v>0</v>
      </c>
      <c r="U677" s="16">
        <f>SUMIF($C$5:$C$3079,R677,$F$5:$F$3079)+SUMIF($AB$5:$AB$1086,R677,$AF$5:$AF$1086)</f>
        <v>0</v>
      </c>
      <c r="V677" s="8">
        <f t="shared" si="30"/>
        <v>0</v>
      </c>
      <c r="W677" s="8">
        <f t="shared" si="31"/>
        <v>0</v>
      </c>
      <c r="X677" s="8"/>
      <c r="Y677" s="8"/>
      <c r="AA677" s="8"/>
      <c r="AB677" s="14">
        <v>7500827012413</v>
      </c>
      <c r="AC677" s="8" t="s">
        <v>9448</v>
      </c>
      <c r="AD677" s="9"/>
      <c r="AE677" s="11">
        <v>221.31799999999996</v>
      </c>
      <c r="AF677" s="8">
        <v>-7</v>
      </c>
      <c r="AG677" s="8"/>
      <c r="AH677" s="12"/>
      <c r="AI677" s="13">
        <f t="shared" si="32"/>
        <v>-1549.2259999999997</v>
      </c>
    </row>
    <row r="678" spans="2:35" x14ac:dyDescent="0.25">
      <c r="B678" s="8"/>
      <c r="C678" s="14">
        <v>7509997562544</v>
      </c>
      <c r="D678" s="8" t="s">
        <v>12487</v>
      </c>
      <c r="E678" s="9"/>
      <c r="F678" s="8">
        <v>1</v>
      </c>
      <c r="G678" s="26">
        <v>262.31799999999998</v>
      </c>
      <c r="H678" s="38"/>
      <c r="I678" s="13">
        <v>262.31799999999998</v>
      </c>
      <c r="K678" s="8"/>
      <c r="L678" s="14">
        <v>9789685146265</v>
      </c>
      <c r="M678" s="8" t="s">
        <v>11951</v>
      </c>
      <c r="N678" s="8"/>
      <c r="O678" s="14">
        <v>1</v>
      </c>
      <c r="P678" s="14"/>
      <c r="R678" s="20">
        <v>7500827009284</v>
      </c>
      <c r="S678" s="8" t="s">
        <v>952</v>
      </c>
      <c r="T678" s="15">
        <v>0</v>
      </c>
      <c r="U678" s="16">
        <f>SUMIF($C$5:$C$3079,R678,$F$5:$F$3079)+SUMIF($AB$5:$AB$1086,R678,$AF$5:$AF$1086)</f>
        <v>0</v>
      </c>
      <c r="V678" s="8">
        <f t="shared" si="30"/>
        <v>0</v>
      </c>
      <c r="W678" s="8">
        <f t="shared" si="31"/>
        <v>0</v>
      </c>
      <c r="X678" s="8"/>
      <c r="Y678" s="8"/>
      <c r="AA678" s="8"/>
      <c r="AB678" s="14">
        <v>7509997790510</v>
      </c>
      <c r="AC678" s="8" t="s">
        <v>12540</v>
      </c>
      <c r="AD678" s="9"/>
      <c r="AE678" s="11">
        <v>254.11799999999997</v>
      </c>
      <c r="AF678" s="8">
        <v>-3</v>
      </c>
      <c r="AG678" s="8"/>
      <c r="AH678" s="12"/>
      <c r="AI678" s="13">
        <f t="shared" si="32"/>
        <v>-762.35399999999993</v>
      </c>
    </row>
    <row r="679" spans="2:35" x14ac:dyDescent="0.25">
      <c r="B679" s="8"/>
      <c r="C679" s="14">
        <v>7509997591742</v>
      </c>
      <c r="D679" s="8" t="s">
        <v>12494</v>
      </c>
      <c r="E679" s="9"/>
      <c r="F679" s="8">
        <v>2</v>
      </c>
      <c r="G679" s="26">
        <v>262.31799999999998</v>
      </c>
      <c r="H679" s="38"/>
      <c r="I679" s="13">
        <v>524.63599999999997</v>
      </c>
      <c r="K679" s="8"/>
      <c r="L679" s="14">
        <v>9789681649944</v>
      </c>
      <c r="M679" s="8" t="s">
        <v>11838</v>
      </c>
      <c r="N679" s="8"/>
      <c r="O679" s="14">
        <v>1</v>
      </c>
      <c r="P679" s="14"/>
      <c r="R679" s="20">
        <v>7500827009307</v>
      </c>
      <c r="S679" s="8" t="s">
        <v>953</v>
      </c>
      <c r="T679" s="15">
        <v>0</v>
      </c>
      <c r="U679" s="16">
        <f>SUMIF($C$5:$C$3079,R679,$F$5:$F$3079)+SUMIF($AB$5:$AB$1086,R679,$AF$5:$AF$1086)</f>
        <v>0</v>
      </c>
      <c r="V679" s="8">
        <f t="shared" si="30"/>
        <v>0</v>
      </c>
      <c r="W679" s="8">
        <f t="shared" si="31"/>
        <v>0</v>
      </c>
      <c r="X679" s="8"/>
      <c r="Y679" s="8"/>
      <c r="AA679" s="8"/>
      <c r="AB679" s="14">
        <v>7509997756318</v>
      </c>
      <c r="AC679" s="8" t="s">
        <v>12486</v>
      </c>
      <c r="AD679" s="9"/>
      <c r="AE679" s="11">
        <v>254.11799999999997</v>
      </c>
      <c r="AF679" s="8">
        <v>-1</v>
      </c>
      <c r="AG679" s="8"/>
      <c r="AH679" s="12"/>
      <c r="AI679" s="13">
        <f t="shared" si="32"/>
        <v>-254.11799999999997</v>
      </c>
    </row>
    <row r="680" spans="2:35" x14ac:dyDescent="0.25">
      <c r="B680" s="8"/>
      <c r="C680" s="14">
        <v>7509997969343</v>
      </c>
      <c r="D680" s="8" t="s">
        <v>12490</v>
      </c>
      <c r="E680" s="9"/>
      <c r="F680" s="8">
        <v>18</v>
      </c>
      <c r="G680" s="26">
        <v>262.31799999999998</v>
      </c>
      <c r="H680" s="38"/>
      <c r="I680" s="13">
        <v>4721.7240000000002</v>
      </c>
      <c r="K680" s="8"/>
      <c r="L680" s="14">
        <v>9786070748332</v>
      </c>
      <c r="M680" s="8" t="s">
        <v>661</v>
      </c>
      <c r="N680" s="8"/>
      <c r="O680" s="14">
        <v>1</v>
      </c>
      <c r="P680" s="14"/>
      <c r="R680" s="20">
        <v>7500827009451</v>
      </c>
      <c r="S680" s="8" t="s">
        <v>954</v>
      </c>
      <c r="T680" s="15">
        <v>0</v>
      </c>
      <c r="U680" s="16">
        <f>SUMIF($C$5:$C$3079,R680,$F$5:$F$3079)+SUMIF($AB$5:$AB$1086,R680,$AF$5:$AF$1086)</f>
        <v>0</v>
      </c>
      <c r="V680" s="8">
        <f t="shared" si="30"/>
        <v>0</v>
      </c>
      <c r="W680" s="8">
        <f t="shared" si="31"/>
        <v>0</v>
      </c>
      <c r="X680" s="8"/>
      <c r="Y680" s="8"/>
      <c r="AA680" s="8"/>
      <c r="AB680" s="14">
        <v>7509997563879</v>
      </c>
      <c r="AC680" s="8" t="s">
        <v>12487</v>
      </c>
      <c r="AD680" s="9"/>
      <c r="AE680" s="11">
        <v>262.31799999999998</v>
      </c>
      <c r="AF680" s="8">
        <v>-1</v>
      </c>
      <c r="AG680" s="8"/>
      <c r="AH680" s="12"/>
      <c r="AI680" s="13">
        <f t="shared" si="32"/>
        <v>-262.31799999999998</v>
      </c>
    </row>
    <row r="681" spans="2:35" x14ac:dyDescent="0.25">
      <c r="B681" s="8"/>
      <c r="C681" s="14">
        <v>9788410342804</v>
      </c>
      <c r="D681" s="8" t="s">
        <v>12522</v>
      </c>
      <c r="E681" s="9"/>
      <c r="F681" s="8">
        <v>1</v>
      </c>
      <c r="G681" s="26">
        <v>286.91799999999995</v>
      </c>
      <c r="H681" s="38"/>
      <c r="I681" s="13">
        <v>286.91799999999995</v>
      </c>
      <c r="K681" s="8"/>
      <c r="L681" s="14">
        <v>9786079866488</v>
      </c>
      <c r="M681" s="8" t="s">
        <v>10546</v>
      </c>
      <c r="N681" s="8"/>
      <c r="O681" s="14">
        <v>1</v>
      </c>
      <c r="P681" s="14"/>
      <c r="R681" s="20">
        <v>7500827009468</v>
      </c>
      <c r="S681" s="8" t="s">
        <v>955</v>
      </c>
      <c r="T681" s="15">
        <v>0</v>
      </c>
      <c r="U681" s="16">
        <f>SUMIF($C$5:$C$3079,R681,$F$5:$F$3079)+SUMIF($AB$5:$AB$1086,R681,$AF$5:$AF$1086)</f>
        <v>0</v>
      </c>
      <c r="V681" s="8">
        <f t="shared" si="30"/>
        <v>0</v>
      </c>
      <c r="W681" s="8">
        <f t="shared" si="31"/>
        <v>0</v>
      </c>
      <c r="X681" s="8"/>
      <c r="Y681" s="8"/>
      <c r="AA681" s="8"/>
      <c r="AB681" s="14">
        <v>7509997857121</v>
      </c>
      <c r="AC681" s="8" t="s">
        <v>12521</v>
      </c>
      <c r="AD681" s="9"/>
      <c r="AE681" s="11">
        <v>278.71799999999996</v>
      </c>
      <c r="AF681" s="8">
        <v>-19</v>
      </c>
      <c r="AG681" s="8"/>
      <c r="AH681" s="12"/>
      <c r="AI681" s="13">
        <f t="shared" si="32"/>
        <v>-5295.6419999999989</v>
      </c>
    </row>
    <row r="682" spans="2:35" x14ac:dyDescent="0.25">
      <c r="B682" s="8"/>
      <c r="C682" s="14">
        <v>9788410342811</v>
      </c>
      <c r="D682" s="8" t="s">
        <v>12522</v>
      </c>
      <c r="E682" s="9"/>
      <c r="F682" s="8">
        <v>1</v>
      </c>
      <c r="G682" s="26">
        <v>286.91799999999995</v>
      </c>
      <c r="H682" s="38"/>
      <c r="I682" s="13">
        <v>286.91799999999995</v>
      </c>
      <c r="K682" s="8"/>
      <c r="L682" s="14">
        <v>9789685146357</v>
      </c>
      <c r="M682" s="8" t="s">
        <v>11955</v>
      </c>
      <c r="N682" s="8"/>
      <c r="O682" s="14">
        <v>1</v>
      </c>
      <c r="P682" s="14"/>
      <c r="R682" s="20">
        <v>7500827009536</v>
      </c>
      <c r="S682" s="8" t="s">
        <v>956</v>
      </c>
      <c r="T682" s="15">
        <v>0</v>
      </c>
      <c r="U682" s="16">
        <f>SUMIF($C$5:$C$3079,R682,$F$5:$F$3079)+SUMIF($AB$5:$AB$1086,R682,$AF$5:$AF$1086)</f>
        <v>0</v>
      </c>
      <c r="V682" s="8">
        <f t="shared" si="30"/>
        <v>0</v>
      </c>
      <c r="W682" s="8">
        <f t="shared" si="31"/>
        <v>0</v>
      </c>
      <c r="X682" s="8"/>
      <c r="Y682" s="8"/>
      <c r="AA682" s="8"/>
      <c r="AB682" s="14">
        <v>9788410342859</v>
      </c>
      <c r="AC682" s="8" t="s">
        <v>12522</v>
      </c>
      <c r="AD682" s="9"/>
      <c r="AE682" s="11">
        <v>286.91799999999995</v>
      </c>
      <c r="AF682" s="8">
        <v>-1</v>
      </c>
      <c r="AG682" s="8"/>
      <c r="AH682" s="12"/>
      <c r="AI682" s="13">
        <f t="shared" si="32"/>
        <v>-286.91799999999995</v>
      </c>
    </row>
    <row r="683" spans="2:35" x14ac:dyDescent="0.25">
      <c r="B683" s="8"/>
      <c r="C683" s="14">
        <v>7509997626796</v>
      </c>
      <c r="D683" s="8" t="s">
        <v>12513</v>
      </c>
      <c r="E683" s="9"/>
      <c r="F683" s="8">
        <v>2</v>
      </c>
      <c r="G683" s="26">
        <v>286.91799999999995</v>
      </c>
      <c r="H683" s="38"/>
      <c r="I683" s="13">
        <v>573.8359999999999</v>
      </c>
      <c r="K683" s="8"/>
      <c r="L683" s="14">
        <v>7506144500565</v>
      </c>
      <c r="M683" s="8" t="s">
        <v>370</v>
      </c>
      <c r="N683" s="8"/>
      <c r="O683" s="14">
        <v>1</v>
      </c>
      <c r="P683" s="14"/>
      <c r="R683" s="20">
        <v>7500827009543</v>
      </c>
      <c r="S683" s="8" t="s">
        <v>957</v>
      </c>
      <c r="T683" s="15">
        <v>0</v>
      </c>
      <c r="U683" s="16">
        <f>SUMIF($C$5:$C$3079,R683,$F$5:$F$3079)+SUMIF($AB$5:$AB$1086,R683,$AF$5:$AF$1086)</f>
        <v>0</v>
      </c>
      <c r="V683" s="8">
        <f t="shared" si="30"/>
        <v>0</v>
      </c>
      <c r="W683" s="8">
        <f t="shared" si="31"/>
        <v>0</v>
      </c>
      <c r="X683" s="8"/>
      <c r="Y683" s="8"/>
      <c r="AA683" s="8"/>
      <c r="AB683" s="14">
        <v>7509997627199</v>
      </c>
      <c r="AC683" s="8" t="s">
        <v>12513</v>
      </c>
      <c r="AD683" s="9"/>
      <c r="AE683" s="11">
        <v>286.91799999999995</v>
      </c>
      <c r="AF683" s="8">
        <v>-2</v>
      </c>
      <c r="AG683" s="8"/>
      <c r="AH683" s="12"/>
      <c r="AI683" s="13">
        <f t="shared" si="32"/>
        <v>-573.8359999999999</v>
      </c>
    </row>
    <row r="684" spans="2:35" x14ac:dyDescent="0.25">
      <c r="B684" s="8"/>
      <c r="C684" s="14">
        <v>7509997991979</v>
      </c>
      <c r="D684" s="8" t="s">
        <v>12496</v>
      </c>
      <c r="E684" s="9"/>
      <c r="F684" s="8">
        <v>2</v>
      </c>
      <c r="G684" s="26">
        <v>311.51799999999997</v>
      </c>
      <c r="H684" s="38"/>
      <c r="I684" s="13">
        <v>623.03599999999994</v>
      </c>
      <c r="K684" s="8"/>
      <c r="L684" s="14">
        <v>7506144500565</v>
      </c>
      <c r="M684" s="8" t="s">
        <v>370</v>
      </c>
      <c r="N684" s="8"/>
      <c r="O684" s="14">
        <v>1</v>
      </c>
      <c r="P684" s="14"/>
      <c r="R684" s="20">
        <v>7500827009567</v>
      </c>
      <c r="S684" s="8" t="s">
        <v>958</v>
      </c>
      <c r="T684" s="15">
        <v>0</v>
      </c>
      <c r="U684" s="16">
        <f>SUMIF($C$5:$C$3079,R684,$F$5:$F$3079)+SUMIF($AB$5:$AB$1086,R684,$AF$5:$AF$1086)</f>
        <v>0</v>
      </c>
      <c r="V684" s="8">
        <f t="shared" si="30"/>
        <v>0</v>
      </c>
      <c r="W684" s="8">
        <f t="shared" si="31"/>
        <v>0</v>
      </c>
      <c r="X684" s="8"/>
      <c r="Y684" s="8"/>
      <c r="AA684" s="8"/>
      <c r="AB684" s="14">
        <v>7509997870120</v>
      </c>
      <c r="AC684" s="8" t="s">
        <v>12495</v>
      </c>
      <c r="AD684" s="9"/>
      <c r="AE684" s="11">
        <v>327.91799999999995</v>
      </c>
      <c r="AF684" s="8">
        <v>-1</v>
      </c>
      <c r="AG684" s="8"/>
      <c r="AH684" s="12"/>
      <c r="AI684" s="13">
        <f t="shared" si="32"/>
        <v>-327.91799999999995</v>
      </c>
    </row>
    <row r="685" spans="2:35" x14ac:dyDescent="0.25">
      <c r="B685" s="8"/>
      <c r="C685" s="14">
        <v>7509997867786</v>
      </c>
      <c r="D685" s="8" t="s">
        <v>12495</v>
      </c>
      <c r="E685" s="9"/>
      <c r="F685" s="8">
        <v>1</v>
      </c>
      <c r="G685" s="26">
        <v>327.91799999999995</v>
      </c>
      <c r="H685" s="38"/>
      <c r="I685" s="13">
        <v>327.91799999999995</v>
      </c>
      <c r="K685" s="8"/>
      <c r="L685" s="14">
        <v>9786075695150</v>
      </c>
      <c r="M685" s="8" t="s">
        <v>9848</v>
      </c>
      <c r="N685" s="8"/>
      <c r="O685" s="14">
        <v>1</v>
      </c>
      <c r="P685" s="14"/>
      <c r="R685" s="20">
        <v>7500827009574</v>
      </c>
      <c r="S685" s="8" t="s">
        <v>959</v>
      </c>
      <c r="T685" s="15">
        <v>0</v>
      </c>
      <c r="U685" s="16">
        <f>SUMIF($C$5:$C$3079,R685,$F$5:$F$3079)+SUMIF($AB$5:$AB$1086,R685,$AF$5:$AF$1086)</f>
        <v>0</v>
      </c>
      <c r="V685" s="8">
        <f t="shared" si="30"/>
        <v>0</v>
      </c>
      <c r="W685" s="8">
        <f t="shared" si="31"/>
        <v>0</v>
      </c>
      <c r="X685" s="8"/>
      <c r="Y685" s="8"/>
      <c r="AA685" s="8"/>
      <c r="AB685" s="14">
        <v>9785143143180</v>
      </c>
      <c r="AC685" s="8" t="s">
        <v>12466</v>
      </c>
      <c r="AD685" s="9"/>
      <c r="AE685" s="11">
        <v>64.78</v>
      </c>
      <c r="AF685" s="8">
        <v>-1</v>
      </c>
      <c r="AG685" s="8"/>
      <c r="AH685" s="12"/>
      <c r="AI685" s="13">
        <f t="shared" si="32"/>
        <v>-64.78</v>
      </c>
    </row>
    <row r="686" spans="2:35" x14ac:dyDescent="0.25">
      <c r="B686" s="8"/>
      <c r="C686" s="14">
        <v>7509997868240</v>
      </c>
      <c r="D686" s="8" t="s">
        <v>12495</v>
      </c>
      <c r="E686" s="9"/>
      <c r="F686" s="8">
        <v>1</v>
      </c>
      <c r="G686" s="26">
        <v>327.91799999999995</v>
      </c>
      <c r="H686" s="38"/>
      <c r="I686" s="13">
        <v>327.91799999999995</v>
      </c>
      <c r="K686" s="8"/>
      <c r="L686" s="14">
        <v>9780241501139</v>
      </c>
      <c r="M686" s="8" t="s">
        <v>3798</v>
      </c>
      <c r="N686" s="8"/>
      <c r="O686" s="14">
        <v>1</v>
      </c>
      <c r="P686" s="14"/>
      <c r="R686" s="20">
        <v>7500827009581</v>
      </c>
      <c r="S686" s="8" t="s">
        <v>960</v>
      </c>
      <c r="T686" s="15">
        <v>0</v>
      </c>
      <c r="U686" s="16">
        <f>SUMIF($C$5:$C$3079,R686,$F$5:$F$3079)+SUMIF($AB$5:$AB$1086,R686,$AF$5:$AF$1086)</f>
        <v>0</v>
      </c>
      <c r="V686" s="8">
        <f t="shared" si="30"/>
        <v>0</v>
      </c>
      <c r="W686" s="8">
        <f t="shared" si="31"/>
        <v>0</v>
      </c>
      <c r="X686" s="8"/>
      <c r="Y686" s="8"/>
      <c r="AA686" s="8"/>
      <c r="AB686" s="14">
        <v>9788418771729</v>
      </c>
      <c r="AC686" s="8" t="s">
        <v>12588</v>
      </c>
      <c r="AD686" s="9"/>
      <c r="AE686" s="11">
        <v>122.17999999999999</v>
      </c>
      <c r="AF686" s="8">
        <v>-1</v>
      </c>
      <c r="AG686" s="8"/>
      <c r="AH686" s="12"/>
      <c r="AI686" s="13">
        <f t="shared" si="32"/>
        <v>-122.17999999999999</v>
      </c>
    </row>
    <row r="687" spans="2:35" x14ac:dyDescent="0.25">
      <c r="B687" s="8"/>
      <c r="C687" s="14">
        <v>7509997875040</v>
      </c>
      <c r="D687" s="8" t="s">
        <v>12498</v>
      </c>
      <c r="E687" s="9"/>
      <c r="F687" s="8">
        <v>1</v>
      </c>
      <c r="G687" s="26">
        <v>344.31799999999998</v>
      </c>
      <c r="H687" s="38"/>
      <c r="I687" s="13">
        <v>344.31799999999998</v>
      </c>
      <c r="K687" s="8"/>
      <c r="L687" s="14">
        <v>7509997979298</v>
      </c>
      <c r="M687" s="8" t="s">
        <v>3438</v>
      </c>
      <c r="N687" s="8"/>
      <c r="O687" s="14">
        <v>1</v>
      </c>
      <c r="P687" s="14"/>
      <c r="R687" s="20">
        <v>7500827009598</v>
      </c>
      <c r="S687" s="8" t="s">
        <v>961</v>
      </c>
      <c r="T687" s="15">
        <v>0</v>
      </c>
      <c r="U687" s="16">
        <f>SUMIF($C$5:$C$3079,R687,$F$5:$F$3079)+SUMIF($AB$5:$AB$1086,R687,$AF$5:$AF$1086)</f>
        <v>0</v>
      </c>
      <c r="V687" s="8">
        <f t="shared" si="30"/>
        <v>0</v>
      </c>
      <c r="W687" s="8">
        <f t="shared" si="31"/>
        <v>0</v>
      </c>
      <c r="X687" s="8"/>
      <c r="Y687" s="8"/>
      <c r="AA687" s="8"/>
      <c r="AB687" s="8"/>
      <c r="AC687" s="8"/>
      <c r="AD687" s="9"/>
      <c r="AE687" s="11"/>
      <c r="AF687" s="8"/>
      <c r="AG687" s="8"/>
      <c r="AH687" s="12"/>
      <c r="AI687" s="13">
        <f t="shared" si="32"/>
        <v>0</v>
      </c>
    </row>
    <row r="688" spans="2:35" x14ac:dyDescent="0.25">
      <c r="B688" s="8"/>
      <c r="C688" s="14">
        <v>7509997824697</v>
      </c>
      <c r="D688" s="8" t="s">
        <v>12497</v>
      </c>
      <c r="E688" s="9"/>
      <c r="F688" s="8">
        <v>2</v>
      </c>
      <c r="G688" s="26">
        <v>385.31799999999998</v>
      </c>
      <c r="H688" s="38"/>
      <c r="I688" s="13">
        <v>770.63599999999997</v>
      </c>
      <c r="K688" s="8"/>
      <c r="L688" s="14">
        <v>9786070759253</v>
      </c>
      <c r="M688" s="8" t="s">
        <v>4651</v>
      </c>
      <c r="N688" s="8"/>
      <c r="O688" s="14">
        <v>1</v>
      </c>
      <c r="P688" s="14"/>
      <c r="R688" s="20">
        <v>7500827009604</v>
      </c>
      <c r="S688" s="8" t="s">
        <v>962</v>
      </c>
      <c r="T688" s="15">
        <v>0</v>
      </c>
      <c r="U688" s="16">
        <f>SUMIF($C$5:$C$3079,R688,$F$5:$F$3079)+SUMIF($AB$5:$AB$1086,R688,$AF$5:$AF$1086)</f>
        <v>0</v>
      </c>
      <c r="V688" s="8">
        <f t="shared" si="30"/>
        <v>0</v>
      </c>
      <c r="W688" s="8">
        <f t="shared" si="31"/>
        <v>0</v>
      </c>
      <c r="X688" s="8"/>
      <c r="Y688" s="8"/>
      <c r="AA688" s="8"/>
      <c r="AB688" s="20">
        <v>9788419838322</v>
      </c>
      <c r="AC688" s="8" t="s">
        <v>12652</v>
      </c>
      <c r="AD688" s="9"/>
      <c r="AE688" s="26">
        <v>163.91800000000001</v>
      </c>
      <c r="AF688" s="8">
        <v>-1</v>
      </c>
      <c r="AG688" s="8"/>
      <c r="AH688" s="12"/>
      <c r="AI688" s="13">
        <f t="shared" si="32"/>
        <v>-163.91800000000001</v>
      </c>
    </row>
    <row r="689" spans="2:35" x14ac:dyDescent="0.25">
      <c r="B689" s="8"/>
      <c r="C689" s="14">
        <v>7509997788555</v>
      </c>
      <c r="D689" s="8" t="s">
        <v>12489</v>
      </c>
      <c r="E689" s="9"/>
      <c r="F689" s="8">
        <v>3</v>
      </c>
      <c r="G689" s="26">
        <v>254.11799999999997</v>
      </c>
      <c r="H689" s="38"/>
      <c r="I689" s="13">
        <v>762.35399999999993</v>
      </c>
      <c r="K689" s="8"/>
      <c r="L689" s="14">
        <v>9789681675745</v>
      </c>
      <c r="M689" s="8" t="s">
        <v>11906</v>
      </c>
      <c r="N689" s="8"/>
      <c r="O689" s="14">
        <v>1</v>
      </c>
      <c r="P689" s="14"/>
      <c r="R689" s="20">
        <v>7500827009611</v>
      </c>
      <c r="S689" s="8" t="s">
        <v>963</v>
      </c>
      <c r="T689" s="15">
        <v>0</v>
      </c>
      <c r="U689" s="16">
        <f>SUMIF($C$5:$C$3079,R689,$F$5:$F$3079)+SUMIF($AB$5:$AB$1086,R689,$AF$5:$AF$1086)</f>
        <v>0</v>
      </c>
      <c r="V689" s="8">
        <f t="shared" si="30"/>
        <v>0</v>
      </c>
      <c r="W689" s="8">
        <f t="shared" si="31"/>
        <v>0</v>
      </c>
      <c r="X689" s="8"/>
      <c r="Y689" s="8"/>
      <c r="AA689" s="8"/>
      <c r="AB689" s="20">
        <v>7509997939674</v>
      </c>
      <c r="AC689" s="8" t="s">
        <v>12643</v>
      </c>
      <c r="AD689" s="9"/>
      <c r="AE689" s="26">
        <v>237.71799999999996</v>
      </c>
      <c r="AF689" s="8">
        <v>-1</v>
      </c>
      <c r="AG689" s="8"/>
      <c r="AH689" s="12"/>
      <c r="AI689" s="13">
        <f t="shared" si="32"/>
        <v>-237.71799999999996</v>
      </c>
    </row>
    <row r="690" spans="2:35" x14ac:dyDescent="0.25">
      <c r="B690" s="8"/>
      <c r="C690" s="14">
        <v>7509997856797</v>
      </c>
      <c r="D690" s="8" t="s">
        <v>12601</v>
      </c>
      <c r="E690" s="9"/>
      <c r="F690" s="8">
        <v>20</v>
      </c>
      <c r="G690" s="26">
        <v>278.71799999999996</v>
      </c>
      <c r="H690" s="38"/>
      <c r="I690" s="13">
        <v>5574.3599999999988</v>
      </c>
      <c r="K690" s="8"/>
      <c r="L690" s="14">
        <v>9786077666646</v>
      </c>
      <c r="M690" s="8" t="s">
        <v>660</v>
      </c>
      <c r="N690" s="8"/>
      <c r="O690" s="14">
        <v>1</v>
      </c>
      <c r="P690" s="14"/>
      <c r="R690" s="20">
        <v>7500827009628</v>
      </c>
      <c r="S690" s="8" t="s">
        <v>964</v>
      </c>
      <c r="T690" s="15">
        <v>0</v>
      </c>
      <c r="U690" s="16">
        <f>SUMIF($C$5:$C$3079,R690,$F$5:$F$3079)+SUMIF($AB$5:$AB$1086,R690,$AF$5:$AF$1086)</f>
        <v>0</v>
      </c>
      <c r="V690" s="8">
        <f t="shared" si="30"/>
        <v>0</v>
      </c>
      <c r="W690" s="8">
        <f t="shared" si="31"/>
        <v>0</v>
      </c>
      <c r="X690" s="8"/>
      <c r="Y690" s="8"/>
      <c r="AA690" s="8"/>
      <c r="AB690" s="20">
        <v>7509997700519</v>
      </c>
      <c r="AC690" s="8" t="s">
        <v>12653</v>
      </c>
      <c r="AD690" s="9"/>
      <c r="AE690" s="26">
        <v>278.71799999999996</v>
      </c>
      <c r="AF690" s="8">
        <v>-1</v>
      </c>
      <c r="AG690" s="8"/>
      <c r="AH690" s="12"/>
      <c r="AI690" s="13">
        <f t="shared" si="32"/>
        <v>-278.71799999999996</v>
      </c>
    </row>
    <row r="691" spans="2:35" x14ac:dyDescent="0.25">
      <c r="B691" s="8"/>
      <c r="C691" s="14">
        <v>9785143143180</v>
      </c>
      <c r="D691" s="8" t="s">
        <v>12466</v>
      </c>
      <c r="E691" s="9"/>
      <c r="F691" s="8">
        <v>2</v>
      </c>
      <c r="G691" s="26">
        <v>64.78</v>
      </c>
      <c r="H691" s="38"/>
      <c r="I691" s="13">
        <v>129.56</v>
      </c>
      <c r="K691" s="8"/>
      <c r="L691" s="14">
        <v>9786074572377</v>
      </c>
      <c r="M691" s="8" t="s">
        <v>386</v>
      </c>
      <c r="N691" s="8"/>
      <c r="O691" s="14">
        <v>1</v>
      </c>
      <c r="P691" s="14"/>
      <c r="R691" s="20">
        <v>7500827009635</v>
      </c>
      <c r="S691" s="8" t="s">
        <v>965</v>
      </c>
      <c r="T691" s="15">
        <v>0</v>
      </c>
      <c r="U691" s="16">
        <f>SUMIF($C$5:$C$3079,R691,$F$5:$F$3079)+SUMIF($AB$5:$AB$1086,R691,$AF$5:$AF$1086)</f>
        <v>0</v>
      </c>
      <c r="V691" s="8">
        <f t="shared" si="30"/>
        <v>0</v>
      </c>
      <c r="W691" s="8">
        <f t="shared" si="31"/>
        <v>0</v>
      </c>
      <c r="X691" s="8"/>
      <c r="Y691" s="8"/>
      <c r="AA691" s="8"/>
      <c r="AB691" s="20">
        <v>7509997527260</v>
      </c>
      <c r="AC691" s="8" t="s">
        <v>12654</v>
      </c>
      <c r="AD691" s="9"/>
      <c r="AE691" s="26">
        <v>278.71799999999996</v>
      </c>
      <c r="AF691" s="8">
        <v>-1</v>
      </c>
      <c r="AG691" s="8"/>
      <c r="AH691" s="12"/>
      <c r="AI691" s="13">
        <f t="shared" si="32"/>
        <v>-278.71799999999996</v>
      </c>
    </row>
    <row r="692" spans="2:35" x14ac:dyDescent="0.25">
      <c r="B692" s="8"/>
      <c r="C692" s="14">
        <v>9788418771750</v>
      </c>
      <c r="D692" s="8" t="s">
        <v>12588</v>
      </c>
      <c r="E692" s="9"/>
      <c r="F692" s="8">
        <v>1</v>
      </c>
      <c r="G692" s="26">
        <v>139.31799999999998</v>
      </c>
      <c r="H692" s="38"/>
      <c r="I692" s="13">
        <v>139.31799999999998</v>
      </c>
      <c r="K692" s="8"/>
      <c r="L692" s="14">
        <v>9786074572407</v>
      </c>
      <c r="M692" s="8" t="s">
        <v>311</v>
      </c>
      <c r="N692" s="8"/>
      <c r="O692" s="14">
        <v>1</v>
      </c>
      <c r="P692" s="14"/>
      <c r="R692" s="20">
        <v>7500827009642</v>
      </c>
      <c r="S692" s="8" t="s">
        <v>966</v>
      </c>
      <c r="T692" s="15">
        <v>0</v>
      </c>
      <c r="U692" s="16">
        <f>SUMIF($C$5:$C$3079,R692,$F$5:$F$3079)+SUMIF($AB$5:$AB$1086,R692,$AF$5:$AF$1086)</f>
        <v>0</v>
      </c>
      <c r="V692" s="8">
        <f t="shared" si="30"/>
        <v>0</v>
      </c>
      <c r="W692" s="8">
        <f t="shared" si="31"/>
        <v>0</v>
      </c>
      <c r="X692" s="8"/>
      <c r="Y692" s="8"/>
      <c r="AA692" s="8"/>
      <c r="AB692" s="20">
        <v>7509997936277</v>
      </c>
      <c r="AC692" s="8" t="s">
        <v>12595</v>
      </c>
      <c r="AD692" s="9"/>
      <c r="AE692" s="26">
        <v>286.91799999999995</v>
      </c>
      <c r="AF692" s="8">
        <v>-1</v>
      </c>
      <c r="AG692" s="8"/>
      <c r="AH692" s="12"/>
      <c r="AI692" s="13">
        <f t="shared" si="32"/>
        <v>-286.91799999999995</v>
      </c>
    </row>
    <row r="693" spans="2:35" x14ac:dyDescent="0.25">
      <c r="B693" s="8"/>
      <c r="C693" s="14">
        <v>7509997068398</v>
      </c>
      <c r="D693" s="8" t="s">
        <v>1555</v>
      </c>
      <c r="E693" s="9"/>
      <c r="F693" s="8">
        <v>2</v>
      </c>
      <c r="G693" s="26">
        <v>31.979999999999997</v>
      </c>
      <c r="H693" s="38"/>
      <c r="I693" s="13">
        <v>63.959999999999994</v>
      </c>
      <c r="K693" s="8"/>
      <c r="L693" s="14">
        <v>9789681640590</v>
      </c>
      <c r="M693" s="8" t="s">
        <v>89</v>
      </c>
      <c r="N693" s="8"/>
      <c r="O693" s="14">
        <v>1</v>
      </c>
      <c r="P693" s="14"/>
      <c r="R693" s="20">
        <v>7500827009659</v>
      </c>
      <c r="S693" s="8" t="s">
        <v>967</v>
      </c>
      <c r="T693" s="15">
        <v>0</v>
      </c>
      <c r="U693" s="16">
        <f>SUMIF($C$5:$C$3079,R693,$F$5:$F$3079)+SUMIF($AB$5:$AB$1086,R693,$AF$5:$AF$1086)</f>
        <v>0</v>
      </c>
      <c r="V693" s="8">
        <f t="shared" si="30"/>
        <v>0</v>
      </c>
      <c r="W693" s="8">
        <f t="shared" si="31"/>
        <v>0</v>
      </c>
      <c r="X693" s="8"/>
      <c r="Y693" s="8"/>
      <c r="AA693" s="8"/>
      <c r="AB693" s="20">
        <v>7509997648620</v>
      </c>
      <c r="AC693" s="8" t="s">
        <v>12655</v>
      </c>
      <c r="AD693" s="9"/>
      <c r="AE693" s="26">
        <v>303.31799999999998</v>
      </c>
      <c r="AF693" s="8">
        <v>-2</v>
      </c>
      <c r="AG693" s="8"/>
      <c r="AH693" s="12"/>
      <c r="AI693" s="13">
        <f t="shared" si="32"/>
        <v>-606.63599999999997</v>
      </c>
    </row>
    <row r="694" spans="2:35" x14ac:dyDescent="0.25">
      <c r="B694" s="8"/>
      <c r="C694" s="14">
        <v>7509997068398</v>
      </c>
      <c r="D694" s="8" t="s">
        <v>1555</v>
      </c>
      <c r="E694" s="9"/>
      <c r="F694" s="8">
        <v>2</v>
      </c>
      <c r="G694" s="26">
        <v>31.979999999999997</v>
      </c>
      <c r="H694" s="38"/>
      <c r="I694" s="13">
        <v>63.959999999999994</v>
      </c>
      <c r="K694" s="8"/>
      <c r="L694" s="14">
        <v>7509997068138</v>
      </c>
      <c r="M694" s="8" t="s">
        <v>292</v>
      </c>
      <c r="N694" s="8"/>
      <c r="O694" s="14">
        <v>1</v>
      </c>
      <c r="P694" s="14"/>
      <c r="R694" s="20">
        <v>7500827009758</v>
      </c>
      <c r="S694" s="8" t="s">
        <v>968</v>
      </c>
      <c r="T694" s="15">
        <v>0</v>
      </c>
      <c r="U694" s="16">
        <f>SUMIF($C$5:$C$3079,R694,$F$5:$F$3079)+SUMIF($AB$5:$AB$1086,R694,$AF$5:$AF$1086)</f>
        <v>0</v>
      </c>
      <c r="V694" s="8">
        <f t="shared" si="30"/>
        <v>1</v>
      </c>
      <c r="W694" s="8">
        <f t="shared" si="31"/>
        <v>1</v>
      </c>
      <c r="X694" s="8"/>
      <c r="Y694" s="8"/>
      <c r="AA694" s="8"/>
      <c r="AB694" s="20">
        <v>7509997837871</v>
      </c>
      <c r="AC694" s="8" t="s">
        <v>12536</v>
      </c>
      <c r="AD694" s="9"/>
      <c r="AE694" s="26">
        <v>147.518</v>
      </c>
      <c r="AF694" s="8">
        <v>-1</v>
      </c>
      <c r="AG694" s="8"/>
      <c r="AH694" s="12"/>
      <c r="AI694" s="13">
        <f t="shared" si="32"/>
        <v>-147.518</v>
      </c>
    </row>
    <row r="695" spans="2:35" x14ac:dyDescent="0.25">
      <c r="B695" s="8"/>
      <c r="C695" s="14">
        <v>7509997731261</v>
      </c>
      <c r="D695" s="8" t="s">
        <v>12507</v>
      </c>
      <c r="E695" s="9"/>
      <c r="F695" s="8">
        <v>25</v>
      </c>
      <c r="G695" s="26">
        <v>40.917999999999999</v>
      </c>
      <c r="H695" s="38"/>
      <c r="I695" s="13">
        <v>1022.9499999999999</v>
      </c>
      <c r="K695" s="8"/>
      <c r="L695" s="14">
        <v>7506144501166</v>
      </c>
      <c r="M695" s="8" t="s">
        <v>1457</v>
      </c>
      <c r="N695" s="8"/>
      <c r="O695" s="14">
        <v>1</v>
      </c>
      <c r="P695" s="14"/>
      <c r="R695" s="20">
        <v>7500827009765</v>
      </c>
      <c r="S695" s="8" t="s">
        <v>969</v>
      </c>
      <c r="T695" s="15">
        <v>0</v>
      </c>
      <c r="U695" s="16">
        <f>SUMIF($C$5:$C$3079,R695,$F$5:$F$3079)+SUMIF($AB$5:$AB$1086,R695,$AF$5:$AF$1086)</f>
        <v>0</v>
      </c>
      <c r="V695" s="8">
        <f t="shared" si="30"/>
        <v>1</v>
      </c>
      <c r="W695" s="8">
        <f t="shared" si="31"/>
        <v>1</v>
      </c>
      <c r="X695" s="8"/>
      <c r="Y695" s="8"/>
      <c r="AA695" s="8"/>
      <c r="AB695" s="20">
        <v>7500827010105</v>
      </c>
      <c r="AC695" s="8" t="s">
        <v>12606</v>
      </c>
      <c r="AD695" s="9"/>
      <c r="AE695" s="26">
        <v>163.91800000000001</v>
      </c>
      <c r="AF695" s="8">
        <v>-1</v>
      </c>
      <c r="AG695" s="8"/>
      <c r="AH695" s="12"/>
      <c r="AI695" s="13">
        <f t="shared" si="32"/>
        <v>-163.91800000000001</v>
      </c>
    </row>
    <row r="696" spans="2:35" x14ac:dyDescent="0.25">
      <c r="B696" s="8"/>
      <c r="C696" s="14">
        <v>7509997758039</v>
      </c>
      <c r="D696" s="8" t="s">
        <v>1491</v>
      </c>
      <c r="E696" s="9"/>
      <c r="F696" s="8">
        <v>3</v>
      </c>
      <c r="G696" s="26">
        <v>49.199999999999996</v>
      </c>
      <c r="H696" s="38"/>
      <c r="I696" s="13">
        <v>147.6</v>
      </c>
      <c r="K696" s="8"/>
      <c r="L696" s="14">
        <v>9786073812856</v>
      </c>
      <c r="M696" s="8" t="s">
        <v>7924</v>
      </c>
      <c r="N696" s="8"/>
      <c r="O696" s="14">
        <v>1</v>
      </c>
      <c r="P696" s="14"/>
      <c r="R696" s="20">
        <v>7500827009772</v>
      </c>
      <c r="S696" s="8" t="s">
        <v>970</v>
      </c>
      <c r="T696" s="15">
        <v>0</v>
      </c>
      <c r="U696" s="16">
        <f>SUMIF($C$5:$C$3079,R696,$F$5:$F$3079)+SUMIF($AB$5:$AB$1086,R696,$AF$5:$AF$1086)</f>
        <v>0</v>
      </c>
      <c r="V696" s="8">
        <f t="shared" si="30"/>
        <v>1</v>
      </c>
      <c r="W696" s="8">
        <f t="shared" si="31"/>
        <v>1</v>
      </c>
      <c r="X696" s="8"/>
      <c r="Y696" s="8"/>
      <c r="AA696" s="8"/>
      <c r="AB696" s="20">
        <v>7500827009970</v>
      </c>
      <c r="AC696" s="8" t="s">
        <v>12485</v>
      </c>
      <c r="AD696" s="9"/>
      <c r="AE696" s="26">
        <v>180.31799999999998</v>
      </c>
      <c r="AF696" s="8">
        <v>-2</v>
      </c>
      <c r="AG696" s="8"/>
      <c r="AH696" s="12"/>
      <c r="AI696" s="13">
        <f t="shared" si="32"/>
        <v>-360.63599999999997</v>
      </c>
    </row>
    <row r="697" spans="2:35" x14ac:dyDescent="0.25">
      <c r="B697" s="8"/>
      <c r="C697" s="14">
        <v>7509997694771</v>
      </c>
      <c r="D697" s="8" t="s">
        <v>12524</v>
      </c>
      <c r="E697" s="9"/>
      <c r="F697" s="8">
        <v>3</v>
      </c>
      <c r="G697" s="26">
        <v>53.3</v>
      </c>
      <c r="H697" s="38"/>
      <c r="I697" s="13">
        <v>159.89999999999998</v>
      </c>
      <c r="K697" s="8"/>
      <c r="L697" s="14">
        <v>9786070745454</v>
      </c>
      <c r="M697" s="8" t="s">
        <v>4340</v>
      </c>
      <c r="N697" s="8"/>
      <c r="O697" s="14">
        <v>1</v>
      </c>
      <c r="P697" s="14"/>
      <c r="R697" s="20">
        <v>7500827009789</v>
      </c>
      <c r="S697" s="8" t="s">
        <v>971</v>
      </c>
      <c r="T697" s="15">
        <v>0</v>
      </c>
      <c r="U697" s="16">
        <f>SUMIF($C$5:$C$3079,R697,$F$5:$F$3079)+SUMIF($AB$5:$AB$1086,R697,$AF$5:$AF$1086)</f>
        <v>0</v>
      </c>
      <c r="V697" s="8">
        <f t="shared" si="30"/>
        <v>0</v>
      </c>
      <c r="W697" s="8">
        <f t="shared" si="31"/>
        <v>0</v>
      </c>
      <c r="X697" s="8"/>
      <c r="Y697" s="8"/>
      <c r="AA697" s="8"/>
      <c r="AB697" s="20">
        <v>9788410185401</v>
      </c>
      <c r="AC697" s="8" t="s">
        <v>12567</v>
      </c>
      <c r="AD697" s="9"/>
      <c r="AE697" s="26">
        <v>188.518</v>
      </c>
      <c r="AF697" s="8">
        <v>-2</v>
      </c>
      <c r="AG697" s="8"/>
      <c r="AH697" s="12"/>
      <c r="AI697" s="13">
        <f t="shared" si="32"/>
        <v>-377.036</v>
      </c>
    </row>
    <row r="698" spans="2:35" x14ac:dyDescent="0.25">
      <c r="B698" s="8"/>
      <c r="C698" s="14">
        <v>7509997005348</v>
      </c>
      <c r="D698" s="8" t="s">
        <v>1490</v>
      </c>
      <c r="E698" s="9"/>
      <c r="F698" s="8">
        <v>3</v>
      </c>
      <c r="G698" s="26">
        <v>53.3</v>
      </c>
      <c r="H698" s="38"/>
      <c r="I698" s="13">
        <v>159.89999999999998</v>
      </c>
      <c r="K698" s="8"/>
      <c r="L698" s="14">
        <v>9789685146975</v>
      </c>
      <c r="M698" s="8" t="s">
        <v>742</v>
      </c>
      <c r="N698" s="8"/>
      <c r="O698" s="14">
        <v>1</v>
      </c>
      <c r="P698" s="14"/>
      <c r="R698" s="20">
        <v>7500827009796</v>
      </c>
      <c r="S698" s="8" t="s">
        <v>972</v>
      </c>
      <c r="T698" s="15">
        <v>0</v>
      </c>
      <c r="U698" s="16">
        <f>SUMIF($C$5:$C$3079,R698,$F$5:$F$3079)+SUMIF($AB$5:$AB$1086,R698,$AF$5:$AF$1086)</f>
        <v>0</v>
      </c>
      <c r="V698" s="8">
        <f t="shared" si="30"/>
        <v>0</v>
      </c>
      <c r="W698" s="8">
        <f t="shared" si="31"/>
        <v>0</v>
      </c>
      <c r="X698" s="8"/>
      <c r="Y698" s="8"/>
      <c r="AA698" s="8"/>
      <c r="AB698" s="20">
        <v>7509997866437</v>
      </c>
      <c r="AC698" s="8" t="s">
        <v>12647</v>
      </c>
      <c r="AD698" s="9"/>
      <c r="AE698" s="26">
        <v>344.31799999999998</v>
      </c>
      <c r="AF698" s="8">
        <v>-1</v>
      </c>
      <c r="AG698" s="8"/>
      <c r="AH698" s="12"/>
      <c r="AI698" s="13">
        <f t="shared" si="32"/>
        <v>-344.31799999999998</v>
      </c>
    </row>
    <row r="699" spans="2:35" x14ac:dyDescent="0.25">
      <c r="B699" s="8"/>
      <c r="C699" s="14">
        <v>7509997715001</v>
      </c>
      <c r="D699" s="8" t="s">
        <v>12500</v>
      </c>
      <c r="E699" s="9"/>
      <c r="F699" s="8">
        <v>2</v>
      </c>
      <c r="G699" s="26">
        <v>53.3</v>
      </c>
      <c r="H699" s="38"/>
      <c r="I699" s="13">
        <v>106.6</v>
      </c>
      <c r="K699" s="8"/>
      <c r="L699" s="14">
        <v>9786075695150</v>
      </c>
      <c r="M699" s="8" t="s">
        <v>9848</v>
      </c>
      <c r="N699" s="8"/>
      <c r="O699" s="14">
        <v>1</v>
      </c>
      <c r="P699" s="14"/>
      <c r="R699" s="20">
        <v>7500827009819</v>
      </c>
      <c r="S699" s="8" t="s">
        <v>973</v>
      </c>
      <c r="T699" s="15">
        <v>0</v>
      </c>
      <c r="U699" s="16">
        <f>SUMIF($C$5:$C$3079,R699,$F$5:$F$3079)+SUMIF($AB$5:$AB$1086,R699,$AF$5:$AF$1086)</f>
        <v>0</v>
      </c>
      <c r="V699" s="8">
        <f t="shared" si="30"/>
        <v>0</v>
      </c>
      <c r="W699" s="8">
        <f t="shared" si="31"/>
        <v>0</v>
      </c>
      <c r="X699" s="8"/>
      <c r="Y699" s="8"/>
      <c r="AA699" s="8"/>
      <c r="AB699" s="20">
        <v>9788413545479</v>
      </c>
      <c r="AC699" s="8" t="s">
        <v>12477</v>
      </c>
      <c r="AD699" s="9"/>
      <c r="AE699" s="26">
        <v>147.518</v>
      </c>
      <c r="AF699" s="8">
        <v>-5</v>
      </c>
      <c r="AG699" s="8"/>
      <c r="AH699" s="12"/>
      <c r="AI699" s="13">
        <f t="shared" si="32"/>
        <v>-737.59</v>
      </c>
    </row>
    <row r="700" spans="2:35" x14ac:dyDescent="0.25">
      <c r="B700" s="8"/>
      <c r="C700" s="14">
        <v>7509997068282</v>
      </c>
      <c r="D700" s="8" t="s">
        <v>101</v>
      </c>
      <c r="E700" s="9"/>
      <c r="F700" s="8">
        <v>4</v>
      </c>
      <c r="G700" s="26">
        <v>56.58</v>
      </c>
      <c r="H700" s="38"/>
      <c r="I700" s="13">
        <v>226.32</v>
      </c>
      <c r="K700" s="8"/>
      <c r="L700" s="14">
        <v>7509997979298</v>
      </c>
      <c r="M700" s="8" t="s">
        <v>3438</v>
      </c>
      <c r="N700" s="8"/>
      <c r="O700" s="14">
        <v>1</v>
      </c>
      <c r="P700" s="14"/>
      <c r="R700" s="20">
        <v>7500827009826</v>
      </c>
      <c r="S700" s="8" t="s">
        <v>974</v>
      </c>
      <c r="T700" s="15">
        <v>0</v>
      </c>
      <c r="U700" s="16">
        <f>SUMIF($C$5:$C$3079,R700,$F$5:$F$3079)+SUMIF($AB$5:$AB$1086,R700,$AF$5:$AF$1086)</f>
        <v>0</v>
      </c>
      <c r="V700" s="8">
        <f t="shared" si="30"/>
        <v>0</v>
      </c>
      <c r="W700" s="8">
        <f t="shared" si="31"/>
        <v>0</v>
      </c>
      <c r="X700" s="8"/>
      <c r="Y700" s="8"/>
      <c r="AA700" s="8"/>
      <c r="AB700" s="20">
        <v>7509997838922</v>
      </c>
      <c r="AC700" s="8" t="s">
        <v>12536</v>
      </c>
      <c r="AD700" s="9"/>
      <c r="AE700" s="26">
        <v>147.518</v>
      </c>
      <c r="AF700" s="8">
        <v>-1</v>
      </c>
      <c r="AG700" s="8"/>
      <c r="AH700" s="12"/>
      <c r="AI700" s="13">
        <f t="shared" si="32"/>
        <v>-147.518</v>
      </c>
    </row>
    <row r="701" spans="2:35" x14ac:dyDescent="0.25">
      <c r="B701" s="8"/>
      <c r="C701" s="14">
        <v>7509997068312</v>
      </c>
      <c r="D701" s="8" t="s">
        <v>1551</v>
      </c>
      <c r="E701" s="9"/>
      <c r="F701" s="8">
        <v>1</v>
      </c>
      <c r="G701" s="26">
        <v>64.78</v>
      </c>
      <c r="H701" s="38"/>
      <c r="I701" s="13">
        <v>64.78</v>
      </c>
      <c r="K701" s="8"/>
      <c r="L701" s="14">
        <v>9781465478726</v>
      </c>
      <c r="M701" s="8" t="s">
        <v>3892</v>
      </c>
      <c r="N701" s="8"/>
      <c r="O701" s="14">
        <v>1</v>
      </c>
      <c r="P701" s="14"/>
      <c r="R701" s="20">
        <v>7500827009833</v>
      </c>
      <c r="S701" s="8" t="s">
        <v>975</v>
      </c>
      <c r="T701" s="15">
        <v>0</v>
      </c>
      <c r="U701" s="16">
        <f>SUMIF($C$5:$C$3079,R701,$F$5:$F$3079)+SUMIF($AB$5:$AB$1086,R701,$AF$5:$AF$1086)</f>
        <v>0</v>
      </c>
      <c r="V701" s="8">
        <f t="shared" si="30"/>
        <v>0</v>
      </c>
      <c r="W701" s="8">
        <f t="shared" si="31"/>
        <v>0</v>
      </c>
      <c r="X701" s="8"/>
      <c r="Y701" s="8"/>
      <c r="AA701" s="8"/>
      <c r="AB701" s="20">
        <v>9788419838346</v>
      </c>
      <c r="AC701" s="8" t="s">
        <v>12656</v>
      </c>
      <c r="AD701" s="9"/>
      <c r="AE701" s="26">
        <v>163.91800000000001</v>
      </c>
      <c r="AF701" s="8">
        <v>-1</v>
      </c>
      <c r="AG701" s="8"/>
      <c r="AH701" s="12"/>
      <c r="AI701" s="13">
        <f t="shared" si="32"/>
        <v>-163.91800000000001</v>
      </c>
    </row>
    <row r="702" spans="2:35" x14ac:dyDescent="0.25">
      <c r="B702" s="8"/>
      <c r="C702" s="14">
        <v>7509997068091</v>
      </c>
      <c r="D702" s="8" t="s">
        <v>1553</v>
      </c>
      <c r="E702" s="9"/>
      <c r="F702" s="8">
        <v>1</v>
      </c>
      <c r="G702" s="26">
        <v>64.78</v>
      </c>
      <c r="H702" s="38"/>
      <c r="I702" s="13">
        <v>64.78</v>
      </c>
      <c r="K702" s="8"/>
      <c r="L702" s="14">
        <v>7509997068138</v>
      </c>
      <c r="M702" s="8" t="s">
        <v>292</v>
      </c>
      <c r="N702" s="8"/>
      <c r="O702" s="14">
        <v>1</v>
      </c>
      <c r="P702" s="14"/>
      <c r="R702" s="20">
        <v>7500827009840</v>
      </c>
      <c r="S702" s="8" t="s">
        <v>976</v>
      </c>
      <c r="T702" s="15">
        <v>0</v>
      </c>
      <c r="U702" s="16">
        <f>SUMIF($C$5:$C$3079,R702,$F$5:$F$3079)+SUMIF($AB$5:$AB$1086,R702,$AF$5:$AF$1086)</f>
        <v>0</v>
      </c>
      <c r="V702" s="8">
        <f t="shared" si="30"/>
        <v>0</v>
      </c>
      <c r="W702" s="8">
        <f t="shared" si="31"/>
        <v>0</v>
      </c>
      <c r="X702" s="8"/>
      <c r="Y702" s="8"/>
      <c r="AA702" s="8"/>
      <c r="AB702" s="20">
        <v>7500827010112</v>
      </c>
      <c r="AC702" s="8" t="s">
        <v>12606</v>
      </c>
      <c r="AD702" s="9"/>
      <c r="AE702" s="26">
        <v>163.91800000000001</v>
      </c>
      <c r="AF702" s="8">
        <v>-2</v>
      </c>
      <c r="AG702" s="8"/>
      <c r="AH702" s="12"/>
      <c r="AI702" s="13">
        <f t="shared" si="32"/>
        <v>-327.83600000000001</v>
      </c>
    </row>
    <row r="703" spans="2:35" x14ac:dyDescent="0.25">
      <c r="B703" s="8"/>
      <c r="C703" s="14">
        <v>7509997068374</v>
      </c>
      <c r="D703" s="8" t="s">
        <v>1787</v>
      </c>
      <c r="E703" s="9"/>
      <c r="F703" s="8">
        <v>3</v>
      </c>
      <c r="G703" s="26">
        <v>69.7</v>
      </c>
      <c r="H703" s="38"/>
      <c r="I703" s="13">
        <v>209.10000000000002</v>
      </c>
      <c r="K703" s="8"/>
      <c r="L703" s="14">
        <v>8005125176885</v>
      </c>
      <c r="M703" s="8" t="s">
        <v>3509</v>
      </c>
      <c r="N703" s="8"/>
      <c r="O703" s="14">
        <v>1</v>
      </c>
      <c r="P703" s="14"/>
      <c r="R703" s="20">
        <v>7500827009857</v>
      </c>
      <c r="S703" s="8" t="s">
        <v>977</v>
      </c>
      <c r="T703" s="15">
        <v>0</v>
      </c>
      <c r="U703" s="16">
        <f>SUMIF($C$5:$C$3079,R703,$F$5:$F$3079)+SUMIF($AB$5:$AB$1086,R703,$AF$5:$AF$1086)</f>
        <v>0</v>
      </c>
      <c r="V703" s="8">
        <f t="shared" si="30"/>
        <v>0</v>
      </c>
      <c r="W703" s="8">
        <f t="shared" si="31"/>
        <v>0</v>
      </c>
      <c r="X703" s="8"/>
      <c r="Y703" s="8"/>
      <c r="AA703" s="8"/>
      <c r="AB703" s="20">
        <v>7500827009987</v>
      </c>
      <c r="AC703" s="8" t="s">
        <v>12642</v>
      </c>
      <c r="AD703" s="9"/>
      <c r="AE703" s="26">
        <v>180.31799999999998</v>
      </c>
      <c r="AF703" s="8">
        <v>-2</v>
      </c>
      <c r="AG703" s="8"/>
      <c r="AH703" s="12"/>
      <c r="AI703" s="13">
        <f t="shared" si="32"/>
        <v>-360.63599999999997</v>
      </c>
    </row>
    <row r="704" spans="2:35" x14ac:dyDescent="0.25">
      <c r="B704" s="8"/>
      <c r="C704" s="14">
        <v>7509997068336</v>
      </c>
      <c r="D704" s="8" t="s">
        <v>1782</v>
      </c>
      <c r="E704" s="9"/>
      <c r="F704" s="8">
        <v>5</v>
      </c>
      <c r="G704" s="26">
        <v>69.7</v>
      </c>
      <c r="H704" s="38"/>
      <c r="I704" s="13">
        <v>348.5</v>
      </c>
      <c r="K704" s="8"/>
      <c r="L704" s="14">
        <v>9789685146074</v>
      </c>
      <c r="M704" s="8" t="s">
        <v>136</v>
      </c>
      <c r="N704" s="8"/>
      <c r="O704" s="14">
        <v>1</v>
      </c>
      <c r="P704" s="14"/>
      <c r="R704" s="20">
        <v>7500827009970</v>
      </c>
      <c r="S704" s="8" t="s">
        <v>978</v>
      </c>
      <c r="T704" s="15">
        <v>0</v>
      </c>
      <c r="U704" s="16">
        <f>SUMIF($C$5:$C$3079,R704,$F$5:$F$3079)+SUMIF($AB$5:$AB$1086,R704,$AF$5:$AF$1086)</f>
        <v>-2</v>
      </c>
      <c r="V704" s="8">
        <f t="shared" si="30"/>
        <v>1</v>
      </c>
      <c r="W704" s="8">
        <f t="shared" si="31"/>
        <v>3</v>
      </c>
      <c r="X704" s="8"/>
      <c r="Y704" s="8"/>
      <c r="AA704" s="8"/>
      <c r="AB704" s="20">
        <v>7509997816135</v>
      </c>
      <c r="AC704" s="8" t="s">
        <v>12506</v>
      </c>
      <c r="AD704" s="9"/>
      <c r="AE704" s="26">
        <v>196.71799999999999</v>
      </c>
      <c r="AF704" s="8">
        <v>-1</v>
      </c>
      <c r="AG704" s="8"/>
      <c r="AH704" s="12"/>
      <c r="AI704" s="13">
        <f t="shared" si="32"/>
        <v>-196.71799999999999</v>
      </c>
    </row>
    <row r="705" spans="2:35" x14ac:dyDescent="0.25">
      <c r="B705" s="8"/>
      <c r="C705" s="14">
        <v>7509997068138</v>
      </c>
      <c r="D705" s="8" t="s">
        <v>292</v>
      </c>
      <c r="E705" s="9"/>
      <c r="F705" s="8">
        <v>5</v>
      </c>
      <c r="G705" s="26">
        <v>72.97999999999999</v>
      </c>
      <c r="H705" s="38"/>
      <c r="I705" s="13">
        <v>364.9</v>
      </c>
      <c r="K705" s="8"/>
      <c r="L705" s="14">
        <v>9786077666639</v>
      </c>
      <c r="M705" s="8" t="s">
        <v>10457</v>
      </c>
      <c r="N705" s="8"/>
      <c r="O705" s="14">
        <v>1</v>
      </c>
      <c r="P705" s="14"/>
      <c r="R705" s="20">
        <v>7500827009987</v>
      </c>
      <c r="S705" s="8" t="s">
        <v>979</v>
      </c>
      <c r="T705" s="15">
        <v>0</v>
      </c>
      <c r="U705" s="16">
        <f>SUMIF($C$5:$C$3079,R705,$F$5:$F$3079)+SUMIF($AB$5:$AB$1086,R705,$AF$5:$AF$1086)</f>
        <v>-2</v>
      </c>
      <c r="V705" s="8">
        <f t="shared" si="30"/>
        <v>1</v>
      </c>
      <c r="W705" s="8">
        <f t="shared" si="31"/>
        <v>3</v>
      </c>
      <c r="X705" s="8"/>
      <c r="Y705" s="8"/>
      <c r="AA705" s="8"/>
      <c r="AB705" s="20">
        <v>7509997558073</v>
      </c>
      <c r="AC705" s="8" t="s">
        <v>12487</v>
      </c>
      <c r="AD705" s="9"/>
      <c r="AE705" s="26">
        <v>245.91799999999998</v>
      </c>
      <c r="AF705" s="8">
        <v>-3</v>
      </c>
      <c r="AG705" s="8"/>
      <c r="AH705" s="12"/>
      <c r="AI705" s="13">
        <f t="shared" si="32"/>
        <v>-737.75399999999991</v>
      </c>
    </row>
    <row r="706" spans="2:35" x14ac:dyDescent="0.25">
      <c r="B706" s="8"/>
      <c r="C706" s="14">
        <v>9788410437388</v>
      </c>
      <c r="D706" s="8" t="s">
        <v>12492</v>
      </c>
      <c r="E706" s="9"/>
      <c r="F706" s="8">
        <v>40</v>
      </c>
      <c r="G706" s="26">
        <v>73.718000000000004</v>
      </c>
      <c r="H706" s="38"/>
      <c r="I706" s="13">
        <v>2948.7200000000003</v>
      </c>
      <c r="K706" s="8"/>
      <c r="L706" s="14">
        <v>9786075577791</v>
      </c>
      <c r="M706" s="8" t="s">
        <v>9553</v>
      </c>
      <c r="N706" s="8"/>
      <c r="O706" s="14">
        <v>1</v>
      </c>
      <c r="P706" s="14"/>
      <c r="R706" s="20">
        <v>7500827009994</v>
      </c>
      <c r="S706" s="8" t="s">
        <v>980</v>
      </c>
      <c r="T706" s="15">
        <v>0</v>
      </c>
      <c r="U706" s="16">
        <f>SUMIF($C$5:$C$3079,R706,$F$5:$F$3079)+SUMIF($AB$5:$AB$1086,R706,$AF$5:$AF$1086)</f>
        <v>1</v>
      </c>
      <c r="V706" s="8">
        <f t="shared" si="30"/>
        <v>1</v>
      </c>
      <c r="W706" s="8">
        <f t="shared" si="31"/>
        <v>0</v>
      </c>
      <c r="X706" s="8"/>
      <c r="Y706" s="8"/>
      <c r="AA706" s="8"/>
      <c r="AB706" s="20">
        <v>7509997939391</v>
      </c>
      <c r="AC706" s="8" t="s">
        <v>12609</v>
      </c>
      <c r="AD706" s="9"/>
      <c r="AE706" s="26">
        <v>286.91799999999995</v>
      </c>
      <c r="AF706" s="8">
        <v>-1</v>
      </c>
      <c r="AG706" s="8"/>
      <c r="AH706" s="12"/>
      <c r="AI706" s="13">
        <f t="shared" si="32"/>
        <v>-286.91799999999995</v>
      </c>
    </row>
    <row r="707" spans="2:35" x14ac:dyDescent="0.25">
      <c r="B707" s="8"/>
      <c r="C707" s="14">
        <v>7509997936543</v>
      </c>
      <c r="D707" s="8" t="s">
        <v>2204</v>
      </c>
      <c r="E707" s="9"/>
      <c r="F707" s="8">
        <v>3</v>
      </c>
      <c r="G707" s="26">
        <v>73.8</v>
      </c>
      <c r="H707" s="38"/>
      <c r="I707" s="13">
        <v>221.39999999999998</v>
      </c>
      <c r="K707" s="8"/>
      <c r="L707" s="14">
        <v>9786073119139</v>
      </c>
      <c r="M707" s="8" t="s">
        <v>6519</v>
      </c>
      <c r="N707" s="8"/>
      <c r="O707" s="14">
        <v>1</v>
      </c>
      <c r="P707" s="14"/>
      <c r="R707" s="20">
        <v>7500827010006</v>
      </c>
      <c r="S707" s="8" t="s">
        <v>981</v>
      </c>
      <c r="T707" s="15">
        <v>0</v>
      </c>
      <c r="U707" s="16">
        <f>SUMIF($C$5:$C$3079,R707,$F$5:$F$3079)+SUMIF($AB$5:$AB$1086,R707,$AF$5:$AF$1086)</f>
        <v>1</v>
      </c>
      <c r="V707" s="8">
        <f t="shared" si="30"/>
        <v>1</v>
      </c>
      <c r="W707" s="8">
        <f t="shared" si="31"/>
        <v>0</v>
      </c>
      <c r="X707" s="8"/>
      <c r="Y707" s="8"/>
      <c r="AA707" s="8"/>
      <c r="AB707" s="20">
        <v>9788410185739</v>
      </c>
      <c r="AC707" s="8" t="s">
        <v>12522</v>
      </c>
      <c r="AD707" s="9"/>
      <c r="AE707" s="26">
        <v>286.91799999999995</v>
      </c>
      <c r="AF707" s="8">
        <v>-2</v>
      </c>
      <c r="AG707" s="8"/>
      <c r="AH707" s="12"/>
      <c r="AI707" s="13">
        <f t="shared" si="32"/>
        <v>-573.8359999999999</v>
      </c>
    </row>
    <row r="708" spans="2:35" x14ac:dyDescent="0.25">
      <c r="B708" s="8"/>
      <c r="C708" s="14">
        <v>7509997068435</v>
      </c>
      <c r="D708" s="8" t="s">
        <v>1767</v>
      </c>
      <c r="E708" s="9"/>
      <c r="F708" s="8">
        <v>2</v>
      </c>
      <c r="G708" s="26">
        <v>77.899999999999991</v>
      </c>
      <c r="H708" s="38"/>
      <c r="I708" s="13">
        <v>155.79999999999998</v>
      </c>
      <c r="K708" s="8"/>
      <c r="L708" s="14">
        <v>9786074572384</v>
      </c>
      <c r="M708" s="8" t="s">
        <v>72</v>
      </c>
      <c r="N708" s="8"/>
      <c r="O708" s="14">
        <v>1</v>
      </c>
      <c r="P708" s="14"/>
      <c r="R708" s="20">
        <v>7500827010013</v>
      </c>
      <c r="S708" s="8" t="s">
        <v>982</v>
      </c>
      <c r="T708" s="15">
        <v>0</v>
      </c>
      <c r="U708" s="16">
        <f>SUMIF($C$5:$C$3079,R708,$F$5:$F$3079)+SUMIF($AB$5:$AB$1086,R708,$AF$5:$AF$1086)</f>
        <v>1</v>
      </c>
      <c r="V708" s="8">
        <f t="shared" si="30"/>
        <v>1</v>
      </c>
      <c r="W708" s="8">
        <f t="shared" si="31"/>
        <v>0</v>
      </c>
      <c r="X708" s="8"/>
      <c r="Y708" s="8"/>
      <c r="AA708" s="8"/>
      <c r="AB708" s="20">
        <v>7509997068398</v>
      </c>
      <c r="AC708" s="8" t="s">
        <v>12556</v>
      </c>
      <c r="AD708" s="9"/>
      <c r="AE708" s="26">
        <v>31.979999999999997</v>
      </c>
      <c r="AF708" s="8">
        <v>-2</v>
      </c>
      <c r="AG708" s="8"/>
      <c r="AH708" s="12"/>
      <c r="AI708" s="13">
        <f t="shared" si="32"/>
        <v>-63.959999999999994</v>
      </c>
    </row>
    <row r="709" spans="2:35" x14ac:dyDescent="0.25">
      <c r="B709" s="8"/>
      <c r="C709" s="14">
        <v>7509997898339</v>
      </c>
      <c r="D709" s="8" t="s">
        <v>658</v>
      </c>
      <c r="E709" s="9"/>
      <c r="F709" s="8">
        <v>2</v>
      </c>
      <c r="G709" s="26">
        <v>78.72</v>
      </c>
      <c r="H709" s="38"/>
      <c r="I709" s="13">
        <v>157.44</v>
      </c>
      <c r="K709" s="8"/>
      <c r="L709" s="14">
        <v>9786077666493</v>
      </c>
      <c r="M709" s="8" t="s">
        <v>10449</v>
      </c>
      <c r="N709" s="8"/>
      <c r="O709" s="14">
        <v>1</v>
      </c>
      <c r="P709" s="14"/>
      <c r="R709" s="20">
        <v>7500827010020</v>
      </c>
      <c r="S709" s="8" t="s">
        <v>983</v>
      </c>
      <c r="T709" s="15">
        <v>0</v>
      </c>
      <c r="U709" s="16">
        <f>SUMIF($C$5:$C$3079,R709,$F$5:$F$3079)+SUMIF($AB$5:$AB$1086,R709,$AF$5:$AF$1086)</f>
        <v>1</v>
      </c>
      <c r="V709" s="8">
        <f t="shared" si="30"/>
        <v>1</v>
      </c>
      <c r="W709" s="8">
        <f t="shared" si="31"/>
        <v>0</v>
      </c>
      <c r="X709" s="8"/>
      <c r="Y709" s="8"/>
      <c r="AA709" s="8"/>
      <c r="AB709" s="20">
        <v>8414237009132</v>
      </c>
      <c r="AC709" s="8" t="s">
        <v>12465</v>
      </c>
      <c r="AD709" s="9"/>
      <c r="AE709" s="26">
        <v>64.78</v>
      </c>
      <c r="AF709" s="8">
        <v>-1</v>
      </c>
      <c r="AG709" s="8"/>
      <c r="AH709" s="12"/>
      <c r="AI709" s="13">
        <f t="shared" si="32"/>
        <v>-64.78</v>
      </c>
    </row>
    <row r="710" spans="2:35" x14ac:dyDescent="0.25">
      <c r="B710" s="8"/>
      <c r="C710" s="14">
        <v>7509997705255</v>
      </c>
      <c r="D710" s="8" t="s">
        <v>12548</v>
      </c>
      <c r="E710" s="9"/>
      <c r="F710" s="8">
        <v>2</v>
      </c>
      <c r="G710" s="26">
        <v>86.92</v>
      </c>
      <c r="H710" s="38"/>
      <c r="I710" s="13">
        <v>173.84</v>
      </c>
      <c r="K710" s="8"/>
      <c r="L710" s="14">
        <v>9789685146975</v>
      </c>
      <c r="M710" s="8" t="s">
        <v>742</v>
      </c>
      <c r="N710" s="8"/>
      <c r="O710" s="14">
        <v>1</v>
      </c>
      <c r="P710" s="14"/>
      <c r="R710" s="20">
        <v>7500827010037</v>
      </c>
      <c r="S710" s="8" t="s">
        <v>984</v>
      </c>
      <c r="T710" s="15">
        <v>0</v>
      </c>
      <c r="U710" s="16">
        <f>SUMIF($C$5:$C$3079,R710,$F$5:$F$3079)+SUMIF($AB$5:$AB$1086,R710,$AF$5:$AF$1086)</f>
        <v>0</v>
      </c>
      <c r="V710" s="8">
        <f t="shared" si="30"/>
        <v>0</v>
      </c>
      <c r="W710" s="8">
        <f t="shared" si="31"/>
        <v>0</v>
      </c>
      <c r="X710" s="8"/>
      <c r="Y710" s="8"/>
      <c r="AA710" s="8"/>
      <c r="AB710" s="20">
        <v>9786074576511</v>
      </c>
      <c r="AC710" s="8" t="s">
        <v>12657</v>
      </c>
      <c r="AD710" s="9"/>
      <c r="AE710" s="26">
        <v>53.3</v>
      </c>
      <c r="AF710" s="8">
        <v>-4</v>
      </c>
      <c r="AG710" s="8"/>
      <c r="AH710" s="12"/>
      <c r="AI710" s="13">
        <f t="shared" si="32"/>
        <v>-213.2</v>
      </c>
    </row>
    <row r="711" spans="2:35" x14ac:dyDescent="0.25">
      <c r="B711" s="8"/>
      <c r="C711" s="14">
        <v>9788413545615</v>
      </c>
      <c r="D711" s="8" t="s">
        <v>12477</v>
      </c>
      <c r="E711" s="9"/>
      <c r="F711" s="8">
        <v>2</v>
      </c>
      <c r="G711" s="26">
        <v>147.518</v>
      </c>
      <c r="H711" s="38"/>
      <c r="I711" s="13">
        <v>295.036</v>
      </c>
      <c r="K711" s="8"/>
      <c r="L711" s="14">
        <v>9789685146814</v>
      </c>
      <c r="M711" s="8" t="s">
        <v>11971</v>
      </c>
      <c r="N711" s="8"/>
      <c r="O711" s="14">
        <v>1</v>
      </c>
      <c r="P711" s="14"/>
      <c r="R711" s="20">
        <v>7500827010044</v>
      </c>
      <c r="S711" s="8" t="s">
        <v>985</v>
      </c>
      <c r="T711" s="15">
        <v>0</v>
      </c>
      <c r="U711" s="16">
        <f>SUMIF($C$5:$C$3079,R711,$F$5:$F$3079)+SUMIF($AB$5:$AB$1086,R711,$AF$5:$AF$1086)</f>
        <v>0</v>
      </c>
      <c r="V711" s="8">
        <f t="shared" ref="V711:V774" si="33">SUMIF($L$5:$L$9685,R711,$O$5:$O$9685)</f>
        <v>0</v>
      </c>
      <c r="W711" s="8">
        <f t="shared" ref="W711:W774" si="34">T711-U711+V711</f>
        <v>0</v>
      </c>
      <c r="X711" s="8"/>
      <c r="Y711" s="8"/>
      <c r="AA711" s="8"/>
      <c r="AB711" s="20">
        <v>7509997733678</v>
      </c>
      <c r="AC711" s="8" t="s">
        <v>2761</v>
      </c>
      <c r="AD711" s="9"/>
      <c r="AE711" s="26">
        <v>53.3</v>
      </c>
      <c r="AF711" s="8">
        <v>-1</v>
      </c>
      <c r="AG711" s="8"/>
      <c r="AH711" s="12"/>
      <c r="AI711" s="13">
        <f t="shared" si="32"/>
        <v>-53.3</v>
      </c>
    </row>
    <row r="712" spans="2:35" x14ac:dyDescent="0.25">
      <c r="B712" s="8"/>
      <c r="C712" s="14">
        <v>7500827010976</v>
      </c>
      <c r="D712" s="8" t="s">
        <v>12478</v>
      </c>
      <c r="E712" s="9"/>
      <c r="F712" s="8">
        <v>1</v>
      </c>
      <c r="G712" s="26">
        <v>163.91800000000001</v>
      </c>
      <c r="H712" s="38"/>
      <c r="I712" s="13">
        <v>163.91800000000001</v>
      </c>
      <c r="K712" s="8"/>
      <c r="L712" s="14">
        <v>7509997005348</v>
      </c>
      <c r="M712" s="8" t="s">
        <v>1490</v>
      </c>
      <c r="N712" s="8"/>
      <c r="O712" s="14">
        <v>1</v>
      </c>
      <c r="P712" s="14"/>
      <c r="R712" s="20">
        <v>7500827010105</v>
      </c>
      <c r="S712" s="8" t="s">
        <v>986</v>
      </c>
      <c r="T712" s="15">
        <v>0</v>
      </c>
      <c r="U712" s="16">
        <f>SUMIF($C$5:$C$3079,R712,$F$5:$F$3079)+SUMIF($AB$5:$AB$1086,R712,$AF$5:$AF$1086)</f>
        <v>-1</v>
      </c>
      <c r="V712" s="8">
        <f t="shared" si="33"/>
        <v>0</v>
      </c>
      <c r="W712" s="8">
        <f t="shared" si="34"/>
        <v>1</v>
      </c>
      <c r="X712" s="8"/>
      <c r="Y712" s="8"/>
      <c r="AA712" s="8"/>
      <c r="AB712" s="20">
        <v>3300310934024</v>
      </c>
      <c r="AC712" s="8" t="s">
        <v>12658</v>
      </c>
      <c r="AD712" s="9"/>
      <c r="AE712" s="26">
        <v>82</v>
      </c>
      <c r="AF712" s="8">
        <v>-3</v>
      </c>
      <c r="AG712" s="8"/>
      <c r="AH712" s="12"/>
      <c r="AI712" s="13">
        <f t="shared" ref="AI712:AI775" si="35">AE712*AF712</f>
        <v>-246</v>
      </c>
    </row>
    <row r="713" spans="2:35" x14ac:dyDescent="0.25">
      <c r="B713" s="8"/>
      <c r="C713" s="14">
        <v>7500827012857</v>
      </c>
      <c r="D713" s="8" t="s">
        <v>12478</v>
      </c>
      <c r="E713" s="9"/>
      <c r="F713" s="8">
        <v>2</v>
      </c>
      <c r="G713" s="26">
        <v>163.91800000000001</v>
      </c>
      <c r="H713" s="38"/>
      <c r="I713" s="13">
        <v>327.83600000000001</v>
      </c>
      <c r="K713" s="8"/>
      <c r="L713" s="14">
        <v>9786070790263</v>
      </c>
      <c r="M713" s="8" t="s">
        <v>5505</v>
      </c>
      <c r="N713" s="8"/>
      <c r="O713" s="14">
        <v>1</v>
      </c>
      <c r="P713" s="14"/>
      <c r="R713" s="20">
        <v>7500827010112</v>
      </c>
      <c r="S713" s="8" t="s">
        <v>987</v>
      </c>
      <c r="T713" s="15">
        <v>0</v>
      </c>
      <c r="U713" s="16">
        <f>SUMIF($C$5:$C$3079,R713,$F$5:$F$3079)+SUMIF($AB$5:$AB$1086,R713,$AF$5:$AF$1086)</f>
        <v>-2</v>
      </c>
      <c r="V713" s="8">
        <f t="shared" si="33"/>
        <v>0</v>
      </c>
      <c r="W713" s="8">
        <f t="shared" si="34"/>
        <v>2</v>
      </c>
      <c r="X713" s="8"/>
      <c r="Y713" s="8"/>
      <c r="AA713" s="8"/>
      <c r="AB713" s="20">
        <v>7509997067483</v>
      </c>
      <c r="AC713" s="8" t="s">
        <v>12549</v>
      </c>
      <c r="AD713" s="9"/>
      <c r="AE713" s="26">
        <v>97.58</v>
      </c>
      <c r="AF713" s="8">
        <v>-3</v>
      </c>
      <c r="AG713" s="8"/>
      <c r="AH713" s="12"/>
      <c r="AI713" s="13">
        <f t="shared" si="35"/>
        <v>-292.74</v>
      </c>
    </row>
    <row r="714" spans="2:35" x14ac:dyDescent="0.25">
      <c r="B714" s="8"/>
      <c r="C714" s="14">
        <v>7509997855424</v>
      </c>
      <c r="D714" s="8" t="s">
        <v>12479</v>
      </c>
      <c r="E714" s="9"/>
      <c r="F714" s="8">
        <v>2</v>
      </c>
      <c r="G714" s="26">
        <v>163.91800000000001</v>
      </c>
      <c r="H714" s="38"/>
      <c r="I714" s="13">
        <v>327.83600000000001</v>
      </c>
      <c r="K714" s="8"/>
      <c r="L714" s="14">
        <v>9786071600967</v>
      </c>
      <c r="M714" s="8" t="s">
        <v>6091</v>
      </c>
      <c r="N714" s="8"/>
      <c r="O714" s="14">
        <v>1</v>
      </c>
      <c r="P714" s="14"/>
      <c r="R714" s="20">
        <v>7500827010129</v>
      </c>
      <c r="S714" s="8" t="s">
        <v>988</v>
      </c>
      <c r="T714" s="15">
        <v>0</v>
      </c>
      <c r="U714" s="16">
        <f>SUMIF($C$5:$C$3079,R714,$F$5:$F$3079)+SUMIF($AB$5:$AB$1086,R714,$AF$5:$AF$1086)</f>
        <v>-1</v>
      </c>
      <c r="V714" s="8">
        <f t="shared" si="33"/>
        <v>0</v>
      </c>
      <c r="W714" s="8">
        <f t="shared" si="34"/>
        <v>1</v>
      </c>
      <c r="X714" s="8"/>
      <c r="Y714" s="8"/>
      <c r="AA714" s="8"/>
      <c r="AB714" s="20">
        <v>9788413545486</v>
      </c>
      <c r="AC714" s="8" t="s">
        <v>12477</v>
      </c>
      <c r="AD714" s="9"/>
      <c r="AE714" s="26">
        <v>147.518</v>
      </c>
      <c r="AF714" s="8">
        <v>-1</v>
      </c>
      <c r="AG714" s="8"/>
      <c r="AH714" s="12"/>
      <c r="AI714" s="13">
        <f t="shared" si="35"/>
        <v>-147.518</v>
      </c>
    </row>
    <row r="715" spans="2:35" x14ac:dyDescent="0.25">
      <c r="B715" s="8"/>
      <c r="C715" s="14">
        <v>7509997856391</v>
      </c>
      <c r="D715" s="8" t="s">
        <v>12479</v>
      </c>
      <c r="E715" s="9"/>
      <c r="F715" s="8">
        <v>2</v>
      </c>
      <c r="G715" s="26">
        <v>163.91800000000001</v>
      </c>
      <c r="H715" s="38"/>
      <c r="I715" s="13">
        <v>327.83600000000001</v>
      </c>
      <c r="K715" s="8"/>
      <c r="L715" s="14">
        <v>9786073914185</v>
      </c>
      <c r="M715" s="8" t="s">
        <v>8780</v>
      </c>
      <c r="N715" s="8"/>
      <c r="O715" s="14">
        <v>1</v>
      </c>
      <c r="P715" s="14"/>
      <c r="R715" s="20">
        <v>7500827010136</v>
      </c>
      <c r="S715" s="8" t="s">
        <v>989</v>
      </c>
      <c r="T715" s="15">
        <v>0</v>
      </c>
      <c r="U715" s="16">
        <f>SUMIF($C$5:$C$3079,R715,$F$5:$F$3079)+SUMIF($AB$5:$AB$1086,R715,$AF$5:$AF$1086)</f>
        <v>0</v>
      </c>
      <c r="V715" s="8">
        <f t="shared" si="33"/>
        <v>1</v>
      </c>
      <c r="W715" s="8">
        <f t="shared" si="34"/>
        <v>1</v>
      </c>
      <c r="X715" s="8"/>
      <c r="Y715" s="8"/>
      <c r="AA715" s="8"/>
      <c r="AB715" s="20">
        <v>7500827010129</v>
      </c>
      <c r="AC715" s="8" t="s">
        <v>12606</v>
      </c>
      <c r="AD715" s="9"/>
      <c r="AE715" s="26">
        <v>163.91800000000001</v>
      </c>
      <c r="AF715" s="8">
        <v>-1</v>
      </c>
      <c r="AG715" s="8"/>
      <c r="AH715" s="12"/>
      <c r="AI715" s="13">
        <f t="shared" si="35"/>
        <v>-163.91800000000001</v>
      </c>
    </row>
    <row r="716" spans="2:35" x14ac:dyDescent="0.25">
      <c r="B716" s="8"/>
      <c r="C716" s="14">
        <v>7509997659091</v>
      </c>
      <c r="D716" s="8" t="s">
        <v>12480</v>
      </c>
      <c r="E716" s="9"/>
      <c r="F716" s="8">
        <v>1</v>
      </c>
      <c r="G716" s="26">
        <v>163.91800000000001</v>
      </c>
      <c r="H716" s="38"/>
      <c r="I716" s="13">
        <v>163.91800000000001</v>
      </c>
      <c r="K716" s="8"/>
      <c r="L716" s="14">
        <v>9786073916110</v>
      </c>
      <c r="M716" s="8" t="s">
        <v>8813</v>
      </c>
      <c r="N716" s="8"/>
      <c r="O716" s="14">
        <v>1</v>
      </c>
      <c r="P716" s="14"/>
      <c r="R716" s="20">
        <v>7500827010143</v>
      </c>
      <c r="S716" s="8" t="s">
        <v>990</v>
      </c>
      <c r="T716" s="15">
        <v>0</v>
      </c>
      <c r="U716" s="16">
        <f>SUMIF($C$5:$C$3079,R716,$F$5:$F$3079)+SUMIF($AB$5:$AB$1086,R716,$AF$5:$AF$1086)</f>
        <v>0</v>
      </c>
      <c r="V716" s="8">
        <f t="shared" si="33"/>
        <v>0</v>
      </c>
      <c r="W716" s="8">
        <f t="shared" si="34"/>
        <v>0</v>
      </c>
      <c r="X716" s="8"/>
      <c r="Y716" s="8"/>
      <c r="AA716" s="8"/>
      <c r="AB716" s="20">
        <v>7500827009994</v>
      </c>
      <c r="AC716" s="8" t="s">
        <v>12485</v>
      </c>
      <c r="AD716" s="9"/>
      <c r="AE716" s="26">
        <v>180.31799999999998</v>
      </c>
      <c r="AF716" s="8">
        <v>-1</v>
      </c>
      <c r="AG716" s="8"/>
      <c r="AH716" s="12"/>
      <c r="AI716" s="13">
        <f t="shared" si="35"/>
        <v>-180.31799999999998</v>
      </c>
    </row>
    <row r="717" spans="2:35" x14ac:dyDescent="0.25">
      <c r="B717" s="8"/>
      <c r="C717" s="14">
        <v>7509997659541</v>
      </c>
      <c r="D717" s="8" t="s">
        <v>12480</v>
      </c>
      <c r="E717" s="9"/>
      <c r="F717" s="8">
        <v>1</v>
      </c>
      <c r="G717" s="26">
        <v>163.91800000000001</v>
      </c>
      <c r="H717" s="38"/>
      <c r="I717" s="13">
        <v>163.91800000000001</v>
      </c>
      <c r="K717" s="8"/>
      <c r="L717" s="14">
        <v>9789685146975</v>
      </c>
      <c r="M717" s="8" t="s">
        <v>742</v>
      </c>
      <c r="N717" s="8"/>
      <c r="O717" s="14">
        <v>1</v>
      </c>
      <c r="P717" s="14"/>
      <c r="R717" s="20">
        <v>7500827010150</v>
      </c>
      <c r="S717" s="8" t="s">
        <v>991</v>
      </c>
      <c r="T717" s="15">
        <v>0</v>
      </c>
      <c r="U717" s="16">
        <f>SUMIF($C$5:$C$3079,R717,$F$5:$F$3079)+SUMIF($AB$5:$AB$1086,R717,$AF$5:$AF$1086)</f>
        <v>0</v>
      </c>
      <c r="V717" s="8">
        <f t="shared" si="33"/>
        <v>0</v>
      </c>
      <c r="W717" s="8">
        <f t="shared" si="34"/>
        <v>0</v>
      </c>
      <c r="X717" s="8"/>
      <c r="Y717" s="8"/>
      <c r="AA717" s="8"/>
      <c r="AB717" s="20">
        <v>9788410185418</v>
      </c>
      <c r="AC717" s="8" t="s">
        <v>12567</v>
      </c>
      <c r="AD717" s="9"/>
      <c r="AE717" s="26">
        <v>188.518</v>
      </c>
      <c r="AF717" s="8">
        <v>-1</v>
      </c>
      <c r="AG717" s="8"/>
      <c r="AH717" s="12"/>
      <c r="AI717" s="13">
        <f t="shared" si="35"/>
        <v>-188.518</v>
      </c>
    </row>
    <row r="718" spans="2:35" x14ac:dyDescent="0.25">
      <c r="B718" s="8"/>
      <c r="C718" s="14">
        <v>7509997612829</v>
      </c>
      <c r="D718" s="8" t="s">
        <v>12480</v>
      </c>
      <c r="E718" s="9"/>
      <c r="F718" s="8">
        <v>1</v>
      </c>
      <c r="G718" s="26">
        <v>163.91800000000001</v>
      </c>
      <c r="H718" s="38"/>
      <c r="I718" s="13">
        <v>163.91800000000001</v>
      </c>
      <c r="K718" s="8"/>
      <c r="L718" s="14">
        <v>9786073910255</v>
      </c>
      <c r="M718" s="8" t="s">
        <v>8683</v>
      </c>
      <c r="N718" s="8"/>
      <c r="O718" s="14">
        <v>1</v>
      </c>
      <c r="P718" s="14"/>
      <c r="R718" s="20">
        <v>7500827010167</v>
      </c>
      <c r="S718" s="8" t="s">
        <v>992</v>
      </c>
      <c r="T718" s="15">
        <v>0</v>
      </c>
      <c r="U718" s="16">
        <f>SUMIF($C$5:$C$3079,R718,$F$5:$F$3079)+SUMIF($AB$5:$AB$1086,R718,$AF$5:$AF$1086)</f>
        <v>0</v>
      </c>
      <c r="V718" s="8">
        <f t="shared" si="33"/>
        <v>0</v>
      </c>
      <c r="W718" s="8">
        <f t="shared" si="34"/>
        <v>0</v>
      </c>
      <c r="X718" s="8"/>
      <c r="Y718" s="8"/>
      <c r="AA718" s="8"/>
      <c r="AB718" s="20">
        <v>7509997821078</v>
      </c>
      <c r="AC718" s="8" t="s">
        <v>12659</v>
      </c>
      <c r="AD718" s="9"/>
      <c r="AE718" s="26">
        <v>196.71799999999999</v>
      </c>
      <c r="AF718" s="8">
        <v>-2</v>
      </c>
      <c r="AG718" s="8"/>
      <c r="AH718" s="12"/>
      <c r="AI718" s="13">
        <f t="shared" si="35"/>
        <v>-393.43599999999998</v>
      </c>
    </row>
    <row r="719" spans="2:35" x14ac:dyDescent="0.25">
      <c r="B719" s="8"/>
      <c r="C719" s="14">
        <v>7509997613864</v>
      </c>
      <c r="D719" s="8" t="s">
        <v>12480</v>
      </c>
      <c r="E719" s="9"/>
      <c r="F719" s="8">
        <v>1</v>
      </c>
      <c r="G719" s="26">
        <v>163.91800000000001</v>
      </c>
      <c r="H719" s="38"/>
      <c r="I719" s="13">
        <v>163.91800000000001</v>
      </c>
      <c r="K719" s="8"/>
      <c r="L719" s="14">
        <v>9786073838788</v>
      </c>
      <c r="M719" s="8" t="s">
        <v>8318</v>
      </c>
      <c r="N719" s="8"/>
      <c r="O719" s="14">
        <v>1</v>
      </c>
      <c r="P719" s="14"/>
      <c r="R719" s="20">
        <v>7500827010174</v>
      </c>
      <c r="S719" s="8" t="s">
        <v>993</v>
      </c>
      <c r="T719" s="15">
        <v>0</v>
      </c>
      <c r="U719" s="16">
        <f>SUMIF($C$5:$C$3079,R719,$F$5:$F$3079)+SUMIF($AB$5:$AB$1086,R719,$AF$5:$AF$1086)</f>
        <v>0</v>
      </c>
      <c r="V719" s="8">
        <f t="shared" si="33"/>
        <v>0</v>
      </c>
      <c r="W719" s="8">
        <f t="shared" si="34"/>
        <v>0</v>
      </c>
      <c r="X719" s="8"/>
      <c r="Y719" s="8"/>
      <c r="AA719" s="8"/>
      <c r="AB719" s="20">
        <v>7509997797083</v>
      </c>
      <c r="AC719" s="8" t="s">
        <v>12634</v>
      </c>
      <c r="AD719" s="9"/>
      <c r="AE719" s="26">
        <v>229.51799999999997</v>
      </c>
      <c r="AF719" s="8">
        <v>-3</v>
      </c>
      <c r="AG719" s="8"/>
      <c r="AH719" s="12"/>
      <c r="AI719" s="13">
        <f t="shared" si="35"/>
        <v>-688.55399999999986</v>
      </c>
    </row>
    <row r="720" spans="2:35" x14ac:dyDescent="0.25">
      <c r="B720" s="8"/>
      <c r="C720" s="14">
        <v>7509997845906</v>
      </c>
      <c r="D720" s="8" t="s">
        <v>12483</v>
      </c>
      <c r="E720" s="9"/>
      <c r="F720" s="8">
        <v>24</v>
      </c>
      <c r="G720" s="26">
        <v>172.11799999999999</v>
      </c>
      <c r="H720" s="38"/>
      <c r="I720" s="13">
        <v>4130.8320000000003</v>
      </c>
      <c r="K720" s="8"/>
      <c r="L720" s="14">
        <v>9786074571967</v>
      </c>
      <c r="M720" s="8" t="s">
        <v>9127</v>
      </c>
      <c r="N720" s="8"/>
      <c r="O720" s="14">
        <v>1</v>
      </c>
      <c r="P720" s="14"/>
      <c r="R720" s="20">
        <v>7500827010181</v>
      </c>
      <c r="S720" s="8" t="s">
        <v>994</v>
      </c>
      <c r="T720" s="15">
        <v>0</v>
      </c>
      <c r="U720" s="16">
        <f>SUMIF($C$5:$C$3079,R720,$F$5:$F$3079)+SUMIF($AB$5:$AB$1086,R720,$AF$5:$AF$1086)</f>
        <v>0</v>
      </c>
      <c r="V720" s="8">
        <f t="shared" si="33"/>
        <v>0</v>
      </c>
      <c r="W720" s="8">
        <f t="shared" si="34"/>
        <v>0</v>
      </c>
      <c r="X720" s="8"/>
      <c r="Y720" s="8"/>
      <c r="AA720" s="8"/>
      <c r="AB720" s="20">
        <v>7509997581422</v>
      </c>
      <c r="AC720" s="8" t="s">
        <v>12644</v>
      </c>
      <c r="AD720" s="9"/>
      <c r="AE720" s="26">
        <v>262.31799999999998</v>
      </c>
      <c r="AF720" s="8">
        <v>-5</v>
      </c>
      <c r="AG720" s="8"/>
      <c r="AH720" s="12"/>
      <c r="AI720" s="13">
        <f t="shared" si="35"/>
        <v>-1311.59</v>
      </c>
    </row>
    <row r="721" spans="2:35" x14ac:dyDescent="0.25">
      <c r="B721" s="8"/>
      <c r="C721" s="14">
        <v>7500827011515</v>
      </c>
      <c r="D721" s="8" t="s">
        <v>12481</v>
      </c>
      <c r="E721" s="9"/>
      <c r="F721" s="8">
        <v>3</v>
      </c>
      <c r="G721" s="26">
        <v>180.31799999999998</v>
      </c>
      <c r="H721" s="38"/>
      <c r="I721" s="13">
        <v>540.95399999999995</v>
      </c>
      <c r="K721" s="8"/>
      <c r="L721" s="14">
        <v>9786075693248</v>
      </c>
      <c r="M721" s="8" t="s">
        <v>9775</v>
      </c>
      <c r="N721" s="8"/>
      <c r="O721" s="14">
        <v>1</v>
      </c>
      <c r="P721" s="14"/>
      <c r="R721" s="20">
        <v>7500827010198</v>
      </c>
      <c r="S721" s="8" t="s">
        <v>995</v>
      </c>
      <c r="T721" s="15">
        <v>0</v>
      </c>
      <c r="U721" s="16">
        <f>SUMIF($C$5:$C$3079,R721,$F$5:$F$3079)+SUMIF($AB$5:$AB$1086,R721,$AF$5:$AF$1086)</f>
        <v>2</v>
      </c>
      <c r="V721" s="8">
        <f t="shared" si="33"/>
        <v>0</v>
      </c>
      <c r="W721" s="8">
        <f t="shared" si="34"/>
        <v>-2</v>
      </c>
      <c r="X721" s="8"/>
      <c r="Y721" s="8"/>
      <c r="AA721" s="8"/>
      <c r="AB721" s="20">
        <v>7509997940977</v>
      </c>
      <c r="AC721" s="8" t="s">
        <v>12595</v>
      </c>
      <c r="AD721" s="9"/>
      <c r="AE721" s="26">
        <v>336.11799999999994</v>
      </c>
      <c r="AF721" s="8">
        <v>-1</v>
      </c>
      <c r="AG721" s="8"/>
      <c r="AH721" s="12"/>
      <c r="AI721" s="13">
        <f t="shared" si="35"/>
        <v>-336.11799999999994</v>
      </c>
    </row>
    <row r="722" spans="2:35" x14ac:dyDescent="0.25">
      <c r="B722" s="8"/>
      <c r="C722" s="14">
        <v>7500827011522</v>
      </c>
      <c r="D722" s="8" t="s">
        <v>12481</v>
      </c>
      <c r="E722" s="9"/>
      <c r="F722" s="8">
        <v>3</v>
      </c>
      <c r="G722" s="26">
        <v>180.31799999999998</v>
      </c>
      <c r="H722" s="38"/>
      <c r="I722" s="13">
        <v>540.95399999999995</v>
      </c>
      <c r="K722" s="8"/>
      <c r="L722" s="14">
        <v>9786070726552</v>
      </c>
      <c r="M722" s="8" t="s">
        <v>4055</v>
      </c>
      <c r="N722" s="8"/>
      <c r="O722" s="14">
        <v>1</v>
      </c>
      <c r="P722" s="14"/>
      <c r="R722" s="20">
        <v>7500827010204</v>
      </c>
      <c r="S722" s="8" t="s">
        <v>996</v>
      </c>
      <c r="T722" s="15">
        <v>0</v>
      </c>
      <c r="U722" s="16">
        <f>SUMIF($C$5:$C$3079,R722,$F$5:$F$3079)+SUMIF($AB$5:$AB$1086,R722,$AF$5:$AF$1086)</f>
        <v>1</v>
      </c>
      <c r="V722" s="8">
        <f t="shared" si="33"/>
        <v>1</v>
      </c>
      <c r="W722" s="8">
        <f t="shared" si="34"/>
        <v>0</v>
      </c>
      <c r="X722" s="8"/>
      <c r="Y722" s="8"/>
      <c r="AA722" s="8"/>
      <c r="AB722" s="20">
        <v>7509997068398</v>
      </c>
      <c r="AC722" s="8" t="s">
        <v>12556</v>
      </c>
      <c r="AD722" s="9"/>
      <c r="AE722" s="26">
        <v>31.979999999999997</v>
      </c>
      <c r="AF722" s="8">
        <v>-1</v>
      </c>
      <c r="AG722" s="8"/>
      <c r="AH722" s="12"/>
      <c r="AI722" s="13">
        <f t="shared" si="35"/>
        <v>-31.979999999999997</v>
      </c>
    </row>
    <row r="723" spans="2:35" x14ac:dyDescent="0.25">
      <c r="B723" s="8"/>
      <c r="C723" s="14">
        <v>9788410437180</v>
      </c>
      <c r="D723" s="8" t="s">
        <v>12482</v>
      </c>
      <c r="E723" s="9"/>
      <c r="F723" s="8">
        <v>1</v>
      </c>
      <c r="G723" s="26">
        <v>180.31799999999998</v>
      </c>
      <c r="H723" s="38"/>
      <c r="I723" s="13">
        <v>180.31799999999998</v>
      </c>
      <c r="K723" s="8"/>
      <c r="L723" s="14">
        <v>7506144503023</v>
      </c>
      <c r="M723" s="8" t="s">
        <v>79</v>
      </c>
      <c r="N723" s="8"/>
      <c r="O723" s="14">
        <v>1</v>
      </c>
      <c r="P723" s="14"/>
      <c r="R723" s="20">
        <v>7500827010211</v>
      </c>
      <c r="S723" s="8" t="s">
        <v>997</v>
      </c>
      <c r="T723" s="15">
        <v>0</v>
      </c>
      <c r="U723" s="16">
        <f>SUMIF($C$5:$C$3079,R723,$F$5:$F$3079)+SUMIF($AB$5:$AB$1086,R723,$AF$5:$AF$1086)</f>
        <v>1</v>
      </c>
      <c r="V723" s="8">
        <f t="shared" si="33"/>
        <v>1</v>
      </c>
      <c r="W723" s="8">
        <f t="shared" si="34"/>
        <v>0</v>
      </c>
      <c r="X723" s="8"/>
      <c r="Y723" s="8"/>
      <c r="AA723" s="8"/>
      <c r="AB723" s="20">
        <v>8414237009125</v>
      </c>
      <c r="AC723" s="8" t="s">
        <v>12660</v>
      </c>
      <c r="AD723" s="9"/>
      <c r="AE723" s="26">
        <v>81.179999999999993</v>
      </c>
      <c r="AF723" s="8">
        <v>-1</v>
      </c>
      <c r="AG723" s="8"/>
      <c r="AH723" s="12"/>
      <c r="AI723" s="13">
        <f t="shared" si="35"/>
        <v>-81.179999999999993</v>
      </c>
    </row>
    <row r="724" spans="2:35" x14ac:dyDescent="0.25">
      <c r="B724" s="8"/>
      <c r="C724" s="14">
        <v>9788410437197</v>
      </c>
      <c r="D724" s="8" t="s">
        <v>12482</v>
      </c>
      <c r="E724" s="9"/>
      <c r="F724" s="8">
        <v>1</v>
      </c>
      <c r="G724" s="26">
        <v>180.31799999999998</v>
      </c>
      <c r="H724" s="38"/>
      <c r="I724" s="13">
        <v>180.31799999999998</v>
      </c>
      <c r="K724" s="8"/>
      <c r="L724" s="14">
        <v>502262</v>
      </c>
      <c r="M724" s="8" t="s">
        <v>127</v>
      </c>
      <c r="N724" s="8"/>
      <c r="O724" s="14">
        <v>1</v>
      </c>
      <c r="P724" s="14"/>
      <c r="R724" s="20">
        <v>7500827010228</v>
      </c>
      <c r="S724" s="8" t="s">
        <v>998</v>
      </c>
      <c r="T724" s="15">
        <v>0</v>
      </c>
      <c r="U724" s="16">
        <f>SUMIF($C$5:$C$3079,R724,$F$5:$F$3079)+SUMIF($AB$5:$AB$1086,R724,$AF$5:$AF$1086)</f>
        <v>1</v>
      </c>
      <c r="V724" s="8">
        <f t="shared" si="33"/>
        <v>1</v>
      </c>
      <c r="W724" s="8">
        <f t="shared" si="34"/>
        <v>0</v>
      </c>
      <c r="X724" s="8"/>
      <c r="Y724" s="8"/>
      <c r="AA724" s="8"/>
      <c r="AB724" s="20">
        <v>8437005186149</v>
      </c>
      <c r="AC724" s="8" t="s">
        <v>12661</v>
      </c>
      <c r="AD724" s="9"/>
      <c r="AE724" s="26">
        <v>122.17999999999999</v>
      </c>
      <c r="AF724" s="8">
        <v>-10</v>
      </c>
      <c r="AG724" s="8"/>
      <c r="AH724" s="12"/>
      <c r="AI724" s="13">
        <f t="shared" si="35"/>
        <v>-1221.8</v>
      </c>
    </row>
    <row r="725" spans="2:35" x14ac:dyDescent="0.25">
      <c r="B725" s="8"/>
      <c r="C725" s="14">
        <v>7500827012239</v>
      </c>
      <c r="D725" s="8" t="s">
        <v>12484</v>
      </c>
      <c r="E725" s="9"/>
      <c r="F725" s="8">
        <v>4</v>
      </c>
      <c r="G725" s="26">
        <v>188.518</v>
      </c>
      <c r="H725" s="38"/>
      <c r="I725" s="13">
        <v>754.072</v>
      </c>
      <c r="K725" s="8"/>
      <c r="L725" s="14">
        <v>9789685146357</v>
      </c>
      <c r="M725" s="8" t="s">
        <v>11955</v>
      </c>
      <c r="N725" s="8"/>
      <c r="O725" s="14">
        <v>1</v>
      </c>
      <c r="P725" s="14"/>
      <c r="R725" s="20">
        <v>7500827010235</v>
      </c>
      <c r="S725" s="8" t="s">
        <v>999</v>
      </c>
      <c r="T725" s="15">
        <v>0</v>
      </c>
      <c r="U725" s="16">
        <f>SUMIF($C$5:$C$3079,R725,$F$5:$F$3079)+SUMIF($AB$5:$AB$1086,R725,$AF$5:$AF$1086)</f>
        <v>0</v>
      </c>
      <c r="V725" s="8">
        <f t="shared" si="33"/>
        <v>0</v>
      </c>
      <c r="W725" s="8">
        <f t="shared" si="34"/>
        <v>0</v>
      </c>
      <c r="X725" s="8"/>
      <c r="Y725" s="8"/>
      <c r="AA725" s="8"/>
      <c r="AB725" s="20">
        <v>750001</v>
      </c>
      <c r="AC725" s="8" t="s">
        <v>12662</v>
      </c>
      <c r="AD725" s="9"/>
      <c r="AE725" s="26">
        <v>163.17999999999998</v>
      </c>
      <c r="AF725" s="8">
        <v>-3</v>
      </c>
      <c r="AG725" s="8"/>
      <c r="AH725" s="12"/>
      <c r="AI725" s="13">
        <f t="shared" si="35"/>
        <v>-489.53999999999996</v>
      </c>
    </row>
    <row r="726" spans="2:35" x14ac:dyDescent="0.25">
      <c r="B726" s="8"/>
      <c r="C726" s="14">
        <v>7500827011157</v>
      </c>
      <c r="D726" s="8" t="s">
        <v>12600</v>
      </c>
      <c r="E726" s="9"/>
      <c r="F726" s="8">
        <v>2</v>
      </c>
      <c r="G726" s="26">
        <v>196.71799999999999</v>
      </c>
      <c r="H726" s="38"/>
      <c r="I726" s="13">
        <v>393.43599999999998</v>
      </c>
      <c r="K726" s="8"/>
      <c r="L726" s="14">
        <v>9789681649944</v>
      </c>
      <c r="M726" s="8" t="s">
        <v>11838</v>
      </c>
      <c r="N726" s="8"/>
      <c r="O726" s="14">
        <v>1</v>
      </c>
      <c r="P726" s="14"/>
      <c r="R726" s="20">
        <v>7500827010457</v>
      </c>
      <c r="S726" s="8" t="s">
        <v>1000</v>
      </c>
      <c r="T726" s="15">
        <v>0</v>
      </c>
      <c r="U726" s="16">
        <f>SUMIF($C$5:$C$3079,R726,$F$5:$F$3079)+SUMIF($AB$5:$AB$1086,R726,$AF$5:$AF$1086)</f>
        <v>-1</v>
      </c>
      <c r="V726" s="8">
        <f t="shared" si="33"/>
        <v>1</v>
      </c>
      <c r="W726" s="8">
        <f t="shared" si="34"/>
        <v>2</v>
      </c>
      <c r="X726" s="8"/>
      <c r="Y726" s="8"/>
      <c r="AA726" s="8"/>
      <c r="AB726" s="20">
        <v>9785143143180</v>
      </c>
      <c r="AC726" s="8" t="s">
        <v>12466</v>
      </c>
      <c r="AD726" s="9"/>
      <c r="AE726" s="26">
        <v>64.78</v>
      </c>
      <c r="AF726" s="8">
        <v>-1</v>
      </c>
      <c r="AG726" s="8"/>
      <c r="AH726" s="12"/>
      <c r="AI726" s="13">
        <f t="shared" si="35"/>
        <v>-64.78</v>
      </c>
    </row>
    <row r="727" spans="2:35" x14ac:dyDescent="0.25">
      <c r="B727" s="8"/>
      <c r="C727" s="14">
        <v>7500827011164</v>
      </c>
      <c r="D727" s="8" t="s">
        <v>12600</v>
      </c>
      <c r="E727" s="9"/>
      <c r="F727" s="8">
        <v>2</v>
      </c>
      <c r="G727" s="26">
        <v>196.71799999999999</v>
      </c>
      <c r="H727" s="38"/>
      <c r="I727" s="13">
        <v>393.43599999999998</v>
      </c>
      <c r="K727" s="8"/>
      <c r="L727" s="14">
        <v>9786077666639</v>
      </c>
      <c r="M727" s="8" t="s">
        <v>10457</v>
      </c>
      <c r="N727" s="8"/>
      <c r="O727" s="14">
        <v>1</v>
      </c>
      <c r="P727" s="14"/>
      <c r="R727" s="20">
        <v>7500827010464</v>
      </c>
      <c r="S727" s="8" t="s">
        <v>1001</v>
      </c>
      <c r="T727" s="15">
        <v>0</v>
      </c>
      <c r="U727" s="16">
        <f>SUMIF($C$5:$C$3079,R727,$F$5:$F$3079)+SUMIF($AB$5:$AB$1086,R727,$AF$5:$AF$1086)</f>
        <v>1</v>
      </c>
      <c r="V727" s="8">
        <f t="shared" si="33"/>
        <v>1</v>
      </c>
      <c r="W727" s="8">
        <f t="shared" si="34"/>
        <v>0</v>
      </c>
      <c r="X727" s="8"/>
      <c r="Y727" s="8"/>
      <c r="AA727" s="8"/>
      <c r="AB727" s="20">
        <v>7503039632141</v>
      </c>
      <c r="AC727" s="8" t="s">
        <v>667</v>
      </c>
      <c r="AD727" s="9"/>
      <c r="AE727" s="26">
        <v>98.399999999999991</v>
      </c>
      <c r="AF727" s="8">
        <v>-2</v>
      </c>
      <c r="AG727" s="8"/>
      <c r="AH727" s="12"/>
      <c r="AI727" s="13">
        <f t="shared" si="35"/>
        <v>-196.79999999999998</v>
      </c>
    </row>
    <row r="728" spans="2:35" x14ac:dyDescent="0.25">
      <c r="B728" s="8"/>
      <c r="C728" s="14">
        <v>7500827011300</v>
      </c>
      <c r="D728" s="8" t="s">
        <v>12520</v>
      </c>
      <c r="E728" s="9"/>
      <c r="F728" s="8">
        <v>2</v>
      </c>
      <c r="G728" s="26">
        <v>196.71799999999999</v>
      </c>
      <c r="H728" s="38"/>
      <c r="I728" s="13">
        <v>393.43599999999998</v>
      </c>
      <c r="K728" s="8"/>
      <c r="L728" s="14">
        <v>9786077666646</v>
      </c>
      <c r="M728" s="8" t="s">
        <v>660</v>
      </c>
      <c r="N728" s="8"/>
      <c r="O728" s="14">
        <v>1</v>
      </c>
      <c r="P728" s="14"/>
      <c r="R728" s="20">
        <v>7500827010600</v>
      </c>
      <c r="S728" s="8" t="s">
        <v>1002</v>
      </c>
      <c r="T728" s="15">
        <v>0</v>
      </c>
      <c r="U728" s="16">
        <f>SUMIF($C$5:$C$3079,R728,$F$5:$F$3079)+SUMIF($AB$5:$AB$1086,R728,$AF$5:$AF$1086)</f>
        <v>0</v>
      </c>
      <c r="V728" s="8">
        <f t="shared" si="33"/>
        <v>0</v>
      </c>
      <c r="W728" s="8">
        <f t="shared" si="34"/>
        <v>0</v>
      </c>
      <c r="X728" s="8"/>
      <c r="Y728" s="8"/>
      <c r="AA728" s="8"/>
      <c r="AB728" s="20">
        <v>9788413545493</v>
      </c>
      <c r="AC728" s="8" t="s">
        <v>12477</v>
      </c>
      <c r="AD728" s="9"/>
      <c r="AE728" s="26">
        <v>147.518</v>
      </c>
      <c r="AF728" s="8">
        <v>-1</v>
      </c>
      <c r="AG728" s="8"/>
      <c r="AH728" s="12"/>
      <c r="AI728" s="13">
        <f t="shared" si="35"/>
        <v>-147.518</v>
      </c>
    </row>
    <row r="729" spans="2:35" x14ac:dyDescent="0.25">
      <c r="B729" s="8"/>
      <c r="C729" s="14">
        <v>7500827011317</v>
      </c>
      <c r="D729" s="8" t="s">
        <v>12520</v>
      </c>
      <c r="E729" s="9"/>
      <c r="F729" s="8">
        <v>2</v>
      </c>
      <c r="G729" s="26">
        <v>196.71799999999999</v>
      </c>
      <c r="H729" s="38"/>
      <c r="I729" s="13">
        <v>393.43599999999998</v>
      </c>
      <c r="K729" s="8"/>
      <c r="L729" s="14">
        <v>9786071616524</v>
      </c>
      <c r="M729" s="8" t="s">
        <v>6125</v>
      </c>
      <c r="N729" s="8"/>
      <c r="O729" s="14">
        <v>1</v>
      </c>
      <c r="P729" s="14"/>
      <c r="R729" s="20">
        <v>7500827010617</v>
      </c>
      <c r="S729" s="8" t="s">
        <v>1003</v>
      </c>
      <c r="T729" s="15">
        <v>0</v>
      </c>
      <c r="U729" s="16">
        <f>SUMIF($C$5:$C$3079,R729,$F$5:$F$3079)+SUMIF($AB$5:$AB$1086,R729,$AF$5:$AF$1086)</f>
        <v>1</v>
      </c>
      <c r="V729" s="8">
        <f t="shared" si="33"/>
        <v>0</v>
      </c>
      <c r="W729" s="8">
        <f t="shared" si="34"/>
        <v>-1</v>
      </c>
      <c r="X729" s="8"/>
      <c r="Y729" s="8"/>
      <c r="AA729" s="8"/>
      <c r="AB729" s="20">
        <v>7509997953762</v>
      </c>
      <c r="AC729" s="8" t="s">
        <v>12480</v>
      </c>
      <c r="AD729" s="9"/>
      <c r="AE729" s="26">
        <v>155.71799999999999</v>
      </c>
      <c r="AF729" s="8">
        <v>-1</v>
      </c>
      <c r="AG729" s="8"/>
      <c r="AH729" s="12"/>
      <c r="AI729" s="13">
        <f t="shared" si="35"/>
        <v>-155.71799999999999</v>
      </c>
    </row>
    <row r="730" spans="2:35" x14ac:dyDescent="0.25">
      <c r="B730" s="8"/>
      <c r="C730" s="14">
        <v>9788410185500</v>
      </c>
      <c r="D730" s="8" t="s">
        <v>12567</v>
      </c>
      <c r="E730" s="9"/>
      <c r="F730" s="8">
        <v>2</v>
      </c>
      <c r="G730" s="26">
        <v>204.91800000000001</v>
      </c>
      <c r="H730" s="38"/>
      <c r="I730" s="13">
        <v>409.83600000000001</v>
      </c>
      <c r="K730" s="8"/>
      <c r="L730" s="14">
        <v>9786073927130</v>
      </c>
      <c r="M730" s="8" t="s">
        <v>195</v>
      </c>
      <c r="N730" s="8"/>
      <c r="O730" s="14">
        <v>1</v>
      </c>
      <c r="P730" s="14"/>
      <c r="R730" s="20">
        <v>7500827010624</v>
      </c>
      <c r="S730" s="8" t="s">
        <v>1004</v>
      </c>
      <c r="T730" s="15">
        <v>0</v>
      </c>
      <c r="U730" s="16">
        <f>SUMIF($C$5:$C$3079,R730,$F$5:$F$3079)+SUMIF($AB$5:$AB$1086,R730,$AF$5:$AF$1086)</f>
        <v>0</v>
      </c>
      <c r="V730" s="8">
        <f t="shared" si="33"/>
        <v>0</v>
      </c>
      <c r="W730" s="8">
        <f t="shared" si="34"/>
        <v>0</v>
      </c>
      <c r="X730" s="8"/>
      <c r="Y730" s="8"/>
      <c r="AA730" s="8"/>
      <c r="AB730" s="20">
        <v>7509997954738</v>
      </c>
      <c r="AC730" s="8" t="s">
        <v>12480</v>
      </c>
      <c r="AD730" s="9"/>
      <c r="AE730" s="26">
        <v>155.71799999999999</v>
      </c>
      <c r="AF730" s="8">
        <v>-1</v>
      </c>
      <c r="AG730" s="8"/>
      <c r="AH730" s="12"/>
      <c r="AI730" s="13">
        <f t="shared" si="35"/>
        <v>-155.71799999999999</v>
      </c>
    </row>
    <row r="731" spans="2:35" x14ac:dyDescent="0.25">
      <c r="B731" s="8"/>
      <c r="C731" s="14">
        <v>7509997898568</v>
      </c>
      <c r="D731" s="8" t="s">
        <v>12506</v>
      </c>
      <c r="E731" s="9"/>
      <c r="F731" s="8">
        <v>2</v>
      </c>
      <c r="G731" s="26">
        <v>213.11799999999997</v>
      </c>
      <c r="H731" s="38"/>
      <c r="I731" s="13">
        <v>426.23599999999993</v>
      </c>
      <c r="K731" s="8"/>
      <c r="L731" s="14">
        <v>9789685146302</v>
      </c>
      <c r="M731" s="8" t="s">
        <v>11954</v>
      </c>
      <c r="N731" s="8"/>
      <c r="O731" s="14">
        <v>1</v>
      </c>
      <c r="P731" s="14"/>
      <c r="R731" s="20">
        <v>7500827010631</v>
      </c>
      <c r="S731" s="8" t="s">
        <v>1005</v>
      </c>
      <c r="T731" s="15">
        <v>0</v>
      </c>
      <c r="U731" s="16">
        <f>SUMIF($C$5:$C$3079,R731,$F$5:$F$3079)+SUMIF($AB$5:$AB$1086,R731,$AF$5:$AF$1086)</f>
        <v>0</v>
      </c>
      <c r="V731" s="8">
        <f t="shared" si="33"/>
        <v>0</v>
      </c>
      <c r="W731" s="8">
        <f t="shared" si="34"/>
        <v>0</v>
      </c>
      <c r="X731" s="8"/>
      <c r="Y731" s="8"/>
      <c r="AA731" s="8"/>
      <c r="AB731" s="20">
        <v>7500827010006</v>
      </c>
      <c r="AC731" s="8" t="s">
        <v>12485</v>
      </c>
      <c r="AD731" s="9"/>
      <c r="AE731" s="26">
        <v>180.31799999999998</v>
      </c>
      <c r="AF731" s="8">
        <v>-2</v>
      </c>
      <c r="AG731" s="8"/>
      <c r="AH731" s="12"/>
      <c r="AI731" s="13">
        <f t="shared" si="35"/>
        <v>-360.63599999999997</v>
      </c>
    </row>
    <row r="732" spans="2:35" x14ac:dyDescent="0.25">
      <c r="B732" s="8"/>
      <c r="C732" s="14">
        <v>7509997903248</v>
      </c>
      <c r="D732" s="8" t="s">
        <v>12506</v>
      </c>
      <c r="E732" s="9"/>
      <c r="F732" s="8">
        <v>2</v>
      </c>
      <c r="G732" s="26">
        <v>213.11799999999997</v>
      </c>
      <c r="H732" s="38"/>
      <c r="I732" s="13">
        <v>426.23599999999993</v>
      </c>
      <c r="K732" s="8"/>
      <c r="L732" s="14">
        <v>9789685146975</v>
      </c>
      <c r="M732" s="8" t="s">
        <v>742</v>
      </c>
      <c r="N732" s="8"/>
      <c r="O732" s="14">
        <v>1</v>
      </c>
      <c r="P732" s="14"/>
      <c r="R732" s="20">
        <v>7500827010648</v>
      </c>
      <c r="S732" s="8" t="s">
        <v>1006</v>
      </c>
      <c r="T732" s="15">
        <v>0</v>
      </c>
      <c r="U732" s="16">
        <f>SUMIF($C$5:$C$3079,R732,$F$5:$F$3079)+SUMIF($AB$5:$AB$1086,R732,$AF$5:$AF$1086)</f>
        <v>0</v>
      </c>
      <c r="V732" s="8">
        <f t="shared" si="33"/>
        <v>0</v>
      </c>
      <c r="W732" s="8">
        <f t="shared" si="34"/>
        <v>0</v>
      </c>
      <c r="X732" s="8"/>
      <c r="Y732" s="8"/>
      <c r="AA732" s="8"/>
      <c r="AB732" s="20">
        <v>7509997558455</v>
      </c>
      <c r="AC732" s="8" t="s">
        <v>12562</v>
      </c>
      <c r="AD732" s="9"/>
      <c r="AE732" s="26">
        <v>245.91799999999998</v>
      </c>
      <c r="AF732" s="8">
        <v>-1</v>
      </c>
      <c r="AG732" s="8"/>
      <c r="AH732" s="12"/>
      <c r="AI732" s="13">
        <f t="shared" si="35"/>
        <v>-245.91799999999998</v>
      </c>
    </row>
    <row r="733" spans="2:35" x14ac:dyDescent="0.25">
      <c r="B733" s="8"/>
      <c r="C733" s="14">
        <v>7500827012413</v>
      </c>
      <c r="D733" s="8" t="s">
        <v>9448</v>
      </c>
      <c r="E733" s="9"/>
      <c r="F733" s="8">
        <v>7</v>
      </c>
      <c r="G733" s="26">
        <v>221.31799999999996</v>
      </c>
      <c r="H733" s="38"/>
      <c r="I733" s="13">
        <v>1549.2259999999997</v>
      </c>
      <c r="K733" s="8"/>
      <c r="L733" s="14">
        <v>9786075693040</v>
      </c>
      <c r="M733" s="8" t="s">
        <v>373</v>
      </c>
      <c r="N733" s="8"/>
      <c r="O733" s="14">
        <v>1</v>
      </c>
      <c r="P733" s="14"/>
      <c r="R733" s="20">
        <v>7500827010655</v>
      </c>
      <c r="S733" s="8" t="s">
        <v>1007</v>
      </c>
      <c r="T733" s="15">
        <v>0</v>
      </c>
      <c r="U733" s="16">
        <f>SUMIF($C$5:$C$3079,R733,$F$5:$F$3079)+SUMIF($AB$5:$AB$1086,R733,$AF$5:$AF$1086)</f>
        <v>1</v>
      </c>
      <c r="V733" s="8">
        <f t="shared" si="33"/>
        <v>1</v>
      </c>
      <c r="W733" s="8">
        <f t="shared" si="34"/>
        <v>0</v>
      </c>
      <c r="X733" s="8"/>
      <c r="Y733" s="8"/>
      <c r="AA733" s="8"/>
      <c r="AB733" s="20">
        <v>7509997750149</v>
      </c>
      <c r="AC733" s="8" t="s">
        <v>12486</v>
      </c>
      <c r="AD733" s="9"/>
      <c r="AE733" s="26">
        <v>245.91799999999998</v>
      </c>
      <c r="AF733" s="8">
        <v>-1</v>
      </c>
      <c r="AG733" s="8"/>
      <c r="AH733" s="12"/>
      <c r="AI733" s="13">
        <f t="shared" si="35"/>
        <v>-245.91799999999998</v>
      </c>
    </row>
    <row r="734" spans="2:35" x14ac:dyDescent="0.25">
      <c r="B734" s="8"/>
      <c r="C734" s="14">
        <v>7509997799988</v>
      </c>
      <c r="D734" s="8" t="s">
        <v>12488</v>
      </c>
      <c r="E734" s="9"/>
      <c r="F734" s="8">
        <v>2</v>
      </c>
      <c r="G734" s="26">
        <v>254.11799999999997</v>
      </c>
      <c r="H734" s="38"/>
      <c r="I734" s="13">
        <v>508.23599999999993</v>
      </c>
      <c r="K734" s="8"/>
      <c r="L734" s="14">
        <v>9789685146654</v>
      </c>
      <c r="M734" s="8" t="s">
        <v>11966</v>
      </c>
      <c r="N734" s="8"/>
      <c r="O734" s="14">
        <v>1</v>
      </c>
      <c r="P734" s="14"/>
      <c r="R734" s="20">
        <v>7500827010662</v>
      </c>
      <c r="S734" s="8" t="s">
        <v>1008</v>
      </c>
      <c r="T734" s="15">
        <v>0</v>
      </c>
      <c r="U734" s="16">
        <f>SUMIF($C$5:$C$3079,R734,$F$5:$F$3079)+SUMIF($AB$5:$AB$1086,R734,$AF$5:$AF$1086)</f>
        <v>0</v>
      </c>
      <c r="V734" s="8">
        <f t="shared" si="33"/>
        <v>0</v>
      </c>
      <c r="W734" s="8">
        <f t="shared" si="34"/>
        <v>0</v>
      </c>
      <c r="X734" s="8"/>
      <c r="Y734" s="8"/>
      <c r="AA734" s="8"/>
      <c r="AB734" s="20">
        <v>7509997750460</v>
      </c>
      <c r="AC734" s="8" t="s">
        <v>12486</v>
      </c>
      <c r="AD734" s="9"/>
      <c r="AE734" s="26">
        <v>245.91799999999998</v>
      </c>
      <c r="AF734" s="8">
        <v>-1</v>
      </c>
      <c r="AG734" s="8"/>
      <c r="AH734" s="12"/>
      <c r="AI734" s="13">
        <f t="shared" si="35"/>
        <v>-245.91799999999998</v>
      </c>
    </row>
    <row r="735" spans="2:35" x14ac:dyDescent="0.25">
      <c r="B735" s="8"/>
      <c r="C735" s="14">
        <v>7509997788999</v>
      </c>
      <c r="D735" s="8" t="s">
        <v>12489</v>
      </c>
      <c r="E735" s="9"/>
      <c r="F735" s="8">
        <v>3</v>
      </c>
      <c r="G735" s="26">
        <v>254.11799999999997</v>
      </c>
      <c r="H735" s="38"/>
      <c r="I735" s="13">
        <v>762.35399999999993</v>
      </c>
      <c r="K735" s="8"/>
      <c r="L735" s="14">
        <v>9788418174384</v>
      </c>
      <c r="M735" s="8" t="s">
        <v>11081</v>
      </c>
      <c r="N735" s="8"/>
      <c r="O735" s="14">
        <v>1</v>
      </c>
      <c r="P735" s="14"/>
      <c r="R735" s="20">
        <v>7500827010686</v>
      </c>
      <c r="S735" s="8" t="s">
        <v>1009</v>
      </c>
      <c r="T735" s="15">
        <v>1</v>
      </c>
      <c r="U735" s="16">
        <f>SUMIF($C$5:$C$3079,R735,$F$5:$F$3079)+SUMIF($AB$5:$AB$1086,R735,$AF$5:$AF$1086)</f>
        <v>0</v>
      </c>
      <c r="V735" s="8">
        <f t="shared" si="33"/>
        <v>0</v>
      </c>
      <c r="W735" s="8">
        <f t="shared" si="34"/>
        <v>1</v>
      </c>
      <c r="X735" s="8"/>
      <c r="Y735" s="8"/>
      <c r="AA735" s="8"/>
      <c r="AB735" s="20">
        <v>9788410185739</v>
      </c>
      <c r="AC735" s="8" t="s">
        <v>12522</v>
      </c>
      <c r="AD735" s="9"/>
      <c r="AE735" s="26">
        <v>286.91799999999995</v>
      </c>
      <c r="AF735" s="8">
        <v>-2</v>
      </c>
      <c r="AG735" s="8"/>
      <c r="AH735" s="12"/>
      <c r="AI735" s="13">
        <f t="shared" si="35"/>
        <v>-573.8359999999999</v>
      </c>
    </row>
    <row r="736" spans="2:35" x14ac:dyDescent="0.25">
      <c r="B736" s="8"/>
      <c r="C736" s="14">
        <v>7509997789569</v>
      </c>
      <c r="D736" s="8" t="s">
        <v>12489</v>
      </c>
      <c r="E736" s="9"/>
      <c r="F736" s="8">
        <v>3</v>
      </c>
      <c r="G736" s="26">
        <v>254.11799999999997</v>
      </c>
      <c r="H736" s="38"/>
      <c r="I736" s="13">
        <v>762.35399999999993</v>
      </c>
      <c r="K736" s="8"/>
      <c r="L736" s="14">
        <v>9786075691329</v>
      </c>
      <c r="M736" s="8" t="s">
        <v>9636</v>
      </c>
      <c r="N736" s="8"/>
      <c r="O736" s="14">
        <v>1</v>
      </c>
      <c r="P736" s="14"/>
      <c r="R736" s="20">
        <v>7500827010693</v>
      </c>
      <c r="S736" s="8" t="s">
        <v>1010</v>
      </c>
      <c r="T736" s="15">
        <v>0</v>
      </c>
      <c r="U736" s="16">
        <f>SUMIF($C$5:$C$3079,R736,$F$5:$F$3079)+SUMIF($AB$5:$AB$1086,R736,$AF$5:$AF$1086)</f>
        <v>0</v>
      </c>
      <c r="V736" s="8">
        <f t="shared" si="33"/>
        <v>0</v>
      </c>
      <c r="W736" s="8">
        <f t="shared" si="34"/>
        <v>0</v>
      </c>
      <c r="X736" s="8"/>
      <c r="Y736" s="8"/>
      <c r="AA736" s="8"/>
      <c r="AB736" s="20">
        <v>7509997861821</v>
      </c>
      <c r="AC736" s="8" t="s">
        <v>12646</v>
      </c>
      <c r="AD736" s="9"/>
      <c r="AE736" s="26">
        <v>327.91799999999995</v>
      </c>
      <c r="AF736" s="8">
        <v>-1</v>
      </c>
      <c r="AG736" s="8"/>
      <c r="AH736" s="12"/>
      <c r="AI736" s="13">
        <f t="shared" si="35"/>
        <v>-327.91799999999995</v>
      </c>
    </row>
    <row r="737" spans="2:35" x14ac:dyDescent="0.25">
      <c r="B737" s="8"/>
      <c r="C737" s="14">
        <v>7509997955957</v>
      </c>
      <c r="D737" s="8" t="s">
        <v>12510</v>
      </c>
      <c r="E737" s="9"/>
      <c r="F737" s="8">
        <v>1</v>
      </c>
      <c r="G737" s="26">
        <v>254.11799999999997</v>
      </c>
      <c r="H737" s="38"/>
      <c r="I737" s="13">
        <v>254.11799999999997</v>
      </c>
      <c r="K737" s="8"/>
      <c r="L737" s="14">
        <v>9786077473985</v>
      </c>
      <c r="M737" s="8" t="s">
        <v>10105</v>
      </c>
      <c r="N737" s="8"/>
      <c r="O737" s="14">
        <v>1</v>
      </c>
      <c r="P737" s="14"/>
      <c r="R737" s="20">
        <v>7500827010945</v>
      </c>
      <c r="S737" s="8" t="s">
        <v>1011</v>
      </c>
      <c r="T737" s="15">
        <v>0</v>
      </c>
      <c r="U737" s="16">
        <f>SUMIF($C$5:$C$3079,R737,$F$5:$F$3079)+SUMIF($AB$5:$AB$1086,R737,$AF$5:$AF$1086)</f>
        <v>1</v>
      </c>
      <c r="V737" s="8">
        <f t="shared" si="33"/>
        <v>1</v>
      </c>
      <c r="W737" s="8">
        <f t="shared" si="34"/>
        <v>0</v>
      </c>
      <c r="X737" s="8"/>
      <c r="Y737" s="8"/>
      <c r="AA737" s="8"/>
      <c r="AB737" s="20">
        <v>7509997942636</v>
      </c>
      <c r="AC737" s="8" t="s">
        <v>12595</v>
      </c>
      <c r="AD737" s="9"/>
      <c r="AE737" s="26">
        <v>336.11799999999994</v>
      </c>
      <c r="AF737" s="8">
        <v>-1</v>
      </c>
      <c r="AG737" s="8"/>
      <c r="AH737" s="12"/>
      <c r="AI737" s="13">
        <f t="shared" si="35"/>
        <v>-336.11799999999994</v>
      </c>
    </row>
    <row r="738" spans="2:35" x14ac:dyDescent="0.25">
      <c r="B738" s="8"/>
      <c r="C738" s="14">
        <v>7509997956824</v>
      </c>
      <c r="D738" s="8" t="s">
        <v>12510</v>
      </c>
      <c r="E738" s="9"/>
      <c r="F738" s="8">
        <v>1</v>
      </c>
      <c r="G738" s="26">
        <v>254.11799999999997</v>
      </c>
      <c r="H738" s="38"/>
      <c r="I738" s="13">
        <v>254.11799999999997</v>
      </c>
      <c r="K738" s="8"/>
      <c r="L738" s="14">
        <v>9786070728174</v>
      </c>
      <c r="M738" s="8" t="s">
        <v>4078</v>
      </c>
      <c r="N738" s="8"/>
      <c r="O738" s="14">
        <v>1</v>
      </c>
      <c r="P738" s="14"/>
      <c r="R738" s="20">
        <v>7500827010952</v>
      </c>
      <c r="S738" s="8" t="s">
        <v>1012</v>
      </c>
      <c r="T738" s="15">
        <v>0</v>
      </c>
      <c r="U738" s="16">
        <f>SUMIF($C$5:$C$3079,R738,$F$5:$F$3079)+SUMIF($AB$5:$AB$1086,R738,$AF$5:$AF$1086)</f>
        <v>0</v>
      </c>
      <c r="V738" s="8">
        <f t="shared" si="33"/>
        <v>0</v>
      </c>
      <c r="W738" s="8">
        <f t="shared" si="34"/>
        <v>0</v>
      </c>
      <c r="X738" s="8"/>
      <c r="Y738" s="8"/>
      <c r="AA738" s="8"/>
      <c r="AB738" s="20">
        <v>7509997068398</v>
      </c>
      <c r="AC738" s="8" t="s">
        <v>12556</v>
      </c>
      <c r="AD738" s="9"/>
      <c r="AE738" s="26">
        <v>31.979999999999997</v>
      </c>
      <c r="AF738" s="8">
        <v>-2</v>
      </c>
      <c r="AG738" s="8"/>
      <c r="AH738" s="12"/>
      <c r="AI738" s="13">
        <f t="shared" si="35"/>
        <v>-63.959999999999994</v>
      </c>
    </row>
    <row r="739" spans="2:35" x14ac:dyDescent="0.25">
      <c r="B739" s="8"/>
      <c r="C739" s="14">
        <v>7509997755342</v>
      </c>
      <c r="D739" s="8" t="s">
        <v>12486</v>
      </c>
      <c r="E739" s="9"/>
      <c r="F739" s="8">
        <v>1</v>
      </c>
      <c r="G739" s="26">
        <v>254.11799999999997</v>
      </c>
      <c r="H739" s="38"/>
      <c r="I739" s="13">
        <v>254.11799999999997</v>
      </c>
      <c r="K739" s="8"/>
      <c r="L739" s="14">
        <v>9786077475187</v>
      </c>
      <c r="M739" s="8" t="s">
        <v>10152</v>
      </c>
      <c r="N739" s="8"/>
      <c r="O739" s="14">
        <v>1</v>
      </c>
      <c r="P739" s="14"/>
      <c r="R739" s="20">
        <v>7500827010969</v>
      </c>
      <c r="S739" s="8" t="s">
        <v>1013</v>
      </c>
      <c r="T739" s="15">
        <v>0</v>
      </c>
      <c r="U739" s="16">
        <f>SUMIF($C$5:$C$3079,R739,$F$5:$F$3079)+SUMIF($AB$5:$AB$1086,R739,$AF$5:$AF$1086)</f>
        <v>0</v>
      </c>
      <c r="V739" s="8">
        <f t="shared" si="33"/>
        <v>0</v>
      </c>
      <c r="W739" s="8">
        <f t="shared" si="34"/>
        <v>0</v>
      </c>
      <c r="X739" s="8"/>
      <c r="Y739" s="8"/>
      <c r="AA739" s="8"/>
      <c r="AB739" s="20">
        <v>8437005186170</v>
      </c>
      <c r="AC739" s="8" t="s">
        <v>12661</v>
      </c>
      <c r="AD739" s="9"/>
      <c r="AE739" s="26">
        <v>130.38</v>
      </c>
      <c r="AF739" s="8">
        <v>-11</v>
      </c>
      <c r="AG739" s="8"/>
      <c r="AH739" s="12"/>
      <c r="AI739" s="13">
        <f t="shared" si="35"/>
        <v>-1434.1799999999998</v>
      </c>
    </row>
    <row r="740" spans="2:35" x14ac:dyDescent="0.25">
      <c r="B740" s="8"/>
      <c r="C740" s="14">
        <v>7509997755687</v>
      </c>
      <c r="D740" s="8" t="s">
        <v>12486</v>
      </c>
      <c r="E740" s="9"/>
      <c r="F740" s="8">
        <v>1</v>
      </c>
      <c r="G740" s="26">
        <v>254.11799999999997</v>
      </c>
      <c r="H740" s="38"/>
      <c r="I740" s="13">
        <v>254.11799999999997</v>
      </c>
      <c r="K740" s="8"/>
      <c r="L740" s="14">
        <v>7502275671006</v>
      </c>
      <c r="M740" s="8" t="s">
        <v>1325</v>
      </c>
      <c r="N740" s="8"/>
      <c r="O740" s="14">
        <v>1</v>
      </c>
      <c r="P740" s="14"/>
      <c r="R740" s="20">
        <v>7500827010976</v>
      </c>
      <c r="S740" s="8" t="s">
        <v>1014</v>
      </c>
      <c r="T740" s="15">
        <v>0</v>
      </c>
      <c r="U740" s="16">
        <f>SUMIF($C$5:$C$3079,R740,$F$5:$F$3079)+SUMIF($AB$5:$AB$1086,R740,$AF$5:$AF$1086)</f>
        <v>0</v>
      </c>
      <c r="V740" s="8">
        <f t="shared" si="33"/>
        <v>0</v>
      </c>
      <c r="W740" s="8">
        <f t="shared" si="34"/>
        <v>0</v>
      </c>
      <c r="X740" s="8"/>
      <c r="Y740" s="8"/>
      <c r="AA740" s="8"/>
      <c r="AB740" s="20">
        <v>8437005186125</v>
      </c>
      <c r="AC740" s="8" t="s">
        <v>12661</v>
      </c>
      <c r="AD740" s="9"/>
      <c r="AE740" s="26">
        <v>154.97999999999999</v>
      </c>
      <c r="AF740" s="8">
        <v>-2</v>
      </c>
      <c r="AG740" s="8"/>
      <c r="AH740" s="12"/>
      <c r="AI740" s="13">
        <f t="shared" si="35"/>
        <v>-309.95999999999998</v>
      </c>
    </row>
    <row r="741" spans="2:35" x14ac:dyDescent="0.25">
      <c r="B741" s="8"/>
      <c r="C741" s="14">
        <v>7509997562841</v>
      </c>
      <c r="D741" s="8" t="s">
        <v>12487</v>
      </c>
      <c r="E741" s="9"/>
      <c r="F741" s="8">
        <v>1</v>
      </c>
      <c r="G741" s="26">
        <v>262.31799999999998</v>
      </c>
      <c r="H741" s="38"/>
      <c r="I741" s="13">
        <v>262.31799999999998</v>
      </c>
      <c r="K741" s="8"/>
      <c r="L741" s="14">
        <v>9786073903356</v>
      </c>
      <c r="M741" s="8" t="s">
        <v>8600</v>
      </c>
      <c r="N741" s="8"/>
      <c r="O741" s="14">
        <v>1</v>
      </c>
      <c r="P741" s="14"/>
      <c r="R741" s="20">
        <v>7500827010983</v>
      </c>
      <c r="S741" s="8" t="s">
        <v>1015</v>
      </c>
      <c r="T741" s="15">
        <v>0</v>
      </c>
      <c r="U741" s="16">
        <f>SUMIF($C$5:$C$3079,R741,$F$5:$F$3079)+SUMIF($AB$5:$AB$1086,R741,$AF$5:$AF$1086)</f>
        <v>0</v>
      </c>
      <c r="V741" s="8">
        <f t="shared" si="33"/>
        <v>1</v>
      </c>
      <c r="W741" s="8">
        <f t="shared" si="34"/>
        <v>1</v>
      </c>
      <c r="X741" s="8"/>
      <c r="Y741" s="8"/>
      <c r="AA741" s="8"/>
      <c r="AB741" s="20">
        <v>9788413545509</v>
      </c>
      <c r="AC741" s="8" t="s">
        <v>12663</v>
      </c>
      <c r="AD741" s="9"/>
      <c r="AE741" s="26">
        <v>147.518</v>
      </c>
      <c r="AF741" s="8">
        <v>-1</v>
      </c>
      <c r="AG741" s="8"/>
      <c r="AH741" s="12"/>
      <c r="AI741" s="13">
        <f t="shared" si="35"/>
        <v>-147.518</v>
      </c>
    </row>
    <row r="742" spans="2:35" x14ac:dyDescent="0.25">
      <c r="B742" s="8"/>
      <c r="C742" s="14">
        <v>7509997563190</v>
      </c>
      <c r="D742" s="8" t="s">
        <v>12487</v>
      </c>
      <c r="E742" s="9"/>
      <c r="F742" s="8">
        <v>1</v>
      </c>
      <c r="G742" s="26">
        <v>262.31799999999998</v>
      </c>
      <c r="H742" s="38"/>
      <c r="I742" s="13">
        <v>262.31799999999998</v>
      </c>
      <c r="K742" s="8"/>
      <c r="L742" s="14">
        <v>9789681640590</v>
      </c>
      <c r="M742" s="8" t="s">
        <v>89</v>
      </c>
      <c r="N742" s="8"/>
      <c r="O742" s="14">
        <v>1</v>
      </c>
      <c r="P742" s="14"/>
      <c r="R742" s="20">
        <v>7500827010990</v>
      </c>
      <c r="S742" s="8" t="s">
        <v>1016</v>
      </c>
      <c r="T742" s="15">
        <v>0</v>
      </c>
      <c r="U742" s="16">
        <f>SUMIF($C$5:$C$3079,R742,$F$5:$F$3079)+SUMIF($AB$5:$AB$1086,R742,$AF$5:$AF$1086)</f>
        <v>2</v>
      </c>
      <c r="V742" s="8">
        <f t="shared" si="33"/>
        <v>2</v>
      </c>
      <c r="W742" s="8">
        <f t="shared" si="34"/>
        <v>0</v>
      </c>
      <c r="X742" s="8"/>
      <c r="Y742" s="8"/>
      <c r="AA742" s="8"/>
      <c r="AB742" s="20">
        <v>9788410185425</v>
      </c>
      <c r="AC742" s="8" t="s">
        <v>12567</v>
      </c>
      <c r="AD742" s="9"/>
      <c r="AE742" s="26">
        <v>188.518</v>
      </c>
      <c r="AF742" s="8">
        <v>-1</v>
      </c>
      <c r="AG742" s="8"/>
      <c r="AH742" s="12"/>
      <c r="AI742" s="13">
        <f t="shared" si="35"/>
        <v>-188.518</v>
      </c>
    </row>
    <row r="743" spans="2:35" x14ac:dyDescent="0.25">
      <c r="B743" s="8"/>
      <c r="C743" s="14">
        <v>7509997592299</v>
      </c>
      <c r="D743" s="8" t="s">
        <v>12494</v>
      </c>
      <c r="E743" s="9"/>
      <c r="F743" s="8">
        <v>2</v>
      </c>
      <c r="G743" s="26">
        <v>262.31799999999998</v>
      </c>
      <c r="H743" s="38"/>
      <c r="I743" s="13">
        <v>524.63599999999997</v>
      </c>
      <c r="K743" s="8"/>
      <c r="L743" s="14">
        <v>9786077666615</v>
      </c>
      <c r="M743" s="8" t="s">
        <v>10455</v>
      </c>
      <c r="N743" s="8"/>
      <c r="O743" s="14">
        <v>1</v>
      </c>
      <c r="P743" s="14"/>
      <c r="R743" s="20">
        <v>7500827011003</v>
      </c>
      <c r="S743" s="8" t="s">
        <v>1017</v>
      </c>
      <c r="T743" s="15">
        <v>0</v>
      </c>
      <c r="U743" s="16">
        <f>SUMIF($C$5:$C$3079,R743,$F$5:$F$3079)+SUMIF($AB$5:$AB$1086,R743,$AF$5:$AF$1086)</f>
        <v>2</v>
      </c>
      <c r="V743" s="8">
        <f t="shared" si="33"/>
        <v>2</v>
      </c>
      <c r="W743" s="8">
        <f t="shared" si="34"/>
        <v>0</v>
      </c>
      <c r="X743" s="8"/>
      <c r="Y743" s="8"/>
      <c r="AA743" s="8"/>
      <c r="AB743" s="20">
        <v>7500827010013</v>
      </c>
      <c r="AC743" s="8" t="s">
        <v>12485</v>
      </c>
      <c r="AD743" s="9"/>
      <c r="AE743" s="26">
        <v>188.518</v>
      </c>
      <c r="AF743" s="8">
        <v>-2</v>
      </c>
      <c r="AG743" s="8"/>
      <c r="AH743" s="12"/>
      <c r="AI743" s="13">
        <f t="shared" si="35"/>
        <v>-377.036</v>
      </c>
    </row>
    <row r="744" spans="2:35" x14ac:dyDescent="0.25">
      <c r="B744" s="8"/>
      <c r="C744" s="14">
        <v>7509997969671</v>
      </c>
      <c r="D744" s="8" t="s">
        <v>12490</v>
      </c>
      <c r="E744" s="9"/>
      <c r="F744" s="8">
        <v>12</v>
      </c>
      <c r="G744" s="26">
        <v>262.31799999999998</v>
      </c>
      <c r="H744" s="38"/>
      <c r="I744" s="13">
        <v>3147.8159999999998</v>
      </c>
      <c r="K744" s="8"/>
      <c r="L744" s="14">
        <v>9786074573671</v>
      </c>
      <c r="M744" s="8" t="s">
        <v>9149</v>
      </c>
      <c r="N744" s="8"/>
      <c r="O744" s="14">
        <v>1</v>
      </c>
      <c r="P744" s="14"/>
      <c r="R744" s="20">
        <v>7500827011010</v>
      </c>
      <c r="S744" s="8" t="s">
        <v>1018</v>
      </c>
      <c r="T744" s="15">
        <v>0</v>
      </c>
      <c r="U744" s="16">
        <f>SUMIF($C$5:$C$3079,R744,$F$5:$F$3079)+SUMIF($AB$5:$AB$1086,R744,$AF$5:$AF$1086)</f>
        <v>2</v>
      </c>
      <c r="V744" s="8">
        <f t="shared" si="33"/>
        <v>2</v>
      </c>
      <c r="W744" s="8">
        <f t="shared" si="34"/>
        <v>0</v>
      </c>
      <c r="X744" s="8"/>
      <c r="Y744" s="8"/>
      <c r="AA744" s="8"/>
      <c r="AB744" s="20">
        <v>750999750750</v>
      </c>
      <c r="AC744" s="8" t="s">
        <v>12486</v>
      </c>
      <c r="AD744" s="9"/>
      <c r="AE744" s="26">
        <v>245.91799999999998</v>
      </c>
      <c r="AF744" s="8">
        <v>-2</v>
      </c>
      <c r="AG744" s="8"/>
      <c r="AH744" s="12"/>
      <c r="AI744" s="13">
        <f t="shared" si="35"/>
        <v>-491.83599999999996</v>
      </c>
    </row>
    <row r="745" spans="2:35" x14ac:dyDescent="0.25">
      <c r="B745" s="8"/>
      <c r="C745" s="14">
        <v>7509997857121</v>
      </c>
      <c r="D745" s="8" t="s">
        <v>12521</v>
      </c>
      <c r="E745" s="9"/>
      <c r="F745" s="8">
        <v>20</v>
      </c>
      <c r="G745" s="26">
        <v>278.71799999999996</v>
      </c>
      <c r="H745" s="38"/>
      <c r="I745" s="13">
        <v>5574.3599999999988</v>
      </c>
      <c r="K745" s="8"/>
      <c r="L745" s="14">
        <v>9786070780363</v>
      </c>
      <c r="M745" s="8" t="s">
        <v>246</v>
      </c>
      <c r="N745" s="8"/>
      <c r="O745" s="14">
        <v>1</v>
      </c>
      <c r="P745" s="14"/>
      <c r="R745" s="20">
        <v>7500827011041</v>
      </c>
      <c r="S745" s="8" t="s">
        <v>1019</v>
      </c>
      <c r="T745" s="15">
        <v>0</v>
      </c>
      <c r="U745" s="16">
        <f>SUMIF($C$5:$C$3079,R745,$F$5:$F$3079)+SUMIF($AB$5:$AB$1086,R745,$AF$5:$AF$1086)</f>
        <v>2</v>
      </c>
      <c r="V745" s="8">
        <f t="shared" si="33"/>
        <v>2</v>
      </c>
      <c r="W745" s="8">
        <f t="shared" si="34"/>
        <v>0</v>
      </c>
      <c r="X745" s="8"/>
      <c r="Y745" s="8"/>
      <c r="AA745" s="8"/>
      <c r="AB745" s="20">
        <v>7509997581958</v>
      </c>
      <c r="AC745" s="8" t="s">
        <v>12644</v>
      </c>
      <c r="AD745" s="9"/>
      <c r="AE745" s="26">
        <v>262.31799999999998</v>
      </c>
      <c r="AF745" s="8">
        <v>-5</v>
      </c>
      <c r="AG745" s="8"/>
      <c r="AH745" s="12"/>
      <c r="AI745" s="13">
        <f t="shared" si="35"/>
        <v>-1311.59</v>
      </c>
    </row>
    <row r="746" spans="2:35" x14ac:dyDescent="0.25">
      <c r="B746" s="8"/>
      <c r="C746" s="14">
        <v>9788410342828</v>
      </c>
      <c r="D746" s="8" t="s">
        <v>12602</v>
      </c>
      <c r="E746" s="9"/>
      <c r="F746" s="8">
        <v>1</v>
      </c>
      <c r="G746" s="26">
        <v>286.91799999999995</v>
      </c>
      <c r="H746" s="38"/>
      <c r="I746" s="13">
        <v>286.91799999999995</v>
      </c>
      <c r="K746" s="8"/>
      <c r="L746" s="14">
        <v>9786074573671</v>
      </c>
      <c r="M746" s="8" t="s">
        <v>9149</v>
      </c>
      <c r="N746" s="8"/>
      <c r="O746" s="14">
        <v>1</v>
      </c>
      <c r="P746" s="14"/>
      <c r="R746" s="20">
        <v>7500827011058</v>
      </c>
      <c r="S746" s="8" t="s">
        <v>1020</v>
      </c>
      <c r="T746" s="15">
        <v>0</v>
      </c>
      <c r="U746" s="16">
        <f>SUMIF($C$5:$C$3079,R746,$F$5:$F$3079)+SUMIF($AB$5:$AB$1086,R746,$AF$5:$AF$1086)</f>
        <v>2</v>
      </c>
      <c r="V746" s="8">
        <f t="shared" si="33"/>
        <v>2</v>
      </c>
      <c r="W746" s="8">
        <f t="shared" si="34"/>
        <v>0</v>
      </c>
      <c r="X746" s="8"/>
      <c r="Y746" s="8"/>
      <c r="AA746" s="8"/>
      <c r="AB746" s="20">
        <v>7509997862293</v>
      </c>
      <c r="AC746" s="8" t="s">
        <v>12646</v>
      </c>
      <c r="AD746" s="9"/>
      <c r="AE746" s="26">
        <v>327.91799999999995</v>
      </c>
      <c r="AF746" s="8">
        <v>-1</v>
      </c>
      <c r="AG746" s="8"/>
      <c r="AH746" s="12"/>
      <c r="AI746" s="13">
        <f t="shared" si="35"/>
        <v>-327.91799999999995</v>
      </c>
    </row>
    <row r="747" spans="2:35" x14ac:dyDescent="0.25">
      <c r="B747" s="8"/>
      <c r="C747" s="14">
        <v>9788410342835</v>
      </c>
      <c r="D747" s="8" t="s">
        <v>12602</v>
      </c>
      <c r="E747" s="9"/>
      <c r="F747" s="8">
        <v>1</v>
      </c>
      <c r="G747" s="26">
        <v>286.91799999999995</v>
      </c>
      <c r="H747" s="38"/>
      <c r="I747" s="13">
        <v>286.91799999999995</v>
      </c>
      <c r="K747" s="8"/>
      <c r="L747" s="14">
        <v>7509997628721</v>
      </c>
      <c r="M747" s="8" t="s">
        <v>2471</v>
      </c>
      <c r="N747" s="8"/>
      <c r="O747" s="14">
        <v>1</v>
      </c>
      <c r="P747" s="14"/>
      <c r="R747" s="20">
        <v>7500827011119</v>
      </c>
      <c r="S747" s="8" t="s">
        <v>1021</v>
      </c>
      <c r="T747" s="15">
        <v>0</v>
      </c>
      <c r="U747" s="16">
        <f>SUMIF($C$5:$C$3079,R747,$F$5:$F$3079)+SUMIF($AB$5:$AB$1086,R747,$AF$5:$AF$1086)</f>
        <v>1</v>
      </c>
      <c r="V747" s="8">
        <f t="shared" si="33"/>
        <v>1</v>
      </c>
      <c r="W747" s="8">
        <f t="shared" si="34"/>
        <v>0</v>
      </c>
      <c r="X747" s="8"/>
      <c r="Y747" s="8"/>
      <c r="AA747" s="8"/>
      <c r="AB747" s="20">
        <v>7509997944159</v>
      </c>
      <c r="AC747" s="8" t="s">
        <v>12595</v>
      </c>
      <c r="AD747" s="9"/>
      <c r="AE747" s="26">
        <v>336.11799999999994</v>
      </c>
      <c r="AF747" s="8">
        <v>-1</v>
      </c>
      <c r="AG747" s="8"/>
      <c r="AH747" s="12"/>
      <c r="AI747" s="13">
        <f t="shared" si="35"/>
        <v>-336.11799999999994</v>
      </c>
    </row>
    <row r="748" spans="2:35" x14ac:dyDescent="0.25">
      <c r="B748" s="8"/>
      <c r="C748" s="14">
        <v>7509997627199</v>
      </c>
      <c r="D748" s="8" t="s">
        <v>12513</v>
      </c>
      <c r="E748" s="9"/>
      <c r="F748" s="8">
        <v>2</v>
      </c>
      <c r="G748" s="26">
        <v>286.91799999999995</v>
      </c>
      <c r="H748" s="38"/>
      <c r="I748" s="13">
        <v>573.8359999999999</v>
      </c>
      <c r="K748" s="8"/>
      <c r="L748" s="14">
        <v>9789685146425</v>
      </c>
      <c r="M748" s="8" t="s">
        <v>46</v>
      </c>
      <c r="N748" s="8"/>
      <c r="O748" s="14">
        <v>1</v>
      </c>
      <c r="P748" s="14"/>
      <c r="R748" s="20">
        <v>7500827011126</v>
      </c>
      <c r="S748" s="8" t="s">
        <v>1022</v>
      </c>
      <c r="T748" s="15">
        <v>0</v>
      </c>
      <c r="U748" s="16">
        <f>SUMIF($C$5:$C$3079,R748,$F$5:$F$3079)+SUMIF($AB$5:$AB$1086,R748,$AF$5:$AF$1086)</f>
        <v>1</v>
      </c>
      <c r="V748" s="8">
        <f t="shared" si="33"/>
        <v>1</v>
      </c>
      <c r="W748" s="8">
        <f t="shared" si="34"/>
        <v>0</v>
      </c>
      <c r="X748" s="8"/>
      <c r="Y748" s="8"/>
      <c r="AA748" s="8"/>
      <c r="AB748" s="20">
        <v>7509997068398</v>
      </c>
      <c r="AC748" s="8" t="s">
        <v>12556</v>
      </c>
      <c r="AD748" s="9"/>
      <c r="AE748" s="26">
        <v>31.979999999999997</v>
      </c>
      <c r="AF748" s="8">
        <v>-2</v>
      </c>
      <c r="AG748" s="8"/>
      <c r="AH748" s="12"/>
      <c r="AI748" s="13">
        <f t="shared" si="35"/>
        <v>-63.959999999999994</v>
      </c>
    </row>
    <row r="749" spans="2:35" x14ac:dyDescent="0.25">
      <c r="B749" s="8"/>
      <c r="C749" s="14">
        <v>7509997868721</v>
      </c>
      <c r="D749" s="8" t="s">
        <v>12495</v>
      </c>
      <c r="E749" s="9"/>
      <c r="F749" s="8">
        <v>1</v>
      </c>
      <c r="G749" s="26">
        <v>327.91799999999995</v>
      </c>
      <c r="H749" s="38"/>
      <c r="I749" s="13">
        <v>327.91799999999995</v>
      </c>
      <c r="K749" s="8"/>
      <c r="L749" s="14">
        <v>9786077666240</v>
      </c>
      <c r="M749" s="8" t="s">
        <v>10431</v>
      </c>
      <c r="N749" s="8"/>
      <c r="O749" s="14">
        <v>1</v>
      </c>
      <c r="P749" s="14"/>
      <c r="R749" s="20">
        <v>7500827011133</v>
      </c>
      <c r="S749" s="8" t="s">
        <v>1023</v>
      </c>
      <c r="T749" s="15">
        <v>0</v>
      </c>
      <c r="U749" s="16">
        <f>SUMIF($C$5:$C$3079,R749,$F$5:$F$3079)+SUMIF($AB$5:$AB$1086,R749,$AF$5:$AF$1086)</f>
        <v>1</v>
      </c>
      <c r="V749" s="8">
        <f t="shared" si="33"/>
        <v>1</v>
      </c>
      <c r="W749" s="8">
        <f t="shared" si="34"/>
        <v>0</v>
      </c>
      <c r="X749" s="8"/>
      <c r="Y749" s="8"/>
      <c r="AA749" s="8"/>
      <c r="AB749" s="20">
        <v>8437005186194</v>
      </c>
      <c r="AC749" s="8" t="s">
        <v>12645</v>
      </c>
      <c r="AD749" s="9"/>
      <c r="AE749" s="26">
        <v>154.97999999999999</v>
      </c>
      <c r="AF749" s="8">
        <v>-1</v>
      </c>
      <c r="AG749" s="8"/>
      <c r="AH749" s="12"/>
      <c r="AI749" s="13">
        <f t="shared" si="35"/>
        <v>-154.97999999999999</v>
      </c>
    </row>
    <row r="750" spans="2:35" x14ac:dyDescent="0.25">
      <c r="B750" s="8"/>
      <c r="C750" s="14">
        <v>7509997869193</v>
      </c>
      <c r="D750" s="8" t="s">
        <v>12495</v>
      </c>
      <c r="E750" s="9"/>
      <c r="F750" s="8">
        <v>1</v>
      </c>
      <c r="G750" s="26">
        <v>327.91799999999995</v>
      </c>
      <c r="H750" s="38"/>
      <c r="I750" s="13">
        <v>327.91799999999995</v>
      </c>
      <c r="K750" s="8"/>
      <c r="L750" s="14">
        <v>9786074572407</v>
      </c>
      <c r="M750" s="8" t="s">
        <v>311</v>
      </c>
      <c r="N750" s="8"/>
      <c r="O750" s="14">
        <v>1</v>
      </c>
      <c r="P750" s="14"/>
      <c r="R750" s="20">
        <v>7500827011140</v>
      </c>
      <c r="S750" s="8" t="s">
        <v>1024</v>
      </c>
      <c r="T750" s="15">
        <v>0</v>
      </c>
      <c r="U750" s="16">
        <f>SUMIF($C$5:$C$3079,R750,$F$5:$F$3079)+SUMIF($AB$5:$AB$1086,R750,$AF$5:$AF$1086)</f>
        <v>2</v>
      </c>
      <c r="V750" s="8">
        <f t="shared" si="33"/>
        <v>2</v>
      </c>
      <c r="W750" s="8">
        <f t="shared" si="34"/>
        <v>0</v>
      </c>
      <c r="X750" s="8"/>
      <c r="Y750" s="8"/>
      <c r="AA750" s="8"/>
      <c r="AB750" s="8"/>
      <c r="AC750" s="8"/>
      <c r="AD750" s="9"/>
      <c r="AE750" s="11"/>
      <c r="AF750" s="8"/>
      <c r="AG750" s="8"/>
      <c r="AH750" s="12"/>
      <c r="AI750" s="13">
        <f t="shared" si="35"/>
        <v>0</v>
      </c>
    </row>
    <row r="751" spans="2:35" x14ac:dyDescent="0.25">
      <c r="B751" s="8"/>
      <c r="C751" s="14">
        <v>7509997992983</v>
      </c>
      <c r="D751" s="8" t="s">
        <v>12496</v>
      </c>
      <c r="E751" s="9"/>
      <c r="F751" s="8">
        <v>2</v>
      </c>
      <c r="G751" s="26">
        <v>340.21799999999996</v>
      </c>
      <c r="H751" s="38"/>
      <c r="I751" s="13">
        <v>680.43599999999992</v>
      </c>
      <c r="K751" s="8"/>
      <c r="L751" s="14">
        <v>7501991846675</v>
      </c>
      <c r="M751" s="8" t="s">
        <v>202</v>
      </c>
      <c r="N751" s="8"/>
      <c r="O751" s="14">
        <v>1</v>
      </c>
      <c r="P751" s="14"/>
      <c r="R751" s="20">
        <v>7500827011157</v>
      </c>
      <c r="S751" s="8" t="s">
        <v>1025</v>
      </c>
      <c r="T751" s="15">
        <v>0</v>
      </c>
      <c r="U751" s="16">
        <f>SUMIF($C$5:$C$3079,R751,$F$5:$F$3079)+SUMIF($AB$5:$AB$1086,R751,$AF$5:$AF$1086)</f>
        <v>1</v>
      </c>
      <c r="V751" s="8">
        <f t="shared" si="33"/>
        <v>1</v>
      </c>
      <c r="W751" s="8">
        <f t="shared" si="34"/>
        <v>0</v>
      </c>
      <c r="X751" s="8"/>
      <c r="Y751" s="8"/>
      <c r="AA751" s="8"/>
      <c r="AB751" s="8"/>
      <c r="AC751" s="8"/>
      <c r="AD751" s="9"/>
      <c r="AE751" s="11"/>
      <c r="AF751" s="8"/>
      <c r="AG751" s="8"/>
      <c r="AH751" s="12"/>
      <c r="AI751" s="13">
        <f t="shared" si="35"/>
        <v>0</v>
      </c>
    </row>
    <row r="752" spans="2:35" x14ac:dyDescent="0.25">
      <c r="B752" s="8"/>
      <c r="C752" s="14">
        <v>7509997825298</v>
      </c>
      <c r="D752" s="8" t="s">
        <v>12497</v>
      </c>
      <c r="E752" s="9"/>
      <c r="F752" s="8">
        <v>2</v>
      </c>
      <c r="G752" s="11">
        <v>385.31799999999998</v>
      </c>
      <c r="H752" s="38"/>
      <c r="I752" s="13">
        <v>770.63599999999997</v>
      </c>
      <c r="K752" s="8"/>
      <c r="L752" s="14">
        <v>7506144501487</v>
      </c>
      <c r="M752" s="8" t="s">
        <v>1459</v>
      </c>
      <c r="N752" s="8"/>
      <c r="O752" s="14">
        <v>1</v>
      </c>
      <c r="P752" s="14"/>
      <c r="R752" s="20">
        <v>7500827011164</v>
      </c>
      <c r="S752" s="8" t="s">
        <v>1026</v>
      </c>
      <c r="T752" s="15">
        <v>0</v>
      </c>
      <c r="U752" s="16">
        <f>SUMIF($C$5:$C$3079,R752,$F$5:$F$3079)+SUMIF($AB$5:$AB$1086,R752,$AF$5:$AF$1086)</f>
        <v>1</v>
      </c>
      <c r="V752" s="8">
        <f t="shared" si="33"/>
        <v>1</v>
      </c>
      <c r="W752" s="8">
        <f t="shared" si="34"/>
        <v>0</v>
      </c>
      <c r="X752" s="8"/>
      <c r="Y752" s="8"/>
      <c r="AA752" s="8"/>
      <c r="AB752" s="20">
        <v>9786079377106</v>
      </c>
      <c r="AC752" t="s">
        <v>10505</v>
      </c>
      <c r="AD752" s="9"/>
      <c r="AE752" s="11">
        <v>209.29999999999998</v>
      </c>
      <c r="AF752" s="8">
        <v>-7</v>
      </c>
      <c r="AG752" s="8"/>
      <c r="AH752" s="12"/>
      <c r="AI752" s="13">
        <f t="shared" si="35"/>
        <v>-1465.1</v>
      </c>
    </row>
    <row r="753" spans="2:35" x14ac:dyDescent="0.25">
      <c r="B753" s="8"/>
      <c r="C753" s="14">
        <v>7509997876870</v>
      </c>
      <c r="D753" s="8" t="s">
        <v>12498</v>
      </c>
      <c r="E753" s="9"/>
      <c r="F753" s="8">
        <v>1</v>
      </c>
      <c r="G753" s="11">
        <v>393.51799999999997</v>
      </c>
      <c r="H753" s="38"/>
      <c r="I753" s="13">
        <v>393.51799999999997</v>
      </c>
      <c r="K753" s="8"/>
      <c r="L753" s="14">
        <v>7501991846682</v>
      </c>
      <c r="M753" s="8" t="s">
        <v>1212</v>
      </c>
      <c r="N753" s="8"/>
      <c r="O753" s="14">
        <v>1</v>
      </c>
      <c r="P753" s="14"/>
      <c r="R753" s="20">
        <v>7500827011171</v>
      </c>
      <c r="S753" s="8" t="s">
        <v>1027</v>
      </c>
      <c r="T753" s="15">
        <v>0</v>
      </c>
      <c r="U753" s="16">
        <f>SUMIF($C$5:$C$3079,R753,$F$5:$F$3079)+SUMIF($AB$5:$AB$1086,R753,$AF$5:$AF$1086)</f>
        <v>1</v>
      </c>
      <c r="V753" s="8">
        <f t="shared" si="33"/>
        <v>1</v>
      </c>
      <c r="W753" s="8">
        <f t="shared" si="34"/>
        <v>0</v>
      </c>
      <c r="X753" s="8"/>
      <c r="Y753" s="8"/>
      <c r="AA753" s="8"/>
      <c r="AB753" s="20">
        <v>9786077470243</v>
      </c>
      <c r="AC753" t="s">
        <v>10009</v>
      </c>
      <c r="AD753" s="9"/>
      <c r="AE753" s="11">
        <v>125.3</v>
      </c>
      <c r="AF753" s="8">
        <v>-7</v>
      </c>
      <c r="AG753" s="8"/>
      <c r="AH753" s="12"/>
      <c r="AI753" s="13">
        <f t="shared" si="35"/>
        <v>-877.1</v>
      </c>
    </row>
    <row r="754" spans="2:35" x14ac:dyDescent="0.25">
      <c r="B754" s="8"/>
      <c r="C754" s="14">
        <v>9786077972946</v>
      </c>
      <c r="D754" s="8" t="s">
        <v>12516</v>
      </c>
      <c r="E754" s="9"/>
      <c r="F754" s="8">
        <v>3</v>
      </c>
      <c r="G754" s="11">
        <v>32.799999999999997</v>
      </c>
      <c r="H754" s="38"/>
      <c r="I754" s="13">
        <v>98.399999999999991</v>
      </c>
      <c r="K754" s="8"/>
      <c r="L754" s="14">
        <v>9789681649944</v>
      </c>
      <c r="M754" s="8" t="s">
        <v>11838</v>
      </c>
      <c r="N754" s="8"/>
      <c r="O754" s="14">
        <v>1</v>
      </c>
      <c r="P754" s="14"/>
      <c r="R754" s="20">
        <v>7500827011188</v>
      </c>
      <c r="S754" s="8" t="s">
        <v>1028</v>
      </c>
      <c r="T754" s="15">
        <v>0</v>
      </c>
      <c r="U754" s="16">
        <f>SUMIF($C$5:$C$3079,R754,$F$5:$F$3079)+SUMIF($AB$5:$AB$1086,R754,$AF$5:$AF$1086)</f>
        <v>2</v>
      </c>
      <c r="V754" s="8">
        <f t="shared" si="33"/>
        <v>2</v>
      </c>
      <c r="W754" s="8">
        <f t="shared" si="34"/>
        <v>0</v>
      </c>
      <c r="X754" s="8"/>
      <c r="Y754" s="8"/>
      <c r="AA754" s="8"/>
      <c r="AB754" s="20">
        <v>9786077470625</v>
      </c>
      <c r="AC754" t="s">
        <v>10017</v>
      </c>
      <c r="AD754" s="9"/>
      <c r="AE754" s="11">
        <v>104.3</v>
      </c>
      <c r="AF754" s="8">
        <v>-7</v>
      </c>
      <c r="AG754" s="8"/>
      <c r="AH754" s="12"/>
      <c r="AI754" s="13">
        <f t="shared" si="35"/>
        <v>-730.1</v>
      </c>
    </row>
    <row r="755" spans="2:35" x14ac:dyDescent="0.25">
      <c r="B755" s="8"/>
      <c r="C755" s="14">
        <v>7503044544682</v>
      </c>
      <c r="D755" s="8" t="s">
        <v>12528</v>
      </c>
      <c r="E755" s="9"/>
      <c r="F755" s="8">
        <v>3</v>
      </c>
      <c r="G755" s="11">
        <v>64.78</v>
      </c>
      <c r="H755" s="38"/>
      <c r="I755" s="13">
        <v>194.34</v>
      </c>
      <c r="K755" s="8"/>
      <c r="L755" s="14">
        <v>7502275673543</v>
      </c>
      <c r="M755" s="8" t="s">
        <v>1372</v>
      </c>
      <c r="N755" s="8"/>
      <c r="O755" s="14">
        <v>1</v>
      </c>
      <c r="P755" s="14"/>
      <c r="R755" s="20">
        <v>7500827011195</v>
      </c>
      <c r="S755" s="8" t="s">
        <v>1029</v>
      </c>
      <c r="T755" s="15">
        <v>0</v>
      </c>
      <c r="U755" s="16">
        <f>SUMIF($C$5:$C$3079,R755,$F$5:$F$3079)+SUMIF($AB$5:$AB$1086,R755,$AF$5:$AF$1086)</f>
        <v>1</v>
      </c>
      <c r="V755" s="8">
        <f t="shared" si="33"/>
        <v>1</v>
      </c>
      <c r="W755" s="8">
        <f t="shared" si="34"/>
        <v>0</v>
      </c>
      <c r="X755" s="8"/>
      <c r="Y755" s="8"/>
      <c r="AA755" s="8"/>
      <c r="AB755" s="20">
        <v>9786077471301</v>
      </c>
      <c r="AC755" t="s">
        <v>10029</v>
      </c>
      <c r="AD755" s="9"/>
      <c r="AE755" s="11">
        <v>209.29999999999998</v>
      </c>
      <c r="AF755" s="8">
        <v>-7</v>
      </c>
      <c r="AG755" s="8"/>
      <c r="AH755" s="12"/>
      <c r="AI755" s="13">
        <f t="shared" si="35"/>
        <v>-1465.1</v>
      </c>
    </row>
    <row r="756" spans="2:35" x14ac:dyDescent="0.25">
      <c r="B756" s="8"/>
      <c r="C756" s="14">
        <v>8414237009132</v>
      </c>
      <c r="D756" s="8" t="s">
        <v>1556</v>
      </c>
      <c r="E756" s="9"/>
      <c r="F756" s="8">
        <v>3</v>
      </c>
      <c r="G756" s="11">
        <v>64.78</v>
      </c>
      <c r="H756" s="38"/>
      <c r="I756" s="13">
        <v>194.34</v>
      </c>
      <c r="K756" s="8"/>
      <c r="L756" s="14">
        <v>9786073843720</v>
      </c>
      <c r="M756" s="8" t="s">
        <v>8410</v>
      </c>
      <c r="N756" s="8"/>
      <c r="O756" s="14">
        <v>1</v>
      </c>
      <c r="P756" s="14"/>
      <c r="R756" s="20">
        <v>7500827011201</v>
      </c>
      <c r="S756" s="8" t="s">
        <v>1030</v>
      </c>
      <c r="T756" s="15">
        <v>0</v>
      </c>
      <c r="U756" s="16">
        <f>SUMIF($C$5:$C$3079,R756,$F$5:$F$3079)+SUMIF($AB$5:$AB$1086,R756,$AF$5:$AF$1086)</f>
        <v>1</v>
      </c>
      <c r="V756" s="8">
        <f t="shared" si="33"/>
        <v>1</v>
      </c>
      <c r="W756" s="8">
        <f t="shared" si="34"/>
        <v>0</v>
      </c>
      <c r="X756" s="8"/>
      <c r="Y756" s="8"/>
      <c r="AA756" s="8"/>
      <c r="AB756" s="20">
        <v>9786077471325</v>
      </c>
      <c r="AC756" t="s">
        <v>10030</v>
      </c>
      <c r="AD756" s="9"/>
      <c r="AE756" s="11">
        <v>209.29999999999998</v>
      </c>
      <c r="AF756" s="8">
        <v>-7</v>
      </c>
      <c r="AG756" s="8"/>
      <c r="AH756" s="12"/>
      <c r="AI756" s="13">
        <f t="shared" si="35"/>
        <v>-1465.1</v>
      </c>
    </row>
    <row r="757" spans="2:35" x14ac:dyDescent="0.25">
      <c r="B757" s="8"/>
      <c r="C757" s="14">
        <v>71435174215</v>
      </c>
      <c r="D757" s="8" t="s">
        <v>176</v>
      </c>
      <c r="E757" s="9"/>
      <c r="F757" s="8">
        <v>2</v>
      </c>
      <c r="G757" s="11">
        <v>94.3</v>
      </c>
      <c r="H757" s="38"/>
      <c r="I757" s="13">
        <v>188.6</v>
      </c>
      <c r="K757" s="8"/>
      <c r="L757" s="14">
        <v>8005125397655</v>
      </c>
      <c r="M757" s="8" t="s">
        <v>3585</v>
      </c>
      <c r="N757" s="8"/>
      <c r="O757" s="14">
        <v>1</v>
      </c>
      <c r="P757" s="14"/>
      <c r="R757" s="20">
        <v>7500827011218</v>
      </c>
      <c r="S757" s="8" t="s">
        <v>1031</v>
      </c>
      <c r="T757" s="15">
        <v>0</v>
      </c>
      <c r="U757" s="16">
        <f>SUMIF($C$5:$C$3079,R757,$F$5:$F$3079)+SUMIF($AB$5:$AB$1086,R757,$AF$5:$AF$1086)</f>
        <v>1</v>
      </c>
      <c r="V757" s="8">
        <f t="shared" si="33"/>
        <v>1</v>
      </c>
      <c r="W757" s="8">
        <f t="shared" si="34"/>
        <v>0</v>
      </c>
      <c r="X757" s="8"/>
      <c r="Y757" s="8"/>
      <c r="AA757" s="8"/>
      <c r="AB757" s="20">
        <v>9786077471288</v>
      </c>
      <c r="AC757" t="s">
        <v>10027</v>
      </c>
      <c r="AD757" s="9"/>
      <c r="AE757" s="11">
        <v>209.29999999999998</v>
      </c>
      <c r="AF757" s="8">
        <v>-7</v>
      </c>
      <c r="AG757" s="8"/>
      <c r="AH757" s="12"/>
      <c r="AI757" s="13">
        <f t="shared" si="35"/>
        <v>-1465.1</v>
      </c>
    </row>
    <row r="758" spans="2:35" x14ac:dyDescent="0.25">
      <c r="B758" s="8"/>
      <c r="C758" s="14">
        <v>71435174215</v>
      </c>
      <c r="D758" s="8" t="s">
        <v>176</v>
      </c>
      <c r="E758" s="9"/>
      <c r="F758" s="8">
        <v>2</v>
      </c>
      <c r="G758" s="11">
        <v>94.3</v>
      </c>
      <c r="H758" s="38"/>
      <c r="I758" s="13">
        <v>188.6</v>
      </c>
      <c r="K758" s="8"/>
      <c r="L758" s="14">
        <v>9786071602589</v>
      </c>
      <c r="M758" s="8" t="s">
        <v>6097</v>
      </c>
      <c r="N758" s="8"/>
      <c r="O758" s="14">
        <v>1</v>
      </c>
      <c r="P758" s="14"/>
      <c r="R758" s="20">
        <v>7500827011225</v>
      </c>
      <c r="S758" s="8" t="s">
        <v>1032</v>
      </c>
      <c r="T758" s="15">
        <v>0</v>
      </c>
      <c r="U758" s="16">
        <f>SUMIF($C$5:$C$3079,R758,$F$5:$F$3079)+SUMIF($AB$5:$AB$1086,R758,$AF$5:$AF$1086)</f>
        <v>1</v>
      </c>
      <c r="V758" s="8">
        <f t="shared" si="33"/>
        <v>1</v>
      </c>
      <c r="W758" s="8">
        <f t="shared" si="34"/>
        <v>0</v>
      </c>
      <c r="X758" s="8"/>
      <c r="Y758" s="8"/>
      <c r="AA758" s="8"/>
      <c r="AB758" s="20">
        <v>9786077475323</v>
      </c>
      <c r="AC758" t="s">
        <v>10159</v>
      </c>
      <c r="AD758" s="9"/>
      <c r="AE758" s="11">
        <v>237.29999999999998</v>
      </c>
      <c r="AF758" s="8">
        <v>-7</v>
      </c>
      <c r="AG758" s="8"/>
      <c r="AH758" s="12"/>
      <c r="AI758" s="13">
        <f t="shared" si="35"/>
        <v>-1661.1</v>
      </c>
    </row>
    <row r="759" spans="2:35" x14ac:dyDescent="0.25">
      <c r="B759" s="8"/>
      <c r="C759" s="14">
        <v>7503039632127</v>
      </c>
      <c r="D759" s="8" t="s">
        <v>12529</v>
      </c>
      <c r="E759" s="9"/>
      <c r="F759" s="8">
        <v>3</v>
      </c>
      <c r="G759" s="11">
        <v>94.3</v>
      </c>
      <c r="H759" s="38"/>
      <c r="I759" s="13">
        <v>282.89999999999998</v>
      </c>
      <c r="K759" s="8"/>
      <c r="L759" s="14">
        <v>7509997040356</v>
      </c>
      <c r="M759" s="8" t="s">
        <v>1537</v>
      </c>
      <c r="N759" s="8"/>
      <c r="O759" s="14">
        <v>1</v>
      </c>
      <c r="P759" s="14"/>
      <c r="R759" s="20">
        <v>7500827011232</v>
      </c>
      <c r="S759" s="8" t="s">
        <v>1033</v>
      </c>
      <c r="T759" s="15">
        <v>0</v>
      </c>
      <c r="U759" s="16">
        <f>SUMIF($C$5:$C$3079,R759,$F$5:$F$3079)+SUMIF($AB$5:$AB$1086,R759,$AF$5:$AF$1086)</f>
        <v>1</v>
      </c>
      <c r="V759" s="8">
        <f t="shared" si="33"/>
        <v>1</v>
      </c>
      <c r="W759" s="8">
        <f t="shared" si="34"/>
        <v>0</v>
      </c>
      <c r="X759" s="8"/>
      <c r="Y759" s="8"/>
      <c r="AA759" s="8"/>
      <c r="AB759" s="20">
        <v>9786077476719</v>
      </c>
      <c r="AC759" t="s">
        <v>10236</v>
      </c>
      <c r="AD759" s="9"/>
      <c r="AE759" s="11">
        <v>279.3</v>
      </c>
      <c r="AF759" s="8">
        <v>-8</v>
      </c>
      <c r="AG759" s="8"/>
      <c r="AH759" s="12"/>
      <c r="AI759" s="13">
        <f t="shared" si="35"/>
        <v>-2234.4</v>
      </c>
    </row>
    <row r="760" spans="2:35" x14ac:dyDescent="0.25">
      <c r="B760" s="8"/>
      <c r="C760" s="14">
        <v>7503039632141</v>
      </c>
      <c r="D760" s="8" t="s">
        <v>12583</v>
      </c>
      <c r="E760" s="9"/>
      <c r="F760" s="8">
        <v>1</v>
      </c>
      <c r="G760" s="11">
        <v>98.399999999999991</v>
      </c>
      <c r="H760" s="38"/>
      <c r="I760" s="13">
        <v>98.399999999999991</v>
      </c>
      <c r="K760" s="8"/>
      <c r="L760" s="14">
        <v>9786074217636</v>
      </c>
      <c r="M760" s="8" t="s">
        <v>9082</v>
      </c>
      <c r="N760" s="8"/>
      <c r="O760" s="14">
        <v>1</v>
      </c>
      <c r="P760" s="14"/>
      <c r="R760" s="20">
        <v>7500827011249</v>
      </c>
      <c r="S760" s="8" t="s">
        <v>1034</v>
      </c>
      <c r="T760" s="15">
        <v>0</v>
      </c>
      <c r="U760" s="16">
        <f>SUMIF($C$5:$C$3079,R760,$F$5:$F$3079)+SUMIF($AB$5:$AB$1086,R760,$AF$5:$AF$1086)</f>
        <v>1</v>
      </c>
      <c r="V760" s="8">
        <f t="shared" si="33"/>
        <v>1</v>
      </c>
      <c r="W760" s="8">
        <f t="shared" si="34"/>
        <v>0</v>
      </c>
      <c r="X760" s="8"/>
      <c r="Y760" s="8"/>
      <c r="AA760" s="8"/>
      <c r="AB760" s="20">
        <v>9786075691251</v>
      </c>
      <c r="AC760" t="s">
        <v>9633</v>
      </c>
      <c r="AD760" s="9"/>
      <c r="AE760" s="11">
        <v>321.3</v>
      </c>
      <c r="AF760" s="8">
        <v>-4</v>
      </c>
      <c r="AG760" s="8"/>
      <c r="AH760" s="12"/>
      <c r="AI760" s="13">
        <f t="shared" si="35"/>
        <v>-1285.2</v>
      </c>
    </row>
    <row r="761" spans="2:35" x14ac:dyDescent="0.25">
      <c r="B761" s="8"/>
      <c r="C761" s="14">
        <v>9788418771774</v>
      </c>
      <c r="D761" s="8" t="s">
        <v>12588</v>
      </c>
      <c r="E761" s="9"/>
      <c r="F761" s="8">
        <v>1</v>
      </c>
      <c r="G761" s="11">
        <v>139.31799999999998</v>
      </c>
      <c r="H761" s="38"/>
      <c r="I761" s="13">
        <v>139.31799999999998</v>
      </c>
      <c r="K761" s="8"/>
      <c r="L761" s="14">
        <v>9789681645274</v>
      </c>
      <c r="M761" s="8" t="s">
        <v>11828</v>
      </c>
      <c r="N761" s="8"/>
      <c r="O761" s="14">
        <v>1</v>
      </c>
      <c r="P761" s="14"/>
      <c r="R761" s="20">
        <v>7500827011256</v>
      </c>
      <c r="S761" s="8" t="s">
        <v>1035</v>
      </c>
      <c r="T761" s="15">
        <v>0</v>
      </c>
      <c r="U761" s="16">
        <f>SUMIF($C$5:$C$3079,R761,$F$5:$F$3079)+SUMIF($AB$5:$AB$1086,R761,$AF$5:$AF$1086)</f>
        <v>1</v>
      </c>
      <c r="V761" s="8">
        <f t="shared" si="33"/>
        <v>1</v>
      </c>
      <c r="W761" s="8">
        <f t="shared" si="34"/>
        <v>0</v>
      </c>
      <c r="X761" s="8"/>
      <c r="Y761" s="8"/>
      <c r="AA761" s="8"/>
      <c r="AB761" s="20">
        <v>9786075691848</v>
      </c>
      <c r="AC761" t="s">
        <v>12441</v>
      </c>
      <c r="AD761" s="9"/>
      <c r="AE761" s="11">
        <v>272.3</v>
      </c>
      <c r="AF761" s="8">
        <v>-5</v>
      </c>
      <c r="AG761" s="8"/>
      <c r="AH761" s="12"/>
      <c r="AI761" s="13">
        <f t="shared" si="35"/>
        <v>-1361.5</v>
      </c>
    </row>
    <row r="762" spans="2:35" x14ac:dyDescent="0.25">
      <c r="B762" s="8"/>
      <c r="C762" s="14">
        <v>8414237009262</v>
      </c>
      <c r="D762" s="8" t="s">
        <v>12533</v>
      </c>
      <c r="E762" s="9"/>
      <c r="F762" s="8">
        <v>3</v>
      </c>
      <c r="G762" s="11">
        <v>163.17999999999998</v>
      </c>
      <c r="H762" s="38"/>
      <c r="I762" s="13">
        <v>489.53999999999996</v>
      </c>
      <c r="K762" s="8"/>
      <c r="L762" s="14">
        <v>7509997852218</v>
      </c>
      <c r="M762" s="8" t="s">
        <v>3109</v>
      </c>
      <c r="N762" s="8"/>
      <c r="O762" s="14">
        <v>1</v>
      </c>
      <c r="P762" s="14"/>
      <c r="R762" s="20">
        <v>7500827011263</v>
      </c>
      <c r="S762" s="8" t="s">
        <v>1036</v>
      </c>
      <c r="T762" s="15">
        <v>0</v>
      </c>
      <c r="U762" s="16">
        <f>SUMIF($C$5:$C$3079,R762,$F$5:$F$3079)+SUMIF($AB$5:$AB$1086,R762,$AF$5:$AF$1086)</f>
        <v>1</v>
      </c>
      <c r="V762" s="8">
        <f t="shared" si="33"/>
        <v>1</v>
      </c>
      <c r="W762" s="8">
        <f t="shared" si="34"/>
        <v>0</v>
      </c>
      <c r="X762" s="8"/>
      <c r="Y762" s="8"/>
      <c r="AA762" s="8"/>
      <c r="AB762" s="20">
        <v>9786075692555</v>
      </c>
      <c r="AC762" t="s">
        <v>9727</v>
      </c>
      <c r="AD762" s="9"/>
      <c r="AE762" s="11">
        <v>279.3</v>
      </c>
      <c r="AF762" s="8">
        <v>-4</v>
      </c>
      <c r="AG762" s="8"/>
      <c r="AH762" s="12"/>
      <c r="AI762" s="13">
        <f t="shared" si="35"/>
        <v>-1117.2</v>
      </c>
    </row>
    <row r="763" spans="2:35" x14ac:dyDescent="0.25">
      <c r="B763" s="8"/>
      <c r="C763" s="14">
        <v>7509997068398</v>
      </c>
      <c r="D763" s="8" t="s">
        <v>1555</v>
      </c>
      <c r="E763" s="9"/>
      <c r="F763" s="8">
        <v>2</v>
      </c>
      <c r="G763" s="11">
        <v>31.979999999999997</v>
      </c>
      <c r="H763" s="38"/>
      <c r="I763" s="13">
        <v>63.959999999999994</v>
      </c>
      <c r="K763" s="8"/>
      <c r="L763" s="14">
        <v>7509997851754</v>
      </c>
      <c r="M763" s="8" t="s">
        <v>3107</v>
      </c>
      <c r="N763" s="8"/>
      <c r="O763" s="14">
        <v>1</v>
      </c>
      <c r="P763" s="14"/>
      <c r="R763" s="20">
        <v>7500827011270</v>
      </c>
      <c r="S763" s="8" t="s">
        <v>1037</v>
      </c>
      <c r="T763" s="15">
        <v>0</v>
      </c>
      <c r="U763" s="16">
        <f>SUMIF($C$5:$C$3079,R763,$F$5:$F$3079)+SUMIF($AB$5:$AB$1086,R763,$AF$5:$AF$1086)</f>
        <v>1</v>
      </c>
      <c r="V763" s="8">
        <f t="shared" si="33"/>
        <v>1</v>
      </c>
      <c r="W763" s="8">
        <f t="shared" si="34"/>
        <v>0</v>
      </c>
      <c r="X763" s="8"/>
      <c r="Y763" s="8"/>
      <c r="AA763" s="8"/>
      <c r="AB763" s="20">
        <v>9786075693378</v>
      </c>
      <c r="AC763" t="s">
        <v>9781</v>
      </c>
      <c r="AD763" s="9"/>
      <c r="AE763" s="11">
        <v>174.3</v>
      </c>
      <c r="AF763" s="8">
        <v>-5</v>
      </c>
      <c r="AG763" s="8"/>
      <c r="AH763" s="12"/>
      <c r="AI763" s="13">
        <f t="shared" si="35"/>
        <v>-871.5</v>
      </c>
    </row>
    <row r="764" spans="2:35" x14ac:dyDescent="0.25">
      <c r="B764" s="8"/>
      <c r="C764" s="14">
        <v>7500827012864</v>
      </c>
      <c r="D764" s="8" t="s">
        <v>12508</v>
      </c>
      <c r="E764" s="9"/>
      <c r="F764" s="8">
        <v>50</v>
      </c>
      <c r="G764" s="11">
        <v>57.317999999999998</v>
      </c>
      <c r="H764" s="38"/>
      <c r="I764" s="13">
        <v>2865.9</v>
      </c>
      <c r="K764" s="8"/>
      <c r="L764" s="14">
        <v>9789685146173</v>
      </c>
      <c r="M764" s="8" t="s">
        <v>405</v>
      </c>
      <c r="N764" s="8"/>
      <c r="O764" s="14">
        <v>1</v>
      </c>
      <c r="P764" s="14"/>
      <c r="R764" s="20">
        <v>7500827011287</v>
      </c>
      <c r="S764" s="8" t="s">
        <v>1038</v>
      </c>
      <c r="T764" s="15">
        <v>0</v>
      </c>
      <c r="U764" s="16">
        <f>SUMIF($C$5:$C$3079,R764,$F$5:$F$3079)+SUMIF($AB$5:$AB$1086,R764,$AF$5:$AF$1086)</f>
        <v>1</v>
      </c>
      <c r="V764" s="8">
        <f t="shared" si="33"/>
        <v>1</v>
      </c>
      <c r="W764" s="8">
        <f t="shared" si="34"/>
        <v>0</v>
      </c>
      <c r="X764" s="8"/>
      <c r="Y764" s="8"/>
      <c r="AA764" s="8"/>
      <c r="AB764" s="20">
        <v>9786075695266</v>
      </c>
      <c r="AC764" t="s">
        <v>9850</v>
      </c>
      <c r="AD764" s="9"/>
      <c r="AE764" s="11">
        <v>174.3</v>
      </c>
      <c r="AF764" s="8">
        <v>-5</v>
      </c>
      <c r="AG764" s="8"/>
      <c r="AH764" s="12"/>
      <c r="AI764" s="13">
        <f t="shared" si="35"/>
        <v>-871.5</v>
      </c>
    </row>
    <row r="765" spans="2:35" x14ac:dyDescent="0.25">
      <c r="B765" s="8"/>
      <c r="C765" s="14">
        <v>7503038023650</v>
      </c>
      <c r="D765" s="8" t="s">
        <v>229</v>
      </c>
      <c r="E765" s="9"/>
      <c r="F765" s="8">
        <v>3</v>
      </c>
      <c r="G765" s="11">
        <v>61.499999999999993</v>
      </c>
      <c r="H765" s="38"/>
      <c r="I765" s="13">
        <v>184.49999999999997</v>
      </c>
      <c r="K765" s="8"/>
      <c r="L765" s="14">
        <v>7509997068374</v>
      </c>
      <c r="M765" s="8" t="s">
        <v>1807</v>
      </c>
      <c r="N765" s="8"/>
      <c r="O765" s="14">
        <v>1</v>
      </c>
      <c r="P765" s="14"/>
      <c r="R765" s="20">
        <v>7500827011294</v>
      </c>
      <c r="S765" s="8" t="s">
        <v>1039</v>
      </c>
      <c r="T765" s="15">
        <v>0</v>
      </c>
      <c r="U765" s="16">
        <f>SUMIF($C$5:$C$3079,R765,$F$5:$F$3079)+SUMIF($AB$5:$AB$1086,R765,$AF$5:$AF$1086)</f>
        <v>1</v>
      </c>
      <c r="V765" s="8">
        <f t="shared" si="33"/>
        <v>1</v>
      </c>
      <c r="W765" s="8">
        <f t="shared" si="34"/>
        <v>0</v>
      </c>
      <c r="X765" s="8"/>
      <c r="Y765" s="8"/>
      <c r="AA765" s="8"/>
      <c r="AB765" s="20">
        <v>9786075695723</v>
      </c>
      <c r="AC765" t="s">
        <v>359</v>
      </c>
      <c r="AD765" s="9"/>
      <c r="AE765" s="11">
        <v>279.3</v>
      </c>
      <c r="AF765" s="8">
        <v>-4</v>
      </c>
      <c r="AG765" s="8"/>
      <c r="AH765" s="12"/>
      <c r="AI765" s="13">
        <f t="shared" si="35"/>
        <v>-1117.2</v>
      </c>
    </row>
    <row r="766" spans="2:35" x14ac:dyDescent="0.25">
      <c r="B766" s="8"/>
      <c r="C766" s="14">
        <v>9785143143180</v>
      </c>
      <c r="D766" s="8" t="s">
        <v>12466</v>
      </c>
      <c r="E766" s="9"/>
      <c r="F766" s="8">
        <v>2</v>
      </c>
      <c r="G766" s="11">
        <v>64.78</v>
      </c>
      <c r="H766" s="38"/>
      <c r="I766" s="13">
        <v>129.56</v>
      </c>
      <c r="K766" s="8"/>
      <c r="L766" s="14">
        <v>9786075697482</v>
      </c>
      <c r="M766" s="8" t="s">
        <v>9925</v>
      </c>
      <c r="N766" s="8"/>
      <c r="O766" s="14">
        <v>1</v>
      </c>
      <c r="P766" s="14"/>
      <c r="R766" s="20">
        <v>7500827011300</v>
      </c>
      <c r="S766" s="8" t="s">
        <v>1040</v>
      </c>
      <c r="T766" s="15">
        <v>0</v>
      </c>
      <c r="U766" s="16">
        <f>SUMIF($C$5:$C$3079,R766,$F$5:$F$3079)+SUMIF($AB$5:$AB$1086,R766,$AF$5:$AF$1086)</f>
        <v>1</v>
      </c>
      <c r="V766" s="8">
        <f t="shared" si="33"/>
        <v>1</v>
      </c>
      <c r="W766" s="8">
        <f t="shared" si="34"/>
        <v>0</v>
      </c>
      <c r="X766" s="8"/>
      <c r="Y766" s="8"/>
      <c r="AA766" s="8"/>
      <c r="AB766" s="20">
        <v>9786075696348</v>
      </c>
      <c r="AC766" t="s">
        <v>488</v>
      </c>
      <c r="AD766" s="9"/>
      <c r="AE766" s="11">
        <v>223.3</v>
      </c>
      <c r="AF766" s="8">
        <v>-5</v>
      </c>
      <c r="AG766" s="8"/>
      <c r="AH766" s="12"/>
      <c r="AI766" s="13">
        <f t="shared" si="35"/>
        <v>-1116.5</v>
      </c>
    </row>
    <row r="767" spans="2:35" x14ac:dyDescent="0.25">
      <c r="B767" s="8"/>
      <c r="C767" s="14">
        <v>71435174215</v>
      </c>
      <c r="D767" s="8" t="s">
        <v>176</v>
      </c>
      <c r="E767" s="9"/>
      <c r="F767" s="8">
        <v>2</v>
      </c>
      <c r="G767" s="11">
        <v>94.3</v>
      </c>
      <c r="H767" s="38"/>
      <c r="I767" s="13">
        <v>188.6</v>
      </c>
      <c r="K767" s="8"/>
      <c r="L767" s="14">
        <v>9786077666295</v>
      </c>
      <c r="M767" s="8" t="s">
        <v>10435</v>
      </c>
      <c r="N767" s="8"/>
      <c r="O767" s="14">
        <v>1</v>
      </c>
      <c r="P767" s="14"/>
      <c r="R767" s="20">
        <v>7500827011317</v>
      </c>
      <c r="S767" s="8" t="s">
        <v>1041</v>
      </c>
      <c r="T767" s="15">
        <v>0</v>
      </c>
      <c r="U767" s="16">
        <f>SUMIF($C$5:$C$3079,R767,$F$5:$F$3079)+SUMIF($AB$5:$AB$1086,R767,$AF$5:$AF$1086)</f>
        <v>1</v>
      </c>
      <c r="V767" s="8">
        <f t="shared" si="33"/>
        <v>1</v>
      </c>
      <c r="W767" s="8">
        <f t="shared" si="34"/>
        <v>0</v>
      </c>
      <c r="X767" s="8"/>
      <c r="Y767" s="8"/>
      <c r="AA767" s="8"/>
      <c r="AB767" s="20">
        <v>9786075696461</v>
      </c>
      <c r="AC767" t="s">
        <v>12443</v>
      </c>
      <c r="AD767" s="9"/>
      <c r="AE767" s="11">
        <v>279.3</v>
      </c>
      <c r="AF767" s="8">
        <v>-5</v>
      </c>
      <c r="AG767" s="8"/>
      <c r="AH767" s="12"/>
      <c r="AI767" s="13">
        <f t="shared" si="35"/>
        <v>-1396.5</v>
      </c>
    </row>
    <row r="768" spans="2:35" x14ac:dyDescent="0.25">
      <c r="B768" s="8"/>
      <c r="C768" s="14">
        <v>9788418771804</v>
      </c>
      <c r="D768" s="8" t="s">
        <v>12588</v>
      </c>
      <c r="E768" s="9"/>
      <c r="F768" s="8">
        <v>1</v>
      </c>
      <c r="G768" s="11">
        <v>122.17999999999999</v>
      </c>
      <c r="H768" s="38"/>
      <c r="I768" s="13">
        <v>122.17999999999999</v>
      </c>
      <c r="K768" s="8"/>
      <c r="L768" s="14">
        <v>9786074573602</v>
      </c>
      <c r="M768" s="8" t="s">
        <v>726</v>
      </c>
      <c r="N768" s="8"/>
      <c r="O768" s="14">
        <v>1</v>
      </c>
      <c r="P768" s="14"/>
      <c r="R768" s="20">
        <v>7500827011324</v>
      </c>
      <c r="S768" s="8" t="s">
        <v>1042</v>
      </c>
      <c r="T768" s="15">
        <v>0</v>
      </c>
      <c r="U768" s="16">
        <f>SUMIF($C$5:$C$3079,R768,$F$5:$F$3079)+SUMIF($AB$5:$AB$1086,R768,$AF$5:$AF$1086)</f>
        <v>1</v>
      </c>
      <c r="V768" s="8">
        <f t="shared" si="33"/>
        <v>1</v>
      </c>
      <c r="W768" s="8">
        <f t="shared" si="34"/>
        <v>0</v>
      </c>
      <c r="X768" s="8"/>
      <c r="Y768" s="8"/>
      <c r="AA768" s="8"/>
      <c r="AB768" s="20">
        <v>9786075696577</v>
      </c>
      <c r="AC768" t="s">
        <v>12444</v>
      </c>
      <c r="AD768" s="9"/>
      <c r="AE768" s="11">
        <v>209.3</v>
      </c>
      <c r="AF768" s="8">
        <v>-4</v>
      </c>
      <c r="AG768" s="8"/>
      <c r="AH768" s="12"/>
      <c r="AI768" s="13">
        <f t="shared" si="35"/>
        <v>-837.2</v>
      </c>
    </row>
    <row r="769" spans="2:35" x14ac:dyDescent="0.25">
      <c r="B769" s="8"/>
      <c r="C769" s="14">
        <v>7509997068398</v>
      </c>
      <c r="D769" s="8" t="s">
        <v>1555</v>
      </c>
      <c r="E769" s="9"/>
      <c r="F769" s="8">
        <v>2</v>
      </c>
      <c r="G769" s="11">
        <v>31.979999999999997</v>
      </c>
      <c r="H769" s="38"/>
      <c r="I769" s="13">
        <v>63.959999999999994</v>
      </c>
      <c r="K769" s="8"/>
      <c r="L769" s="14">
        <v>9786073911160</v>
      </c>
      <c r="M769" s="8" t="s">
        <v>8711</v>
      </c>
      <c r="N769" s="8"/>
      <c r="O769" s="14">
        <v>1</v>
      </c>
      <c r="P769" s="14"/>
      <c r="R769" s="20">
        <v>7500827011331</v>
      </c>
      <c r="S769" s="8" t="s">
        <v>1043</v>
      </c>
      <c r="T769" s="15">
        <v>0</v>
      </c>
      <c r="U769" s="16">
        <f>SUMIF($C$5:$C$3079,R769,$F$5:$F$3079)+SUMIF($AB$5:$AB$1086,R769,$AF$5:$AF$1086)</f>
        <v>1</v>
      </c>
      <c r="V769" s="8">
        <f t="shared" si="33"/>
        <v>1</v>
      </c>
      <c r="W769" s="8">
        <f t="shared" si="34"/>
        <v>0</v>
      </c>
      <c r="X769" s="8"/>
      <c r="Y769" s="8"/>
      <c r="AA769" s="8"/>
      <c r="AB769" s="20">
        <v>9786075696690</v>
      </c>
      <c r="AC769" t="s">
        <v>9892</v>
      </c>
      <c r="AD769" s="9"/>
      <c r="AE769" s="11">
        <v>244.3</v>
      </c>
      <c r="AF769" s="8">
        <v>-8</v>
      </c>
      <c r="AG769" s="8"/>
      <c r="AH769" s="12"/>
      <c r="AI769" s="13">
        <f t="shared" si="35"/>
        <v>-1954.4</v>
      </c>
    </row>
    <row r="770" spans="2:35" x14ac:dyDescent="0.25">
      <c r="B770" s="8"/>
      <c r="C770" s="14">
        <v>71435174215</v>
      </c>
      <c r="D770" s="8" t="s">
        <v>176</v>
      </c>
      <c r="E770" s="9"/>
      <c r="F770" s="8">
        <v>2</v>
      </c>
      <c r="G770" s="11">
        <v>94.3</v>
      </c>
      <c r="H770" s="38"/>
      <c r="I770" s="13">
        <v>188.6</v>
      </c>
      <c r="K770" s="8"/>
      <c r="L770" s="14">
        <v>9789562890878</v>
      </c>
      <c r="M770" s="8" t="s">
        <v>11783</v>
      </c>
      <c r="N770" s="8"/>
      <c r="O770" s="14">
        <v>1</v>
      </c>
      <c r="P770" s="14"/>
      <c r="R770" s="20">
        <v>7500827011348</v>
      </c>
      <c r="S770" s="8" t="s">
        <v>1044</v>
      </c>
      <c r="T770" s="15">
        <v>0</v>
      </c>
      <c r="U770" s="16">
        <f>SUMIF($C$5:$C$3079,R770,$F$5:$F$3079)+SUMIF($AB$5:$AB$1086,R770,$AF$5:$AF$1086)</f>
        <v>1</v>
      </c>
      <c r="V770" s="8">
        <f t="shared" si="33"/>
        <v>1</v>
      </c>
      <c r="W770" s="8">
        <f t="shared" si="34"/>
        <v>0</v>
      </c>
      <c r="X770" s="8"/>
      <c r="Y770" s="8"/>
      <c r="AA770" s="8"/>
      <c r="AB770" s="20">
        <v>9786075696997</v>
      </c>
      <c r="AC770" t="s">
        <v>12445</v>
      </c>
      <c r="AD770" s="9"/>
      <c r="AE770" s="11">
        <v>244.3</v>
      </c>
      <c r="AF770" s="8">
        <v>-4</v>
      </c>
      <c r="AG770" s="8"/>
      <c r="AH770" s="12"/>
      <c r="AI770" s="13">
        <f t="shared" si="35"/>
        <v>-977.2</v>
      </c>
    </row>
    <row r="771" spans="2:35" x14ac:dyDescent="0.25">
      <c r="B771" s="8"/>
      <c r="C771" s="14">
        <v>9788418771866</v>
      </c>
      <c r="D771" s="8" t="s">
        <v>12588</v>
      </c>
      <c r="E771" s="9"/>
      <c r="F771" s="8">
        <v>1</v>
      </c>
      <c r="G771" s="11">
        <v>122.17999999999999</v>
      </c>
      <c r="H771" s="38"/>
      <c r="I771" s="13">
        <v>122.17999999999999</v>
      </c>
      <c r="K771" s="8"/>
      <c r="L771" s="14">
        <v>9789681645298</v>
      </c>
      <c r="M771" s="8" t="s">
        <v>11830</v>
      </c>
      <c r="N771" s="8"/>
      <c r="O771" s="14">
        <v>1</v>
      </c>
      <c r="P771" s="14"/>
      <c r="R771" s="20">
        <v>7500827011355</v>
      </c>
      <c r="S771" s="8" t="s">
        <v>1045</v>
      </c>
      <c r="T771" s="15">
        <v>0</v>
      </c>
      <c r="U771" s="16">
        <f>SUMIF($C$5:$C$3079,R771,$F$5:$F$3079)+SUMIF($AB$5:$AB$1086,R771,$AF$5:$AF$1086)</f>
        <v>1</v>
      </c>
      <c r="V771" s="8">
        <f t="shared" si="33"/>
        <v>1</v>
      </c>
      <c r="W771" s="8">
        <f t="shared" si="34"/>
        <v>0</v>
      </c>
      <c r="X771" s="8"/>
      <c r="Y771" s="8"/>
      <c r="AA771" s="8"/>
      <c r="AB771" s="20">
        <v>9786075698106</v>
      </c>
      <c r="AC771" t="s">
        <v>12448</v>
      </c>
      <c r="AD771" s="9"/>
      <c r="AE771" s="11">
        <v>139.30000000000001</v>
      </c>
      <c r="AF771" s="8">
        <v>-7</v>
      </c>
      <c r="AG771" s="8"/>
      <c r="AH771" s="12"/>
      <c r="AI771" s="13">
        <f t="shared" si="35"/>
        <v>-975.10000000000014</v>
      </c>
    </row>
    <row r="772" spans="2:35" x14ac:dyDescent="0.25">
      <c r="B772" s="8"/>
      <c r="C772" s="14">
        <v>8414237009132</v>
      </c>
      <c r="D772" s="8" t="s">
        <v>12532</v>
      </c>
      <c r="E772" s="9"/>
      <c r="F772" s="8">
        <v>3</v>
      </c>
      <c r="G772" s="11">
        <v>64.78</v>
      </c>
      <c r="H772" s="38"/>
      <c r="I772" s="13">
        <v>194.34</v>
      </c>
      <c r="K772" s="8"/>
      <c r="L772" s="14">
        <v>9786077666394</v>
      </c>
      <c r="M772" s="8" t="s">
        <v>10442</v>
      </c>
      <c r="N772" s="8"/>
      <c r="O772" s="14">
        <v>1</v>
      </c>
      <c r="P772" s="14"/>
      <c r="R772" s="20">
        <v>7500827011362</v>
      </c>
      <c r="S772" s="8" t="s">
        <v>1046</v>
      </c>
      <c r="T772" s="15">
        <v>0</v>
      </c>
      <c r="U772" s="16">
        <f>SUMIF($C$5:$C$3079,R772,$F$5:$F$3079)+SUMIF($AB$5:$AB$1086,R772,$AF$5:$AF$1086)</f>
        <v>1</v>
      </c>
      <c r="V772" s="8">
        <f t="shared" si="33"/>
        <v>1</v>
      </c>
      <c r="W772" s="8">
        <f t="shared" si="34"/>
        <v>0</v>
      </c>
      <c r="X772" s="8"/>
      <c r="Y772" s="8"/>
      <c r="AA772" s="8"/>
      <c r="AB772" s="20">
        <v>9786075698113</v>
      </c>
      <c r="AC772" t="s">
        <v>12449</v>
      </c>
      <c r="AD772" s="9"/>
      <c r="AE772" s="11">
        <v>139.30000000000001</v>
      </c>
      <c r="AF772" s="8">
        <v>-7</v>
      </c>
      <c r="AG772" s="8"/>
      <c r="AH772" s="12"/>
      <c r="AI772" s="13">
        <f t="shared" si="35"/>
        <v>-975.10000000000014</v>
      </c>
    </row>
    <row r="773" spans="2:35" x14ac:dyDescent="0.25">
      <c r="B773" s="8"/>
      <c r="C773" s="14">
        <v>9788410437395</v>
      </c>
      <c r="D773" s="8" t="s">
        <v>12492</v>
      </c>
      <c r="E773" s="9"/>
      <c r="F773" s="8">
        <v>33</v>
      </c>
      <c r="G773" s="11">
        <v>139.31799999999998</v>
      </c>
      <c r="H773" s="38"/>
      <c r="I773" s="13">
        <v>4597.4939999999997</v>
      </c>
      <c r="K773" s="8"/>
      <c r="L773" s="14">
        <v>9786071605207</v>
      </c>
      <c r="M773" s="8" t="s">
        <v>6101</v>
      </c>
      <c r="N773" s="8"/>
      <c r="O773" s="14">
        <v>1</v>
      </c>
      <c r="P773" s="14"/>
      <c r="R773" s="20">
        <v>7500827011379</v>
      </c>
      <c r="S773" s="8" t="s">
        <v>1047</v>
      </c>
      <c r="T773" s="15">
        <v>0</v>
      </c>
      <c r="U773" s="16">
        <f>SUMIF($C$5:$C$3079,R773,$F$5:$F$3079)+SUMIF($AB$5:$AB$1086,R773,$AF$5:$AF$1086)</f>
        <v>1</v>
      </c>
      <c r="V773" s="8">
        <f t="shared" si="33"/>
        <v>1</v>
      </c>
      <c r="W773" s="8">
        <f t="shared" si="34"/>
        <v>0</v>
      </c>
      <c r="X773" s="8"/>
      <c r="Y773" s="8"/>
      <c r="AA773" s="8"/>
      <c r="AB773" s="20">
        <v>9786075698090</v>
      </c>
      <c r="AC773" t="s">
        <v>12447</v>
      </c>
      <c r="AD773" s="9"/>
      <c r="AE773" s="11">
        <v>139.30000000000001</v>
      </c>
      <c r="AF773" s="8">
        <v>-7</v>
      </c>
      <c r="AG773" s="8"/>
      <c r="AH773" s="12"/>
      <c r="AI773" s="13">
        <f t="shared" si="35"/>
        <v>-975.10000000000014</v>
      </c>
    </row>
    <row r="774" spans="2:35" x14ac:dyDescent="0.25">
      <c r="B774" s="8"/>
      <c r="C774" s="14">
        <v>9788413545622</v>
      </c>
      <c r="D774" s="8" t="s">
        <v>12477</v>
      </c>
      <c r="E774" s="9"/>
      <c r="F774" s="8">
        <v>2</v>
      </c>
      <c r="G774" s="11">
        <v>147.518</v>
      </c>
      <c r="H774" s="38"/>
      <c r="I774" s="13">
        <v>295.036</v>
      </c>
      <c r="K774" s="8"/>
      <c r="L774" s="14">
        <v>9786073906395</v>
      </c>
      <c r="M774" s="8" t="s">
        <v>8649</v>
      </c>
      <c r="N774" s="8"/>
      <c r="O774" s="14">
        <v>1</v>
      </c>
      <c r="P774" s="14"/>
      <c r="R774" s="20">
        <v>7500827011447</v>
      </c>
      <c r="S774" s="8" t="s">
        <v>1048</v>
      </c>
      <c r="T774" s="15">
        <v>0</v>
      </c>
      <c r="U774" s="16">
        <f>SUMIF($C$5:$C$3079,R774,$F$5:$F$3079)+SUMIF($AB$5:$AB$1086,R774,$AF$5:$AF$1086)</f>
        <v>1</v>
      </c>
      <c r="V774" s="8">
        <f t="shared" si="33"/>
        <v>1</v>
      </c>
      <c r="W774" s="8">
        <f t="shared" si="34"/>
        <v>0</v>
      </c>
      <c r="X774" s="8"/>
      <c r="Y774" s="8"/>
      <c r="AA774" s="8"/>
      <c r="AB774" s="20">
        <v>9786075698731</v>
      </c>
      <c r="AC774" t="s">
        <v>12452</v>
      </c>
      <c r="AD774" s="9"/>
      <c r="AE774" s="11">
        <v>139.30000000000001</v>
      </c>
      <c r="AF774" s="8">
        <v>-7</v>
      </c>
      <c r="AG774" s="8"/>
      <c r="AH774" s="12"/>
      <c r="AI774" s="13">
        <f t="shared" si="35"/>
        <v>-975.10000000000014</v>
      </c>
    </row>
    <row r="775" spans="2:35" x14ac:dyDescent="0.25">
      <c r="B775" s="8"/>
      <c r="C775" s="14">
        <v>7500827012567</v>
      </c>
      <c r="D775" s="8" t="s">
        <v>12478</v>
      </c>
      <c r="E775" s="9"/>
      <c r="F775" s="8">
        <v>1</v>
      </c>
      <c r="G775" s="11">
        <v>163.91800000000001</v>
      </c>
      <c r="H775" s="38"/>
      <c r="I775" s="13">
        <v>163.91800000000001</v>
      </c>
      <c r="K775" s="8"/>
      <c r="L775" s="14">
        <v>9789681684716</v>
      </c>
      <c r="M775" s="8" t="s">
        <v>11926</v>
      </c>
      <c r="N775" s="8"/>
      <c r="O775" s="14">
        <v>1</v>
      </c>
      <c r="P775" s="14"/>
      <c r="R775" s="20">
        <v>7500827011454</v>
      </c>
      <c r="S775" s="8" t="s">
        <v>1049</v>
      </c>
      <c r="T775" s="15">
        <v>0</v>
      </c>
      <c r="U775" s="16">
        <f>SUMIF($C$5:$C$3079,R775,$F$5:$F$3079)+SUMIF($AB$5:$AB$1086,R775,$AF$5:$AF$1086)</f>
        <v>0</v>
      </c>
      <c r="V775" s="8">
        <f t="shared" ref="V775:V838" si="36">SUMIF($L$5:$L$9685,R775,$O$5:$O$9685)</f>
        <v>0</v>
      </c>
      <c r="W775" s="8">
        <f t="shared" ref="W775:W838" si="37">T775-U775+V775</f>
        <v>0</v>
      </c>
      <c r="X775" s="8"/>
      <c r="Y775" s="8"/>
      <c r="AA775" s="8"/>
      <c r="AB775" s="20">
        <v>9786075698748</v>
      </c>
      <c r="AC775" t="s">
        <v>12453</v>
      </c>
      <c r="AD775" s="9"/>
      <c r="AE775" s="11">
        <v>139.30000000000001</v>
      </c>
      <c r="AF775" s="8">
        <v>-7</v>
      </c>
      <c r="AG775" s="8"/>
      <c r="AH775" s="12"/>
      <c r="AI775" s="13">
        <f t="shared" si="35"/>
        <v>-975.10000000000014</v>
      </c>
    </row>
    <row r="776" spans="2:35" x14ac:dyDescent="0.25">
      <c r="B776" s="8"/>
      <c r="C776" s="14">
        <v>7500827012574</v>
      </c>
      <c r="D776" s="8" t="s">
        <v>12478</v>
      </c>
      <c r="E776" s="9"/>
      <c r="F776" s="8">
        <v>1</v>
      </c>
      <c r="G776" s="11">
        <v>163.91800000000001</v>
      </c>
      <c r="H776" s="38"/>
      <c r="I776" s="13">
        <v>163.91800000000001</v>
      </c>
      <c r="K776" s="8"/>
      <c r="L776" s="14">
        <v>7500827012703</v>
      </c>
      <c r="M776" s="8" t="s">
        <v>1131</v>
      </c>
      <c r="N776" s="8"/>
      <c r="O776" s="14">
        <v>1</v>
      </c>
      <c r="P776" s="14"/>
      <c r="R776" s="20">
        <v>7500827011461</v>
      </c>
      <c r="S776" s="8" t="s">
        <v>1050</v>
      </c>
      <c r="T776" s="15">
        <v>0</v>
      </c>
      <c r="U776" s="16">
        <f>SUMIF($C$5:$C$3079,R776,$F$5:$F$3079)+SUMIF($AB$5:$AB$1086,R776,$AF$5:$AF$1086)</f>
        <v>0</v>
      </c>
      <c r="V776" s="8">
        <f t="shared" si="36"/>
        <v>0</v>
      </c>
      <c r="W776" s="8">
        <f t="shared" si="37"/>
        <v>0</v>
      </c>
      <c r="X776" s="8"/>
      <c r="Y776" s="8"/>
      <c r="AA776" s="8"/>
      <c r="AB776" s="20">
        <v>9786075698755</v>
      </c>
      <c r="AC776" t="s">
        <v>12454</v>
      </c>
      <c r="AD776" s="9"/>
      <c r="AE776" s="11">
        <v>139.30000000000001</v>
      </c>
      <c r="AF776" s="8">
        <v>-7</v>
      </c>
      <c r="AG776" s="8"/>
      <c r="AH776" s="12"/>
      <c r="AI776" s="13">
        <f t="shared" ref="AI776:AI839" si="38">AE776*AF776</f>
        <v>-975.10000000000014</v>
      </c>
    </row>
    <row r="777" spans="2:35" x14ac:dyDescent="0.25">
      <c r="B777" s="8"/>
      <c r="C777" s="14">
        <v>7509997857381</v>
      </c>
      <c r="D777" s="8" t="s">
        <v>12479</v>
      </c>
      <c r="E777" s="9"/>
      <c r="F777" s="8">
        <v>2</v>
      </c>
      <c r="G777" s="11">
        <v>163.91800000000001</v>
      </c>
      <c r="H777" s="38"/>
      <c r="I777" s="13">
        <v>327.83600000000001</v>
      </c>
      <c r="K777" s="8"/>
      <c r="L777" s="14">
        <v>7500827012697</v>
      </c>
      <c r="M777" s="8" t="s">
        <v>1130</v>
      </c>
      <c r="N777" s="8"/>
      <c r="O777" s="14">
        <v>1</v>
      </c>
      <c r="P777" s="14"/>
      <c r="R777" s="20">
        <v>7500827011478</v>
      </c>
      <c r="S777" s="8" t="s">
        <v>1051</v>
      </c>
      <c r="T777" s="15">
        <v>0</v>
      </c>
      <c r="U777" s="16">
        <f>SUMIF($C$5:$C$3079,R777,$F$5:$F$3079)+SUMIF($AB$5:$AB$1086,R777,$AF$5:$AF$1086)</f>
        <v>1</v>
      </c>
      <c r="V777" s="8">
        <f t="shared" si="36"/>
        <v>1</v>
      </c>
      <c r="W777" s="8">
        <f t="shared" si="37"/>
        <v>0</v>
      </c>
      <c r="X777" s="8"/>
      <c r="Y777" s="8"/>
      <c r="AA777" s="8"/>
      <c r="AB777" s="20">
        <v>9786075697611</v>
      </c>
      <c r="AC777" t="s">
        <v>12446</v>
      </c>
      <c r="AD777" s="9"/>
      <c r="AE777" s="11">
        <v>279.3</v>
      </c>
      <c r="AF777" s="8">
        <v>-5</v>
      </c>
      <c r="AG777" s="8"/>
      <c r="AH777" s="12"/>
      <c r="AI777" s="13">
        <f t="shared" si="38"/>
        <v>-1396.5</v>
      </c>
    </row>
    <row r="778" spans="2:35" x14ac:dyDescent="0.25">
      <c r="B778" s="8"/>
      <c r="C778" s="14">
        <v>7509997858333</v>
      </c>
      <c r="D778" s="8" t="s">
        <v>12479</v>
      </c>
      <c r="E778" s="9"/>
      <c r="F778" s="8">
        <v>2</v>
      </c>
      <c r="G778" s="11">
        <v>163.91800000000001</v>
      </c>
      <c r="H778" s="38"/>
      <c r="I778" s="13">
        <v>327.83600000000001</v>
      </c>
      <c r="K778" s="8"/>
      <c r="L778" s="14">
        <v>7509997869667</v>
      </c>
      <c r="M778" s="8" t="s">
        <v>3182</v>
      </c>
      <c r="N778" s="8"/>
      <c r="O778" s="14">
        <v>1</v>
      </c>
      <c r="P778" s="14"/>
      <c r="R778" s="20">
        <v>7500827011485</v>
      </c>
      <c r="S778" s="8" t="s">
        <v>1052</v>
      </c>
      <c r="T778" s="15">
        <v>0</v>
      </c>
      <c r="U778" s="16">
        <f>SUMIF($C$5:$C$3079,R778,$F$5:$F$3079)+SUMIF($AB$5:$AB$1086,R778,$AF$5:$AF$1086)</f>
        <v>0</v>
      </c>
      <c r="V778" s="8">
        <f t="shared" si="36"/>
        <v>0</v>
      </c>
      <c r="W778" s="8">
        <f t="shared" si="37"/>
        <v>0</v>
      </c>
      <c r="X778" s="8"/>
      <c r="Y778" s="8"/>
      <c r="AA778" s="8"/>
      <c r="AB778" s="20">
        <v>9786075699417</v>
      </c>
      <c r="AC778" t="s">
        <v>12458</v>
      </c>
      <c r="AD778" s="9"/>
      <c r="AE778" s="11">
        <v>139.30000000000001</v>
      </c>
      <c r="AF778" s="8">
        <v>-7</v>
      </c>
      <c r="AG778" s="8"/>
      <c r="AH778" s="12"/>
      <c r="AI778" s="13">
        <f t="shared" si="38"/>
        <v>-975.10000000000014</v>
      </c>
    </row>
    <row r="779" spans="2:35" x14ac:dyDescent="0.25">
      <c r="B779" s="8"/>
      <c r="C779" s="14">
        <v>7509997660073</v>
      </c>
      <c r="D779" s="8" t="s">
        <v>12480</v>
      </c>
      <c r="E779" s="9"/>
      <c r="F779" s="8">
        <v>1</v>
      </c>
      <c r="G779" s="11">
        <v>163.91800000000001</v>
      </c>
      <c r="H779" s="38"/>
      <c r="I779" s="13">
        <v>163.91800000000001</v>
      </c>
      <c r="K779" s="8"/>
      <c r="L779" s="14">
        <v>7509997868684</v>
      </c>
      <c r="M779" s="8" t="s">
        <v>3177</v>
      </c>
      <c r="N779" s="8"/>
      <c r="O779" s="14">
        <v>1</v>
      </c>
      <c r="P779" s="14"/>
      <c r="R779" s="20">
        <v>7500827011492</v>
      </c>
      <c r="S779" s="8" t="s">
        <v>1053</v>
      </c>
      <c r="T779" s="15">
        <v>0</v>
      </c>
      <c r="U779" s="16">
        <f>SUMIF($C$5:$C$3079,R779,$F$5:$F$3079)+SUMIF($AB$5:$AB$1086,R779,$AF$5:$AF$1086)</f>
        <v>0</v>
      </c>
      <c r="V779" s="8">
        <f t="shared" si="36"/>
        <v>0</v>
      </c>
      <c r="W779" s="8">
        <f t="shared" si="37"/>
        <v>0</v>
      </c>
      <c r="X779" s="8"/>
      <c r="Y779" s="8"/>
      <c r="AA779" s="8"/>
      <c r="AB779" s="20">
        <v>9786075699431</v>
      </c>
      <c r="AC779" t="s">
        <v>12459</v>
      </c>
      <c r="AD779" s="9"/>
      <c r="AE779" s="11">
        <v>139.30000000000001</v>
      </c>
      <c r="AF779" s="8">
        <v>-7</v>
      </c>
      <c r="AG779" s="8"/>
      <c r="AH779" s="12"/>
      <c r="AI779" s="13">
        <f t="shared" si="38"/>
        <v>-975.10000000000014</v>
      </c>
    </row>
    <row r="780" spans="2:35" x14ac:dyDescent="0.25">
      <c r="B780" s="8"/>
      <c r="C780" s="14">
        <v>7509997660585</v>
      </c>
      <c r="D780" s="8" t="s">
        <v>12480</v>
      </c>
      <c r="E780" s="9"/>
      <c r="F780" s="8">
        <v>1</v>
      </c>
      <c r="G780" s="11">
        <v>163.91800000000001</v>
      </c>
      <c r="H780" s="38"/>
      <c r="I780" s="13">
        <v>163.91800000000001</v>
      </c>
      <c r="K780" s="8"/>
      <c r="L780" s="14">
        <v>8414237009132</v>
      </c>
      <c r="M780" s="8" t="s">
        <v>213</v>
      </c>
      <c r="N780" s="8"/>
      <c r="O780" s="14">
        <v>1</v>
      </c>
      <c r="P780" s="14"/>
      <c r="R780" s="20">
        <v>7500827011508</v>
      </c>
      <c r="S780" s="8" t="s">
        <v>1054</v>
      </c>
      <c r="T780" s="15">
        <v>0</v>
      </c>
      <c r="U780" s="16">
        <f>SUMIF($C$5:$C$3079,R780,$F$5:$F$3079)+SUMIF($AB$5:$AB$1086,R780,$AF$5:$AF$1086)</f>
        <v>1</v>
      </c>
      <c r="V780" s="8">
        <f t="shared" si="36"/>
        <v>1</v>
      </c>
      <c r="W780" s="8">
        <f t="shared" si="37"/>
        <v>0</v>
      </c>
      <c r="X780" s="8"/>
      <c r="Y780" s="8"/>
      <c r="AA780" s="8"/>
      <c r="AB780" s="20">
        <v>9786075699622</v>
      </c>
      <c r="AC780" t="s">
        <v>12461</v>
      </c>
      <c r="AD780" s="9"/>
      <c r="AE780" s="11">
        <v>139.30000000000001</v>
      </c>
      <c r="AF780" s="8">
        <v>-7</v>
      </c>
      <c r="AG780" s="8"/>
      <c r="AH780" s="12"/>
      <c r="AI780" s="13">
        <f t="shared" si="38"/>
        <v>-975.10000000000014</v>
      </c>
    </row>
    <row r="781" spans="2:35" x14ac:dyDescent="0.25">
      <c r="B781" s="8"/>
      <c r="C781" s="14">
        <v>7509997614922</v>
      </c>
      <c r="D781" s="8" t="s">
        <v>12480</v>
      </c>
      <c r="E781" s="9"/>
      <c r="F781" s="8">
        <v>1</v>
      </c>
      <c r="G781" s="11">
        <v>163.91800000000001</v>
      </c>
      <c r="H781" s="38"/>
      <c r="I781" s="13">
        <v>163.91800000000001</v>
      </c>
      <c r="K781" s="8"/>
      <c r="L781" s="14">
        <v>9786077666639</v>
      </c>
      <c r="M781" s="8" t="s">
        <v>10457</v>
      </c>
      <c r="N781" s="8"/>
      <c r="O781" s="14">
        <v>1</v>
      </c>
      <c r="P781" s="14"/>
      <c r="R781" s="20">
        <v>7500827011515</v>
      </c>
      <c r="S781" s="8" t="s">
        <v>1055</v>
      </c>
      <c r="T781" s="15">
        <v>0</v>
      </c>
      <c r="U781" s="16">
        <f>SUMIF($C$5:$C$3079,R781,$F$5:$F$3079)+SUMIF($AB$5:$AB$1086,R781,$AF$5:$AF$1086)</f>
        <v>0</v>
      </c>
      <c r="V781" s="8">
        <f t="shared" si="36"/>
        <v>0</v>
      </c>
      <c r="W781" s="8">
        <f t="shared" si="37"/>
        <v>0</v>
      </c>
      <c r="X781" s="8"/>
      <c r="Y781" s="8"/>
      <c r="AA781" s="8"/>
      <c r="AB781" s="20">
        <v>9786075699370</v>
      </c>
      <c r="AC781" t="s">
        <v>12456</v>
      </c>
      <c r="AD781" s="9"/>
      <c r="AE781" s="11">
        <v>139.30000000000001</v>
      </c>
      <c r="AF781" s="8">
        <v>-7</v>
      </c>
      <c r="AG781" s="8"/>
      <c r="AH781" s="12"/>
      <c r="AI781" s="13">
        <f t="shared" si="38"/>
        <v>-975.10000000000014</v>
      </c>
    </row>
    <row r="782" spans="2:35" x14ac:dyDescent="0.25">
      <c r="B782" s="8"/>
      <c r="C782" s="14">
        <v>7509997615899</v>
      </c>
      <c r="D782" s="8" t="s">
        <v>12480</v>
      </c>
      <c r="E782" s="9"/>
      <c r="F782" s="8">
        <v>1</v>
      </c>
      <c r="G782" s="11">
        <v>163.91800000000001</v>
      </c>
      <c r="H782" s="38"/>
      <c r="I782" s="13">
        <v>163.91800000000001</v>
      </c>
      <c r="K782" s="8"/>
      <c r="L782" s="14">
        <v>9786077666554</v>
      </c>
      <c r="M782" s="8" t="s">
        <v>10453</v>
      </c>
      <c r="N782" s="8"/>
      <c r="O782" s="14">
        <v>1</v>
      </c>
      <c r="P782" s="14"/>
      <c r="R782" s="20">
        <v>7500827011522</v>
      </c>
      <c r="S782" s="8" t="s">
        <v>1056</v>
      </c>
      <c r="T782" s="15">
        <v>0</v>
      </c>
      <c r="U782" s="16">
        <f>SUMIF($C$5:$C$3079,R782,$F$5:$F$3079)+SUMIF($AB$5:$AB$1086,R782,$AF$5:$AF$1086)</f>
        <v>0</v>
      </c>
      <c r="V782" s="8">
        <f t="shared" si="36"/>
        <v>0</v>
      </c>
      <c r="W782" s="8">
        <f t="shared" si="37"/>
        <v>0</v>
      </c>
      <c r="X782" s="8"/>
      <c r="Y782" s="8"/>
      <c r="AA782" s="8"/>
      <c r="AB782" s="20">
        <v>9786075699455</v>
      </c>
      <c r="AC782" t="s">
        <v>12460</v>
      </c>
      <c r="AD782" s="9"/>
      <c r="AE782" s="11">
        <v>139.30000000000001</v>
      </c>
      <c r="AF782" s="8">
        <v>-7</v>
      </c>
      <c r="AG782" s="8"/>
      <c r="AH782" s="12"/>
      <c r="AI782" s="13">
        <f t="shared" si="38"/>
        <v>-975.10000000000014</v>
      </c>
    </row>
    <row r="783" spans="2:35" x14ac:dyDescent="0.25">
      <c r="B783" s="8"/>
      <c r="C783" s="14">
        <v>7509997846415</v>
      </c>
      <c r="D783" s="8" t="s">
        <v>12483</v>
      </c>
      <c r="E783" s="9"/>
      <c r="F783" s="8">
        <v>24</v>
      </c>
      <c r="G783" s="11">
        <v>172.11799999999999</v>
      </c>
      <c r="H783" s="38"/>
      <c r="I783" s="13">
        <v>4130.8320000000003</v>
      </c>
      <c r="K783" s="8"/>
      <c r="L783" s="14">
        <v>9786077972946</v>
      </c>
      <c r="M783" s="8" t="s">
        <v>10463</v>
      </c>
      <c r="N783" s="8"/>
      <c r="O783" s="14">
        <v>1</v>
      </c>
      <c r="P783" s="14"/>
      <c r="R783" s="20">
        <v>7500827011539</v>
      </c>
      <c r="S783" s="8" t="s">
        <v>1057</v>
      </c>
      <c r="T783" s="15">
        <v>0</v>
      </c>
      <c r="U783" s="16">
        <f>SUMIF($C$5:$C$3079,R783,$F$5:$F$3079)+SUMIF($AB$5:$AB$1086,R783,$AF$5:$AF$1086)</f>
        <v>1</v>
      </c>
      <c r="V783" s="8">
        <f t="shared" si="36"/>
        <v>1</v>
      </c>
      <c r="W783" s="8">
        <f t="shared" si="37"/>
        <v>0</v>
      </c>
      <c r="X783" s="8"/>
      <c r="Y783" s="8"/>
      <c r="AA783" s="8"/>
      <c r="AB783" s="20">
        <v>9786075699394</v>
      </c>
      <c r="AC783" t="s">
        <v>12457</v>
      </c>
      <c r="AD783" s="9"/>
      <c r="AE783" s="11">
        <v>139.30000000000001</v>
      </c>
      <c r="AF783" s="8">
        <v>-7</v>
      </c>
      <c r="AG783" s="8"/>
      <c r="AH783" s="12"/>
      <c r="AI783" s="13">
        <f t="shared" si="38"/>
        <v>-975.10000000000014</v>
      </c>
    </row>
    <row r="784" spans="2:35" x14ac:dyDescent="0.25">
      <c r="B784" s="8"/>
      <c r="C784" s="14">
        <v>7500827011539</v>
      </c>
      <c r="D784" s="8" t="s">
        <v>12481</v>
      </c>
      <c r="E784" s="9"/>
      <c r="F784" s="8">
        <v>3</v>
      </c>
      <c r="G784" s="11">
        <v>180.31799999999998</v>
      </c>
      <c r="H784" s="38"/>
      <c r="I784" s="13">
        <v>540.95399999999995</v>
      </c>
      <c r="K784" s="8"/>
      <c r="L784" s="14">
        <v>9786077972946</v>
      </c>
      <c r="M784" s="8" t="s">
        <v>10463</v>
      </c>
      <c r="N784" s="8"/>
      <c r="O784" s="14">
        <v>1</v>
      </c>
      <c r="P784" s="14"/>
      <c r="R784" s="20">
        <v>7500827011546</v>
      </c>
      <c r="S784" s="8" t="s">
        <v>1058</v>
      </c>
      <c r="T784" s="15">
        <v>1</v>
      </c>
      <c r="U784" s="16">
        <f>SUMIF($C$5:$C$3079,R784,$F$5:$F$3079)+SUMIF($AB$5:$AB$1086,R784,$AF$5:$AF$1086)</f>
        <v>1</v>
      </c>
      <c r="V784" s="8">
        <f t="shared" si="36"/>
        <v>0</v>
      </c>
      <c r="W784" s="8">
        <f t="shared" si="37"/>
        <v>0</v>
      </c>
      <c r="X784" s="8"/>
      <c r="Y784" s="8"/>
      <c r="AA784" s="8"/>
      <c r="AB784" s="20">
        <v>9786078406104</v>
      </c>
      <c r="AC784" t="s">
        <v>9857</v>
      </c>
      <c r="AD784" s="9"/>
      <c r="AE784" s="11">
        <v>174.3</v>
      </c>
      <c r="AF784" s="8">
        <v>-5</v>
      </c>
      <c r="AG784" s="8"/>
      <c r="AH784" s="12"/>
      <c r="AI784" s="13">
        <f t="shared" si="38"/>
        <v>-871.5</v>
      </c>
    </row>
    <row r="785" spans="2:35" x14ac:dyDescent="0.25">
      <c r="B785" s="8"/>
      <c r="C785" s="14">
        <v>7500827011546</v>
      </c>
      <c r="D785" s="8" t="s">
        <v>12481</v>
      </c>
      <c r="E785" s="9"/>
      <c r="F785" s="8">
        <v>3</v>
      </c>
      <c r="G785" s="11">
        <v>180.31799999999998</v>
      </c>
      <c r="H785" s="38"/>
      <c r="I785" s="13">
        <v>540.95399999999995</v>
      </c>
      <c r="K785" s="8"/>
      <c r="L785" s="14">
        <v>9789352766598</v>
      </c>
      <c r="M785" s="8" t="s">
        <v>11699</v>
      </c>
      <c r="N785" s="8"/>
      <c r="O785" s="14">
        <v>1</v>
      </c>
      <c r="P785" s="14"/>
      <c r="R785" s="20">
        <v>7500827011553</v>
      </c>
      <c r="S785" s="8" t="s">
        <v>1059</v>
      </c>
      <c r="T785" s="15">
        <v>0</v>
      </c>
      <c r="U785" s="16">
        <f>SUMIF($C$5:$C$3079,R785,$F$5:$F$3079)+SUMIF($AB$5:$AB$1086,R785,$AF$5:$AF$1086)</f>
        <v>0</v>
      </c>
      <c r="V785" s="8">
        <f t="shared" si="36"/>
        <v>0</v>
      </c>
      <c r="W785" s="8">
        <f t="shared" si="37"/>
        <v>0</v>
      </c>
      <c r="X785" s="8"/>
      <c r="Y785" s="8"/>
      <c r="AA785" s="8"/>
      <c r="AB785" s="20">
        <v>9786077470311</v>
      </c>
      <c r="AC785" t="s">
        <v>10011</v>
      </c>
      <c r="AD785" s="9"/>
      <c r="AE785" s="11">
        <v>139.30000000000001</v>
      </c>
      <c r="AF785" s="8">
        <v>-4</v>
      </c>
      <c r="AG785" s="8"/>
      <c r="AH785" s="12"/>
      <c r="AI785" s="13">
        <f t="shared" si="38"/>
        <v>-557.20000000000005</v>
      </c>
    </row>
    <row r="786" spans="2:35" x14ac:dyDescent="0.25">
      <c r="B786" s="8"/>
      <c r="C786" s="14">
        <v>9788410437203</v>
      </c>
      <c r="D786" s="8" t="s">
        <v>12482</v>
      </c>
      <c r="E786" s="9"/>
      <c r="F786" s="8">
        <v>1</v>
      </c>
      <c r="G786" s="11">
        <v>180.31799999999998</v>
      </c>
      <c r="H786" s="38"/>
      <c r="I786" s="13">
        <v>180.31799999999998</v>
      </c>
      <c r="K786" s="8"/>
      <c r="L786" s="14">
        <v>9786070792298</v>
      </c>
      <c r="M786" s="8" t="s">
        <v>516</v>
      </c>
      <c r="N786" s="8"/>
      <c r="O786" s="14">
        <v>1</v>
      </c>
      <c r="P786" s="14"/>
      <c r="R786" s="20">
        <v>7500827011560</v>
      </c>
      <c r="S786" s="8" t="s">
        <v>1060</v>
      </c>
      <c r="T786" s="15">
        <v>1</v>
      </c>
      <c r="U786" s="16">
        <f>SUMIF($C$5:$C$3079,R786,$F$5:$F$3079)+SUMIF($AB$5:$AB$1086,R786,$AF$5:$AF$1086)</f>
        <v>1</v>
      </c>
      <c r="V786" s="8">
        <f t="shared" si="36"/>
        <v>0</v>
      </c>
      <c r="W786" s="8">
        <f t="shared" si="37"/>
        <v>0</v>
      </c>
      <c r="X786" s="8"/>
      <c r="Y786" s="8"/>
      <c r="AA786" s="8"/>
      <c r="AB786" s="20">
        <v>9786077471813</v>
      </c>
      <c r="AC786" t="s">
        <v>10041</v>
      </c>
      <c r="AD786" s="9"/>
      <c r="AE786" s="11">
        <v>174.3</v>
      </c>
      <c r="AF786" s="8">
        <v>-5</v>
      </c>
      <c r="AG786" s="8"/>
      <c r="AH786" s="12"/>
      <c r="AI786" s="13">
        <f t="shared" si="38"/>
        <v>-871.5</v>
      </c>
    </row>
    <row r="787" spans="2:35" x14ac:dyDescent="0.25">
      <c r="B787" s="8"/>
      <c r="C787" s="14">
        <v>9788410437210</v>
      </c>
      <c r="D787" s="8" t="s">
        <v>12482</v>
      </c>
      <c r="E787" s="9"/>
      <c r="F787" s="8">
        <v>1</v>
      </c>
      <c r="G787" s="11">
        <v>180.31799999999998</v>
      </c>
      <c r="H787" s="38"/>
      <c r="I787" s="13">
        <v>180.31799999999998</v>
      </c>
      <c r="K787" s="8"/>
      <c r="L787" s="14">
        <v>7506144500046</v>
      </c>
      <c r="M787" s="8" t="s">
        <v>102</v>
      </c>
      <c r="N787" s="8"/>
      <c r="O787" s="14">
        <v>1</v>
      </c>
      <c r="P787" s="14"/>
      <c r="R787" s="20">
        <v>7500827011577</v>
      </c>
      <c r="S787" s="8" t="s">
        <v>1061</v>
      </c>
      <c r="T787" s="15">
        <v>0</v>
      </c>
      <c r="U787" s="16">
        <f>SUMIF($C$5:$C$3079,R787,$F$5:$F$3079)+SUMIF($AB$5:$AB$1086,R787,$AF$5:$AF$1086)</f>
        <v>1</v>
      </c>
      <c r="V787" s="8">
        <f t="shared" si="36"/>
        <v>1</v>
      </c>
      <c r="W787" s="8">
        <f t="shared" si="37"/>
        <v>0</v>
      </c>
      <c r="X787" s="8"/>
      <c r="Y787" s="8"/>
      <c r="AA787" s="8"/>
      <c r="AB787" s="20">
        <v>9786077475552</v>
      </c>
      <c r="AC787" t="s">
        <v>10170</v>
      </c>
      <c r="AD787" s="9"/>
      <c r="AE787" s="11">
        <v>202.3</v>
      </c>
      <c r="AF787" s="8">
        <v>-5</v>
      </c>
      <c r="AG787" s="8"/>
      <c r="AH787" s="12"/>
      <c r="AI787" s="13">
        <f t="shared" si="38"/>
        <v>-1011.5</v>
      </c>
    </row>
    <row r="788" spans="2:35" x14ac:dyDescent="0.25">
      <c r="B788" s="8"/>
      <c r="C788" s="14">
        <v>7500827012253</v>
      </c>
      <c r="D788" s="8" t="s">
        <v>12484</v>
      </c>
      <c r="E788" s="9"/>
      <c r="F788" s="8">
        <v>3</v>
      </c>
      <c r="G788" s="11">
        <v>188.518</v>
      </c>
      <c r="H788" s="38"/>
      <c r="I788" s="13">
        <v>565.55399999999997</v>
      </c>
      <c r="K788" s="8"/>
      <c r="L788" s="14">
        <v>9786073832403</v>
      </c>
      <c r="M788" s="8" t="s">
        <v>8266</v>
      </c>
      <c r="N788" s="8"/>
      <c r="O788" s="14">
        <v>1</v>
      </c>
      <c r="P788" s="14"/>
      <c r="R788" s="20">
        <v>7500827011584</v>
      </c>
      <c r="S788" s="8" t="s">
        <v>1062</v>
      </c>
      <c r="T788" s="15">
        <v>0</v>
      </c>
      <c r="U788" s="16">
        <f>SUMIF($C$5:$C$3079,R788,$F$5:$F$3079)+SUMIF($AB$5:$AB$1086,R788,$AF$5:$AF$1086)</f>
        <v>1</v>
      </c>
      <c r="V788" s="8">
        <f t="shared" si="36"/>
        <v>1</v>
      </c>
      <c r="W788" s="8">
        <f t="shared" si="37"/>
        <v>0</v>
      </c>
      <c r="X788" s="8"/>
      <c r="Y788" s="8"/>
      <c r="AA788" s="8"/>
      <c r="AB788" s="20">
        <v>9786077476023</v>
      </c>
      <c r="AC788" t="s">
        <v>10194</v>
      </c>
      <c r="AD788" s="9"/>
      <c r="AE788" s="11">
        <v>223.29999999999998</v>
      </c>
      <c r="AF788" s="8">
        <v>-6</v>
      </c>
      <c r="AG788" s="8"/>
      <c r="AH788" s="12"/>
      <c r="AI788" s="13">
        <f t="shared" si="38"/>
        <v>-1339.8</v>
      </c>
    </row>
    <row r="789" spans="2:35" x14ac:dyDescent="0.25">
      <c r="B789" s="8"/>
      <c r="C789" s="14">
        <v>7500827012246</v>
      </c>
      <c r="D789" s="8" t="s">
        <v>12484</v>
      </c>
      <c r="E789" s="9"/>
      <c r="F789" s="8">
        <v>3</v>
      </c>
      <c r="G789" s="11">
        <v>188.518</v>
      </c>
      <c r="H789" s="38"/>
      <c r="I789" s="13">
        <v>565.55399999999997</v>
      </c>
      <c r="K789" s="8"/>
      <c r="L789" s="14">
        <v>9786070737527</v>
      </c>
      <c r="M789" s="8" t="s">
        <v>4213</v>
      </c>
      <c r="N789" s="8"/>
      <c r="O789" s="14">
        <v>1</v>
      </c>
      <c r="P789" s="14"/>
      <c r="R789" s="20">
        <v>7500827011591</v>
      </c>
      <c r="S789" s="8" t="s">
        <v>1063</v>
      </c>
      <c r="T789" s="15">
        <v>1</v>
      </c>
      <c r="U789" s="16">
        <f>SUMIF($C$5:$C$3079,R789,$F$5:$F$3079)+SUMIF($AB$5:$AB$1086,R789,$AF$5:$AF$1086)</f>
        <v>2</v>
      </c>
      <c r="V789" s="8">
        <f t="shared" si="36"/>
        <v>1</v>
      </c>
      <c r="W789" s="8">
        <f t="shared" si="37"/>
        <v>0</v>
      </c>
      <c r="X789" s="8"/>
      <c r="Y789" s="8"/>
      <c r="AA789" s="8"/>
      <c r="AB789" s="20">
        <v>9786077476528</v>
      </c>
      <c r="AC789" t="s">
        <v>10225</v>
      </c>
      <c r="AD789" s="9"/>
      <c r="AE789" s="11">
        <v>160.30000000000001</v>
      </c>
      <c r="AF789" s="8">
        <v>-5</v>
      </c>
      <c r="AG789" s="8"/>
      <c r="AH789" s="12"/>
      <c r="AI789" s="13">
        <f t="shared" si="38"/>
        <v>-801.5</v>
      </c>
    </row>
    <row r="790" spans="2:35" x14ac:dyDescent="0.25">
      <c r="B790" s="8"/>
      <c r="C790" s="14">
        <v>7500827011171</v>
      </c>
      <c r="D790" s="8" t="s">
        <v>12600</v>
      </c>
      <c r="E790" s="9"/>
      <c r="F790" s="8">
        <v>2</v>
      </c>
      <c r="G790" s="11">
        <v>196.71799999999999</v>
      </c>
      <c r="H790" s="38"/>
      <c r="I790" s="13">
        <v>393.43599999999998</v>
      </c>
      <c r="K790" s="8"/>
      <c r="L790" s="14">
        <v>9786073912143</v>
      </c>
      <c r="M790" s="8" t="s">
        <v>8752</v>
      </c>
      <c r="N790" s="8"/>
      <c r="O790" s="14">
        <v>1</v>
      </c>
      <c r="P790" s="14"/>
      <c r="R790" s="20">
        <v>7500827011607</v>
      </c>
      <c r="S790" s="8" t="s">
        <v>1064</v>
      </c>
      <c r="T790" s="15">
        <v>1</v>
      </c>
      <c r="U790" s="16">
        <f>SUMIF($C$5:$C$3079,R790,$F$5:$F$3079)+SUMIF($AB$5:$AB$1086,R790,$AF$5:$AF$1086)</f>
        <v>2</v>
      </c>
      <c r="V790" s="8">
        <f t="shared" si="36"/>
        <v>1</v>
      </c>
      <c r="W790" s="8">
        <f t="shared" si="37"/>
        <v>0</v>
      </c>
      <c r="X790" s="8"/>
      <c r="Y790" s="8"/>
      <c r="AA790" s="8"/>
      <c r="AB790" s="20">
        <v>9786077476573</v>
      </c>
      <c r="AC790" t="s">
        <v>10228</v>
      </c>
      <c r="AD790" s="9"/>
      <c r="AE790" s="11">
        <v>209.29999999999998</v>
      </c>
      <c r="AF790" s="8">
        <v>-6</v>
      </c>
      <c r="AG790" s="8"/>
      <c r="AH790" s="12"/>
      <c r="AI790" s="13">
        <f t="shared" si="38"/>
        <v>-1255.8</v>
      </c>
    </row>
    <row r="791" spans="2:35" x14ac:dyDescent="0.25">
      <c r="B791" s="8"/>
      <c r="C791" s="14">
        <v>7500827011324</v>
      </c>
      <c r="D791" s="8" t="s">
        <v>12520</v>
      </c>
      <c r="E791" s="9"/>
      <c r="F791" s="8">
        <v>1</v>
      </c>
      <c r="G791" s="11">
        <v>196.71799999999999</v>
      </c>
      <c r="H791" s="38"/>
      <c r="I791" s="13">
        <v>196.71799999999999</v>
      </c>
      <c r="K791" s="8"/>
      <c r="L791" s="14">
        <v>9786073806855</v>
      </c>
      <c r="M791" s="8" t="s">
        <v>7820</v>
      </c>
      <c r="N791" s="8"/>
      <c r="O791" s="14">
        <v>1</v>
      </c>
      <c r="P791" s="14"/>
      <c r="R791" s="20">
        <v>7500827011614</v>
      </c>
      <c r="S791" s="8" t="s">
        <v>1065</v>
      </c>
      <c r="T791" s="15">
        <v>0</v>
      </c>
      <c r="U791" s="16">
        <f>SUMIF($C$5:$C$3079,R791,$F$5:$F$3079)+SUMIF($AB$5:$AB$1086,R791,$AF$5:$AF$1086)</f>
        <v>1</v>
      </c>
      <c r="V791" s="8">
        <f t="shared" si="36"/>
        <v>1</v>
      </c>
      <c r="W791" s="8">
        <f t="shared" si="37"/>
        <v>0</v>
      </c>
      <c r="X791" s="8"/>
      <c r="Y791" s="8"/>
      <c r="AA791" s="8"/>
      <c r="AB791" s="20">
        <v>9786077476764</v>
      </c>
      <c r="AC791" t="s">
        <v>10239</v>
      </c>
      <c r="AD791" s="9"/>
      <c r="AE791" s="11">
        <v>209.29999999999998</v>
      </c>
      <c r="AF791" s="8">
        <v>-6</v>
      </c>
      <c r="AG791" s="8"/>
      <c r="AH791" s="12"/>
      <c r="AI791" s="13">
        <f t="shared" si="38"/>
        <v>-1255.8</v>
      </c>
    </row>
    <row r="792" spans="2:35" x14ac:dyDescent="0.25">
      <c r="B792" s="8"/>
      <c r="C792" s="14">
        <v>7500827011331</v>
      </c>
      <c r="D792" s="8" t="s">
        <v>12520</v>
      </c>
      <c r="E792" s="9"/>
      <c r="F792" s="8">
        <v>1</v>
      </c>
      <c r="G792" s="11">
        <v>196.71799999999999</v>
      </c>
      <c r="H792" s="38"/>
      <c r="I792" s="13">
        <v>196.71799999999999</v>
      </c>
      <c r="K792" s="8"/>
      <c r="L792" s="14">
        <v>9789681649944</v>
      </c>
      <c r="M792" s="8" t="s">
        <v>11838</v>
      </c>
      <c r="N792" s="8"/>
      <c r="O792" s="14">
        <v>1</v>
      </c>
      <c r="P792" s="14"/>
      <c r="R792" s="20">
        <v>7500827011621</v>
      </c>
      <c r="S792" s="8" t="s">
        <v>1066</v>
      </c>
      <c r="T792" s="15">
        <v>0</v>
      </c>
      <c r="U792" s="16">
        <f>SUMIF($C$5:$C$3079,R792,$F$5:$F$3079)+SUMIF($AB$5:$AB$1086,R792,$AF$5:$AF$1086)</f>
        <v>2</v>
      </c>
      <c r="V792" s="8">
        <f t="shared" si="36"/>
        <v>2</v>
      </c>
      <c r="W792" s="8">
        <f t="shared" si="37"/>
        <v>0</v>
      </c>
      <c r="X792" s="8"/>
      <c r="Y792" s="8"/>
      <c r="AA792" s="8"/>
      <c r="AB792" s="20">
        <v>9786077476993</v>
      </c>
      <c r="AC792" t="s">
        <v>10253</v>
      </c>
      <c r="AD792" s="9"/>
      <c r="AE792" s="11">
        <v>342.3</v>
      </c>
      <c r="AF792" s="8">
        <v>-4</v>
      </c>
      <c r="AG792" s="8"/>
      <c r="AH792" s="12"/>
      <c r="AI792" s="13">
        <f t="shared" si="38"/>
        <v>-1369.2</v>
      </c>
    </row>
    <row r="793" spans="2:35" x14ac:dyDescent="0.25">
      <c r="B793" s="8"/>
      <c r="C793" s="14">
        <v>9788410185517</v>
      </c>
      <c r="D793" s="8" t="s">
        <v>12567</v>
      </c>
      <c r="E793" s="9"/>
      <c r="F793" s="8">
        <v>2</v>
      </c>
      <c r="G793" s="11">
        <v>204.91800000000001</v>
      </c>
      <c r="H793" s="38"/>
      <c r="I793" s="13">
        <v>409.83600000000001</v>
      </c>
      <c r="K793" s="8"/>
      <c r="L793" s="14">
        <v>9786074573602</v>
      </c>
      <c r="M793" s="8" t="s">
        <v>726</v>
      </c>
      <c r="N793" s="8"/>
      <c r="O793" s="14">
        <v>1</v>
      </c>
      <c r="P793" s="14"/>
      <c r="R793" s="20">
        <v>7500827011638</v>
      </c>
      <c r="S793" s="8" t="s">
        <v>1067</v>
      </c>
      <c r="T793" s="15">
        <v>0</v>
      </c>
      <c r="U793" s="16">
        <f>SUMIF($C$5:$C$3079,R793,$F$5:$F$3079)+SUMIF($AB$5:$AB$1086,R793,$AF$5:$AF$1086)</f>
        <v>0</v>
      </c>
      <c r="V793" s="8">
        <f t="shared" si="36"/>
        <v>0</v>
      </c>
      <c r="W793" s="8">
        <f t="shared" si="37"/>
        <v>0</v>
      </c>
      <c r="X793" s="8"/>
      <c r="Y793" s="8"/>
      <c r="AA793" s="8"/>
      <c r="AB793" s="20">
        <v>9786077478126</v>
      </c>
      <c r="AC793" t="s">
        <v>10303</v>
      </c>
      <c r="AD793" s="9"/>
      <c r="AE793" s="11">
        <v>279.3</v>
      </c>
      <c r="AF793" s="8">
        <v>-5</v>
      </c>
      <c r="AG793" s="8"/>
      <c r="AH793" s="12"/>
      <c r="AI793" s="13">
        <f t="shared" si="38"/>
        <v>-1396.5</v>
      </c>
    </row>
    <row r="794" spans="2:35" x14ac:dyDescent="0.25">
      <c r="B794" s="8"/>
      <c r="C794" s="14">
        <v>7509997908311</v>
      </c>
      <c r="D794" s="8" t="s">
        <v>12506</v>
      </c>
      <c r="E794" s="9"/>
      <c r="F794" s="8">
        <v>2</v>
      </c>
      <c r="G794" s="11">
        <v>213.11799999999997</v>
      </c>
      <c r="H794" s="38"/>
      <c r="I794" s="13">
        <v>426.23599999999993</v>
      </c>
      <c r="K794" s="8"/>
      <c r="L794" s="14">
        <v>9786074571295</v>
      </c>
      <c r="M794" s="8" t="s">
        <v>9119</v>
      </c>
      <c r="N794" s="8"/>
      <c r="O794" s="14">
        <v>1</v>
      </c>
      <c r="P794" s="14"/>
      <c r="R794" s="20">
        <v>7500827011645</v>
      </c>
      <c r="S794" s="8" t="s">
        <v>1068</v>
      </c>
      <c r="T794" s="15">
        <v>0</v>
      </c>
      <c r="U794" s="16">
        <f>SUMIF($C$5:$C$3079,R794,$F$5:$F$3079)+SUMIF($AB$5:$AB$1086,R794,$AF$5:$AF$1086)</f>
        <v>0</v>
      </c>
      <c r="V794" s="8">
        <f t="shared" si="36"/>
        <v>0</v>
      </c>
      <c r="W794" s="8">
        <f t="shared" si="37"/>
        <v>0</v>
      </c>
      <c r="X794" s="8"/>
      <c r="Y794" s="8"/>
      <c r="AA794" s="8"/>
      <c r="AB794" s="20">
        <v>9786077478881</v>
      </c>
      <c r="AC794" t="s">
        <v>10340</v>
      </c>
      <c r="AD794" s="9"/>
      <c r="AE794" s="11">
        <v>188.29999999999998</v>
      </c>
      <c r="AF794" s="8">
        <v>-6</v>
      </c>
      <c r="AG794" s="8"/>
      <c r="AH794" s="12"/>
      <c r="AI794" s="13">
        <f t="shared" si="38"/>
        <v>-1129.8</v>
      </c>
    </row>
    <row r="795" spans="2:35" x14ac:dyDescent="0.25">
      <c r="B795" s="8"/>
      <c r="C795" s="14">
        <v>7509997913094</v>
      </c>
      <c r="D795" s="8" t="s">
        <v>12506</v>
      </c>
      <c r="E795" s="9"/>
      <c r="F795" s="8">
        <v>2</v>
      </c>
      <c r="G795" s="11">
        <v>213.11799999999997</v>
      </c>
      <c r="H795" s="38"/>
      <c r="I795" s="13">
        <v>426.23599999999993</v>
      </c>
      <c r="K795" s="8"/>
      <c r="L795" s="14">
        <v>9786074574388</v>
      </c>
      <c r="M795" s="8" t="s">
        <v>217</v>
      </c>
      <c r="N795" s="8"/>
      <c r="O795" s="14">
        <v>1</v>
      </c>
      <c r="P795" s="14"/>
      <c r="R795" s="20">
        <v>7500827011652</v>
      </c>
      <c r="S795" s="8" t="s">
        <v>1069</v>
      </c>
      <c r="T795" s="15">
        <v>0</v>
      </c>
      <c r="U795" s="16">
        <f>SUMIF($C$5:$C$3079,R795,$F$5:$F$3079)+SUMIF($AB$5:$AB$1086,R795,$AF$5:$AF$1086)</f>
        <v>0</v>
      </c>
      <c r="V795" s="8">
        <f t="shared" si="36"/>
        <v>0</v>
      </c>
      <c r="W795" s="8">
        <f t="shared" si="37"/>
        <v>0</v>
      </c>
      <c r="X795" s="8"/>
      <c r="Y795" s="8"/>
      <c r="AA795" s="8"/>
      <c r="AB795" s="20">
        <v>9786075692173</v>
      </c>
      <c r="AC795" t="s">
        <v>9697</v>
      </c>
      <c r="AD795" s="9"/>
      <c r="AE795" s="11">
        <v>167.29999999999998</v>
      </c>
      <c r="AF795" s="8">
        <v>-6</v>
      </c>
      <c r="AG795" s="8"/>
      <c r="AH795" s="12"/>
      <c r="AI795" s="13">
        <f t="shared" si="38"/>
        <v>-1003.8</v>
      </c>
    </row>
    <row r="796" spans="2:35" x14ac:dyDescent="0.25">
      <c r="B796" s="8"/>
      <c r="C796" s="14">
        <v>7500827012420</v>
      </c>
      <c r="D796" s="8" t="s">
        <v>9448</v>
      </c>
      <c r="E796" s="9"/>
      <c r="F796" s="8">
        <v>5</v>
      </c>
      <c r="G796" s="11">
        <v>221.31799999999996</v>
      </c>
      <c r="H796" s="38"/>
      <c r="I796" s="13">
        <v>1106.5899999999997</v>
      </c>
      <c r="K796" s="8"/>
      <c r="L796" s="14">
        <v>9786070788888</v>
      </c>
      <c r="M796" s="8" t="s">
        <v>4967</v>
      </c>
      <c r="N796" s="8"/>
      <c r="O796" s="14">
        <v>1</v>
      </c>
      <c r="P796" s="14"/>
      <c r="R796" s="20">
        <v>7500827011669</v>
      </c>
      <c r="S796" s="8" t="s">
        <v>1070</v>
      </c>
      <c r="T796" s="15">
        <v>0</v>
      </c>
      <c r="U796" s="16">
        <f>SUMIF($C$5:$C$3079,R796,$F$5:$F$3079)+SUMIF($AB$5:$AB$1086,R796,$AF$5:$AF$1086)</f>
        <v>0</v>
      </c>
      <c r="V796" s="8">
        <f t="shared" si="36"/>
        <v>0</v>
      </c>
      <c r="W796" s="8">
        <f t="shared" si="37"/>
        <v>0</v>
      </c>
      <c r="X796" s="8"/>
      <c r="Y796" s="8"/>
      <c r="AA796" s="8"/>
      <c r="AB796" s="20">
        <v>9786075693453</v>
      </c>
      <c r="AC796" t="s">
        <v>12442</v>
      </c>
      <c r="AD796" s="9"/>
      <c r="AE796" s="11">
        <v>132.29999999999998</v>
      </c>
      <c r="AF796" s="8">
        <v>-6</v>
      </c>
      <c r="AG796" s="8"/>
      <c r="AH796" s="12"/>
      <c r="AI796" s="13">
        <f t="shared" si="38"/>
        <v>-793.8</v>
      </c>
    </row>
    <row r="797" spans="2:35" x14ac:dyDescent="0.25">
      <c r="B797" s="8"/>
      <c r="C797" s="14">
        <v>7509997800301</v>
      </c>
      <c r="D797" s="8" t="s">
        <v>12488</v>
      </c>
      <c r="E797" s="9"/>
      <c r="F797" s="8">
        <v>2</v>
      </c>
      <c r="G797" s="11">
        <v>254.11799999999997</v>
      </c>
      <c r="H797" s="38"/>
      <c r="I797" s="13">
        <v>508.23599999999993</v>
      </c>
      <c r="K797" s="8"/>
      <c r="L797" s="14">
        <v>7509997851754</v>
      </c>
      <c r="M797" s="8" t="s">
        <v>3107</v>
      </c>
      <c r="N797" s="8"/>
      <c r="O797" s="14">
        <v>1</v>
      </c>
      <c r="P797" s="14"/>
      <c r="R797" s="20">
        <v>7500827011676</v>
      </c>
      <c r="S797" s="8" t="s">
        <v>1071</v>
      </c>
      <c r="T797" s="15">
        <v>0</v>
      </c>
      <c r="U797" s="16">
        <f>SUMIF($C$5:$C$3079,R797,$F$5:$F$3079)+SUMIF($AB$5:$AB$1086,R797,$AF$5:$AF$1086)</f>
        <v>0</v>
      </c>
      <c r="V797" s="8">
        <f t="shared" si="36"/>
        <v>0</v>
      </c>
      <c r="W797" s="8">
        <f t="shared" si="37"/>
        <v>0</v>
      </c>
      <c r="X797" s="8"/>
      <c r="Y797" s="8"/>
      <c r="AA797" s="8"/>
      <c r="AB797" s="20">
        <v>9786075693415</v>
      </c>
      <c r="AC797" t="s">
        <v>9784</v>
      </c>
      <c r="AD797" s="9"/>
      <c r="AE797" s="11">
        <v>139.30000000000001</v>
      </c>
      <c r="AF797" s="8">
        <v>-5</v>
      </c>
      <c r="AG797" s="8"/>
      <c r="AH797" s="12"/>
      <c r="AI797" s="13">
        <f t="shared" si="38"/>
        <v>-696.5</v>
      </c>
    </row>
    <row r="798" spans="2:35" x14ac:dyDescent="0.25">
      <c r="B798" s="8"/>
      <c r="C798" s="14">
        <v>7509997790510</v>
      </c>
      <c r="D798" s="8" t="s">
        <v>12489</v>
      </c>
      <c r="E798" s="9"/>
      <c r="F798" s="8">
        <v>3</v>
      </c>
      <c r="G798" s="11">
        <v>254.11799999999997</v>
      </c>
      <c r="H798" s="38"/>
      <c r="I798" s="13">
        <v>762.35399999999993</v>
      </c>
      <c r="K798" s="8"/>
      <c r="L798" s="14">
        <v>7509997852218</v>
      </c>
      <c r="M798" s="8" t="s">
        <v>3109</v>
      </c>
      <c r="N798" s="8"/>
      <c r="O798" s="14">
        <v>1</v>
      </c>
      <c r="P798" s="14"/>
      <c r="R798" s="20">
        <v>7500827011690</v>
      </c>
      <c r="S798" s="8" t="s">
        <v>1072</v>
      </c>
      <c r="T798" s="15">
        <v>0</v>
      </c>
      <c r="U798" s="16">
        <f>SUMIF($C$5:$C$3079,R798,$F$5:$F$3079)+SUMIF($AB$5:$AB$1086,R798,$AF$5:$AF$1086)</f>
        <v>0</v>
      </c>
      <c r="V798" s="8">
        <f t="shared" si="36"/>
        <v>1</v>
      </c>
      <c r="W798" s="8">
        <f t="shared" si="37"/>
        <v>1</v>
      </c>
      <c r="X798" s="8"/>
      <c r="Y798" s="8"/>
      <c r="AA798" s="8"/>
      <c r="AB798" s="20">
        <v>9786075694405</v>
      </c>
      <c r="AC798" t="s">
        <v>9829</v>
      </c>
      <c r="AD798" s="9"/>
      <c r="AE798" s="11">
        <v>258.3</v>
      </c>
      <c r="AF798" s="8">
        <v>-4</v>
      </c>
      <c r="AG798" s="8"/>
      <c r="AH798" s="12"/>
      <c r="AI798" s="13">
        <f t="shared" si="38"/>
        <v>-1033.2</v>
      </c>
    </row>
    <row r="799" spans="2:35" x14ac:dyDescent="0.25">
      <c r="B799" s="8"/>
      <c r="C799" s="14">
        <v>7509997790053</v>
      </c>
      <c r="D799" s="8" t="s">
        <v>12489</v>
      </c>
      <c r="E799" s="9"/>
      <c r="F799" s="8">
        <v>3</v>
      </c>
      <c r="G799" s="11">
        <v>254.11799999999997</v>
      </c>
      <c r="H799" s="38"/>
      <c r="I799" s="13">
        <v>762.35399999999993</v>
      </c>
      <c r="K799" s="8"/>
      <c r="L799" s="14">
        <v>7509997851266</v>
      </c>
      <c r="M799" s="8" t="s">
        <v>3102</v>
      </c>
      <c r="N799" s="8"/>
      <c r="O799" s="14">
        <v>1</v>
      </c>
      <c r="P799" s="14"/>
      <c r="R799" s="20">
        <v>7500827011706</v>
      </c>
      <c r="S799" s="8" t="s">
        <v>1073</v>
      </c>
      <c r="T799" s="15">
        <v>0</v>
      </c>
      <c r="U799" s="16">
        <f>SUMIF($C$5:$C$3079,R799,$F$5:$F$3079)+SUMIF($AB$5:$AB$1086,R799,$AF$5:$AF$1086)</f>
        <v>1</v>
      </c>
      <c r="V799" s="8">
        <f t="shared" si="36"/>
        <v>0</v>
      </c>
      <c r="W799" s="8">
        <f t="shared" si="37"/>
        <v>-1</v>
      </c>
      <c r="X799" s="8"/>
      <c r="Y799" s="8"/>
      <c r="AA799" s="8"/>
      <c r="AB799" s="20">
        <v>9786075694641</v>
      </c>
      <c r="AC799" t="s">
        <v>9838</v>
      </c>
      <c r="AD799" s="9"/>
      <c r="AE799" s="11">
        <v>244.3</v>
      </c>
      <c r="AF799" s="8">
        <v>-5</v>
      </c>
      <c r="AG799" s="8"/>
      <c r="AH799" s="12"/>
      <c r="AI799" s="13">
        <f t="shared" si="38"/>
        <v>-1221.5</v>
      </c>
    </row>
    <row r="800" spans="2:35" x14ac:dyDescent="0.25">
      <c r="B800" s="8"/>
      <c r="C800" s="14">
        <v>7509997957722</v>
      </c>
      <c r="D800" s="8" t="s">
        <v>12510</v>
      </c>
      <c r="E800" s="9"/>
      <c r="F800" s="8">
        <v>1</v>
      </c>
      <c r="G800" s="11">
        <v>254.11799999999997</v>
      </c>
      <c r="H800" s="38"/>
      <c r="I800" s="13">
        <v>254.11799999999997</v>
      </c>
      <c r="K800" s="8"/>
      <c r="L800" s="14">
        <v>7509997850740</v>
      </c>
      <c r="M800" s="8" t="s">
        <v>3100</v>
      </c>
      <c r="N800" s="8"/>
      <c r="O800" s="14">
        <v>1</v>
      </c>
      <c r="P800" s="14"/>
      <c r="R800" s="20">
        <v>7500827011713</v>
      </c>
      <c r="S800" s="8" t="s">
        <v>1074</v>
      </c>
      <c r="T800" s="15">
        <v>0</v>
      </c>
      <c r="U800" s="16">
        <f>SUMIF($C$5:$C$3079,R800,$F$5:$F$3079)+SUMIF($AB$5:$AB$1086,R800,$AF$5:$AF$1086)</f>
        <v>0</v>
      </c>
      <c r="V800" s="8">
        <f t="shared" si="36"/>
        <v>0</v>
      </c>
      <c r="W800" s="8">
        <f t="shared" si="37"/>
        <v>0</v>
      </c>
      <c r="X800" s="8"/>
      <c r="Y800" s="8"/>
      <c r="AA800" s="8"/>
      <c r="AB800" s="20">
        <v>9786075695471</v>
      </c>
      <c r="AC800" t="s">
        <v>9857</v>
      </c>
      <c r="AD800" s="9"/>
      <c r="AE800" s="11">
        <v>223.29999999999998</v>
      </c>
      <c r="AF800" s="8">
        <v>-3</v>
      </c>
      <c r="AG800" s="8"/>
      <c r="AH800" s="12"/>
      <c r="AI800" s="13">
        <f t="shared" si="38"/>
        <v>-669.9</v>
      </c>
    </row>
    <row r="801" spans="2:35" x14ac:dyDescent="0.25">
      <c r="B801" s="8"/>
      <c r="C801" s="14">
        <v>7509997958705</v>
      </c>
      <c r="D801" s="8" t="s">
        <v>12510</v>
      </c>
      <c r="E801" s="9"/>
      <c r="F801" s="8">
        <v>1</v>
      </c>
      <c r="G801" s="11">
        <v>254.11799999999997</v>
      </c>
      <c r="H801" s="38"/>
      <c r="I801" s="13">
        <v>254.11799999999997</v>
      </c>
      <c r="K801" s="8"/>
      <c r="L801" s="14">
        <v>7509997849744</v>
      </c>
      <c r="M801" s="8" t="s">
        <v>3093</v>
      </c>
      <c r="N801" s="8"/>
      <c r="O801" s="14">
        <v>1</v>
      </c>
      <c r="P801" s="14"/>
      <c r="R801" s="20">
        <v>7500827011720</v>
      </c>
      <c r="S801" s="8" t="s">
        <v>1075</v>
      </c>
      <c r="T801" s="15">
        <v>0</v>
      </c>
      <c r="U801" s="16">
        <f>SUMIF($C$5:$C$3079,R801,$F$5:$F$3079)+SUMIF($AB$5:$AB$1086,R801,$AF$5:$AF$1086)</f>
        <v>0</v>
      </c>
      <c r="V801" s="8">
        <f t="shared" si="36"/>
        <v>0</v>
      </c>
      <c r="W801" s="8">
        <f t="shared" si="37"/>
        <v>0</v>
      </c>
      <c r="X801" s="8"/>
      <c r="Y801" s="8"/>
      <c r="AA801" s="8"/>
      <c r="AB801" s="20">
        <v>9786075693194</v>
      </c>
      <c r="AC801" t="s">
        <v>9772</v>
      </c>
      <c r="AD801" s="9"/>
      <c r="AE801" s="11">
        <v>111.3</v>
      </c>
      <c r="AF801" s="8">
        <v>-6</v>
      </c>
      <c r="AG801" s="8"/>
      <c r="AH801" s="12"/>
      <c r="AI801" s="13">
        <f t="shared" si="38"/>
        <v>-667.8</v>
      </c>
    </row>
    <row r="802" spans="2:35" x14ac:dyDescent="0.25">
      <c r="B802" s="8"/>
      <c r="C802" s="14">
        <v>7509997756004</v>
      </c>
      <c r="D802" s="8" t="s">
        <v>12486</v>
      </c>
      <c r="E802" s="9"/>
      <c r="F802" s="8">
        <v>1</v>
      </c>
      <c r="G802" s="11">
        <v>254.11799999999997</v>
      </c>
      <c r="H802" s="38"/>
      <c r="I802" s="13">
        <v>254.11799999999997</v>
      </c>
      <c r="K802" s="8"/>
      <c r="L802" s="14">
        <v>7509997850252</v>
      </c>
      <c r="M802" s="8" t="s">
        <v>377</v>
      </c>
      <c r="N802" s="8"/>
      <c r="O802" s="14">
        <v>1</v>
      </c>
      <c r="P802" s="14"/>
      <c r="R802" s="20">
        <v>7500827011737</v>
      </c>
      <c r="S802" s="8" t="s">
        <v>1076</v>
      </c>
      <c r="T802" s="15">
        <v>0</v>
      </c>
      <c r="U802" s="16">
        <f>SUMIF($C$5:$C$3079,R802,$F$5:$F$3079)+SUMIF($AB$5:$AB$1086,R802,$AF$5:$AF$1086)</f>
        <v>0</v>
      </c>
      <c r="V802" s="8">
        <f t="shared" si="36"/>
        <v>0</v>
      </c>
      <c r="W802" s="8">
        <f t="shared" si="37"/>
        <v>0</v>
      </c>
      <c r="X802" s="8"/>
      <c r="Y802" s="8"/>
      <c r="AA802" s="8"/>
      <c r="AB802" s="20">
        <v>9786075697437</v>
      </c>
      <c r="AC802" t="s">
        <v>9921</v>
      </c>
      <c r="AD802" s="9"/>
      <c r="AE802" s="11">
        <v>174.3</v>
      </c>
      <c r="AF802" s="8">
        <v>-5</v>
      </c>
      <c r="AG802" s="8"/>
      <c r="AH802" s="12"/>
      <c r="AI802" s="13">
        <f t="shared" si="38"/>
        <v>-871.5</v>
      </c>
    </row>
    <row r="803" spans="2:35" x14ac:dyDescent="0.25">
      <c r="B803" s="8"/>
      <c r="C803" s="14">
        <v>7509997756318</v>
      </c>
      <c r="D803" s="8" t="s">
        <v>12486</v>
      </c>
      <c r="E803" s="9"/>
      <c r="F803" s="8">
        <v>1</v>
      </c>
      <c r="G803" s="11">
        <v>254.11799999999997</v>
      </c>
      <c r="H803" s="38"/>
      <c r="I803" s="13">
        <v>254.11799999999997</v>
      </c>
      <c r="K803" s="8"/>
      <c r="L803" s="14">
        <v>9786070794261</v>
      </c>
      <c r="M803" s="8" t="s">
        <v>5654</v>
      </c>
      <c r="N803" s="8"/>
      <c r="O803" s="14">
        <v>1</v>
      </c>
      <c r="P803" s="14"/>
      <c r="R803" s="20">
        <v>7500827012113</v>
      </c>
      <c r="S803" s="8" t="s">
        <v>1077</v>
      </c>
      <c r="T803" s="15">
        <v>0</v>
      </c>
      <c r="U803" s="16">
        <f>SUMIF($C$5:$C$3079,R803,$F$5:$F$3079)+SUMIF($AB$5:$AB$1086,R803,$AF$5:$AF$1086)</f>
        <v>0</v>
      </c>
      <c r="V803" s="8">
        <f t="shared" si="36"/>
        <v>0</v>
      </c>
      <c r="W803" s="8">
        <f t="shared" si="37"/>
        <v>0</v>
      </c>
      <c r="X803" s="8"/>
      <c r="Y803" s="8"/>
      <c r="AA803" s="8"/>
      <c r="AB803" s="20">
        <v>9786075698212</v>
      </c>
      <c r="AC803" t="s">
        <v>5008</v>
      </c>
      <c r="AD803" s="9"/>
      <c r="AE803" s="11">
        <v>279.3</v>
      </c>
      <c r="AF803" s="8">
        <v>-4</v>
      </c>
      <c r="AG803" s="8"/>
      <c r="AH803" s="12"/>
      <c r="AI803" s="13">
        <f t="shared" si="38"/>
        <v>-1117.2</v>
      </c>
    </row>
    <row r="804" spans="2:35" x14ac:dyDescent="0.25">
      <c r="B804" s="8"/>
      <c r="C804" s="14">
        <v>7509997563572</v>
      </c>
      <c r="D804" s="8" t="s">
        <v>12487</v>
      </c>
      <c r="E804" s="9"/>
      <c r="F804" s="8">
        <v>1</v>
      </c>
      <c r="G804" s="11">
        <v>262.31799999999998</v>
      </c>
      <c r="H804" s="38"/>
      <c r="I804" s="13">
        <v>262.31799999999998</v>
      </c>
      <c r="K804" s="8"/>
      <c r="L804" s="14">
        <v>9788475090948</v>
      </c>
      <c r="M804" s="8" t="s">
        <v>11460</v>
      </c>
      <c r="N804" s="8"/>
      <c r="O804" s="14">
        <v>1</v>
      </c>
      <c r="P804" s="14"/>
      <c r="R804" s="20">
        <v>7500827012161</v>
      </c>
      <c r="S804" s="8" t="s">
        <v>1078</v>
      </c>
      <c r="T804" s="15">
        <v>0</v>
      </c>
      <c r="U804" s="16">
        <f>SUMIF($C$5:$C$3079,R804,$F$5:$F$3079)+SUMIF($AB$5:$AB$1086,R804,$AF$5:$AF$1086)</f>
        <v>11</v>
      </c>
      <c r="V804" s="8">
        <f t="shared" si="36"/>
        <v>11</v>
      </c>
      <c r="W804" s="8">
        <f t="shared" si="37"/>
        <v>0</v>
      </c>
      <c r="X804" s="8"/>
      <c r="Y804" s="8"/>
      <c r="AA804" s="8"/>
      <c r="AB804" s="20">
        <v>9786075698588</v>
      </c>
      <c r="AC804" t="s">
        <v>12451</v>
      </c>
      <c r="AD804" s="9"/>
      <c r="AE804" s="11">
        <v>209.3</v>
      </c>
      <c r="AF804" s="8">
        <v>-5</v>
      </c>
      <c r="AG804" s="8"/>
      <c r="AH804" s="12"/>
      <c r="AI804" s="13">
        <f t="shared" si="38"/>
        <v>-1046.5</v>
      </c>
    </row>
    <row r="805" spans="2:35" x14ac:dyDescent="0.25">
      <c r="B805" s="8"/>
      <c r="C805" s="14">
        <v>7509997563879</v>
      </c>
      <c r="D805" s="8" t="s">
        <v>12487</v>
      </c>
      <c r="E805" s="9"/>
      <c r="F805" s="8">
        <v>1</v>
      </c>
      <c r="G805" s="11">
        <v>262.31799999999998</v>
      </c>
      <c r="H805" s="38"/>
      <c r="I805" s="13">
        <v>262.31799999999998</v>
      </c>
      <c r="K805" s="8"/>
      <c r="L805" s="14">
        <v>9789871711994</v>
      </c>
      <c r="M805" s="8" t="s">
        <v>12333</v>
      </c>
      <c r="N805" s="8"/>
      <c r="O805" s="14">
        <v>1</v>
      </c>
      <c r="P805" s="14"/>
      <c r="R805" s="20">
        <v>7500827012178</v>
      </c>
      <c r="S805" s="8" t="s">
        <v>1079</v>
      </c>
      <c r="T805" s="15">
        <v>0</v>
      </c>
      <c r="U805" s="16">
        <f>SUMIF($C$5:$C$3079,R805,$F$5:$F$3079)+SUMIF($AB$5:$AB$1086,R805,$AF$5:$AF$1086)</f>
        <v>0</v>
      </c>
      <c r="V805" s="8">
        <f t="shared" si="36"/>
        <v>0</v>
      </c>
      <c r="W805" s="8">
        <f t="shared" si="37"/>
        <v>0</v>
      </c>
      <c r="X805" s="8"/>
      <c r="Y805" s="8"/>
      <c r="AA805" s="8"/>
      <c r="AB805" s="20">
        <v>9786075699301</v>
      </c>
      <c r="AC805" t="s">
        <v>12455</v>
      </c>
      <c r="AD805" s="9"/>
      <c r="AE805" s="11">
        <v>258.3</v>
      </c>
      <c r="AF805" s="8">
        <v>-5</v>
      </c>
      <c r="AG805" s="8"/>
      <c r="AH805" s="12"/>
      <c r="AI805" s="13">
        <f t="shared" si="38"/>
        <v>-1291.5</v>
      </c>
    </row>
    <row r="806" spans="2:35" x14ac:dyDescent="0.25">
      <c r="B806" s="8"/>
      <c r="C806" s="14">
        <v>7509997592732</v>
      </c>
      <c r="D806" s="8" t="s">
        <v>12494</v>
      </c>
      <c r="E806" s="9"/>
      <c r="F806" s="8">
        <v>2</v>
      </c>
      <c r="G806" s="11">
        <v>262.31799999999998</v>
      </c>
      <c r="H806" s="38"/>
      <c r="I806" s="13">
        <v>524.63599999999997</v>
      </c>
      <c r="K806" s="8"/>
      <c r="L806" s="14">
        <v>7509997502212</v>
      </c>
      <c r="M806" s="8" t="s">
        <v>1825</v>
      </c>
      <c r="N806" s="8"/>
      <c r="O806" s="14">
        <v>1</v>
      </c>
      <c r="P806" s="14"/>
      <c r="R806" s="20">
        <v>7500827012185</v>
      </c>
      <c r="S806" s="8" t="s">
        <v>1080</v>
      </c>
      <c r="T806" s="15">
        <v>0</v>
      </c>
      <c r="U806" s="16">
        <f>SUMIF($C$5:$C$3079,R806,$F$5:$F$3079)+SUMIF($AB$5:$AB$1086,R806,$AF$5:$AF$1086)</f>
        <v>2</v>
      </c>
      <c r="V806" s="8">
        <f t="shared" si="36"/>
        <v>1</v>
      </c>
      <c r="W806" s="8">
        <f t="shared" si="37"/>
        <v>-1</v>
      </c>
      <c r="X806" s="8"/>
      <c r="Y806" s="8"/>
      <c r="AA806" s="8"/>
      <c r="AB806" s="20">
        <v>9786077479543</v>
      </c>
      <c r="AC806" t="s">
        <v>72</v>
      </c>
      <c r="AD806" s="9"/>
      <c r="AE806" s="11">
        <v>139.30000000000001</v>
      </c>
      <c r="AF806" s="8">
        <v>-4</v>
      </c>
      <c r="AG806" s="8"/>
      <c r="AH806" s="12"/>
      <c r="AI806" s="13">
        <f t="shared" si="38"/>
        <v>-557.20000000000005</v>
      </c>
    </row>
    <row r="807" spans="2:35" x14ac:dyDescent="0.25">
      <c r="B807" s="8"/>
      <c r="C807" s="14">
        <v>7509997970035</v>
      </c>
      <c r="D807" s="8" t="s">
        <v>12490</v>
      </c>
      <c r="E807" s="9"/>
      <c r="F807" s="8">
        <v>8</v>
      </c>
      <c r="G807" s="11">
        <v>262.31799999999998</v>
      </c>
      <c r="H807" s="38"/>
      <c r="I807" s="13">
        <v>2098.5439999999999</v>
      </c>
      <c r="K807" s="8"/>
      <c r="L807" s="14">
        <v>7509997903705</v>
      </c>
      <c r="M807" s="8" t="s">
        <v>3260</v>
      </c>
      <c r="N807" s="8"/>
      <c r="O807" s="14">
        <v>1</v>
      </c>
      <c r="P807" s="14"/>
      <c r="R807" s="20">
        <v>7500827012192</v>
      </c>
      <c r="S807" s="8" t="s">
        <v>1081</v>
      </c>
      <c r="T807" s="15">
        <v>0</v>
      </c>
      <c r="U807" s="16">
        <f>SUMIF($C$5:$C$3079,R807,$F$5:$F$3079)+SUMIF($AB$5:$AB$1086,R807,$AF$5:$AF$1086)</f>
        <v>2</v>
      </c>
      <c r="V807" s="8">
        <f t="shared" si="36"/>
        <v>2</v>
      </c>
      <c r="W807" s="8">
        <f t="shared" si="37"/>
        <v>0</v>
      </c>
      <c r="X807" s="8"/>
      <c r="Y807" s="8"/>
      <c r="AA807" s="8"/>
      <c r="AB807" s="20">
        <v>9786075694573</v>
      </c>
      <c r="AC807" t="s">
        <v>9834</v>
      </c>
      <c r="AD807" s="9"/>
      <c r="AE807" s="11">
        <v>223.29999999999998</v>
      </c>
      <c r="AF807" s="8">
        <v>-6</v>
      </c>
      <c r="AG807" s="8"/>
      <c r="AH807" s="12"/>
      <c r="AI807" s="13">
        <f t="shared" si="38"/>
        <v>-1339.8</v>
      </c>
    </row>
    <row r="808" spans="2:35" x14ac:dyDescent="0.25">
      <c r="B808" s="8"/>
      <c r="C808" s="14">
        <v>7509997857428</v>
      </c>
      <c r="D808" s="8" t="s">
        <v>12521</v>
      </c>
      <c r="E808" s="9"/>
      <c r="F808" s="8">
        <v>5</v>
      </c>
      <c r="G808" s="11">
        <v>278.71799999999996</v>
      </c>
      <c r="H808" s="38"/>
      <c r="I808" s="13">
        <v>1393.5899999999997</v>
      </c>
      <c r="K808" s="8"/>
      <c r="L808" s="14">
        <v>9780241364741</v>
      </c>
      <c r="M808" s="8" t="s">
        <v>3754</v>
      </c>
      <c r="N808" s="8"/>
      <c r="O808" s="14">
        <v>1</v>
      </c>
      <c r="P808" s="14"/>
      <c r="R808" s="20">
        <v>7500827012208</v>
      </c>
      <c r="S808" s="8" t="s">
        <v>1082</v>
      </c>
      <c r="T808" s="15">
        <v>0</v>
      </c>
      <c r="U808" s="16">
        <f>SUMIF($C$5:$C$3079,R808,$F$5:$F$3079)+SUMIF($AB$5:$AB$1086,R808,$AF$5:$AF$1086)</f>
        <v>2</v>
      </c>
      <c r="V808" s="8">
        <f t="shared" si="36"/>
        <v>2</v>
      </c>
      <c r="W808" s="8">
        <f t="shared" si="37"/>
        <v>0</v>
      </c>
      <c r="X808" s="8"/>
      <c r="Y808" s="8"/>
      <c r="AA808" s="8"/>
      <c r="AB808" s="20">
        <v>9786075694542</v>
      </c>
      <c r="AC808" t="s">
        <v>9832</v>
      </c>
      <c r="AD808" s="9"/>
      <c r="AE808" s="11">
        <v>272.3</v>
      </c>
      <c r="AF808" s="8">
        <v>-5</v>
      </c>
      <c r="AG808" s="8"/>
      <c r="AH808" s="12"/>
      <c r="AI808" s="13">
        <f t="shared" si="38"/>
        <v>-1361.5</v>
      </c>
    </row>
    <row r="809" spans="2:35" x14ac:dyDescent="0.25">
      <c r="B809" s="8"/>
      <c r="C809" s="14">
        <v>9788410342842</v>
      </c>
      <c r="D809" s="8" t="s">
        <v>12522</v>
      </c>
      <c r="E809" s="9"/>
      <c r="F809" s="8">
        <v>1</v>
      </c>
      <c r="G809" s="11">
        <v>286.91799999999995</v>
      </c>
      <c r="H809" s="38"/>
      <c r="I809" s="13">
        <v>286.91799999999995</v>
      </c>
      <c r="K809" s="8"/>
      <c r="L809" s="14">
        <v>9786075694634</v>
      </c>
      <c r="M809" s="8" t="s">
        <v>9837</v>
      </c>
      <c r="N809" s="8"/>
      <c r="O809" s="14">
        <v>1</v>
      </c>
      <c r="P809" s="14"/>
      <c r="R809" s="20">
        <v>7500827012215</v>
      </c>
      <c r="S809" s="8" t="s">
        <v>1083</v>
      </c>
      <c r="T809" s="15">
        <v>0</v>
      </c>
      <c r="U809" s="16">
        <f>SUMIF($C$5:$C$3079,R809,$F$5:$F$3079)+SUMIF($AB$5:$AB$1086,R809,$AF$5:$AF$1086)</f>
        <v>1</v>
      </c>
      <c r="V809" s="8">
        <f t="shared" si="36"/>
        <v>1</v>
      </c>
      <c r="W809" s="8">
        <f t="shared" si="37"/>
        <v>0</v>
      </c>
      <c r="X809" s="8"/>
      <c r="Y809" s="8"/>
      <c r="AA809" s="8"/>
      <c r="AB809" s="20">
        <v>9788491994985</v>
      </c>
      <c r="AC809" t="s">
        <v>12462</v>
      </c>
      <c r="AD809" s="9"/>
      <c r="AE809" s="11">
        <v>314.3</v>
      </c>
      <c r="AF809" s="8">
        <v>-2</v>
      </c>
      <c r="AG809" s="8"/>
      <c r="AH809" s="12"/>
      <c r="AI809" s="13">
        <f t="shared" si="38"/>
        <v>-628.6</v>
      </c>
    </row>
    <row r="810" spans="2:35" x14ac:dyDescent="0.25">
      <c r="B810" s="8"/>
      <c r="C810" s="14">
        <v>9788410342859</v>
      </c>
      <c r="D810" s="8" t="s">
        <v>12522</v>
      </c>
      <c r="E810" s="9"/>
      <c r="F810" s="8">
        <v>1</v>
      </c>
      <c r="G810" s="11">
        <v>286.91799999999995</v>
      </c>
      <c r="H810" s="38"/>
      <c r="I810" s="13">
        <v>286.91799999999995</v>
      </c>
      <c r="K810" s="8"/>
      <c r="L810" s="14">
        <v>9786077972946</v>
      </c>
      <c r="M810" s="8" t="s">
        <v>10463</v>
      </c>
      <c r="N810" s="8"/>
      <c r="O810" s="14">
        <v>1</v>
      </c>
      <c r="P810" s="14"/>
      <c r="R810" s="20">
        <v>7500827012222</v>
      </c>
      <c r="S810" s="8" t="s">
        <v>1084</v>
      </c>
      <c r="T810" s="15">
        <v>0</v>
      </c>
      <c r="U810" s="16">
        <f>SUMIF($C$5:$C$3079,R810,$F$5:$F$3079)+SUMIF($AB$5:$AB$1086,R810,$AF$5:$AF$1086)</f>
        <v>2</v>
      </c>
      <c r="V810" s="8">
        <f t="shared" si="36"/>
        <v>2</v>
      </c>
      <c r="W810" s="8">
        <f t="shared" si="37"/>
        <v>0</v>
      </c>
      <c r="X810" s="8"/>
      <c r="Y810" s="8"/>
      <c r="AA810" s="8"/>
      <c r="AB810" s="20">
        <v>9786075696058</v>
      </c>
      <c r="AC810" t="s">
        <v>9879</v>
      </c>
      <c r="AD810" s="9"/>
      <c r="AE810" s="11">
        <v>223.3</v>
      </c>
      <c r="AF810" s="8">
        <v>-5</v>
      </c>
      <c r="AG810" s="8"/>
      <c r="AH810" s="12"/>
      <c r="AI810" s="13">
        <f t="shared" si="38"/>
        <v>-1116.5</v>
      </c>
    </row>
    <row r="811" spans="2:35" x14ac:dyDescent="0.25">
      <c r="B811" s="8"/>
      <c r="C811" s="14">
        <v>7509997593227</v>
      </c>
      <c r="D811" s="8" t="s">
        <v>12494</v>
      </c>
      <c r="E811" s="9"/>
      <c r="F811" s="8">
        <v>2</v>
      </c>
      <c r="G811" s="11">
        <v>286.91799999999995</v>
      </c>
      <c r="H811" s="38"/>
      <c r="I811" s="13">
        <v>573.8359999999999</v>
      </c>
      <c r="K811" s="8"/>
      <c r="L811" s="14">
        <v>7509997851754</v>
      </c>
      <c r="M811" s="8" t="s">
        <v>3107</v>
      </c>
      <c r="N811" s="8"/>
      <c r="O811" s="14">
        <v>1</v>
      </c>
      <c r="P811" s="14"/>
      <c r="R811" s="20">
        <v>7500827012239</v>
      </c>
      <c r="S811" s="8" t="s">
        <v>1085</v>
      </c>
      <c r="T811" s="15">
        <v>0</v>
      </c>
      <c r="U811" s="16">
        <f>SUMIF($C$5:$C$3079,R811,$F$5:$F$3079)+SUMIF($AB$5:$AB$1086,R811,$AF$5:$AF$1086)</f>
        <v>1</v>
      </c>
      <c r="V811" s="8">
        <f t="shared" si="36"/>
        <v>1</v>
      </c>
      <c r="W811" s="8">
        <f t="shared" si="37"/>
        <v>0</v>
      </c>
      <c r="X811" s="8"/>
      <c r="Y811" s="8"/>
      <c r="AA811" s="8"/>
      <c r="AB811" s="20">
        <v>9786075696386</v>
      </c>
      <c r="AC811" t="s">
        <v>9885</v>
      </c>
      <c r="AD811" s="9"/>
      <c r="AE811" s="11">
        <v>244.3</v>
      </c>
      <c r="AF811" s="8">
        <v>-5</v>
      </c>
      <c r="AG811" s="8"/>
      <c r="AH811" s="12"/>
      <c r="AI811" s="13">
        <f t="shared" si="38"/>
        <v>-1221.5</v>
      </c>
    </row>
    <row r="812" spans="2:35" x14ac:dyDescent="0.25">
      <c r="B812" s="8"/>
      <c r="C812" s="14">
        <v>7509997627540</v>
      </c>
      <c r="D812" s="8" t="s">
        <v>12513</v>
      </c>
      <c r="E812" s="9"/>
      <c r="F812" s="8">
        <v>2</v>
      </c>
      <c r="G812" s="11">
        <v>286.91799999999995</v>
      </c>
      <c r="H812" s="38"/>
      <c r="I812" s="13">
        <v>573.8359999999999</v>
      </c>
      <c r="K812" s="8"/>
      <c r="L812" s="14">
        <v>7509997852218</v>
      </c>
      <c r="M812" s="8" t="s">
        <v>3109</v>
      </c>
      <c r="N812" s="8"/>
      <c r="O812" s="14">
        <v>1</v>
      </c>
      <c r="P812" s="14"/>
      <c r="R812" s="20">
        <v>7500827012246</v>
      </c>
      <c r="S812" s="8" t="s">
        <v>1086</v>
      </c>
      <c r="T812" s="15">
        <v>0</v>
      </c>
      <c r="U812" s="16">
        <f>SUMIF($C$5:$C$3079,R812,$F$5:$F$3079)+SUMIF($AB$5:$AB$1086,R812,$AF$5:$AF$1086)</f>
        <v>2</v>
      </c>
      <c r="V812" s="8">
        <f t="shared" si="36"/>
        <v>2</v>
      </c>
      <c r="W812" s="8">
        <f t="shared" si="37"/>
        <v>0</v>
      </c>
      <c r="X812" s="8"/>
      <c r="Y812" s="8"/>
      <c r="AA812" s="8"/>
      <c r="AB812" s="20">
        <v>9786075698380</v>
      </c>
      <c r="AC812" t="s">
        <v>12450</v>
      </c>
      <c r="AD812" s="9"/>
      <c r="AE812" s="11">
        <v>279.3</v>
      </c>
      <c r="AF812" s="8">
        <v>-6</v>
      </c>
      <c r="AG812" s="8"/>
      <c r="AH812" s="12"/>
      <c r="AI812" s="13">
        <f t="shared" si="38"/>
        <v>-1675.8000000000002</v>
      </c>
    </row>
    <row r="813" spans="2:35" x14ac:dyDescent="0.25">
      <c r="B813" s="8"/>
      <c r="C813" s="14">
        <v>7509997869650</v>
      </c>
      <c r="D813" s="8" t="s">
        <v>12495</v>
      </c>
      <c r="E813" s="9"/>
      <c r="F813" s="8">
        <v>1</v>
      </c>
      <c r="G813" s="11">
        <v>327.91799999999995</v>
      </c>
      <c r="H813" s="38"/>
      <c r="I813" s="13">
        <v>327.91799999999995</v>
      </c>
      <c r="K813" s="8"/>
      <c r="L813" s="14">
        <v>9786073859745</v>
      </c>
      <c r="M813" s="8" t="s">
        <v>8575</v>
      </c>
      <c r="N813" s="8"/>
      <c r="O813" s="14">
        <v>1</v>
      </c>
      <c r="P813" s="14"/>
      <c r="R813" s="20">
        <v>7500827012253</v>
      </c>
      <c r="S813" s="8" t="s">
        <v>1087</v>
      </c>
      <c r="T813" s="15">
        <v>0</v>
      </c>
      <c r="U813" s="16">
        <f>SUMIF($C$5:$C$3079,R813,$F$5:$F$3079)+SUMIF($AB$5:$AB$1086,R813,$AF$5:$AF$1086)</f>
        <v>2</v>
      </c>
      <c r="V813" s="8">
        <f t="shared" si="36"/>
        <v>2</v>
      </c>
      <c r="W813" s="8">
        <f t="shared" si="37"/>
        <v>0</v>
      </c>
      <c r="X813" s="8"/>
      <c r="Y813" s="8"/>
      <c r="AA813" s="8"/>
      <c r="AB813" s="20">
        <v>9786079377038</v>
      </c>
      <c r="AC813" t="s">
        <v>10503</v>
      </c>
      <c r="AD813" s="9"/>
      <c r="AE813" s="11">
        <v>272.3</v>
      </c>
      <c r="AF813" s="8">
        <v>-6</v>
      </c>
      <c r="AG813" s="8"/>
      <c r="AH813" s="12"/>
      <c r="AI813" s="13">
        <f t="shared" si="38"/>
        <v>-1633.8000000000002</v>
      </c>
    </row>
    <row r="814" spans="2:35" x14ac:dyDescent="0.25">
      <c r="B814" s="8"/>
      <c r="C814" s="14">
        <v>7509997870120</v>
      </c>
      <c r="D814" s="8" t="s">
        <v>12495</v>
      </c>
      <c r="E814" s="9"/>
      <c r="F814" s="8">
        <v>1</v>
      </c>
      <c r="G814" s="11">
        <v>327.91799999999995</v>
      </c>
      <c r="H814" s="38"/>
      <c r="I814" s="13">
        <v>327.91799999999995</v>
      </c>
      <c r="K814" s="8"/>
      <c r="L814" s="14">
        <v>9786070781575</v>
      </c>
      <c r="M814" s="8" t="s">
        <v>5198</v>
      </c>
      <c r="N814" s="8"/>
      <c r="O814" s="14">
        <v>1</v>
      </c>
      <c r="P814" s="14"/>
      <c r="R814" s="20">
        <v>7500827012260</v>
      </c>
      <c r="S814" s="8" t="s">
        <v>1088</v>
      </c>
      <c r="T814" s="15">
        <v>0</v>
      </c>
      <c r="U814" s="16">
        <f>SUMIF($C$5:$C$3079,R814,$F$5:$F$3079)+SUMIF($AB$5:$AB$1086,R814,$AF$5:$AF$1086)</f>
        <v>1</v>
      </c>
      <c r="V814" s="8">
        <f t="shared" si="36"/>
        <v>1</v>
      </c>
      <c r="W814" s="8">
        <f t="shared" si="37"/>
        <v>0</v>
      </c>
      <c r="X814" s="8"/>
      <c r="Y814" s="8"/>
      <c r="AA814" s="8"/>
      <c r="AB814" s="8"/>
      <c r="AC814" s="8"/>
      <c r="AD814" s="9"/>
      <c r="AE814" s="11"/>
      <c r="AF814" s="8"/>
      <c r="AG814" s="8"/>
      <c r="AH814" s="12"/>
      <c r="AI814" s="13">
        <f t="shared" si="38"/>
        <v>0</v>
      </c>
    </row>
    <row r="815" spans="2:35" x14ac:dyDescent="0.25">
      <c r="B815" s="8"/>
      <c r="C815" s="14">
        <v>7509997993973</v>
      </c>
      <c r="D815" s="8" t="s">
        <v>12496</v>
      </c>
      <c r="E815" s="9"/>
      <c r="F815" s="8">
        <v>2</v>
      </c>
      <c r="G815" s="11">
        <v>340.21799999999996</v>
      </c>
      <c r="H815" s="38"/>
      <c r="I815" s="13">
        <v>680.43599999999992</v>
      </c>
      <c r="K815" s="8"/>
      <c r="L815" s="14">
        <v>9786075692920</v>
      </c>
      <c r="M815" s="8" t="s">
        <v>9751</v>
      </c>
      <c r="N815" s="8"/>
      <c r="O815" s="14">
        <v>1</v>
      </c>
      <c r="P815" s="14"/>
      <c r="R815" s="20">
        <v>7500827012277</v>
      </c>
      <c r="S815" s="8" t="s">
        <v>1089</v>
      </c>
      <c r="T815" s="15">
        <v>0</v>
      </c>
      <c r="U815" s="16">
        <f>SUMIF($C$5:$C$3079,R815,$F$5:$F$3079)+SUMIF($AB$5:$AB$1086,R815,$AF$5:$AF$1086)</f>
        <v>1</v>
      </c>
      <c r="V815" s="8">
        <f t="shared" si="36"/>
        <v>1</v>
      </c>
      <c r="W815" s="8">
        <f t="shared" si="37"/>
        <v>0</v>
      </c>
      <c r="X815" s="8"/>
      <c r="Y815" s="8"/>
      <c r="AA815" s="8"/>
      <c r="AB815" s="8"/>
      <c r="AC815" s="8"/>
      <c r="AD815" s="9"/>
      <c r="AE815" s="11"/>
      <c r="AF815" s="8"/>
      <c r="AG815" s="8"/>
      <c r="AH815" s="12"/>
      <c r="AI815" s="13">
        <f t="shared" si="38"/>
        <v>0</v>
      </c>
    </row>
    <row r="816" spans="2:35" x14ac:dyDescent="0.25">
      <c r="B816" s="8"/>
      <c r="C816" s="14">
        <v>7509997825779</v>
      </c>
      <c r="D816" s="8" t="s">
        <v>12497</v>
      </c>
      <c r="E816" s="9"/>
      <c r="F816" s="8">
        <v>2</v>
      </c>
      <c r="G816" s="11">
        <v>385.31799999999998</v>
      </c>
      <c r="H816" s="38"/>
      <c r="I816" s="13">
        <v>770.63599999999997</v>
      </c>
      <c r="K816" s="8"/>
      <c r="L816" s="14">
        <v>9786075573908</v>
      </c>
      <c r="M816" s="8" t="s">
        <v>9522</v>
      </c>
      <c r="N816" s="8"/>
      <c r="O816" s="14">
        <v>1</v>
      </c>
      <c r="P816" s="14"/>
      <c r="R816" s="20">
        <v>7500827012284</v>
      </c>
      <c r="S816" s="8" t="s">
        <v>1090</v>
      </c>
      <c r="T816" s="15">
        <v>0</v>
      </c>
      <c r="U816" s="16">
        <f>SUMIF($C$5:$C$3079,R816,$F$5:$F$3079)+SUMIF($AB$5:$AB$1086,R816,$AF$5:$AF$1086)</f>
        <v>1</v>
      </c>
      <c r="V816" s="8">
        <f t="shared" si="36"/>
        <v>1</v>
      </c>
      <c r="W816" s="8">
        <f t="shared" si="37"/>
        <v>0</v>
      </c>
      <c r="X816" s="8"/>
      <c r="Y816" s="8"/>
      <c r="AA816" s="8"/>
      <c r="AB816" s="8"/>
      <c r="AC816" s="8"/>
      <c r="AD816" s="9"/>
      <c r="AE816" s="11"/>
      <c r="AF816" s="8"/>
      <c r="AG816" s="8"/>
      <c r="AH816" s="12"/>
      <c r="AI816" s="13">
        <f t="shared" si="38"/>
        <v>0</v>
      </c>
    </row>
    <row r="817" spans="2:35" x14ac:dyDescent="0.25">
      <c r="B817" s="8"/>
      <c r="C817" s="14">
        <v>7509997877815</v>
      </c>
      <c r="D817" s="8" t="s">
        <v>12498</v>
      </c>
      <c r="E817" s="9"/>
      <c r="F817" s="8">
        <v>1</v>
      </c>
      <c r="G817" s="11">
        <v>393.51799999999997</v>
      </c>
      <c r="H817" s="38"/>
      <c r="I817" s="13">
        <v>393.51799999999997</v>
      </c>
      <c r="K817" s="8"/>
      <c r="L817" s="14">
        <v>9786070728792</v>
      </c>
      <c r="M817" s="8" t="s">
        <v>695</v>
      </c>
      <c r="N817" s="8"/>
      <c r="O817" s="14">
        <v>1</v>
      </c>
      <c r="P817" s="14"/>
      <c r="R817" s="20">
        <v>7500827012291</v>
      </c>
      <c r="S817" s="8" t="s">
        <v>1091</v>
      </c>
      <c r="T817" s="15">
        <v>0</v>
      </c>
      <c r="U817" s="16">
        <f>SUMIF($C$5:$C$3079,R817,$F$5:$F$3079)+SUMIF($AB$5:$AB$1086,R817,$AF$5:$AF$1086)</f>
        <v>1</v>
      </c>
      <c r="V817" s="8">
        <f t="shared" si="36"/>
        <v>1</v>
      </c>
      <c r="W817" s="8">
        <f t="shared" si="37"/>
        <v>0</v>
      </c>
      <c r="X817" s="8"/>
      <c r="Y817" s="8"/>
      <c r="AA817" s="8"/>
      <c r="AB817" s="8"/>
      <c r="AC817" s="8"/>
      <c r="AD817" s="9"/>
      <c r="AE817" s="11"/>
      <c r="AF817" s="8"/>
      <c r="AG817" s="8"/>
      <c r="AH817" s="12"/>
      <c r="AI817" s="13">
        <f t="shared" si="38"/>
        <v>0</v>
      </c>
    </row>
    <row r="818" spans="2:35" x14ac:dyDescent="0.25">
      <c r="B818" s="8"/>
      <c r="C818" s="14">
        <v>7509997635071</v>
      </c>
      <c r="D818" s="8" t="s">
        <v>12505</v>
      </c>
      <c r="E818" s="9"/>
      <c r="F818" s="8">
        <v>50</v>
      </c>
      <c r="G818" s="11">
        <v>24.517999999999997</v>
      </c>
      <c r="H818" s="38"/>
      <c r="I818" s="13">
        <v>1225.8999999999999</v>
      </c>
      <c r="K818" s="8"/>
      <c r="L818" s="14">
        <v>7509997068138</v>
      </c>
      <c r="M818" s="8" t="s">
        <v>292</v>
      </c>
      <c r="N818" s="8"/>
      <c r="O818" s="14">
        <v>1</v>
      </c>
      <c r="P818" s="14"/>
      <c r="R818" s="20">
        <v>7500827012307</v>
      </c>
      <c r="S818" s="8" t="s">
        <v>1092</v>
      </c>
      <c r="T818" s="15">
        <v>0</v>
      </c>
      <c r="U818" s="16">
        <f>SUMIF($C$5:$C$3079,R818,$F$5:$F$3079)+SUMIF($AB$5:$AB$1086,R818,$AF$5:$AF$1086)</f>
        <v>1</v>
      </c>
      <c r="V818" s="8">
        <f t="shared" si="36"/>
        <v>1</v>
      </c>
      <c r="W818" s="8">
        <f t="shared" si="37"/>
        <v>0</v>
      </c>
      <c r="X818" s="8"/>
      <c r="Y818" s="8"/>
      <c r="AA818" s="8"/>
      <c r="AB818" s="8"/>
      <c r="AC818" s="8"/>
      <c r="AD818" s="9"/>
      <c r="AE818" s="11"/>
      <c r="AF818" s="8"/>
      <c r="AG818" s="8"/>
      <c r="AH818" s="12"/>
      <c r="AI818" s="13">
        <f t="shared" si="38"/>
        <v>0</v>
      </c>
    </row>
    <row r="819" spans="2:35" x14ac:dyDescent="0.25">
      <c r="B819" s="8"/>
      <c r="C819" s="14">
        <v>7509997068398</v>
      </c>
      <c r="D819" s="8" t="s">
        <v>1555</v>
      </c>
      <c r="E819" s="9"/>
      <c r="F819" s="8">
        <v>2</v>
      </c>
      <c r="G819" s="11">
        <v>31.979999999999997</v>
      </c>
      <c r="H819" s="38"/>
      <c r="I819" s="13">
        <v>63.959999999999994</v>
      </c>
      <c r="K819" s="8"/>
      <c r="L819" s="14">
        <v>9786071649928</v>
      </c>
      <c r="M819" s="8" t="s">
        <v>6171</v>
      </c>
      <c r="N819" s="8"/>
      <c r="O819" s="14">
        <v>1</v>
      </c>
      <c r="P819" s="14"/>
      <c r="R819" s="20">
        <v>7500827012314</v>
      </c>
      <c r="S819" s="8" t="s">
        <v>1093</v>
      </c>
      <c r="T819" s="15">
        <v>0</v>
      </c>
      <c r="U819" s="16">
        <f>SUMIF($C$5:$C$3079,R819,$F$5:$F$3079)+SUMIF($AB$5:$AB$1086,R819,$AF$5:$AF$1086)</f>
        <v>2</v>
      </c>
      <c r="V819" s="8">
        <f t="shared" si="36"/>
        <v>2</v>
      </c>
      <c r="W819" s="8">
        <f t="shared" si="37"/>
        <v>0</v>
      </c>
      <c r="X819" s="8"/>
      <c r="Y819" s="8"/>
      <c r="AA819" s="8"/>
      <c r="AB819" s="8"/>
      <c r="AC819" s="8"/>
      <c r="AD819" s="9"/>
      <c r="AE819" s="11"/>
      <c r="AF819" s="8"/>
      <c r="AG819" s="8"/>
      <c r="AH819" s="12"/>
      <c r="AI819" s="13">
        <f t="shared" si="38"/>
        <v>0</v>
      </c>
    </row>
    <row r="820" spans="2:35" x14ac:dyDescent="0.25">
      <c r="B820" s="8"/>
      <c r="C820" s="14">
        <v>7509997976402</v>
      </c>
      <c r="D820" s="8" t="s">
        <v>12509</v>
      </c>
      <c r="E820" s="9"/>
      <c r="F820" s="8">
        <v>35</v>
      </c>
      <c r="G820" s="11">
        <v>40.917999999999999</v>
      </c>
      <c r="H820" s="38"/>
      <c r="I820" s="13">
        <v>1432.1299999999999</v>
      </c>
      <c r="K820" s="8"/>
      <c r="L820" s="14">
        <v>9786071605207</v>
      </c>
      <c r="M820" s="8" t="s">
        <v>6101</v>
      </c>
      <c r="N820" s="8"/>
      <c r="O820" s="14">
        <v>1</v>
      </c>
      <c r="P820" s="14"/>
      <c r="R820" s="20">
        <v>7500827012321</v>
      </c>
      <c r="S820" s="8" t="s">
        <v>1094</v>
      </c>
      <c r="T820" s="15">
        <v>0</v>
      </c>
      <c r="U820" s="16">
        <f>SUMIF($C$5:$C$3079,R820,$F$5:$F$3079)+SUMIF($AB$5:$AB$1086,R820,$AF$5:$AF$1086)</f>
        <v>1</v>
      </c>
      <c r="V820" s="8">
        <f t="shared" si="36"/>
        <v>1</v>
      </c>
      <c r="W820" s="8">
        <f t="shared" si="37"/>
        <v>0</v>
      </c>
      <c r="X820" s="8"/>
      <c r="Y820" s="8"/>
      <c r="AA820" s="8"/>
      <c r="AB820" s="8"/>
      <c r="AC820" s="8"/>
      <c r="AD820" s="9"/>
      <c r="AE820" s="11"/>
      <c r="AF820" s="8"/>
      <c r="AG820" s="8"/>
      <c r="AH820" s="12"/>
      <c r="AI820" s="13">
        <f t="shared" si="38"/>
        <v>0</v>
      </c>
    </row>
    <row r="821" spans="2:35" x14ac:dyDescent="0.25">
      <c r="B821" s="8"/>
      <c r="C821" s="14">
        <v>7509997731742</v>
      </c>
      <c r="D821" s="8" t="s">
        <v>12507</v>
      </c>
      <c r="E821" s="9"/>
      <c r="F821" s="8">
        <v>25</v>
      </c>
      <c r="G821" s="11">
        <v>139.31799999999998</v>
      </c>
      <c r="H821" s="38"/>
      <c r="I821" s="13">
        <v>3482.95</v>
      </c>
      <c r="K821" s="8"/>
      <c r="L821" s="14">
        <v>721</v>
      </c>
      <c r="M821" s="8" t="s">
        <v>63</v>
      </c>
      <c r="N821" s="8"/>
      <c r="O821" s="14">
        <v>1</v>
      </c>
      <c r="P821" s="14"/>
      <c r="R821" s="20">
        <v>7500827012338</v>
      </c>
      <c r="S821" s="8" t="s">
        <v>1095</v>
      </c>
      <c r="T821" s="15">
        <v>0</v>
      </c>
      <c r="U821" s="16">
        <f>SUMIF($C$5:$C$3079,R821,$F$5:$F$3079)+SUMIF($AB$5:$AB$1086,R821,$AF$5:$AF$1086)</f>
        <v>1</v>
      </c>
      <c r="V821" s="8">
        <f t="shared" si="36"/>
        <v>1</v>
      </c>
      <c r="W821" s="8">
        <f t="shared" si="37"/>
        <v>0</v>
      </c>
      <c r="X821" s="8"/>
      <c r="Y821" s="8"/>
      <c r="AA821" s="8"/>
      <c r="AB821" s="8"/>
      <c r="AC821" s="8"/>
      <c r="AD821" s="9"/>
      <c r="AE821" s="11"/>
      <c r="AF821" s="8"/>
      <c r="AG821" s="8"/>
      <c r="AH821" s="12"/>
      <c r="AI821" s="13">
        <f t="shared" si="38"/>
        <v>0</v>
      </c>
    </row>
    <row r="822" spans="2:35" x14ac:dyDescent="0.25">
      <c r="B822" s="8"/>
      <c r="C822" s="14">
        <v>7500827012871</v>
      </c>
      <c r="D822" s="8" t="s">
        <v>12508</v>
      </c>
      <c r="E822" s="9"/>
      <c r="F822" s="8">
        <v>50</v>
      </c>
      <c r="G822" s="11">
        <v>163.91800000000001</v>
      </c>
      <c r="H822" s="38"/>
      <c r="I822" s="13">
        <v>8195.9</v>
      </c>
      <c r="K822" s="8"/>
      <c r="L822" s="14">
        <v>9789685146104</v>
      </c>
      <c r="M822" s="8" t="s">
        <v>11942</v>
      </c>
      <c r="N822" s="8"/>
      <c r="O822" s="14">
        <v>1</v>
      </c>
      <c r="P822" s="14"/>
      <c r="R822" s="20">
        <v>7500827012345</v>
      </c>
      <c r="S822" s="8" t="s">
        <v>1096</v>
      </c>
      <c r="T822" s="15">
        <v>0</v>
      </c>
      <c r="U822" s="16">
        <f>SUMIF($C$5:$C$3079,R822,$F$5:$F$3079)+SUMIF($AB$5:$AB$1086,R822,$AF$5:$AF$1086)</f>
        <v>2</v>
      </c>
      <c r="V822" s="8">
        <f t="shared" si="36"/>
        <v>2</v>
      </c>
      <c r="W822" s="8">
        <f t="shared" si="37"/>
        <v>0</v>
      </c>
      <c r="X822" s="8"/>
      <c r="Y822" s="8"/>
      <c r="AA822" s="8"/>
      <c r="AB822" s="8"/>
      <c r="AC822" s="8"/>
      <c r="AD822" s="9"/>
      <c r="AE822" s="11"/>
      <c r="AF822" s="8"/>
      <c r="AG822" s="8"/>
      <c r="AH822" s="12"/>
      <c r="AI822" s="13">
        <f t="shared" si="38"/>
        <v>0</v>
      </c>
    </row>
    <row r="823" spans="2:35" x14ac:dyDescent="0.25">
      <c r="B823" s="8"/>
      <c r="C823" s="14">
        <v>7509997846903</v>
      </c>
      <c r="D823" s="8" t="s">
        <v>12483</v>
      </c>
      <c r="E823" s="9"/>
      <c r="F823" s="8">
        <v>24</v>
      </c>
      <c r="G823" s="11">
        <v>172.11799999999999</v>
      </c>
      <c r="H823" s="38"/>
      <c r="I823" s="13">
        <v>4130.8320000000003</v>
      </c>
      <c r="K823" s="8"/>
      <c r="L823" s="14">
        <v>9786074578980</v>
      </c>
      <c r="M823" s="8" t="s">
        <v>9273</v>
      </c>
      <c r="N823" s="8"/>
      <c r="O823" s="14">
        <v>1</v>
      </c>
      <c r="P823" s="14"/>
      <c r="R823" s="20">
        <v>7500827012352</v>
      </c>
      <c r="S823" s="8" t="s">
        <v>1097</v>
      </c>
      <c r="T823" s="15">
        <v>0</v>
      </c>
      <c r="U823" s="16">
        <f>SUMIF($C$5:$C$3079,R823,$F$5:$F$3079)+SUMIF($AB$5:$AB$1086,R823,$AF$5:$AF$1086)</f>
        <v>1</v>
      </c>
      <c r="V823" s="8">
        <f t="shared" si="36"/>
        <v>1</v>
      </c>
      <c r="W823" s="8">
        <f t="shared" si="37"/>
        <v>0</v>
      </c>
      <c r="X823" s="8"/>
      <c r="Y823" s="8"/>
      <c r="AA823" s="8"/>
      <c r="AB823" s="8"/>
      <c r="AC823" s="8"/>
      <c r="AD823" s="9"/>
      <c r="AE823" s="11"/>
      <c r="AF823" s="8"/>
      <c r="AG823" s="8"/>
      <c r="AH823" s="12"/>
      <c r="AI823" s="13">
        <f t="shared" si="38"/>
        <v>0</v>
      </c>
    </row>
    <row r="824" spans="2:35" x14ac:dyDescent="0.25">
      <c r="B824" s="8"/>
      <c r="C824" s="14">
        <v>9785143143180</v>
      </c>
      <c r="D824" s="8" t="s">
        <v>12466</v>
      </c>
      <c r="E824" s="9"/>
      <c r="F824" s="8">
        <v>2</v>
      </c>
      <c r="G824" s="11">
        <v>64.78</v>
      </c>
      <c r="H824" s="38"/>
      <c r="I824" s="13">
        <v>129.56</v>
      </c>
      <c r="K824" s="8"/>
      <c r="L824" s="14">
        <v>9786073850261</v>
      </c>
      <c r="M824" s="8" t="s">
        <v>8543</v>
      </c>
      <c r="N824" s="8"/>
      <c r="O824" s="14">
        <v>1</v>
      </c>
      <c r="P824" s="14"/>
      <c r="R824" s="20">
        <v>7500827012369</v>
      </c>
      <c r="S824" s="8" t="s">
        <v>1098</v>
      </c>
      <c r="T824" s="15">
        <v>0</v>
      </c>
      <c r="U824" s="16">
        <f>SUMIF($C$5:$C$3079,R824,$F$5:$F$3079)+SUMIF($AB$5:$AB$1086,R824,$AF$5:$AF$1086)</f>
        <v>17</v>
      </c>
      <c r="V824" s="8">
        <f t="shared" si="36"/>
        <v>17</v>
      </c>
      <c r="W824" s="8">
        <f t="shared" si="37"/>
        <v>0</v>
      </c>
      <c r="X824" s="8"/>
      <c r="Y824" s="8"/>
      <c r="AA824" s="8"/>
      <c r="AB824" s="8"/>
      <c r="AC824" s="8"/>
      <c r="AD824" s="9"/>
      <c r="AE824" s="11"/>
      <c r="AF824" s="8"/>
      <c r="AG824" s="8"/>
      <c r="AH824" s="12"/>
      <c r="AI824" s="13">
        <f t="shared" si="38"/>
        <v>0</v>
      </c>
    </row>
    <row r="825" spans="2:35" x14ac:dyDescent="0.25">
      <c r="B825" s="8"/>
      <c r="C825" s="14">
        <v>9788418771729</v>
      </c>
      <c r="D825" s="8" t="s">
        <v>12588</v>
      </c>
      <c r="E825" s="9"/>
      <c r="F825" s="8">
        <v>1</v>
      </c>
      <c r="G825" s="11">
        <v>122.17999999999999</v>
      </c>
      <c r="H825" s="38"/>
      <c r="I825" s="13">
        <v>122.17999999999999</v>
      </c>
      <c r="K825" s="8"/>
      <c r="L825" s="14">
        <v>9789707321199</v>
      </c>
      <c r="M825" s="8" t="s">
        <v>444</v>
      </c>
      <c r="N825" s="8"/>
      <c r="O825" s="14">
        <v>1</v>
      </c>
      <c r="P825" s="14"/>
      <c r="R825" s="20">
        <v>7500827012376</v>
      </c>
      <c r="S825" s="8" t="s">
        <v>1099</v>
      </c>
      <c r="T825" s="15">
        <v>0</v>
      </c>
      <c r="U825" s="16">
        <f>SUMIF($C$5:$C$3079,R825,$F$5:$F$3079)+SUMIF($AB$5:$AB$1086,R825,$AF$5:$AF$1086)</f>
        <v>9</v>
      </c>
      <c r="V825" s="8">
        <f t="shared" si="36"/>
        <v>7</v>
      </c>
      <c r="W825" s="8">
        <f t="shared" si="37"/>
        <v>-2</v>
      </c>
      <c r="X825" s="8"/>
      <c r="Y825" s="8"/>
      <c r="AA825" s="8"/>
      <c r="AB825" s="8"/>
      <c r="AC825" s="8"/>
      <c r="AD825" s="9"/>
      <c r="AE825" s="11"/>
      <c r="AF825" s="8"/>
      <c r="AG825" s="8"/>
      <c r="AH825" s="12"/>
      <c r="AI825" s="13">
        <f t="shared" si="38"/>
        <v>0</v>
      </c>
    </row>
    <row r="826" spans="2:35" x14ac:dyDescent="0.25">
      <c r="B826" s="8"/>
      <c r="C826" s="14">
        <v>7509997068398</v>
      </c>
      <c r="D826" s="8" t="s">
        <v>1555</v>
      </c>
      <c r="E826" s="9"/>
      <c r="F826" s="8">
        <v>2</v>
      </c>
      <c r="G826" s="11">
        <v>31.979999999999997</v>
      </c>
      <c r="H826" s="38"/>
      <c r="I826" s="13">
        <v>63.959999999999994</v>
      </c>
      <c r="K826" s="8"/>
      <c r="L826" s="14">
        <v>9789685146388</v>
      </c>
      <c r="M826" s="8" t="s">
        <v>11956</v>
      </c>
      <c r="N826" s="8"/>
      <c r="O826" s="14">
        <v>1</v>
      </c>
      <c r="P826" s="14"/>
      <c r="R826" s="20">
        <v>7500827012383</v>
      </c>
      <c r="S826" s="8" t="s">
        <v>1100</v>
      </c>
      <c r="T826" s="15">
        <v>0</v>
      </c>
      <c r="U826" s="16">
        <f>SUMIF($C$5:$C$3079,R826,$F$5:$F$3079)+SUMIF($AB$5:$AB$1086,R826,$AF$5:$AF$1086)</f>
        <v>2</v>
      </c>
      <c r="V826" s="8">
        <f t="shared" si="36"/>
        <v>2</v>
      </c>
      <c r="W826" s="8">
        <f t="shared" si="37"/>
        <v>0</v>
      </c>
      <c r="X826" s="8"/>
      <c r="Y826" s="8"/>
      <c r="AA826" s="8"/>
      <c r="AB826" s="8"/>
      <c r="AC826" s="8"/>
      <c r="AD826" s="9"/>
      <c r="AE826" s="11"/>
      <c r="AF826" s="8"/>
      <c r="AG826" s="8"/>
      <c r="AH826" s="12"/>
      <c r="AI826" s="13">
        <f t="shared" si="38"/>
        <v>0</v>
      </c>
    </row>
    <row r="827" spans="2:35" x14ac:dyDescent="0.25">
      <c r="B827" s="8"/>
      <c r="C827" s="14">
        <v>7509997758039</v>
      </c>
      <c r="D827" s="8" t="s">
        <v>1491</v>
      </c>
      <c r="E827" s="9"/>
      <c r="F827" s="8">
        <v>2</v>
      </c>
      <c r="G827" s="11">
        <v>49.199999999999996</v>
      </c>
      <c r="H827" s="38"/>
      <c r="I827" s="13">
        <v>98.399999999999991</v>
      </c>
      <c r="K827" s="8"/>
      <c r="L827" s="14">
        <v>9786071633781</v>
      </c>
      <c r="M827" s="8" t="s">
        <v>6148</v>
      </c>
      <c r="N827" s="8"/>
      <c r="O827" s="14">
        <v>1</v>
      </c>
      <c r="P827" s="14"/>
      <c r="R827" s="20">
        <v>7500827012390</v>
      </c>
      <c r="S827" s="8" t="s">
        <v>206</v>
      </c>
      <c r="T827" s="15">
        <v>0</v>
      </c>
      <c r="U827" s="16">
        <f>SUMIF($C$5:$C$3079,R827,$F$5:$F$3079)+SUMIF($AB$5:$AB$1086,R827,$AF$5:$AF$1086)</f>
        <v>2</v>
      </c>
      <c r="V827" s="8">
        <f t="shared" si="36"/>
        <v>1</v>
      </c>
      <c r="W827" s="8">
        <f t="shared" si="37"/>
        <v>-1</v>
      </c>
      <c r="X827" s="8"/>
      <c r="Y827" s="8"/>
      <c r="AA827" s="8"/>
      <c r="AB827" s="8"/>
      <c r="AC827" s="8"/>
      <c r="AD827" s="9"/>
      <c r="AE827" s="11"/>
      <c r="AF827" s="8"/>
      <c r="AG827" s="8"/>
      <c r="AH827" s="12"/>
      <c r="AI827" s="13">
        <f t="shared" si="38"/>
        <v>0</v>
      </c>
    </row>
    <row r="828" spans="2:35" x14ac:dyDescent="0.25">
      <c r="B828" s="8"/>
      <c r="C828" s="14">
        <v>7509997694771</v>
      </c>
      <c r="D828" s="8" t="s">
        <v>12524</v>
      </c>
      <c r="E828" s="9"/>
      <c r="F828" s="8">
        <v>3</v>
      </c>
      <c r="G828" s="11">
        <v>53.3</v>
      </c>
      <c r="H828" s="38"/>
      <c r="I828" s="13">
        <v>159.89999999999998</v>
      </c>
      <c r="K828" s="8"/>
      <c r="L828" s="14">
        <v>9789685146357</v>
      </c>
      <c r="M828" s="8" t="s">
        <v>11955</v>
      </c>
      <c r="N828" s="8"/>
      <c r="O828" s="14">
        <v>1</v>
      </c>
      <c r="P828" s="14"/>
      <c r="R828" s="20">
        <v>7500827012406</v>
      </c>
      <c r="S828" s="8" t="s">
        <v>1101</v>
      </c>
      <c r="T828" s="15">
        <v>1</v>
      </c>
      <c r="U828" s="16">
        <f>SUMIF($C$5:$C$3079,R828,$F$5:$F$3079)+SUMIF($AB$5:$AB$1086,R828,$AF$5:$AF$1086)</f>
        <v>2</v>
      </c>
      <c r="V828" s="8">
        <f t="shared" si="36"/>
        <v>1</v>
      </c>
      <c r="W828" s="8">
        <f t="shared" si="37"/>
        <v>0</v>
      </c>
      <c r="X828" s="8"/>
      <c r="Y828" s="8"/>
      <c r="AA828" s="8"/>
      <c r="AB828" s="8"/>
      <c r="AC828" s="8"/>
      <c r="AD828" s="9"/>
      <c r="AE828" s="11"/>
      <c r="AF828" s="8"/>
      <c r="AG828" s="8"/>
      <c r="AH828" s="12"/>
      <c r="AI828" s="13">
        <f t="shared" si="38"/>
        <v>0</v>
      </c>
    </row>
    <row r="829" spans="2:35" x14ac:dyDescent="0.25">
      <c r="B829" s="8"/>
      <c r="C829" s="14">
        <v>7509997005348</v>
      </c>
      <c r="D829" s="8" t="s">
        <v>1490</v>
      </c>
      <c r="E829" s="9"/>
      <c r="F829" s="8">
        <v>3</v>
      </c>
      <c r="G829" s="11">
        <v>53.3</v>
      </c>
      <c r="H829" s="38"/>
      <c r="I829" s="13">
        <v>159.89999999999998</v>
      </c>
      <c r="K829" s="8"/>
      <c r="L829" s="14">
        <v>9789685146326</v>
      </c>
      <c r="M829" s="8" t="s">
        <v>279</v>
      </c>
      <c r="N829" s="8"/>
      <c r="O829" s="14">
        <v>1</v>
      </c>
      <c r="P829" s="14"/>
      <c r="R829" s="20">
        <v>7500827012413</v>
      </c>
      <c r="S829" s="8" t="s">
        <v>1102</v>
      </c>
      <c r="T829" s="15">
        <v>0</v>
      </c>
      <c r="U829" s="16">
        <f>SUMIF($C$5:$C$3079,R829,$F$5:$F$3079)+SUMIF($AB$5:$AB$1086,R829,$AF$5:$AF$1086)</f>
        <v>0</v>
      </c>
      <c r="V829" s="8">
        <f t="shared" si="36"/>
        <v>0</v>
      </c>
      <c r="W829" s="8">
        <f t="shared" si="37"/>
        <v>0</v>
      </c>
      <c r="X829" s="8"/>
      <c r="Y829" s="8"/>
      <c r="AA829" s="8"/>
      <c r="AB829" s="8"/>
      <c r="AC829" s="8"/>
      <c r="AD829" s="9"/>
      <c r="AE829" s="11"/>
      <c r="AF829" s="8"/>
      <c r="AG829" s="8"/>
      <c r="AH829" s="12"/>
      <c r="AI829" s="13">
        <f t="shared" si="38"/>
        <v>0</v>
      </c>
    </row>
    <row r="830" spans="2:35" x14ac:dyDescent="0.25">
      <c r="B830" s="8"/>
      <c r="C830" s="14">
        <v>7509997715001</v>
      </c>
      <c r="D830" s="8" t="s">
        <v>12500</v>
      </c>
      <c r="E830" s="9"/>
      <c r="F830" s="8">
        <v>2</v>
      </c>
      <c r="G830" s="11">
        <v>53.3</v>
      </c>
      <c r="H830" s="38"/>
      <c r="I830" s="13">
        <v>106.6</v>
      </c>
      <c r="K830" s="8"/>
      <c r="L830" s="14">
        <v>9789685146005</v>
      </c>
      <c r="M830" s="8" t="s">
        <v>311</v>
      </c>
      <c r="N830" s="8"/>
      <c r="O830" s="14">
        <v>1</v>
      </c>
      <c r="P830" s="14"/>
      <c r="R830" s="20">
        <v>7500827012420</v>
      </c>
      <c r="S830" s="8" t="s">
        <v>1103</v>
      </c>
      <c r="T830" s="15">
        <v>0</v>
      </c>
      <c r="U830" s="16">
        <f>SUMIF($C$5:$C$3079,R830,$F$5:$F$3079)+SUMIF($AB$5:$AB$1086,R830,$AF$5:$AF$1086)</f>
        <v>1</v>
      </c>
      <c r="V830" s="8">
        <f t="shared" si="36"/>
        <v>1</v>
      </c>
      <c r="W830" s="8">
        <f t="shared" si="37"/>
        <v>0</v>
      </c>
      <c r="X830" s="8"/>
      <c r="Y830" s="8"/>
      <c r="AA830" s="8"/>
      <c r="AB830" s="8"/>
      <c r="AC830" s="8"/>
      <c r="AD830" s="9"/>
      <c r="AE830" s="11"/>
      <c r="AF830" s="8"/>
      <c r="AG830" s="8"/>
      <c r="AH830" s="12"/>
      <c r="AI830" s="13">
        <f t="shared" si="38"/>
        <v>0</v>
      </c>
    </row>
    <row r="831" spans="2:35" x14ac:dyDescent="0.25">
      <c r="B831" s="8"/>
      <c r="C831" s="14">
        <v>7509997068282</v>
      </c>
      <c r="D831" s="8" t="s">
        <v>101</v>
      </c>
      <c r="E831" s="9"/>
      <c r="F831" s="8">
        <v>4</v>
      </c>
      <c r="G831" s="11">
        <v>56.58</v>
      </c>
      <c r="H831" s="38"/>
      <c r="I831" s="13">
        <v>226.32</v>
      </c>
      <c r="K831" s="8"/>
      <c r="L831" s="14">
        <v>9786071633781</v>
      </c>
      <c r="M831" s="8" t="s">
        <v>6148</v>
      </c>
      <c r="N831" s="8"/>
      <c r="O831" s="14">
        <v>1</v>
      </c>
      <c r="P831" s="14"/>
      <c r="R831" s="20">
        <v>7500827012437</v>
      </c>
      <c r="S831" s="8" t="s">
        <v>1104</v>
      </c>
      <c r="T831" s="15">
        <v>0</v>
      </c>
      <c r="U831" s="16">
        <f>SUMIF($C$5:$C$3079,R831,$F$5:$F$3079)+SUMIF($AB$5:$AB$1086,R831,$AF$5:$AF$1086)</f>
        <v>0</v>
      </c>
      <c r="V831" s="8">
        <f t="shared" si="36"/>
        <v>0</v>
      </c>
      <c r="W831" s="8">
        <f t="shared" si="37"/>
        <v>0</v>
      </c>
      <c r="X831" s="8"/>
      <c r="Y831" s="8"/>
      <c r="AA831" s="8"/>
      <c r="AB831" s="8"/>
      <c r="AC831" s="8"/>
      <c r="AD831" s="9"/>
      <c r="AE831" s="11"/>
      <c r="AF831" s="8"/>
      <c r="AG831" s="8"/>
      <c r="AH831" s="12"/>
      <c r="AI831" s="13">
        <f t="shared" si="38"/>
        <v>0</v>
      </c>
    </row>
    <row r="832" spans="2:35" x14ac:dyDescent="0.25">
      <c r="B832" s="8"/>
      <c r="C832" s="14">
        <v>7509997068138</v>
      </c>
      <c r="D832" s="8" t="s">
        <v>292</v>
      </c>
      <c r="E832" s="9"/>
      <c r="F832" s="8">
        <v>5</v>
      </c>
      <c r="G832" s="11">
        <v>64.78</v>
      </c>
      <c r="H832" s="38"/>
      <c r="I832" s="13">
        <v>323.89999999999998</v>
      </c>
      <c r="K832" s="8"/>
      <c r="L832" s="14">
        <v>9789681667283</v>
      </c>
      <c r="M832" s="8" t="s">
        <v>11888</v>
      </c>
      <c r="N832" s="8"/>
      <c r="O832" s="14">
        <v>1</v>
      </c>
      <c r="P832" s="14"/>
      <c r="R832" s="20">
        <v>7500827012444</v>
      </c>
      <c r="S832" s="8" t="s">
        <v>1105</v>
      </c>
      <c r="T832" s="15">
        <v>0</v>
      </c>
      <c r="U832" s="16">
        <f>SUMIF($C$5:$C$3079,R832,$F$5:$F$3079)+SUMIF($AB$5:$AB$1086,R832,$AF$5:$AF$1086)</f>
        <v>3</v>
      </c>
      <c r="V832" s="8">
        <f t="shared" si="36"/>
        <v>3</v>
      </c>
      <c r="W832" s="8">
        <f t="shared" si="37"/>
        <v>0</v>
      </c>
      <c r="X832" s="8"/>
      <c r="Y832" s="8"/>
      <c r="AA832" s="8"/>
      <c r="AB832" s="8"/>
      <c r="AC832" s="8"/>
      <c r="AD832" s="9"/>
      <c r="AE832" s="11"/>
      <c r="AF832" s="8"/>
      <c r="AG832" s="8"/>
      <c r="AH832" s="12"/>
      <c r="AI832" s="13">
        <f t="shared" si="38"/>
        <v>0</v>
      </c>
    </row>
    <row r="833" spans="2:35" x14ac:dyDescent="0.25">
      <c r="B833" s="8"/>
      <c r="C833" s="14">
        <v>7509997068312</v>
      </c>
      <c r="D833" s="8" t="s">
        <v>1551</v>
      </c>
      <c r="E833" s="9"/>
      <c r="F833" s="8">
        <v>1</v>
      </c>
      <c r="G833" s="11">
        <v>64.78</v>
      </c>
      <c r="H833" s="38"/>
      <c r="I833" s="13">
        <v>64.78</v>
      </c>
      <c r="K833" s="8"/>
      <c r="L833" s="14">
        <v>8414237009309</v>
      </c>
      <c r="M833" s="8" t="s">
        <v>3681</v>
      </c>
      <c r="N833" s="8"/>
      <c r="O833" s="14">
        <v>1</v>
      </c>
      <c r="P833" s="14"/>
      <c r="R833" s="20">
        <v>7500827012468</v>
      </c>
      <c r="S833" s="8" t="s">
        <v>1106</v>
      </c>
      <c r="T833" s="15">
        <v>1</v>
      </c>
      <c r="U833" s="16">
        <f>SUMIF($C$5:$C$3079,R833,$F$5:$F$3079)+SUMIF($AB$5:$AB$1086,R833,$AF$5:$AF$1086)</f>
        <v>-1</v>
      </c>
      <c r="V833" s="8">
        <f t="shared" si="36"/>
        <v>3</v>
      </c>
      <c r="W833" s="8">
        <f t="shared" si="37"/>
        <v>5</v>
      </c>
      <c r="X833" s="8"/>
      <c r="Y833" s="8"/>
      <c r="AA833" s="8"/>
      <c r="AB833" s="8"/>
      <c r="AC833" s="8"/>
      <c r="AD833" s="9"/>
      <c r="AE833" s="11"/>
      <c r="AF833" s="8"/>
      <c r="AG833" s="8"/>
      <c r="AH833" s="12"/>
      <c r="AI833" s="13">
        <f t="shared" si="38"/>
        <v>0</v>
      </c>
    </row>
    <row r="834" spans="2:35" x14ac:dyDescent="0.25">
      <c r="B834" s="8"/>
      <c r="C834" s="14">
        <v>7509997068091</v>
      </c>
      <c r="D834" s="8" t="s">
        <v>1553</v>
      </c>
      <c r="E834" s="9"/>
      <c r="F834" s="8">
        <v>1</v>
      </c>
      <c r="G834" s="11">
        <v>64.78</v>
      </c>
      <c r="H834" s="38"/>
      <c r="I834" s="13">
        <v>64.78</v>
      </c>
      <c r="K834" s="8"/>
      <c r="L834" s="14">
        <v>7509997851754</v>
      </c>
      <c r="M834" s="8" t="s">
        <v>3107</v>
      </c>
      <c r="N834" s="8"/>
      <c r="O834" s="14">
        <v>1</v>
      </c>
      <c r="P834" s="14"/>
      <c r="R834" s="20">
        <v>7500827012475</v>
      </c>
      <c r="S834" s="8" t="s">
        <v>1107</v>
      </c>
      <c r="T834" s="15">
        <v>0</v>
      </c>
      <c r="U834" s="16">
        <f>SUMIF($C$5:$C$3079,R834,$F$5:$F$3079)+SUMIF($AB$5:$AB$1086,R834,$AF$5:$AF$1086)</f>
        <v>0</v>
      </c>
      <c r="V834" s="8">
        <f t="shared" si="36"/>
        <v>0</v>
      </c>
      <c r="W834" s="8">
        <f t="shared" si="37"/>
        <v>0</v>
      </c>
      <c r="X834" s="8"/>
      <c r="Y834" s="8"/>
      <c r="AA834" s="8"/>
      <c r="AB834" s="8"/>
      <c r="AC834" s="8"/>
      <c r="AD834" s="9"/>
      <c r="AE834" s="11"/>
      <c r="AF834" s="8"/>
      <c r="AG834" s="8"/>
      <c r="AH834" s="12"/>
      <c r="AI834" s="13">
        <f t="shared" si="38"/>
        <v>0</v>
      </c>
    </row>
    <row r="835" spans="2:35" x14ac:dyDescent="0.25">
      <c r="B835" s="8"/>
      <c r="C835" s="14">
        <v>7509997068374</v>
      </c>
      <c r="D835" s="8" t="s">
        <v>1787</v>
      </c>
      <c r="E835" s="9"/>
      <c r="F835" s="8">
        <v>5</v>
      </c>
      <c r="G835" s="11">
        <v>69.7</v>
      </c>
      <c r="H835" s="38"/>
      <c r="I835" s="13">
        <v>348.5</v>
      </c>
      <c r="K835" s="8"/>
      <c r="L835" s="14">
        <v>7509997852218</v>
      </c>
      <c r="M835" s="8" t="s">
        <v>3109</v>
      </c>
      <c r="N835" s="8"/>
      <c r="O835" s="14">
        <v>1</v>
      </c>
      <c r="P835" s="14"/>
      <c r="R835" s="20">
        <v>7500827012482</v>
      </c>
      <c r="S835" s="8" t="s">
        <v>1108</v>
      </c>
      <c r="T835" s="15">
        <v>0</v>
      </c>
      <c r="U835" s="16">
        <f>SUMIF($C$5:$C$3079,R835,$F$5:$F$3079)+SUMIF($AB$5:$AB$1086,R835,$AF$5:$AF$1086)</f>
        <v>4</v>
      </c>
      <c r="V835" s="8">
        <f t="shared" si="36"/>
        <v>0</v>
      </c>
      <c r="W835" s="8">
        <f t="shared" si="37"/>
        <v>-4</v>
      </c>
      <c r="X835" s="8"/>
      <c r="Y835" s="8"/>
      <c r="AA835" s="8"/>
      <c r="AB835" s="8"/>
      <c r="AC835" s="8"/>
      <c r="AD835" s="9"/>
      <c r="AE835" s="11"/>
      <c r="AF835" s="8"/>
      <c r="AG835" s="8"/>
      <c r="AH835" s="12"/>
      <c r="AI835" s="13">
        <f t="shared" si="38"/>
        <v>0</v>
      </c>
    </row>
    <row r="836" spans="2:35" x14ac:dyDescent="0.25">
      <c r="B836" s="8"/>
      <c r="C836" s="14">
        <v>7509997068336</v>
      </c>
      <c r="D836" s="8" t="s">
        <v>1782</v>
      </c>
      <c r="E836" s="9"/>
      <c r="F836" s="8">
        <v>5</v>
      </c>
      <c r="G836" s="11">
        <v>69.7</v>
      </c>
      <c r="H836" s="38"/>
      <c r="I836" s="13">
        <v>348.5</v>
      </c>
      <c r="K836" s="8"/>
      <c r="L836" s="14">
        <v>7509997852218</v>
      </c>
      <c r="M836" s="8" t="s">
        <v>3109</v>
      </c>
      <c r="N836" s="8"/>
      <c r="O836" s="14">
        <v>1</v>
      </c>
      <c r="P836" s="14"/>
      <c r="R836" s="20">
        <v>7500827012499</v>
      </c>
      <c r="S836" s="8" t="s">
        <v>1109</v>
      </c>
      <c r="T836" s="15">
        <v>0</v>
      </c>
      <c r="U836" s="16">
        <f>SUMIF($C$5:$C$3079,R836,$F$5:$F$3079)+SUMIF($AB$5:$AB$1086,R836,$AF$5:$AF$1086)</f>
        <v>0</v>
      </c>
      <c r="V836" s="8">
        <f t="shared" si="36"/>
        <v>0</v>
      </c>
      <c r="W836" s="8">
        <f t="shared" si="37"/>
        <v>0</v>
      </c>
      <c r="X836" s="8"/>
      <c r="Y836" s="8"/>
      <c r="AA836" s="8"/>
      <c r="AB836" s="8"/>
      <c r="AC836" s="8"/>
      <c r="AD836" s="9"/>
      <c r="AE836" s="11"/>
      <c r="AF836" s="8"/>
      <c r="AG836" s="8"/>
      <c r="AH836" s="12"/>
      <c r="AI836" s="13">
        <f t="shared" si="38"/>
        <v>0</v>
      </c>
    </row>
    <row r="837" spans="2:35" x14ac:dyDescent="0.25">
      <c r="B837" s="8"/>
      <c r="C837" s="14">
        <v>7509997855165</v>
      </c>
      <c r="D837" s="8" t="s">
        <v>12546</v>
      </c>
      <c r="E837" s="9"/>
      <c r="F837" s="8">
        <v>2</v>
      </c>
      <c r="G837" s="11">
        <v>72.97999999999999</v>
      </c>
      <c r="H837" s="38"/>
      <c r="I837" s="13">
        <v>145.95999999999998</v>
      </c>
      <c r="K837" s="8"/>
      <c r="L837" s="14">
        <v>7509997851754</v>
      </c>
      <c r="M837" s="8" t="s">
        <v>3107</v>
      </c>
      <c r="N837" s="8"/>
      <c r="O837" s="14">
        <v>1</v>
      </c>
      <c r="P837" s="14"/>
      <c r="R837" s="20">
        <v>7500827012505</v>
      </c>
      <c r="S837" s="8" t="s">
        <v>1110</v>
      </c>
      <c r="T837" s="15">
        <v>0</v>
      </c>
      <c r="U837" s="16">
        <f>SUMIF($C$5:$C$3079,R837,$F$5:$F$3079)+SUMIF($AB$5:$AB$1086,R837,$AF$5:$AF$1086)</f>
        <v>0</v>
      </c>
      <c r="V837" s="8">
        <f t="shared" si="36"/>
        <v>0</v>
      </c>
      <c r="W837" s="8">
        <f t="shared" si="37"/>
        <v>0</v>
      </c>
      <c r="X837" s="8"/>
      <c r="Y837" s="8"/>
      <c r="AA837" s="8"/>
      <c r="AB837" s="8"/>
      <c r="AC837" s="8"/>
      <c r="AD837" s="9"/>
      <c r="AE837" s="11"/>
      <c r="AF837" s="8"/>
      <c r="AG837" s="8"/>
      <c r="AH837" s="12"/>
      <c r="AI837" s="13">
        <f t="shared" si="38"/>
        <v>0</v>
      </c>
    </row>
    <row r="838" spans="2:35" x14ac:dyDescent="0.25">
      <c r="B838" s="8"/>
      <c r="C838" s="14">
        <v>7509997900841</v>
      </c>
      <c r="D838" s="8" t="s">
        <v>12493</v>
      </c>
      <c r="E838" s="9"/>
      <c r="F838" s="8">
        <v>50</v>
      </c>
      <c r="G838" s="11">
        <v>73.718000000000004</v>
      </c>
      <c r="H838" s="38"/>
      <c r="I838" s="13">
        <v>3685.9</v>
      </c>
      <c r="K838" s="8"/>
      <c r="L838" s="14">
        <v>7509997979298</v>
      </c>
      <c r="M838" s="8" t="s">
        <v>3438</v>
      </c>
      <c r="N838" s="8"/>
      <c r="O838" s="14">
        <v>1</v>
      </c>
      <c r="P838" s="14"/>
      <c r="R838" s="20">
        <v>7500827012512</v>
      </c>
      <c r="S838" s="8" t="s">
        <v>1111</v>
      </c>
      <c r="T838" s="15">
        <v>0</v>
      </c>
      <c r="U838" s="16">
        <f>SUMIF($C$5:$C$3079,R838,$F$5:$F$3079)+SUMIF($AB$5:$AB$1086,R838,$AF$5:$AF$1086)</f>
        <v>0</v>
      </c>
      <c r="V838" s="8">
        <f t="shared" si="36"/>
        <v>0</v>
      </c>
      <c r="W838" s="8">
        <f t="shared" si="37"/>
        <v>0</v>
      </c>
      <c r="X838" s="8"/>
      <c r="Y838" s="8"/>
      <c r="AA838" s="8"/>
      <c r="AB838" s="8"/>
      <c r="AC838" s="8"/>
      <c r="AD838" s="9"/>
      <c r="AE838" s="11"/>
      <c r="AF838" s="8"/>
      <c r="AG838" s="8"/>
      <c r="AH838" s="12"/>
      <c r="AI838" s="13">
        <f t="shared" si="38"/>
        <v>0</v>
      </c>
    </row>
    <row r="839" spans="2:35" x14ac:dyDescent="0.25">
      <c r="B839" s="8"/>
      <c r="C839" s="14">
        <v>7509997936543</v>
      </c>
      <c r="D839" s="8" t="s">
        <v>2204</v>
      </c>
      <c r="E839" s="9"/>
      <c r="F839" s="8">
        <v>3</v>
      </c>
      <c r="G839" s="11">
        <v>73.8</v>
      </c>
      <c r="H839" s="38"/>
      <c r="I839" s="13">
        <v>221.39999999999998</v>
      </c>
      <c r="K839" s="8"/>
      <c r="L839" s="14">
        <v>7509997642949</v>
      </c>
      <c r="M839" s="8" t="s">
        <v>543</v>
      </c>
      <c r="N839" s="8"/>
      <c r="O839" s="14">
        <v>1</v>
      </c>
      <c r="P839" s="14"/>
      <c r="R839" s="20">
        <v>7500827012529</v>
      </c>
      <c r="S839" s="8" t="s">
        <v>1112</v>
      </c>
      <c r="T839" s="15">
        <v>0</v>
      </c>
      <c r="U839" s="16">
        <f>SUMIF($C$5:$C$3079,R839,$F$5:$F$3079)+SUMIF($AB$5:$AB$1086,R839,$AF$5:$AF$1086)</f>
        <v>0</v>
      </c>
      <c r="V839" s="8">
        <f t="shared" ref="V839:V902" si="39">SUMIF($L$5:$L$9685,R839,$O$5:$O$9685)</f>
        <v>0</v>
      </c>
      <c r="W839" s="8">
        <f t="shared" ref="W839:W902" si="40">T839-U839+V839</f>
        <v>0</v>
      </c>
      <c r="X839" s="8"/>
      <c r="Y839" s="8"/>
      <c r="AA839" s="8"/>
      <c r="AB839" s="8"/>
      <c r="AC839" s="8"/>
      <c r="AD839" s="9"/>
      <c r="AE839" s="11"/>
      <c r="AF839" s="8"/>
      <c r="AG839" s="8"/>
      <c r="AH839" s="12"/>
      <c r="AI839" s="13">
        <f t="shared" si="38"/>
        <v>0</v>
      </c>
    </row>
    <row r="840" spans="2:35" x14ac:dyDescent="0.25">
      <c r="B840" s="8"/>
      <c r="C840" s="14">
        <v>7509997908052</v>
      </c>
      <c r="D840" s="8" t="s">
        <v>12503</v>
      </c>
      <c r="E840" s="9"/>
      <c r="F840" s="8">
        <v>2</v>
      </c>
      <c r="G840" s="11">
        <v>74.61999999999999</v>
      </c>
      <c r="H840" s="38"/>
      <c r="I840" s="13">
        <v>149.23999999999998</v>
      </c>
      <c r="K840" s="8"/>
      <c r="L840" s="14">
        <v>7509997642000</v>
      </c>
      <c r="M840" s="8" t="s">
        <v>2534</v>
      </c>
      <c r="N840" s="8"/>
      <c r="O840" s="14">
        <v>1</v>
      </c>
      <c r="P840" s="14"/>
      <c r="R840" s="20">
        <v>7500827012536</v>
      </c>
      <c r="S840" s="8" t="s">
        <v>1113</v>
      </c>
      <c r="T840" s="15">
        <v>0</v>
      </c>
      <c r="U840" s="16">
        <f>SUMIF($C$5:$C$3079,R840,$F$5:$F$3079)+SUMIF($AB$5:$AB$1086,R840,$AF$5:$AF$1086)</f>
        <v>0</v>
      </c>
      <c r="V840" s="8">
        <f t="shared" si="39"/>
        <v>0</v>
      </c>
      <c r="W840" s="8">
        <f t="shared" si="40"/>
        <v>0</v>
      </c>
      <c r="X840" s="8"/>
      <c r="Y840" s="8"/>
      <c r="AA840" s="8"/>
      <c r="AB840" s="8"/>
      <c r="AC840" s="8"/>
      <c r="AD840" s="9"/>
      <c r="AE840" s="11"/>
      <c r="AF840" s="8"/>
      <c r="AG840" s="8"/>
      <c r="AH840" s="12"/>
      <c r="AI840" s="13">
        <f t="shared" ref="AI840:AI903" si="41">AE840*AF840</f>
        <v>0</v>
      </c>
    </row>
    <row r="841" spans="2:35" x14ac:dyDescent="0.25">
      <c r="B841" s="8"/>
      <c r="C841" s="14">
        <v>7509997068435</v>
      </c>
      <c r="D841" s="8" t="s">
        <v>1767</v>
      </c>
      <c r="E841" s="9"/>
      <c r="F841" s="8">
        <v>1</v>
      </c>
      <c r="G841" s="11">
        <v>77.899999999999991</v>
      </c>
      <c r="H841" s="38"/>
      <c r="I841" s="13">
        <v>77.899999999999991</v>
      </c>
      <c r="K841" s="8"/>
      <c r="L841" s="14">
        <v>9786077476658</v>
      </c>
      <c r="M841" s="8" t="s">
        <v>10233</v>
      </c>
      <c r="N841" s="8"/>
      <c r="O841" s="14">
        <v>1</v>
      </c>
      <c r="P841" s="14"/>
      <c r="R841" s="20">
        <v>7500827012541</v>
      </c>
      <c r="S841" s="8" t="s">
        <v>1114</v>
      </c>
      <c r="T841" s="15">
        <v>0</v>
      </c>
      <c r="U841" s="16">
        <f>SUMIF($C$5:$C$3079,R841,$F$5:$F$3079)+SUMIF($AB$5:$AB$1086,R841,$AF$5:$AF$1086)</f>
        <v>0</v>
      </c>
      <c r="V841" s="8">
        <f t="shared" si="39"/>
        <v>0</v>
      </c>
      <c r="W841" s="8">
        <f t="shared" si="40"/>
        <v>0</v>
      </c>
      <c r="X841" s="8"/>
      <c r="Y841" s="8"/>
      <c r="AA841" s="8"/>
      <c r="AB841" s="8"/>
      <c r="AC841" s="8"/>
      <c r="AD841" s="9"/>
      <c r="AE841" s="11"/>
      <c r="AF841" s="8"/>
      <c r="AG841" s="8"/>
      <c r="AH841" s="12"/>
      <c r="AI841" s="13">
        <f t="shared" si="41"/>
        <v>0</v>
      </c>
    </row>
    <row r="842" spans="2:35" x14ac:dyDescent="0.25">
      <c r="B842" s="8"/>
      <c r="C842" s="14">
        <v>7509997898339</v>
      </c>
      <c r="D842" s="8" t="s">
        <v>658</v>
      </c>
      <c r="E842" s="9"/>
      <c r="F842" s="8">
        <v>2</v>
      </c>
      <c r="G842" s="11">
        <v>78.72</v>
      </c>
      <c r="H842" s="38"/>
      <c r="I842" s="13">
        <v>157.44</v>
      </c>
      <c r="K842" s="8"/>
      <c r="L842" s="14">
        <v>9786077666646</v>
      </c>
      <c r="M842" s="8" t="s">
        <v>660</v>
      </c>
      <c r="N842" s="8"/>
      <c r="O842" s="14">
        <v>1</v>
      </c>
      <c r="P842" s="14"/>
      <c r="R842" s="20">
        <v>7500827012543</v>
      </c>
      <c r="S842" s="8" t="s">
        <v>1115</v>
      </c>
      <c r="T842" s="15">
        <v>0</v>
      </c>
      <c r="U842" s="16">
        <f>SUMIF($C$5:$C$3079,R842,$F$5:$F$3079)+SUMIF($AB$5:$AB$1086,R842,$AF$5:$AF$1086)</f>
        <v>0</v>
      </c>
      <c r="V842" s="8">
        <f t="shared" si="39"/>
        <v>0</v>
      </c>
      <c r="W842" s="8">
        <f t="shared" si="40"/>
        <v>0</v>
      </c>
      <c r="X842" s="8"/>
      <c r="Y842" s="8"/>
      <c r="AA842" s="8"/>
      <c r="AB842" s="8"/>
      <c r="AC842" s="8"/>
      <c r="AD842" s="9"/>
      <c r="AE842" s="11"/>
      <c r="AF842" s="8"/>
      <c r="AG842" s="8"/>
      <c r="AH842" s="12"/>
      <c r="AI842" s="13">
        <f t="shared" si="41"/>
        <v>0</v>
      </c>
    </row>
    <row r="843" spans="2:35" x14ac:dyDescent="0.25">
      <c r="B843" s="8"/>
      <c r="C843" s="14">
        <v>7509997705255</v>
      </c>
      <c r="D843" s="8" t="s">
        <v>12548</v>
      </c>
      <c r="E843" s="9"/>
      <c r="F843" s="8">
        <v>2</v>
      </c>
      <c r="G843" s="11">
        <v>86.92</v>
      </c>
      <c r="H843" s="38"/>
      <c r="I843" s="13">
        <v>173.84</v>
      </c>
      <c r="K843" s="8"/>
      <c r="L843" s="14">
        <v>8005125351183</v>
      </c>
      <c r="M843" s="8" t="s">
        <v>3554</v>
      </c>
      <c r="N843" s="8"/>
      <c r="O843" s="14">
        <v>1</v>
      </c>
      <c r="P843" s="14"/>
      <c r="R843" s="20">
        <v>7500827012550</v>
      </c>
      <c r="S843" s="8" t="s">
        <v>1116</v>
      </c>
      <c r="T843" s="15">
        <v>1</v>
      </c>
      <c r="U843" s="16">
        <f>SUMIF($C$5:$C$3079,R843,$F$5:$F$3079)+SUMIF($AB$5:$AB$1086,R843,$AF$5:$AF$1086)</f>
        <v>1</v>
      </c>
      <c r="V843" s="8">
        <f t="shared" si="39"/>
        <v>0</v>
      </c>
      <c r="W843" s="8">
        <f t="shared" si="40"/>
        <v>0</v>
      </c>
      <c r="X843" s="8"/>
      <c r="Y843" s="8"/>
      <c r="AA843" s="8"/>
      <c r="AB843" s="8"/>
      <c r="AC843" s="8"/>
      <c r="AD843" s="9"/>
      <c r="AE843" s="11"/>
      <c r="AF843" s="8"/>
      <c r="AG843" s="8"/>
      <c r="AH843" s="12"/>
      <c r="AI843" s="13">
        <f t="shared" si="41"/>
        <v>0</v>
      </c>
    </row>
    <row r="844" spans="2:35" x14ac:dyDescent="0.25">
      <c r="B844" s="8"/>
      <c r="C844" s="14">
        <v>9788413545639</v>
      </c>
      <c r="D844" s="8" t="s">
        <v>12477</v>
      </c>
      <c r="E844" s="9"/>
      <c r="F844" s="8">
        <v>2</v>
      </c>
      <c r="G844" s="11">
        <v>147.518</v>
      </c>
      <c r="H844" s="38"/>
      <c r="I844" s="13">
        <v>295.036</v>
      </c>
      <c r="K844" s="8"/>
      <c r="L844" s="14">
        <v>7501991846507</v>
      </c>
      <c r="M844" s="8" t="s">
        <v>1209</v>
      </c>
      <c r="N844" s="8"/>
      <c r="O844" s="14">
        <v>1</v>
      </c>
      <c r="P844" s="14"/>
      <c r="R844" s="20">
        <v>7500827012567</v>
      </c>
      <c r="S844" s="8" t="s">
        <v>1117</v>
      </c>
      <c r="T844" s="15">
        <v>0</v>
      </c>
      <c r="U844" s="16">
        <f>SUMIF($C$5:$C$3079,R844,$F$5:$F$3079)+SUMIF($AB$5:$AB$1086,R844,$AF$5:$AF$1086)</f>
        <v>0</v>
      </c>
      <c r="V844" s="8">
        <f t="shared" si="39"/>
        <v>0</v>
      </c>
      <c r="W844" s="8">
        <f t="shared" si="40"/>
        <v>0</v>
      </c>
      <c r="X844" s="8"/>
      <c r="Y844" s="8"/>
      <c r="AA844" s="8"/>
      <c r="AB844" s="8"/>
      <c r="AC844" s="8"/>
      <c r="AD844" s="9"/>
      <c r="AE844" s="11"/>
      <c r="AF844" s="8"/>
      <c r="AG844" s="8"/>
      <c r="AH844" s="12"/>
      <c r="AI844" s="13">
        <f t="shared" si="41"/>
        <v>0</v>
      </c>
    </row>
    <row r="845" spans="2:35" x14ac:dyDescent="0.25">
      <c r="B845" s="8"/>
      <c r="C845" s="14">
        <v>7500827012581</v>
      </c>
      <c r="D845" s="8" t="s">
        <v>12478</v>
      </c>
      <c r="E845" s="9"/>
      <c r="F845" s="8">
        <v>1</v>
      </c>
      <c r="G845" s="11">
        <v>163.91800000000001</v>
      </c>
      <c r="H845" s="38"/>
      <c r="I845" s="13">
        <v>163.91800000000001</v>
      </c>
      <c r="K845" s="8"/>
      <c r="L845" s="14">
        <v>9786077475552</v>
      </c>
      <c r="M845" s="8" t="s">
        <v>10170</v>
      </c>
      <c r="N845" s="8"/>
      <c r="O845" s="14">
        <v>1</v>
      </c>
      <c r="P845" s="14"/>
      <c r="R845" s="20">
        <v>7500827012574</v>
      </c>
      <c r="S845" s="8" t="s">
        <v>1118</v>
      </c>
      <c r="T845" s="15">
        <v>0</v>
      </c>
      <c r="U845" s="16">
        <f>SUMIF($C$5:$C$3079,R845,$F$5:$F$3079)+SUMIF($AB$5:$AB$1086,R845,$AF$5:$AF$1086)</f>
        <v>1</v>
      </c>
      <c r="V845" s="8">
        <f t="shared" si="39"/>
        <v>1</v>
      </c>
      <c r="W845" s="8">
        <f t="shared" si="40"/>
        <v>0</v>
      </c>
      <c r="X845" s="8"/>
      <c r="Y845" s="8"/>
      <c r="AA845" s="8"/>
      <c r="AB845" s="8"/>
      <c r="AC845" s="8"/>
      <c r="AD845" s="9"/>
      <c r="AE845" s="11"/>
      <c r="AF845" s="8"/>
      <c r="AG845" s="8"/>
      <c r="AH845" s="12"/>
      <c r="AI845" s="13">
        <f t="shared" si="41"/>
        <v>0</v>
      </c>
    </row>
    <row r="846" spans="2:35" x14ac:dyDescent="0.25">
      <c r="B846" s="8"/>
      <c r="C846" s="14">
        <v>7500827012598</v>
      </c>
      <c r="D846" s="8" t="s">
        <v>12478</v>
      </c>
      <c r="E846" s="9"/>
      <c r="F846" s="8">
        <v>1</v>
      </c>
      <c r="G846" s="11">
        <v>163.91800000000001</v>
      </c>
      <c r="H846" s="38"/>
      <c r="I846" s="13">
        <v>163.91800000000001</v>
      </c>
      <c r="K846" s="8"/>
      <c r="L846" s="14">
        <v>9789685146975</v>
      </c>
      <c r="M846" s="8" t="s">
        <v>742</v>
      </c>
      <c r="N846" s="8"/>
      <c r="O846" s="14">
        <v>1</v>
      </c>
      <c r="P846" s="14"/>
      <c r="R846" s="20">
        <v>7500827012581</v>
      </c>
      <c r="S846" s="8" t="s">
        <v>1119</v>
      </c>
      <c r="T846" s="15">
        <v>0</v>
      </c>
      <c r="U846" s="16">
        <f>SUMIF($C$5:$C$3079,R846,$F$5:$F$3079)+SUMIF($AB$5:$AB$1086,R846,$AF$5:$AF$1086)</f>
        <v>1</v>
      </c>
      <c r="V846" s="8">
        <f t="shared" si="39"/>
        <v>1</v>
      </c>
      <c r="W846" s="8">
        <f t="shared" si="40"/>
        <v>0</v>
      </c>
      <c r="X846" s="8"/>
      <c r="Y846" s="8"/>
      <c r="AA846" s="8"/>
      <c r="AB846" s="8"/>
      <c r="AC846" s="8"/>
      <c r="AD846" s="9"/>
      <c r="AE846" s="11"/>
      <c r="AF846" s="8"/>
      <c r="AG846" s="8"/>
      <c r="AH846" s="12"/>
      <c r="AI846" s="13">
        <f t="shared" si="41"/>
        <v>0</v>
      </c>
    </row>
    <row r="847" spans="2:35" x14ac:dyDescent="0.25">
      <c r="B847" s="8"/>
      <c r="C847" s="14">
        <v>7509997859248</v>
      </c>
      <c r="D847" s="8" t="s">
        <v>12479</v>
      </c>
      <c r="E847" s="9"/>
      <c r="F847" s="8">
        <v>2</v>
      </c>
      <c r="G847" s="11">
        <v>163.91800000000001</v>
      </c>
      <c r="H847" s="38"/>
      <c r="I847" s="13">
        <v>327.83600000000001</v>
      </c>
      <c r="K847" s="8"/>
      <c r="L847" s="14">
        <v>9786073827249</v>
      </c>
      <c r="M847" s="8" t="s">
        <v>8189</v>
      </c>
      <c r="N847" s="8"/>
      <c r="O847" s="14">
        <v>1</v>
      </c>
      <c r="P847" s="14"/>
      <c r="R847" s="20">
        <v>7500827012598</v>
      </c>
      <c r="S847" s="8" t="s">
        <v>1120</v>
      </c>
      <c r="T847" s="15">
        <v>0</v>
      </c>
      <c r="U847" s="16">
        <f>SUMIF($C$5:$C$3079,R847,$F$5:$F$3079)+SUMIF($AB$5:$AB$1086,R847,$AF$5:$AF$1086)</f>
        <v>1</v>
      </c>
      <c r="V847" s="8">
        <f t="shared" si="39"/>
        <v>1</v>
      </c>
      <c r="W847" s="8">
        <f t="shared" si="40"/>
        <v>0</v>
      </c>
      <c r="X847" s="8"/>
      <c r="Y847" s="8"/>
      <c r="AA847" s="8"/>
      <c r="AB847" s="8"/>
      <c r="AC847" s="8"/>
      <c r="AD847" s="9"/>
      <c r="AE847" s="11"/>
      <c r="AF847" s="8"/>
      <c r="AG847" s="8"/>
      <c r="AH847" s="12"/>
      <c r="AI847" s="13">
        <f t="shared" si="41"/>
        <v>0</v>
      </c>
    </row>
    <row r="848" spans="2:35" x14ac:dyDescent="0.25">
      <c r="B848" s="8"/>
      <c r="C848" s="14">
        <v>7509997860152</v>
      </c>
      <c r="D848" s="8" t="s">
        <v>12479</v>
      </c>
      <c r="E848" s="9"/>
      <c r="F848" s="8">
        <v>2</v>
      </c>
      <c r="G848" s="11">
        <v>163.91800000000001</v>
      </c>
      <c r="H848" s="38"/>
      <c r="I848" s="13">
        <v>327.83600000000001</v>
      </c>
      <c r="K848" s="8"/>
      <c r="L848" s="14">
        <v>8414237009309</v>
      </c>
      <c r="M848" s="8" t="s">
        <v>3681</v>
      </c>
      <c r="N848" s="8"/>
      <c r="O848" s="14">
        <v>1</v>
      </c>
      <c r="P848" s="14"/>
      <c r="R848" s="20">
        <v>7500827012604</v>
      </c>
      <c r="S848" s="8" t="s">
        <v>1121</v>
      </c>
      <c r="T848" s="15">
        <v>0</v>
      </c>
      <c r="U848" s="16">
        <f>SUMIF($C$5:$C$3079,R848,$F$5:$F$3079)+SUMIF($AB$5:$AB$1086,R848,$AF$5:$AF$1086)</f>
        <v>1</v>
      </c>
      <c r="V848" s="8">
        <f t="shared" si="39"/>
        <v>1</v>
      </c>
      <c r="W848" s="8">
        <f t="shared" si="40"/>
        <v>0</v>
      </c>
      <c r="X848" s="8"/>
      <c r="Y848" s="8"/>
      <c r="AA848" s="8"/>
      <c r="AB848" s="8"/>
      <c r="AC848" s="8"/>
      <c r="AD848" s="9"/>
      <c r="AE848" s="11"/>
      <c r="AF848" s="8"/>
      <c r="AG848" s="8"/>
      <c r="AH848" s="12"/>
      <c r="AI848" s="13">
        <f t="shared" si="41"/>
        <v>0</v>
      </c>
    </row>
    <row r="849" spans="2:35" x14ac:dyDescent="0.25">
      <c r="B849" s="8"/>
      <c r="C849" s="14">
        <v>7509997661032</v>
      </c>
      <c r="D849" s="8" t="s">
        <v>12480</v>
      </c>
      <c r="E849" s="9"/>
      <c r="F849" s="8">
        <v>1</v>
      </c>
      <c r="G849" s="11">
        <v>163.91800000000001</v>
      </c>
      <c r="H849" s="38"/>
      <c r="I849" s="13">
        <v>163.91800000000001</v>
      </c>
      <c r="K849" s="8"/>
      <c r="L849" s="14">
        <v>9789685146005</v>
      </c>
      <c r="M849" s="8" t="s">
        <v>311</v>
      </c>
      <c r="N849" s="8"/>
      <c r="O849" s="14">
        <v>1</v>
      </c>
      <c r="P849" s="14"/>
      <c r="R849" s="20">
        <v>7500827012611</v>
      </c>
      <c r="S849" s="8" t="s">
        <v>1122</v>
      </c>
      <c r="T849" s="15">
        <v>0</v>
      </c>
      <c r="U849" s="16">
        <f>SUMIF($C$5:$C$3079,R849,$F$5:$F$3079)+SUMIF($AB$5:$AB$1086,R849,$AF$5:$AF$1086)</f>
        <v>1</v>
      </c>
      <c r="V849" s="8">
        <f t="shared" si="39"/>
        <v>1</v>
      </c>
      <c r="W849" s="8">
        <f t="shared" si="40"/>
        <v>0</v>
      </c>
      <c r="X849" s="8"/>
      <c r="Y849" s="8"/>
      <c r="AA849" s="8"/>
      <c r="AB849" s="8"/>
      <c r="AC849" s="8"/>
      <c r="AD849" s="9"/>
      <c r="AE849" s="11"/>
      <c r="AF849" s="8"/>
      <c r="AG849" s="8"/>
      <c r="AH849" s="12"/>
      <c r="AI849" s="13">
        <f t="shared" si="41"/>
        <v>0</v>
      </c>
    </row>
    <row r="850" spans="2:35" x14ac:dyDescent="0.25">
      <c r="B850" s="8"/>
      <c r="C850" s="14">
        <v>7509997616834</v>
      </c>
      <c r="D850" s="8" t="s">
        <v>12480</v>
      </c>
      <c r="E850" s="9"/>
      <c r="F850" s="8">
        <v>1</v>
      </c>
      <c r="G850" s="11">
        <v>163.91800000000001</v>
      </c>
      <c r="H850" s="38"/>
      <c r="I850" s="13">
        <v>163.91800000000001</v>
      </c>
      <c r="K850" s="8"/>
      <c r="L850" s="14">
        <v>9786077666448</v>
      </c>
      <c r="M850" s="8" t="s">
        <v>6042</v>
      </c>
      <c r="N850" s="8"/>
      <c r="O850" s="14">
        <v>1</v>
      </c>
      <c r="P850" s="14"/>
      <c r="R850" s="20">
        <v>7500827012628</v>
      </c>
      <c r="S850" s="8" t="s">
        <v>1123</v>
      </c>
      <c r="T850" s="15">
        <v>0</v>
      </c>
      <c r="U850" s="16">
        <f>SUMIF($C$5:$C$3079,R850,$F$5:$F$3079)+SUMIF($AB$5:$AB$1086,R850,$AF$5:$AF$1086)</f>
        <v>1</v>
      </c>
      <c r="V850" s="8">
        <f t="shared" si="39"/>
        <v>1</v>
      </c>
      <c r="W850" s="8">
        <f t="shared" si="40"/>
        <v>0</v>
      </c>
      <c r="X850" s="8"/>
      <c r="Y850" s="8"/>
      <c r="AA850" s="8"/>
      <c r="AB850" s="8"/>
      <c r="AC850" s="8"/>
      <c r="AD850" s="9"/>
      <c r="AE850" s="11"/>
      <c r="AF850" s="8"/>
      <c r="AG850" s="8"/>
      <c r="AH850" s="12"/>
      <c r="AI850" s="13">
        <f t="shared" si="41"/>
        <v>0</v>
      </c>
    </row>
    <row r="851" spans="2:35" x14ac:dyDescent="0.25">
      <c r="B851" s="8"/>
      <c r="C851" s="14">
        <v>7509997617862</v>
      </c>
      <c r="D851" s="8" t="s">
        <v>12480</v>
      </c>
      <c r="E851" s="9"/>
      <c r="F851" s="8">
        <v>1</v>
      </c>
      <c r="G851" s="11">
        <v>163.91800000000001</v>
      </c>
      <c r="H851" s="38"/>
      <c r="I851" s="13">
        <v>163.91800000000001</v>
      </c>
      <c r="K851" s="8"/>
      <c r="L851" s="14">
        <v>8005125351480</v>
      </c>
      <c r="M851" s="8" t="s">
        <v>3559</v>
      </c>
      <c r="N851" s="8"/>
      <c r="O851" s="14">
        <v>1</v>
      </c>
      <c r="P851" s="14"/>
      <c r="R851" s="20">
        <v>7500827012635</v>
      </c>
      <c r="S851" s="8" t="s">
        <v>1124</v>
      </c>
      <c r="T851" s="15">
        <v>0</v>
      </c>
      <c r="U851" s="16">
        <f>SUMIF($C$5:$C$3079,R851,$F$5:$F$3079)+SUMIF($AB$5:$AB$1086,R851,$AF$5:$AF$1086)</f>
        <v>1</v>
      </c>
      <c r="V851" s="8">
        <f t="shared" si="39"/>
        <v>1</v>
      </c>
      <c r="W851" s="8">
        <f t="shared" si="40"/>
        <v>0</v>
      </c>
      <c r="X851" s="8"/>
      <c r="Y851" s="8"/>
      <c r="AA851" s="8"/>
      <c r="AB851" s="8"/>
      <c r="AC851" s="8"/>
      <c r="AD851" s="9"/>
      <c r="AE851" s="11"/>
      <c r="AF851" s="8"/>
      <c r="AG851" s="8"/>
      <c r="AH851" s="12"/>
      <c r="AI851" s="13">
        <f t="shared" si="41"/>
        <v>0</v>
      </c>
    </row>
    <row r="852" spans="2:35" x14ac:dyDescent="0.25">
      <c r="B852" s="8"/>
      <c r="C852" s="14">
        <v>7509997661575</v>
      </c>
      <c r="D852" s="8" t="s">
        <v>12480</v>
      </c>
      <c r="E852" s="9"/>
      <c r="F852" s="8">
        <v>1</v>
      </c>
      <c r="G852" s="11">
        <v>172.11799999999999</v>
      </c>
      <c r="H852" s="38"/>
      <c r="I852" s="13">
        <v>172.11799999999999</v>
      </c>
      <c r="K852" s="8"/>
      <c r="L852" s="14">
        <v>9786077666301</v>
      </c>
      <c r="M852" s="8" t="s">
        <v>570</v>
      </c>
      <c r="N852" s="8"/>
      <c r="O852" s="14">
        <v>1</v>
      </c>
      <c r="P852" s="14"/>
      <c r="R852" s="20">
        <v>7500827012642</v>
      </c>
      <c r="S852" s="8" t="s">
        <v>1125</v>
      </c>
      <c r="T852" s="15">
        <v>0</v>
      </c>
      <c r="U852" s="16">
        <f>SUMIF($C$5:$C$3079,R852,$F$5:$F$3079)+SUMIF($AB$5:$AB$1086,R852,$AF$5:$AF$1086)</f>
        <v>1</v>
      </c>
      <c r="V852" s="8">
        <f t="shared" si="39"/>
        <v>1</v>
      </c>
      <c r="W852" s="8">
        <f t="shared" si="40"/>
        <v>0</v>
      </c>
      <c r="X852" s="8"/>
      <c r="Y852" s="8"/>
      <c r="AA852" s="8"/>
      <c r="AB852" s="8"/>
      <c r="AC852" s="8"/>
      <c r="AD852" s="9"/>
      <c r="AE852" s="11"/>
      <c r="AF852" s="8"/>
      <c r="AG852" s="8"/>
      <c r="AH852" s="12"/>
      <c r="AI852" s="13">
        <f t="shared" si="41"/>
        <v>0</v>
      </c>
    </row>
    <row r="853" spans="2:35" x14ac:dyDescent="0.25">
      <c r="B853" s="8"/>
      <c r="C853" s="14">
        <v>7509997847399</v>
      </c>
      <c r="D853" s="8" t="s">
        <v>12483</v>
      </c>
      <c r="E853" s="9"/>
      <c r="F853" s="8">
        <v>24</v>
      </c>
      <c r="G853" s="11">
        <v>172.11799999999999</v>
      </c>
      <c r="H853" s="38"/>
      <c r="I853" s="13">
        <v>4130.8320000000003</v>
      </c>
      <c r="K853" s="8"/>
      <c r="L853" s="14">
        <v>9786073848145</v>
      </c>
      <c r="M853" s="8" t="s">
        <v>8499</v>
      </c>
      <c r="N853" s="8"/>
      <c r="O853" s="14">
        <v>1</v>
      </c>
      <c r="P853" s="14"/>
      <c r="R853" s="20">
        <v>7500827012659</v>
      </c>
      <c r="S853" s="8" t="s">
        <v>1126</v>
      </c>
      <c r="T853" s="15">
        <v>0</v>
      </c>
      <c r="U853" s="16">
        <f>SUMIF($C$5:$C$3079,R853,$F$5:$F$3079)+SUMIF($AB$5:$AB$1086,R853,$AF$5:$AF$1086)</f>
        <v>1</v>
      </c>
      <c r="V853" s="8">
        <f t="shared" si="39"/>
        <v>1</v>
      </c>
      <c r="W853" s="8">
        <f t="shared" si="40"/>
        <v>0</v>
      </c>
      <c r="X853" s="8"/>
      <c r="Y853" s="8"/>
      <c r="AA853" s="8"/>
      <c r="AB853" s="8"/>
      <c r="AC853" s="8"/>
      <c r="AD853" s="9"/>
      <c r="AE853" s="11"/>
      <c r="AF853" s="8"/>
      <c r="AG853" s="8"/>
      <c r="AH853" s="12"/>
      <c r="AI853" s="13">
        <f t="shared" si="41"/>
        <v>0</v>
      </c>
    </row>
    <row r="854" spans="2:35" x14ac:dyDescent="0.25">
      <c r="B854" s="8"/>
      <c r="C854" s="14">
        <v>7509997847900</v>
      </c>
      <c r="D854" s="8" t="s">
        <v>12483</v>
      </c>
      <c r="E854" s="9"/>
      <c r="F854" s="8">
        <v>24</v>
      </c>
      <c r="G854" s="11">
        <v>172.11799999999999</v>
      </c>
      <c r="H854" s="38"/>
      <c r="I854" s="13">
        <v>4130.8320000000003</v>
      </c>
      <c r="K854" s="8"/>
      <c r="L854" s="14">
        <v>9786075695457</v>
      </c>
      <c r="M854" s="8" t="s">
        <v>9856</v>
      </c>
      <c r="N854" s="8"/>
      <c r="O854" s="14">
        <v>1</v>
      </c>
      <c r="P854" s="14"/>
      <c r="R854" s="20">
        <v>7500827012666</v>
      </c>
      <c r="S854" s="8" t="s">
        <v>1127</v>
      </c>
      <c r="T854" s="15">
        <v>0</v>
      </c>
      <c r="U854" s="16">
        <f>SUMIF($C$5:$C$3079,R854,$F$5:$F$3079)+SUMIF($AB$5:$AB$1086,R854,$AF$5:$AF$1086)</f>
        <v>1</v>
      </c>
      <c r="V854" s="8">
        <f t="shared" si="39"/>
        <v>1</v>
      </c>
      <c r="W854" s="8">
        <f t="shared" si="40"/>
        <v>0</v>
      </c>
      <c r="X854" s="8"/>
      <c r="Y854" s="8"/>
      <c r="AA854" s="8"/>
      <c r="AB854" s="8"/>
      <c r="AC854" s="8"/>
      <c r="AD854" s="9"/>
      <c r="AE854" s="11"/>
      <c r="AF854" s="8"/>
      <c r="AG854" s="8"/>
      <c r="AH854" s="12"/>
      <c r="AI854" s="13">
        <f t="shared" si="41"/>
        <v>0</v>
      </c>
    </row>
    <row r="855" spans="2:35" x14ac:dyDescent="0.25">
      <c r="B855" s="8"/>
      <c r="C855" s="14">
        <v>7500827011553</v>
      </c>
      <c r="D855" s="8" t="s">
        <v>12481</v>
      </c>
      <c r="E855" s="9"/>
      <c r="F855" s="8">
        <v>3</v>
      </c>
      <c r="G855" s="11">
        <v>180.31799999999998</v>
      </c>
      <c r="H855" s="38"/>
      <c r="I855" s="13">
        <v>540.95399999999995</v>
      </c>
      <c r="K855" s="8"/>
      <c r="L855" s="14">
        <v>9786074579338</v>
      </c>
      <c r="M855" s="8" t="s">
        <v>9292</v>
      </c>
      <c r="N855" s="8"/>
      <c r="O855" s="14">
        <v>1</v>
      </c>
      <c r="P855" s="14"/>
      <c r="R855" s="20">
        <v>7500827012673</v>
      </c>
      <c r="S855" s="8" t="s">
        <v>1128</v>
      </c>
      <c r="T855" s="15">
        <v>0</v>
      </c>
      <c r="U855" s="16">
        <f>SUMIF($C$5:$C$3079,R855,$F$5:$F$3079)+SUMIF($AB$5:$AB$1086,R855,$AF$5:$AF$1086)</f>
        <v>1</v>
      </c>
      <c r="V855" s="8">
        <f t="shared" si="39"/>
        <v>1</v>
      </c>
      <c r="W855" s="8">
        <f t="shared" si="40"/>
        <v>0</v>
      </c>
      <c r="X855" s="8"/>
      <c r="Y855" s="8"/>
      <c r="AA855" s="8"/>
      <c r="AB855" s="8"/>
      <c r="AC855" s="8"/>
      <c r="AD855" s="9"/>
      <c r="AE855" s="11"/>
      <c r="AF855" s="8"/>
      <c r="AG855" s="8"/>
      <c r="AH855" s="12"/>
      <c r="AI855" s="13">
        <f t="shared" si="41"/>
        <v>0</v>
      </c>
    </row>
    <row r="856" spans="2:35" x14ac:dyDescent="0.25">
      <c r="B856" s="8"/>
      <c r="C856" s="14">
        <v>7500827011560</v>
      </c>
      <c r="D856" s="8" t="s">
        <v>12481</v>
      </c>
      <c r="E856" s="9"/>
      <c r="F856" s="8">
        <v>3</v>
      </c>
      <c r="G856" s="11">
        <v>180.31799999999998</v>
      </c>
      <c r="H856" s="38"/>
      <c r="I856" s="13">
        <v>540.95399999999995</v>
      </c>
      <c r="K856" s="8"/>
      <c r="L856" s="14">
        <v>7500827012925</v>
      </c>
      <c r="M856" s="8" t="s">
        <v>1141</v>
      </c>
      <c r="N856" s="8"/>
      <c r="O856" s="14">
        <v>1</v>
      </c>
      <c r="P856" s="14"/>
      <c r="R856" s="20">
        <v>7500827012680</v>
      </c>
      <c r="S856" s="8" t="s">
        <v>1129</v>
      </c>
      <c r="T856" s="15">
        <v>0</v>
      </c>
      <c r="U856" s="16">
        <f>SUMIF($C$5:$C$3079,R856,$F$5:$F$3079)+SUMIF($AB$5:$AB$1086,R856,$AF$5:$AF$1086)</f>
        <v>1</v>
      </c>
      <c r="V856" s="8">
        <f t="shared" si="39"/>
        <v>1</v>
      </c>
      <c r="W856" s="8">
        <f t="shared" si="40"/>
        <v>0</v>
      </c>
      <c r="X856" s="8"/>
      <c r="Y856" s="8"/>
      <c r="AA856" s="8"/>
      <c r="AB856" s="8"/>
      <c r="AC856" s="8"/>
      <c r="AD856" s="9"/>
      <c r="AE856" s="11"/>
      <c r="AF856" s="8"/>
      <c r="AG856" s="8"/>
      <c r="AH856" s="12"/>
      <c r="AI856" s="13">
        <f t="shared" si="41"/>
        <v>0</v>
      </c>
    </row>
    <row r="857" spans="2:35" x14ac:dyDescent="0.25">
      <c r="B857" s="8"/>
      <c r="C857" s="14">
        <v>9788410437227</v>
      </c>
      <c r="D857" s="8" t="s">
        <v>12482</v>
      </c>
      <c r="E857" s="9"/>
      <c r="F857" s="8">
        <v>1</v>
      </c>
      <c r="G857" s="11">
        <v>180.31799999999998</v>
      </c>
      <c r="H857" s="38"/>
      <c r="I857" s="13">
        <v>180.31799999999998</v>
      </c>
      <c r="K857" s="8"/>
      <c r="L857" s="14">
        <v>9786073847902</v>
      </c>
      <c r="M857" s="8" t="s">
        <v>8496</v>
      </c>
      <c r="N857" s="8"/>
      <c r="O857" s="14">
        <v>1</v>
      </c>
      <c r="P857" s="14"/>
      <c r="R857" s="20">
        <v>7500827012697</v>
      </c>
      <c r="S857" s="8" t="s">
        <v>1130</v>
      </c>
      <c r="T857" s="15">
        <v>0</v>
      </c>
      <c r="U857" s="16">
        <f>SUMIF($C$5:$C$3079,R857,$F$5:$F$3079)+SUMIF($AB$5:$AB$1086,R857,$AF$5:$AF$1086)</f>
        <v>1</v>
      </c>
      <c r="V857" s="8">
        <f t="shared" si="39"/>
        <v>1</v>
      </c>
      <c r="W857" s="8">
        <f t="shared" si="40"/>
        <v>0</v>
      </c>
      <c r="X857" s="8"/>
      <c r="Y857" s="8"/>
      <c r="AA857" s="8"/>
      <c r="AB857" s="8"/>
      <c r="AC857" s="8"/>
      <c r="AD857" s="9"/>
      <c r="AE857" s="11"/>
      <c r="AF857" s="8"/>
      <c r="AG857" s="8"/>
      <c r="AH857" s="12"/>
      <c r="AI857" s="13">
        <f t="shared" si="41"/>
        <v>0</v>
      </c>
    </row>
    <row r="858" spans="2:35" x14ac:dyDescent="0.25">
      <c r="B858" s="8"/>
      <c r="C858" s="14">
        <v>9788410437234</v>
      </c>
      <c r="D858" s="8" t="s">
        <v>12482</v>
      </c>
      <c r="E858" s="9"/>
      <c r="F858" s="8">
        <v>1</v>
      </c>
      <c r="G858" s="11">
        <v>180.31799999999998</v>
      </c>
      <c r="H858" s="38"/>
      <c r="I858" s="13">
        <v>180.31799999999998</v>
      </c>
      <c r="K858" s="8"/>
      <c r="L858" s="14">
        <v>9789685146005</v>
      </c>
      <c r="M858" s="8" t="s">
        <v>311</v>
      </c>
      <c r="N858" s="8"/>
      <c r="O858" s="14">
        <v>1</v>
      </c>
      <c r="P858" s="14"/>
      <c r="R858" s="20">
        <v>7500827012703</v>
      </c>
      <c r="S858" s="8" t="s">
        <v>1131</v>
      </c>
      <c r="T858" s="15">
        <v>0</v>
      </c>
      <c r="U858" s="16">
        <f>SUMIF($C$5:$C$3079,R858,$F$5:$F$3079)+SUMIF($AB$5:$AB$1086,R858,$AF$5:$AF$1086)</f>
        <v>1</v>
      </c>
      <c r="V858" s="8">
        <f t="shared" si="39"/>
        <v>1</v>
      </c>
      <c r="W858" s="8">
        <f t="shared" si="40"/>
        <v>0</v>
      </c>
      <c r="X858" s="8"/>
      <c r="Y858" s="8"/>
      <c r="AA858" s="8"/>
      <c r="AB858" s="8"/>
      <c r="AC858" s="8"/>
      <c r="AD858" s="9"/>
      <c r="AE858" s="11"/>
      <c r="AF858" s="8"/>
      <c r="AG858" s="8"/>
      <c r="AH858" s="12"/>
      <c r="AI858" s="13">
        <f t="shared" si="41"/>
        <v>0</v>
      </c>
    </row>
    <row r="859" spans="2:35" x14ac:dyDescent="0.25">
      <c r="B859" s="8"/>
      <c r="C859" s="14">
        <v>7500827012260</v>
      </c>
      <c r="D859" s="8" t="s">
        <v>12484</v>
      </c>
      <c r="E859" s="9"/>
      <c r="F859" s="8">
        <v>3</v>
      </c>
      <c r="G859" s="11">
        <v>188.518</v>
      </c>
      <c r="H859" s="38"/>
      <c r="I859" s="13">
        <v>565.55399999999997</v>
      </c>
      <c r="K859" s="8"/>
      <c r="L859" s="14">
        <v>9786074575651</v>
      </c>
      <c r="M859" s="8" t="s">
        <v>1360</v>
      </c>
      <c r="N859" s="8"/>
      <c r="O859" s="14">
        <v>1</v>
      </c>
      <c r="P859" s="14"/>
      <c r="R859" s="20">
        <v>7500827012710</v>
      </c>
      <c r="S859" s="8" t="s">
        <v>1132</v>
      </c>
      <c r="T859" s="15">
        <v>0</v>
      </c>
      <c r="U859" s="16">
        <f>SUMIF($C$5:$C$3079,R859,$F$5:$F$3079)+SUMIF($AB$5:$AB$1086,R859,$AF$5:$AF$1086)</f>
        <v>1</v>
      </c>
      <c r="V859" s="8">
        <f t="shared" si="39"/>
        <v>1</v>
      </c>
      <c r="W859" s="8">
        <f t="shared" si="40"/>
        <v>0</v>
      </c>
      <c r="X859" s="8"/>
      <c r="Y859" s="8"/>
      <c r="AA859" s="8"/>
      <c r="AB859" s="8"/>
      <c r="AC859" s="8"/>
      <c r="AD859" s="9"/>
      <c r="AE859" s="11"/>
      <c r="AF859" s="8"/>
      <c r="AG859" s="8"/>
      <c r="AH859" s="12"/>
      <c r="AI859" s="13">
        <f t="shared" si="41"/>
        <v>0</v>
      </c>
    </row>
    <row r="860" spans="2:35" x14ac:dyDescent="0.25">
      <c r="B860" s="8"/>
      <c r="C860" s="14">
        <v>7500827012277</v>
      </c>
      <c r="D860" s="8" t="s">
        <v>12484</v>
      </c>
      <c r="E860" s="9"/>
      <c r="F860" s="8">
        <v>3</v>
      </c>
      <c r="G860" s="11">
        <v>188.518</v>
      </c>
      <c r="H860" s="38"/>
      <c r="I860" s="13">
        <v>565.55399999999997</v>
      </c>
      <c r="K860" s="8"/>
      <c r="L860" s="14">
        <v>9786075695815</v>
      </c>
      <c r="M860" s="8" t="s">
        <v>9870</v>
      </c>
      <c r="N860" s="8"/>
      <c r="O860" s="14">
        <v>1</v>
      </c>
      <c r="P860" s="14"/>
      <c r="R860" s="20">
        <v>7500827012727</v>
      </c>
      <c r="S860" s="8" t="s">
        <v>1133</v>
      </c>
      <c r="T860" s="15">
        <v>0</v>
      </c>
      <c r="U860" s="16">
        <f>SUMIF($C$5:$C$3079,R860,$F$5:$F$3079)+SUMIF($AB$5:$AB$1086,R860,$AF$5:$AF$1086)</f>
        <v>1</v>
      </c>
      <c r="V860" s="8">
        <f t="shared" si="39"/>
        <v>1</v>
      </c>
      <c r="W860" s="8">
        <f t="shared" si="40"/>
        <v>0</v>
      </c>
      <c r="X860" s="8"/>
      <c r="Y860" s="8"/>
      <c r="AA860" s="8"/>
      <c r="AB860" s="8"/>
      <c r="AC860" s="8"/>
      <c r="AD860" s="9"/>
      <c r="AE860" s="11"/>
      <c r="AF860" s="8"/>
      <c r="AG860" s="8"/>
      <c r="AH860" s="12"/>
      <c r="AI860" s="13">
        <f t="shared" si="41"/>
        <v>0</v>
      </c>
    </row>
    <row r="861" spans="2:35" x14ac:dyDescent="0.25">
      <c r="B861" s="8"/>
      <c r="C861" s="14">
        <v>7500827011348</v>
      </c>
      <c r="D861" s="8" t="s">
        <v>12520</v>
      </c>
      <c r="E861" s="9"/>
      <c r="F861" s="8">
        <v>2</v>
      </c>
      <c r="G861" s="11">
        <v>196.71799999999999</v>
      </c>
      <c r="H861" s="38"/>
      <c r="I861" s="13">
        <v>393.43599999999998</v>
      </c>
      <c r="K861" s="8"/>
      <c r="L861" s="14">
        <v>9788466239417</v>
      </c>
      <c r="M861" s="8" t="s">
        <v>11407</v>
      </c>
      <c r="N861" s="8"/>
      <c r="O861" s="14">
        <v>1</v>
      </c>
      <c r="P861" s="14"/>
      <c r="R861" s="20">
        <v>7500827012734</v>
      </c>
      <c r="S861" s="8" t="s">
        <v>145</v>
      </c>
      <c r="T861" s="15">
        <v>0</v>
      </c>
      <c r="U861" s="16">
        <f>SUMIF($C$5:$C$3079,R861,$F$5:$F$3079)+SUMIF($AB$5:$AB$1086,R861,$AF$5:$AF$1086)</f>
        <v>1</v>
      </c>
      <c r="V861" s="8">
        <f t="shared" si="39"/>
        <v>1</v>
      </c>
      <c r="W861" s="8">
        <f t="shared" si="40"/>
        <v>0</v>
      </c>
      <c r="X861" s="8"/>
      <c r="Y861" s="8"/>
      <c r="AA861" s="8"/>
      <c r="AB861" s="8"/>
      <c r="AC861" s="8"/>
      <c r="AD861" s="9"/>
      <c r="AE861" s="11"/>
      <c r="AF861" s="8"/>
      <c r="AG861" s="8"/>
      <c r="AH861" s="12"/>
      <c r="AI861" s="13">
        <f t="shared" si="41"/>
        <v>0</v>
      </c>
    </row>
    <row r="862" spans="2:35" x14ac:dyDescent="0.25">
      <c r="B862" s="8"/>
      <c r="C862" s="14">
        <v>7500827011355</v>
      </c>
      <c r="D862" s="8" t="s">
        <v>12520</v>
      </c>
      <c r="E862" s="9"/>
      <c r="F862" s="8">
        <v>2</v>
      </c>
      <c r="G862" s="11">
        <v>196.71799999999999</v>
      </c>
      <c r="H862" s="38"/>
      <c r="I862" s="13">
        <v>393.43599999999998</v>
      </c>
      <c r="K862" s="8"/>
      <c r="L862" s="14">
        <v>9788466239042</v>
      </c>
      <c r="M862" s="8" t="s">
        <v>11406</v>
      </c>
      <c r="N862" s="8"/>
      <c r="O862" s="14">
        <v>1</v>
      </c>
      <c r="P862" s="14"/>
      <c r="R862" s="20">
        <v>7500827012741</v>
      </c>
      <c r="S862" s="8" t="s">
        <v>143</v>
      </c>
      <c r="T862" s="15">
        <v>0</v>
      </c>
      <c r="U862" s="16">
        <f>SUMIF($C$5:$C$3079,R862,$F$5:$F$3079)+SUMIF($AB$5:$AB$1086,R862,$AF$5:$AF$1086)</f>
        <v>1</v>
      </c>
      <c r="V862" s="8">
        <f t="shared" si="39"/>
        <v>1</v>
      </c>
      <c r="W862" s="8">
        <f t="shared" si="40"/>
        <v>0</v>
      </c>
      <c r="X862" s="8"/>
      <c r="Y862" s="8"/>
      <c r="AA862" s="8"/>
      <c r="AB862" s="8"/>
      <c r="AC862" s="8"/>
      <c r="AD862" s="9"/>
      <c r="AE862" s="11"/>
      <c r="AF862" s="8"/>
      <c r="AG862" s="8"/>
      <c r="AH862" s="12"/>
      <c r="AI862" s="13">
        <f t="shared" si="41"/>
        <v>0</v>
      </c>
    </row>
    <row r="863" spans="2:35" x14ac:dyDescent="0.25">
      <c r="B863" s="8"/>
      <c r="C863" s="14">
        <v>7509997917658</v>
      </c>
      <c r="D863" s="8" t="s">
        <v>12506</v>
      </c>
      <c r="E863" s="9"/>
      <c r="F863" s="8">
        <v>2</v>
      </c>
      <c r="G863" s="11">
        <v>213.11799999999997</v>
      </c>
      <c r="H863" s="38"/>
      <c r="I863" s="13">
        <v>426.23599999999993</v>
      </c>
      <c r="K863" s="8"/>
      <c r="L863" s="14">
        <v>9786075691329</v>
      </c>
      <c r="M863" s="8" t="s">
        <v>9636</v>
      </c>
      <c r="N863" s="8"/>
      <c r="O863" s="14">
        <v>1</v>
      </c>
      <c r="P863" s="14"/>
      <c r="R863" s="20">
        <v>7500827012857</v>
      </c>
      <c r="S863" s="8" t="s">
        <v>1134</v>
      </c>
      <c r="T863" s="15">
        <v>0</v>
      </c>
      <c r="U863" s="16">
        <f>SUMIF($C$5:$C$3079,R863,$F$5:$F$3079)+SUMIF($AB$5:$AB$1086,R863,$AF$5:$AF$1086)</f>
        <v>0</v>
      </c>
      <c r="V863" s="8">
        <f t="shared" si="39"/>
        <v>0</v>
      </c>
      <c r="W863" s="8">
        <f t="shared" si="40"/>
        <v>0</v>
      </c>
      <c r="X863" s="8"/>
      <c r="Y863" s="8"/>
      <c r="AA863" s="8"/>
      <c r="AB863" s="8"/>
      <c r="AC863" s="8"/>
      <c r="AD863" s="9"/>
      <c r="AE863" s="11"/>
      <c r="AF863" s="8"/>
      <c r="AG863" s="8"/>
      <c r="AH863" s="12"/>
      <c r="AI863" s="13">
        <f t="shared" si="41"/>
        <v>0</v>
      </c>
    </row>
    <row r="864" spans="2:35" x14ac:dyDescent="0.25">
      <c r="B864" s="8"/>
      <c r="C864" s="14">
        <v>7509997922508</v>
      </c>
      <c r="D864" s="8" t="s">
        <v>12506</v>
      </c>
      <c r="E864" s="9"/>
      <c r="F864" s="8">
        <v>1</v>
      </c>
      <c r="G864" s="11">
        <v>213.11799999999997</v>
      </c>
      <c r="H864" s="38"/>
      <c r="I864" s="13">
        <v>213.11799999999997</v>
      </c>
      <c r="K864" s="8"/>
      <c r="L864" s="14">
        <v>9786075573731</v>
      </c>
      <c r="M864" s="8" t="s">
        <v>9519</v>
      </c>
      <c r="N864" s="8"/>
      <c r="O864" s="14">
        <v>1</v>
      </c>
      <c r="P864" s="14"/>
      <c r="R864" s="20">
        <v>7500827012864</v>
      </c>
      <c r="S864" s="8" t="s">
        <v>1135</v>
      </c>
      <c r="T864" s="15">
        <v>0</v>
      </c>
      <c r="U864" s="16">
        <f>SUMIF($C$5:$C$3079,R864,$F$5:$F$3079)+SUMIF($AB$5:$AB$1086,R864,$AF$5:$AF$1086)</f>
        <v>14</v>
      </c>
      <c r="V864" s="8">
        <f t="shared" si="39"/>
        <v>14</v>
      </c>
      <c r="W864" s="8">
        <f t="shared" si="40"/>
        <v>0</v>
      </c>
      <c r="X864" s="8"/>
      <c r="Y864" s="8"/>
      <c r="AA864" s="8"/>
      <c r="AB864" s="8"/>
      <c r="AC864" s="8"/>
      <c r="AD864" s="9"/>
      <c r="AE864" s="11"/>
      <c r="AF864" s="8"/>
      <c r="AG864" s="8"/>
      <c r="AH864" s="12"/>
      <c r="AI864" s="13">
        <f t="shared" si="41"/>
        <v>0</v>
      </c>
    </row>
    <row r="865" spans="2:35" x14ac:dyDescent="0.25">
      <c r="B865" s="8"/>
      <c r="C865" s="14">
        <v>7500827012437</v>
      </c>
      <c r="D865" s="8" t="s">
        <v>9448</v>
      </c>
      <c r="E865" s="9"/>
      <c r="F865" s="8">
        <v>5</v>
      </c>
      <c r="G865" s="11">
        <v>221.31799999999996</v>
      </c>
      <c r="H865" s="38"/>
      <c r="I865" s="13">
        <v>1106.5899999999997</v>
      </c>
      <c r="K865" s="8"/>
      <c r="L865" s="14">
        <v>9786071106285</v>
      </c>
      <c r="M865" s="8" t="s">
        <v>5807</v>
      </c>
      <c r="N865" s="8"/>
      <c r="O865" s="14">
        <v>1</v>
      </c>
      <c r="P865" s="14"/>
      <c r="R865" s="20">
        <v>7500827012871</v>
      </c>
      <c r="S865" s="8" t="s">
        <v>1136</v>
      </c>
      <c r="T865" s="15">
        <v>0</v>
      </c>
      <c r="U865" s="16">
        <f>SUMIF($C$5:$C$3079,R865,$F$5:$F$3079)+SUMIF($AB$5:$AB$1086,R865,$AF$5:$AF$1086)</f>
        <v>2</v>
      </c>
      <c r="V865" s="8">
        <f t="shared" si="39"/>
        <v>1</v>
      </c>
      <c r="W865" s="8">
        <f t="shared" si="40"/>
        <v>-1</v>
      </c>
      <c r="X865" s="8"/>
      <c r="Y865" s="8"/>
      <c r="AA865" s="8"/>
      <c r="AB865" s="8"/>
      <c r="AC865" s="8"/>
      <c r="AD865" s="9"/>
      <c r="AE865" s="11"/>
      <c r="AF865" s="8"/>
      <c r="AG865" s="8"/>
      <c r="AH865" s="12"/>
      <c r="AI865" s="13">
        <f t="shared" si="41"/>
        <v>0</v>
      </c>
    </row>
    <row r="866" spans="2:35" x14ac:dyDescent="0.25">
      <c r="B866" s="8"/>
      <c r="C866" s="14">
        <v>7509997800622</v>
      </c>
      <c r="D866" s="8" t="s">
        <v>12488</v>
      </c>
      <c r="E866" s="9"/>
      <c r="F866" s="8">
        <v>2</v>
      </c>
      <c r="G866" s="11">
        <v>254.11799999999997</v>
      </c>
      <c r="H866" s="38"/>
      <c r="I866" s="13">
        <v>508.23599999999993</v>
      </c>
      <c r="K866" s="8"/>
      <c r="L866" s="14">
        <v>9786070784774</v>
      </c>
      <c r="M866" s="8" t="s">
        <v>5317</v>
      </c>
      <c r="N866" s="8"/>
      <c r="O866" s="14">
        <v>1</v>
      </c>
      <c r="P866" s="14"/>
      <c r="R866" s="20">
        <v>7500827012888</v>
      </c>
      <c r="S866" s="8" t="s">
        <v>1137</v>
      </c>
      <c r="T866" s="15">
        <v>0</v>
      </c>
      <c r="U866" s="16">
        <f>SUMIF($C$5:$C$3079,R866,$F$5:$F$3079)+SUMIF($AB$5:$AB$1086,R866,$AF$5:$AF$1086)</f>
        <v>1</v>
      </c>
      <c r="V866" s="8">
        <f t="shared" si="39"/>
        <v>1</v>
      </c>
      <c r="W866" s="8">
        <f t="shared" si="40"/>
        <v>0</v>
      </c>
      <c r="X866" s="8"/>
      <c r="Y866" s="8"/>
      <c r="AA866" s="8"/>
      <c r="AB866" s="8"/>
      <c r="AC866" s="8"/>
      <c r="AD866" s="9"/>
      <c r="AE866" s="11"/>
      <c r="AF866" s="8"/>
      <c r="AG866" s="8"/>
      <c r="AH866" s="12"/>
      <c r="AI866" s="13">
        <f t="shared" si="41"/>
        <v>0</v>
      </c>
    </row>
    <row r="867" spans="2:35" x14ac:dyDescent="0.25">
      <c r="B867" s="8"/>
      <c r="C867" s="14">
        <v>7509997790916</v>
      </c>
      <c r="D867" s="8" t="s">
        <v>12489</v>
      </c>
      <c r="E867" s="9"/>
      <c r="F867" s="8">
        <v>2</v>
      </c>
      <c r="G867" s="11">
        <v>254.11799999999997</v>
      </c>
      <c r="H867" s="38"/>
      <c r="I867" s="13">
        <v>508.23599999999993</v>
      </c>
      <c r="K867" s="8"/>
      <c r="L867" s="14">
        <v>9786077470014</v>
      </c>
      <c r="M867" s="8" t="s">
        <v>10006</v>
      </c>
      <c r="N867" s="8"/>
      <c r="O867" s="14">
        <v>1</v>
      </c>
      <c r="P867" s="14"/>
      <c r="R867" s="20">
        <v>7500827012895</v>
      </c>
      <c r="S867" s="8" t="s">
        <v>1138</v>
      </c>
      <c r="T867" s="15">
        <v>0</v>
      </c>
      <c r="U867" s="16">
        <f>SUMIF($C$5:$C$3079,R867,$F$5:$F$3079)+SUMIF($AB$5:$AB$1086,R867,$AF$5:$AF$1086)</f>
        <v>3</v>
      </c>
      <c r="V867" s="8">
        <f t="shared" si="39"/>
        <v>3</v>
      </c>
      <c r="W867" s="8">
        <f t="shared" si="40"/>
        <v>0</v>
      </c>
      <c r="X867" s="8"/>
      <c r="Y867" s="8"/>
      <c r="AA867" s="8"/>
      <c r="AB867" s="8"/>
      <c r="AC867" s="8"/>
      <c r="AD867" s="9"/>
      <c r="AE867" s="11"/>
      <c r="AF867" s="8"/>
      <c r="AG867" s="8"/>
      <c r="AH867" s="12"/>
      <c r="AI867" s="13">
        <f t="shared" si="41"/>
        <v>0</v>
      </c>
    </row>
    <row r="868" spans="2:35" x14ac:dyDescent="0.25">
      <c r="B868" s="8"/>
      <c r="C868" s="14">
        <v>7509997791401</v>
      </c>
      <c r="D868" s="8" t="s">
        <v>12489</v>
      </c>
      <c r="E868" s="9"/>
      <c r="F868" s="8">
        <v>2</v>
      </c>
      <c r="G868" s="11">
        <v>254.11799999999997</v>
      </c>
      <c r="H868" s="38"/>
      <c r="I868" s="13">
        <v>508.23599999999993</v>
      </c>
      <c r="K868" s="8"/>
      <c r="L868" s="14">
        <v>9789685146579</v>
      </c>
      <c r="M868" s="8" t="s">
        <v>11965</v>
      </c>
      <c r="N868" s="8"/>
      <c r="O868" s="14">
        <v>1</v>
      </c>
      <c r="P868" s="14"/>
      <c r="R868" s="20">
        <v>7500827012901</v>
      </c>
      <c r="S868" s="8" t="s">
        <v>1139</v>
      </c>
      <c r="T868" s="15">
        <v>0</v>
      </c>
      <c r="U868" s="16">
        <f>SUMIF($C$5:$C$3079,R868,$F$5:$F$3079)+SUMIF($AB$5:$AB$1086,R868,$AF$5:$AF$1086)</f>
        <v>0</v>
      </c>
      <c r="V868" s="8">
        <f t="shared" si="39"/>
        <v>0</v>
      </c>
      <c r="W868" s="8">
        <f t="shared" si="40"/>
        <v>0</v>
      </c>
      <c r="X868" s="8"/>
      <c r="Y868" s="8"/>
      <c r="AA868" s="8"/>
      <c r="AB868" s="8"/>
      <c r="AC868" s="8"/>
      <c r="AD868" s="9"/>
      <c r="AE868" s="11"/>
      <c r="AF868" s="8"/>
      <c r="AG868" s="8"/>
      <c r="AH868" s="12"/>
      <c r="AI868" s="13">
        <f t="shared" si="41"/>
        <v>0</v>
      </c>
    </row>
    <row r="869" spans="2:35" x14ac:dyDescent="0.25">
      <c r="B869" s="8"/>
      <c r="C869" s="14">
        <v>7509997959580</v>
      </c>
      <c r="D869" s="8" t="s">
        <v>12510</v>
      </c>
      <c r="E869" s="9"/>
      <c r="F869" s="8">
        <v>1</v>
      </c>
      <c r="G869" s="11">
        <v>254.11799999999997</v>
      </c>
      <c r="H869" s="38"/>
      <c r="I869" s="13">
        <v>254.11799999999997</v>
      </c>
      <c r="K869" s="8"/>
      <c r="L869" s="14">
        <v>9789685146531</v>
      </c>
      <c r="M869" s="8" t="s">
        <v>11963</v>
      </c>
      <c r="N869" s="8"/>
      <c r="O869" s="14">
        <v>1</v>
      </c>
      <c r="P869" s="14"/>
      <c r="R869" s="20">
        <v>7500827012918</v>
      </c>
      <c r="S869" s="8" t="s">
        <v>1140</v>
      </c>
      <c r="T869" s="15">
        <v>1</v>
      </c>
      <c r="U869" s="16">
        <f>SUMIF($C$5:$C$3079,R869,$F$5:$F$3079)+SUMIF($AB$5:$AB$1086,R869,$AF$5:$AF$1086)</f>
        <v>2</v>
      </c>
      <c r="V869" s="8">
        <f t="shared" si="39"/>
        <v>1</v>
      </c>
      <c r="W869" s="8">
        <f t="shared" si="40"/>
        <v>0</v>
      </c>
      <c r="X869" s="8"/>
      <c r="Y869" s="8"/>
      <c r="AA869" s="8"/>
      <c r="AB869" s="8"/>
      <c r="AC869" s="8"/>
      <c r="AD869" s="9"/>
      <c r="AE869" s="11"/>
      <c r="AF869" s="8"/>
      <c r="AG869" s="8"/>
      <c r="AH869" s="12"/>
      <c r="AI869" s="13">
        <f t="shared" si="41"/>
        <v>0</v>
      </c>
    </row>
    <row r="870" spans="2:35" x14ac:dyDescent="0.25">
      <c r="B870" s="8"/>
      <c r="C870" s="14">
        <v>7509997960548</v>
      </c>
      <c r="D870" s="8" t="s">
        <v>12510</v>
      </c>
      <c r="E870" s="9"/>
      <c r="F870" s="8">
        <v>1</v>
      </c>
      <c r="G870" s="11">
        <v>254.11799999999997</v>
      </c>
      <c r="H870" s="38"/>
      <c r="I870" s="13">
        <v>254.11799999999997</v>
      </c>
      <c r="K870" s="8"/>
      <c r="L870" s="14">
        <v>9789685146616</v>
      </c>
      <c r="M870" s="8" t="s">
        <v>5977</v>
      </c>
      <c r="N870" s="8"/>
      <c r="O870" s="14">
        <v>1</v>
      </c>
      <c r="P870" s="14"/>
      <c r="R870" s="20">
        <v>7500827012925</v>
      </c>
      <c r="S870" s="8" t="s">
        <v>1141</v>
      </c>
      <c r="T870" s="15">
        <v>0</v>
      </c>
      <c r="U870" s="16">
        <f>SUMIF($C$5:$C$3079,R870,$F$5:$F$3079)+SUMIF($AB$5:$AB$1086,R870,$AF$5:$AF$1086)</f>
        <v>1</v>
      </c>
      <c r="V870" s="8">
        <f t="shared" si="39"/>
        <v>1</v>
      </c>
      <c r="W870" s="8">
        <f t="shared" si="40"/>
        <v>0</v>
      </c>
      <c r="X870" s="8"/>
      <c r="Y870" s="8"/>
      <c r="AA870" s="8"/>
      <c r="AB870" s="8"/>
      <c r="AC870" s="8"/>
      <c r="AD870" s="9"/>
      <c r="AE870" s="11"/>
      <c r="AF870" s="8"/>
      <c r="AG870" s="8"/>
      <c r="AH870" s="12"/>
      <c r="AI870" s="13">
        <f t="shared" si="41"/>
        <v>0</v>
      </c>
    </row>
    <row r="871" spans="2:35" x14ac:dyDescent="0.25">
      <c r="B871" s="8"/>
      <c r="C871" s="14">
        <v>7509997564241</v>
      </c>
      <c r="D871" s="8" t="s">
        <v>12487</v>
      </c>
      <c r="E871" s="9"/>
      <c r="F871" s="8">
        <v>1</v>
      </c>
      <c r="G871" s="11">
        <v>262.31799999999998</v>
      </c>
      <c r="H871" s="38"/>
      <c r="I871" s="13">
        <v>262.31799999999998</v>
      </c>
      <c r="K871" s="8"/>
      <c r="L871" s="14">
        <v>9789685146760</v>
      </c>
      <c r="M871" s="8" t="s">
        <v>402</v>
      </c>
      <c r="N871" s="8"/>
      <c r="O871" s="14">
        <v>1</v>
      </c>
      <c r="P871" s="14"/>
      <c r="R871" s="20">
        <v>7500827012932</v>
      </c>
      <c r="S871" s="8" t="s">
        <v>505</v>
      </c>
      <c r="T871" s="15">
        <v>0</v>
      </c>
      <c r="U871" s="16">
        <f>SUMIF($C$5:$C$3079,R871,$F$5:$F$3079)+SUMIF($AB$5:$AB$1086,R871,$AF$5:$AF$1086)</f>
        <v>1</v>
      </c>
      <c r="V871" s="8">
        <f t="shared" si="39"/>
        <v>1</v>
      </c>
      <c r="W871" s="8">
        <f t="shared" si="40"/>
        <v>0</v>
      </c>
      <c r="X871" s="8"/>
      <c r="Y871" s="8"/>
      <c r="AA871" s="8"/>
      <c r="AB871" s="8"/>
      <c r="AC871" s="8"/>
      <c r="AD871" s="9"/>
      <c r="AE871" s="11"/>
      <c r="AF871" s="8"/>
      <c r="AG871" s="8"/>
      <c r="AH871" s="12"/>
      <c r="AI871" s="13">
        <f t="shared" si="41"/>
        <v>0</v>
      </c>
    </row>
    <row r="872" spans="2:35" x14ac:dyDescent="0.25">
      <c r="B872" s="8"/>
      <c r="C872" s="14">
        <v>7509997564623</v>
      </c>
      <c r="D872" s="8" t="s">
        <v>12487</v>
      </c>
      <c r="E872" s="9"/>
      <c r="F872" s="8">
        <v>1</v>
      </c>
      <c r="G872" s="11">
        <v>262.31799999999998</v>
      </c>
      <c r="H872" s="38"/>
      <c r="I872" s="13">
        <v>262.31799999999998</v>
      </c>
      <c r="K872" s="8"/>
      <c r="L872" s="14">
        <v>9786071649928</v>
      </c>
      <c r="M872" s="8" t="s">
        <v>6171</v>
      </c>
      <c r="N872" s="8"/>
      <c r="O872" s="14">
        <v>1</v>
      </c>
      <c r="P872" s="14"/>
      <c r="R872" s="20">
        <v>7500827012949</v>
      </c>
      <c r="S872" s="8" t="s">
        <v>442</v>
      </c>
      <c r="T872" s="15">
        <v>2</v>
      </c>
      <c r="U872" s="16">
        <f>SUMIF($C$5:$C$3079,R872,$F$5:$F$3079)+SUMIF($AB$5:$AB$1086,R872,$AF$5:$AF$1086)</f>
        <v>3</v>
      </c>
      <c r="V872" s="8">
        <f t="shared" si="39"/>
        <v>1</v>
      </c>
      <c r="W872" s="8">
        <f t="shared" si="40"/>
        <v>0</v>
      </c>
      <c r="X872" s="8"/>
      <c r="Y872" s="8"/>
      <c r="AA872" s="8"/>
      <c r="AB872" s="8"/>
      <c r="AC872" s="8"/>
      <c r="AD872" s="9"/>
      <c r="AE872" s="11"/>
      <c r="AF872" s="8"/>
      <c r="AG872" s="8"/>
      <c r="AH872" s="12"/>
      <c r="AI872" s="13">
        <f t="shared" si="41"/>
        <v>0</v>
      </c>
    </row>
    <row r="873" spans="2:35" x14ac:dyDescent="0.25">
      <c r="B873" s="8"/>
      <c r="C873" s="14">
        <v>7509997970356</v>
      </c>
      <c r="D873" s="8" t="s">
        <v>12490</v>
      </c>
      <c r="E873" s="9"/>
      <c r="F873" s="8">
        <v>6</v>
      </c>
      <c r="G873" s="11">
        <v>262.31799999999998</v>
      </c>
      <c r="H873" s="38"/>
      <c r="I873" s="13">
        <v>1573.9079999999999</v>
      </c>
      <c r="K873" s="8"/>
      <c r="L873" s="14">
        <v>7509997851754</v>
      </c>
      <c r="M873" s="8" t="s">
        <v>3107</v>
      </c>
      <c r="N873" s="8"/>
      <c r="O873" s="14">
        <v>1</v>
      </c>
      <c r="P873" s="14"/>
      <c r="R873" s="20">
        <v>7500827012956</v>
      </c>
      <c r="S873" s="8" t="s">
        <v>1142</v>
      </c>
      <c r="T873" s="15">
        <v>2</v>
      </c>
      <c r="U873" s="16">
        <f>SUMIF($C$5:$C$3079,R873,$F$5:$F$3079)+SUMIF($AB$5:$AB$1086,R873,$AF$5:$AF$1086)</f>
        <v>2</v>
      </c>
      <c r="V873" s="8">
        <f t="shared" si="39"/>
        <v>0</v>
      </c>
      <c r="W873" s="8">
        <f t="shared" si="40"/>
        <v>0</v>
      </c>
      <c r="X873" s="8"/>
      <c r="Y873" s="8"/>
      <c r="AA873" s="8"/>
      <c r="AB873" s="8"/>
      <c r="AC873" s="8"/>
      <c r="AD873" s="9"/>
      <c r="AE873" s="11"/>
      <c r="AF873" s="8"/>
      <c r="AG873" s="8"/>
      <c r="AH873" s="12"/>
      <c r="AI873" s="13">
        <f t="shared" si="41"/>
        <v>0</v>
      </c>
    </row>
    <row r="874" spans="2:35" x14ac:dyDescent="0.25">
      <c r="B874" s="8"/>
      <c r="C874" s="14">
        <v>9788410437401</v>
      </c>
      <c r="D874" s="8" t="s">
        <v>12492</v>
      </c>
      <c r="E874" s="9"/>
      <c r="F874" s="8">
        <v>20</v>
      </c>
      <c r="G874" s="11">
        <v>278.71799999999996</v>
      </c>
      <c r="H874" s="38"/>
      <c r="I874" s="13">
        <v>5574.3599999999988</v>
      </c>
      <c r="K874" s="8"/>
      <c r="L874" s="14">
        <v>7509997852218</v>
      </c>
      <c r="M874" s="8" t="s">
        <v>3109</v>
      </c>
      <c r="N874" s="8"/>
      <c r="O874" s="14">
        <v>1</v>
      </c>
      <c r="P874" s="14"/>
      <c r="R874" s="20">
        <v>7500827013069</v>
      </c>
      <c r="S874" s="8" t="s">
        <v>1143</v>
      </c>
      <c r="T874" s="15">
        <v>0</v>
      </c>
      <c r="U874" s="16">
        <f>SUMIF($C$5:$C$3079,R874,$F$5:$F$3079)+SUMIF($AB$5:$AB$1086,R874,$AF$5:$AF$1086)</f>
        <v>1</v>
      </c>
      <c r="V874" s="8">
        <f t="shared" si="39"/>
        <v>1</v>
      </c>
      <c r="W874" s="8">
        <f t="shared" si="40"/>
        <v>0</v>
      </c>
      <c r="X874" s="8"/>
      <c r="Y874" s="8"/>
      <c r="AA874" s="8"/>
      <c r="AB874" s="8"/>
      <c r="AC874" s="8"/>
      <c r="AD874" s="9"/>
      <c r="AE874" s="11"/>
      <c r="AF874" s="8"/>
      <c r="AG874" s="8"/>
      <c r="AH874" s="12"/>
      <c r="AI874" s="13">
        <f t="shared" si="41"/>
        <v>0</v>
      </c>
    </row>
    <row r="875" spans="2:35" x14ac:dyDescent="0.25">
      <c r="B875" s="8"/>
      <c r="C875" s="14">
        <v>7509997857756</v>
      </c>
      <c r="D875" s="8" t="s">
        <v>12521</v>
      </c>
      <c r="E875" s="9"/>
      <c r="F875" s="8">
        <v>3</v>
      </c>
      <c r="G875" s="11">
        <v>278.71799999999996</v>
      </c>
      <c r="H875" s="38"/>
      <c r="I875" s="13">
        <v>836.15399999999988</v>
      </c>
      <c r="K875" s="8"/>
      <c r="L875" s="14">
        <v>7509997979298</v>
      </c>
      <c r="M875" s="8" t="s">
        <v>3438</v>
      </c>
      <c r="N875" s="8"/>
      <c r="O875" s="14">
        <v>1</v>
      </c>
      <c r="P875" s="14"/>
      <c r="R875" s="20">
        <v>7500827013076</v>
      </c>
      <c r="S875" s="8" t="s">
        <v>1144</v>
      </c>
      <c r="T875" s="15">
        <v>0</v>
      </c>
      <c r="U875" s="16">
        <f>SUMIF($C$5:$C$3079,R875,$F$5:$F$3079)+SUMIF($AB$5:$AB$1086,R875,$AF$5:$AF$1086)</f>
        <v>1</v>
      </c>
      <c r="V875" s="8">
        <f t="shared" si="39"/>
        <v>1</v>
      </c>
      <c r="W875" s="8">
        <f t="shared" si="40"/>
        <v>0</v>
      </c>
      <c r="X875" s="8"/>
      <c r="Y875" s="8"/>
      <c r="AA875" s="8"/>
      <c r="AB875" s="8"/>
      <c r="AC875" s="8"/>
      <c r="AD875" s="9"/>
      <c r="AE875" s="11"/>
      <c r="AF875" s="8"/>
      <c r="AG875" s="8"/>
      <c r="AH875" s="12"/>
      <c r="AI875" s="13">
        <f t="shared" si="41"/>
        <v>0</v>
      </c>
    </row>
    <row r="876" spans="2:35" x14ac:dyDescent="0.25">
      <c r="B876" s="8"/>
      <c r="C876" s="14">
        <v>9788410342866</v>
      </c>
      <c r="D876" s="8" t="s">
        <v>12522</v>
      </c>
      <c r="E876" s="9"/>
      <c r="F876" s="8">
        <v>1</v>
      </c>
      <c r="G876" s="11">
        <v>286.91799999999995</v>
      </c>
      <c r="H876" s="38"/>
      <c r="I876" s="13">
        <v>286.91799999999995</v>
      </c>
      <c r="K876" s="8"/>
      <c r="L876" s="14">
        <v>9786075272214</v>
      </c>
      <c r="M876" s="8" t="s">
        <v>9341</v>
      </c>
      <c r="N876" s="8"/>
      <c r="O876" s="14">
        <v>1</v>
      </c>
      <c r="P876" s="14"/>
      <c r="R876" s="20">
        <v>7500827013083</v>
      </c>
      <c r="S876" s="8" t="s">
        <v>1145</v>
      </c>
      <c r="T876" s="15">
        <v>0</v>
      </c>
      <c r="U876" s="16">
        <f>SUMIF($C$5:$C$3079,R876,$F$5:$F$3079)+SUMIF($AB$5:$AB$1086,R876,$AF$5:$AF$1086)</f>
        <v>1</v>
      </c>
      <c r="V876" s="8">
        <f t="shared" si="39"/>
        <v>1</v>
      </c>
      <c r="W876" s="8">
        <f t="shared" si="40"/>
        <v>0</v>
      </c>
      <c r="X876" s="8"/>
      <c r="Y876" s="8"/>
      <c r="AA876" s="8"/>
      <c r="AB876" s="8"/>
      <c r="AC876" s="8"/>
      <c r="AD876" s="9"/>
      <c r="AE876" s="11"/>
      <c r="AF876" s="8"/>
      <c r="AG876" s="8"/>
      <c r="AH876" s="12"/>
      <c r="AI876" s="13">
        <f t="shared" si="41"/>
        <v>0</v>
      </c>
    </row>
    <row r="877" spans="2:35" x14ac:dyDescent="0.25">
      <c r="B877" s="8"/>
      <c r="C877" s="14">
        <v>9788410342873</v>
      </c>
      <c r="D877" s="8" t="s">
        <v>12522</v>
      </c>
      <c r="E877" s="9"/>
      <c r="F877" s="8">
        <v>1</v>
      </c>
      <c r="G877" s="11">
        <v>286.91799999999995</v>
      </c>
      <c r="H877" s="38"/>
      <c r="I877" s="13">
        <v>286.91799999999995</v>
      </c>
      <c r="K877" s="8"/>
      <c r="L877" s="14">
        <v>7509997627793</v>
      </c>
      <c r="M877" s="8" t="s">
        <v>2466</v>
      </c>
      <c r="N877" s="8"/>
      <c r="O877" s="14">
        <v>1</v>
      </c>
      <c r="P877" s="14"/>
      <c r="R877" s="20">
        <v>7500827013090</v>
      </c>
      <c r="S877" s="8" t="s">
        <v>1146</v>
      </c>
      <c r="T877" s="15">
        <v>0</v>
      </c>
      <c r="U877" s="16">
        <f>SUMIF($C$5:$C$3079,R877,$F$5:$F$3079)+SUMIF($AB$5:$AB$1086,R877,$AF$5:$AF$1086)</f>
        <v>1</v>
      </c>
      <c r="V877" s="8">
        <f t="shared" si="39"/>
        <v>1</v>
      </c>
      <c r="W877" s="8">
        <f t="shared" si="40"/>
        <v>0</v>
      </c>
      <c r="X877" s="8"/>
      <c r="Y877" s="8"/>
      <c r="AA877" s="8"/>
      <c r="AB877" s="8"/>
      <c r="AC877" s="8"/>
      <c r="AD877" s="9"/>
      <c r="AE877" s="11"/>
      <c r="AF877" s="8"/>
      <c r="AG877" s="8"/>
      <c r="AH877" s="12"/>
      <c r="AI877" s="13">
        <f t="shared" si="41"/>
        <v>0</v>
      </c>
    </row>
    <row r="878" spans="2:35" x14ac:dyDescent="0.25">
      <c r="B878" s="8"/>
      <c r="C878" s="14">
        <v>7509997593227</v>
      </c>
      <c r="D878" s="8" t="s">
        <v>12494</v>
      </c>
      <c r="E878" s="9"/>
      <c r="F878" s="8">
        <v>2</v>
      </c>
      <c r="G878" s="11">
        <v>286.91799999999995</v>
      </c>
      <c r="H878" s="38"/>
      <c r="I878" s="13">
        <v>573.8359999999999</v>
      </c>
      <c r="K878" s="8"/>
      <c r="L878" s="14">
        <v>9786070775673</v>
      </c>
      <c r="M878" s="8" t="s">
        <v>5010</v>
      </c>
      <c r="N878" s="8"/>
      <c r="O878" s="14">
        <v>1</v>
      </c>
      <c r="P878" s="14"/>
      <c r="R878" s="20">
        <v>7500827013106</v>
      </c>
      <c r="S878" s="8" t="s">
        <v>1147</v>
      </c>
      <c r="T878" s="15">
        <v>0</v>
      </c>
      <c r="U878" s="16">
        <f>SUMIF($C$5:$C$3079,R878,$F$5:$F$3079)+SUMIF($AB$5:$AB$1086,R878,$AF$5:$AF$1086)</f>
        <v>1</v>
      </c>
      <c r="V878" s="8">
        <f t="shared" si="39"/>
        <v>1</v>
      </c>
      <c r="W878" s="8">
        <f t="shared" si="40"/>
        <v>0</v>
      </c>
      <c r="X878" s="8"/>
      <c r="Y878" s="8"/>
      <c r="AA878" s="8"/>
      <c r="AB878" s="8"/>
      <c r="AC878" s="8"/>
      <c r="AD878" s="9"/>
      <c r="AE878" s="11"/>
      <c r="AF878" s="8"/>
      <c r="AG878" s="8"/>
      <c r="AH878" s="12"/>
      <c r="AI878" s="13">
        <f t="shared" si="41"/>
        <v>0</v>
      </c>
    </row>
    <row r="879" spans="2:35" x14ac:dyDescent="0.25">
      <c r="B879" s="8"/>
      <c r="C879" s="14">
        <v>7509997594156</v>
      </c>
      <c r="D879" s="8" t="s">
        <v>12494</v>
      </c>
      <c r="E879" s="9"/>
      <c r="F879" s="8">
        <v>2</v>
      </c>
      <c r="G879" s="11">
        <v>286.91799999999995</v>
      </c>
      <c r="H879" s="38"/>
      <c r="I879" s="13">
        <v>573.8359999999999</v>
      </c>
      <c r="K879" s="8"/>
      <c r="L879" s="14">
        <v>9789687277011</v>
      </c>
      <c r="M879" s="8" t="s">
        <v>363</v>
      </c>
      <c r="N879" s="8"/>
      <c r="O879" s="14">
        <v>1</v>
      </c>
      <c r="P879" s="14"/>
      <c r="R879" s="20">
        <v>7500827013120</v>
      </c>
      <c r="S879" s="8" t="s">
        <v>1148</v>
      </c>
      <c r="T879" s="15">
        <v>0</v>
      </c>
      <c r="U879" s="16">
        <f>SUMIF($C$5:$C$3079,R879,$F$5:$F$3079)+SUMIF($AB$5:$AB$1086,R879,$AF$5:$AF$1086)</f>
        <v>1</v>
      </c>
      <c r="V879" s="8">
        <f t="shared" si="39"/>
        <v>1</v>
      </c>
      <c r="W879" s="8">
        <f t="shared" si="40"/>
        <v>0</v>
      </c>
      <c r="X879" s="8"/>
      <c r="Y879" s="8"/>
      <c r="AA879" s="8"/>
      <c r="AB879" s="8"/>
      <c r="AC879" s="8"/>
      <c r="AD879" s="9"/>
      <c r="AE879" s="11"/>
      <c r="AF879" s="8"/>
      <c r="AG879" s="8"/>
      <c r="AH879" s="12"/>
      <c r="AI879" s="13">
        <f t="shared" si="41"/>
        <v>0</v>
      </c>
    </row>
    <row r="880" spans="2:35" x14ac:dyDescent="0.25">
      <c r="B880" s="8"/>
      <c r="C880" s="14">
        <v>7509997627816</v>
      </c>
      <c r="D880" s="8" t="s">
        <v>12513</v>
      </c>
      <c r="E880" s="9"/>
      <c r="F880" s="8">
        <v>2</v>
      </c>
      <c r="G880" s="11">
        <v>286.91799999999995</v>
      </c>
      <c r="H880" s="38"/>
      <c r="I880" s="13">
        <v>573.8359999999999</v>
      </c>
      <c r="K880" s="8"/>
      <c r="L880" s="14">
        <v>9786073839792</v>
      </c>
      <c r="M880" s="8" t="s">
        <v>8324</v>
      </c>
      <c r="N880" s="8"/>
      <c r="O880" s="14">
        <v>1</v>
      </c>
      <c r="P880" s="14"/>
      <c r="R880" s="20">
        <v>7500827013137</v>
      </c>
      <c r="S880" s="8" t="s">
        <v>1149</v>
      </c>
      <c r="T880" s="15">
        <v>0</v>
      </c>
      <c r="U880" s="16">
        <f>SUMIF($C$5:$C$3079,R880,$F$5:$F$3079)+SUMIF($AB$5:$AB$1086,R880,$AF$5:$AF$1086)</f>
        <v>1</v>
      </c>
      <c r="V880" s="8">
        <f t="shared" si="39"/>
        <v>1</v>
      </c>
      <c r="W880" s="8">
        <f t="shared" si="40"/>
        <v>0</v>
      </c>
      <c r="X880" s="8"/>
      <c r="Y880" s="8"/>
      <c r="AA880" s="8"/>
      <c r="AB880" s="8"/>
      <c r="AC880" s="8"/>
      <c r="AD880" s="9"/>
      <c r="AE880" s="11"/>
      <c r="AF880" s="8"/>
      <c r="AG880" s="8"/>
      <c r="AH880" s="12"/>
      <c r="AI880" s="13">
        <f t="shared" si="41"/>
        <v>0</v>
      </c>
    </row>
    <row r="881" spans="2:35" x14ac:dyDescent="0.25">
      <c r="B881" s="8"/>
      <c r="C881" s="14">
        <v>7509997870663</v>
      </c>
      <c r="D881" s="8" t="s">
        <v>12495</v>
      </c>
      <c r="E881" s="9"/>
      <c r="F881" s="8">
        <v>1</v>
      </c>
      <c r="G881" s="11">
        <v>327.91799999999995</v>
      </c>
      <c r="H881" s="38"/>
      <c r="I881" s="13">
        <v>327.91799999999995</v>
      </c>
      <c r="K881" s="8"/>
      <c r="L881" s="14">
        <v>7506144505195</v>
      </c>
      <c r="M881" s="8" t="s">
        <v>200</v>
      </c>
      <c r="N881" s="8"/>
      <c r="O881" s="14">
        <v>1</v>
      </c>
      <c r="P881" s="14"/>
      <c r="R881" s="20">
        <v>7500827013144</v>
      </c>
      <c r="S881" s="8" t="s">
        <v>1150</v>
      </c>
      <c r="T881" s="15">
        <v>0</v>
      </c>
      <c r="U881" s="16">
        <f>SUMIF($C$5:$C$3079,R881,$F$5:$F$3079)+SUMIF($AB$5:$AB$1086,R881,$AF$5:$AF$1086)</f>
        <v>1</v>
      </c>
      <c r="V881" s="8">
        <f t="shared" si="39"/>
        <v>1</v>
      </c>
      <c r="W881" s="8">
        <f t="shared" si="40"/>
        <v>0</v>
      </c>
      <c r="X881" s="8"/>
      <c r="Y881" s="8"/>
      <c r="AA881" s="8"/>
      <c r="AB881" s="8"/>
      <c r="AC881" s="8"/>
      <c r="AD881" s="9"/>
      <c r="AE881" s="11"/>
      <c r="AF881" s="8"/>
      <c r="AG881" s="8"/>
      <c r="AH881" s="12"/>
      <c r="AI881" s="13">
        <f t="shared" si="41"/>
        <v>0</v>
      </c>
    </row>
    <row r="882" spans="2:35" x14ac:dyDescent="0.25">
      <c r="B882" s="8"/>
      <c r="C882" s="14">
        <v>7509997871172</v>
      </c>
      <c r="D882" s="8" t="s">
        <v>12495</v>
      </c>
      <c r="E882" s="9"/>
      <c r="F882" s="8">
        <v>1</v>
      </c>
      <c r="G882" s="11">
        <v>327.91799999999995</v>
      </c>
      <c r="H882" s="38"/>
      <c r="I882" s="13">
        <v>327.91799999999995</v>
      </c>
      <c r="K882" s="8"/>
      <c r="L882" s="14">
        <v>9788410437463</v>
      </c>
      <c r="M882" s="8" t="s">
        <v>10700</v>
      </c>
      <c r="N882" s="8"/>
      <c r="O882" s="14">
        <v>1</v>
      </c>
      <c r="P882" s="14"/>
      <c r="R882" s="20">
        <v>7500827013151</v>
      </c>
      <c r="S882" s="8" t="s">
        <v>579</v>
      </c>
      <c r="T882" s="15">
        <v>0</v>
      </c>
      <c r="U882" s="16">
        <f>SUMIF($C$5:$C$3079,R882,$F$5:$F$3079)+SUMIF($AB$5:$AB$1086,R882,$AF$5:$AF$1086)</f>
        <v>1</v>
      </c>
      <c r="V882" s="8">
        <f t="shared" si="39"/>
        <v>1</v>
      </c>
      <c r="W882" s="8">
        <f t="shared" si="40"/>
        <v>0</v>
      </c>
      <c r="X882" s="8"/>
      <c r="Y882" s="8"/>
      <c r="AA882" s="8"/>
      <c r="AB882" s="8"/>
      <c r="AC882" s="8"/>
      <c r="AD882" s="9"/>
      <c r="AE882" s="11"/>
      <c r="AF882" s="8"/>
      <c r="AG882" s="8"/>
      <c r="AH882" s="12"/>
      <c r="AI882" s="13">
        <f t="shared" si="41"/>
        <v>0</v>
      </c>
    </row>
    <row r="883" spans="2:35" x14ac:dyDescent="0.25">
      <c r="B883" s="8"/>
      <c r="C883" s="14">
        <v>7509997994932</v>
      </c>
      <c r="D883" s="8" t="s">
        <v>12496</v>
      </c>
      <c r="E883" s="9"/>
      <c r="F883" s="8">
        <v>2</v>
      </c>
      <c r="G883" s="11">
        <v>340.21799999999996</v>
      </c>
      <c r="H883" s="38"/>
      <c r="I883" s="13">
        <v>680.43599999999992</v>
      </c>
      <c r="K883" s="8"/>
      <c r="L883" s="14">
        <v>9786077666059</v>
      </c>
      <c r="M883" s="8" t="s">
        <v>10415</v>
      </c>
      <c r="N883" s="8"/>
      <c r="O883" s="14">
        <v>1</v>
      </c>
      <c r="P883" s="14"/>
      <c r="R883" s="20">
        <v>7500827013199</v>
      </c>
      <c r="S883" s="8" t="s">
        <v>1151</v>
      </c>
      <c r="T883" s="15">
        <v>0</v>
      </c>
      <c r="U883" s="16">
        <f>SUMIF($C$5:$C$3079,R883,$F$5:$F$3079)+SUMIF($AB$5:$AB$1086,R883,$AF$5:$AF$1086)</f>
        <v>0</v>
      </c>
      <c r="V883" s="8">
        <f t="shared" si="39"/>
        <v>0</v>
      </c>
      <c r="W883" s="8">
        <f t="shared" si="40"/>
        <v>0</v>
      </c>
      <c r="X883" s="8"/>
      <c r="Y883" s="8"/>
      <c r="AA883" s="8"/>
      <c r="AB883" s="8"/>
      <c r="AC883" s="8"/>
      <c r="AD883" s="9"/>
      <c r="AE883" s="11"/>
      <c r="AF883" s="8"/>
      <c r="AG883" s="8"/>
      <c r="AH883" s="12"/>
      <c r="AI883" s="13">
        <f t="shared" si="41"/>
        <v>0</v>
      </c>
    </row>
    <row r="884" spans="2:35" x14ac:dyDescent="0.25">
      <c r="B884" s="8"/>
      <c r="C884" s="14">
        <v>7509997826202</v>
      </c>
      <c r="D884" s="27" t="s">
        <v>12497</v>
      </c>
      <c r="E884" s="9"/>
      <c r="F884" s="8">
        <v>2</v>
      </c>
      <c r="G884" s="11">
        <v>385.31799999999998</v>
      </c>
      <c r="H884" s="38"/>
      <c r="I884" s="13">
        <v>770.63599999999997</v>
      </c>
      <c r="K884" s="8"/>
      <c r="L884" s="14">
        <v>7506144501449</v>
      </c>
      <c r="M884" s="8" t="s">
        <v>119</v>
      </c>
      <c r="N884" s="8"/>
      <c r="O884" s="14">
        <v>1</v>
      </c>
      <c r="P884" s="14"/>
      <c r="R884" s="20">
        <v>7500827013205</v>
      </c>
      <c r="S884" s="8" t="s">
        <v>1152</v>
      </c>
      <c r="T884" s="15">
        <v>1</v>
      </c>
      <c r="U884" s="16">
        <f>SUMIF($C$5:$C$3079,R884,$F$5:$F$3079)+SUMIF($AB$5:$AB$1086,R884,$AF$5:$AF$1086)</f>
        <v>1</v>
      </c>
      <c r="V884" s="8">
        <f t="shared" si="39"/>
        <v>0</v>
      </c>
      <c r="W884" s="8">
        <f t="shared" si="40"/>
        <v>0</v>
      </c>
      <c r="X884" s="8"/>
      <c r="Y884" s="8"/>
      <c r="AA884" s="8"/>
      <c r="AB884" s="8"/>
      <c r="AC884" s="8"/>
      <c r="AD884" s="9"/>
      <c r="AE884" s="11"/>
      <c r="AF884" s="8"/>
      <c r="AG884" s="8"/>
      <c r="AH884" s="12"/>
      <c r="AI884" s="13">
        <f t="shared" si="41"/>
        <v>0</v>
      </c>
    </row>
    <row r="885" spans="2:35" x14ac:dyDescent="0.25">
      <c r="B885" s="8"/>
      <c r="C885" s="14">
        <v>7509997878737</v>
      </c>
      <c r="D885" s="27" t="s">
        <v>12498</v>
      </c>
      <c r="E885" s="9"/>
      <c r="F885" s="8">
        <v>1</v>
      </c>
      <c r="G885" s="11">
        <v>393.51799999999997</v>
      </c>
      <c r="H885" s="38"/>
      <c r="I885" s="13">
        <v>393.51799999999997</v>
      </c>
      <c r="K885" s="8"/>
      <c r="L885" s="14">
        <v>9786071605207</v>
      </c>
      <c r="M885" s="8" t="s">
        <v>6101</v>
      </c>
      <c r="N885" s="8"/>
      <c r="O885" s="14">
        <v>1</v>
      </c>
      <c r="P885" s="14"/>
      <c r="R885" s="20">
        <v>7500827013212</v>
      </c>
      <c r="S885" s="8" t="s">
        <v>1153</v>
      </c>
      <c r="T885" s="15">
        <v>1</v>
      </c>
      <c r="U885" s="16">
        <f>SUMIF($C$5:$C$3079,R885,$F$5:$F$3079)+SUMIF($AB$5:$AB$1086,R885,$AF$5:$AF$1086)</f>
        <v>1</v>
      </c>
      <c r="V885" s="8">
        <f t="shared" si="39"/>
        <v>0</v>
      </c>
      <c r="W885" s="8">
        <f t="shared" si="40"/>
        <v>0</v>
      </c>
      <c r="X885" s="8"/>
      <c r="Y885" s="8"/>
      <c r="AA885" s="8"/>
      <c r="AB885" s="8"/>
      <c r="AC885" s="8"/>
      <c r="AD885" s="9"/>
      <c r="AE885" s="11"/>
      <c r="AF885" s="8"/>
      <c r="AG885" s="8"/>
      <c r="AH885" s="12"/>
      <c r="AI885" s="13">
        <f t="shared" si="41"/>
        <v>0</v>
      </c>
    </row>
    <row r="886" spans="2:35" x14ac:dyDescent="0.25">
      <c r="B886" s="8"/>
      <c r="C886" s="14">
        <v>8414237009132</v>
      </c>
      <c r="D886" s="8" t="s">
        <v>1556</v>
      </c>
      <c r="E886" s="9"/>
      <c r="F886" s="8">
        <v>3</v>
      </c>
      <c r="G886" s="11">
        <v>64.78</v>
      </c>
      <c r="H886" s="38"/>
      <c r="I886" s="13">
        <v>194.34</v>
      </c>
      <c r="K886" s="8"/>
      <c r="L886" s="14">
        <v>9786074572391</v>
      </c>
      <c r="M886" s="8" t="s">
        <v>8182</v>
      </c>
      <c r="N886" s="8"/>
      <c r="O886" s="14">
        <v>1</v>
      </c>
      <c r="P886" s="14"/>
      <c r="R886" s="20">
        <v>7500827013229</v>
      </c>
      <c r="S886" s="8" t="s">
        <v>1154</v>
      </c>
      <c r="T886" s="15">
        <v>1</v>
      </c>
      <c r="U886" s="16">
        <f>SUMIF($C$5:$C$3079,R886,$F$5:$F$3079)+SUMIF($AB$5:$AB$1086,R886,$AF$5:$AF$1086)</f>
        <v>1</v>
      </c>
      <c r="V886" s="8">
        <f t="shared" si="39"/>
        <v>0</v>
      </c>
      <c r="W886" s="8">
        <f t="shared" si="40"/>
        <v>0</v>
      </c>
      <c r="X886" s="8"/>
      <c r="Y886" s="8"/>
      <c r="AA886" s="8"/>
      <c r="AB886" s="8"/>
      <c r="AC886" s="8"/>
      <c r="AD886" s="9"/>
      <c r="AE886" s="11"/>
      <c r="AF886" s="8"/>
      <c r="AG886" s="8"/>
      <c r="AH886" s="12"/>
      <c r="AI886" s="13">
        <f t="shared" si="41"/>
        <v>0</v>
      </c>
    </row>
    <row r="887" spans="2:35" x14ac:dyDescent="0.25">
      <c r="B887" s="8"/>
      <c r="C887" s="14">
        <v>9788418771606</v>
      </c>
      <c r="D887" s="8" t="s">
        <v>12588</v>
      </c>
      <c r="E887" s="9"/>
      <c r="F887" s="8">
        <v>1</v>
      </c>
      <c r="G887" s="11">
        <v>122.17999999999999</v>
      </c>
      <c r="H887" s="38"/>
      <c r="I887" s="13">
        <v>122.17999999999999</v>
      </c>
      <c r="K887" s="8"/>
      <c r="L887" s="14">
        <v>7506144502934</v>
      </c>
      <c r="M887" s="8" t="s">
        <v>131</v>
      </c>
      <c r="N887" s="8"/>
      <c r="O887" s="14">
        <v>1</v>
      </c>
      <c r="P887" s="14"/>
      <c r="R887" s="20">
        <v>7500827013267</v>
      </c>
      <c r="S887" s="8" t="s">
        <v>1155</v>
      </c>
      <c r="T887" s="15">
        <v>0</v>
      </c>
      <c r="U887" s="16">
        <f>SUMIF($C$5:$C$3079,R887,$F$5:$F$3079)+SUMIF($AB$5:$AB$1086,R887,$AF$5:$AF$1086)</f>
        <v>0</v>
      </c>
      <c r="V887" s="8">
        <f t="shared" si="39"/>
        <v>0</v>
      </c>
      <c r="W887" s="8">
        <f t="shared" si="40"/>
        <v>0</v>
      </c>
      <c r="X887" s="8"/>
      <c r="Y887" s="8"/>
      <c r="AA887" s="8"/>
      <c r="AB887" s="8"/>
      <c r="AC887" s="8"/>
      <c r="AD887" s="9"/>
      <c r="AE887" s="11"/>
      <c r="AF887" s="8"/>
      <c r="AG887" s="8"/>
      <c r="AH887" s="12"/>
      <c r="AI887" s="13">
        <f t="shared" si="41"/>
        <v>0</v>
      </c>
    </row>
    <row r="888" spans="2:35" x14ac:dyDescent="0.25">
      <c r="B888" s="8"/>
      <c r="C888" s="14">
        <v>8414237009262</v>
      </c>
      <c r="D888" s="8" t="s">
        <v>12533</v>
      </c>
      <c r="E888" s="9"/>
      <c r="F888" s="8">
        <v>3</v>
      </c>
      <c r="G888" s="11">
        <v>163.17999999999998</v>
      </c>
      <c r="H888" s="38"/>
      <c r="I888" s="13">
        <v>489.53999999999996</v>
      </c>
      <c r="K888" s="8"/>
      <c r="L888" s="14">
        <v>7506144502934</v>
      </c>
      <c r="M888" s="8" t="s">
        <v>131</v>
      </c>
      <c r="N888" s="8"/>
      <c r="O888" s="14">
        <v>1</v>
      </c>
      <c r="P888" s="14"/>
      <c r="R888" s="20">
        <v>7500827013342</v>
      </c>
      <c r="S888" s="8" t="s">
        <v>512</v>
      </c>
      <c r="T888" s="15">
        <v>0</v>
      </c>
      <c r="U888" s="16">
        <f>SUMIF($C$5:$C$3079,R888,$F$5:$F$3079)+SUMIF($AB$5:$AB$1086,R888,$AF$5:$AF$1086)</f>
        <v>1</v>
      </c>
      <c r="V888" s="8">
        <f t="shared" si="39"/>
        <v>1</v>
      </c>
      <c r="W888" s="8">
        <f t="shared" si="40"/>
        <v>0</v>
      </c>
      <c r="X888" s="8"/>
      <c r="Y888" s="8"/>
      <c r="AA888" s="8"/>
      <c r="AB888" s="8"/>
      <c r="AC888" s="8"/>
      <c r="AD888" s="9"/>
      <c r="AE888" s="11"/>
      <c r="AF888" s="8"/>
      <c r="AG888" s="8"/>
      <c r="AH888" s="12"/>
      <c r="AI888" s="13">
        <f t="shared" si="41"/>
        <v>0</v>
      </c>
    </row>
    <row r="889" spans="2:35" x14ac:dyDescent="0.25">
      <c r="B889" s="8"/>
      <c r="C889" s="14">
        <v>7509997068398</v>
      </c>
      <c r="D889" s="8" t="s">
        <v>1555</v>
      </c>
      <c r="E889" s="9"/>
      <c r="F889" s="8">
        <v>2</v>
      </c>
      <c r="G889" s="11">
        <v>31.979999999999997</v>
      </c>
      <c r="H889" s="38"/>
      <c r="I889" s="13">
        <v>63.959999999999994</v>
      </c>
      <c r="K889" s="8"/>
      <c r="L889" s="14">
        <v>9786074573909</v>
      </c>
      <c r="M889" s="8" t="s">
        <v>180</v>
      </c>
      <c r="N889" s="8"/>
      <c r="O889" s="14">
        <v>1</v>
      </c>
      <c r="P889" s="14"/>
      <c r="R889" s="20">
        <v>7500827013359</v>
      </c>
      <c r="S889" s="8" t="s">
        <v>510</v>
      </c>
      <c r="T889" s="15">
        <v>2</v>
      </c>
      <c r="U889" s="16">
        <f>SUMIF($C$5:$C$3079,R889,$F$5:$F$3079)+SUMIF($AB$5:$AB$1086,R889,$AF$5:$AF$1086)</f>
        <v>3</v>
      </c>
      <c r="V889" s="8">
        <f t="shared" si="39"/>
        <v>1</v>
      </c>
      <c r="W889" s="8">
        <f t="shared" si="40"/>
        <v>0</v>
      </c>
      <c r="X889" s="8"/>
      <c r="Y889" s="8"/>
      <c r="AA889" s="8"/>
      <c r="AB889" s="8"/>
      <c r="AC889" s="8"/>
      <c r="AD889" s="9"/>
      <c r="AE889" s="11"/>
      <c r="AF889" s="8"/>
      <c r="AG889" s="8"/>
      <c r="AH889" s="12"/>
      <c r="AI889" s="13">
        <f t="shared" si="41"/>
        <v>0</v>
      </c>
    </row>
    <row r="890" spans="2:35" x14ac:dyDescent="0.25">
      <c r="B890" s="8"/>
      <c r="C890" s="14">
        <v>7509997636030</v>
      </c>
      <c r="D890" s="8" t="s">
        <v>12505</v>
      </c>
      <c r="E890" s="9"/>
      <c r="F890" s="8">
        <v>50</v>
      </c>
      <c r="G890" s="11">
        <v>65.518000000000001</v>
      </c>
      <c r="H890" s="38"/>
      <c r="I890" s="13">
        <v>3275.9</v>
      </c>
      <c r="K890" s="8"/>
      <c r="L890" s="14">
        <v>9786070796210</v>
      </c>
      <c r="M890" s="8" t="s">
        <v>5724</v>
      </c>
      <c r="N890" s="8"/>
      <c r="O890" s="14">
        <v>1</v>
      </c>
      <c r="P890" s="14"/>
      <c r="R890" s="20">
        <v>7500827013366</v>
      </c>
      <c r="S890" s="8" t="s">
        <v>1156</v>
      </c>
      <c r="T890" s="15">
        <v>3</v>
      </c>
      <c r="U890" s="16">
        <f>SUMIF($C$5:$C$3079,R890,$F$5:$F$3079)+SUMIF($AB$5:$AB$1086,R890,$AF$5:$AF$1086)</f>
        <v>3</v>
      </c>
      <c r="V890" s="8">
        <f t="shared" si="39"/>
        <v>0</v>
      </c>
      <c r="W890" s="8">
        <f t="shared" si="40"/>
        <v>0</v>
      </c>
      <c r="X890" s="8"/>
      <c r="Y890" s="8"/>
      <c r="AA890" s="8"/>
      <c r="AB890" s="8"/>
      <c r="AC890" s="8"/>
      <c r="AD890" s="9"/>
      <c r="AE890" s="11"/>
      <c r="AF890" s="8"/>
      <c r="AG890" s="8"/>
      <c r="AH890" s="12"/>
      <c r="AI890" s="13">
        <f t="shared" si="41"/>
        <v>0</v>
      </c>
    </row>
    <row r="891" spans="2:35" x14ac:dyDescent="0.25">
      <c r="B891" s="8"/>
      <c r="C891" s="14">
        <v>7509997976846</v>
      </c>
      <c r="D891" s="8" t="s">
        <v>12509</v>
      </c>
      <c r="E891" s="9"/>
      <c r="F891" s="8">
        <v>20</v>
      </c>
      <c r="G891" s="11">
        <v>155.71799999999999</v>
      </c>
      <c r="H891" s="38"/>
      <c r="I891" s="13">
        <v>3114.3599999999997</v>
      </c>
      <c r="K891" s="8"/>
      <c r="L891" s="14">
        <v>9786077479628</v>
      </c>
      <c r="M891" s="8" t="s">
        <v>10371</v>
      </c>
      <c r="N891" s="8"/>
      <c r="O891" s="14">
        <v>1</v>
      </c>
      <c r="P891" s="14"/>
      <c r="R891" s="20">
        <v>7500827013373</v>
      </c>
      <c r="S891" s="8" t="s">
        <v>1157</v>
      </c>
      <c r="T891" s="15">
        <v>3</v>
      </c>
      <c r="U891" s="16">
        <f>SUMIF($C$5:$C$3079,R891,$F$5:$F$3079)+SUMIF($AB$5:$AB$1086,R891,$AF$5:$AF$1086)</f>
        <v>3</v>
      </c>
      <c r="V891" s="8">
        <f t="shared" si="39"/>
        <v>0</v>
      </c>
      <c r="W891" s="8">
        <f t="shared" si="40"/>
        <v>0</v>
      </c>
      <c r="X891" s="8"/>
      <c r="Y891" s="8"/>
      <c r="AA891" s="8"/>
      <c r="AB891" s="8"/>
      <c r="AC891" s="8"/>
      <c r="AD891" s="9"/>
      <c r="AE891" s="11"/>
      <c r="AF891" s="8"/>
      <c r="AG891" s="8"/>
      <c r="AH891" s="12"/>
      <c r="AI891" s="13">
        <f t="shared" si="41"/>
        <v>0</v>
      </c>
    </row>
    <row r="892" spans="2:35" x14ac:dyDescent="0.25">
      <c r="B892" s="8"/>
      <c r="C892" s="14">
        <v>7509997732251</v>
      </c>
      <c r="D892" s="8" t="s">
        <v>12507</v>
      </c>
      <c r="E892" s="9"/>
      <c r="F892" s="8">
        <v>20</v>
      </c>
      <c r="G892" s="11">
        <v>245.91799999999998</v>
      </c>
      <c r="H892" s="38"/>
      <c r="I892" s="13">
        <v>4918.3599999999997</v>
      </c>
      <c r="K892" s="8"/>
      <c r="L892" s="14">
        <v>9789688534250</v>
      </c>
      <c r="M892" s="8" t="s">
        <v>11994</v>
      </c>
      <c r="N892" s="8"/>
      <c r="O892" s="14">
        <v>1</v>
      </c>
      <c r="P892" s="14"/>
      <c r="R892" s="20">
        <v>7500827013618</v>
      </c>
      <c r="S892" s="8" t="s">
        <v>1158</v>
      </c>
      <c r="T892" s="15">
        <v>2</v>
      </c>
      <c r="U892" s="16">
        <f>SUMIF($C$5:$C$3079,R892,$F$5:$F$3079)+SUMIF($AB$5:$AB$1086,R892,$AF$5:$AF$1086)</f>
        <v>3</v>
      </c>
      <c r="V892" s="8">
        <f t="shared" si="39"/>
        <v>1</v>
      </c>
      <c r="W892" s="8">
        <f t="shared" si="40"/>
        <v>0</v>
      </c>
      <c r="X892" s="8"/>
      <c r="Y892" s="8"/>
      <c r="AA892" s="8"/>
      <c r="AB892" s="8"/>
      <c r="AC892" s="8"/>
      <c r="AD892" s="9"/>
      <c r="AE892" s="11"/>
      <c r="AF892" s="8"/>
      <c r="AG892" s="8"/>
      <c r="AH892" s="12"/>
      <c r="AI892" s="13">
        <f t="shared" si="41"/>
        <v>0</v>
      </c>
    </row>
    <row r="893" spans="2:35" x14ac:dyDescent="0.25">
      <c r="B893" s="8"/>
      <c r="C893" s="14">
        <v>7500827012888</v>
      </c>
      <c r="D893" s="8" t="s">
        <v>12508</v>
      </c>
      <c r="E893" s="9"/>
      <c r="F893" s="8">
        <v>20</v>
      </c>
      <c r="G893" s="11">
        <v>245.91799999999998</v>
      </c>
      <c r="H893" s="38"/>
      <c r="I893" s="13">
        <v>4918.3599999999997</v>
      </c>
      <c r="K893" s="8"/>
      <c r="L893" s="14">
        <v>9786070751899</v>
      </c>
      <c r="M893" s="8" t="s">
        <v>4499</v>
      </c>
      <c r="N893" s="8"/>
      <c r="O893" s="14">
        <v>1</v>
      </c>
      <c r="P893" s="14"/>
      <c r="R893" s="20">
        <v>7500827013625</v>
      </c>
      <c r="S893" s="8" t="s">
        <v>1159</v>
      </c>
      <c r="T893" s="15">
        <v>2</v>
      </c>
      <c r="U893" s="16">
        <f>SUMIF($C$5:$C$3079,R893,$F$5:$F$3079)+SUMIF($AB$5:$AB$1086,R893,$AF$5:$AF$1086)</f>
        <v>2</v>
      </c>
      <c r="V893" s="8">
        <f t="shared" si="39"/>
        <v>0</v>
      </c>
      <c r="W893" s="8">
        <f t="shared" si="40"/>
        <v>0</v>
      </c>
      <c r="X893" s="8"/>
      <c r="Y893" s="8"/>
      <c r="AA893" s="8"/>
      <c r="AB893" s="8"/>
      <c r="AC893" s="8"/>
      <c r="AD893" s="9"/>
      <c r="AE893" s="11"/>
      <c r="AF893" s="8"/>
      <c r="AG893" s="8"/>
      <c r="AH893" s="12"/>
      <c r="AI893" s="13">
        <f t="shared" si="41"/>
        <v>0</v>
      </c>
    </row>
    <row r="894" spans="2:35" x14ac:dyDescent="0.25">
      <c r="B894" s="8"/>
      <c r="C894" s="14">
        <v>9786077972946</v>
      </c>
      <c r="D894" s="8" t="s">
        <v>12516</v>
      </c>
      <c r="E894" s="9"/>
      <c r="F894" s="8">
        <v>3</v>
      </c>
      <c r="G894" s="11">
        <v>32.799999999999997</v>
      </c>
      <c r="H894" s="38"/>
      <c r="I894" s="13">
        <v>98.399999999999991</v>
      </c>
      <c r="K894" s="8"/>
      <c r="L894" s="14">
        <v>9789707321199</v>
      </c>
      <c r="M894" s="8" t="s">
        <v>444</v>
      </c>
      <c r="N894" s="8"/>
      <c r="O894" s="14">
        <v>1</v>
      </c>
      <c r="P894" s="14"/>
      <c r="R894" s="20">
        <v>7500827013632</v>
      </c>
      <c r="S894" s="8" t="s">
        <v>1160</v>
      </c>
      <c r="T894" s="15">
        <v>2</v>
      </c>
      <c r="U894" s="16">
        <f>SUMIF($C$5:$C$3079,R894,$F$5:$F$3079)+SUMIF($AB$5:$AB$1086,R894,$AF$5:$AF$1086)</f>
        <v>2</v>
      </c>
      <c r="V894" s="8">
        <f t="shared" si="39"/>
        <v>0</v>
      </c>
      <c r="W894" s="8">
        <f t="shared" si="40"/>
        <v>0</v>
      </c>
      <c r="X894" s="8"/>
      <c r="Y894" s="8"/>
      <c r="AA894" s="8"/>
      <c r="AB894" s="8"/>
      <c r="AC894" s="8"/>
      <c r="AD894" s="9"/>
      <c r="AE894" s="11"/>
      <c r="AF894" s="8"/>
      <c r="AG894" s="8"/>
      <c r="AH894" s="12"/>
      <c r="AI894" s="13">
        <f t="shared" si="41"/>
        <v>0</v>
      </c>
    </row>
    <row r="895" spans="2:35" x14ac:dyDescent="0.25">
      <c r="B895" s="8"/>
      <c r="C895" s="14">
        <v>7503038023650</v>
      </c>
      <c r="D895" s="8" t="s">
        <v>229</v>
      </c>
      <c r="E895" s="9"/>
      <c r="F895" s="8">
        <v>3</v>
      </c>
      <c r="G895" s="11">
        <v>61.499999999999993</v>
      </c>
      <c r="H895" s="38"/>
      <c r="I895" s="13">
        <v>184.49999999999997</v>
      </c>
      <c r="K895" s="8"/>
      <c r="L895" s="14">
        <v>9786077666097</v>
      </c>
      <c r="M895" s="8" t="s">
        <v>10419</v>
      </c>
      <c r="N895" s="8"/>
      <c r="O895" s="14">
        <v>1</v>
      </c>
      <c r="P895" s="14"/>
      <c r="R895" s="20">
        <v>7500827014011</v>
      </c>
      <c r="S895" s="8" t="s">
        <v>1161</v>
      </c>
      <c r="T895" s="15">
        <v>0</v>
      </c>
      <c r="U895" s="16">
        <f>SUMIF($C$5:$C$3079,R895,$F$5:$F$3079)+SUMIF($AB$5:$AB$1086,R895,$AF$5:$AF$1086)</f>
        <v>2</v>
      </c>
      <c r="V895" s="8">
        <f t="shared" si="39"/>
        <v>2</v>
      </c>
      <c r="W895" s="8">
        <f t="shared" si="40"/>
        <v>0</v>
      </c>
      <c r="X895" s="8"/>
      <c r="Y895" s="8"/>
      <c r="AA895" s="8"/>
      <c r="AB895" s="8"/>
      <c r="AC895" s="8"/>
      <c r="AD895" s="9"/>
      <c r="AE895" s="11"/>
      <c r="AF895" s="8"/>
      <c r="AG895" s="8"/>
      <c r="AH895" s="12"/>
      <c r="AI895" s="13">
        <f t="shared" si="41"/>
        <v>0</v>
      </c>
    </row>
    <row r="896" spans="2:35" x14ac:dyDescent="0.25">
      <c r="B896" s="8"/>
      <c r="C896" s="14">
        <v>7503044544682</v>
      </c>
      <c r="D896" s="8" t="s">
        <v>12528</v>
      </c>
      <c r="E896" s="9"/>
      <c r="F896" s="8">
        <v>3</v>
      </c>
      <c r="G896" s="11">
        <v>64.78</v>
      </c>
      <c r="H896" s="38"/>
      <c r="I896" s="13">
        <v>194.34</v>
      </c>
      <c r="K896" s="8"/>
      <c r="L896" s="14">
        <v>7506144503429</v>
      </c>
      <c r="M896" s="8" t="s">
        <v>34</v>
      </c>
      <c r="N896" s="8"/>
      <c r="O896" s="14">
        <v>1</v>
      </c>
      <c r="P896" s="14"/>
      <c r="R896" s="20">
        <v>7500827014028</v>
      </c>
      <c r="S896" s="8" t="s">
        <v>1162</v>
      </c>
      <c r="T896" s="15">
        <v>0</v>
      </c>
      <c r="U896" s="16">
        <f>SUMIF($C$5:$C$3079,R896,$F$5:$F$3079)+SUMIF($AB$5:$AB$1086,R896,$AF$5:$AF$1086)</f>
        <v>1</v>
      </c>
      <c r="V896" s="8">
        <f t="shared" si="39"/>
        <v>1</v>
      </c>
      <c r="W896" s="8">
        <f t="shared" si="40"/>
        <v>0</v>
      </c>
      <c r="X896" s="8"/>
      <c r="Y896" s="8"/>
      <c r="AA896" s="8"/>
      <c r="AB896" s="8"/>
      <c r="AC896" s="8"/>
      <c r="AD896" s="9"/>
      <c r="AE896" s="11"/>
      <c r="AF896" s="8"/>
      <c r="AG896" s="8"/>
      <c r="AH896" s="12"/>
      <c r="AI896" s="13">
        <f t="shared" si="41"/>
        <v>0</v>
      </c>
    </row>
    <row r="897" spans="2:35" x14ac:dyDescent="0.25">
      <c r="B897" s="8"/>
      <c r="C897" s="14">
        <v>7503039632127</v>
      </c>
      <c r="D897" s="8" t="s">
        <v>12529</v>
      </c>
      <c r="E897" s="9"/>
      <c r="F897" s="8">
        <v>3</v>
      </c>
      <c r="G897" s="11">
        <v>94.3</v>
      </c>
      <c r="H897" s="38"/>
      <c r="I897" s="13">
        <v>282.89999999999998</v>
      </c>
      <c r="K897" s="8"/>
      <c r="L897" s="14">
        <v>9789685146227</v>
      </c>
      <c r="M897" s="8" t="s">
        <v>11948</v>
      </c>
      <c r="N897" s="8"/>
      <c r="O897" s="14">
        <v>1</v>
      </c>
      <c r="P897" s="14"/>
      <c r="R897" s="20">
        <v>7500827014035</v>
      </c>
      <c r="S897" s="8" t="s">
        <v>1163</v>
      </c>
      <c r="T897" s="15">
        <v>1</v>
      </c>
      <c r="U897" s="16">
        <f>SUMIF($C$5:$C$3079,R897,$F$5:$F$3079)+SUMIF($AB$5:$AB$1086,R897,$AF$5:$AF$1086)</f>
        <v>2</v>
      </c>
      <c r="V897" s="8">
        <f t="shared" si="39"/>
        <v>1</v>
      </c>
      <c r="W897" s="8">
        <f t="shared" si="40"/>
        <v>0</v>
      </c>
      <c r="X897" s="8"/>
      <c r="Y897" s="8"/>
      <c r="AA897" s="8"/>
      <c r="AB897" s="8"/>
      <c r="AC897" s="8"/>
      <c r="AD897" s="9"/>
      <c r="AE897" s="11"/>
      <c r="AF897" s="8"/>
      <c r="AG897" s="8"/>
      <c r="AH897" s="12"/>
      <c r="AI897" s="13">
        <f t="shared" si="41"/>
        <v>0</v>
      </c>
    </row>
    <row r="898" spans="2:35" x14ac:dyDescent="0.25">
      <c r="B898" s="8"/>
      <c r="C898" s="14">
        <v>7503039632141</v>
      </c>
      <c r="D898" s="8" t="s">
        <v>667</v>
      </c>
      <c r="E898" s="9"/>
      <c r="F898" s="8">
        <v>1</v>
      </c>
      <c r="G898" s="11">
        <v>98.399999999999991</v>
      </c>
      <c r="H898" s="38"/>
      <c r="I898" s="13">
        <v>98.399999999999991</v>
      </c>
      <c r="K898" s="8"/>
      <c r="L898" s="14">
        <v>7509997638171</v>
      </c>
      <c r="M898" s="8" t="s">
        <v>2520</v>
      </c>
      <c r="N898" s="8"/>
      <c r="O898" s="14">
        <v>1</v>
      </c>
      <c r="P898" s="14"/>
      <c r="R898" s="20">
        <v>7500827014042</v>
      </c>
      <c r="S898" s="8" t="s">
        <v>585</v>
      </c>
      <c r="T898" s="15">
        <v>0</v>
      </c>
      <c r="U898" s="16">
        <f>SUMIF($C$5:$C$3079,R898,$F$5:$F$3079)+SUMIF($AB$5:$AB$1086,R898,$AF$5:$AF$1086)</f>
        <v>2</v>
      </c>
      <c r="V898" s="8">
        <f t="shared" si="39"/>
        <v>2</v>
      </c>
      <c r="W898" s="8">
        <f t="shared" si="40"/>
        <v>0</v>
      </c>
      <c r="X898" s="8"/>
      <c r="Y898" s="8"/>
      <c r="AA898" s="8"/>
      <c r="AB898" s="8"/>
      <c r="AC898" s="8"/>
      <c r="AD898" s="9"/>
      <c r="AE898" s="11"/>
      <c r="AF898" s="8"/>
      <c r="AG898" s="8"/>
      <c r="AH898" s="12"/>
      <c r="AI898" s="13">
        <f t="shared" si="41"/>
        <v>0</v>
      </c>
    </row>
    <row r="899" spans="2:35" x14ac:dyDescent="0.25">
      <c r="B899" s="8"/>
      <c r="C899" s="14">
        <v>9788418771583</v>
      </c>
      <c r="D899" s="8" t="s">
        <v>12603</v>
      </c>
      <c r="E899" s="9"/>
      <c r="F899" s="8">
        <v>1</v>
      </c>
      <c r="G899" s="11">
        <v>122.17999999999999</v>
      </c>
      <c r="H899" s="38"/>
      <c r="I899" s="13">
        <v>122.17999999999999</v>
      </c>
      <c r="K899" s="8"/>
      <c r="L899" s="14">
        <v>7502275673765</v>
      </c>
      <c r="M899" s="8" t="s">
        <v>676</v>
      </c>
      <c r="N899" s="8"/>
      <c r="O899" s="14">
        <v>1</v>
      </c>
      <c r="P899" s="14"/>
      <c r="R899" s="20">
        <v>7500827014059</v>
      </c>
      <c r="S899" s="8" t="s">
        <v>583</v>
      </c>
      <c r="T899" s="15">
        <v>1</v>
      </c>
      <c r="U899" s="16">
        <f>SUMIF($C$5:$C$3079,R899,$F$5:$F$3079)+SUMIF($AB$5:$AB$1086,R899,$AF$5:$AF$1086)</f>
        <v>2</v>
      </c>
      <c r="V899" s="8">
        <f t="shared" si="39"/>
        <v>1</v>
      </c>
      <c r="W899" s="8">
        <f t="shared" si="40"/>
        <v>0</v>
      </c>
      <c r="X899" s="8"/>
      <c r="Y899" s="8"/>
      <c r="AA899" s="8"/>
      <c r="AB899" s="8"/>
      <c r="AC899" s="8"/>
      <c r="AD899" s="9"/>
      <c r="AE899" s="11"/>
      <c r="AF899" s="8"/>
      <c r="AG899" s="8"/>
      <c r="AH899" s="12"/>
      <c r="AI899" s="13">
        <f t="shared" si="41"/>
        <v>0</v>
      </c>
    </row>
    <row r="900" spans="2:35" x14ac:dyDescent="0.25">
      <c r="B900" s="8"/>
      <c r="C900" s="14">
        <v>7509997068398</v>
      </c>
      <c r="D900" s="8" t="s">
        <v>1555</v>
      </c>
      <c r="E900" s="9"/>
      <c r="F900" s="8">
        <v>2</v>
      </c>
      <c r="G900" s="11">
        <v>31.979999999999997</v>
      </c>
      <c r="H900" s="38"/>
      <c r="I900" s="13">
        <v>63.959999999999994</v>
      </c>
      <c r="K900" s="8"/>
      <c r="L900" s="14">
        <v>9786074577402</v>
      </c>
      <c r="M900" s="8" t="s">
        <v>9222</v>
      </c>
      <c r="N900" s="8"/>
      <c r="O900" s="14">
        <v>1</v>
      </c>
      <c r="P900" s="14"/>
      <c r="R900" s="20">
        <v>7500827014066</v>
      </c>
      <c r="S900" s="8" t="s">
        <v>108</v>
      </c>
      <c r="T900" s="15">
        <v>1</v>
      </c>
      <c r="U900" s="16">
        <f>SUMIF($C$5:$C$3079,R900,$F$5:$F$3079)+SUMIF($AB$5:$AB$1086,R900,$AF$5:$AF$1086)</f>
        <v>2</v>
      </c>
      <c r="V900" s="8">
        <f t="shared" si="39"/>
        <v>1</v>
      </c>
      <c r="W900" s="8">
        <f t="shared" si="40"/>
        <v>0</v>
      </c>
      <c r="X900" s="8"/>
      <c r="Y900" s="8"/>
      <c r="AA900" s="8"/>
      <c r="AB900" s="8"/>
      <c r="AC900" s="8"/>
      <c r="AD900" s="9"/>
      <c r="AE900" s="11"/>
      <c r="AF900" s="8"/>
      <c r="AG900" s="8"/>
      <c r="AH900" s="12"/>
      <c r="AI900" s="13">
        <f t="shared" si="41"/>
        <v>0</v>
      </c>
    </row>
    <row r="901" spans="2:35" x14ac:dyDescent="0.25">
      <c r="B901" s="8"/>
      <c r="C901" s="14">
        <v>9788413545646</v>
      </c>
      <c r="D901" s="8" t="s">
        <v>12477</v>
      </c>
      <c r="E901" s="9"/>
      <c r="F901" s="8">
        <v>2</v>
      </c>
      <c r="G901" s="11">
        <v>147.518</v>
      </c>
      <c r="H901" s="38"/>
      <c r="I901" s="13">
        <v>295.036</v>
      </c>
      <c r="K901" s="8"/>
      <c r="L901" s="14">
        <v>9786077666264</v>
      </c>
      <c r="M901" s="8" t="s">
        <v>139</v>
      </c>
      <c r="N901" s="8"/>
      <c r="O901" s="14">
        <v>1</v>
      </c>
      <c r="P901" s="14"/>
      <c r="R901" s="20">
        <v>7500827014356</v>
      </c>
      <c r="S901" s="8" t="s">
        <v>93</v>
      </c>
      <c r="T901" s="15">
        <v>29</v>
      </c>
      <c r="U901" s="16">
        <f>SUMIF($C$5:$C$3079,R901,$F$5:$F$3079)+SUMIF($AB$5:$AB$1086,R901,$AF$5:$AF$1086)</f>
        <v>35</v>
      </c>
      <c r="V901" s="8">
        <f t="shared" si="39"/>
        <v>6</v>
      </c>
      <c r="W901" s="8">
        <f t="shared" si="40"/>
        <v>0</v>
      </c>
      <c r="X901" s="8"/>
      <c r="Y901" s="8"/>
      <c r="AA901" s="8"/>
      <c r="AB901" s="8"/>
      <c r="AC901" s="8"/>
      <c r="AD901" s="9"/>
      <c r="AE901" s="11"/>
      <c r="AF901" s="8"/>
      <c r="AG901" s="8"/>
      <c r="AH901" s="12"/>
      <c r="AI901" s="13">
        <f t="shared" si="41"/>
        <v>0</v>
      </c>
    </row>
    <row r="902" spans="2:35" x14ac:dyDescent="0.25">
      <c r="B902" s="8"/>
      <c r="C902" s="14">
        <v>7500827012604</v>
      </c>
      <c r="D902" s="8" t="s">
        <v>12478</v>
      </c>
      <c r="E902" s="9"/>
      <c r="F902" s="8">
        <v>1</v>
      </c>
      <c r="G902" s="11">
        <v>163.91800000000001</v>
      </c>
      <c r="H902" s="38"/>
      <c r="I902" s="13">
        <v>163.91800000000001</v>
      </c>
      <c r="K902" s="8"/>
      <c r="L902" s="14">
        <v>9786077666042</v>
      </c>
      <c r="M902" s="8" t="s">
        <v>679</v>
      </c>
      <c r="N902" s="8"/>
      <c r="O902" s="14">
        <v>1</v>
      </c>
      <c r="P902" s="14"/>
      <c r="R902" s="20">
        <v>7500827014363</v>
      </c>
      <c r="S902" s="8" t="s">
        <v>1164</v>
      </c>
      <c r="T902" s="15">
        <v>15</v>
      </c>
      <c r="U902" s="16">
        <f>SUMIF($C$5:$C$3079,R902,$F$5:$F$3079)+SUMIF($AB$5:$AB$1086,R902,$AF$5:$AF$1086)</f>
        <v>15</v>
      </c>
      <c r="V902" s="8">
        <f t="shared" si="39"/>
        <v>0</v>
      </c>
      <c r="W902" s="8">
        <f t="shared" si="40"/>
        <v>0</v>
      </c>
      <c r="X902" s="8"/>
      <c r="Y902" s="8"/>
      <c r="AA902" s="8"/>
      <c r="AB902" s="8"/>
      <c r="AC902" s="8"/>
      <c r="AD902" s="9"/>
      <c r="AE902" s="11"/>
      <c r="AF902" s="8"/>
      <c r="AG902" s="8"/>
      <c r="AH902" s="12"/>
      <c r="AI902" s="13">
        <f t="shared" si="41"/>
        <v>0</v>
      </c>
    </row>
    <row r="903" spans="2:35" x14ac:dyDescent="0.25">
      <c r="B903" s="8"/>
      <c r="C903" s="14">
        <v>7500827012611</v>
      </c>
      <c r="D903" s="8" t="s">
        <v>12478</v>
      </c>
      <c r="E903" s="9"/>
      <c r="F903" s="8">
        <v>1</v>
      </c>
      <c r="G903" s="11">
        <v>163.91800000000001</v>
      </c>
      <c r="H903" s="38"/>
      <c r="I903" s="13">
        <v>163.91800000000001</v>
      </c>
      <c r="K903" s="8"/>
      <c r="L903" s="14">
        <v>9786074574227</v>
      </c>
      <c r="M903" s="8" t="s">
        <v>570</v>
      </c>
      <c r="N903" s="8"/>
      <c r="O903" s="14">
        <v>1</v>
      </c>
      <c r="P903" s="14"/>
      <c r="R903" s="20">
        <v>7501991809922</v>
      </c>
      <c r="S903" s="8" t="s">
        <v>1165</v>
      </c>
      <c r="T903" s="15">
        <v>0</v>
      </c>
      <c r="U903" s="16">
        <f>SUMIF($C$5:$C$3079,R903,$F$5:$F$3079)+SUMIF($AB$5:$AB$1086,R903,$AF$5:$AF$1086)</f>
        <v>0</v>
      </c>
      <c r="V903" s="8">
        <f t="shared" ref="V903:V966" si="42">SUMIF($L$5:$L$9685,R903,$O$5:$O$9685)</f>
        <v>0</v>
      </c>
      <c r="W903" s="8">
        <f t="shared" ref="W903:W966" si="43">T903-U903+V903</f>
        <v>0</v>
      </c>
      <c r="X903" s="8"/>
      <c r="Y903" s="8"/>
      <c r="AA903" s="8"/>
      <c r="AB903" s="8"/>
      <c r="AC903" s="8"/>
      <c r="AD903" s="9"/>
      <c r="AE903" s="11"/>
      <c r="AF903" s="8"/>
      <c r="AG903" s="8"/>
      <c r="AH903" s="12"/>
      <c r="AI903" s="13">
        <f t="shared" si="41"/>
        <v>0</v>
      </c>
    </row>
    <row r="904" spans="2:35" x14ac:dyDescent="0.25">
      <c r="B904" s="8"/>
      <c r="C904" s="14">
        <v>7509997901282</v>
      </c>
      <c r="D904" s="8" t="s">
        <v>12493</v>
      </c>
      <c r="E904" s="9"/>
      <c r="F904" s="8">
        <v>30</v>
      </c>
      <c r="G904" s="11">
        <v>163.91800000000001</v>
      </c>
      <c r="H904" s="38"/>
      <c r="I904" s="13">
        <v>4917.54</v>
      </c>
      <c r="K904" s="8"/>
      <c r="L904" s="14">
        <v>720</v>
      </c>
      <c r="M904" s="8" t="s">
        <v>61</v>
      </c>
      <c r="N904" s="8"/>
      <c r="O904" s="14">
        <v>1</v>
      </c>
      <c r="P904" s="14"/>
      <c r="R904" s="20">
        <v>7501991809984</v>
      </c>
      <c r="S904" s="8" t="s">
        <v>1166</v>
      </c>
      <c r="T904" s="15">
        <v>0</v>
      </c>
      <c r="U904" s="16">
        <f>SUMIF($C$5:$C$3079,R904,$F$5:$F$3079)+SUMIF($AB$5:$AB$1086,R904,$AF$5:$AF$1086)</f>
        <v>0</v>
      </c>
      <c r="V904" s="8">
        <f t="shared" si="42"/>
        <v>0</v>
      </c>
      <c r="W904" s="8">
        <f t="shared" si="43"/>
        <v>0</v>
      </c>
      <c r="X904" s="8"/>
      <c r="Y904" s="8"/>
      <c r="AA904" s="8"/>
      <c r="AB904" s="8"/>
      <c r="AC904" s="8"/>
      <c r="AD904" s="9"/>
      <c r="AE904" s="11"/>
      <c r="AF904" s="8"/>
      <c r="AG904" s="8"/>
      <c r="AH904" s="12"/>
      <c r="AI904" s="13">
        <f t="shared" ref="AI904:AI967" si="44">AE904*AF904</f>
        <v>0</v>
      </c>
    </row>
    <row r="905" spans="2:35" x14ac:dyDescent="0.25">
      <c r="B905" s="8"/>
      <c r="C905" s="14">
        <v>7509997861234</v>
      </c>
      <c r="D905" s="8" t="s">
        <v>12479</v>
      </c>
      <c r="E905" s="9"/>
      <c r="F905" s="8">
        <v>2</v>
      </c>
      <c r="G905" s="11">
        <v>172.11799999999999</v>
      </c>
      <c r="H905" s="38"/>
      <c r="I905" s="13">
        <v>344.23599999999999</v>
      </c>
      <c r="K905" s="8"/>
      <c r="L905" s="14">
        <v>9786074571806</v>
      </c>
      <c r="M905" s="8" t="s">
        <v>9125</v>
      </c>
      <c r="N905" s="8"/>
      <c r="O905" s="14">
        <v>1</v>
      </c>
      <c r="P905" s="14"/>
      <c r="R905" s="20">
        <v>7501991809991</v>
      </c>
      <c r="S905" s="8" t="s">
        <v>1167</v>
      </c>
      <c r="T905" s="15">
        <v>0</v>
      </c>
      <c r="U905" s="16">
        <f>SUMIF($C$5:$C$3079,R905,$F$5:$F$3079)+SUMIF($AB$5:$AB$1086,R905,$AF$5:$AF$1086)</f>
        <v>0</v>
      </c>
      <c r="V905" s="8">
        <f t="shared" si="42"/>
        <v>0</v>
      </c>
      <c r="W905" s="8">
        <f t="shared" si="43"/>
        <v>0</v>
      </c>
      <c r="X905" s="8"/>
      <c r="Y905" s="8"/>
      <c r="AA905" s="8"/>
      <c r="AB905" s="8"/>
      <c r="AC905" s="8"/>
      <c r="AD905" s="9"/>
      <c r="AE905" s="11"/>
      <c r="AF905" s="8"/>
      <c r="AG905" s="8"/>
      <c r="AH905" s="12"/>
      <c r="AI905" s="13">
        <f t="shared" si="44"/>
        <v>0</v>
      </c>
    </row>
    <row r="906" spans="2:35" x14ac:dyDescent="0.25">
      <c r="B906" s="8"/>
      <c r="C906" s="14">
        <v>7509997862187</v>
      </c>
      <c r="D906" s="8" t="s">
        <v>12479</v>
      </c>
      <c r="E906" s="9"/>
      <c r="F906" s="8">
        <v>2</v>
      </c>
      <c r="G906" s="11">
        <v>172.11799999999999</v>
      </c>
      <c r="H906" s="38"/>
      <c r="I906" s="13">
        <v>344.23599999999999</v>
      </c>
      <c r="K906" s="8"/>
      <c r="L906" s="14">
        <v>9786074578454</v>
      </c>
      <c r="M906" s="8" t="s">
        <v>647</v>
      </c>
      <c r="N906" s="8"/>
      <c r="O906" s="14">
        <v>1</v>
      </c>
      <c r="P906" s="14"/>
      <c r="R906" s="20">
        <v>7501991810126</v>
      </c>
      <c r="S906" s="8" t="s">
        <v>1168</v>
      </c>
      <c r="T906" s="15">
        <v>0</v>
      </c>
      <c r="U906" s="16">
        <f>SUMIF($C$5:$C$3079,R906,$F$5:$F$3079)+SUMIF($AB$5:$AB$1086,R906,$AF$5:$AF$1086)</f>
        <v>0</v>
      </c>
      <c r="V906" s="8">
        <f t="shared" si="42"/>
        <v>0</v>
      </c>
      <c r="W906" s="8">
        <f t="shared" si="43"/>
        <v>0</v>
      </c>
      <c r="X906" s="8"/>
      <c r="Y906" s="8"/>
      <c r="AA906" s="8"/>
      <c r="AB906" s="8"/>
      <c r="AC906" s="8"/>
      <c r="AD906" s="9"/>
      <c r="AE906" s="11"/>
      <c r="AF906" s="8"/>
      <c r="AG906" s="8"/>
      <c r="AH906" s="12"/>
      <c r="AI906" s="13">
        <f t="shared" si="44"/>
        <v>0</v>
      </c>
    </row>
    <row r="907" spans="2:35" x14ac:dyDescent="0.25">
      <c r="B907" s="8"/>
      <c r="C907" s="14">
        <v>7509997662183</v>
      </c>
      <c r="D907" s="8" t="s">
        <v>12480</v>
      </c>
      <c r="E907" s="9"/>
      <c r="F907" s="8">
        <v>1</v>
      </c>
      <c r="G907" s="11">
        <v>172.11799999999999</v>
      </c>
      <c r="H907" s="38"/>
      <c r="I907" s="13">
        <v>172.11799999999999</v>
      </c>
      <c r="K907" s="8"/>
      <c r="L907" s="14">
        <v>9786077448112</v>
      </c>
      <c r="M907" s="8" t="s">
        <v>9999</v>
      </c>
      <c r="N907" s="8"/>
      <c r="O907" s="14">
        <v>1</v>
      </c>
      <c r="P907" s="14"/>
      <c r="R907" s="20">
        <v>7501991810188</v>
      </c>
      <c r="S907" s="8" t="s">
        <v>1169</v>
      </c>
      <c r="T907" s="15">
        <v>0</v>
      </c>
      <c r="U907" s="16">
        <f>SUMIF($C$5:$C$3079,R907,$F$5:$F$3079)+SUMIF($AB$5:$AB$1086,R907,$AF$5:$AF$1086)</f>
        <v>0</v>
      </c>
      <c r="V907" s="8">
        <f t="shared" si="42"/>
        <v>0</v>
      </c>
      <c r="W907" s="8">
        <f t="shared" si="43"/>
        <v>0</v>
      </c>
      <c r="X907" s="8"/>
      <c r="Y907" s="8"/>
      <c r="AA907" s="8"/>
      <c r="AB907" s="8"/>
      <c r="AC907" s="8"/>
      <c r="AD907" s="9"/>
      <c r="AE907" s="11"/>
      <c r="AF907" s="8"/>
      <c r="AG907" s="8"/>
      <c r="AH907" s="12"/>
      <c r="AI907" s="13">
        <f t="shared" si="44"/>
        <v>0</v>
      </c>
    </row>
    <row r="908" spans="2:35" x14ac:dyDescent="0.25">
      <c r="B908" s="8"/>
      <c r="C908" s="14">
        <v>7509997662671</v>
      </c>
      <c r="D908" s="8" t="s">
        <v>12480</v>
      </c>
      <c r="E908" s="9"/>
      <c r="F908" s="8">
        <v>1</v>
      </c>
      <c r="G908" s="11">
        <v>172.11799999999999</v>
      </c>
      <c r="H908" s="38"/>
      <c r="I908" s="13">
        <v>172.11799999999999</v>
      </c>
      <c r="K908" s="8"/>
      <c r="L908" s="14">
        <v>9786073848824</v>
      </c>
      <c r="M908" s="8" t="s">
        <v>8527</v>
      </c>
      <c r="N908" s="8"/>
      <c r="O908" s="14">
        <v>1</v>
      </c>
      <c r="P908" s="14"/>
      <c r="R908" s="20">
        <v>7501991810263</v>
      </c>
      <c r="S908" s="8" t="s">
        <v>1170</v>
      </c>
      <c r="T908" s="15">
        <v>0</v>
      </c>
      <c r="U908" s="16">
        <f>SUMIF($C$5:$C$3079,R908,$F$5:$F$3079)+SUMIF($AB$5:$AB$1086,R908,$AF$5:$AF$1086)</f>
        <v>0</v>
      </c>
      <c r="V908" s="8">
        <f t="shared" si="42"/>
        <v>0</v>
      </c>
      <c r="W908" s="8">
        <f t="shared" si="43"/>
        <v>0</v>
      </c>
      <c r="X908" s="8"/>
      <c r="Y908" s="8"/>
      <c r="AA908" s="8"/>
      <c r="AB908" s="8"/>
      <c r="AC908" s="8"/>
      <c r="AD908" s="9"/>
      <c r="AE908" s="11"/>
      <c r="AF908" s="8"/>
      <c r="AG908" s="8"/>
      <c r="AH908" s="12"/>
      <c r="AI908" s="13">
        <f t="shared" si="44"/>
        <v>0</v>
      </c>
    </row>
    <row r="909" spans="2:35" x14ac:dyDescent="0.25">
      <c r="B909" s="8"/>
      <c r="C909" s="14">
        <v>7509997618760</v>
      </c>
      <c r="D909" s="8" t="s">
        <v>12480</v>
      </c>
      <c r="E909" s="9"/>
      <c r="F909" s="8">
        <v>1</v>
      </c>
      <c r="G909" s="11">
        <v>172.11799999999999</v>
      </c>
      <c r="H909" s="38"/>
      <c r="I909" s="13">
        <v>172.11799999999999</v>
      </c>
      <c r="K909" s="8"/>
      <c r="L909" s="14">
        <v>7509997849287</v>
      </c>
      <c r="M909" s="8" t="s">
        <v>3089</v>
      </c>
      <c r="N909" s="8"/>
      <c r="O909" s="14">
        <v>1</v>
      </c>
      <c r="P909" s="14"/>
      <c r="R909" s="20">
        <v>7501991810287</v>
      </c>
      <c r="S909" s="8" t="s">
        <v>1171</v>
      </c>
      <c r="T909" s="15">
        <v>0</v>
      </c>
      <c r="U909" s="16">
        <f>SUMIF($C$5:$C$3079,R909,$F$5:$F$3079)+SUMIF($AB$5:$AB$1086,R909,$AF$5:$AF$1086)</f>
        <v>0</v>
      </c>
      <c r="V909" s="8">
        <f t="shared" si="42"/>
        <v>1</v>
      </c>
      <c r="W909" s="8">
        <f t="shared" si="43"/>
        <v>1</v>
      </c>
      <c r="X909" s="8"/>
      <c r="Y909" s="8"/>
      <c r="AA909" s="8"/>
      <c r="AB909" s="8"/>
      <c r="AC909" s="8"/>
      <c r="AD909" s="9"/>
      <c r="AE909" s="11"/>
      <c r="AF909" s="8"/>
      <c r="AG909" s="8"/>
      <c r="AH909" s="12"/>
      <c r="AI909" s="13">
        <f t="shared" si="44"/>
        <v>0</v>
      </c>
    </row>
    <row r="910" spans="2:35" x14ac:dyDescent="0.25">
      <c r="B910" s="8"/>
      <c r="C910" s="14">
        <v>7509997619804</v>
      </c>
      <c r="D910" s="8" t="s">
        <v>12480</v>
      </c>
      <c r="E910" s="9"/>
      <c r="F910" s="8">
        <v>1</v>
      </c>
      <c r="G910" s="11">
        <v>172.11799999999999</v>
      </c>
      <c r="H910" s="38"/>
      <c r="I910" s="13">
        <v>172.11799999999999</v>
      </c>
      <c r="K910" s="8"/>
      <c r="L910" s="14">
        <v>7509997849287</v>
      </c>
      <c r="M910" s="8" t="s">
        <v>3089</v>
      </c>
      <c r="N910" s="8"/>
      <c r="O910" s="14">
        <v>1</v>
      </c>
      <c r="P910" s="14"/>
      <c r="R910" s="20">
        <v>7501991810294</v>
      </c>
      <c r="S910" s="8" t="s">
        <v>1172</v>
      </c>
      <c r="T910" s="15">
        <v>0</v>
      </c>
      <c r="U910" s="16">
        <f>SUMIF($C$5:$C$3079,R910,$F$5:$F$3079)+SUMIF($AB$5:$AB$1086,R910,$AF$5:$AF$1086)</f>
        <v>0</v>
      </c>
      <c r="V910" s="8">
        <f t="shared" si="42"/>
        <v>0</v>
      </c>
      <c r="W910" s="8">
        <f t="shared" si="43"/>
        <v>0</v>
      </c>
      <c r="X910" s="8"/>
      <c r="Y910" s="8"/>
      <c r="AA910" s="8"/>
      <c r="AB910" s="8"/>
      <c r="AC910" s="8"/>
      <c r="AD910" s="9"/>
      <c r="AE910" s="11"/>
      <c r="AF910" s="8"/>
      <c r="AG910" s="8"/>
      <c r="AH910" s="12"/>
      <c r="AI910" s="13">
        <f t="shared" si="44"/>
        <v>0</v>
      </c>
    </row>
    <row r="911" spans="2:35" x14ac:dyDescent="0.25">
      <c r="B911" s="8"/>
      <c r="C911" s="14">
        <v>7500827011577</v>
      </c>
      <c r="D911" s="8" t="s">
        <v>12481</v>
      </c>
      <c r="E911" s="9"/>
      <c r="F911" s="8">
        <v>2</v>
      </c>
      <c r="G911" s="11">
        <v>180.31799999999998</v>
      </c>
      <c r="H911" s="38"/>
      <c r="I911" s="13">
        <v>360.63599999999997</v>
      </c>
      <c r="K911" s="8"/>
      <c r="L911" s="14">
        <v>7509997851754</v>
      </c>
      <c r="M911" s="8" t="s">
        <v>3107</v>
      </c>
      <c r="N911" s="8"/>
      <c r="O911" s="14">
        <v>1</v>
      </c>
      <c r="P911" s="14"/>
      <c r="R911" s="20">
        <v>7501991810393</v>
      </c>
      <c r="S911" s="8" t="s">
        <v>1173</v>
      </c>
      <c r="T911" s="15">
        <v>0</v>
      </c>
      <c r="U911" s="16">
        <f>SUMIF($C$5:$C$3079,R911,$F$5:$F$3079)+SUMIF($AB$5:$AB$1086,R911,$AF$5:$AF$1086)</f>
        <v>0</v>
      </c>
      <c r="V911" s="8">
        <f t="shared" si="42"/>
        <v>0</v>
      </c>
      <c r="W911" s="8">
        <f t="shared" si="43"/>
        <v>0</v>
      </c>
      <c r="X911" s="8"/>
      <c r="Y911" s="8"/>
      <c r="AA911" s="8"/>
      <c r="AB911" s="8"/>
      <c r="AC911" s="8"/>
      <c r="AD911" s="9"/>
      <c r="AE911" s="11"/>
      <c r="AF911" s="8"/>
      <c r="AG911" s="8"/>
      <c r="AH911" s="12"/>
      <c r="AI911" s="13">
        <f t="shared" si="44"/>
        <v>0</v>
      </c>
    </row>
    <row r="912" spans="2:35" x14ac:dyDescent="0.25">
      <c r="B912" s="8"/>
      <c r="C912" s="14">
        <v>7500827011584</v>
      </c>
      <c r="D912" s="8" t="s">
        <v>12481</v>
      </c>
      <c r="E912" s="9"/>
      <c r="F912" s="8">
        <v>2</v>
      </c>
      <c r="G912" s="11">
        <v>180.31799999999998</v>
      </c>
      <c r="H912" s="38"/>
      <c r="I912" s="13">
        <v>360.63599999999997</v>
      </c>
      <c r="K912" s="8"/>
      <c r="L912" s="14">
        <v>7509997850740</v>
      </c>
      <c r="M912" s="8" t="s">
        <v>3100</v>
      </c>
      <c r="N912" s="8"/>
      <c r="O912" s="14">
        <v>1</v>
      </c>
      <c r="P912" s="14"/>
      <c r="R912" s="20">
        <v>7501991810423</v>
      </c>
      <c r="S912" s="8" t="s">
        <v>1174</v>
      </c>
      <c r="T912" s="15">
        <v>0</v>
      </c>
      <c r="U912" s="16">
        <f>SUMIF($C$5:$C$3079,R912,$F$5:$F$3079)+SUMIF($AB$5:$AB$1086,R912,$AF$5:$AF$1086)</f>
        <v>0</v>
      </c>
      <c r="V912" s="8">
        <f t="shared" si="42"/>
        <v>0</v>
      </c>
      <c r="W912" s="8">
        <f t="shared" si="43"/>
        <v>0</v>
      </c>
      <c r="X912" s="8"/>
      <c r="Y912" s="8"/>
      <c r="AA912" s="8"/>
      <c r="AB912" s="8"/>
      <c r="AC912" s="8"/>
      <c r="AD912" s="9"/>
      <c r="AE912" s="11"/>
      <c r="AF912" s="8"/>
      <c r="AG912" s="8"/>
      <c r="AH912" s="12"/>
      <c r="AI912" s="13">
        <f t="shared" si="44"/>
        <v>0</v>
      </c>
    </row>
    <row r="913" spans="2:35" x14ac:dyDescent="0.25">
      <c r="B913" s="8"/>
      <c r="C913" s="14">
        <v>9788410437241</v>
      </c>
      <c r="D913" s="8" t="s">
        <v>12482</v>
      </c>
      <c r="E913" s="9"/>
      <c r="F913" s="8">
        <v>1</v>
      </c>
      <c r="G913" s="11">
        <v>180.31799999999998</v>
      </c>
      <c r="H913" s="38"/>
      <c r="I913" s="13">
        <v>180.31799999999998</v>
      </c>
      <c r="K913" s="8"/>
      <c r="L913" s="14">
        <v>7509997851266</v>
      </c>
      <c r="M913" s="8" t="s">
        <v>3102</v>
      </c>
      <c r="N913" s="8"/>
      <c r="O913" s="14">
        <v>1</v>
      </c>
      <c r="P913" s="14"/>
      <c r="R913" s="20">
        <v>7501991810461</v>
      </c>
      <c r="S913" s="8" t="s">
        <v>1175</v>
      </c>
      <c r="T913" s="15">
        <v>1</v>
      </c>
      <c r="U913" s="16">
        <f>SUMIF($C$5:$C$3079,R913,$F$5:$F$3079)+SUMIF($AB$5:$AB$1086,R913,$AF$5:$AF$1086)</f>
        <v>0</v>
      </c>
      <c r="V913" s="8">
        <f t="shared" si="42"/>
        <v>0</v>
      </c>
      <c r="W913" s="8">
        <f t="shared" si="43"/>
        <v>1</v>
      </c>
      <c r="X913" s="8"/>
      <c r="Y913" s="8"/>
      <c r="AA913" s="8"/>
      <c r="AB913" s="8"/>
      <c r="AC913" s="8"/>
      <c r="AD913" s="9"/>
      <c r="AE913" s="11"/>
      <c r="AF913" s="8"/>
      <c r="AG913" s="8"/>
      <c r="AH913" s="12"/>
      <c r="AI913" s="13">
        <f t="shared" si="44"/>
        <v>0</v>
      </c>
    </row>
    <row r="914" spans="2:35" x14ac:dyDescent="0.25">
      <c r="B914" s="8"/>
      <c r="C914" s="14">
        <v>9788410437258</v>
      </c>
      <c r="D914" s="8" t="s">
        <v>12482</v>
      </c>
      <c r="E914" s="9"/>
      <c r="F914" s="8">
        <v>1</v>
      </c>
      <c r="G914" s="11">
        <v>180.31799999999998</v>
      </c>
      <c r="H914" s="38"/>
      <c r="I914" s="13">
        <v>180.31799999999998</v>
      </c>
      <c r="K914" s="8"/>
      <c r="L914" s="14">
        <v>7509997851266</v>
      </c>
      <c r="M914" s="8" t="s">
        <v>3102</v>
      </c>
      <c r="N914" s="8"/>
      <c r="O914" s="14">
        <v>1</v>
      </c>
      <c r="P914" s="14"/>
      <c r="R914" s="20">
        <v>7501991811307</v>
      </c>
      <c r="S914" s="8" t="s">
        <v>1176</v>
      </c>
      <c r="T914" s="15">
        <v>0</v>
      </c>
      <c r="U914" s="16">
        <f>SUMIF($C$5:$C$3079,R914,$F$5:$F$3079)+SUMIF($AB$5:$AB$1086,R914,$AF$5:$AF$1086)</f>
        <v>0</v>
      </c>
      <c r="V914" s="8">
        <f t="shared" si="42"/>
        <v>0</v>
      </c>
      <c r="W914" s="8">
        <f t="shared" si="43"/>
        <v>0</v>
      </c>
      <c r="X914" s="8"/>
      <c r="Y914" s="8"/>
      <c r="AA914" s="8"/>
      <c r="AB914" s="8"/>
      <c r="AC914" s="8"/>
      <c r="AD914" s="9"/>
      <c r="AE914" s="11"/>
      <c r="AF914" s="8"/>
      <c r="AG914" s="8"/>
      <c r="AH914" s="12"/>
      <c r="AI914" s="13">
        <f t="shared" si="44"/>
        <v>0</v>
      </c>
    </row>
    <row r="915" spans="2:35" x14ac:dyDescent="0.25">
      <c r="B915" s="8"/>
      <c r="C915" s="14">
        <v>7509997637150</v>
      </c>
      <c r="D915" s="8" t="s">
        <v>12505</v>
      </c>
      <c r="E915" s="9"/>
      <c r="F915" s="8">
        <v>25</v>
      </c>
      <c r="G915" s="11">
        <v>180.31799999999998</v>
      </c>
      <c r="H915" s="38"/>
      <c r="I915" s="13">
        <v>4507.95</v>
      </c>
      <c r="K915" s="8"/>
      <c r="L915" s="14">
        <v>7509997849744</v>
      </c>
      <c r="M915" s="8" t="s">
        <v>3093</v>
      </c>
      <c r="N915" s="8"/>
      <c r="O915" s="14">
        <v>1</v>
      </c>
      <c r="P915" s="14"/>
      <c r="R915" s="20">
        <v>7501991811314</v>
      </c>
      <c r="S915" s="8" t="s">
        <v>1177</v>
      </c>
      <c r="T915" s="15">
        <v>0</v>
      </c>
      <c r="U915" s="16">
        <f>SUMIF($C$5:$C$3079,R915,$F$5:$F$3079)+SUMIF($AB$5:$AB$1086,R915,$AF$5:$AF$1086)</f>
        <v>0</v>
      </c>
      <c r="V915" s="8">
        <f t="shared" si="42"/>
        <v>0</v>
      </c>
      <c r="W915" s="8">
        <f t="shared" si="43"/>
        <v>0</v>
      </c>
      <c r="X915" s="8"/>
      <c r="Y915" s="8"/>
      <c r="AA915" s="8"/>
      <c r="AB915" s="8"/>
      <c r="AC915" s="8"/>
      <c r="AD915" s="9"/>
      <c r="AE915" s="11"/>
      <c r="AF915" s="8"/>
      <c r="AG915" s="8"/>
      <c r="AH915" s="12"/>
      <c r="AI915" s="13">
        <f t="shared" si="44"/>
        <v>0</v>
      </c>
    </row>
    <row r="916" spans="2:35" x14ac:dyDescent="0.25">
      <c r="B916" s="8"/>
      <c r="C916" s="14">
        <v>7500827010600</v>
      </c>
      <c r="D916" s="8" t="s">
        <v>12604</v>
      </c>
      <c r="E916" s="9"/>
      <c r="F916" s="8">
        <v>1</v>
      </c>
      <c r="G916" s="11">
        <v>180.31799999999998</v>
      </c>
      <c r="H916" s="38"/>
      <c r="I916" s="13">
        <v>180.31799999999998</v>
      </c>
      <c r="K916" s="8"/>
      <c r="L916" s="14">
        <v>7509997849744</v>
      </c>
      <c r="M916" s="8" t="s">
        <v>3093</v>
      </c>
      <c r="N916" s="8"/>
      <c r="O916" s="14">
        <v>1</v>
      </c>
      <c r="P916" s="14"/>
      <c r="R916" s="20">
        <v>7501991811321</v>
      </c>
      <c r="S916" s="8" t="s">
        <v>1178</v>
      </c>
      <c r="T916" s="15">
        <v>0</v>
      </c>
      <c r="U916" s="16">
        <f>SUMIF($C$5:$C$3079,R916,$F$5:$F$3079)+SUMIF($AB$5:$AB$1086,R916,$AF$5:$AF$1086)</f>
        <v>0</v>
      </c>
      <c r="V916" s="8">
        <f t="shared" si="42"/>
        <v>0</v>
      </c>
      <c r="W916" s="8">
        <f t="shared" si="43"/>
        <v>0</v>
      </c>
      <c r="X916" s="8"/>
      <c r="Y916" s="8"/>
      <c r="AA916" s="8"/>
      <c r="AB916" s="8"/>
      <c r="AC916" s="8"/>
      <c r="AD916" s="9"/>
      <c r="AE916" s="11"/>
      <c r="AF916" s="8"/>
      <c r="AG916" s="8"/>
      <c r="AH916" s="12"/>
      <c r="AI916" s="13">
        <f t="shared" si="44"/>
        <v>0</v>
      </c>
    </row>
    <row r="917" spans="2:35" x14ac:dyDescent="0.25">
      <c r="B917" s="8"/>
      <c r="C917" s="14">
        <v>7500827010617</v>
      </c>
      <c r="D917" s="8" t="s">
        <v>12604</v>
      </c>
      <c r="E917" s="9"/>
      <c r="F917" s="8">
        <v>1</v>
      </c>
      <c r="G917" s="11">
        <v>180.31799999999998</v>
      </c>
      <c r="H917" s="38"/>
      <c r="I917" s="13">
        <v>180.31799999999998</v>
      </c>
      <c r="K917" s="8"/>
      <c r="L917" s="14">
        <v>7509997849744</v>
      </c>
      <c r="M917" s="8" t="s">
        <v>3093</v>
      </c>
      <c r="N917" s="8"/>
      <c r="O917" s="14">
        <v>1</v>
      </c>
      <c r="P917" s="14"/>
      <c r="R917" s="20">
        <v>7501991811338</v>
      </c>
      <c r="S917" s="8" t="s">
        <v>1179</v>
      </c>
      <c r="T917" s="15">
        <v>0</v>
      </c>
      <c r="U917" s="16">
        <f>SUMIF($C$5:$C$3079,R917,$F$5:$F$3079)+SUMIF($AB$5:$AB$1086,R917,$AF$5:$AF$1086)</f>
        <v>0</v>
      </c>
      <c r="V917" s="8">
        <f t="shared" si="42"/>
        <v>0</v>
      </c>
      <c r="W917" s="8">
        <f t="shared" si="43"/>
        <v>0</v>
      </c>
      <c r="X917" s="8"/>
      <c r="Y917" s="8"/>
      <c r="AA917" s="8"/>
      <c r="AB917" s="8"/>
      <c r="AC917" s="8"/>
      <c r="AD917" s="9"/>
      <c r="AE917" s="11"/>
      <c r="AF917" s="8"/>
      <c r="AG917" s="8"/>
      <c r="AH917" s="12"/>
      <c r="AI917" s="13">
        <f t="shared" si="44"/>
        <v>0</v>
      </c>
    </row>
    <row r="918" spans="2:35" x14ac:dyDescent="0.25">
      <c r="B918" s="8"/>
      <c r="C918" s="14">
        <v>7509997848372</v>
      </c>
      <c r="D918" s="8" t="s">
        <v>12483</v>
      </c>
      <c r="E918" s="9"/>
      <c r="F918" s="8">
        <v>24</v>
      </c>
      <c r="G918" s="11">
        <v>180.31799999999998</v>
      </c>
      <c r="H918" s="38"/>
      <c r="I918" s="13">
        <v>4327.6319999999996</v>
      </c>
      <c r="K918" s="8"/>
      <c r="L918" s="14">
        <v>7509997849744</v>
      </c>
      <c r="M918" s="8" t="s">
        <v>3093</v>
      </c>
      <c r="N918" s="8"/>
      <c r="O918" s="14">
        <v>1</v>
      </c>
      <c r="P918" s="14"/>
      <c r="R918" s="20">
        <v>7501991811345</v>
      </c>
      <c r="S918" s="8" t="s">
        <v>1180</v>
      </c>
      <c r="T918" s="15">
        <v>0</v>
      </c>
      <c r="U918" s="16">
        <f>SUMIF($C$5:$C$3079,R918,$F$5:$F$3079)+SUMIF($AB$5:$AB$1086,R918,$AF$5:$AF$1086)</f>
        <v>0</v>
      </c>
      <c r="V918" s="8">
        <f t="shared" si="42"/>
        <v>0</v>
      </c>
      <c r="W918" s="8">
        <f t="shared" si="43"/>
        <v>0</v>
      </c>
      <c r="X918" s="8"/>
      <c r="Y918" s="8"/>
      <c r="AA918" s="8"/>
      <c r="AB918" s="8"/>
      <c r="AC918" s="8"/>
      <c r="AD918" s="9"/>
      <c r="AE918" s="11"/>
      <c r="AF918" s="8"/>
      <c r="AG918" s="8"/>
      <c r="AH918" s="12"/>
      <c r="AI918" s="13">
        <f t="shared" si="44"/>
        <v>0</v>
      </c>
    </row>
    <row r="919" spans="2:35" x14ac:dyDescent="0.25">
      <c r="B919" s="8"/>
      <c r="C919" s="14">
        <v>7509997848822</v>
      </c>
      <c r="D919" s="8" t="s">
        <v>12483</v>
      </c>
      <c r="E919" s="9"/>
      <c r="F919" s="8">
        <v>24</v>
      </c>
      <c r="G919" s="11">
        <v>180.31799999999998</v>
      </c>
      <c r="H919" s="38"/>
      <c r="I919" s="13">
        <v>4327.6319999999996</v>
      </c>
      <c r="K919" s="8"/>
      <c r="L919" s="14">
        <v>7509997849744</v>
      </c>
      <c r="M919" s="8" t="s">
        <v>3093</v>
      </c>
      <c r="N919" s="8"/>
      <c r="O919" s="14">
        <v>1</v>
      </c>
      <c r="P919" s="14"/>
      <c r="R919" s="20">
        <v>7501991811369</v>
      </c>
      <c r="S919" s="8" t="s">
        <v>1181</v>
      </c>
      <c r="T919" s="15">
        <v>0</v>
      </c>
      <c r="U919" s="16">
        <f>SUMIF($C$5:$C$3079,R919,$F$5:$F$3079)+SUMIF($AB$5:$AB$1086,R919,$AF$5:$AF$1086)</f>
        <v>0</v>
      </c>
      <c r="V919" s="8">
        <f t="shared" si="42"/>
        <v>0</v>
      </c>
      <c r="W919" s="8">
        <f t="shared" si="43"/>
        <v>0</v>
      </c>
      <c r="X919" s="8"/>
      <c r="Y919" s="8"/>
      <c r="AA919" s="8"/>
      <c r="AB919" s="8"/>
      <c r="AC919" s="8"/>
      <c r="AD919" s="9"/>
      <c r="AE919" s="11"/>
      <c r="AF919" s="8"/>
      <c r="AG919" s="8"/>
      <c r="AH919" s="12"/>
      <c r="AI919" s="13">
        <f t="shared" si="44"/>
        <v>0</v>
      </c>
    </row>
    <row r="920" spans="2:35" x14ac:dyDescent="0.25">
      <c r="B920" s="8"/>
      <c r="C920" s="14">
        <v>7500827012284</v>
      </c>
      <c r="D920" s="8" t="s">
        <v>12484</v>
      </c>
      <c r="E920" s="9"/>
      <c r="F920" s="8">
        <v>3</v>
      </c>
      <c r="G920" s="11">
        <v>188.518</v>
      </c>
      <c r="H920" s="38"/>
      <c r="I920" s="13">
        <v>565.55399999999997</v>
      </c>
      <c r="K920" s="8"/>
      <c r="L920" s="14">
        <v>7509997850252</v>
      </c>
      <c r="M920" s="8" t="s">
        <v>377</v>
      </c>
      <c r="N920" s="8"/>
      <c r="O920" s="14">
        <v>1</v>
      </c>
      <c r="P920" s="14"/>
      <c r="R920" s="20">
        <v>7501991811383</v>
      </c>
      <c r="S920" s="8" t="s">
        <v>1182</v>
      </c>
      <c r="T920" s="15">
        <v>0</v>
      </c>
      <c r="U920" s="16">
        <f>SUMIF($C$5:$C$3079,R920,$F$5:$F$3079)+SUMIF($AB$5:$AB$1086,R920,$AF$5:$AF$1086)</f>
        <v>0</v>
      </c>
      <c r="V920" s="8">
        <f t="shared" si="42"/>
        <v>0</v>
      </c>
      <c r="W920" s="8">
        <f t="shared" si="43"/>
        <v>0</v>
      </c>
      <c r="X920" s="8"/>
      <c r="Y920" s="8"/>
      <c r="AA920" s="8"/>
      <c r="AB920" s="8"/>
      <c r="AC920" s="8"/>
      <c r="AD920" s="9"/>
      <c r="AE920" s="11"/>
      <c r="AF920" s="8"/>
      <c r="AG920" s="8"/>
      <c r="AH920" s="12"/>
      <c r="AI920" s="13">
        <f t="shared" si="44"/>
        <v>0</v>
      </c>
    </row>
    <row r="921" spans="2:35" x14ac:dyDescent="0.25">
      <c r="B921" s="8"/>
      <c r="C921" s="14">
        <v>7500827012291</v>
      </c>
      <c r="D921" s="8" t="s">
        <v>12484</v>
      </c>
      <c r="E921" s="9"/>
      <c r="F921" s="8">
        <v>3</v>
      </c>
      <c r="G921" s="11">
        <v>188.518</v>
      </c>
      <c r="H921" s="38"/>
      <c r="I921" s="13">
        <v>565.55399999999997</v>
      </c>
      <c r="K921" s="8"/>
      <c r="L921" s="14">
        <v>9786071606808</v>
      </c>
      <c r="M921" s="8" t="s">
        <v>6110</v>
      </c>
      <c r="N921" s="8"/>
      <c r="O921" s="14">
        <v>1</v>
      </c>
      <c r="P921" s="14"/>
      <c r="R921" s="20">
        <v>7501991811390</v>
      </c>
      <c r="S921" s="8" t="s">
        <v>1183</v>
      </c>
      <c r="T921" s="15">
        <v>0</v>
      </c>
      <c r="U921" s="16">
        <f>SUMIF($C$5:$C$3079,R921,$F$5:$F$3079)+SUMIF($AB$5:$AB$1086,R921,$AF$5:$AF$1086)</f>
        <v>0</v>
      </c>
      <c r="V921" s="8">
        <f t="shared" si="42"/>
        <v>0</v>
      </c>
      <c r="W921" s="8">
        <f t="shared" si="43"/>
        <v>0</v>
      </c>
      <c r="X921" s="8"/>
      <c r="Y921" s="8"/>
      <c r="AA921" s="8"/>
      <c r="AB921" s="8"/>
      <c r="AC921" s="8"/>
      <c r="AD921" s="9"/>
      <c r="AE921" s="11"/>
      <c r="AF921" s="8"/>
      <c r="AG921" s="8"/>
      <c r="AH921" s="12"/>
      <c r="AI921" s="13">
        <f t="shared" si="44"/>
        <v>0</v>
      </c>
    </row>
    <row r="922" spans="2:35" x14ac:dyDescent="0.25">
      <c r="B922" s="8"/>
      <c r="C922" s="14">
        <v>7500827011362</v>
      </c>
      <c r="D922" s="8" t="s">
        <v>12520</v>
      </c>
      <c r="E922" s="9"/>
      <c r="F922" s="8">
        <v>2</v>
      </c>
      <c r="G922" s="11">
        <v>196.71799999999999</v>
      </c>
      <c r="H922" s="38"/>
      <c r="I922" s="13">
        <v>393.43599999999998</v>
      </c>
      <c r="K922" s="8"/>
      <c r="L922" s="14">
        <v>7506144503429</v>
      </c>
      <c r="M922" s="8" t="s">
        <v>34</v>
      </c>
      <c r="N922" s="8"/>
      <c r="O922" s="14">
        <v>1</v>
      </c>
      <c r="P922" s="14"/>
      <c r="R922" s="20">
        <v>7501991813745</v>
      </c>
      <c r="S922" s="8" t="s">
        <v>1184</v>
      </c>
      <c r="T922" s="15">
        <v>1</v>
      </c>
      <c r="U922" s="16">
        <f>SUMIF($C$5:$C$3079,R922,$F$5:$F$3079)+SUMIF($AB$5:$AB$1086,R922,$AF$5:$AF$1086)</f>
        <v>0</v>
      </c>
      <c r="V922" s="8">
        <f t="shared" si="42"/>
        <v>0</v>
      </c>
      <c r="W922" s="8">
        <f t="shared" si="43"/>
        <v>1</v>
      </c>
      <c r="X922" s="8"/>
      <c r="Y922" s="8"/>
      <c r="AA922" s="8"/>
      <c r="AB922" s="8"/>
      <c r="AC922" s="8"/>
      <c r="AD922" s="9"/>
      <c r="AE922" s="11"/>
      <c r="AF922" s="8"/>
      <c r="AG922" s="8"/>
      <c r="AH922" s="12"/>
      <c r="AI922" s="13">
        <f t="shared" si="44"/>
        <v>0</v>
      </c>
    </row>
    <row r="923" spans="2:35" x14ac:dyDescent="0.25">
      <c r="B923" s="8"/>
      <c r="C923" s="14">
        <v>7500827011379</v>
      </c>
      <c r="D923" s="8" t="s">
        <v>12520</v>
      </c>
      <c r="E923" s="9"/>
      <c r="F923" s="8">
        <v>2</v>
      </c>
      <c r="G923" s="11">
        <v>196.71799999999999</v>
      </c>
      <c r="H923" s="38"/>
      <c r="I923" s="13">
        <v>393.43599999999998</v>
      </c>
      <c r="K923" s="8"/>
      <c r="L923" s="14">
        <v>7506144502934</v>
      </c>
      <c r="M923" s="8" t="s">
        <v>131</v>
      </c>
      <c r="N923" s="8"/>
      <c r="O923" s="14">
        <v>1</v>
      </c>
      <c r="P923" s="14"/>
      <c r="R923" s="20">
        <v>7501991813769</v>
      </c>
      <c r="S923" s="8" t="s">
        <v>1185</v>
      </c>
      <c r="T923" s="15">
        <v>0</v>
      </c>
      <c r="U923" s="16">
        <f>SUMIF($C$5:$C$3079,R923,$F$5:$F$3079)+SUMIF($AB$5:$AB$1086,R923,$AF$5:$AF$1086)</f>
        <v>0</v>
      </c>
      <c r="V923" s="8">
        <f t="shared" si="42"/>
        <v>0</v>
      </c>
      <c r="W923" s="8">
        <f t="shared" si="43"/>
        <v>0</v>
      </c>
      <c r="X923" s="8"/>
      <c r="Y923" s="8"/>
      <c r="AA923" s="8"/>
      <c r="AB923" s="8"/>
      <c r="AC923" s="8"/>
      <c r="AD923" s="9"/>
      <c r="AE923" s="11"/>
      <c r="AF923" s="8"/>
      <c r="AG923" s="8"/>
      <c r="AH923" s="12"/>
      <c r="AI923" s="13">
        <f t="shared" si="44"/>
        <v>0</v>
      </c>
    </row>
    <row r="924" spans="2:35" x14ac:dyDescent="0.25">
      <c r="B924" s="8"/>
      <c r="C924" s="14">
        <v>7509997927268</v>
      </c>
      <c r="D924" s="8" t="s">
        <v>12506</v>
      </c>
      <c r="E924" s="9"/>
      <c r="F924" s="8">
        <v>2</v>
      </c>
      <c r="G924" s="11">
        <v>213.11799999999997</v>
      </c>
      <c r="H924" s="38"/>
      <c r="I924" s="13">
        <v>426.23599999999993</v>
      </c>
      <c r="K924" s="8"/>
      <c r="L924" s="14">
        <v>7506144502934</v>
      </c>
      <c r="M924" s="8" t="s">
        <v>131</v>
      </c>
      <c r="N924" s="8"/>
      <c r="O924" s="14">
        <v>1</v>
      </c>
      <c r="P924" s="14"/>
      <c r="R924" s="20">
        <v>7501991813783</v>
      </c>
      <c r="S924" s="8" t="s">
        <v>1186</v>
      </c>
      <c r="T924" s="15">
        <v>0</v>
      </c>
      <c r="U924" s="16">
        <f>SUMIF($C$5:$C$3079,R924,$F$5:$F$3079)+SUMIF($AB$5:$AB$1086,R924,$AF$5:$AF$1086)</f>
        <v>0</v>
      </c>
      <c r="V924" s="8">
        <f t="shared" si="42"/>
        <v>0</v>
      </c>
      <c r="W924" s="8">
        <f t="shared" si="43"/>
        <v>0</v>
      </c>
      <c r="X924" s="8"/>
      <c r="Y924" s="8"/>
      <c r="AA924" s="8"/>
      <c r="AB924" s="8"/>
      <c r="AC924" s="8"/>
      <c r="AD924" s="9"/>
      <c r="AE924" s="11"/>
      <c r="AF924" s="8"/>
      <c r="AG924" s="8"/>
      <c r="AH924" s="12"/>
      <c r="AI924" s="13">
        <f t="shared" si="44"/>
        <v>0</v>
      </c>
    </row>
    <row r="925" spans="2:35" x14ac:dyDescent="0.25">
      <c r="B925" s="8"/>
      <c r="C925" s="14">
        <v>7509997931999</v>
      </c>
      <c r="D925" s="8" t="s">
        <v>12506</v>
      </c>
      <c r="E925" s="9"/>
      <c r="F925" s="8">
        <v>2</v>
      </c>
      <c r="G925" s="11">
        <v>213.11799999999997</v>
      </c>
      <c r="H925" s="38"/>
      <c r="I925" s="13">
        <v>426.23599999999993</v>
      </c>
      <c r="K925" s="8"/>
      <c r="L925" s="14">
        <v>7506144500046</v>
      </c>
      <c r="M925" s="8" t="s">
        <v>102</v>
      </c>
      <c r="N925" s="8"/>
      <c r="O925" s="14">
        <v>1</v>
      </c>
      <c r="P925" s="14"/>
      <c r="R925" s="20">
        <v>7501991816654</v>
      </c>
      <c r="S925" s="8" t="s">
        <v>1187</v>
      </c>
      <c r="T925" s="15">
        <v>1</v>
      </c>
      <c r="U925" s="16">
        <f>SUMIF($C$5:$C$3079,R925,$F$5:$F$3079)+SUMIF($AB$5:$AB$1086,R925,$AF$5:$AF$1086)</f>
        <v>0</v>
      </c>
      <c r="V925" s="8">
        <f t="shared" si="42"/>
        <v>0</v>
      </c>
      <c r="W925" s="8">
        <f t="shared" si="43"/>
        <v>1</v>
      </c>
      <c r="X925" s="8"/>
      <c r="Y925" s="8"/>
      <c r="AA925" s="8"/>
      <c r="AB925" s="8"/>
      <c r="AC925" s="8"/>
      <c r="AD925" s="9"/>
      <c r="AE925" s="11"/>
      <c r="AF925" s="8"/>
      <c r="AG925" s="8"/>
      <c r="AH925" s="12"/>
      <c r="AI925" s="13">
        <f t="shared" si="44"/>
        <v>0</v>
      </c>
    </row>
    <row r="926" spans="2:35" x14ac:dyDescent="0.25">
      <c r="B926" s="8"/>
      <c r="C926" s="14">
        <v>7500827012451</v>
      </c>
      <c r="D926" s="8" t="s">
        <v>9448</v>
      </c>
      <c r="E926" s="9"/>
      <c r="F926" s="8">
        <v>4</v>
      </c>
      <c r="G926" s="11">
        <v>221.31799999999996</v>
      </c>
      <c r="H926" s="38"/>
      <c r="I926" s="13">
        <v>885.27199999999982</v>
      </c>
      <c r="K926" s="8"/>
      <c r="L926" s="14">
        <v>503955</v>
      </c>
      <c r="M926" s="8" t="s">
        <v>142</v>
      </c>
      <c r="N926" s="8"/>
      <c r="O926" s="14">
        <v>1</v>
      </c>
      <c r="P926" s="14"/>
      <c r="R926" s="20">
        <v>7501991817170</v>
      </c>
      <c r="S926" s="8" t="s">
        <v>1188</v>
      </c>
      <c r="T926" s="15">
        <v>2</v>
      </c>
      <c r="U926" s="16">
        <f>SUMIF($C$5:$C$3079,R926,$F$5:$F$3079)+SUMIF($AB$5:$AB$1086,R926,$AF$5:$AF$1086)</f>
        <v>0</v>
      </c>
      <c r="V926" s="8">
        <f t="shared" si="42"/>
        <v>0</v>
      </c>
      <c r="W926" s="8">
        <f t="shared" si="43"/>
        <v>2</v>
      </c>
      <c r="X926" s="8"/>
      <c r="Y926" s="8"/>
      <c r="AA926" s="8"/>
      <c r="AB926" s="8"/>
      <c r="AC926" s="8"/>
      <c r="AD926" s="9"/>
      <c r="AE926" s="11"/>
      <c r="AF926" s="8"/>
      <c r="AG926" s="8"/>
      <c r="AH926" s="12"/>
      <c r="AI926" s="13">
        <f t="shared" si="44"/>
        <v>0</v>
      </c>
    </row>
    <row r="927" spans="2:35" x14ac:dyDescent="0.25">
      <c r="B927" s="8"/>
      <c r="C927" s="14">
        <v>7500827012444</v>
      </c>
      <c r="D927" s="8" t="s">
        <v>9448</v>
      </c>
      <c r="E927" s="9"/>
      <c r="F927" s="8">
        <v>4</v>
      </c>
      <c r="G927" s="11">
        <v>221.31799999999996</v>
      </c>
      <c r="H927" s="38"/>
      <c r="I927" s="13">
        <v>885.27199999999982</v>
      </c>
      <c r="K927" s="8"/>
      <c r="L927" s="14">
        <v>9786073193559</v>
      </c>
      <c r="M927" s="8" t="s">
        <v>7648</v>
      </c>
      <c r="N927" s="8"/>
      <c r="O927" s="14">
        <v>1</v>
      </c>
      <c r="P927" s="14"/>
      <c r="R927" s="20">
        <v>7501991825861</v>
      </c>
      <c r="S927" s="8" t="s">
        <v>1189</v>
      </c>
      <c r="T927" s="15">
        <v>0</v>
      </c>
      <c r="U927" s="16">
        <f>SUMIF($C$5:$C$3079,R927,$F$5:$F$3079)+SUMIF($AB$5:$AB$1086,R927,$AF$5:$AF$1086)</f>
        <v>0</v>
      </c>
      <c r="V927" s="8">
        <f t="shared" si="42"/>
        <v>0</v>
      </c>
      <c r="W927" s="8">
        <f t="shared" si="43"/>
        <v>0</v>
      </c>
      <c r="X927" s="8"/>
      <c r="Y927" s="8"/>
      <c r="AA927" s="8"/>
      <c r="AB927" s="8"/>
      <c r="AC927" s="8"/>
      <c r="AD927" s="9"/>
      <c r="AE927" s="11"/>
      <c r="AF927" s="8"/>
      <c r="AG927" s="8"/>
      <c r="AH927" s="12"/>
      <c r="AI927" s="13">
        <f t="shared" si="44"/>
        <v>0</v>
      </c>
    </row>
    <row r="928" spans="2:35" x14ac:dyDescent="0.25">
      <c r="B928" s="8"/>
      <c r="C928" s="14">
        <v>7509997732732</v>
      </c>
      <c r="D928" s="8" t="s">
        <v>12507</v>
      </c>
      <c r="E928" s="9"/>
      <c r="F928" s="8">
        <v>3</v>
      </c>
      <c r="G928" s="11">
        <v>245.91799999999998</v>
      </c>
      <c r="H928" s="38"/>
      <c r="I928" s="13">
        <v>737.75399999999991</v>
      </c>
      <c r="K928" s="8"/>
      <c r="L928" s="14">
        <v>7506144503023</v>
      </c>
      <c r="M928" s="8" t="s">
        <v>79</v>
      </c>
      <c r="N928" s="8"/>
      <c r="O928" s="14">
        <v>1</v>
      </c>
      <c r="P928" s="14"/>
      <c r="R928" s="20">
        <v>7501991825878</v>
      </c>
      <c r="S928" s="8" t="s">
        <v>1190</v>
      </c>
      <c r="T928" s="15">
        <v>0</v>
      </c>
      <c r="U928" s="16">
        <f>SUMIF($C$5:$C$3079,R928,$F$5:$F$3079)+SUMIF($AB$5:$AB$1086,R928,$AF$5:$AF$1086)</f>
        <v>0</v>
      </c>
      <c r="V928" s="8">
        <f t="shared" si="42"/>
        <v>0</v>
      </c>
      <c r="W928" s="8">
        <f t="shared" si="43"/>
        <v>0</v>
      </c>
      <c r="X928" s="8"/>
      <c r="Y928" s="8"/>
      <c r="AA928" s="8"/>
      <c r="AB928" s="8"/>
      <c r="AC928" s="8"/>
      <c r="AD928" s="9"/>
      <c r="AE928" s="11"/>
      <c r="AF928" s="8"/>
      <c r="AG928" s="8"/>
      <c r="AH928" s="12"/>
      <c r="AI928" s="13">
        <f t="shared" si="44"/>
        <v>0</v>
      </c>
    </row>
    <row r="929" spans="2:35" x14ac:dyDescent="0.25">
      <c r="B929" s="8"/>
      <c r="C929" s="14">
        <v>7500827012895</v>
      </c>
      <c r="D929" s="8" t="s">
        <v>12508</v>
      </c>
      <c r="E929" s="9"/>
      <c r="F929" s="8">
        <v>10</v>
      </c>
      <c r="G929" s="11">
        <v>245.91799999999998</v>
      </c>
      <c r="H929" s="38"/>
      <c r="I929" s="13">
        <v>2459.1799999999998</v>
      </c>
      <c r="K929" s="8"/>
      <c r="L929" s="14">
        <v>7506144500565</v>
      </c>
      <c r="M929" s="8" t="s">
        <v>370</v>
      </c>
      <c r="N929" s="8"/>
      <c r="O929" s="14">
        <v>1</v>
      </c>
      <c r="P929" s="14"/>
      <c r="R929" s="20">
        <v>7501991825885</v>
      </c>
      <c r="S929" s="8" t="s">
        <v>1191</v>
      </c>
      <c r="T929" s="15">
        <v>0</v>
      </c>
      <c r="U929" s="16">
        <f>SUMIF($C$5:$C$3079,R929,$F$5:$F$3079)+SUMIF($AB$5:$AB$1086,R929,$AF$5:$AF$1086)</f>
        <v>0</v>
      </c>
      <c r="V929" s="8">
        <f t="shared" si="42"/>
        <v>0</v>
      </c>
      <c r="W929" s="8">
        <f t="shared" si="43"/>
        <v>0</v>
      </c>
      <c r="X929" s="8"/>
      <c r="Y929" s="8"/>
      <c r="AA929" s="8"/>
      <c r="AB929" s="8"/>
      <c r="AC929" s="8"/>
      <c r="AD929" s="9"/>
      <c r="AE929" s="11"/>
      <c r="AF929" s="8"/>
      <c r="AG929" s="8"/>
      <c r="AH929" s="12"/>
      <c r="AI929" s="13">
        <f t="shared" si="44"/>
        <v>0</v>
      </c>
    </row>
    <row r="930" spans="2:35" x14ac:dyDescent="0.25">
      <c r="B930" s="8"/>
      <c r="C930" s="14">
        <v>7509997800943</v>
      </c>
      <c r="D930" s="8" t="s">
        <v>12488</v>
      </c>
      <c r="E930" s="9"/>
      <c r="F930" s="8">
        <v>2</v>
      </c>
      <c r="G930" s="11">
        <v>254.11799999999997</v>
      </c>
      <c r="H930" s="38"/>
      <c r="I930" s="13">
        <v>508.23599999999993</v>
      </c>
      <c r="K930" s="8"/>
      <c r="L930" s="14">
        <v>9789685146005</v>
      </c>
      <c r="M930" s="8" t="s">
        <v>311</v>
      </c>
      <c r="N930" s="8"/>
      <c r="O930" s="14">
        <v>1</v>
      </c>
      <c r="P930" s="14"/>
      <c r="R930" s="20">
        <v>7501991825892</v>
      </c>
      <c r="S930" s="8" t="s">
        <v>1192</v>
      </c>
      <c r="T930" s="15">
        <v>0</v>
      </c>
      <c r="U930" s="16">
        <f>SUMIF($C$5:$C$3079,R930,$F$5:$F$3079)+SUMIF($AB$5:$AB$1086,R930,$AF$5:$AF$1086)</f>
        <v>0</v>
      </c>
      <c r="V930" s="8">
        <f t="shared" si="42"/>
        <v>0</v>
      </c>
      <c r="W930" s="8">
        <f t="shared" si="43"/>
        <v>0</v>
      </c>
      <c r="X930" s="8"/>
      <c r="Y930" s="8"/>
      <c r="AA930" s="8"/>
      <c r="AB930" s="8"/>
      <c r="AC930" s="8"/>
      <c r="AD930" s="9"/>
      <c r="AE930" s="11"/>
      <c r="AF930" s="8"/>
      <c r="AG930" s="8"/>
      <c r="AH930" s="12"/>
      <c r="AI930" s="13">
        <f t="shared" si="44"/>
        <v>0</v>
      </c>
    </row>
    <row r="931" spans="2:35" x14ac:dyDescent="0.25">
      <c r="B931" s="8"/>
      <c r="C931" s="14">
        <v>7509997791999</v>
      </c>
      <c r="D931" s="8" t="s">
        <v>12489</v>
      </c>
      <c r="E931" s="9"/>
      <c r="F931" s="8">
        <v>2</v>
      </c>
      <c r="G931" s="11">
        <v>254.11799999999997</v>
      </c>
      <c r="H931" s="38"/>
      <c r="I931" s="13">
        <v>508.23599999999993</v>
      </c>
      <c r="K931" s="8"/>
      <c r="L931" s="14">
        <v>9789685146142</v>
      </c>
      <c r="M931" s="8" t="s">
        <v>11944</v>
      </c>
      <c r="N931" s="8"/>
      <c r="O931" s="14">
        <v>1</v>
      </c>
      <c r="P931" s="14"/>
      <c r="R931" s="20">
        <v>7501991826073</v>
      </c>
      <c r="S931" s="8" t="s">
        <v>1193</v>
      </c>
      <c r="T931" s="15">
        <v>0</v>
      </c>
      <c r="U931" s="16">
        <f>SUMIF($C$5:$C$3079,R931,$F$5:$F$3079)+SUMIF($AB$5:$AB$1086,R931,$AF$5:$AF$1086)</f>
        <v>0</v>
      </c>
      <c r="V931" s="8">
        <f t="shared" si="42"/>
        <v>0</v>
      </c>
      <c r="W931" s="8">
        <f t="shared" si="43"/>
        <v>0</v>
      </c>
      <c r="X931" s="8"/>
      <c r="Y931" s="8"/>
      <c r="AA931" s="8"/>
      <c r="AB931" s="8"/>
      <c r="AC931" s="8"/>
      <c r="AD931" s="9"/>
      <c r="AE931" s="11"/>
      <c r="AF931" s="8"/>
      <c r="AG931" s="8"/>
      <c r="AH931" s="12"/>
      <c r="AI931" s="13">
        <f t="shared" si="44"/>
        <v>0</v>
      </c>
    </row>
    <row r="932" spans="2:35" x14ac:dyDescent="0.25">
      <c r="B932" s="8"/>
      <c r="C932" s="14">
        <v>7509997792453</v>
      </c>
      <c r="D932" s="8" t="s">
        <v>12489</v>
      </c>
      <c r="E932" s="9"/>
      <c r="F932" s="8">
        <v>2</v>
      </c>
      <c r="G932" s="11">
        <v>254.11799999999997</v>
      </c>
      <c r="H932" s="38"/>
      <c r="I932" s="13">
        <v>508.23599999999993</v>
      </c>
      <c r="K932" s="8"/>
      <c r="L932" s="14">
        <v>7506144503559</v>
      </c>
      <c r="M932" s="8" t="s">
        <v>724</v>
      </c>
      <c r="N932" s="8"/>
      <c r="O932" s="14">
        <v>1</v>
      </c>
      <c r="P932" s="14"/>
      <c r="R932" s="20">
        <v>7501991826240</v>
      </c>
      <c r="S932" s="8" t="s">
        <v>1194</v>
      </c>
      <c r="T932" s="15">
        <v>0</v>
      </c>
      <c r="U932" s="16">
        <f>SUMIF($C$5:$C$3079,R932,$F$5:$F$3079)+SUMIF($AB$5:$AB$1086,R932,$AF$5:$AF$1086)</f>
        <v>0</v>
      </c>
      <c r="V932" s="8">
        <f t="shared" si="42"/>
        <v>0</v>
      </c>
      <c r="W932" s="8">
        <f t="shared" si="43"/>
        <v>0</v>
      </c>
      <c r="X932" s="8"/>
      <c r="Y932" s="8"/>
      <c r="AA932" s="8"/>
      <c r="AB932" s="8"/>
      <c r="AC932" s="8"/>
      <c r="AD932" s="9"/>
      <c r="AE932" s="11"/>
      <c r="AF932" s="8"/>
      <c r="AG932" s="8"/>
      <c r="AH932" s="12"/>
      <c r="AI932" s="13">
        <f t="shared" si="44"/>
        <v>0</v>
      </c>
    </row>
    <row r="933" spans="2:35" x14ac:dyDescent="0.25">
      <c r="B933" s="8"/>
      <c r="C933" s="14">
        <v>7509997961538</v>
      </c>
      <c r="D933" s="8" t="s">
        <v>12510</v>
      </c>
      <c r="E933" s="9"/>
      <c r="F933" s="8">
        <v>1</v>
      </c>
      <c r="G933" s="11">
        <v>254.11799999999997</v>
      </c>
      <c r="H933" s="38"/>
      <c r="I933" s="13">
        <v>254.11799999999997</v>
      </c>
      <c r="K933" s="8"/>
      <c r="L933" s="14">
        <v>7506144503030</v>
      </c>
      <c r="M933" s="8" t="s">
        <v>1466</v>
      </c>
      <c r="N933" s="8"/>
      <c r="O933" s="14">
        <v>1</v>
      </c>
      <c r="P933" s="14"/>
      <c r="R933" s="20">
        <v>7501991826257</v>
      </c>
      <c r="S933" s="8" t="s">
        <v>1195</v>
      </c>
      <c r="T933" s="15">
        <v>0</v>
      </c>
      <c r="U933" s="16">
        <f>SUMIF($C$5:$C$3079,R933,$F$5:$F$3079)+SUMIF($AB$5:$AB$1086,R933,$AF$5:$AF$1086)</f>
        <v>0</v>
      </c>
      <c r="V933" s="8">
        <f t="shared" si="42"/>
        <v>1</v>
      </c>
      <c r="W933" s="8">
        <f t="shared" si="43"/>
        <v>1</v>
      </c>
      <c r="X933" s="8"/>
      <c r="Y933" s="8"/>
      <c r="AA933" s="8"/>
      <c r="AB933" s="8"/>
      <c r="AC933" s="8"/>
      <c r="AD933" s="9"/>
      <c r="AE933" s="11"/>
      <c r="AF933" s="8"/>
      <c r="AG933" s="8"/>
      <c r="AH933" s="12"/>
      <c r="AI933" s="13">
        <f t="shared" si="44"/>
        <v>0</v>
      </c>
    </row>
    <row r="934" spans="2:35" x14ac:dyDescent="0.25">
      <c r="B934" s="8"/>
      <c r="C934" s="14">
        <v>7509997756592</v>
      </c>
      <c r="D934" s="8" t="s">
        <v>12486</v>
      </c>
      <c r="E934" s="9"/>
      <c r="F934" s="8">
        <v>1</v>
      </c>
      <c r="G934" s="11">
        <v>254.11799999999997</v>
      </c>
      <c r="H934" s="38"/>
      <c r="I934" s="13">
        <v>254.11799999999997</v>
      </c>
      <c r="K934" s="8"/>
      <c r="L934" s="14">
        <v>9786070781575</v>
      </c>
      <c r="M934" s="8" t="s">
        <v>5198</v>
      </c>
      <c r="N934" s="8"/>
      <c r="O934" s="14">
        <v>1</v>
      </c>
      <c r="P934" s="14"/>
      <c r="R934" s="20">
        <v>7501991826264</v>
      </c>
      <c r="S934" s="8" t="s">
        <v>1196</v>
      </c>
      <c r="T934" s="15">
        <v>0</v>
      </c>
      <c r="U934" s="16">
        <f>SUMIF($C$5:$C$3079,R934,$F$5:$F$3079)+SUMIF($AB$5:$AB$1086,R934,$AF$5:$AF$1086)</f>
        <v>0</v>
      </c>
      <c r="V934" s="8">
        <f t="shared" si="42"/>
        <v>0</v>
      </c>
      <c r="W934" s="8">
        <f t="shared" si="43"/>
        <v>0</v>
      </c>
      <c r="X934" s="8"/>
      <c r="Y934" s="8"/>
      <c r="AA934" s="8"/>
      <c r="AB934" s="8"/>
      <c r="AC934" s="8"/>
      <c r="AD934" s="9"/>
      <c r="AE934" s="11"/>
      <c r="AF934" s="8"/>
      <c r="AG934" s="8"/>
      <c r="AH934" s="12"/>
      <c r="AI934" s="13">
        <f t="shared" si="44"/>
        <v>0</v>
      </c>
    </row>
    <row r="935" spans="2:35" x14ac:dyDescent="0.25">
      <c r="B935" s="8"/>
      <c r="C935" s="14">
        <v>7509997756912</v>
      </c>
      <c r="D935" s="8" t="s">
        <v>12486</v>
      </c>
      <c r="E935" s="9"/>
      <c r="F935" s="8">
        <v>1</v>
      </c>
      <c r="G935" s="11">
        <v>254.11799999999997</v>
      </c>
      <c r="H935" s="38"/>
      <c r="I935" s="13">
        <v>254.11799999999997</v>
      </c>
      <c r="K935" s="8"/>
      <c r="L935" s="14">
        <v>9786070782268</v>
      </c>
      <c r="M935" s="8" t="s">
        <v>5224</v>
      </c>
      <c r="N935" s="8"/>
      <c r="O935" s="14">
        <v>1</v>
      </c>
      <c r="P935" s="14"/>
      <c r="R935" s="20">
        <v>7501991844567</v>
      </c>
      <c r="S935" s="8" t="s">
        <v>1197</v>
      </c>
      <c r="T935" s="15">
        <v>0</v>
      </c>
      <c r="U935" s="16">
        <f>SUMIF($C$5:$C$3079,R935,$F$5:$F$3079)+SUMIF($AB$5:$AB$1086,R935,$AF$5:$AF$1086)</f>
        <v>0</v>
      </c>
      <c r="V935" s="8">
        <f t="shared" si="42"/>
        <v>0</v>
      </c>
      <c r="W935" s="8">
        <f t="shared" si="43"/>
        <v>0</v>
      </c>
      <c r="X935" s="8"/>
      <c r="Y935" s="8"/>
      <c r="AA935" s="8"/>
      <c r="AB935" s="8"/>
      <c r="AC935" s="8"/>
      <c r="AD935" s="9"/>
      <c r="AE935" s="11"/>
      <c r="AF935" s="8"/>
      <c r="AG935" s="8"/>
      <c r="AH935" s="12"/>
      <c r="AI935" s="13">
        <f t="shared" si="44"/>
        <v>0</v>
      </c>
    </row>
    <row r="936" spans="2:35" x14ac:dyDescent="0.25">
      <c r="B936" s="8"/>
      <c r="C936" s="14">
        <v>7509997977324</v>
      </c>
      <c r="D936" s="8" t="s">
        <v>12509</v>
      </c>
      <c r="E936" s="9"/>
      <c r="F936" s="8">
        <v>13</v>
      </c>
      <c r="G936" s="11">
        <v>262.31799999999998</v>
      </c>
      <c r="H936" s="38"/>
      <c r="I936" s="13">
        <v>3410.134</v>
      </c>
      <c r="K936" s="8"/>
      <c r="L936" s="14">
        <v>9789685146654</v>
      </c>
      <c r="M936" s="8" t="s">
        <v>11966</v>
      </c>
      <c r="N936" s="8"/>
      <c r="O936" s="14">
        <v>1</v>
      </c>
      <c r="P936" s="14"/>
      <c r="R936" s="20">
        <v>7501991844619</v>
      </c>
      <c r="S936" s="8" t="s">
        <v>1198</v>
      </c>
      <c r="T936" s="15">
        <v>0</v>
      </c>
      <c r="U936" s="16">
        <f>SUMIF($C$5:$C$3079,R936,$F$5:$F$3079)+SUMIF($AB$5:$AB$1086,R936,$AF$5:$AF$1086)</f>
        <v>0</v>
      </c>
      <c r="V936" s="8">
        <f t="shared" si="42"/>
        <v>0</v>
      </c>
      <c r="W936" s="8">
        <f t="shared" si="43"/>
        <v>0</v>
      </c>
      <c r="X936" s="8"/>
      <c r="Y936" s="8"/>
      <c r="AA936" s="8"/>
      <c r="AB936" s="8"/>
      <c r="AC936" s="8"/>
      <c r="AD936" s="9"/>
      <c r="AE936" s="11"/>
      <c r="AF936" s="8"/>
      <c r="AG936" s="8"/>
      <c r="AH936" s="12"/>
      <c r="AI936" s="13">
        <f t="shared" si="44"/>
        <v>0</v>
      </c>
    </row>
    <row r="937" spans="2:35" x14ac:dyDescent="0.25">
      <c r="B937" s="8"/>
      <c r="C937" s="14">
        <v>7509997564968</v>
      </c>
      <c r="D937" s="8" t="s">
        <v>12487</v>
      </c>
      <c r="E937" s="9"/>
      <c r="F937" s="8">
        <v>1</v>
      </c>
      <c r="G937" s="11">
        <v>262.31799999999998</v>
      </c>
      <c r="H937" s="38"/>
      <c r="I937" s="13">
        <v>262.31799999999998</v>
      </c>
      <c r="K937" s="8"/>
      <c r="L937" s="14">
        <v>9786070794438</v>
      </c>
      <c r="M937" s="8" t="s">
        <v>5656</v>
      </c>
      <c r="N937" s="8"/>
      <c r="O937" s="14">
        <v>1</v>
      </c>
      <c r="P937" s="14"/>
      <c r="R937" s="20">
        <v>7501991844664</v>
      </c>
      <c r="S937" s="8" t="s">
        <v>1199</v>
      </c>
      <c r="T937" s="15">
        <v>0</v>
      </c>
      <c r="U937" s="16">
        <f>SUMIF($C$5:$C$3079,R937,$F$5:$F$3079)+SUMIF($AB$5:$AB$1086,R937,$AF$5:$AF$1086)</f>
        <v>0</v>
      </c>
      <c r="V937" s="8">
        <f t="shared" si="42"/>
        <v>1</v>
      </c>
      <c r="W937" s="8">
        <f t="shared" si="43"/>
        <v>1</v>
      </c>
      <c r="X937" s="8"/>
      <c r="Y937" s="8"/>
      <c r="AA937" s="8"/>
      <c r="AB937" s="8"/>
      <c r="AC937" s="8"/>
      <c r="AD937" s="9"/>
      <c r="AE937" s="11"/>
      <c r="AF937" s="8"/>
      <c r="AG937" s="8"/>
      <c r="AH937" s="12"/>
      <c r="AI937" s="13">
        <f t="shared" si="44"/>
        <v>0</v>
      </c>
    </row>
    <row r="938" spans="2:35" x14ac:dyDescent="0.25">
      <c r="B938" s="8"/>
      <c r="C938" s="14">
        <v>7509997565347</v>
      </c>
      <c r="D938" s="8" t="s">
        <v>12487</v>
      </c>
      <c r="E938" s="9"/>
      <c r="F938" s="8">
        <v>1</v>
      </c>
      <c r="G938" s="11">
        <v>262.31799999999998</v>
      </c>
      <c r="H938" s="38"/>
      <c r="I938" s="13">
        <v>262.31799999999998</v>
      </c>
      <c r="K938" s="8"/>
      <c r="L938" s="14">
        <v>9786070780219</v>
      </c>
      <c r="M938" s="8" t="s">
        <v>5132</v>
      </c>
      <c r="N938" s="8"/>
      <c r="O938" s="14">
        <v>1</v>
      </c>
      <c r="P938" s="14"/>
      <c r="R938" s="20">
        <v>7501991844701</v>
      </c>
      <c r="S938" s="8" t="s">
        <v>1200</v>
      </c>
      <c r="T938" s="15">
        <v>0</v>
      </c>
      <c r="U938" s="16">
        <f>SUMIF($C$5:$C$3079,R938,$F$5:$F$3079)+SUMIF($AB$5:$AB$1086,R938,$AF$5:$AF$1086)</f>
        <v>0</v>
      </c>
      <c r="V938" s="8">
        <f t="shared" si="42"/>
        <v>1</v>
      </c>
      <c r="W938" s="8">
        <f t="shared" si="43"/>
        <v>1</v>
      </c>
      <c r="X938" s="8"/>
      <c r="Y938" s="8"/>
      <c r="AA938" s="8"/>
      <c r="AB938" s="8"/>
      <c r="AC938" s="8"/>
      <c r="AD938" s="9"/>
      <c r="AE938" s="11"/>
      <c r="AF938" s="8"/>
      <c r="AG938" s="8"/>
      <c r="AH938" s="12"/>
      <c r="AI938" s="13">
        <f t="shared" si="44"/>
        <v>0</v>
      </c>
    </row>
    <row r="939" spans="2:35" x14ac:dyDescent="0.25">
      <c r="B939" s="8"/>
      <c r="C939" s="14">
        <v>7509997970639</v>
      </c>
      <c r="D939" s="8" t="s">
        <v>12490</v>
      </c>
      <c r="E939" s="9"/>
      <c r="F939" s="8">
        <v>6</v>
      </c>
      <c r="G939" s="11">
        <v>262.31799999999998</v>
      </c>
      <c r="H939" s="38"/>
      <c r="I939" s="13">
        <v>1573.9079999999999</v>
      </c>
      <c r="K939" s="8"/>
      <c r="L939" s="14">
        <v>715</v>
      </c>
      <c r="M939" s="8" t="s">
        <v>51</v>
      </c>
      <c r="N939" s="8"/>
      <c r="O939" s="14">
        <v>1</v>
      </c>
      <c r="P939" s="14"/>
      <c r="R939" s="20">
        <v>7501991844763</v>
      </c>
      <c r="S939" s="8" t="s">
        <v>1201</v>
      </c>
      <c r="T939" s="15">
        <v>0</v>
      </c>
      <c r="U939" s="16">
        <f>SUMIF($C$5:$C$3079,R939,$F$5:$F$3079)+SUMIF($AB$5:$AB$1086,R939,$AF$5:$AF$1086)</f>
        <v>0</v>
      </c>
      <c r="V939" s="8">
        <f t="shared" si="42"/>
        <v>0</v>
      </c>
      <c r="W939" s="8">
        <f t="shared" si="43"/>
        <v>0</v>
      </c>
      <c r="X939" s="8"/>
      <c r="Y939" s="8"/>
      <c r="AA939" s="8"/>
      <c r="AB939" s="8"/>
      <c r="AC939" s="8"/>
      <c r="AD939" s="9"/>
      <c r="AE939" s="11"/>
      <c r="AF939" s="8"/>
      <c r="AG939" s="8"/>
      <c r="AH939" s="12"/>
      <c r="AI939" s="13">
        <f t="shared" si="44"/>
        <v>0</v>
      </c>
    </row>
    <row r="940" spans="2:35" x14ac:dyDescent="0.25">
      <c r="B940" s="8"/>
      <c r="C940" s="14">
        <v>7509997962528</v>
      </c>
      <c r="D940" s="8" t="s">
        <v>12510</v>
      </c>
      <c r="E940" s="9"/>
      <c r="F940" s="8">
        <v>1</v>
      </c>
      <c r="G940" s="11">
        <v>262.31799999999998</v>
      </c>
      <c r="H940" s="38"/>
      <c r="I940" s="13">
        <v>262.31799999999998</v>
      </c>
      <c r="K940" s="8"/>
      <c r="L940" s="14">
        <v>9789681684716</v>
      </c>
      <c r="M940" s="8" t="s">
        <v>11926</v>
      </c>
      <c r="N940" s="8"/>
      <c r="O940" s="14">
        <v>1</v>
      </c>
      <c r="P940" s="14"/>
      <c r="R940" s="20">
        <v>7501991845074</v>
      </c>
      <c r="S940" s="8" t="s">
        <v>1202</v>
      </c>
      <c r="T940" s="15">
        <v>3</v>
      </c>
      <c r="U940" s="16">
        <f>SUMIF($C$5:$C$3079,R940,$F$5:$F$3079)+SUMIF($AB$5:$AB$1086,R940,$AF$5:$AF$1086)</f>
        <v>0</v>
      </c>
      <c r="V940" s="8">
        <f t="shared" si="42"/>
        <v>0</v>
      </c>
      <c r="W940" s="8">
        <f t="shared" si="43"/>
        <v>3</v>
      </c>
      <c r="X940" s="8"/>
      <c r="Y940" s="8"/>
      <c r="AA940" s="8"/>
      <c r="AB940" s="8"/>
      <c r="AC940" s="8"/>
      <c r="AD940" s="9"/>
      <c r="AE940" s="11"/>
      <c r="AF940" s="8"/>
      <c r="AG940" s="8"/>
      <c r="AH940" s="12"/>
      <c r="AI940" s="13">
        <f t="shared" si="44"/>
        <v>0</v>
      </c>
    </row>
    <row r="941" spans="2:35" x14ac:dyDescent="0.25">
      <c r="B941" s="8"/>
      <c r="C941" s="14">
        <v>9788410437418</v>
      </c>
      <c r="D941" s="8" t="s">
        <v>12492</v>
      </c>
      <c r="E941" s="9"/>
      <c r="F941" s="8">
        <v>10</v>
      </c>
      <c r="G941" s="11">
        <v>278.71799999999996</v>
      </c>
      <c r="H941" s="38"/>
      <c r="I941" s="13">
        <v>2787.1799999999994</v>
      </c>
      <c r="K941" s="8"/>
      <c r="L941" s="14">
        <v>9786070721182</v>
      </c>
      <c r="M941" s="8" t="s">
        <v>4027</v>
      </c>
      <c r="N941" s="8"/>
      <c r="O941" s="14">
        <v>1</v>
      </c>
      <c r="P941" s="14"/>
      <c r="R941" s="20">
        <v>7501991845791</v>
      </c>
      <c r="S941" s="8" t="s">
        <v>1203</v>
      </c>
      <c r="T941" s="15">
        <v>0</v>
      </c>
      <c r="U941" s="16">
        <f>SUMIF($C$5:$C$3079,R941,$F$5:$F$3079)+SUMIF($AB$5:$AB$1086,R941,$AF$5:$AF$1086)</f>
        <v>0</v>
      </c>
      <c r="V941" s="8">
        <f t="shared" si="42"/>
        <v>2</v>
      </c>
      <c r="W941" s="8">
        <f t="shared" si="43"/>
        <v>2</v>
      </c>
      <c r="X941" s="8"/>
      <c r="Y941" s="8"/>
      <c r="AA941" s="8"/>
      <c r="AB941" s="8"/>
      <c r="AC941" s="8"/>
      <c r="AD941" s="9"/>
      <c r="AE941" s="11"/>
      <c r="AF941" s="8"/>
      <c r="AG941" s="8"/>
      <c r="AH941" s="12"/>
      <c r="AI941" s="13">
        <f t="shared" si="44"/>
        <v>0</v>
      </c>
    </row>
    <row r="942" spans="2:35" x14ac:dyDescent="0.25">
      <c r="B942" s="8"/>
      <c r="C942" s="14">
        <v>7509997858074</v>
      </c>
      <c r="D942" s="8" t="s">
        <v>12511</v>
      </c>
      <c r="E942" s="9"/>
      <c r="F942" s="8">
        <v>3</v>
      </c>
      <c r="G942" s="11">
        <v>278.71799999999996</v>
      </c>
      <c r="H942" s="38"/>
      <c r="I942" s="13">
        <v>836.15399999999988</v>
      </c>
      <c r="K942" s="8"/>
      <c r="L942" s="14">
        <v>9786073857284</v>
      </c>
      <c r="M942" s="8" t="s">
        <v>8565</v>
      </c>
      <c r="N942" s="8"/>
      <c r="O942" s="14">
        <v>1</v>
      </c>
      <c r="P942" s="14"/>
      <c r="R942" s="20">
        <v>7501991845814</v>
      </c>
      <c r="S942" s="8" t="s">
        <v>1204</v>
      </c>
      <c r="T942" s="15">
        <v>2</v>
      </c>
      <c r="U942" s="16">
        <f>SUMIF($C$5:$C$3079,R942,$F$5:$F$3079)+SUMIF($AB$5:$AB$1086,R942,$AF$5:$AF$1086)</f>
        <v>0</v>
      </c>
      <c r="V942" s="8">
        <f t="shared" si="42"/>
        <v>0</v>
      </c>
      <c r="W942" s="8">
        <f t="shared" si="43"/>
        <v>2</v>
      </c>
      <c r="X942" s="8"/>
      <c r="Y942" s="8"/>
      <c r="AA942" s="8"/>
      <c r="AB942" s="8"/>
      <c r="AC942" s="8"/>
      <c r="AD942" s="9"/>
      <c r="AE942" s="11"/>
      <c r="AF942" s="8"/>
      <c r="AG942" s="8"/>
      <c r="AH942" s="12"/>
      <c r="AI942" s="13">
        <f t="shared" si="44"/>
        <v>0</v>
      </c>
    </row>
    <row r="943" spans="2:35" x14ac:dyDescent="0.25">
      <c r="B943" s="8"/>
      <c r="C943" s="14">
        <v>9788410342880</v>
      </c>
      <c r="D943" s="8" t="s">
        <v>12522</v>
      </c>
      <c r="E943" s="9"/>
      <c r="F943" s="8">
        <v>1</v>
      </c>
      <c r="G943" s="11">
        <v>286.91799999999995</v>
      </c>
      <c r="H943" s="38"/>
      <c r="I943" s="13">
        <v>286.91799999999995</v>
      </c>
      <c r="K943" s="8"/>
      <c r="L943" s="14">
        <v>9789685146050</v>
      </c>
      <c r="M943" s="8" t="s">
        <v>11939</v>
      </c>
      <c r="N943" s="8"/>
      <c r="O943" s="14">
        <v>1</v>
      </c>
      <c r="P943" s="14"/>
      <c r="R943" s="20">
        <v>7501991845852</v>
      </c>
      <c r="S943" s="8" t="s">
        <v>1205</v>
      </c>
      <c r="T943" s="15">
        <v>1</v>
      </c>
      <c r="U943" s="16">
        <f>SUMIF($C$5:$C$3079,R943,$F$5:$F$3079)+SUMIF($AB$5:$AB$1086,R943,$AF$5:$AF$1086)</f>
        <v>0</v>
      </c>
      <c r="V943" s="8">
        <f t="shared" si="42"/>
        <v>1</v>
      </c>
      <c r="W943" s="8">
        <f t="shared" si="43"/>
        <v>2</v>
      </c>
      <c r="X943" s="8"/>
      <c r="Y943" s="8"/>
      <c r="AA943" s="8"/>
      <c r="AB943" s="8"/>
      <c r="AC943" s="8"/>
      <c r="AD943" s="9"/>
      <c r="AE943" s="11"/>
      <c r="AF943" s="8"/>
      <c r="AG943" s="8"/>
      <c r="AH943" s="12"/>
      <c r="AI943" s="13">
        <f t="shared" si="44"/>
        <v>0</v>
      </c>
    </row>
    <row r="944" spans="2:35" x14ac:dyDescent="0.25">
      <c r="B944" s="8"/>
      <c r="C944" s="14">
        <v>9788410342897</v>
      </c>
      <c r="D944" s="8" t="s">
        <v>12522</v>
      </c>
      <c r="E944" s="9"/>
      <c r="F944" s="8">
        <v>1</v>
      </c>
      <c r="G944" s="11">
        <v>286.91799999999995</v>
      </c>
      <c r="H944" s="38"/>
      <c r="I944" s="13">
        <v>286.91799999999995</v>
      </c>
      <c r="K944" s="8"/>
      <c r="L944" s="14">
        <v>9786070790362</v>
      </c>
      <c r="M944" s="8" t="s">
        <v>5512</v>
      </c>
      <c r="N944" s="8"/>
      <c r="O944" s="14">
        <v>1</v>
      </c>
      <c r="P944" s="14"/>
      <c r="R944" s="20">
        <v>7501991845869</v>
      </c>
      <c r="S944" s="8" t="s">
        <v>1206</v>
      </c>
      <c r="T944" s="15">
        <v>1</v>
      </c>
      <c r="U944" s="16">
        <f>SUMIF($C$5:$C$3079,R944,$F$5:$F$3079)+SUMIF($AB$5:$AB$1086,R944,$AF$5:$AF$1086)</f>
        <v>0</v>
      </c>
      <c r="V944" s="8">
        <f t="shared" si="42"/>
        <v>2</v>
      </c>
      <c r="W944" s="8">
        <f t="shared" si="43"/>
        <v>3</v>
      </c>
      <c r="X944" s="8"/>
      <c r="Y944" s="8"/>
      <c r="AA944" s="8"/>
      <c r="AB944" s="8"/>
      <c r="AC944" s="8"/>
      <c r="AD944" s="9"/>
      <c r="AE944" s="11"/>
      <c r="AF944" s="8"/>
      <c r="AG944" s="8"/>
      <c r="AH944" s="12"/>
      <c r="AI944" s="13">
        <f t="shared" si="44"/>
        <v>0</v>
      </c>
    </row>
    <row r="945" spans="2:35" x14ac:dyDescent="0.25">
      <c r="B945" s="8"/>
      <c r="C945" s="14">
        <v>7509997594736</v>
      </c>
      <c r="D945" s="8" t="s">
        <v>12494</v>
      </c>
      <c r="E945" s="9"/>
      <c r="F945" s="8">
        <v>2</v>
      </c>
      <c r="G945" s="11">
        <v>286.91799999999995</v>
      </c>
      <c r="H945" s="38"/>
      <c r="I945" s="13">
        <v>573.8359999999999</v>
      </c>
      <c r="K945" s="8"/>
      <c r="L945" s="14">
        <v>9786075697031</v>
      </c>
      <c r="M945" s="8" t="s">
        <v>9907</v>
      </c>
      <c r="N945" s="8"/>
      <c r="O945" s="14">
        <v>1</v>
      </c>
      <c r="P945" s="14"/>
      <c r="R945" s="20">
        <v>7501991845937</v>
      </c>
      <c r="S945" s="8" t="s">
        <v>1207</v>
      </c>
      <c r="T945" s="15">
        <v>2</v>
      </c>
      <c r="U945" s="16">
        <f>SUMIF($C$5:$C$3079,R945,$F$5:$F$3079)+SUMIF($AB$5:$AB$1086,R945,$AF$5:$AF$1086)</f>
        <v>0</v>
      </c>
      <c r="V945" s="8">
        <f t="shared" si="42"/>
        <v>0</v>
      </c>
      <c r="W945" s="8">
        <f t="shared" si="43"/>
        <v>2</v>
      </c>
      <c r="X945" s="8"/>
      <c r="Y945" s="8"/>
      <c r="AA945" s="8"/>
      <c r="AB945" s="8"/>
      <c r="AC945" s="8"/>
      <c r="AD945" s="9"/>
      <c r="AE945" s="11"/>
      <c r="AF945" s="8"/>
      <c r="AG945" s="8"/>
      <c r="AH945" s="12"/>
      <c r="AI945" s="13">
        <f t="shared" si="44"/>
        <v>0</v>
      </c>
    </row>
    <row r="946" spans="2:35" x14ac:dyDescent="0.25">
      <c r="B946" s="8"/>
      <c r="C946" s="14">
        <v>7509997595238</v>
      </c>
      <c r="D946" s="8" t="s">
        <v>12494</v>
      </c>
      <c r="E946" s="9"/>
      <c r="F946" s="8">
        <v>2</v>
      </c>
      <c r="G946" s="11">
        <v>286.91799999999995</v>
      </c>
      <c r="H946" s="38"/>
      <c r="I946" s="13">
        <v>573.8359999999999</v>
      </c>
      <c r="K946" s="8"/>
      <c r="L946" s="14">
        <v>7506144500046</v>
      </c>
      <c r="M946" s="8" t="s">
        <v>102</v>
      </c>
      <c r="N946" s="8"/>
      <c r="O946" s="14">
        <v>1</v>
      </c>
      <c r="P946" s="14"/>
      <c r="R946" s="20">
        <v>7501991845982</v>
      </c>
      <c r="S946" s="8" t="s">
        <v>1208</v>
      </c>
      <c r="T946" s="15">
        <v>0</v>
      </c>
      <c r="U946" s="16">
        <f>SUMIF($C$5:$C$3079,R946,$F$5:$F$3079)+SUMIF($AB$5:$AB$1086,R946,$AF$5:$AF$1086)</f>
        <v>0</v>
      </c>
      <c r="V946" s="8">
        <f t="shared" si="42"/>
        <v>0</v>
      </c>
      <c r="W946" s="8">
        <f t="shared" si="43"/>
        <v>0</v>
      </c>
      <c r="X946" s="8"/>
      <c r="Y946" s="8"/>
      <c r="AA946" s="8"/>
      <c r="AB946" s="8"/>
      <c r="AC946" s="8"/>
      <c r="AD946" s="9"/>
      <c r="AE946" s="11"/>
      <c r="AF946" s="8"/>
      <c r="AG946" s="8"/>
      <c r="AH946" s="12"/>
      <c r="AI946" s="13">
        <f t="shared" si="44"/>
        <v>0</v>
      </c>
    </row>
    <row r="947" spans="2:35" x14ac:dyDescent="0.25">
      <c r="B947" s="8"/>
      <c r="C947" s="14">
        <v>7509997628080</v>
      </c>
      <c r="D947" s="8" t="s">
        <v>12513</v>
      </c>
      <c r="E947" s="9"/>
      <c r="F947" s="8">
        <v>2</v>
      </c>
      <c r="G947" s="11">
        <v>286.91799999999995</v>
      </c>
      <c r="H947" s="38"/>
      <c r="I947" s="13">
        <v>573.8359999999999</v>
      </c>
      <c r="K947" s="8"/>
      <c r="L947" s="14">
        <v>9789685146654</v>
      </c>
      <c r="M947" s="8" t="s">
        <v>11966</v>
      </c>
      <c r="N947" s="8"/>
      <c r="O947" s="14">
        <v>1</v>
      </c>
      <c r="P947" s="14"/>
      <c r="R947" s="20">
        <v>7501991846507</v>
      </c>
      <c r="S947" s="8" t="s">
        <v>1209</v>
      </c>
      <c r="T947" s="15">
        <v>2</v>
      </c>
      <c r="U947" s="16">
        <f>SUMIF($C$5:$C$3079,R947,$F$5:$F$3079)+SUMIF($AB$5:$AB$1086,R947,$AF$5:$AF$1086)</f>
        <v>0</v>
      </c>
      <c r="V947" s="8">
        <f t="shared" si="42"/>
        <v>1</v>
      </c>
      <c r="W947" s="8">
        <f t="shared" si="43"/>
        <v>3</v>
      </c>
      <c r="X947" s="8"/>
      <c r="Y947" s="8"/>
      <c r="AA947" s="8"/>
      <c r="AB947" s="8"/>
      <c r="AC947" s="8"/>
      <c r="AD947" s="9"/>
      <c r="AE947" s="11"/>
      <c r="AF947" s="8"/>
      <c r="AG947" s="8"/>
      <c r="AH947" s="12"/>
      <c r="AI947" s="13">
        <f t="shared" si="44"/>
        <v>0</v>
      </c>
    </row>
    <row r="948" spans="2:35" x14ac:dyDescent="0.25">
      <c r="B948" s="8"/>
      <c r="C948" s="14">
        <v>7509997871622</v>
      </c>
      <c r="D948" s="8" t="s">
        <v>12495</v>
      </c>
      <c r="E948" s="9"/>
      <c r="F948" s="8">
        <v>1</v>
      </c>
      <c r="G948" s="11">
        <v>327.91799999999995</v>
      </c>
      <c r="H948" s="38"/>
      <c r="I948" s="13">
        <v>327.91799999999995</v>
      </c>
      <c r="K948" s="8"/>
      <c r="L948" s="14">
        <v>9786077476528</v>
      </c>
      <c r="M948" s="8" t="s">
        <v>10225</v>
      </c>
      <c r="N948" s="8"/>
      <c r="O948" s="14">
        <v>1</v>
      </c>
      <c r="P948" s="14"/>
      <c r="R948" s="20">
        <v>7501991846521</v>
      </c>
      <c r="S948" s="8" t="s">
        <v>1210</v>
      </c>
      <c r="T948" s="15">
        <v>3</v>
      </c>
      <c r="U948" s="16">
        <f>SUMIF($C$5:$C$3079,R948,$F$5:$F$3079)+SUMIF($AB$5:$AB$1086,R948,$AF$5:$AF$1086)</f>
        <v>0</v>
      </c>
      <c r="V948" s="8">
        <f t="shared" si="42"/>
        <v>0</v>
      </c>
      <c r="W948" s="8">
        <f t="shared" si="43"/>
        <v>3</v>
      </c>
      <c r="X948" s="8"/>
      <c r="Y948" s="8"/>
      <c r="AA948" s="8"/>
      <c r="AB948" s="8"/>
      <c r="AC948" s="8"/>
      <c r="AD948" s="9"/>
      <c r="AE948" s="11"/>
      <c r="AF948" s="8"/>
      <c r="AG948" s="8"/>
      <c r="AH948" s="12"/>
      <c r="AI948" s="13">
        <f t="shared" si="44"/>
        <v>0</v>
      </c>
    </row>
    <row r="949" spans="2:35" x14ac:dyDescent="0.25">
      <c r="B949" s="8"/>
      <c r="C949" s="14">
        <v>7509997872117</v>
      </c>
      <c r="D949" s="8" t="s">
        <v>12495</v>
      </c>
      <c r="E949" s="9"/>
      <c r="F949" s="8">
        <v>1</v>
      </c>
      <c r="G949" s="11">
        <v>327.91799999999995</v>
      </c>
      <c r="H949" s="38"/>
      <c r="I949" s="13">
        <v>327.91799999999995</v>
      </c>
      <c r="K949" s="8"/>
      <c r="L949" s="14">
        <v>7501991876870</v>
      </c>
      <c r="M949" s="8" t="s">
        <v>1292</v>
      </c>
      <c r="N949" s="8"/>
      <c r="O949" s="14">
        <v>1</v>
      </c>
      <c r="P949" s="14"/>
      <c r="R949" s="20">
        <v>7501991846675</v>
      </c>
      <c r="S949" s="8" t="s">
        <v>1211</v>
      </c>
      <c r="T949" s="15">
        <v>0</v>
      </c>
      <c r="U949" s="16">
        <f>SUMIF($C$5:$C$3079,R949,$F$5:$F$3079)+SUMIF($AB$5:$AB$1086,R949,$AF$5:$AF$1086)</f>
        <v>0</v>
      </c>
      <c r="V949" s="8">
        <f t="shared" si="42"/>
        <v>3</v>
      </c>
      <c r="W949" s="8">
        <f t="shared" si="43"/>
        <v>3</v>
      </c>
      <c r="X949" s="8"/>
      <c r="Y949" s="8"/>
      <c r="AA949" s="8"/>
      <c r="AB949" s="8"/>
      <c r="AC949" s="8"/>
      <c r="AD949" s="9"/>
      <c r="AE949" s="11"/>
      <c r="AF949" s="8"/>
      <c r="AG949" s="8"/>
      <c r="AH949" s="12"/>
      <c r="AI949" s="13">
        <f t="shared" si="44"/>
        <v>0</v>
      </c>
    </row>
    <row r="950" spans="2:35" x14ac:dyDescent="0.25">
      <c r="B950" s="8"/>
      <c r="C950" s="14">
        <v>7509997995809</v>
      </c>
      <c r="D950" s="8" t="s">
        <v>12496</v>
      </c>
      <c r="E950" s="9"/>
      <c r="F950" s="8">
        <v>2</v>
      </c>
      <c r="G950" s="11">
        <v>340.21799999999996</v>
      </c>
      <c r="H950" s="38"/>
      <c r="I950" s="13">
        <v>680.43599999999992</v>
      </c>
      <c r="K950" s="8"/>
      <c r="L950" s="14">
        <v>7509997643946</v>
      </c>
      <c r="M950" s="8" t="s">
        <v>545</v>
      </c>
      <c r="N950" s="8"/>
      <c r="O950" s="14">
        <v>1</v>
      </c>
      <c r="P950" s="14"/>
      <c r="R950" s="20">
        <v>7501991846682</v>
      </c>
      <c r="S950" s="8" t="s">
        <v>1212</v>
      </c>
      <c r="T950" s="15">
        <v>0</v>
      </c>
      <c r="U950" s="16">
        <f>SUMIF($C$5:$C$3079,R950,$F$5:$F$3079)+SUMIF($AB$5:$AB$1086,R950,$AF$5:$AF$1086)</f>
        <v>0</v>
      </c>
      <c r="V950" s="8">
        <f t="shared" si="42"/>
        <v>3</v>
      </c>
      <c r="W950" s="8">
        <f t="shared" si="43"/>
        <v>3</v>
      </c>
      <c r="X950" s="8"/>
      <c r="Y950" s="8"/>
      <c r="AA950" s="8"/>
      <c r="AB950" s="8"/>
      <c r="AC950" s="8"/>
      <c r="AD950" s="9"/>
      <c r="AE950" s="11"/>
      <c r="AF950" s="8"/>
      <c r="AG950" s="8"/>
      <c r="AH950" s="12"/>
      <c r="AI950" s="13">
        <f t="shared" si="44"/>
        <v>0</v>
      </c>
    </row>
    <row r="951" spans="2:35" x14ac:dyDescent="0.25">
      <c r="B951" s="8"/>
      <c r="C951" s="14">
        <v>7509997826776</v>
      </c>
      <c r="D951" s="8" t="s">
        <v>12497</v>
      </c>
      <c r="E951" s="9"/>
      <c r="F951" s="8">
        <v>2</v>
      </c>
      <c r="G951" s="11">
        <v>385.31799999999998</v>
      </c>
      <c r="H951" s="38"/>
      <c r="I951" s="13">
        <v>770.63599999999997</v>
      </c>
      <c r="K951" s="8"/>
      <c r="L951" s="14">
        <v>7500827014035</v>
      </c>
      <c r="M951" s="8" t="s">
        <v>1163</v>
      </c>
      <c r="N951" s="8"/>
      <c r="O951" s="14">
        <v>1</v>
      </c>
      <c r="P951" s="14"/>
      <c r="R951" s="20">
        <v>7501991846699</v>
      </c>
      <c r="S951" s="8" t="s">
        <v>1213</v>
      </c>
      <c r="T951" s="15">
        <v>1</v>
      </c>
      <c r="U951" s="16">
        <f>SUMIF($C$5:$C$3079,R951,$F$5:$F$3079)+SUMIF($AB$5:$AB$1086,R951,$AF$5:$AF$1086)</f>
        <v>0</v>
      </c>
      <c r="V951" s="8">
        <f t="shared" si="42"/>
        <v>2</v>
      </c>
      <c r="W951" s="8">
        <f t="shared" si="43"/>
        <v>3</v>
      </c>
      <c r="X951" s="8"/>
      <c r="Y951" s="8"/>
      <c r="AA951" s="8"/>
      <c r="AB951" s="8"/>
      <c r="AC951" s="8"/>
      <c r="AD951" s="9"/>
      <c r="AE951" s="11"/>
      <c r="AF951" s="8"/>
      <c r="AG951" s="8"/>
      <c r="AH951" s="12"/>
      <c r="AI951" s="13">
        <f t="shared" si="44"/>
        <v>0</v>
      </c>
    </row>
    <row r="952" spans="2:35" x14ac:dyDescent="0.25">
      <c r="B952" s="8"/>
      <c r="C952" s="14">
        <v>7509997879697</v>
      </c>
      <c r="D952" s="8" t="s">
        <v>12605</v>
      </c>
      <c r="E952" s="9"/>
      <c r="F952" s="8">
        <v>1</v>
      </c>
      <c r="G952" s="11">
        <v>393.51799999999997</v>
      </c>
      <c r="H952" s="38"/>
      <c r="I952" s="13">
        <v>393.51799999999997</v>
      </c>
      <c r="K952" s="8"/>
      <c r="L952" s="14">
        <v>7500827014028</v>
      </c>
      <c r="M952" s="8" t="s">
        <v>1162</v>
      </c>
      <c r="N952" s="8"/>
      <c r="O952" s="14">
        <v>1</v>
      </c>
      <c r="P952" s="14"/>
      <c r="R952" s="20">
        <v>7501991846705</v>
      </c>
      <c r="S952" s="8" t="s">
        <v>1214</v>
      </c>
      <c r="T952" s="15">
        <v>3</v>
      </c>
      <c r="U952" s="16">
        <f>SUMIF($C$5:$C$3079,R952,$F$5:$F$3079)+SUMIF($AB$5:$AB$1086,R952,$AF$5:$AF$1086)</f>
        <v>0</v>
      </c>
      <c r="V952" s="8">
        <f t="shared" si="42"/>
        <v>0</v>
      </c>
      <c r="W952" s="8">
        <f t="shared" si="43"/>
        <v>3</v>
      </c>
      <c r="X952" s="8"/>
      <c r="Y952" s="8"/>
      <c r="AA952" s="8"/>
      <c r="AB952" s="8"/>
      <c r="AC952" s="8"/>
      <c r="AD952" s="9"/>
      <c r="AE952" s="11"/>
      <c r="AF952" s="8"/>
      <c r="AG952" s="8"/>
      <c r="AH952" s="12"/>
      <c r="AI952" s="13">
        <f t="shared" si="44"/>
        <v>0</v>
      </c>
    </row>
    <row r="953" spans="2:35" x14ac:dyDescent="0.25">
      <c r="B953" s="8"/>
      <c r="C953" s="14">
        <v>7509997844985</v>
      </c>
      <c r="D953" s="8" t="s">
        <v>12483</v>
      </c>
      <c r="E953" s="9"/>
      <c r="F953" s="8">
        <v>24</v>
      </c>
      <c r="G953" s="11">
        <v>172.11799999999999</v>
      </c>
      <c r="H953" s="38"/>
      <c r="I953" s="13">
        <v>4130.8320000000003</v>
      </c>
      <c r="K953" s="8"/>
      <c r="L953" s="14">
        <v>7500827013144</v>
      </c>
      <c r="M953" s="8" t="s">
        <v>1150</v>
      </c>
      <c r="N953" s="8"/>
      <c r="O953" s="14">
        <v>1</v>
      </c>
      <c r="P953" s="14"/>
      <c r="R953" s="20">
        <v>7501991846712</v>
      </c>
      <c r="S953" s="8" t="s">
        <v>1215</v>
      </c>
      <c r="T953" s="15">
        <v>3</v>
      </c>
      <c r="U953" s="16">
        <f>SUMIF($C$5:$C$3079,R953,$F$5:$F$3079)+SUMIF($AB$5:$AB$1086,R953,$AF$5:$AF$1086)</f>
        <v>0</v>
      </c>
      <c r="V953" s="8">
        <f t="shared" si="42"/>
        <v>0</v>
      </c>
      <c r="W953" s="8">
        <f t="shared" si="43"/>
        <v>3</v>
      </c>
      <c r="X953" s="8"/>
      <c r="Y953" s="8"/>
      <c r="AA953" s="8"/>
      <c r="AB953" s="8"/>
      <c r="AC953" s="8"/>
      <c r="AD953" s="9"/>
      <c r="AE953" s="11"/>
      <c r="AF953" s="8"/>
      <c r="AG953" s="8"/>
      <c r="AH953" s="12"/>
      <c r="AI953" s="13">
        <f t="shared" si="44"/>
        <v>0</v>
      </c>
    </row>
    <row r="954" spans="2:35" x14ac:dyDescent="0.25">
      <c r="B954" s="8"/>
      <c r="C954" s="14">
        <v>7509997787251</v>
      </c>
      <c r="D954" s="8" t="s">
        <v>12489</v>
      </c>
      <c r="E954" s="9"/>
      <c r="F954" s="8">
        <v>17</v>
      </c>
      <c r="G954" s="11">
        <v>254.11799999999997</v>
      </c>
      <c r="H954" s="38"/>
      <c r="I954" s="13">
        <v>4320.0059999999994</v>
      </c>
      <c r="K954" s="8"/>
      <c r="L954" s="14">
        <v>7500827013137</v>
      </c>
      <c r="M954" s="8" t="s">
        <v>1149</v>
      </c>
      <c r="N954" s="8"/>
      <c r="O954" s="14">
        <v>1</v>
      </c>
      <c r="P954" s="14"/>
      <c r="R954" s="20">
        <v>7501991846767</v>
      </c>
      <c r="S954" s="8" t="s">
        <v>589</v>
      </c>
      <c r="T954" s="15">
        <v>2</v>
      </c>
      <c r="U954" s="16">
        <f>SUMIF($C$5:$C$3079,R954,$F$5:$F$3079)+SUMIF($AB$5:$AB$1086,R954,$AF$5:$AF$1086)</f>
        <v>0</v>
      </c>
      <c r="V954" s="8">
        <f t="shared" si="42"/>
        <v>1</v>
      </c>
      <c r="W954" s="8">
        <f t="shared" si="43"/>
        <v>3</v>
      </c>
      <c r="X954" s="8"/>
      <c r="Y954" s="8"/>
      <c r="AA954" s="8"/>
      <c r="AB954" s="8"/>
      <c r="AC954" s="8"/>
      <c r="AD954" s="9"/>
      <c r="AE954" s="11"/>
      <c r="AF954" s="8"/>
      <c r="AG954" s="8"/>
      <c r="AH954" s="12"/>
      <c r="AI954" s="13">
        <f t="shared" si="44"/>
        <v>0</v>
      </c>
    </row>
    <row r="955" spans="2:35" x14ac:dyDescent="0.25">
      <c r="B955" s="8"/>
      <c r="C955" s="14">
        <v>7503038023650</v>
      </c>
      <c r="D955" s="8" t="s">
        <v>229</v>
      </c>
      <c r="E955" s="9"/>
      <c r="F955" s="8">
        <v>3</v>
      </c>
      <c r="G955" s="11">
        <v>61.499999999999993</v>
      </c>
      <c r="H955" s="38"/>
      <c r="I955" s="13">
        <v>184.49999999999997</v>
      </c>
      <c r="K955" s="8"/>
      <c r="L955" s="14">
        <v>7509997960470</v>
      </c>
      <c r="M955" s="8" t="s">
        <v>3396</v>
      </c>
      <c r="N955" s="8"/>
      <c r="O955" s="14">
        <v>1</v>
      </c>
      <c r="P955" s="14"/>
      <c r="R955" s="20">
        <v>7501991846774</v>
      </c>
      <c r="S955" s="8" t="s">
        <v>1216</v>
      </c>
      <c r="T955" s="15">
        <v>1</v>
      </c>
      <c r="U955" s="16">
        <f>SUMIF($C$5:$C$3079,R955,$F$5:$F$3079)+SUMIF($AB$5:$AB$1086,R955,$AF$5:$AF$1086)</f>
        <v>0</v>
      </c>
      <c r="V955" s="8">
        <f t="shared" si="42"/>
        <v>2</v>
      </c>
      <c r="W955" s="8">
        <f t="shared" si="43"/>
        <v>3</v>
      </c>
      <c r="X955" s="8"/>
      <c r="Y955" s="8"/>
      <c r="AA955" s="8"/>
      <c r="AB955" s="8"/>
      <c r="AC955" s="8"/>
      <c r="AD955" s="9"/>
      <c r="AE955" s="11"/>
      <c r="AF955" s="8"/>
      <c r="AG955" s="8"/>
      <c r="AH955" s="12"/>
      <c r="AI955" s="13">
        <f t="shared" si="44"/>
        <v>0</v>
      </c>
    </row>
    <row r="956" spans="2:35" x14ac:dyDescent="0.25">
      <c r="B956" s="8"/>
      <c r="C956" s="14">
        <v>9788418771712</v>
      </c>
      <c r="D956" s="8" t="s">
        <v>12603</v>
      </c>
      <c r="E956" s="9"/>
      <c r="F956" s="8">
        <v>1</v>
      </c>
      <c r="G956" s="11">
        <v>122.17999999999999</v>
      </c>
      <c r="H956" s="39">
        <f>SUM(F438:F956)</f>
        <v>2227</v>
      </c>
      <c r="I956" s="13">
        <v>122.17999999999999</v>
      </c>
      <c r="K956" s="8"/>
      <c r="L956" s="14">
        <v>7509997965352</v>
      </c>
      <c r="M956" s="8" t="s">
        <v>3402</v>
      </c>
      <c r="N956" s="8"/>
      <c r="O956" s="14">
        <v>1</v>
      </c>
      <c r="P956" s="14"/>
      <c r="R956" s="20">
        <v>7501991846781</v>
      </c>
      <c r="S956" s="8" t="s">
        <v>1217</v>
      </c>
      <c r="T956" s="15">
        <v>0</v>
      </c>
      <c r="U956" s="16">
        <f>SUMIF($C$5:$C$3079,R956,$F$5:$F$3079)+SUMIF($AB$5:$AB$1086,R956,$AF$5:$AF$1086)</f>
        <v>0</v>
      </c>
      <c r="V956" s="8">
        <f t="shared" si="42"/>
        <v>1</v>
      </c>
      <c r="W956" s="8">
        <f t="shared" si="43"/>
        <v>1</v>
      </c>
      <c r="X956" s="8"/>
      <c r="Y956" s="8"/>
      <c r="AA956" s="8"/>
      <c r="AB956" s="8"/>
      <c r="AC956" s="8"/>
      <c r="AD956" s="9"/>
      <c r="AE956" s="11"/>
      <c r="AF956" s="8"/>
      <c r="AG956" s="8"/>
      <c r="AH956" s="12"/>
      <c r="AI956" s="13">
        <f t="shared" si="44"/>
        <v>0</v>
      </c>
    </row>
    <row r="957" spans="2:35" x14ac:dyDescent="0.25">
      <c r="B957" s="8"/>
      <c r="C957" s="8"/>
      <c r="D957" s="8"/>
      <c r="E957" s="9"/>
      <c r="F957" s="8"/>
      <c r="G957" s="11"/>
      <c r="H957" s="38"/>
      <c r="I957" s="13"/>
      <c r="K957" s="8"/>
      <c r="L957" s="14">
        <v>7509997859279</v>
      </c>
      <c r="M957" s="8" t="s">
        <v>3146</v>
      </c>
      <c r="N957" s="8"/>
      <c r="O957" s="14">
        <v>1</v>
      </c>
      <c r="P957" s="14"/>
      <c r="R957" s="20">
        <v>7501991846798</v>
      </c>
      <c r="S957" s="8" t="s">
        <v>1218</v>
      </c>
      <c r="T957" s="15">
        <v>1</v>
      </c>
      <c r="U957" s="16">
        <f>SUMIF($C$5:$C$3079,R957,$F$5:$F$3079)+SUMIF($AB$5:$AB$1086,R957,$AF$5:$AF$1086)</f>
        <v>0</v>
      </c>
      <c r="V957" s="8">
        <f t="shared" si="42"/>
        <v>3</v>
      </c>
      <c r="W957" s="8">
        <f t="shared" si="43"/>
        <v>4</v>
      </c>
      <c r="X957" s="8"/>
      <c r="Y957" s="8"/>
      <c r="AA957" s="8"/>
      <c r="AB957" s="8"/>
      <c r="AC957" s="8"/>
      <c r="AD957" s="9"/>
      <c r="AE957" s="11"/>
      <c r="AF957" s="8"/>
      <c r="AG957" s="8"/>
      <c r="AH957" s="12"/>
      <c r="AI957" s="13">
        <f t="shared" si="44"/>
        <v>0</v>
      </c>
    </row>
    <row r="958" spans="2:35" x14ac:dyDescent="0.25">
      <c r="B958" s="8" t="s">
        <v>12566</v>
      </c>
      <c r="C958" s="20" t="s">
        <v>12640</v>
      </c>
      <c r="D958" s="8" t="s">
        <v>12477</v>
      </c>
      <c r="E958" s="9"/>
      <c r="F958" s="15">
        <v>2</v>
      </c>
      <c r="G958" s="11">
        <v>147.518</v>
      </c>
      <c r="H958" s="38"/>
      <c r="I958" s="13">
        <v>295.036</v>
      </c>
      <c r="K958" s="8"/>
      <c r="L958" s="14">
        <v>7509997970301</v>
      </c>
      <c r="M958" s="8" t="s">
        <v>3415</v>
      </c>
      <c r="N958" s="8"/>
      <c r="O958" s="14">
        <v>1</v>
      </c>
      <c r="P958" s="14"/>
      <c r="R958" s="20">
        <v>7501991846828</v>
      </c>
      <c r="S958" s="8" t="s">
        <v>204</v>
      </c>
      <c r="T958" s="15">
        <v>1</v>
      </c>
      <c r="U958" s="16">
        <f>SUMIF($C$5:$C$3079,R958,$F$5:$F$3079)+SUMIF($AB$5:$AB$1086,R958,$AF$5:$AF$1086)</f>
        <v>0</v>
      </c>
      <c r="V958" s="8">
        <f t="shared" si="42"/>
        <v>2</v>
      </c>
      <c r="W958" s="8">
        <f t="shared" si="43"/>
        <v>3</v>
      </c>
      <c r="X958" s="8"/>
      <c r="Y958" s="8"/>
      <c r="AA958" s="8"/>
      <c r="AB958" s="8"/>
      <c r="AC958" s="8"/>
      <c r="AD958" s="9"/>
      <c r="AE958" s="11"/>
      <c r="AF958" s="8"/>
      <c r="AG958" s="8"/>
      <c r="AH958" s="12"/>
      <c r="AI958" s="13">
        <f t="shared" si="44"/>
        <v>0</v>
      </c>
    </row>
    <row r="959" spans="2:35" x14ac:dyDescent="0.25">
      <c r="B959" s="8"/>
      <c r="C959" s="20">
        <v>7509997839868</v>
      </c>
      <c r="D959" s="8" t="s">
        <v>12536</v>
      </c>
      <c r="E959" s="9"/>
      <c r="F959" s="15">
        <v>2</v>
      </c>
      <c r="G959" s="11">
        <v>147.518</v>
      </c>
      <c r="H959" s="38"/>
      <c r="I959" s="13">
        <v>295.036</v>
      </c>
      <c r="K959" s="8"/>
      <c r="L959" s="14">
        <v>7509997852218</v>
      </c>
      <c r="M959" s="8" t="s">
        <v>3109</v>
      </c>
      <c r="N959" s="8"/>
      <c r="O959" s="14">
        <v>1</v>
      </c>
      <c r="P959" s="14"/>
      <c r="R959" s="20">
        <v>7501991846835</v>
      </c>
      <c r="S959" s="8" t="s">
        <v>1219</v>
      </c>
      <c r="T959" s="15">
        <v>0</v>
      </c>
      <c r="U959" s="16">
        <f>SUMIF($C$5:$C$3079,R959,$F$5:$F$3079)+SUMIF($AB$5:$AB$1086,R959,$AF$5:$AF$1086)</f>
        <v>0</v>
      </c>
      <c r="V959" s="8">
        <f t="shared" si="42"/>
        <v>0</v>
      </c>
      <c r="W959" s="8">
        <f t="shared" si="43"/>
        <v>0</v>
      </c>
      <c r="X959" s="8"/>
      <c r="Y959" s="8"/>
      <c r="AA959" s="8"/>
      <c r="AB959" s="8"/>
      <c r="AC959" s="8"/>
      <c r="AD959" s="9"/>
      <c r="AE959" s="11"/>
      <c r="AF959" s="8"/>
      <c r="AG959" s="8"/>
      <c r="AH959" s="12"/>
      <c r="AI959" s="13">
        <f t="shared" si="44"/>
        <v>0</v>
      </c>
    </row>
    <row r="960" spans="2:35" x14ac:dyDescent="0.25">
      <c r="B960" s="8"/>
      <c r="C960" s="20">
        <v>7509997839868</v>
      </c>
      <c r="D960" s="8" t="s">
        <v>12480</v>
      </c>
      <c r="E960" s="9"/>
      <c r="F960" s="15">
        <v>2</v>
      </c>
      <c r="G960" s="11">
        <v>155.71799999999999</v>
      </c>
      <c r="H960" s="38"/>
      <c r="I960" s="13">
        <v>311.43599999999998</v>
      </c>
      <c r="K960" s="8"/>
      <c r="L960" s="14">
        <v>7509997642949</v>
      </c>
      <c r="M960" s="8" t="s">
        <v>543</v>
      </c>
      <c r="N960" s="8"/>
      <c r="O960" s="14">
        <v>1</v>
      </c>
      <c r="P960" s="14"/>
      <c r="R960" s="20">
        <v>7501991846866</v>
      </c>
      <c r="S960" s="8" t="s">
        <v>1220</v>
      </c>
      <c r="T960" s="15">
        <v>0</v>
      </c>
      <c r="U960" s="16">
        <f>SUMIF($C$5:$C$3079,R960,$F$5:$F$3079)+SUMIF($AB$5:$AB$1086,R960,$AF$5:$AF$1086)</f>
        <v>0</v>
      </c>
      <c r="V960" s="8">
        <f t="shared" si="42"/>
        <v>3</v>
      </c>
      <c r="W960" s="8">
        <f t="shared" si="43"/>
        <v>3</v>
      </c>
      <c r="X960" s="8"/>
      <c r="Y960" s="8"/>
      <c r="AA960" s="8"/>
      <c r="AB960" s="8"/>
      <c r="AC960" s="8"/>
      <c r="AD960" s="9"/>
      <c r="AE960" s="11"/>
      <c r="AF960" s="8"/>
      <c r="AG960" s="8"/>
      <c r="AH960" s="12"/>
      <c r="AI960" s="13">
        <f t="shared" si="44"/>
        <v>0</v>
      </c>
    </row>
    <row r="961" spans="2:35" x14ac:dyDescent="0.25">
      <c r="B961" s="8"/>
      <c r="C961" s="20">
        <v>7500827009994</v>
      </c>
      <c r="D961" s="8" t="s">
        <v>12642</v>
      </c>
      <c r="E961" s="9"/>
      <c r="F961" s="15">
        <v>2</v>
      </c>
      <c r="G961" s="11">
        <v>180.31799999999998</v>
      </c>
      <c r="H961" s="38"/>
      <c r="I961" s="13">
        <v>360.63599999999997</v>
      </c>
      <c r="K961" s="8"/>
      <c r="L961" s="14">
        <v>7509997851754</v>
      </c>
      <c r="M961" s="8" t="s">
        <v>3107</v>
      </c>
      <c r="N961" s="8"/>
      <c r="O961" s="14">
        <v>1</v>
      </c>
      <c r="P961" s="14"/>
      <c r="R961" s="20">
        <v>7501991846873</v>
      </c>
      <c r="S961" s="8" t="s">
        <v>1221</v>
      </c>
      <c r="T961" s="15">
        <v>0</v>
      </c>
      <c r="U961" s="16">
        <f>SUMIF($C$5:$C$3079,R961,$F$5:$F$3079)+SUMIF($AB$5:$AB$1086,R961,$AF$5:$AF$1086)</f>
        <v>0</v>
      </c>
      <c r="V961" s="8">
        <f t="shared" si="42"/>
        <v>1</v>
      </c>
      <c r="W961" s="8">
        <f t="shared" si="43"/>
        <v>1</v>
      </c>
      <c r="X961" s="8"/>
      <c r="Y961" s="8"/>
      <c r="AA961" s="8"/>
      <c r="AB961" s="8"/>
      <c r="AC961" s="8"/>
      <c r="AD961" s="9"/>
      <c r="AE961" s="11"/>
      <c r="AF961" s="8"/>
      <c r="AG961" s="8"/>
      <c r="AH961" s="12"/>
      <c r="AI961" s="13">
        <f t="shared" si="44"/>
        <v>0</v>
      </c>
    </row>
    <row r="962" spans="2:35" x14ac:dyDescent="0.25">
      <c r="B962" s="8"/>
      <c r="C962" s="20">
        <v>7500827010990</v>
      </c>
      <c r="D962" s="8" t="s">
        <v>12600</v>
      </c>
      <c r="E962" s="9"/>
      <c r="F962" s="15">
        <v>2</v>
      </c>
      <c r="G962" s="11">
        <v>188.518</v>
      </c>
      <c r="H962" s="38"/>
      <c r="I962" s="13">
        <v>377.036</v>
      </c>
      <c r="K962" s="8"/>
      <c r="L962" s="14">
        <v>9786077666417</v>
      </c>
      <c r="M962" s="8" t="s">
        <v>10444</v>
      </c>
      <c r="N962" s="8"/>
      <c r="O962" s="14">
        <v>1</v>
      </c>
      <c r="P962" s="14"/>
      <c r="R962" s="20">
        <v>7501991846880</v>
      </c>
      <c r="S962" s="8" t="s">
        <v>1222</v>
      </c>
      <c r="T962" s="15">
        <v>4</v>
      </c>
      <c r="U962" s="16">
        <f>SUMIF($C$5:$C$3079,R962,$F$5:$F$3079)+SUMIF($AB$5:$AB$1086,R962,$AF$5:$AF$1086)</f>
        <v>0</v>
      </c>
      <c r="V962" s="8">
        <f t="shared" si="42"/>
        <v>0</v>
      </c>
      <c r="W962" s="8">
        <f t="shared" si="43"/>
        <v>4</v>
      </c>
      <c r="X962" s="8"/>
      <c r="Y962" s="8"/>
      <c r="AA962" s="8"/>
      <c r="AB962" s="8"/>
      <c r="AC962" s="8"/>
      <c r="AD962" s="9"/>
      <c r="AE962" s="11"/>
      <c r="AF962" s="8"/>
      <c r="AG962" s="8"/>
      <c r="AH962" s="12"/>
      <c r="AI962" s="13">
        <f t="shared" si="44"/>
        <v>0</v>
      </c>
    </row>
    <row r="963" spans="2:35" x14ac:dyDescent="0.25">
      <c r="B963" s="8"/>
      <c r="C963" s="20">
        <v>9788410185425</v>
      </c>
      <c r="D963" s="8" t="s">
        <v>12567</v>
      </c>
      <c r="E963" s="9"/>
      <c r="F963" s="15">
        <v>1</v>
      </c>
      <c r="G963" s="11">
        <v>188.518</v>
      </c>
      <c r="H963" s="38"/>
      <c r="I963" s="13">
        <v>188.518</v>
      </c>
      <c r="K963" s="8"/>
      <c r="L963" s="14">
        <v>9786073911726</v>
      </c>
      <c r="M963" s="8" t="s">
        <v>8736</v>
      </c>
      <c r="N963" s="8"/>
      <c r="O963" s="14">
        <v>1</v>
      </c>
      <c r="P963" s="14"/>
      <c r="R963" s="20">
        <v>7501991847740</v>
      </c>
      <c r="S963" s="8" t="s">
        <v>1223</v>
      </c>
      <c r="T963" s="15">
        <v>0</v>
      </c>
      <c r="U963" s="16">
        <f>SUMIF($C$5:$C$3079,R963,$F$5:$F$3079)+SUMIF($AB$5:$AB$1086,R963,$AF$5:$AF$1086)</f>
        <v>0</v>
      </c>
      <c r="V963" s="8">
        <f t="shared" si="42"/>
        <v>0</v>
      </c>
      <c r="W963" s="8">
        <f t="shared" si="43"/>
        <v>0</v>
      </c>
      <c r="X963" s="8"/>
      <c r="Y963" s="8"/>
      <c r="AA963" s="8"/>
      <c r="AB963" s="8"/>
      <c r="AC963" s="8"/>
      <c r="AD963" s="9"/>
      <c r="AE963" s="11"/>
      <c r="AF963" s="8"/>
      <c r="AG963" s="8"/>
      <c r="AH963" s="12"/>
      <c r="AI963" s="13">
        <f t="shared" si="44"/>
        <v>0</v>
      </c>
    </row>
    <row r="964" spans="2:35" x14ac:dyDescent="0.25">
      <c r="B964" s="8"/>
      <c r="C964" s="20">
        <v>7509997821078</v>
      </c>
      <c r="D964" s="8" t="s">
        <v>12506</v>
      </c>
      <c r="E964" s="9"/>
      <c r="F964" s="15">
        <v>3</v>
      </c>
      <c r="G964" s="11">
        <v>196.71799999999999</v>
      </c>
      <c r="H964" s="38"/>
      <c r="I964" s="13">
        <v>590.154</v>
      </c>
      <c r="K964" s="8"/>
      <c r="L964" s="14">
        <v>9786070797255</v>
      </c>
      <c r="M964" s="8" t="s">
        <v>5737</v>
      </c>
      <c r="N964" s="8"/>
      <c r="O964" s="14">
        <v>1</v>
      </c>
      <c r="P964" s="14"/>
      <c r="R964" s="20">
        <v>7501991847764</v>
      </c>
      <c r="S964" s="8" t="s">
        <v>1224</v>
      </c>
      <c r="T964" s="15">
        <v>0</v>
      </c>
      <c r="U964" s="16">
        <f>SUMIF($C$5:$C$3079,R964,$F$5:$F$3079)+SUMIF($AB$5:$AB$1086,R964,$AF$5:$AF$1086)</f>
        <v>0</v>
      </c>
      <c r="V964" s="8">
        <f t="shared" si="42"/>
        <v>0</v>
      </c>
      <c r="W964" s="8">
        <f t="shared" si="43"/>
        <v>0</v>
      </c>
      <c r="X964" s="8"/>
      <c r="Y964" s="8"/>
      <c r="AA964" s="8"/>
      <c r="AB964" s="8"/>
      <c r="AC964" s="8"/>
      <c r="AD964" s="9"/>
      <c r="AE964" s="11"/>
      <c r="AF964" s="8"/>
      <c r="AG964" s="8"/>
      <c r="AH964" s="12"/>
      <c r="AI964" s="13">
        <f t="shared" si="44"/>
        <v>0</v>
      </c>
    </row>
    <row r="965" spans="2:35" x14ac:dyDescent="0.25">
      <c r="B965" s="8"/>
      <c r="C965" s="20">
        <v>7509997942582</v>
      </c>
      <c r="D965" s="8" t="s">
        <v>12643</v>
      </c>
      <c r="E965" s="9"/>
      <c r="F965" s="15">
        <v>1</v>
      </c>
      <c r="G965" s="11">
        <v>245.91799999999998</v>
      </c>
      <c r="H965" s="38"/>
      <c r="I965" s="13">
        <v>245.91799999999998</v>
      </c>
      <c r="K965" s="8"/>
      <c r="L965" s="14">
        <v>8414237009309</v>
      </c>
      <c r="M965" s="8" t="s">
        <v>3681</v>
      </c>
      <c r="N965" s="8"/>
      <c r="O965" s="14">
        <v>1</v>
      </c>
      <c r="P965" s="14"/>
      <c r="R965" s="20">
        <v>7501991847795</v>
      </c>
      <c r="S965" s="8" t="s">
        <v>1225</v>
      </c>
      <c r="T965" s="15">
        <v>0</v>
      </c>
      <c r="U965" s="16">
        <f>SUMIF($C$5:$C$3079,R965,$F$5:$F$3079)+SUMIF($AB$5:$AB$1086,R965,$AF$5:$AF$1086)</f>
        <v>0</v>
      </c>
      <c r="V965" s="8">
        <f t="shared" si="42"/>
        <v>0</v>
      </c>
      <c r="W965" s="8">
        <f t="shared" si="43"/>
        <v>0</v>
      </c>
      <c r="X965" s="8"/>
      <c r="Y965" s="8"/>
      <c r="AA965" s="8"/>
      <c r="AB965" s="8"/>
      <c r="AC965" s="8"/>
      <c r="AD965" s="9"/>
      <c r="AE965" s="11"/>
      <c r="AF965" s="8"/>
      <c r="AG965" s="8"/>
      <c r="AH965" s="12"/>
      <c r="AI965" s="13">
        <f t="shared" si="44"/>
        <v>0</v>
      </c>
    </row>
    <row r="966" spans="2:35" x14ac:dyDescent="0.25">
      <c r="B966" s="8"/>
      <c r="C966" s="20">
        <v>7509997581958</v>
      </c>
      <c r="D966" s="8" t="s">
        <v>12644</v>
      </c>
      <c r="E966" s="9"/>
      <c r="F966" s="15">
        <v>5</v>
      </c>
      <c r="G966" s="11">
        <v>262.31799999999998</v>
      </c>
      <c r="H966" s="38"/>
      <c r="I966" s="13">
        <v>1311.59</v>
      </c>
      <c r="K966" s="8"/>
      <c r="L966" s="14">
        <v>9786073904605</v>
      </c>
      <c r="M966" s="8" t="s">
        <v>8616</v>
      </c>
      <c r="N966" s="8"/>
      <c r="O966" s="14">
        <v>1</v>
      </c>
      <c r="P966" s="14"/>
      <c r="R966" s="20">
        <v>7501991847818</v>
      </c>
      <c r="S966" s="8" t="s">
        <v>1226</v>
      </c>
      <c r="T966" s="15">
        <v>0</v>
      </c>
      <c r="U966" s="16">
        <f>SUMIF($C$5:$C$3079,R966,$F$5:$F$3079)+SUMIF($AB$5:$AB$1086,R966,$AF$5:$AF$1086)</f>
        <v>0</v>
      </c>
      <c r="V966" s="8">
        <f t="shared" si="42"/>
        <v>0</v>
      </c>
      <c r="W966" s="8">
        <f t="shared" si="43"/>
        <v>0</v>
      </c>
      <c r="X966" s="8"/>
      <c r="Y966" s="8"/>
      <c r="AA966" s="8"/>
      <c r="AB966" s="8"/>
      <c r="AC966" s="8"/>
      <c r="AD966" s="9"/>
      <c r="AE966" s="11"/>
      <c r="AF966" s="8"/>
      <c r="AG966" s="8"/>
      <c r="AH966" s="12"/>
      <c r="AI966" s="13">
        <f t="shared" si="44"/>
        <v>0</v>
      </c>
    </row>
    <row r="967" spans="2:35" x14ac:dyDescent="0.25">
      <c r="B967" s="8"/>
      <c r="C967" s="20">
        <v>7509997940977</v>
      </c>
      <c r="D967" s="8" t="s">
        <v>12595</v>
      </c>
      <c r="E967" s="9"/>
      <c r="F967" s="15">
        <v>2</v>
      </c>
      <c r="G967" s="11">
        <v>336.11799999999994</v>
      </c>
      <c r="H967" s="38"/>
      <c r="I967" s="13">
        <v>672.23599999999988</v>
      </c>
      <c r="K967" s="8"/>
      <c r="L967" s="14">
        <v>9786079202590</v>
      </c>
      <c r="M967" s="8" t="s">
        <v>649</v>
      </c>
      <c r="N967" s="8"/>
      <c r="O967" s="14">
        <v>1</v>
      </c>
      <c r="P967" s="14"/>
      <c r="R967" s="20">
        <v>7501991847856</v>
      </c>
      <c r="S967" s="8" t="s">
        <v>1227</v>
      </c>
      <c r="T967" s="15">
        <v>0</v>
      </c>
      <c r="U967" s="16">
        <f>SUMIF($C$5:$C$3079,R967,$F$5:$F$3079)+SUMIF($AB$5:$AB$1086,R967,$AF$5:$AF$1086)</f>
        <v>0</v>
      </c>
      <c r="V967" s="8">
        <f t="shared" ref="V967:V1030" si="45">SUMIF($L$5:$L$9685,R967,$O$5:$O$9685)</f>
        <v>1</v>
      </c>
      <c r="W967" s="8">
        <f t="shared" ref="W967:W1030" si="46">T967-U967+V967</f>
        <v>1</v>
      </c>
      <c r="X967" s="8"/>
      <c r="Y967" s="8"/>
      <c r="AA967" s="8"/>
      <c r="AB967" s="8"/>
      <c r="AC967" s="8"/>
      <c r="AD967" s="9"/>
      <c r="AE967" s="11"/>
      <c r="AF967" s="8"/>
      <c r="AG967" s="8"/>
      <c r="AH967" s="12"/>
      <c r="AI967" s="13">
        <f t="shared" si="44"/>
        <v>0</v>
      </c>
    </row>
    <row r="968" spans="2:35" x14ac:dyDescent="0.25">
      <c r="B968" s="8"/>
      <c r="C968" s="20">
        <v>7509997068398</v>
      </c>
      <c r="D968" s="8" t="s">
        <v>1555</v>
      </c>
      <c r="E968" s="9"/>
      <c r="F968" s="15">
        <v>2</v>
      </c>
      <c r="G968" s="11">
        <v>31.979999999999997</v>
      </c>
      <c r="H968" s="38"/>
      <c r="I968" s="13">
        <v>63.959999999999994</v>
      </c>
      <c r="K968" s="8"/>
      <c r="L968" s="14">
        <v>9786073810494</v>
      </c>
      <c r="M968" s="8" t="s">
        <v>7883</v>
      </c>
      <c r="N968" s="8"/>
      <c r="O968" s="14">
        <v>1</v>
      </c>
      <c r="P968" s="14"/>
      <c r="R968" s="20">
        <v>7501991847993</v>
      </c>
      <c r="S968" s="8" t="s">
        <v>1228</v>
      </c>
      <c r="T968" s="15">
        <v>0</v>
      </c>
      <c r="U968" s="16">
        <f>SUMIF($C$5:$C$3079,R968,$F$5:$F$3079)+SUMIF($AB$5:$AB$1086,R968,$AF$5:$AF$1086)</f>
        <v>0</v>
      </c>
      <c r="V968" s="8">
        <f t="shared" si="45"/>
        <v>1</v>
      </c>
      <c r="W968" s="8">
        <f t="shared" si="46"/>
        <v>1</v>
      </c>
      <c r="X968" s="8"/>
      <c r="Y968" s="8"/>
      <c r="AA968" s="8"/>
      <c r="AB968" s="8"/>
      <c r="AC968" s="8"/>
      <c r="AD968" s="9"/>
      <c r="AE968" s="11"/>
      <c r="AF968" s="8"/>
      <c r="AG968" s="8"/>
      <c r="AH968" s="12"/>
      <c r="AI968" s="13">
        <f t="shared" ref="AI968:AI1031" si="47">AE968*AF968</f>
        <v>0</v>
      </c>
    </row>
    <row r="969" spans="2:35" x14ac:dyDescent="0.25">
      <c r="B969" s="8"/>
      <c r="C969" s="20">
        <v>7503038023650</v>
      </c>
      <c r="D969" s="8" t="s">
        <v>229</v>
      </c>
      <c r="E969" s="9"/>
      <c r="F969" s="15">
        <v>3</v>
      </c>
      <c r="G969" s="11">
        <v>57.4</v>
      </c>
      <c r="H969" s="38"/>
      <c r="I969" s="13">
        <v>172.2</v>
      </c>
      <c r="K969" s="8"/>
      <c r="L969" s="14">
        <v>9789685146760</v>
      </c>
      <c r="M969" s="8" t="s">
        <v>402</v>
      </c>
      <c r="N969" s="8"/>
      <c r="O969" s="14">
        <v>1</v>
      </c>
      <c r="P969" s="14"/>
      <c r="R969" s="20">
        <v>7501991848075</v>
      </c>
      <c r="S969" s="8" t="s">
        <v>1229</v>
      </c>
      <c r="T969" s="15">
        <v>0</v>
      </c>
      <c r="U969" s="16">
        <f>SUMIF($C$5:$C$3079,R969,$F$5:$F$3079)+SUMIF($AB$5:$AB$1086,R969,$AF$5:$AF$1086)</f>
        <v>0</v>
      </c>
      <c r="V969" s="8">
        <f t="shared" si="45"/>
        <v>0</v>
      </c>
      <c r="W969" s="8">
        <f t="shared" si="46"/>
        <v>0</v>
      </c>
      <c r="X969" s="8"/>
      <c r="Y969" s="8"/>
      <c r="AA969" s="8"/>
      <c r="AB969" s="8"/>
      <c r="AC969" s="8"/>
      <c r="AD969" s="9"/>
      <c r="AE969" s="11"/>
      <c r="AF969" s="8"/>
      <c r="AG969" s="8"/>
      <c r="AH969" s="12"/>
      <c r="AI969" s="13">
        <f t="shared" si="47"/>
        <v>0</v>
      </c>
    </row>
    <row r="970" spans="2:35" x14ac:dyDescent="0.25">
      <c r="B970" s="8"/>
      <c r="C970" s="20">
        <v>8437005186149</v>
      </c>
      <c r="D970" s="8" t="s">
        <v>12645</v>
      </c>
      <c r="E970" s="9"/>
      <c r="F970" s="15">
        <v>12</v>
      </c>
      <c r="G970" s="11">
        <v>122.17999999999999</v>
      </c>
      <c r="H970" s="38"/>
      <c r="I970" s="13">
        <v>1466.1599999999999</v>
      </c>
      <c r="K970" s="8"/>
      <c r="L970" s="14">
        <v>9786070788116</v>
      </c>
      <c r="M970" s="8" t="s">
        <v>5431</v>
      </c>
      <c r="N970" s="8"/>
      <c r="O970" s="14">
        <v>1</v>
      </c>
      <c r="P970" s="14"/>
      <c r="R970" s="20">
        <v>7501991848143</v>
      </c>
      <c r="S970" s="8" t="s">
        <v>1230</v>
      </c>
      <c r="T970" s="15">
        <v>0</v>
      </c>
      <c r="U970" s="16">
        <f>SUMIF($C$5:$C$3079,R970,$F$5:$F$3079)+SUMIF($AB$5:$AB$1086,R970,$AF$5:$AF$1086)</f>
        <v>0</v>
      </c>
      <c r="V970" s="8">
        <f t="shared" si="45"/>
        <v>0</v>
      </c>
      <c r="W970" s="8">
        <f t="shared" si="46"/>
        <v>0</v>
      </c>
      <c r="X970" s="8"/>
      <c r="Y970" s="8"/>
      <c r="AA970" s="8"/>
      <c r="AB970" s="8"/>
      <c r="AC970" s="8"/>
      <c r="AD970" s="9"/>
      <c r="AE970" s="11"/>
      <c r="AF970" s="8"/>
      <c r="AG970" s="8"/>
      <c r="AH970" s="12"/>
      <c r="AI970" s="13">
        <f t="shared" si="47"/>
        <v>0</v>
      </c>
    </row>
    <row r="971" spans="2:35" x14ac:dyDescent="0.25">
      <c r="B971" s="8"/>
      <c r="C971" s="20">
        <v>9788413545516</v>
      </c>
      <c r="D971" s="8" t="s">
        <v>12477</v>
      </c>
      <c r="E971" s="9"/>
      <c r="F971" s="15">
        <v>2</v>
      </c>
      <c r="G971" s="11">
        <v>147.518</v>
      </c>
      <c r="H971" s="38"/>
      <c r="I971" s="13">
        <v>295.036</v>
      </c>
      <c r="K971" s="8"/>
      <c r="L971" s="14">
        <v>9786075693200</v>
      </c>
      <c r="M971" s="8" t="s">
        <v>359</v>
      </c>
      <c r="N971" s="8"/>
      <c r="O971" s="14">
        <v>1</v>
      </c>
      <c r="P971" s="14"/>
      <c r="R971" s="20">
        <v>7501991848150</v>
      </c>
      <c r="S971" s="8" t="s">
        <v>1231</v>
      </c>
      <c r="T971" s="15">
        <v>0</v>
      </c>
      <c r="U971" s="16">
        <f>SUMIF($C$5:$C$3079,R971,$F$5:$F$3079)+SUMIF($AB$5:$AB$1086,R971,$AF$5:$AF$1086)</f>
        <v>0</v>
      </c>
      <c r="V971" s="8">
        <f t="shared" si="45"/>
        <v>0</v>
      </c>
      <c r="W971" s="8">
        <f t="shared" si="46"/>
        <v>0</v>
      </c>
      <c r="X971" s="8"/>
      <c r="Y971" s="8"/>
      <c r="AA971" s="8"/>
      <c r="AB971" s="8"/>
      <c r="AC971" s="8"/>
      <c r="AD971" s="9"/>
      <c r="AE971" s="11"/>
      <c r="AF971" s="8"/>
      <c r="AG971" s="8"/>
      <c r="AH971" s="12"/>
      <c r="AI971" s="13">
        <f t="shared" si="47"/>
        <v>0</v>
      </c>
    </row>
    <row r="972" spans="2:35" x14ac:dyDescent="0.25">
      <c r="B972" s="8"/>
      <c r="C972" s="20">
        <v>7509997840857</v>
      </c>
      <c r="D972" s="8" t="s">
        <v>12536</v>
      </c>
      <c r="E972" s="9"/>
      <c r="F972" s="15">
        <v>2</v>
      </c>
      <c r="G972" s="11">
        <v>147.518</v>
      </c>
      <c r="H972" s="38"/>
      <c r="I972" s="13">
        <v>295.036</v>
      </c>
      <c r="K972" s="8"/>
      <c r="L972" s="14">
        <v>7502275672331</v>
      </c>
      <c r="M972" s="8" t="s">
        <v>1356</v>
      </c>
      <c r="N972" s="8"/>
      <c r="O972" s="14">
        <v>1</v>
      </c>
      <c r="P972" s="14"/>
      <c r="R972" s="20">
        <v>7501991848167</v>
      </c>
      <c r="S972" s="8" t="s">
        <v>1232</v>
      </c>
      <c r="T972" s="15">
        <v>0</v>
      </c>
      <c r="U972" s="16">
        <f>SUMIF($C$5:$C$3079,R972,$F$5:$F$3079)+SUMIF($AB$5:$AB$1086,R972,$AF$5:$AF$1086)</f>
        <v>0</v>
      </c>
      <c r="V972" s="8">
        <f t="shared" si="45"/>
        <v>0</v>
      </c>
      <c r="W972" s="8">
        <f t="shared" si="46"/>
        <v>0</v>
      </c>
      <c r="X972" s="8"/>
      <c r="Y972" s="8"/>
      <c r="AA972" s="8"/>
      <c r="AB972" s="8"/>
      <c r="AC972" s="8"/>
      <c r="AD972" s="9"/>
      <c r="AE972" s="11"/>
      <c r="AF972" s="8"/>
      <c r="AG972" s="8"/>
      <c r="AH972" s="12"/>
      <c r="AI972" s="13">
        <f t="shared" si="47"/>
        <v>0</v>
      </c>
    </row>
    <row r="973" spans="2:35" x14ac:dyDescent="0.25">
      <c r="B973" s="8"/>
      <c r="C973" s="20">
        <v>7509997841847</v>
      </c>
      <c r="D973" s="8" t="s">
        <v>12536</v>
      </c>
      <c r="E973" s="9"/>
      <c r="F973" s="15">
        <v>2</v>
      </c>
      <c r="G973" s="11">
        <v>155.71799999999999</v>
      </c>
      <c r="H973" s="38"/>
      <c r="I973" s="13">
        <v>311.43599999999998</v>
      </c>
      <c r="K973" s="8"/>
      <c r="L973" s="14">
        <v>9786074577204</v>
      </c>
      <c r="M973" s="8" t="s">
        <v>9221</v>
      </c>
      <c r="N973" s="8"/>
      <c r="O973" s="14">
        <v>1</v>
      </c>
      <c r="P973" s="14"/>
      <c r="R973" s="20">
        <v>7501991848174</v>
      </c>
      <c r="S973" s="8" t="s">
        <v>1233</v>
      </c>
      <c r="T973" s="15">
        <v>0</v>
      </c>
      <c r="U973" s="16">
        <f>SUMIF($C$5:$C$3079,R973,$F$5:$F$3079)+SUMIF($AB$5:$AB$1086,R973,$AF$5:$AF$1086)</f>
        <v>0</v>
      </c>
      <c r="V973" s="8">
        <f t="shared" si="45"/>
        <v>0</v>
      </c>
      <c r="W973" s="8">
        <f t="shared" si="46"/>
        <v>0</v>
      </c>
      <c r="X973" s="8"/>
      <c r="Y973" s="8"/>
      <c r="AA973" s="8"/>
      <c r="AB973" s="8"/>
      <c r="AC973" s="8"/>
      <c r="AD973" s="9"/>
      <c r="AE973" s="11"/>
      <c r="AF973" s="8"/>
      <c r="AG973" s="8"/>
      <c r="AH973" s="12"/>
      <c r="AI973" s="13">
        <f t="shared" si="47"/>
        <v>0</v>
      </c>
    </row>
    <row r="974" spans="2:35" x14ac:dyDescent="0.25">
      <c r="B974" s="8"/>
      <c r="C974" s="20">
        <v>7509997916170</v>
      </c>
      <c r="D974" s="8" t="s">
        <v>12480</v>
      </c>
      <c r="E974" s="9"/>
      <c r="F974" s="15">
        <v>2</v>
      </c>
      <c r="G974" s="11">
        <v>155.71799999999999</v>
      </c>
      <c r="H974" s="38"/>
      <c r="I974" s="13">
        <v>311.43599999999998</v>
      </c>
      <c r="K974" s="8"/>
      <c r="L974" s="14">
        <v>9788410437463</v>
      </c>
      <c r="M974" s="8" t="s">
        <v>10700</v>
      </c>
      <c r="N974" s="8"/>
      <c r="O974" s="14">
        <v>1</v>
      </c>
      <c r="P974" s="14"/>
      <c r="R974" s="20">
        <v>7501991848181</v>
      </c>
      <c r="S974" s="8" t="s">
        <v>1234</v>
      </c>
      <c r="T974" s="15">
        <v>0</v>
      </c>
      <c r="U974" s="16">
        <f>SUMIF($C$5:$C$3079,R974,$F$5:$F$3079)+SUMIF($AB$5:$AB$1086,R974,$AF$5:$AF$1086)</f>
        <v>0</v>
      </c>
      <c r="V974" s="8">
        <f t="shared" si="45"/>
        <v>0</v>
      </c>
      <c r="W974" s="8">
        <f t="shared" si="46"/>
        <v>0</v>
      </c>
      <c r="X974" s="8"/>
      <c r="Y974" s="8"/>
      <c r="AA974" s="8"/>
      <c r="AB974" s="8"/>
      <c r="AC974" s="8"/>
      <c r="AD974" s="9"/>
      <c r="AE974" s="11"/>
      <c r="AF974" s="8"/>
      <c r="AG974" s="8"/>
      <c r="AH974" s="12"/>
      <c r="AI974" s="13">
        <f t="shared" si="47"/>
        <v>0</v>
      </c>
    </row>
    <row r="975" spans="2:35" x14ac:dyDescent="0.25">
      <c r="B975" s="8"/>
      <c r="C975" s="20">
        <v>7509997917146</v>
      </c>
      <c r="D975" s="8" t="s">
        <v>12480</v>
      </c>
      <c r="E975" s="9"/>
      <c r="F975" s="15">
        <v>2</v>
      </c>
      <c r="G975" s="11">
        <v>155.71799999999999</v>
      </c>
      <c r="H975" s="38"/>
      <c r="I975" s="13">
        <v>311.43599999999998</v>
      </c>
      <c r="K975" s="8"/>
      <c r="L975" s="14">
        <v>9780241419960</v>
      </c>
      <c r="M975" s="8" t="s">
        <v>3782</v>
      </c>
      <c r="N975" s="8"/>
      <c r="O975" s="14">
        <v>1</v>
      </c>
      <c r="P975" s="14"/>
      <c r="R975" s="20">
        <v>7501991848198</v>
      </c>
      <c r="S975" s="8" t="s">
        <v>1235</v>
      </c>
      <c r="T975" s="15">
        <v>0</v>
      </c>
      <c r="U975" s="16">
        <f>SUMIF($C$5:$C$3079,R975,$F$5:$F$3079)+SUMIF($AB$5:$AB$1086,R975,$AF$5:$AF$1086)</f>
        <v>0</v>
      </c>
      <c r="V975" s="8">
        <f t="shared" si="45"/>
        <v>0</v>
      </c>
      <c r="W975" s="8">
        <f t="shared" si="46"/>
        <v>0</v>
      </c>
      <c r="X975" s="8"/>
      <c r="Y975" s="8"/>
      <c r="AA975" s="8"/>
      <c r="AB975" s="8"/>
      <c r="AC975" s="8"/>
      <c r="AD975" s="9"/>
      <c r="AE975" s="11"/>
      <c r="AF975" s="8"/>
      <c r="AG975" s="8"/>
      <c r="AH975" s="12"/>
      <c r="AI975" s="13">
        <f t="shared" si="47"/>
        <v>0</v>
      </c>
    </row>
    <row r="976" spans="2:35" x14ac:dyDescent="0.25">
      <c r="B976" s="8"/>
      <c r="C976" s="20">
        <v>9788410437623</v>
      </c>
      <c r="D976" s="8" t="s">
        <v>12480</v>
      </c>
      <c r="E976" s="9"/>
      <c r="F976" s="15">
        <v>2</v>
      </c>
      <c r="G976" s="11">
        <v>155.71799999999999</v>
      </c>
      <c r="H976" s="38"/>
      <c r="I976" s="13">
        <v>311.43599999999998</v>
      </c>
      <c r="K976" s="8"/>
      <c r="L976" s="14">
        <v>9789685146630</v>
      </c>
      <c r="M976" s="8" t="s">
        <v>32</v>
      </c>
      <c r="N976" s="8"/>
      <c r="O976" s="14">
        <v>1</v>
      </c>
      <c r="P976" s="14"/>
      <c r="R976" s="20">
        <v>7501991848228</v>
      </c>
      <c r="S976" s="8" t="s">
        <v>1236</v>
      </c>
      <c r="T976" s="15">
        <v>0</v>
      </c>
      <c r="U976" s="16">
        <f>SUMIF($C$5:$C$3079,R976,$F$5:$F$3079)+SUMIF($AB$5:$AB$1086,R976,$AF$5:$AF$1086)</f>
        <v>0</v>
      </c>
      <c r="V976" s="8">
        <f t="shared" si="45"/>
        <v>0</v>
      </c>
      <c r="W976" s="8">
        <f t="shared" si="46"/>
        <v>0</v>
      </c>
      <c r="X976" s="8"/>
      <c r="Y976" s="8"/>
      <c r="AA976" s="8"/>
      <c r="AB976" s="8"/>
      <c r="AC976" s="8"/>
      <c r="AD976" s="9"/>
      <c r="AE976" s="11"/>
      <c r="AF976" s="8"/>
      <c r="AG976" s="8"/>
      <c r="AH976" s="12"/>
      <c r="AI976" s="13">
        <f t="shared" si="47"/>
        <v>0</v>
      </c>
    </row>
    <row r="977" spans="2:35" x14ac:dyDescent="0.25">
      <c r="B977" s="8"/>
      <c r="C977" s="20">
        <v>7509997598802</v>
      </c>
      <c r="D977" s="8" t="s">
        <v>12480</v>
      </c>
      <c r="E977" s="9"/>
      <c r="F977" s="15">
        <v>2</v>
      </c>
      <c r="G977" s="11">
        <v>155.71799999999999</v>
      </c>
      <c r="H977" s="38"/>
      <c r="I977" s="13">
        <v>311.43599999999998</v>
      </c>
      <c r="K977" s="8"/>
      <c r="L977" s="14">
        <v>9789685146630</v>
      </c>
      <c r="M977" s="8" t="s">
        <v>32</v>
      </c>
      <c r="N977" s="8"/>
      <c r="O977" s="14">
        <v>1</v>
      </c>
      <c r="P977" s="14"/>
      <c r="R977" s="20">
        <v>7501991848235</v>
      </c>
      <c r="S977" s="8" t="s">
        <v>1225</v>
      </c>
      <c r="T977" s="15">
        <v>0</v>
      </c>
      <c r="U977" s="16">
        <f>SUMIF($C$5:$C$3079,R977,$F$5:$F$3079)+SUMIF($AB$5:$AB$1086,R977,$AF$5:$AF$1086)</f>
        <v>0</v>
      </c>
      <c r="V977" s="8">
        <f t="shared" si="45"/>
        <v>0</v>
      </c>
      <c r="W977" s="8">
        <f t="shared" si="46"/>
        <v>0</v>
      </c>
      <c r="X977" s="8"/>
      <c r="Y977" s="8"/>
      <c r="AA977" s="8"/>
      <c r="AB977" s="8"/>
      <c r="AC977" s="8"/>
      <c r="AD977" s="9"/>
      <c r="AE977" s="11"/>
      <c r="AF977" s="8"/>
      <c r="AG977" s="8"/>
      <c r="AH977" s="12"/>
      <c r="AI977" s="13">
        <f t="shared" si="47"/>
        <v>0</v>
      </c>
    </row>
    <row r="978" spans="2:35" x14ac:dyDescent="0.25">
      <c r="B978" s="8"/>
      <c r="C978" s="20">
        <v>7509997599878</v>
      </c>
      <c r="D978" s="8" t="s">
        <v>12480</v>
      </c>
      <c r="E978" s="9"/>
      <c r="F978" s="15">
        <v>2</v>
      </c>
      <c r="G978" s="11">
        <v>155.71799999999999</v>
      </c>
      <c r="H978" s="38"/>
      <c r="I978" s="13">
        <v>311.43599999999998</v>
      </c>
      <c r="K978" s="8"/>
      <c r="L978" s="14">
        <v>9786070771354</v>
      </c>
      <c r="M978" s="8" t="s">
        <v>4913</v>
      </c>
      <c r="N978" s="8"/>
      <c r="O978" s="14">
        <v>1</v>
      </c>
      <c r="P978" s="14"/>
      <c r="R978" s="20">
        <v>7501991848242</v>
      </c>
      <c r="S978" s="8" t="s">
        <v>1237</v>
      </c>
      <c r="T978" s="15">
        <v>0</v>
      </c>
      <c r="U978" s="16">
        <f>SUMIF($C$5:$C$3079,R978,$F$5:$F$3079)+SUMIF($AB$5:$AB$1086,R978,$AF$5:$AF$1086)</f>
        <v>0</v>
      </c>
      <c r="V978" s="8">
        <f t="shared" si="45"/>
        <v>0</v>
      </c>
      <c r="W978" s="8">
        <f t="shared" si="46"/>
        <v>0</v>
      </c>
      <c r="X978" s="8"/>
      <c r="Y978" s="8"/>
      <c r="AA978" s="8"/>
      <c r="AB978" s="8"/>
      <c r="AC978" s="8"/>
      <c r="AD978" s="9"/>
      <c r="AE978" s="11"/>
      <c r="AF978" s="8"/>
      <c r="AG978" s="8"/>
      <c r="AH978" s="12"/>
      <c r="AI978" s="13">
        <f t="shared" si="47"/>
        <v>0</v>
      </c>
    </row>
    <row r="979" spans="2:35" x14ac:dyDescent="0.25">
      <c r="B979" s="8"/>
      <c r="C979" s="20">
        <v>7500827010143</v>
      </c>
      <c r="D979" s="8" t="s">
        <v>12606</v>
      </c>
      <c r="E979" s="9"/>
      <c r="F979" s="15">
        <v>2</v>
      </c>
      <c r="G979" s="11">
        <v>172.11799999999999</v>
      </c>
      <c r="H979" s="38"/>
      <c r="I979" s="13">
        <v>344.23599999999999</v>
      </c>
      <c r="K979" s="8"/>
      <c r="L979" s="14">
        <v>9789688535370</v>
      </c>
      <c r="M979" s="8" t="s">
        <v>11996</v>
      </c>
      <c r="N979" s="8"/>
      <c r="O979" s="14">
        <v>1</v>
      </c>
      <c r="P979" s="14"/>
      <c r="R979" s="20">
        <v>7501991848419</v>
      </c>
      <c r="S979" s="8" t="s">
        <v>1238</v>
      </c>
      <c r="T979" s="15">
        <v>1</v>
      </c>
      <c r="U979" s="16">
        <f>SUMIF($C$5:$C$3079,R979,$F$5:$F$3079)+SUMIF($AB$5:$AB$1086,R979,$AF$5:$AF$1086)</f>
        <v>0</v>
      </c>
      <c r="V979" s="8">
        <f t="shared" si="45"/>
        <v>0</v>
      </c>
      <c r="W979" s="8">
        <f t="shared" si="46"/>
        <v>1</v>
      </c>
      <c r="X979" s="8"/>
      <c r="Y979" s="8"/>
      <c r="AA979" s="8"/>
      <c r="AB979" s="8"/>
      <c r="AC979" s="8"/>
      <c r="AD979" s="9"/>
      <c r="AE979" s="11"/>
      <c r="AF979" s="8"/>
      <c r="AG979" s="8"/>
      <c r="AH979" s="12"/>
      <c r="AI979" s="13">
        <f t="shared" si="47"/>
        <v>0</v>
      </c>
    </row>
    <row r="980" spans="2:35" x14ac:dyDescent="0.25">
      <c r="B980" s="8"/>
      <c r="C980" s="20">
        <v>7500827010150</v>
      </c>
      <c r="D980" s="8" t="s">
        <v>12606</v>
      </c>
      <c r="E980" s="9"/>
      <c r="F980" s="15">
        <v>1</v>
      </c>
      <c r="G980" s="11">
        <v>172.11799999999999</v>
      </c>
      <c r="H980" s="38"/>
      <c r="I980" s="13">
        <v>172.11799999999999</v>
      </c>
      <c r="K980" s="8"/>
      <c r="L980" s="14">
        <v>9789681640590</v>
      </c>
      <c r="M980" s="8" t="s">
        <v>89</v>
      </c>
      <c r="N980" s="8"/>
      <c r="O980" s="14">
        <v>1</v>
      </c>
      <c r="P980" s="14"/>
      <c r="R980" s="20">
        <v>7501991848433</v>
      </c>
      <c r="S980" s="8" t="s">
        <v>1239</v>
      </c>
      <c r="T980" s="15">
        <v>1</v>
      </c>
      <c r="U980" s="16">
        <f>SUMIF($C$5:$C$3079,R980,$F$5:$F$3079)+SUMIF($AB$5:$AB$1086,R980,$AF$5:$AF$1086)</f>
        <v>0</v>
      </c>
      <c r="V980" s="8">
        <f t="shared" si="45"/>
        <v>0</v>
      </c>
      <c r="W980" s="8">
        <f t="shared" si="46"/>
        <v>1</v>
      </c>
      <c r="X980" s="8"/>
      <c r="Y980" s="8"/>
      <c r="AA980" s="8"/>
      <c r="AB980" s="8"/>
      <c r="AC980" s="8"/>
      <c r="AD980" s="9"/>
      <c r="AE980" s="11"/>
      <c r="AF980" s="8"/>
      <c r="AG980" s="8"/>
      <c r="AH980" s="12"/>
      <c r="AI980" s="13">
        <f t="shared" si="47"/>
        <v>0</v>
      </c>
    </row>
    <row r="981" spans="2:35" x14ac:dyDescent="0.25">
      <c r="B981" s="8"/>
      <c r="C981" s="20">
        <v>7500827010006</v>
      </c>
      <c r="D981" s="8" t="s">
        <v>12485</v>
      </c>
      <c r="E981" s="9"/>
      <c r="F981" s="15">
        <v>3</v>
      </c>
      <c r="G981" s="11">
        <v>180.31799999999998</v>
      </c>
      <c r="H981" s="38"/>
      <c r="I981" s="13">
        <v>540.95399999999995</v>
      </c>
      <c r="K981" s="8"/>
      <c r="L981" s="14">
        <v>9786075699912</v>
      </c>
      <c r="M981" s="8" t="s">
        <v>353</v>
      </c>
      <c r="N981" s="8"/>
      <c r="O981" s="14">
        <v>1</v>
      </c>
      <c r="P981" s="14"/>
      <c r="R981" s="20">
        <v>7501991849065</v>
      </c>
      <c r="S981" s="8" t="s">
        <v>1240</v>
      </c>
      <c r="T981" s="15">
        <v>0</v>
      </c>
      <c r="U981" s="16">
        <f>SUMIF($C$5:$C$3079,R981,$F$5:$F$3079)+SUMIF($AB$5:$AB$1086,R981,$AF$5:$AF$1086)</f>
        <v>0</v>
      </c>
      <c r="V981" s="8">
        <f t="shared" si="45"/>
        <v>1</v>
      </c>
      <c r="W981" s="8">
        <f t="shared" si="46"/>
        <v>1</v>
      </c>
      <c r="X981" s="8"/>
      <c r="Y981" s="8"/>
      <c r="AA981" s="8"/>
      <c r="AB981" s="8"/>
      <c r="AC981" s="8"/>
      <c r="AD981" s="9"/>
      <c r="AE981" s="11"/>
      <c r="AF981" s="8"/>
      <c r="AG981" s="8"/>
      <c r="AH981" s="12"/>
      <c r="AI981" s="13">
        <f t="shared" si="47"/>
        <v>0</v>
      </c>
    </row>
    <row r="982" spans="2:35" x14ac:dyDescent="0.25">
      <c r="B982" s="8"/>
      <c r="C982" s="20">
        <v>7500827011003</v>
      </c>
      <c r="D982" s="8" t="s">
        <v>12600</v>
      </c>
      <c r="E982" s="9"/>
      <c r="F982" s="15">
        <v>2</v>
      </c>
      <c r="G982" s="11">
        <v>188.518</v>
      </c>
      <c r="H982" s="38"/>
      <c r="I982" s="13">
        <v>377.036</v>
      </c>
      <c r="K982" s="8"/>
      <c r="L982" s="14">
        <v>7506144501319</v>
      </c>
      <c r="M982" s="8" t="s">
        <v>109</v>
      </c>
      <c r="N982" s="8"/>
      <c r="O982" s="14">
        <v>1</v>
      </c>
      <c r="P982" s="14"/>
      <c r="R982" s="20">
        <v>7501991849072</v>
      </c>
      <c r="S982" s="8" t="s">
        <v>1241</v>
      </c>
      <c r="T982" s="15">
        <v>0</v>
      </c>
      <c r="U982" s="16">
        <f>SUMIF($C$5:$C$3079,R982,$F$5:$F$3079)+SUMIF($AB$5:$AB$1086,R982,$AF$5:$AF$1086)</f>
        <v>0</v>
      </c>
      <c r="V982" s="8">
        <f t="shared" si="45"/>
        <v>0</v>
      </c>
      <c r="W982" s="8">
        <f t="shared" si="46"/>
        <v>0</v>
      </c>
      <c r="X982" s="8"/>
      <c r="Y982" s="8"/>
      <c r="AA982" s="8"/>
      <c r="AB982" s="8"/>
      <c r="AC982" s="8"/>
      <c r="AD982" s="9"/>
      <c r="AE982" s="11"/>
      <c r="AF982" s="8"/>
      <c r="AG982" s="8"/>
      <c r="AH982" s="12"/>
      <c r="AI982" s="13">
        <f t="shared" si="47"/>
        <v>0</v>
      </c>
    </row>
    <row r="983" spans="2:35" x14ac:dyDescent="0.25">
      <c r="B983" s="8"/>
      <c r="C983" s="20">
        <v>7500827011010</v>
      </c>
      <c r="D983" s="8" t="s">
        <v>12600</v>
      </c>
      <c r="E983" s="9"/>
      <c r="F983" s="15">
        <v>2</v>
      </c>
      <c r="G983" s="11">
        <v>188.518</v>
      </c>
      <c r="H983" s="38"/>
      <c r="I983" s="13">
        <v>377.036</v>
      </c>
      <c r="K983" s="8"/>
      <c r="L983" s="14">
        <v>9789681649944</v>
      </c>
      <c r="M983" s="8" t="s">
        <v>11838</v>
      </c>
      <c r="N983" s="8"/>
      <c r="O983" s="14">
        <v>1</v>
      </c>
      <c r="P983" s="14"/>
      <c r="R983" s="20">
        <v>7501991849102</v>
      </c>
      <c r="S983" s="8" t="s">
        <v>1242</v>
      </c>
      <c r="T983" s="15">
        <v>0</v>
      </c>
      <c r="U983" s="16">
        <f>SUMIF($C$5:$C$3079,R983,$F$5:$F$3079)+SUMIF($AB$5:$AB$1086,R983,$AF$5:$AF$1086)</f>
        <v>0</v>
      </c>
      <c r="V983" s="8">
        <f t="shared" si="45"/>
        <v>0</v>
      </c>
      <c r="W983" s="8">
        <f t="shared" si="46"/>
        <v>0</v>
      </c>
      <c r="X983" s="8"/>
      <c r="Y983" s="8"/>
      <c r="AA983" s="8"/>
      <c r="AB983" s="8"/>
      <c r="AC983" s="8"/>
      <c r="AD983" s="9"/>
      <c r="AE983" s="11"/>
      <c r="AF983" s="8"/>
      <c r="AG983" s="8"/>
      <c r="AH983" s="12"/>
      <c r="AI983" s="13">
        <f t="shared" si="47"/>
        <v>0</v>
      </c>
    </row>
    <row r="984" spans="2:35" x14ac:dyDescent="0.25">
      <c r="B984" s="8"/>
      <c r="C984" s="20">
        <v>7500827010013</v>
      </c>
      <c r="D984" s="8" t="s">
        <v>12485</v>
      </c>
      <c r="E984" s="9"/>
      <c r="F984" s="15">
        <v>3</v>
      </c>
      <c r="G984" s="11">
        <v>188.518</v>
      </c>
      <c r="H984" s="38"/>
      <c r="I984" s="13">
        <v>565.55399999999997</v>
      </c>
      <c r="K984" s="8"/>
      <c r="L984" s="14">
        <v>7503038023650</v>
      </c>
      <c r="M984" s="8" t="s">
        <v>296</v>
      </c>
      <c r="N984" s="8"/>
      <c r="O984" s="14">
        <v>1</v>
      </c>
      <c r="P984" s="14"/>
      <c r="R984" s="20">
        <v>7501991849157</v>
      </c>
      <c r="S984" s="8" t="s">
        <v>1243</v>
      </c>
      <c r="T984" s="15">
        <v>0</v>
      </c>
      <c r="U984" s="16">
        <f>SUMIF($C$5:$C$3079,R984,$F$5:$F$3079)+SUMIF($AB$5:$AB$1086,R984,$AF$5:$AF$1086)</f>
        <v>0</v>
      </c>
      <c r="V984" s="8">
        <f t="shared" si="45"/>
        <v>1</v>
      </c>
      <c r="W984" s="8">
        <f t="shared" si="46"/>
        <v>1</v>
      </c>
      <c r="X984" s="8"/>
      <c r="Y984" s="8"/>
      <c r="AA984" s="8"/>
      <c r="AB984" s="8"/>
      <c r="AC984" s="8"/>
      <c r="AD984" s="9"/>
      <c r="AE984" s="11"/>
      <c r="AF984" s="8"/>
      <c r="AG984" s="8"/>
      <c r="AH984" s="12"/>
      <c r="AI984" s="13">
        <f t="shared" si="47"/>
        <v>0</v>
      </c>
    </row>
    <row r="985" spans="2:35" x14ac:dyDescent="0.25">
      <c r="B985" s="8"/>
      <c r="C985" s="20">
        <v>7509997825991</v>
      </c>
      <c r="D985" s="8" t="s">
        <v>12538</v>
      </c>
      <c r="E985" s="9"/>
      <c r="F985" s="15">
        <v>1</v>
      </c>
      <c r="G985" s="11">
        <v>196.71799999999999</v>
      </c>
      <c r="H985" s="38"/>
      <c r="I985" s="13">
        <v>196.71799999999999</v>
      </c>
      <c r="K985" s="8"/>
      <c r="L985" s="14">
        <v>7509997851754</v>
      </c>
      <c r="M985" s="8" t="s">
        <v>3107</v>
      </c>
      <c r="N985" s="8"/>
      <c r="O985" s="14">
        <v>1</v>
      </c>
      <c r="P985" s="14"/>
      <c r="R985" s="20">
        <v>7501991849164</v>
      </c>
      <c r="S985" s="8" t="s">
        <v>1244</v>
      </c>
      <c r="T985" s="15">
        <v>3</v>
      </c>
      <c r="U985" s="16">
        <f>SUMIF($C$5:$C$3079,R985,$F$5:$F$3079)+SUMIF($AB$5:$AB$1086,R985,$AF$5:$AF$1086)</f>
        <v>0</v>
      </c>
      <c r="V985" s="8">
        <f t="shared" si="45"/>
        <v>0</v>
      </c>
      <c r="W985" s="8">
        <f t="shared" si="46"/>
        <v>3</v>
      </c>
      <c r="X985" s="8"/>
      <c r="Y985" s="8"/>
      <c r="AA985" s="8"/>
      <c r="AB985" s="8"/>
      <c r="AC985" s="8"/>
      <c r="AD985" s="9"/>
      <c r="AE985" s="11"/>
      <c r="AF985" s="8"/>
      <c r="AG985" s="8"/>
      <c r="AH985" s="12"/>
      <c r="AI985" s="13">
        <f t="shared" si="47"/>
        <v>0</v>
      </c>
    </row>
    <row r="986" spans="2:35" x14ac:dyDescent="0.25">
      <c r="B986" s="8"/>
      <c r="C986" s="20">
        <v>7509997830933</v>
      </c>
      <c r="D986" s="8" t="s">
        <v>12538</v>
      </c>
      <c r="E986" s="9"/>
      <c r="F986" s="15">
        <v>1</v>
      </c>
      <c r="G986" s="11">
        <v>196.71799999999999</v>
      </c>
      <c r="H986" s="38"/>
      <c r="I986" s="13">
        <v>196.71799999999999</v>
      </c>
      <c r="K986" s="8"/>
      <c r="L986" s="14">
        <v>9789685146630</v>
      </c>
      <c r="M986" s="8" t="s">
        <v>32</v>
      </c>
      <c r="N986" s="8"/>
      <c r="O986" s="14">
        <v>1</v>
      </c>
      <c r="P986" s="14"/>
      <c r="R986" s="20">
        <v>7501991849171</v>
      </c>
      <c r="S986" s="8" t="s">
        <v>1245</v>
      </c>
      <c r="T986" s="15">
        <v>0</v>
      </c>
      <c r="U986" s="16">
        <f>SUMIF($C$5:$C$3079,R986,$F$5:$F$3079)+SUMIF($AB$5:$AB$1086,R986,$AF$5:$AF$1086)</f>
        <v>0</v>
      </c>
      <c r="V986" s="8">
        <f t="shared" si="45"/>
        <v>0</v>
      </c>
      <c r="W986" s="8">
        <f t="shared" si="46"/>
        <v>0</v>
      </c>
      <c r="X986" s="8"/>
      <c r="Y986" s="8"/>
      <c r="AA986" s="8"/>
      <c r="AB986" s="8"/>
      <c r="AC986" s="8"/>
      <c r="AD986" s="9"/>
      <c r="AE986" s="11"/>
      <c r="AF986" s="8"/>
      <c r="AG986" s="8"/>
      <c r="AH986" s="12"/>
      <c r="AI986" s="13">
        <f t="shared" si="47"/>
        <v>0</v>
      </c>
    </row>
    <row r="987" spans="2:35" x14ac:dyDescent="0.25">
      <c r="B987" s="8"/>
      <c r="C987" s="20">
        <v>7509997558868</v>
      </c>
      <c r="D987" s="8" t="s">
        <v>12487</v>
      </c>
      <c r="E987" s="9"/>
      <c r="F987" s="15">
        <v>1</v>
      </c>
      <c r="G987" s="11">
        <v>245.91799999999998</v>
      </c>
      <c r="H987" s="38"/>
      <c r="I987" s="13">
        <v>245.91799999999998</v>
      </c>
      <c r="K987" s="8"/>
      <c r="L987" s="14">
        <v>7509997903705</v>
      </c>
      <c r="M987" s="8" t="s">
        <v>3260</v>
      </c>
      <c r="N987" s="8"/>
      <c r="O987" s="14">
        <v>1</v>
      </c>
      <c r="P987" s="14"/>
      <c r="R987" s="20">
        <v>7501991849256</v>
      </c>
      <c r="S987" s="8" t="s">
        <v>1246</v>
      </c>
      <c r="T987" s="15">
        <v>0</v>
      </c>
      <c r="U987" s="16">
        <f>SUMIF($C$5:$C$3079,R987,$F$5:$F$3079)+SUMIF($AB$5:$AB$1086,R987,$AF$5:$AF$1086)</f>
        <v>0</v>
      </c>
      <c r="V987" s="8">
        <f t="shared" si="45"/>
        <v>1</v>
      </c>
      <c r="W987" s="8">
        <f t="shared" si="46"/>
        <v>1</v>
      </c>
      <c r="X987" s="8"/>
      <c r="Y987" s="8"/>
      <c r="AA987" s="8"/>
      <c r="AB987" s="8"/>
      <c r="AC987" s="8"/>
      <c r="AD987" s="9"/>
      <c r="AE987" s="11"/>
      <c r="AF987" s="8"/>
      <c r="AG987" s="8"/>
      <c r="AH987" s="12"/>
      <c r="AI987" s="13">
        <f t="shared" si="47"/>
        <v>0</v>
      </c>
    </row>
    <row r="988" spans="2:35" x14ac:dyDescent="0.25">
      <c r="B988" s="8"/>
      <c r="C988" s="20">
        <v>7509997943435</v>
      </c>
      <c r="D988" s="8" t="s">
        <v>12643</v>
      </c>
      <c r="E988" s="9"/>
      <c r="F988" s="15">
        <v>1</v>
      </c>
      <c r="G988" s="11">
        <v>245.91799999999998</v>
      </c>
      <c r="H988" s="38"/>
      <c r="I988" s="13">
        <v>245.91799999999998</v>
      </c>
      <c r="K988" s="8"/>
      <c r="L988" s="14">
        <v>9786070730498</v>
      </c>
      <c r="M988" s="8" t="s">
        <v>4104</v>
      </c>
      <c r="N988" s="8"/>
      <c r="O988" s="14">
        <v>1</v>
      </c>
      <c r="P988" s="14"/>
      <c r="R988" s="20">
        <v>7501991849317</v>
      </c>
      <c r="S988" s="8" t="s">
        <v>1247</v>
      </c>
      <c r="T988" s="15">
        <v>0</v>
      </c>
      <c r="U988" s="16">
        <f>SUMIF($C$5:$C$3079,R988,$F$5:$F$3079)+SUMIF($AB$5:$AB$1086,R988,$AF$5:$AF$1086)</f>
        <v>0</v>
      </c>
      <c r="V988" s="8">
        <f t="shared" si="45"/>
        <v>1</v>
      </c>
      <c r="W988" s="8">
        <f t="shared" si="46"/>
        <v>1</v>
      </c>
      <c r="X988" s="8"/>
      <c r="Y988" s="8"/>
      <c r="AA988" s="8"/>
      <c r="AB988" s="8"/>
      <c r="AC988" s="8"/>
      <c r="AD988" s="9"/>
      <c r="AE988" s="11"/>
      <c r="AF988" s="8"/>
      <c r="AG988" s="8"/>
      <c r="AH988" s="12"/>
      <c r="AI988" s="13">
        <f t="shared" si="47"/>
        <v>0</v>
      </c>
    </row>
    <row r="989" spans="2:35" x14ac:dyDescent="0.25">
      <c r="B989" s="8"/>
      <c r="C989" s="20">
        <v>7509997944432</v>
      </c>
      <c r="D989" s="8" t="s">
        <v>12643</v>
      </c>
      <c r="E989" s="9"/>
      <c r="F989" s="15">
        <v>1</v>
      </c>
      <c r="G989" s="11">
        <v>245.91799999999998</v>
      </c>
      <c r="H989" s="38"/>
      <c r="I989" s="13">
        <v>245.91799999999998</v>
      </c>
      <c r="K989" s="8"/>
      <c r="L989" s="14">
        <v>9786073915151</v>
      </c>
      <c r="M989" s="8" t="s">
        <v>8793</v>
      </c>
      <c r="N989" s="8"/>
      <c r="O989" s="14">
        <v>1</v>
      </c>
      <c r="P989" s="14"/>
      <c r="R989" s="20">
        <v>7501991849553</v>
      </c>
      <c r="S989" s="8" t="s">
        <v>1248</v>
      </c>
      <c r="T989" s="15">
        <v>0</v>
      </c>
      <c r="U989" s="16">
        <f>SUMIF($C$5:$C$3079,R989,$F$5:$F$3079)+SUMIF($AB$5:$AB$1086,R989,$AF$5:$AF$1086)</f>
        <v>0</v>
      </c>
      <c r="V989" s="8">
        <f t="shared" si="45"/>
        <v>1</v>
      </c>
      <c r="W989" s="8">
        <f t="shared" si="46"/>
        <v>1</v>
      </c>
      <c r="X989" s="8"/>
      <c r="Y989" s="8"/>
      <c r="AA989" s="8"/>
      <c r="AB989" s="8"/>
      <c r="AC989" s="8"/>
      <c r="AD989" s="9"/>
      <c r="AE989" s="11"/>
      <c r="AF989" s="8"/>
      <c r="AG989" s="8"/>
      <c r="AH989" s="12"/>
      <c r="AI989" s="13">
        <f t="shared" si="47"/>
        <v>0</v>
      </c>
    </row>
    <row r="990" spans="2:35" x14ac:dyDescent="0.25">
      <c r="B990" s="8"/>
      <c r="C990" s="20">
        <v>7509997750149</v>
      </c>
      <c r="D990" s="8" t="s">
        <v>12486</v>
      </c>
      <c r="E990" s="9"/>
      <c r="F990" s="15">
        <v>1</v>
      </c>
      <c r="G990" s="11">
        <v>245.91799999999998</v>
      </c>
      <c r="H990" s="38"/>
      <c r="I990" s="13">
        <v>245.91799999999998</v>
      </c>
      <c r="K990" s="8"/>
      <c r="L990" s="14">
        <v>7509997719481</v>
      </c>
      <c r="M990" s="8" t="s">
        <v>78</v>
      </c>
      <c r="N990" s="8"/>
      <c r="O990" s="14">
        <v>1</v>
      </c>
      <c r="P990" s="14"/>
      <c r="R990" s="20">
        <v>7501991849560</v>
      </c>
      <c r="S990" s="8" t="s">
        <v>1249</v>
      </c>
      <c r="T990" s="15">
        <v>0</v>
      </c>
      <c r="U990" s="16">
        <f>SUMIF($C$5:$C$3079,R990,$F$5:$F$3079)+SUMIF($AB$5:$AB$1086,R990,$AF$5:$AF$1086)</f>
        <v>0</v>
      </c>
      <c r="V990" s="8">
        <f t="shared" si="45"/>
        <v>0</v>
      </c>
      <c r="W990" s="8">
        <f t="shared" si="46"/>
        <v>0</v>
      </c>
      <c r="X990" s="8"/>
      <c r="Y990" s="8"/>
      <c r="AA990" s="8"/>
      <c r="AB990" s="8"/>
      <c r="AC990" s="8"/>
      <c r="AD990" s="9"/>
      <c r="AE990" s="11"/>
      <c r="AF990" s="8"/>
      <c r="AG990" s="8"/>
      <c r="AH990" s="12"/>
      <c r="AI990" s="13">
        <f t="shared" si="47"/>
        <v>0</v>
      </c>
    </row>
    <row r="991" spans="2:35" x14ac:dyDescent="0.25">
      <c r="B991" s="8"/>
      <c r="C991" s="20">
        <v>7509997750460</v>
      </c>
      <c r="D991" s="8" t="s">
        <v>12486</v>
      </c>
      <c r="E991" s="9"/>
      <c r="F991" s="15">
        <v>1</v>
      </c>
      <c r="G991" s="11">
        <v>245.91799999999998</v>
      </c>
      <c r="H991" s="38"/>
      <c r="I991" s="13">
        <v>245.91799999999998</v>
      </c>
      <c r="K991" s="8"/>
      <c r="L991" s="14">
        <v>9786075577463</v>
      </c>
      <c r="M991" s="8" t="s">
        <v>236</v>
      </c>
      <c r="N991" s="8"/>
      <c r="O991" s="14">
        <v>1</v>
      </c>
      <c r="P991" s="14"/>
      <c r="R991" s="20">
        <v>7501991849577</v>
      </c>
      <c r="S991" s="8" t="s">
        <v>1250</v>
      </c>
      <c r="T991" s="15">
        <v>0</v>
      </c>
      <c r="U991" s="16">
        <f>SUMIF($C$5:$C$3079,R991,$F$5:$F$3079)+SUMIF($AB$5:$AB$1086,R991,$AF$5:$AF$1086)</f>
        <v>0</v>
      </c>
      <c r="V991" s="8">
        <f t="shared" si="45"/>
        <v>0</v>
      </c>
      <c r="W991" s="8">
        <f t="shared" si="46"/>
        <v>0</v>
      </c>
      <c r="X991" s="8"/>
      <c r="Y991" s="8"/>
      <c r="AA991" s="8"/>
      <c r="AB991" s="8"/>
      <c r="AC991" s="8"/>
      <c r="AD991" s="9"/>
      <c r="AE991" s="11"/>
      <c r="AF991" s="8"/>
      <c r="AG991" s="8"/>
      <c r="AH991" s="12"/>
      <c r="AI991" s="13">
        <f t="shared" si="47"/>
        <v>0</v>
      </c>
    </row>
    <row r="992" spans="2:35" x14ac:dyDescent="0.25">
      <c r="B992" s="8"/>
      <c r="C992" s="20">
        <v>9788410185739</v>
      </c>
      <c r="D992" s="8" t="s">
        <v>12522</v>
      </c>
      <c r="E992" s="9"/>
      <c r="F992" s="15">
        <v>2</v>
      </c>
      <c r="G992" s="11">
        <v>286.91799999999995</v>
      </c>
      <c r="H992" s="38"/>
      <c r="I992" s="13">
        <v>573.8359999999999</v>
      </c>
      <c r="K992" s="8"/>
      <c r="L992" s="14">
        <v>7509997869667</v>
      </c>
      <c r="M992" s="8" t="s">
        <v>3182</v>
      </c>
      <c r="N992" s="8"/>
      <c r="O992" s="14">
        <v>1</v>
      </c>
      <c r="P992" s="14"/>
      <c r="R992" s="20">
        <v>7501991849607</v>
      </c>
      <c r="S992" s="8" t="s">
        <v>1251</v>
      </c>
      <c r="T992" s="15">
        <v>0</v>
      </c>
      <c r="U992" s="16">
        <f>SUMIF($C$5:$C$3079,R992,$F$5:$F$3079)+SUMIF($AB$5:$AB$1086,R992,$AF$5:$AF$1086)</f>
        <v>0</v>
      </c>
      <c r="V992" s="8">
        <f t="shared" si="45"/>
        <v>0</v>
      </c>
      <c r="W992" s="8">
        <f t="shared" si="46"/>
        <v>0</v>
      </c>
      <c r="X992" s="8"/>
      <c r="Y992" s="8"/>
      <c r="AA992" s="8"/>
      <c r="AB992" s="8"/>
      <c r="AC992" s="8"/>
      <c r="AD992" s="9"/>
      <c r="AE992" s="11"/>
      <c r="AF992" s="8"/>
      <c r="AG992" s="8"/>
      <c r="AH992" s="12"/>
      <c r="AI992" s="13">
        <f t="shared" si="47"/>
        <v>0</v>
      </c>
    </row>
    <row r="993" spans="2:35" x14ac:dyDescent="0.25">
      <c r="B993" s="8"/>
      <c r="C993" s="20">
        <v>7509997985916</v>
      </c>
      <c r="D993" s="8" t="s">
        <v>12496</v>
      </c>
      <c r="E993" s="9"/>
      <c r="F993" s="15">
        <v>3</v>
      </c>
      <c r="G993" s="11">
        <v>311.51799999999997</v>
      </c>
      <c r="H993" s="38"/>
      <c r="I993" s="13">
        <v>934.55399999999986</v>
      </c>
      <c r="K993" s="8"/>
      <c r="L993" s="14">
        <v>7509997667089</v>
      </c>
      <c r="M993" s="8" t="s">
        <v>2605</v>
      </c>
      <c r="N993" s="8"/>
      <c r="O993" s="14">
        <v>1</v>
      </c>
      <c r="P993" s="14"/>
      <c r="R993" s="20">
        <v>7501991849805</v>
      </c>
      <c r="S993" s="8" t="s">
        <v>1252</v>
      </c>
      <c r="T993" s="15">
        <v>0</v>
      </c>
      <c r="U993" s="16">
        <f>SUMIF($C$5:$C$3079,R993,$F$5:$F$3079)+SUMIF($AB$5:$AB$1086,R993,$AF$5:$AF$1086)</f>
        <v>0</v>
      </c>
      <c r="V993" s="8">
        <f t="shared" si="45"/>
        <v>0</v>
      </c>
      <c r="W993" s="8">
        <f t="shared" si="46"/>
        <v>0</v>
      </c>
      <c r="X993" s="8"/>
      <c r="Y993" s="8"/>
      <c r="AA993" s="8"/>
      <c r="AB993" s="8"/>
      <c r="AC993" s="8"/>
      <c r="AD993" s="9"/>
      <c r="AE993" s="11"/>
      <c r="AF993" s="8"/>
      <c r="AG993" s="8"/>
      <c r="AH993" s="12"/>
      <c r="AI993" s="13">
        <f t="shared" si="47"/>
        <v>0</v>
      </c>
    </row>
    <row r="994" spans="2:35" x14ac:dyDescent="0.25">
      <c r="B994" s="8"/>
      <c r="C994" s="20">
        <v>7509997861821</v>
      </c>
      <c r="D994" s="8" t="s">
        <v>12646</v>
      </c>
      <c r="E994" s="9"/>
      <c r="F994" s="15">
        <v>1</v>
      </c>
      <c r="G994" s="11">
        <v>327.91799999999995</v>
      </c>
      <c r="H994" s="38"/>
      <c r="I994" s="13">
        <v>327.91799999999995</v>
      </c>
      <c r="K994" s="8"/>
      <c r="L994" s="14">
        <v>7509997666563</v>
      </c>
      <c r="M994" s="8" t="s">
        <v>2604</v>
      </c>
      <c r="N994" s="8"/>
      <c r="O994" s="14">
        <v>1</v>
      </c>
      <c r="P994" s="14"/>
      <c r="R994" s="20">
        <v>7501991849928</v>
      </c>
      <c r="S994" s="8" t="s">
        <v>1253</v>
      </c>
      <c r="T994" s="15">
        <v>1</v>
      </c>
      <c r="U994" s="16">
        <f>SUMIF($C$5:$C$3079,R994,$F$5:$F$3079)+SUMIF($AB$5:$AB$1086,R994,$AF$5:$AF$1086)</f>
        <v>0</v>
      </c>
      <c r="V994" s="8">
        <f t="shared" si="45"/>
        <v>0</v>
      </c>
      <c r="W994" s="8">
        <f t="shared" si="46"/>
        <v>1</v>
      </c>
      <c r="X994" s="8"/>
      <c r="Y994" s="8"/>
      <c r="AA994" s="8"/>
      <c r="AB994" s="8"/>
      <c r="AC994" s="8"/>
      <c r="AD994" s="9"/>
      <c r="AE994" s="11"/>
      <c r="AF994" s="8"/>
      <c r="AG994" s="8"/>
      <c r="AH994" s="12"/>
      <c r="AI994" s="13">
        <f t="shared" si="47"/>
        <v>0</v>
      </c>
    </row>
    <row r="995" spans="2:35" x14ac:dyDescent="0.25">
      <c r="B995" s="8"/>
      <c r="C995" s="20">
        <v>7509997862293</v>
      </c>
      <c r="D995" s="8" t="s">
        <v>12646</v>
      </c>
      <c r="E995" s="9"/>
      <c r="F995" s="15">
        <v>1</v>
      </c>
      <c r="G995" s="11">
        <v>327.91799999999995</v>
      </c>
      <c r="H995" s="38"/>
      <c r="I995" s="13">
        <v>327.91799999999995</v>
      </c>
      <c r="K995" s="8"/>
      <c r="L995" s="14">
        <v>7509997868684</v>
      </c>
      <c r="M995" s="8" t="s">
        <v>3177</v>
      </c>
      <c r="N995" s="8"/>
      <c r="O995" s="14">
        <v>1</v>
      </c>
      <c r="P995" s="14"/>
      <c r="R995" s="20">
        <v>7501991849935</v>
      </c>
      <c r="S995" s="8" t="s">
        <v>1254</v>
      </c>
      <c r="T995" s="15">
        <v>1</v>
      </c>
      <c r="U995" s="16">
        <f>SUMIF($C$5:$C$3079,R995,$F$5:$F$3079)+SUMIF($AB$5:$AB$1086,R995,$AF$5:$AF$1086)</f>
        <v>0</v>
      </c>
      <c r="V995" s="8">
        <f t="shared" si="45"/>
        <v>0</v>
      </c>
      <c r="W995" s="8">
        <f t="shared" si="46"/>
        <v>1</v>
      </c>
      <c r="X995" s="8"/>
      <c r="Y995" s="8"/>
      <c r="AA995" s="8"/>
      <c r="AB995" s="8"/>
      <c r="AC995" s="8"/>
      <c r="AD995" s="9"/>
      <c r="AE995" s="11"/>
      <c r="AF995" s="8"/>
      <c r="AG995" s="8"/>
      <c r="AH995" s="12"/>
      <c r="AI995" s="13">
        <f t="shared" si="47"/>
        <v>0</v>
      </c>
    </row>
    <row r="996" spans="2:35" x14ac:dyDescent="0.25">
      <c r="B996" s="8"/>
      <c r="C996" s="20">
        <v>7509997942636</v>
      </c>
      <c r="D996" s="8" t="s">
        <v>12609</v>
      </c>
      <c r="E996" s="9"/>
      <c r="F996" s="15">
        <v>2</v>
      </c>
      <c r="G996" s="11">
        <v>336.11799999999994</v>
      </c>
      <c r="H996" s="38"/>
      <c r="I996" s="13">
        <v>672.23599999999988</v>
      </c>
      <c r="K996" s="8"/>
      <c r="L996" s="14">
        <v>7509997903705</v>
      </c>
      <c r="M996" s="8" t="s">
        <v>3260</v>
      </c>
      <c r="N996" s="8"/>
      <c r="O996" s="14">
        <v>1</v>
      </c>
      <c r="P996" s="14"/>
      <c r="R996" s="20">
        <v>7501991849966</v>
      </c>
      <c r="S996" s="8" t="s">
        <v>1255</v>
      </c>
      <c r="T996" s="15">
        <v>1</v>
      </c>
      <c r="U996" s="16">
        <f>SUMIF($C$5:$C$3079,R996,$F$5:$F$3079)+SUMIF($AB$5:$AB$1086,R996,$AF$5:$AF$1086)</f>
        <v>0</v>
      </c>
      <c r="V996" s="8">
        <f t="shared" si="45"/>
        <v>0</v>
      </c>
      <c r="W996" s="8">
        <f t="shared" si="46"/>
        <v>1</v>
      </c>
      <c r="X996" s="8"/>
      <c r="Y996" s="8"/>
      <c r="AA996" s="8"/>
      <c r="AB996" s="8"/>
      <c r="AC996" s="8"/>
      <c r="AD996" s="9"/>
      <c r="AE996" s="11"/>
      <c r="AF996" s="8"/>
      <c r="AG996" s="8"/>
      <c r="AH996" s="12"/>
      <c r="AI996" s="13">
        <f t="shared" si="47"/>
        <v>0</v>
      </c>
    </row>
    <row r="997" spans="2:35" x14ac:dyDescent="0.25">
      <c r="B997" s="8"/>
      <c r="C997" s="20">
        <v>7509997944159</v>
      </c>
      <c r="D997" s="8" t="s">
        <v>12609</v>
      </c>
      <c r="E997" s="9"/>
      <c r="F997" s="15">
        <v>2</v>
      </c>
      <c r="G997" s="11">
        <v>336.11799999999994</v>
      </c>
      <c r="H997" s="38"/>
      <c r="I997" s="13">
        <v>672.23599999999988</v>
      </c>
      <c r="K997" s="8"/>
      <c r="L997" s="14">
        <v>9789687277431</v>
      </c>
      <c r="M997" s="8" t="s">
        <v>11986</v>
      </c>
      <c r="N997" s="8"/>
      <c r="O997" s="14">
        <v>1</v>
      </c>
      <c r="P997" s="14"/>
      <c r="R997" s="20">
        <v>7501991849980</v>
      </c>
      <c r="S997" s="8" t="s">
        <v>1256</v>
      </c>
      <c r="T997" s="15">
        <v>0</v>
      </c>
      <c r="U997" s="16">
        <f>SUMIF($C$5:$C$3079,R997,$F$5:$F$3079)+SUMIF($AB$5:$AB$1086,R997,$AF$5:$AF$1086)</f>
        <v>0</v>
      </c>
      <c r="V997" s="8">
        <f t="shared" si="45"/>
        <v>0</v>
      </c>
      <c r="W997" s="8">
        <f t="shared" si="46"/>
        <v>0</v>
      </c>
      <c r="X997" s="8"/>
      <c r="Y997" s="8"/>
      <c r="AA997" s="8"/>
      <c r="AB997" s="8"/>
      <c r="AC997" s="8"/>
      <c r="AD997" s="9"/>
      <c r="AE997" s="11"/>
      <c r="AF997" s="8"/>
      <c r="AG997" s="8"/>
      <c r="AH997" s="12"/>
      <c r="AI997" s="13">
        <f t="shared" si="47"/>
        <v>0</v>
      </c>
    </row>
    <row r="998" spans="2:35" x14ac:dyDescent="0.25">
      <c r="B998" s="8"/>
      <c r="C998" s="20">
        <v>7509997869216</v>
      </c>
      <c r="D998" s="8" t="s">
        <v>12647</v>
      </c>
      <c r="E998" s="9"/>
      <c r="F998" s="15">
        <v>1</v>
      </c>
      <c r="G998" s="11">
        <v>344.31799999999998</v>
      </c>
      <c r="H998" s="38"/>
      <c r="I998" s="13">
        <v>344.31799999999998</v>
      </c>
      <c r="K998" s="8"/>
      <c r="L998" s="14">
        <v>9786070799822</v>
      </c>
      <c r="M998" s="8" t="s">
        <v>5794</v>
      </c>
      <c r="N998" s="8"/>
      <c r="O998" s="14">
        <v>1</v>
      </c>
      <c r="P998" s="14"/>
      <c r="R998" s="20">
        <v>7501991850177</v>
      </c>
      <c r="S998" s="8" t="s">
        <v>1257</v>
      </c>
      <c r="T998" s="15">
        <v>0</v>
      </c>
      <c r="U998" s="16">
        <f>SUMIF($C$5:$C$3079,R998,$F$5:$F$3079)+SUMIF($AB$5:$AB$1086,R998,$AF$5:$AF$1086)</f>
        <v>0</v>
      </c>
      <c r="V998" s="8">
        <f t="shared" si="45"/>
        <v>0</v>
      </c>
      <c r="W998" s="8">
        <f t="shared" si="46"/>
        <v>0</v>
      </c>
      <c r="X998" s="8"/>
      <c r="Y998" s="8"/>
      <c r="AA998" s="8"/>
      <c r="AB998" s="8"/>
      <c r="AC998" s="8"/>
      <c r="AD998" s="9"/>
      <c r="AE998" s="11"/>
      <c r="AF998" s="8"/>
      <c r="AG998" s="8"/>
      <c r="AH998" s="12"/>
      <c r="AI998" s="13">
        <f t="shared" si="47"/>
        <v>0</v>
      </c>
    </row>
    <row r="999" spans="2:35" x14ac:dyDescent="0.25">
      <c r="B999" s="8"/>
      <c r="C999" s="20">
        <v>7509997068398</v>
      </c>
      <c r="D999" s="8" t="s">
        <v>12556</v>
      </c>
      <c r="E999" s="9"/>
      <c r="F999" s="15">
        <v>2</v>
      </c>
      <c r="G999" s="11">
        <v>31.979999999999997</v>
      </c>
      <c r="H999" s="38"/>
      <c r="I999" s="13">
        <v>63.959999999999994</v>
      </c>
      <c r="K999" s="8"/>
      <c r="L999" s="14">
        <v>9786070799815</v>
      </c>
      <c r="M999" s="8" t="s">
        <v>5793</v>
      </c>
      <c r="N999" s="8"/>
      <c r="O999" s="14">
        <v>1</v>
      </c>
      <c r="P999" s="14"/>
      <c r="R999" s="20">
        <v>7501991850184</v>
      </c>
      <c r="S999" s="8" t="s">
        <v>1258</v>
      </c>
      <c r="T999" s="15">
        <v>0</v>
      </c>
      <c r="U999" s="16">
        <f>SUMIF($C$5:$C$3079,R999,$F$5:$F$3079)+SUMIF($AB$5:$AB$1086,R999,$AF$5:$AF$1086)</f>
        <v>0</v>
      </c>
      <c r="V999" s="8">
        <f t="shared" si="45"/>
        <v>0</v>
      </c>
      <c r="W999" s="8">
        <f t="shared" si="46"/>
        <v>0</v>
      </c>
      <c r="X999" s="8"/>
      <c r="Y999" s="8"/>
      <c r="AA999" s="8"/>
      <c r="AB999" s="8"/>
      <c r="AC999" s="8"/>
      <c r="AD999" s="9"/>
      <c r="AE999" s="11"/>
      <c r="AF999" s="8"/>
      <c r="AG999" s="8"/>
      <c r="AH999" s="12"/>
      <c r="AI999" s="13">
        <f t="shared" si="47"/>
        <v>0</v>
      </c>
    </row>
    <row r="1000" spans="2:35" x14ac:dyDescent="0.25">
      <c r="B1000" s="8"/>
      <c r="C1000" s="20">
        <v>8414237009149</v>
      </c>
      <c r="D1000" s="8" t="s">
        <v>12532</v>
      </c>
      <c r="E1000" s="9"/>
      <c r="F1000" s="15">
        <v>3</v>
      </c>
      <c r="G1000" s="11">
        <v>64.78</v>
      </c>
      <c r="H1000" s="38"/>
      <c r="I1000" s="13">
        <v>194.34</v>
      </c>
      <c r="K1000" s="8"/>
      <c r="L1000" s="14">
        <v>9786070799785</v>
      </c>
      <c r="M1000" s="8" t="s">
        <v>5791</v>
      </c>
      <c r="N1000" s="8"/>
      <c r="O1000" s="14">
        <v>1</v>
      </c>
      <c r="P1000" s="14"/>
      <c r="R1000" s="20">
        <v>7501991863511</v>
      </c>
      <c r="S1000" s="8" t="s">
        <v>1259</v>
      </c>
      <c r="T1000" s="15">
        <v>0</v>
      </c>
      <c r="U1000" s="16">
        <f>SUMIF($C$5:$C$3079,R1000,$F$5:$F$3079)+SUMIF($AB$5:$AB$1086,R1000,$AF$5:$AF$1086)</f>
        <v>0</v>
      </c>
      <c r="V1000" s="8">
        <f t="shared" si="45"/>
        <v>0</v>
      </c>
      <c r="W1000" s="8">
        <f t="shared" si="46"/>
        <v>0</v>
      </c>
      <c r="X1000" s="8"/>
      <c r="Y1000" s="8"/>
      <c r="AA1000" s="8"/>
      <c r="AB1000" s="8"/>
      <c r="AC1000" s="8"/>
      <c r="AD1000" s="9"/>
      <c r="AE1000" s="11"/>
      <c r="AF1000" s="8"/>
      <c r="AG1000" s="8"/>
      <c r="AH1000" s="12"/>
      <c r="AI1000" s="13">
        <f t="shared" si="47"/>
        <v>0</v>
      </c>
    </row>
    <row r="1001" spans="2:35" x14ac:dyDescent="0.25">
      <c r="B1001" s="8"/>
      <c r="C1001" s="20">
        <v>8437005186170</v>
      </c>
      <c r="D1001" s="8" t="s">
        <v>12648</v>
      </c>
      <c r="E1001" s="9"/>
      <c r="F1001" s="15">
        <v>12</v>
      </c>
      <c r="G1001" s="11">
        <v>130.38</v>
      </c>
      <c r="H1001" s="38"/>
      <c r="I1001" s="13">
        <v>1564.56</v>
      </c>
      <c r="K1001" s="8"/>
      <c r="L1001" s="14">
        <v>9786070799792</v>
      </c>
      <c r="M1001" s="8" t="s">
        <v>5792</v>
      </c>
      <c r="N1001" s="8"/>
      <c r="O1001" s="14">
        <v>1</v>
      </c>
      <c r="P1001" s="14"/>
      <c r="R1001" s="20">
        <v>7501991863566</v>
      </c>
      <c r="S1001" s="8" t="s">
        <v>1260</v>
      </c>
      <c r="T1001" s="15">
        <v>2</v>
      </c>
      <c r="U1001" s="16">
        <f>SUMIF($C$5:$C$3079,R1001,$F$5:$F$3079)+SUMIF($AB$5:$AB$1086,R1001,$AF$5:$AF$1086)</f>
        <v>0</v>
      </c>
      <c r="V1001" s="8">
        <f t="shared" si="45"/>
        <v>1</v>
      </c>
      <c r="W1001" s="8">
        <f t="shared" si="46"/>
        <v>3</v>
      </c>
      <c r="X1001" s="8"/>
      <c r="Y1001" s="8"/>
      <c r="AA1001" s="8"/>
      <c r="AB1001" s="8"/>
      <c r="AC1001" s="8"/>
      <c r="AD1001" s="9"/>
      <c r="AE1001" s="11"/>
      <c r="AF1001" s="8"/>
      <c r="AG1001" s="8"/>
      <c r="AH1001" s="12"/>
      <c r="AI1001" s="13">
        <f t="shared" si="47"/>
        <v>0</v>
      </c>
    </row>
    <row r="1002" spans="2:35" x14ac:dyDescent="0.25">
      <c r="B1002" s="8"/>
      <c r="C1002" s="20">
        <v>8437005186125</v>
      </c>
      <c r="D1002" s="8" t="s">
        <v>12648</v>
      </c>
      <c r="E1002" s="9"/>
      <c r="F1002" s="15">
        <v>2</v>
      </c>
      <c r="G1002" s="11">
        <v>154.97999999999999</v>
      </c>
      <c r="H1002" s="38"/>
      <c r="I1002" s="13">
        <v>309.95999999999998</v>
      </c>
      <c r="K1002" s="8"/>
      <c r="L1002" s="14">
        <v>9786073834636</v>
      </c>
      <c r="M1002" s="8" t="s">
        <v>8288</v>
      </c>
      <c r="N1002" s="8"/>
      <c r="O1002" s="14">
        <v>1</v>
      </c>
      <c r="P1002" s="14"/>
      <c r="R1002" s="20">
        <v>7501991866734</v>
      </c>
      <c r="S1002" s="8" t="s">
        <v>1261</v>
      </c>
      <c r="T1002" s="15">
        <v>0</v>
      </c>
      <c r="U1002" s="16">
        <f>SUMIF($C$5:$C$3079,R1002,$F$5:$F$3079)+SUMIF($AB$5:$AB$1086,R1002,$AF$5:$AF$1086)</f>
        <v>0</v>
      </c>
      <c r="V1002" s="8">
        <f t="shared" si="45"/>
        <v>0</v>
      </c>
      <c r="W1002" s="8">
        <f t="shared" si="46"/>
        <v>0</v>
      </c>
      <c r="X1002" s="8"/>
      <c r="Y1002" s="8"/>
      <c r="AA1002" s="8"/>
      <c r="AB1002" s="8"/>
      <c r="AC1002" s="8"/>
      <c r="AD1002" s="9"/>
      <c r="AE1002" s="11"/>
      <c r="AF1002" s="8"/>
      <c r="AG1002" s="8"/>
      <c r="AH1002" s="12"/>
      <c r="AI1002" s="13">
        <f t="shared" si="47"/>
        <v>0</v>
      </c>
    </row>
    <row r="1003" spans="2:35" x14ac:dyDescent="0.25">
      <c r="B1003" s="8"/>
      <c r="C1003" s="20">
        <v>750001</v>
      </c>
      <c r="D1003" s="8" t="s">
        <v>154</v>
      </c>
      <c r="E1003" s="9"/>
      <c r="F1003" s="15">
        <v>3</v>
      </c>
      <c r="G1003" s="11">
        <v>163.17999999999998</v>
      </c>
      <c r="H1003" s="38"/>
      <c r="I1003" s="13">
        <v>489.53999999999996</v>
      </c>
      <c r="K1003" s="8"/>
      <c r="L1003" s="14">
        <v>9789685146630</v>
      </c>
      <c r="M1003" s="8" t="s">
        <v>32</v>
      </c>
      <c r="N1003" s="8"/>
      <c r="O1003" s="14">
        <v>1</v>
      </c>
      <c r="P1003" s="14"/>
      <c r="R1003" s="20">
        <v>7501991866741</v>
      </c>
      <c r="S1003" s="8" t="s">
        <v>1262</v>
      </c>
      <c r="T1003" s="15">
        <v>0</v>
      </c>
      <c r="U1003" s="16">
        <f>SUMIF($C$5:$C$3079,R1003,$F$5:$F$3079)+SUMIF($AB$5:$AB$1086,R1003,$AF$5:$AF$1086)</f>
        <v>0</v>
      </c>
      <c r="V1003" s="8">
        <f t="shared" si="45"/>
        <v>1</v>
      </c>
      <c r="W1003" s="8">
        <f t="shared" si="46"/>
        <v>1</v>
      </c>
      <c r="X1003" s="8"/>
      <c r="Y1003" s="8"/>
      <c r="AA1003" s="8"/>
      <c r="AB1003" s="8"/>
      <c r="AC1003" s="8"/>
      <c r="AD1003" s="9"/>
      <c r="AE1003" s="11"/>
      <c r="AF1003" s="8"/>
      <c r="AG1003" s="8"/>
      <c r="AH1003" s="12"/>
      <c r="AI1003" s="13">
        <f t="shared" si="47"/>
        <v>0</v>
      </c>
    </row>
    <row r="1004" spans="2:35" x14ac:dyDescent="0.25">
      <c r="B1004" s="8"/>
      <c r="C1004" s="20">
        <v>9788413545523</v>
      </c>
      <c r="D1004" s="8" t="s">
        <v>12477</v>
      </c>
      <c r="E1004" s="9"/>
      <c r="F1004" s="15">
        <v>2</v>
      </c>
      <c r="G1004" s="11">
        <v>147.518</v>
      </c>
      <c r="H1004" s="38"/>
      <c r="I1004" s="13">
        <v>295.036</v>
      </c>
      <c r="K1004" s="8"/>
      <c r="L1004" s="14">
        <v>9786074578485</v>
      </c>
      <c r="M1004" s="8" t="s">
        <v>9252</v>
      </c>
      <c r="N1004" s="8"/>
      <c r="O1004" s="14">
        <v>1</v>
      </c>
      <c r="P1004" s="14"/>
      <c r="R1004" s="20">
        <v>7501991866765</v>
      </c>
      <c r="S1004" s="8" t="s">
        <v>275</v>
      </c>
      <c r="T1004" s="15">
        <v>0</v>
      </c>
      <c r="U1004" s="16">
        <f>SUMIF($C$5:$C$3079,R1004,$F$5:$F$3079)+SUMIF($AB$5:$AB$1086,R1004,$AF$5:$AF$1086)</f>
        <v>0</v>
      </c>
      <c r="V1004" s="8">
        <f t="shared" si="45"/>
        <v>3</v>
      </c>
      <c r="W1004" s="8">
        <f t="shared" si="46"/>
        <v>3</v>
      </c>
      <c r="X1004" s="8"/>
      <c r="Y1004" s="8"/>
      <c r="AA1004" s="8"/>
      <c r="AB1004" s="8"/>
      <c r="AC1004" s="8"/>
      <c r="AD1004" s="9"/>
      <c r="AE1004" s="11"/>
      <c r="AF1004" s="8"/>
      <c r="AG1004" s="8"/>
      <c r="AH1004" s="12"/>
      <c r="AI1004" s="13">
        <f t="shared" si="47"/>
        <v>0</v>
      </c>
    </row>
    <row r="1005" spans="2:35" x14ac:dyDescent="0.25">
      <c r="B1005" s="8"/>
      <c r="C1005" s="20">
        <v>9788410185432</v>
      </c>
      <c r="D1005" s="8" t="s">
        <v>12567</v>
      </c>
      <c r="E1005" s="9"/>
      <c r="F1005" s="15">
        <v>2</v>
      </c>
      <c r="G1005" s="11">
        <v>188.518</v>
      </c>
      <c r="H1005" s="38"/>
      <c r="I1005" s="13">
        <v>377.036</v>
      </c>
      <c r="K1005" s="8"/>
      <c r="L1005" s="14">
        <v>9786073927130</v>
      </c>
      <c r="M1005" s="8" t="s">
        <v>195</v>
      </c>
      <c r="N1005" s="8"/>
      <c r="O1005" s="14">
        <v>1</v>
      </c>
      <c r="P1005" s="14"/>
      <c r="R1005" s="20">
        <v>7501991866789</v>
      </c>
      <c r="S1005" s="8" t="s">
        <v>1263</v>
      </c>
      <c r="T1005" s="15">
        <v>0</v>
      </c>
      <c r="U1005" s="16">
        <f>SUMIF($C$5:$C$3079,R1005,$F$5:$F$3079)+SUMIF($AB$5:$AB$1086,R1005,$AF$5:$AF$1086)</f>
        <v>0</v>
      </c>
      <c r="V1005" s="8">
        <f t="shared" si="45"/>
        <v>0</v>
      </c>
      <c r="W1005" s="8">
        <f t="shared" si="46"/>
        <v>0</v>
      </c>
      <c r="X1005" s="8"/>
      <c r="Y1005" s="8"/>
      <c r="AA1005" s="8"/>
      <c r="AB1005" s="8"/>
      <c r="AC1005" s="8"/>
      <c r="AD1005" s="9"/>
      <c r="AE1005" s="11"/>
      <c r="AF1005" s="8"/>
      <c r="AG1005" s="8"/>
      <c r="AH1005" s="12"/>
      <c r="AI1005" s="13">
        <f t="shared" si="47"/>
        <v>0</v>
      </c>
    </row>
    <row r="1006" spans="2:35" x14ac:dyDescent="0.25">
      <c r="B1006" s="8"/>
      <c r="C1006" s="20">
        <v>7509997797663</v>
      </c>
      <c r="D1006" s="8" t="s">
        <v>12488</v>
      </c>
      <c r="E1006" s="9"/>
      <c r="F1006" s="15">
        <v>2</v>
      </c>
      <c r="G1006" s="11">
        <v>245.91799999999998</v>
      </c>
      <c r="H1006" s="38"/>
      <c r="I1006" s="13">
        <v>491.83599999999996</v>
      </c>
      <c r="K1006" s="8"/>
      <c r="L1006" s="14">
        <v>9786074005783</v>
      </c>
      <c r="M1006" s="8" t="s">
        <v>8846</v>
      </c>
      <c r="N1006" s="8"/>
      <c r="O1006" s="14">
        <v>1</v>
      </c>
      <c r="P1006" s="14"/>
      <c r="R1006" s="20">
        <v>7501991866802</v>
      </c>
      <c r="S1006" s="8" t="s">
        <v>1264</v>
      </c>
      <c r="T1006" s="15">
        <v>1</v>
      </c>
      <c r="U1006" s="16">
        <f>SUMIF($C$5:$C$3079,R1006,$F$5:$F$3079)+SUMIF($AB$5:$AB$1086,R1006,$AF$5:$AF$1086)</f>
        <v>0</v>
      </c>
      <c r="V1006" s="8">
        <f t="shared" si="45"/>
        <v>0</v>
      </c>
      <c r="W1006" s="8">
        <f t="shared" si="46"/>
        <v>1</v>
      </c>
      <c r="X1006" s="8"/>
      <c r="Y1006" s="8"/>
      <c r="AA1006" s="8"/>
      <c r="AB1006" s="8"/>
      <c r="AC1006" s="8"/>
      <c r="AD1006" s="9"/>
      <c r="AE1006" s="11"/>
      <c r="AF1006" s="8"/>
      <c r="AG1006" s="8"/>
      <c r="AH1006" s="12"/>
      <c r="AI1006" s="13">
        <f t="shared" si="47"/>
        <v>0</v>
      </c>
    </row>
    <row r="1007" spans="2:35" x14ac:dyDescent="0.25">
      <c r="B1007" s="8"/>
      <c r="C1007" s="20">
        <v>750999750750</v>
      </c>
      <c r="D1007" s="8" t="s">
        <v>12486</v>
      </c>
      <c r="E1007" s="9"/>
      <c r="F1007" s="15">
        <v>2</v>
      </c>
      <c r="G1007" s="11">
        <v>245.91799999999998</v>
      </c>
      <c r="H1007" s="38"/>
      <c r="I1007" s="13">
        <v>491.83599999999996</v>
      </c>
      <c r="K1007" s="8"/>
      <c r="L1007" s="14">
        <v>9786075696348</v>
      </c>
      <c r="M1007" s="8" t="s">
        <v>488</v>
      </c>
      <c r="N1007" s="8"/>
      <c r="O1007" s="14">
        <v>1</v>
      </c>
      <c r="P1007" s="14"/>
      <c r="R1007" s="20">
        <v>7501991866826</v>
      </c>
      <c r="S1007" s="8" t="s">
        <v>1265</v>
      </c>
      <c r="T1007" s="15">
        <v>0</v>
      </c>
      <c r="U1007" s="16">
        <f>SUMIF($C$5:$C$3079,R1007,$F$5:$F$3079)+SUMIF($AB$5:$AB$1086,R1007,$AF$5:$AF$1086)</f>
        <v>0</v>
      </c>
      <c r="V1007" s="8">
        <f t="shared" si="45"/>
        <v>0</v>
      </c>
      <c r="W1007" s="8">
        <f t="shared" si="46"/>
        <v>0</v>
      </c>
      <c r="X1007" s="8"/>
      <c r="Y1007" s="8"/>
      <c r="AA1007" s="8"/>
      <c r="AB1007" s="8"/>
      <c r="AC1007" s="8"/>
      <c r="AD1007" s="9"/>
      <c r="AE1007" s="11"/>
      <c r="AF1007" s="8"/>
      <c r="AG1007" s="8"/>
      <c r="AH1007" s="12"/>
      <c r="AI1007" s="13">
        <f t="shared" si="47"/>
        <v>0</v>
      </c>
    </row>
    <row r="1008" spans="2:35" x14ac:dyDescent="0.25">
      <c r="B1008" s="8"/>
      <c r="C1008" s="20">
        <v>7509997582429</v>
      </c>
      <c r="D1008" s="8" t="s">
        <v>12644</v>
      </c>
      <c r="E1008" s="9"/>
      <c r="F1008" s="15">
        <v>3</v>
      </c>
      <c r="G1008" s="11">
        <v>262.31799999999998</v>
      </c>
      <c r="H1008" s="38"/>
      <c r="I1008" s="13">
        <v>786.95399999999995</v>
      </c>
      <c r="K1008" s="8"/>
      <c r="L1008" s="14">
        <v>718</v>
      </c>
      <c r="M1008" s="8" t="s">
        <v>57</v>
      </c>
      <c r="N1008" s="8"/>
      <c r="O1008" s="14">
        <v>1</v>
      </c>
      <c r="P1008" s="14"/>
      <c r="R1008" s="20">
        <v>7501991869193</v>
      </c>
      <c r="S1008" s="8" t="s">
        <v>1266</v>
      </c>
      <c r="T1008" s="15">
        <v>1</v>
      </c>
      <c r="U1008" s="16">
        <f>SUMIF($C$5:$C$3079,R1008,$F$5:$F$3079)+SUMIF($AB$5:$AB$1086,R1008,$AF$5:$AF$1086)</f>
        <v>0</v>
      </c>
      <c r="V1008" s="8">
        <f t="shared" si="45"/>
        <v>1</v>
      </c>
      <c r="W1008" s="8">
        <f t="shared" si="46"/>
        <v>2</v>
      </c>
      <c r="X1008" s="8"/>
      <c r="Y1008" s="8"/>
      <c r="AA1008" s="8"/>
      <c r="AB1008" s="8"/>
      <c r="AC1008" s="8"/>
      <c r="AD1008" s="9"/>
      <c r="AE1008" s="11"/>
      <c r="AF1008" s="8"/>
      <c r="AG1008" s="8"/>
      <c r="AH1008" s="12"/>
      <c r="AI1008" s="13">
        <f t="shared" si="47"/>
        <v>0</v>
      </c>
    </row>
    <row r="1009" spans="2:35" x14ac:dyDescent="0.25">
      <c r="B1009" s="8"/>
      <c r="C1009" s="20">
        <v>7509997068398</v>
      </c>
      <c r="D1009" s="8" t="s">
        <v>12556</v>
      </c>
      <c r="E1009" s="9"/>
      <c r="F1009" s="15">
        <v>2</v>
      </c>
      <c r="G1009" s="11">
        <v>31.979999999999997</v>
      </c>
      <c r="H1009" s="38"/>
      <c r="I1009" s="13">
        <v>63.959999999999994</v>
      </c>
      <c r="K1009" s="8"/>
      <c r="L1009" s="14">
        <v>9789685146456</v>
      </c>
      <c r="M1009" s="8" t="s">
        <v>550</v>
      </c>
      <c r="N1009" s="8"/>
      <c r="O1009" s="14">
        <v>1</v>
      </c>
      <c r="P1009" s="14"/>
      <c r="R1009" s="20">
        <v>7501991870809</v>
      </c>
      <c r="S1009" s="8" t="s">
        <v>1267</v>
      </c>
      <c r="T1009" s="15">
        <v>0</v>
      </c>
      <c r="U1009" s="16">
        <f>SUMIF($C$5:$C$3079,R1009,$F$5:$F$3079)+SUMIF($AB$5:$AB$1086,R1009,$AF$5:$AF$1086)</f>
        <v>0</v>
      </c>
      <c r="V1009" s="8">
        <f t="shared" si="45"/>
        <v>2</v>
      </c>
      <c r="W1009" s="8">
        <f t="shared" si="46"/>
        <v>2</v>
      </c>
      <c r="X1009" s="8"/>
      <c r="Y1009" s="8"/>
      <c r="AA1009" s="8"/>
      <c r="AB1009" s="8"/>
      <c r="AC1009" s="8"/>
      <c r="AD1009" s="9"/>
      <c r="AE1009" s="11"/>
      <c r="AF1009" s="8"/>
      <c r="AG1009" s="8"/>
      <c r="AH1009" s="12"/>
      <c r="AI1009" s="13">
        <f t="shared" si="47"/>
        <v>0</v>
      </c>
    </row>
    <row r="1010" spans="2:35" x14ac:dyDescent="0.25">
      <c r="B1010" s="8"/>
      <c r="C1010" s="20">
        <v>8437005186194</v>
      </c>
      <c r="D1010" s="8" t="s">
        <v>12645</v>
      </c>
      <c r="E1010" s="9"/>
      <c r="F1010" s="15">
        <v>1</v>
      </c>
      <c r="G1010" s="11">
        <v>154.97999999999999</v>
      </c>
      <c r="H1010" s="38"/>
      <c r="I1010" s="13">
        <v>154.97999999999999</v>
      </c>
      <c r="K1010" s="8"/>
      <c r="L1010" s="14">
        <v>9789352766604</v>
      </c>
      <c r="M1010" s="8" t="s">
        <v>12437</v>
      </c>
      <c r="N1010" s="8"/>
      <c r="O1010" s="14">
        <v>1</v>
      </c>
      <c r="P1010" s="14"/>
      <c r="R1010" s="20">
        <v>7501991870915</v>
      </c>
      <c r="S1010" s="8" t="s">
        <v>1268</v>
      </c>
      <c r="T1010" s="15">
        <v>0</v>
      </c>
      <c r="U1010" s="16">
        <f>SUMIF($C$5:$C$3079,R1010,$F$5:$F$3079)+SUMIF($AB$5:$AB$1086,R1010,$AF$5:$AF$1086)</f>
        <v>0</v>
      </c>
      <c r="V1010" s="8">
        <f t="shared" si="45"/>
        <v>0</v>
      </c>
      <c r="W1010" s="8">
        <f t="shared" si="46"/>
        <v>0</v>
      </c>
      <c r="X1010" s="8"/>
      <c r="Y1010" s="8"/>
      <c r="AA1010" s="8"/>
      <c r="AB1010" s="8"/>
      <c r="AC1010" s="8"/>
      <c r="AD1010" s="9"/>
      <c r="AE1010" s="11"/>
      <c r="AF1010" s="8"/>
      <c r="AG1010" s="8"/>
      <c r="AH1010" s="12"/>
      <c r="AI1010" s="13">
        <f t="shared" si="47"/>
        <v>0</v>
      </c>
    </row>
    <row r="1011" spans="2:35" x14ac:dyDescent="0.25">
      <c r="B1011" s="8"/>
      <c r="C1011" s="20">
        <v>7509997758039</v>
      </c>
      <c r="D1011" s="8" t="s">
        <v>1491</v>
      </c>
      <c r="E1011" s="9"/>
      <c r="F1011" s="15">
        <v>3</v>
      </c>
      <c r="G1011" s="11">
        <v>49.199999999999996</v>
      </c>
      <c r="H1011" s="38"/>
      <c r="I1011" s="13">
        <v>147.6</v>
      </c>
      <c r="K1011" s="8"/>
      <c r="L1011" s="14">
        <v>717</v>
      </c>
      <c r="M1011" s="8" t="s">
        <v>55</v>
      </c>
      <c r="N1011" s="8"/>
      <c r="O1011" s="14">
        <v>1</v>
      </c>
      <c r="P1011" s="14"/>
      <c r="R1011" s="20">
        <v>7501991870922</v>
      </c>
      <c r="S1011" s="8" t="s">
        <v>1269</v>
      </c>
      <c r="T1011" s="15">
        <v>0</v>
      </c>
      <c r="U1011" s="16">
        <f>SUMIF($C$5:$C$3079,R1011,$F$5:$F$3079)+SUMIF($AB$5:$AB$1086,R1011,$AF$5:$AF$1086)</f>
        <v>0</v>
      </c>
      <c r="V1011" s="8">
        <f t="shared" si="45"/>
        <v>0</v>
      </c>
      <c r="W1011" s="8">
        <f t="shared" si="46"/>
        <v>0</v>
      </c>
      <c r="X1011" s="8"/>
      <c r="Y1011" s="8"/>
      <c r="AA1011" s="8"/>
      <c r="AB1011" s="8"/>
      <c r="AC1011" s="8"/>
      <c r="AD1011" s="9"/>
      <c r="AE1011" s="11"/>
      <c r="AF1011" s="8"/>
      <c r="AG1011" s="8"/>
      <c r="AH1011" s="12"/>
      <c r="AI1011" s="13">
        <f t="shared" si="47"/>
        <v>0</v>
      </c>
    </row>
    <row r="1012" spans="2:35" x14ac:dyDescent="0.25">
      <c r="B1012" s="8"/>
      <c r="C1012" s="20">
        <v>7509997694771</v>
      </c>
      <c r="D1012" s="8" t="s">
        <v>2668</v>
      </c>
      <c r="E1012" s="9"/>
      <c r="F1012" s="15">
        <v>3</v>
      </c>
      <c r="G1012" s="11">
        <v>53.3</v>
      </c>
      <c r="H1012" s="38"/>
      <c r="I1012" s="13">
        <v>159.89999999999998</v>
      </c>
      <c r="K1012" s="8"/>
      <c r="L1012" s="14">
        <v>9786075272214</v>
      </c>
      <c r="M1012" s="8" t="s">
        <v>9341</v>
      </c>
      <c r="N1012" s="8"/>
      <c r="O1012" s="14">
        <v>1</v>
      </c>
      <c r="P1012" s="14"/>
      <c r="R1012" s="20">
        <v>7501991870984</v>
      </c>
      <c r="S1012" s="8" t="s">
        <v>1270</v>
      </c>
      <c r="T1012" s="15">
        <v>1</v>
      </c>
      <c r="U1012" s="16">
        <f>SUMIF($C$5:$C$3079,R1012,$F$5:$F$3079)+SUMIF($AB$5:$AB$1086,R1012,$AF$5:$AF$1086)</f>
        <v>0</v>
      </c>
      <c r="V1012" s="8">
        <f t="shared" si="45"/>
        <v>0</v>
      </c>
      <c r="W1012" s="8">
        <f t="shared" si="46"/>
        <v>1</v>
      </c>
      <c r="X1012" s="8"/>
      <c r="Y1012" s="8"/>
      <c r="AA1012" s="8"/>
      <c r="AB1012" s="8"/>
      <c r="AC1012" s="8"/>
      <c r="AD1012" s="9"/>
      <c r="AE1012" s="11"/>
      <c r="AF1012" s="8"/>
      <c r="AG1012" s="8"/>
      <c r="AH1012" s="12"/>
      <c r="AI1012" s="13">
        <f t="shared" si="47"/>
        <v>0</v>
      </c>
    </row>
    <row r="1013" spans="2:35" x14ac:dyDescent="0.25">
      <c r="B1013" s="8"/>
      <c r="C1013" s="20">
        <v>7509997005348</v>
      </c>
      <c r="D1013" s="8" t="s">
        <v>1490</v>
      </c>
      <c r="E1013" s="9"/>
      <c r="F1013" s="15">
        <v>3</v>
      </c>
      <c r="G1013" s="11">
        <v>53.3</v>
      </c>
      <c r="H1013" s="38"/>
      <c r="I1013" s="13">
        <v>159.89999999999998</v>
      </c>
      <c r="K1013" s="8"/>
      <c r="L1013" s="14">
        <v>9789688534250</v>
      </c>
      <c r="M1013" s="8" t="s">
        <v>11994</v>
      </c>
      <c r="N1013" s="8"/>
      <c r="O1013" s="14">
        <v>1</v>
      </c>
      <c r="P1013" s="14"/>
      <c r="R1013" s="20">
        <v>7501991871066</v>
      </c>
      <c r="S1013" s="8" t="s">
        <v>1271</v>
      </c>
      <c r="T1013" s="15">
        <v>0</v>
      </c>
      <c r="U1013" s="16">
        <f>SUMIF($C$5:$C$3079,R1013,$F$5:$F$3079)+SUMIF($AB$5:$AB$1086,R1013,$AF$5:$AF$1086)</f>
        <v>0</v>
      </c>
      <c r="V1013" s="8">
        <f t="shared" si="45"/>
        <v>1</v>
      </c>
      <c r="W1013" s="8">
        <f t="shared" si="46"/>
        <v>1</v>
      </c>
      <c r="X1013" s="8"/>
      <c r="Y1013" s="8"/>
      <c r="AA1013" s="8"/>
      <c r="AB1013" s="8"/>
      <c r="AC1013" s="8"/>
      <c r="AD1013" s="9"/>
      <c r="AE1013" s="11"/>
      <c r="AF1013" s="8"/>
      <c r="AG1013" s="8"/>
      <c r="AH1013" s="12"/>
      <c r="AI1013" s="13">
        <f t="shared" si="47"/>
        <v>0</v>
      </c>
    </row>
    <row r="1014" spans="2:35" x14ac:dyDescent="0.25">
      <c r="B1014" s="8"/>
      <c r="C1014" s="20">
        <v>7509997733678</v>
      </c>
      <c r="D1014" s="8" t="s">
        <v>2761</v>
      </c>
      <c r="E1014" s="9"/>
      <c r="F1014" s="15">
        <v>2</v>
      </c>
      <c r="G1014" s="11">
        <v>53.3</v>
      </c>
      <c r="H1014" s="38"/>
      <c r="I1014" s="13">
        <v>106.6</v>
      </c>
      <c r="K1014" s="8"/>
      <c r="L1014" s="14">
        <v>9786070721151</v>
      </c>
      <c r="M1014" s="8" t="s">
        <v>4026</v>
      </c>
      <c r="N1014" s="8"/>
      <c r="O1014" s="14">
        <v>1</v>
      </c>
      <c r="P1014" s="14"/>
      <c r="R1014" s="20">
        <v>7501991871790</v>
      </c>
      <c r="S1014" s="8" t="s">
        <v>1272</v>
      </c>
      <c r="T1014" s="15">
        <v>1</v>
      </c>
      <c r="U1014" s="16">
        <f>SUMIF($C$5:$C$3079,R1014,$F$5:$F$3079)+SUMIF($AB$5:$AB$1086,R1014,$AF$5:$AF$1086)</f>
        <v>0</v>
      </c>
      <c r="V1014" s="8">
        <f t="shared" si="45"/>
        <v>0</v>
      </c>
      <c r="W1014" s="8">
        <f t="shared" si="46"/>
        <v>1</v>
      </c>
      <c r="X1014" s="8"/>
      <c r="Y1014" s="8"/>
      <c r="AA1014" s="8"/>
      <c r="AB1014" s="8"/>
      <c r="AC1014" s="8"/>
      <c r="AD1014" s="9"/>
      <c r="AE1014" s="11"/>
      <c r="AF1014" s="8"/>
      <c r="AG1014" s="8"/>
      <c r="AH1014" s="12"/>
      <c r="AI1014" s="13">
        <f t="shared" si="47"/>
        <v>0</v>
      </c>
    </row>
    <row r="1015" spans="2:35" x14ac:dyDescent="0.25">
      <c r="B1015" s="8"/>
      <c r="C1015" s="20">
        <v>7509997068282</v>
      </c>
      <c r="D1015" s="8" t="s">
        <v>101</v>
      </c>
      <c r="E1015" s="9"/>
      <c r="F1015" s="15">
        <v>4</v>
      </c>
      <c r="G1015" s="11">
        <v>56.58</v>
      </c>
      <c r="H1015" s="38"/>
      <c r="I1015" s="13">
        <v>226.32</v>
      </c>
      <c r="K1015" s="8"/>
      <c r="L1015" s="14">
        <v>9786073849173</v>
      </c>
      <c r="M1015" s="8" t="s">
        <v>8540</v>
      </c>
      <c r="N1015" s="8"/>
      <c r="O1015" s="14">
        <v>1</v>
      </c>
      <c r="P1015" s="14"/>
      <c r="R1015" s="20">
        <v>7501991871806</v>
      </c>
      <c r="S1015" s="8" t="s">
        <v>1273</v>
      </c>
      <c r="T1015" s="15">
        <v>0</v>
      </c>
      <c r="U1015" s="16">
        <f>SUMIF($C$5:$C$3079,R1015,$F$5:$F$3079)+SUMIF($AB$5:$AB$1086,R1015,$AF$5:$AF$1086)</f>
        <v>0</v>
      </c>
      <c r="V1015" s="8">
        <f t="shared" si="45"/>
        <v>0</v>
      </c>
      <c r="W1015" s="8">
        <f t="shared" si="46"/>
        <v>0</v>
      </c>
      <c r="X1015" s="8"/>
      <c r="Y1015" s="8"/>
      <c r="AA1015" s="8"/>
      <c r="AB1015" s="8"/>
      <c r="AC1015" s="8"/>
      <c r="AD1015" s="9"/>
      <c r="AE1015" s="11"/>
      <c r="AF1015" s="8"/>
      <c r="AG1015" s="8"/>
      <c r="AH1015" s="12"/>
      <c r="AI1015" s="13">
        <f t="shared" si="47"/>
        <v>0</v>
      </c>
    </row>
    <row r="1016" spans="2:35" x14ac:dyDescent="0.25">
      <c r="B1016" s="8"/>
      <c r="C1016" s="20">
        <v>7500827012161</v>
      </c>
      <c r="D1016" s="8" t="s">
        <v>12484</v>
      </c>
      <c r="E1016" s="9"/>
      <c r="F1016" s="15">
        <v>20</v>
      </c>
      <c r="G1016" s="11">
        <v>57.317999999999998</v>
      </c>
      <c r="H1016" s="38"/>
      <c r="I1016" s="13">
        <v>1146.3599999999999</v>
      </c>
      <c r="K1016" s="8"/>
      <c r="L1016" s="14">
        <v>9786073911726</v>
      </c>
      <c r="M1016" s="8" t="s">
        <v>8736</v>
      </c>
      <c r="N1016" s="8"/>
      <c r="O1016" s="14">
        <v>1</v>
      </c>
      <c r="P1016" s="14"/>
      <c r="R1016" s="20">
        <v>7501991871844</v>
      </c>
      <c r="S1016" s="8" t="s">
        <v>1274</v>
      </c>
      <c r="T1016" s="15">
        <v>0</v>
      </c>
      <c r="U1016" s="16">
        <f>SUMIF($C$5:$C$3079,R1016,$F$5:$F$3079)+SUMIF($AB$5:$AB$1086,R1016,$AF$5:$AF$1086)</f>
        <v>0</v>
      </c>
      <c r="V1016" s="8">
        <f t="shared" si="45"/>
        <v>1</v>
      </c>
      <c r="W1016" s="8">
        <f t="shared" si="46"/>
        <v>1</v>
      </c>
      <c r="X1016" s="8"/>
      <c r="Y1016" s="8"/>
      <c r="AA1016" s="8"/>
      <c r="AB1016" s="8"/>
      <c r="AC1016" s="8"/>
      <c r="AD1016" s="9"/>
      <c r="AE1016" s="11"/>
      <c r="AF1016" s="8"/>
      <c r="AG1016" s="8"/>
      <c r="AH1016" s="12"/>
      <c r="AI1016" s="13">
        <f t="shared" si="47"/>
        <v>0</v>
      </c>
    </row>
    <row r="1017" spans="2:35" x14ac:dyDescent="0.25">
      <c r="B1017" s="8"/>
      <c r="C1017" s="20">
        <v>7509997068138</v>
      </c>
      <c r="D1017" s="8" t="s">
        <v>292</v>
      </c>
      <c r="E1017" s="9"/>
      <c r="F1017" s="15">
        <v>5</v>
      </c>
      <c r="G1017" s="11">
        <v>64.78</v>
      </c>
      <c r="H1017" s="38"/>
      <c r="I1017" s="13">
        <v>323.89999999999998</v>
      </c>
      <c r="K1017" s="8"/>
      <c r="L1017" s="14">
        <v>9789681645298</v>
      </c>
      <c r="M1017" s="8" t="s">
        <v>11830</v>
      </c>
      <c r="N1017" s="8"/>
      <c r="O1017" s="14">
        <v>1</v>
      </c>
      <c r="P1017" s="14"/>
      <c r="R1017" s="20">
        <v>7501991871851</v>
      </c>
      <c r="S1017" s="8" t="s">
        <v>1275</v>
      </c>
      <c r="T1017" s="15">
        <v>2</v>
      </c>
      <c r="U1017" s="16">
        <f>SUMIF($C$5:$C$3079,R1017,$F$5:$F$3079)+SUMIF($AB$5:$AB$1086,R1017,$AF$5:$AF$1086)</f>
        <v>0</v>
      </c>
      <c r="V1017" s="8">
        <f t="shared" si="45"/>
        <v>1</v>
      </c>
      <c r="W1017" s="8">
        <f t="shared" si="46"/>
        <v>3</v>
      </c>
      <c r="X1017" s="8"/>
      <c r="Y1017" s="8"/>
      <c r="AA1017" s="8"/>
      <c r="AB1017" s="8"/>
      <c r="AC1017" s="8"/>
      <c r="AD1017" s="9"/>
      <c r="AE1017" s="11"/>
      <c r="AF1017" s="8"/>
      <c r="AG1017" s="8"/>
      <c r="AH1017" s="12"/>
      <c r="AI1017" s="13">
        <f t="shared" si="47"/>
        <v>0</v>
      </c>
    </row>
    <row r="1018" spans="2:35" x14ac:dyDescent="0.25">
      <c r="B1018" s="8"/>
      <c r="C1018" s="20">
        <v>7509997068312</v>
      </c>
      <c r="D1018" s="8" t="s">
        <v>1551</v>
      </c>
      <c r="E1018" s="9"/>
      <c r="F1018" s="15">
        <v>1</v>
      </c>
      <c r="G1018" s="11">
        <v>64.78</v>
      </c>
      <c r="H1018" s="38"/>
      <c r="I1018" s="13">
        <v>64.78</v>
      </c>
      <c r="K1018" s="8"/>
      <c r="L1018" s="14">
        <v>9788484454397</v>
      </c>
      <c r="M1018" s="8" t="s">
        <v>11481</v>
      </c>
      <c r="N1018" s="8"/>
      <c r="O1018" s="14">
        <v>1</v>
      </c>
      <c r="P1018" s="14"/>
      <c r="R1018" s="20">
        <v>7501991871882</v>
      </c>
      <c r="S1018" s="8" t="s">
        <v>1276</v>
      </c>
      <c r="T1018" s="15">
        <v>0</v>
      </c>
      <c r="U1018" s="16">
        <f>SUMIF($C$5:$C$3079,R1018,$F$5:$F$3079)+SUMIF($AB$5:$AB$1086,R1018,$AF$5:$AF$1086)</f>
        <v>0</v>
      </c>
      <c r="V1018" s="8">
        <f t="shared" si="45"/>
        <v>4</v>
      </c>
      <c r="W1018" s="8">
        <f t="shared" si="46"/>
        <v>4</v>
      </c>
      <c r="X1018" s="8"/>
      <c r="Y1018" s="8"/>
      <c r="AA1018" s="8"/>
      <c r="AB1018" s="8"/>
      <c r="AC1018" s="8"/>
      <c r="AD1018" s="9"/>
      <c r="AE1018" s="11"/>
      <c r="AF1018" s="8"/>
      <c r="AG1018" s="8"/>
      <c r="AH1018" s="12"/>
      <c r="AI1018" s="13">
        <f t="shared" si="47"/>
        <v>0</v>
      </c>
    </row>
    <row r="1019" spans="2:35" x14ac:dyDescent="0.25">
      <c r="B1019" s="8"/>
      <c r="C1019" s="20">
        <v>7509997068060</v>
      </c>
      <c r="D1019" s="8" t="s">
        <v>1798</v>
      </c>
      <c r="E1019" s="9"/>
      <c r="F1019" s="15">
        <v>7</v>
      </c>
      <c r="G1019" s="11">
        <v>64.78</v>
      </c>
      <c r="H1019" s="38"/>
      <c r="I1019" s="13">
        <v>453.46000000000004</v>
      </c>
      <c r="K1019" s="8"/>
      <c r="L1019" s="14">
        <v>9786071681997</v>
      </c>
      <c r="M1019" s="8" t="s">
        <v>6309</v>
      </c>
      <c r="N1019" s="8"/>
      <c r="O1019" s="14">
        <v>1</v>
      </c>
      <c r="P1019" s="14"/>
      <c r="R1019" s="20">
        <v>7501991872797</v>
      </c>
      <c r="S1019" s="8" t="s">
        <v>1277</v>
      </c>
      <c r="T1019" s="15">
        <v>0</v>
      </c>
      <c r="U1019" s="16">
        <f>SUMIF($C$5:$C$3079,R1019,$F$5:$F$3079)+SUMIF($AB$5:$AB$1086,R1019,$AF$5:$AF$1086)</f>
        <v>0</v>
      </c>
      <c r="V1019" s="8">
        <f t="shared" si="45"/>
        <v>1</v>
      </c>
      <c r="W1019" s="8">
        <f t="shared" si="46"/>
        <v>1</v>
      </c>
      <c r="X1019" s="8"/>
      <c r="Y1019" s="8"/>
      <c r="AA1019" s="8"/>
      <c r="AB1019" s="8"/>
      <c r="AC1019" s="8"/>
      <c r="AD1019" s="9"/>
      <c r="AE1019" s="11"/>
      <c r="AF1019" s="8"/>
      <c r="AG1019" s="8"/>
      <c r="AH1019" s="12"/>
      <c r="AI1019" s="13">
        <f t="shared" si="47"/>
        <v>0</v>
      </c>
    </row>
    <row r="1020" spans="2:35" x14ac:dyDescent="0.25">
      <c r="B1020" s="8"/>
      <c r="C1020" s="20">
        <v>7509997068091</v>
      </c>
      <c r="D1020" s="8" t="s">
        <v>1553</v>
      </c>
      <c r="E1020" s="9"/>
      <c r="F1020" s="15">
        <v>1</v>
      </c>
      <c r="G1020" s="11">
        <v>64.78</v>
      </c>
      <c r="H1020" s="38"/>
      <c r="I1020" s="13">
        <v>64.78</v>
      </c>
      <c r="K1020" s="8"/>
      <c r="L1020" s="14">
        <v>9786073807777</v>
      </c>
      <c r="M1020" s="8" t="s">
        <v>7831</v>
      </c>
      <c r="N1020" s="8"/>
      <c r="O1020" s="14">
        <v>1</v>
      </c>
      <c r="P1020" s="14"/>
      <c r="R1020" s="20">
        <v>7501991872834</v>
      </c>
      <c r="S1020" s="8" t="s">
        <v>1278</v>
      </c>
      <c r="T1020" s="15">
        <v>0</v>
      </c>
      <c r="U1020" s="16">
        <f>SUMIF($C$5:$C$3079,R1020,$F$5:$F$3079)+SUMIF($AB$5:$AB$1086,R1020,$AF$5:$AF$1086)</f>
        <v>0</v>
      </c>
      <c r="V1020" s="8">
        <f t="shared" si="45"/>
        <v>0</v>
      </c>
      <c r="W1020" s="8">
        <f t="shared" si="46"/>
        <v>0</v>
      </c>
      <c r="X1020" s="8"/>
      <c r="Y1020" s="8"/>
      <c r="AA1020" s="8"/>
      <c r="AB1020" s="8"/>
      <c r="AC1020" s="8"/>
      <c r="AD1020" s="9"/>
      <c r="AE1020" s="11"/>
      <c r="AF1020" s="8"/>
      <c r="AG1020" s="8"/>
      <c r="AH1020" s="12"/>
      <c r="AI1020" s="13">
        <f t="shared" si="47"/>
        <v>0</v>
      </c>
    </row>
    <row r="1021" spans="2:35" x14ac:dyDescent="0.25">
      <c r="B1021" s="8"/>
      <c r="C1021" s="20">
        <v>7509997983714</v>
      </c>
      <c r="D1021" s="8" t="s">
        <v>2204</v>
      </c>
      <c r="E1021" s="9"/>
      <c r="F1021" s="15">
        <v>3</v>
      </c>
      <c r="G1021" s="11">
        <v>65.599999999999994</v>
      </c>
      <c r="H1021" s="38"/>
      <c r="I1021" s="13">
        <v>196.79999999999998</v>
      </c>
      <c r="K1021" s="8"/>
      <c r="L1021" s="14">
        <v>9786073910149</v>
      </c>
      <c r="M1021" s="8" t="s">
        <v>8680</v>
      </c>
      <c r="N1021" s="8"/>
      <c r="O1021" s="14">
        <v>1</v>
      </c>
      <c r="P1021" s="14"/>
      <c r="R1021" s="20">
        <v>7501991872889</v>
      </c>
      <c r="S1021" s="8" t="s">
        <v>1279</v>
      </c>
      <c r="T1021" s="15">
        <v>0</v>
      </c>
      <c r="U1021" s="16">
        <f>SUMIF($C$5:$C$3079,R1021,$F$5:$F$3079)+SUMIF($AB$5:$AB$1086,R1021,$AF$5:$AF$1086)</f>
        <v>0</v>
      </c>
      <c r="V1021" s="8">
        <f t="shared" si="45"/>
        <v>1</v>
      </c>
      <c r="W1021" s="8">
        <f t="shared" si="46"/>
        <v>1</v>
      </c>
      <c r="X1021" s="8"/>
      <c r="Y1021" s="8"/>
      <c r="AA1021" s="8"/>
      <c r="AB1021" s="8"/>
      <c r="AC1021" s="8"/>
      <c r="AD1021" s="9"/>
      <c r="AE1021" s="11"/>
      <c r="AF1021" s="8"/>
      <c r="AG1021" s="8"/>
      <c r="AH1021" s="12"/>
      <c r="AI1021" s="13">
        <f t="shared" si="47"/>
        <v>0</v>
      </c>
    </row>
    <row r="1022" spans="2:35" x14ac:dyDescent="0.25">
      <c r="B1022" s="8"/>
      <c r="C1022" s="20">
        <v>7509997068336</v>
      </c>
      <c r="D1022" s="8" t="s">
        <v>12584</v>
      </c>
      <c r="E1022" s="9"/>
      <c r="F1022" s="15">
        <v>5</v>
      </c>
      <c r="G1022" s="11">
        <v>69.7</v>
      </c>
      <c r="H1022" s="38"/>
      <c r="I1022" s="13">
        <v>348.5</v>
      </c>
      <c r="K1022" s="8"/>
      <c r="L1022" s="14">
        <v>9789685146425</v>
      </c>
      <c r="M1022" s="8" t="s">
        <v>46</v>
      </c>
      <c r="N1022" s="8"/>
      <c r="O1022" s="14">
        <v>1</v>
      </c>
      <c r="P1022" s="14"/>
      <c r="R1022" s="20">
        <v>7501991872919</v>
      </c>
      <c r="S1022" s="8" t="s">
        <v>1280</v>
      </c>
      <c r="T1022" s="15">
        <v>0</v>
      </c>
      <c r="U1022" s="16">
        <f>SUMIF($C$5:$C$3079,R1022,$F$5:$F$3079)+SUMIF($AB$5:$AB$1086,R1022,$AF$5:$AF$1086)</f>
        <v>0</v>
      </c>
      <c r="V1022" s="8">
        <f t="shared" si="45"/>
        <v>0</v>
      </c>
      <c r="W1022" s="8">
        <f t="shared" si="46"/>
        <v>0</v>
      </c>
      <c r="X1022" s="8"/>
      <c r="Y1022" s="8"/>
      <c r="AA1022" s="8"/>
      <c r="AB1022" s="8"/>
      <c r="AC1022" s="8"/>
      <c r="AD1022" s="9"/>
      <c r="AE1022" s="11"/>
      <c r="AF1022" s="8"/>
      <c r="AG1022" s="8"/>
      <c r="AH1022" s="12"/>
      <c r="AI1022" s="13">
        <f t="shared" si="47"/>
        <v>0</v>
      </c>
    </row>
    <row r="1023" spans="2:35" x14ac:dyDescent="0.25">
      <c r="B1023" s="8"/>
      <c r="C1023" s="20">
        <v>7509997908052</v>
      </c>
      <c r="D1023" s="8" t="s">
        <v>12503</v>
      </c>
      <c r="E1023" s="9"/>
      <c r="F1023" s="15">
        <v>2</v>
      </c>
      <c r="G1023" s="11">
        <v>74.61999999999999</v>
      </c>
      <c r="H1023" s="38"/>
      <c r="I1023" s="13">
        <v>149.23999999999998</v>
      </c>
      <c r="K1023" s="8"/>
      <c r="L1023" s="14">
        <v>9789685146630</v>
      </c>
      <c r="M1023" s="8" t="s">
        <v>32</v>
      </c>
      <c r="N1023" s="8"/>
      <c r="O1023" s="14">
        <v>1</v>
      </c>
      <c r="P1023" s="14"/>
      <c r="R1023" s="20">
        <v>7501991872964</v>
      </c>
      <c r="S1023" s="8" t="s">
        <v>1281</v>
      </c>
      <c r="T1023" s="15">
        <v>0</v>
      </c>
      <c r="U1023" s="16">
        <f>SUMIF($C$5:$C$3079,R1023,$F$5:$F$3079)+SUMIF($AB$5:$AB$1086,R1023,$AF$5:$AF$1086)</f>
        <v>0</v>
      </c>
      <c r="V1023" s="8">
        <f t="shared" si="45"/>
        <v>0</v>
      </c>
      <c r="W1023" s="8">
        <f t="shared" si="46"/>
        <v>0</v>
      </c>
      <c r="X1023" s="8"/>
      <c r="Y1023" s="8"/>
      <c r="AA1023" s="8"/>
      <c r="AB1023" s="8"/>
      <c r="AC1023" s="8"/>
      <c r="AD1023" s="9"/>
      <c r="AE1023" s="11"/>
      <c r="AF1023" s="8"/>
      <c r="AG1023" s="8"/>
      <c r="AH1023" s="12"/>
      <c r="AI1023" s="13">
        <f t="shared" si="47"/>
        <v>0</v>
      </c>
    </row>
    <row r="1024" spans="2:35" x14ac:dyDescent="0.25">
      <c r="B1024" s="8"/>
      <c r="C1024" s="20">
        <v>7509997066325</v>
      </c>
      <c r="D1024" s="8" t="s">
        <v>12547</v>
      </c>
      <c r="E1024" s="9"/>
      <c r="F1024" s="15">
        <v>1</v>
      </c>
      <c r="G1024" s="11">
        <v>77.899999999999991</v>
      </c>
      <c r="H1024" s="38"/>
      <c r="I1024" s="13">
        <v>77.899999999999991</v>
      </c>
      <c r="K1024" s="8"/>
      <c r="L1024" s="14">
        <v>9786077476528</v>
      </c>
      <c r="M1024" s="8" t="s">
        <v>10225</v>
      </c>
      <c r="N1024" s="8"/>
      <c r="O1024" s="14">
        <v>1</v>
      </c>
      <c r="P1024" s="14"/>
      <c r="R1024" s="20">
        <v>7501991872971</v>
      </c>
      <c r="S1024" s="8" t="s">
        <v>1282</v>
      </c>
      <c r="T1024" s="15">
        <v>0</v>
      </c>
      <c r="U1024" s="16">
        <f>SUMIF($C$5:$C$3079,R1024,$F$5:$F$3079)+SUMIF($AB$5:$AB$1086,R1024,$AF$5:$AF$1086)</f>
        <v>0</v>
      </c>
      <c r="V1024" s="8">
        <f t="shared" si="45"/>
        <v>1</v>
      </c>
      <c r="W1024" s="8">
        <f t="shared" si="46"/>
        <v>1</v>
      </c>
      <c r="X1024" s="8"/>
      <c r="Y1024" s="8"/>
      <c r="AA1024" s="8"/>
      <c r="AB1024" s="8"/>
      <c r="AC1024" s="8"/>
      <c r="AD1024" s="9"/>
      <c r="AE1024" s="11"/>
      <c r="AF1024" s="8"/>
      <c r="AG1024" s="8"/>
      <c r="AH1024" s="12"/>
      <c r="AI1024" s="13">
        <f t="shared" si="47"/>
        <v>0</v>
      </c>
    </row>
    <row r="1025" spans="2:35" x14ac:dyDescent="0.25">
      <c r="B1025" s="8"/>
      <c r="C1025" s="20">
        <v>7509997898339</v>
      </c>
      <c r="D1025" s="8" t="s">
        <v>658</v>
      </c>
      <c r="E1025" s="9"/>
      <c r="F1025" s="15">
        <v>2</v>
      </c>
      <c r="G1025" s="11">
        <v>78.72</v>
      </c>
      <c r="H1025" s="38"/>
      <c r="I1025" s="13">
        <v>157.44</v>
      </c>
      <c r="K1025" s="8"/>
      <c r="L1025" s="14">
        <v>9786073911092</v>
      </c>
      <c r="M1025" s="8" t="s">
        <v>8705</v>
      </c>
      <c r="N1025" s="8"/>
      <c r="O1025" s="14">
        <v>1</v>
      </c>
      <c r="P1025" s="14"/>
      <c r="R1025" s="20">
        <v>7501991872988</v>
      </c>
      <c r="S1025" s="8" t="s">
        <v>1283</v>
      </c>
      <c r="T1025" s="15">
        <v>3</v>
      </c>
      <c r="U1025" s="16">
        <f>SUMIF($C$5:$C$3079,R1025,$F$5:$F$3079)+SUMIF($AB$5:$AB$1086,R1025,$AF$5:$AF$1086)</f>
        <v>0</v>
      </c>
      <c r="V1025" s="8">
        <f t="shared" si="45"/>
        <v>0</v>
      </c>
      <c r="W1025" s="8">
        <f t="shared" si="46"/>
        <v>3</v>
      </c>
      <c r="X1025" s="8"/>
      <c r="Y1025" s="8"/>
      <c r="AA1025" s="8"/>
      <c r="AB1025" s="8"/>
      <c r="AC1025" s="8"/>
      <c r="AD1025" s="9"/>
      <c r="AE1025" s="11"/>
      <c r="AF1025" s="8"/>
      <c r="AG1025" s="8"/>
      <c r="AH1025" s="12"/>
      <c r="AI1025" s="13">
        <f t="shared" si="47"/>
        <v>0</v>
      </c>
    </row>
    <row r="1026" spans="2:35" x14ac:dyDescent="0.25">
      <c r="B1026" s="8"/>
      <c r="C1026" s="20">
        <v>7509997842806</v>
      </c>
      <c r="D1026" s="8" t="s">
        <v>12536</v>
      </c>
      <c r="E1026" s="9"/>
      <c r="F1026" s="15">
        <v>2</v>
      </c>
      <c r="G1026" s="11">
        <v>155.71799999999999</v>
      </c>
      <c r="H1026" s="38"/>
      <c r="I1026" s="13">
        <v>311.43599999999998</v>
      </c>
      <c r="K1026" s="8"/>
      <c r="L1026" s="14">
        <v>9780241668658</v>
      </c>
      <c r="M1026" s="8" t="s">
        <v>3834</v>
      </c>
      <c r="N1026" s="8"/>
      <c r="O1026" s="14">
        <v>1</v>
      </c>
      <c r="P1026" s="14"/>
      <c r="R1026" s="20">
        <v>7501991873794</v>
      </c>
      <c r="S1026" s="8" t="s">
        <v>1284</v>
      </c>
      <c r="T1026" s="15">
        <v>2</v>
      </c>
      <c r="U1026" s="16">
        <f>SUMIF($C$5:$C$3079,R1026,$F$5:$F$3079)+SUMIF($AB$5:$AB$1086,R1026,$AF$5:$AF$1086)</f>
        <v>0</v>
      </c>
      <c r="V1026" s="8">
        <f t="shared" si="45"/>
        <v>0</v>
      </c>
      <c r="W1026" s="8">
        <f t="shared" si="46"/>
        <v>2</v>
      </c>
      <c r="X1026" s="8"/>
      <c r="Y1026" s="8"/>
      <c r="AA1026" s="8"/>
      <c r="AB1026" s="8"/>
      <c r="AC1026" s="8"/>
      <c r="AD1026" s="9"/>
      <c r="AE1026" s="11"/>
      <c r="AF1026" s="8"/>
      <c r="AG1026" s="8"/>
      <c r="AH1026" s="12"/>
      <c r="AI1026" s="13">
        <f t="shared" si="47"/>
        <v>0</v>
      </c>
    </row>
    <row r="1027" spans="2:35" x14ac:dyDescent="0.25">
      <c r="B1027" s="8"/>
      <c r="C1027" s="20">
        <v>7509997843780</v>
      </c>
      <c r="D1027" s="8" t="s">
        <v>12536</v>
      </c>
      <c r="E1027" s="9"/>
      <c r="F1027" s="15">
        <v>2</v>
      </c>
      <c r="G1027" s="11">
        <v>155.71799999999999</v>
      </c>
      <c r="H1027" s="38"/>
      <c r="I1027" s="13">
        <v>311.43599999999998</v>
      </c>
      <c r="K1027" s="8"/>
      <c r="L1027" s="14">
        <v>9788468339467</v>
      </c>
      <c r="M1027" s="8" t="s">
        <v>11446</v>
      </c>
      <c r="N1027" s="8"/>
      <c r="O1027" s="14">
        <v>1</v>
      </c>
      <c r="P1027" s="14"/>
      <c r="R1027" s="20">
        <v>7501991873848</v>
      </c>
      <c r="S1027" s="8" t="s">
        <v>1285</v>
      </c>
      <c r="T1027" s="15">
        <v>0</v>
      </c>
      <c r="U1027" s="16">
        <f>SUMIF($C$5:$C$3079,R1027,$F$5:$F$3079)+SUMIF($AB$5:$AB$1086,R1027,$AF$5:$AF$1086)</f>
        <v>0</v>
      </c>
      <c r="V1027" s="8">
        <f t="shared" si="45"/>
        <v>0</v>
      </c>
      <c r="W1027" s="8">
        <f t="shared" si="46"/>
        <v>0</v>
      </c>
      <c r="X1027" s="8"/>
      <c r="Y1027" s="8"/>
      <c r="AA1027" s="8"/>
      <c r="AB1027" s="8"/>
      <c r="AC1027" s="8"/>
      <c r="AD1027" s="9"/>
      <c r="AE1027" s="11"/>
      <c r="AF1027" s="8"/>
      <c r="AG1027" s="8"/>
      <c r="AH1027" s="12"/>
      <c r="AI1027" s="13">
        <f t="shared" si="47"/>
        <v>0</v>
      </c>
    </row>
    <row r="1028" spans="2:35" x14ac:dyDescent="0.25">
      <c r="B1028" s="8"/>
      <c r="C1028" s="20">
        <v>7509997918075</v>
      </c>
      <c r="D1028" s="8" t="s">
        <v>12649</v>
      </c>
      <c r="E1028" s="9"/>
      <c r="F1028" s="15">
        <v>2</v>
      </c>
      <c r="G1028" s="11">
        <v>155.71799999999999</v>
      </c>
      <c r="H1028" s="38"/>
      <c r="I1028" s="13">
        <v>311.43599999999998</v>
      </c>
      <c r="K1028" s="8"/>
      <c r="L1028" s="14">
        <v>9786073905220</v>
      </c>
      <c r="M1028" s="8" t="s">
        <v>8630</v>
      </c>
      <c r="N1028" s="8"/>
      <c r="O1028" s="14">
        <v>1</v>
      </c>
      <c r="P1028" s="14"/>
      <c r="R1028" s="20">
        <v>7501991873909</v>
      </c>
      <c r="S1028" s="8" t="s">
        <v>1286</v>
      </c>
      <c r="T1028" s="15">
        <v>0</v>
      </c>
      <c r="U1028" s="16">
        <f>SUMIF($C$5:$C$3079,R1028,$F$5:$F$3079)+SUMIF($AB$5:$AB$1086,R1028,$AF$5:$AF$1086)</f>
        <v>0</v>
      </c>
      <c r="V1028" s="8">
        <f t="shared" si="45"/>
        <v>0</v>
      </c>
      <c r="W1028" s="8">
        <f t="shared" si="46"/>
        <v>0</v>
      </c>
      <c r="X1028" s="8"/>
      <c r="Y1028" s="8"/>
      <c r="AA1028" s="8"/>
      <c r="AB1028" s="8"/>
      <c r="AC1028" s="8"/>
      <c r="AD1028" s="9"/>
      <c r="AE1028" s="11"/>
      <c r="AF1028" s="8"/>
      <c r="AG1028" s="8"/>
      <c r="AH1028" s="12"/>
      <c r="AI1028" s="13">
        <f t="shared" si="47"/>
        <v>0</v>
      </c>
    </row>
    <row r="1029" spans="2:35" x14ac:dyDescent="0.25">
      <c r="B1029" s="8"/>
      <c r="C1029" s="20">
        <v>7509997919164</v>
      </c>
      <c r="D1029" s="8" t="s">
        <v>12649</v>
      </c>
      <c r="E1029" s="9"/>
      <c r="F1029" s="15">
        <v>2</v>
      </c>
      <c r="G1029" s="11">
        <v>155.71799999999999</v>
      </c>
      <c r="H1029" s="38"/>
      <c r="I1029" s="13">
        <v>311.43599999999998</v>
      </c>
      <c r="K1029" s="8"/>
      <c r="L1029" s="14">
        <v>7509997719481</v>
      </c>
      <c r="M1029" s="8" t="s">
        <v>78</v>
      </c>
      <c r="N1029" s="8"/>
      <c r="O1029" s="14">
        <v>1</v>
      </c>
      <c r="P1029" s="14"/>
      <c r="R1029" s="20">
        <v>7501991874005</v>
      </c>
      <c r="S1029" s="8" t="s">
        <v>1287</v>
      </c>
      <c r="T1029" s="15">
        <v>5</v>
      </c>
      <c r="U1029" s="16">
        <f>SUMIF($C$5:$C$3079,R1029,$F$5:$F$3079)+SUMIF($AB$5:$AB$1086,R1029,$AF$5:$AF$1086)</f>
        <v>0</v>
      </c>
      <c r="V1029" s="8">
        <f t="shared" si="45"/>
        <v>0</v>
      </c>
      <c r="W1029" s="8">
        <f t="shared" si="46"/>
        <v>5</v>
      </c>
      <c r="X1029" s="8"/>
      <c r="Y1029" s="8"/>
      <c r="AA1029" s="8"/>
      <c r="AB1029" s="8"/>
      <c r="AC1029" s="8"/>
      <c r="AD1029" s="9"/>
      <c r="AE1029" s="11"/>
      <c r="AF1029" s="8"/>
      <c r="AG1029" s="8"/>
      <c r="AH1029" s="12"/>
      <c r="AI1029" s="13">
        <f t="shared" si="47"/>
        <v>0</v>
      </c>
    </row>
    <row r="1030" spans="2:35" x14ac:dyDescent="0.25">
      <c r="B1030" s="8"/>
      <c r="C1030" s="20">
        <v>7509997600925</v>
      </c>
      <c r="D1030" s="8" t="s">
        <v>12649</v>
      </c>
      <c r="E1030" s="9"/>
      <c r="F1030" s="15">
        <v>2</v>
      </c>
      <c r="G1030" s="11">
        <v>155.71799999999999</v>
      </c>
      <c r="H1030" s="38"/>
      <c r="I1030" s="13">
        <v>311.43599999999998</v>
      </c>
      <c r="K1030" s="8"/>
      <c r="L1030" s="14">
        <v>7509997936543</v>
      </c>
      <c r="M1030" s="8" t="s">
        <v>2204</v>
      </c>
      <c r="N1030" s="8"/>
      <c r="O1030" s="14">
        <v>1</v>
      </c>
      <c r="P1030" s="14"/>
      <c r="R1030" s="20">
        <v>7501991874814</v>
      </c>
      <c r="S1030" s="8" t="s">
        <v>1288</v>
      </c>
      <c r="T1030" s="15">
        <v>0</v>
      </c>
      <c r="U1030" s="16">
        <f>SUMIF($C$5:$C$3079,R1030,$F$5:$F$3079)+SUMIF($AB$5:$AB$1086,R1030,$AF$5:$AF$1086)</f>
        <v>0</v>
      </c>
      <c r="V1030" s="8">
        <f t="shared" si="45"/>
        <v>0</v>
      </c>
      <c r="W1030" s="8">
        <f t="shared" si="46"/>
        <v>0</v>
      </c>
      <c r="X1030" s="8"/>
      <c r="Y1030" s="8"/>
      <c r="AA1030" s="8"/>
      <c r="AB1030" s="8"/>
      <c r="AC1030" s="8"/>
      <c r="AD1030" s="9"/>
      <c r="AE1030" s="11"/>
      <c r="AF1030" s="8"/>
      <c r="AG1030" s="8"/>
      <c r="AH1030" s="12"/>
      <c r="AI1030" s="13">
        <f t="shared" si="47"/>
        <v>0</v>
      </c>
    </row>
    <row r="1031" spans="2:35" x14ac:dyDescent="0.25">
      <c r="B1031" s="8"/>
      <c r="C1031" s="20">
        <v>7509997601953</v>
      </c>
      <c r="D1031" s="8" t="s">
        <v>12649</v>
      </c>
      <c r="E1031" s="9"/>
      <c r="F1031" s="15">
        <v>2</v>
      </c>
      <c r="G1031" s="11">
        <v>155.71799999999999</v>
      </c>
      <c r="H1031" s="38"/>
      <c r="I1031" s="13">
        <v>311.43599999999998</v>
      </c>
      <c r="K1031" s="8"/>
      <c r="L1031" s="14">
        <v>9786073808309</v>
      </c>
      <c r="M1031" s="8" t="s">
        <v>7846</v>
      </c>
      <c r="N1031" s="8"/>
      <c r="O1031" s="14">
        <v>1</v>
      </c>
      <c r="P1031" s="14"/>
      <c r="R1031" s="20">
        <v>7501991874821</v>
      </c>
      <c r="S1031" s="8" t="s">
        <v>1289</v>
      </c>
      <c r="T1031" s="15">
        <v>0</v>
      </c>
      <c r="U1031" s="16">
        <f>SUMIF($C$5:$C$3079,R1031,$F$5:$F$3079)+SUMIF($AB$5:$AB$1086,R1031,$AF$5:$AF$1086)</f>
        <v>0</v>
      </c>
      <c r="V1031" s="8">
        <f t="shared" ref="V1031:V1094" si="48">SUMIF($L$5:$L$9685,R1031,$O$5:$O$9685)</f>
        <v>0</v>
      </c>
      <c r="W1031" s="8">
        <f t="shared" ref="W1031:W1094" si="49">T1031-U1031+V1031</f>
        <v>0</v>
      </c>
      <c r="X1031" s="8"/>
      <c r="Y1031" s="8"/>
      <c r="AA1031" s="8"/>
      <c r="AB1031" s="8"/>
      <c r="AC1031" s="8"/>
      <c r="AD1031" s="9"/>
      <c r="AE1031" s="11"/>
      <c r="AF1031" s="8"/>
      <c r="AG1031" s="8"/>
      <c r="AH1031" s="12"/>
      <c r="AI1031" s="13">
        <f t="shared" si="47"/>
        <v>0</v>
      </c>
    </row>
    <row r="1032" spans="2:35" x14ac:dyDescent="0.25">
      <c r="B1032" s="8"/>
      <c r="C1032" s="20">
        <v>7500827010167</v>
      </c>
      <c r="D1032" s="8" t="s">
        <v>12606</v>
      </c>
      <c r="E1032" s="9"/>
      <c r="F1032" s="15">
        <v>2</v>
      </c>
      <c r="G1032" s="11">
        <v>172.11799999999999</v>
      </c>
      <c r="H1032" s="38"/>
      <c r="I1032" s="13">
        <v>344.23599999999999</v>
      </c>
      <c r="K1032" s="8"/>
      <c r="L1032" s="14">
        <v>9786073808422</v>
      </c>
      <c r="M1032" s="8" t="s">
        <v>173</v>
      </c>
      <c r="N1032" s="8"/>
      <c r="O1032" s="14">
        <v>1</v>
      </c>
      <c r="P1032" s="14"/>
      <c r="R1032" s="20">
        <v>7501991874838</v>
      </c>
      <c r="S1032" s="8" t="s">
        <v>1290</v>
      </c>
      <c r="T1032" s="15">
        <v>0</v>
      </c>
      <c r="U1032" s="16">
        <f>SUMIF($C$5:$C$3079,R1032,$F$5:$F$3079)+SUMIF($AB$5:$AB$1086,R1032,$AF$5:$AF$1086)</f>
        <v>0</v>
      </c>
      <c r="V1032" s="8">
        <f t="shared" si="48"/>
        <v>0</v>
      </c>
      <c r="W1032" s="8">
        <f t="shared" si="49"/>
        <v>0</v>
      </c>
      <c r="X1032" s="8"/>
      <c r="Y1032" s="8"/>
      <c r="AA1032" s="8"/>
      <c r="AB1032" s="8"/>
      <c r="AC1032" s="8"/>
      <c r="AD1032" s="9"/>
      <c r="AE1032" s="11"/>
      <c r="AF1032" s="8"/>
      <c r="AG1032" s="8"/>
      <c r="AH1032" s="12"/>
      <c r="AI1032" s="13">
        <f t="shared" ref="AI1032:AI1086" si="50">AE1032*AF1032</f>
        <v>0</v>
      </c>
    </row>
    <row r="1033" spans="2:35" x14ac:dyDescent="0.25">
      <c r="B1033" s="8"/>
      <c r="C1033" s="20">
        <v>7500827010020</v>
      </c>
      <c r="D1033" s="8" t="s">
        <v>12485</v>
      </c>
      <c r="E1033" s="9"/>
      <c r="F1033" s="15">
        <v>2</v>
      </c>
      <c r="G1033" s="11">
        <v>188.518</v>
      </c>
      <c r="H1033" s="38"/>
      <c r="I1033" s="13">
        <v>377.036</v>
      </c>
      <c r="K1033" s="8"/>
      <c r="L1033" s="14">
        <v>9786073908634</v>
      </c>
      <c r="M1033" s="8" t="s">
        <v>8668</v>
      </c>
      <c r="N1033" s="8"/>
      <c r="O1033" s="14">
        <v>1</v>
      </c>
      <c r="P1033" s="14"/>
      <c r="R1033" s="20">
        <v>7501991875804</v>
      </c>
      <c r="S1033" s="8" t="s">
        <v>1291</v>
      </c>
      <c r="T1033" s="15">
        <v>3</v>
      </c>
      <c r="U1033" s="16">
        <f>SUMIF($C$5:$C$3079,R1033,$F$5:$F$3079)+SUMIF($AB$5:$AB$1086,R1033,$AF$5:$AF$1086)</f>
        <v>0</v>
      </c>
      <c r="V1033" s="8">
        <f t="shared" si="48"/>
        <v>0</v>
      </c>
      <c r="W1033" s="8">
        <f t="shared" si="49"/>
        <v>3</v>
      </c>
      <c r="X1033" s="8"/>
      <c r="Y1033" s="8"/>
      <c r="AA1033" s="8"/>
      <c r="AB1033" s="8"/>
      <c r="AC1033" s="8"/>
      <c r="AD1033" s="9"/>
      <c r="AE1033" s="11"/>
      <c r="AF1033" s="8"/>
      <c r="AG1033" s="8"/>
      <c r="AH1033" s="12"/>
      <c r="AI1033" s="13">
        <f t="shared" si="50"/>
        <v>0</v>
      </c>
    </row>
    <row r="1034" spans="2:35" x14ac:dyDescent="0.25">
      <c r="B1034" s="8"/>
      <c r="C1034" s="20">
        <v>7500827011188</v>
      </c>
      <c r="D1034" s="8" t="s">
        <v>12485</v>
      </c>
      <c r="E1034" s="9"/>
      <c r="F1034" s="15">
        <v>2</v>
      </c>
      <c r="G1034" s="11">
        <v>188.518</v>
      </c>
      <c r="H1034" s="38"/>
      <c r="I1034" s="13">
        <v>377.036</v>
      </c>
      <c r="K1034" s="8"/>
      <c r="L1034" s="14">
        <v>9786073913133</v>
      </c>
      <c r="M1034" s="8" t="s">
        <v>8767</v>
      </c>
      <c r="N1034" s="8"/>
      <c r="O1034" s="14">
        <v>1</v>
      </c>
      <c r="P1034" s="14"/>
      <c r="R1034" s="20">
        <v>7501991876870</v>
      </c>
      <c r="S1034" s="8" t="s">
        <v>1292</v>
      </c>
      <c r="T1034" s="15">
        <v>0</v>
      </c>
      <c r="U1034" s="16">
        <f>SUMIF($C$5:$C$3079,R1034,$F$5:$F$3079)+SUMIF($AB$5:$AB$1086,R1034,$AF$5:$AF$1086)</f>
        <v>0</v>
      </c>
      <c r="V1034" s="8">
        <f t="shared" si="48"/>
        <v>2</v>
      </c>
      <c r="W1034" s="8">
        <f t="shared" si="49"/>
        <v>2</v>
      </c>
      <c r="X1034" s="8"/>
      <c r="Y1034" s="8"/>
      <c r="AA1034" s="8"/>
      <c r="AB1034" s="8"/>
      <c r="AC1034" s="8"/>
      <c r="AD1034" s="9"/>
      <c r="AE1034" s="11"/>
      <c r="AF1034" s="8"/>
      <c r="AG1034" s="8"/>
      <c r="AH1034" s="12"/>
      <c r="AI1034" s="13">
        <f t="shared" si="50"/>
        <v>0</v>
      </c>
    </row>
    <row r="1035" spans="2:35" x14ac:dyDescent="0.25">
      <c r="B1035" s="8"/>
      <c r="C1035" s="20">
        <v>7509997835792</v>
      </c>
      <c r="D1035" s="8" t="s">
        <v>12538</v>
      </c>
      <c r="E1035" s="9"/>
      <c r="F1035" s="15">
        <v>2</v>
      </c>
      <c r="G1035" s="11">
        <v>196.71799999999999</v>
      </c>
      <c r="H1035" s="38"/>
      <c r="I1035" s="13">
        <v>393.43599999999998</v>
      </c>
      <c r="K1035" s="8"/>
      <c r="L1035" s="14">
        <v>9789915966779</v>
      </c>
      <c r="M1035" s="8" t="s">
        <v>12409</v>
      </c>
      <c r="N1035" s="8"/>
      <c r="O1035" s="14">
        <v>1</v>
      </c>
      <c r="P1035" s="14"/>
      <c r="R1035" s="20">
        <v>7501991876894</v>
      </c>
      <c r="S1035" s="8" t="s">
        <v>1293</v>
      </c>
      <c r="T1035" s="15">
        <v>0</v>
      </c>
      <c r="U1035" s="16">
        <f>SUMIF($C$5:$C$3079,R1035,$F$5:$F$3079)+SUMIF($AB$5:$AB$1086,R1035,$AF$5:$AF$1086)</f>
        <v>0</v>
      </c>
      <c r="V1035" s="8">
        <f t="shared" si="48"/>
        <v>1</v>
      </c>
      <c r="W1035" s="8">
        <f t="shared" si="49"/>
        <v>1</v>
      </c>
      <c r="X1035" s="8"/>
      <c r="Y1035" s="8"/>
      <c r="AA1035" s="8"/>
      <c r="AB1035" s="8"/>
      <c r="AC1035" s="8"/>
      <c r="AD1035" s="9"/>
      <c r="AE1035" s="11"/>
      <c r="AF1035" s="8"/>
      <c r="AG1035" s="8"/>
      <c r="AH1035" s="12"/>
      <c r="AI1035" s="13">
        <f t="shared" si="50"/>
        <v>0</v>
      </c>
    </row>
    <row r="1036" spans="2:35" x14ac:dyDescent="0.25">
      <c r="B1036" s="8"/>
      <c r="C1036" s="20">
        <v>7509997840772</v>
      </c>
      <c r="D1036" s="8" t="s">
        <v>12538</v>
      </c>
      <c r="E1036" s="9"/>
      <c r="F1036" s="15">
        <v>2</v>
      </c>
      <c r="G1036" s="11">
        <v>204.91800000000001</v>
      </c>
      <c r="H1036" s="38"/>
      <c r="I1036" s="13">
        <v>409.83600000000001</v>
      </c>
      <c r="K1036" s="8"/>
      <c r="L1036" s="14">
        <v>9786073818315</v>
      </c>
      <c r="M1036" s="8" t="s">
        <v>8003</v>
      </c>
      <c r="N1036" s="8"/>
      <c r="O1036" s="14">
        <v>1</v>
      </c>
      <c r="P1036" s="14"/>
      <c r="R1036" s="20">
        <v>7502268180225</v>
      </c>
      <c r="S1036" s="8" t="s">
        <v>299</v>
      </c>
      <c r="T1036" s="15">
        <v>0</v>
      </c>
      <c r="U1036" s="16">
        <f>SUMIF($C$5:$C$3079,R1036,$F$5:$F$3079)+SUMIF($AB$5:$AB$1086,R1036,$AF$5:$AF$1086)</f>
        <v>0</v>
      </c>
      <c r="V1036" s="8">
        <f t="shared" si="48"/>
        <v>2</v>
      </c>
      <c r="W1036" s="8">
        <f t="shared" si="49"/>
        <v>2</v>
      </c>
      <c r="X1036" s="8"/>
      <c r="Y1036" s="8"/>
      <c r="AA1036" s="8"/>
      <c r="AB1036" s="8"/>
      <c r="AC1036" s="8"/>
      <c r="AD1036" s="9"/>
      <c r="AE1036" s="11"/>
      <c r="AF1036" s="8"/>
      <c r="AG1036" s="8"/>
      <c r="AH1036" s="12"/>
      <c r="AI1036" s="13">
        <f t="shared" si="50"/>
        <v>0</v>
      </c>
    </row>
    <row r="1037" spans="2:35" x14ac:dyDescent="0.25">
      <c r="B1037" s="8"/>
      <c r="C1037" s="20">
        <v>7509997559193</v>
      </c>
      <c r="D1037" s="8" t="s">
        <v>12650</v>
      </c>
      <c r="E1037" s="9"/>
      <c r="F1037" s="15">
        <v>2</v>
      </c>
      <c r="G1037" s="11">
        <v>245.91799999999998</v>
      </c>
      <c r="H1037" s="38"/>
      <c r="I1037" s="13">
        <v>491.83599999999996</v>
      </c>
      <c r="K1037" s="8"/>
      <c r="L1037" s="14">
        <v>7509997734262</v>
      </c>
      <c r="M1037" s="8" t="s">
        <v>2764</v>
      </c>
      <c r="N1037" s="8"/>
      <c r="O1037" s="14">
        <v>1</v>
      </c>
      <c r="P1037" s="14"/>
      <c r="R1037" s="20">
        <v>7502268180409</v>
      </c>
      <c r="S1037" s="8" t="s">
        <v>1294</v>
      </c>
      <c r="T1037" s="15">
        <v>3</v>
      </c>
      <c r="U1037" s="16">
        <f>SUMIF($C$5:$C$3079,R1037,$F$5:$F$3079)+SUMIF($AB$5:$AB$1086,R1037,$AF$5:$AF$1086)</f>
        <v>0</v>
      </c>
      <c r="V1037" s="8">
        <f t="shared" si="48"/>
        <v>0</v>
      </c>
      <c r="W1037" s="8">
        <f t="shared" si="49"/>
        <v>3</v>
      </c>
      <c r="X1037" s="8"/>
      <c r="Y1037" s="8"/>
      <c r="AA1037" s="8"/>
      <c r="AB1037" s="8"/>
      <c r="AC1037" s="8"/>
      <c r="AD1037" s="9"/>
      <c r="AE1037" s="11"/>
      <c r="AF1037" s="8"/>
      <c r="AG1037" s="8"/>
      <c r="AH1037" s="12"/>
      <c r="AI1037" s="13">
        <f t="shared" si="50"/>
        <v>0</v>
      </c>
    </row>
    <row r="1038" spans="2:35" x14ac:dyDescent="0.25">
      <c r="B1038" s="8"/>
      <c r="C1038" s="20">
        <v>7509997945415</v>
      </c>
      <c r="D1038" s="8" t="s">
        <v>12643</v>
      </c>
      <c r="E1038" s="9"/>
      <c r="F1038" s="15">
        <v>1</v>
      </c>
      <c r="G1038" s="11">
        <v>245.91799999999998</v>
      </c>
      <c r="H1038" s="38"/>
      <c r="I1038" s="13">
        <v>245.91799999999998</v>
      </c>
      <c r="K1038" s="8"/>
      <c r="L1038" s="14">
        <v>9786073173964</v>
      </c>
      <c r="M1038" s="8" t="s">
        <v>7304</v>
      </c>
      <c r="N1038" s="8"/>
      <c r="O1038" s="14">
        <v>1</v>
      </c>
      <c r="P1038" s="14"/>
      <c r="R1038" s="20">
        <v>7502268181376</v>
      </c>
      <c r="S1038" s="8" t="s">
        <v>1295</v>
      </c>
      <c r="T1038" s="15">
        <v>0</v>
      </c>
      <c r="U1038" s="16">
        <f>SUMIF($C$5:$C$3079,R1038,$F$5:$F$3079)+SUMIF($AB$5:$AB$1086,R1038,$AF$5:$AF$1086)</f>
        <v>0</v>
      </c>
      <c r="V1038" s="8">
        <f t="shared" si="48"/>
        <v>0</v>
      </c>
      <c r="W1038" s="8">
        <f t="shared" si="49"/>
        <v>0</v>
      </c>
      <c r="X1038" s="8"/>
      <c r="Y1038" s="8"/>
      <c r="AA1038" s="8"/>
      <c r="AB1038" s="8"/>
      <c r="AC1038" s="8"/>
      <c r="AD1038" s="9"/>
      <c r="AE1038" s="11"/>
      <c r="AF1038" s="8"/>
      <c r="AG1038" s="8"/>
      <c r="AH1038" s="12"/>
      <c r="AI1038" s="13">
        <f t="shared" si="50"/>
        <v>0</v>
      </c>
    </row>
    <row r="1039" spans="2:35" x14ac:dyDescent="0.25">
      <c r="B1039" s="8"/>
      <c r="C1039" s="20">
        <v>7509997946412</v>
      </c>
      <c r="D1039" s="8" t="s">
        <v>12643</v>
      </c>
      <c r="E1039" s="9"/>
      <c r="F1039" s="15">
        <v>1</v>
      </c>
      <c r="G1039" s="11">
        <v>245.91799999999998</v>
      </c>
      <c r="H1039" s="38"/>
      <c r="I1039" s="13">
        <v>245.91799999999998</v>
      </c>
      <c r="K1039" s="8"/>
      <c r="L1039" s="14">
        <v>7506144503429</v>
      </c>
      <c r="M1039" s="8" t="s">
        <v>34</v>
      </c>
      <c r="N1039" s="8"/>
      <c r="O1039" s="14">
        <v>1</v>
      </c>
      <c r="P1039" s="14"/>
      <c r="R1039" s="20">
        <v>7502268181826</v>
      </c>
      <c r="S1039" s="8" t="s">
        <v>1296</v>
      </c>
      <c r="T1039" s="15">
        <v>0</v>
      </c>
      <c r="U1039" s="16">
        <f>SUMIF($C$5:$C$3079,R1039,$F$5:$F$3079)+SUMIF($AB$5:$AB$1086,R1039,$AF$5:$AF$1086)</f>
        <v>0</v>
      </c>
      <c r="V1039" s="8">
        <f t="shared" si="48"/>
        <v>1</v>
      </c>
      <c r="W1039" s="8">
        <f t="shared" si="49"/>
        <v>1</v>
      </c>
      <c r="X1039" s="8"/>
      <c r="Y1039" s="8"/>
      <c r="AA1039" s="8"/>
      <c r="AB1039" s="8"/>
      <c r="AC1039" s="8"/>
      <c r="AD1039" s="9"/>
      <c r="AE1039" s="11"/>
      <c r="AF1039" s="8"/>
      <c r="AG1039" s="8"/>
      <c r="AH1039" s="12"/>
      <c r="AI1039" s="13">
        <f t="shared" si="50"/>
        <v>0</v>
      </c>
    </row>
    <row r="1040" spans="2:35" x14ac:dyDescent="0.25">
      <c r="B1040" s="8"/>
      <c r="C1040" s="20">
        <v>750999751054</v>
      </c>
      <c r="D1040" s="8" t="s">
        <v>12486</v>
      </c>
      <c r="E1040" s="9"/>
      <c r="F1040" s="15">
        <v>1</v>
      </c>
      <c r="G1040" s="11">
        <v>245.91799999999998</v>
      </c>
      <c r="H1040" s="38"/>
      <c r="I1040" s="13">
        <v>245.91799999999998</v>
      </c>
      <c r="K1040" s="8"/>
      <c r="L1040" s="14">
        <v>9786075697246</v>
      </c>
      <c r="M1040" s="8" t="s">
        <v>9919</v>
      </c>
      <c r="N1040" s="8"/>
      <c r="O1040" s="14">
        <v>1</v>
      </c>
      <c r="P1040" s="14"/>
      <c r="R1040" s="20">
        <v>7502268181857</v>
      </c>
      <c r="S1040" s="8" t="s">
        <v>1297</v>
      </c>
      <c r="T1040" s="15">
        <v>2</v>
      </c>
      <c r="U1040" s="16">
        <f>SUMIF($C$5:$C$3079,R1040,$F$5:$F$3079)+SUMIF($AB$5:$AB$1086,R1040,$AF$5:$AF$1086)</f>
        <v>0</v>
      </c>
      <c r="V1040" s="8">
        <f t="shared" si="48"/>
        <v>1</v>
      </c>
      <c r="W1040" s="8">
        <f t="shared" si="49"/>
        <v>3</v>
      </c>
      <c r="X1040" s="8"/>
      <c r="Y1040" s="8"/>
      <c r="AA1040" s="8"/>
      <c r="AB1040" s="8"/>
      <c r="AC1040" s="8"/>
      <c r="AD1040" s="9"/>
      <c r="AE1040" s="11"/>
      <c r="AF1040" s="8"/>
      <c r="AG1040" s="8"/>
      <c r="AH1040" s="12"/>
      <c r="AI1040" s="13">
        <f t="shared" si="50"/>
        <v>0</v>
      </c>
    </row>
    <row r="1041" spans="2:35" x14ac:dyDescent="0.25">
      <c r="B1041" s="8"/>
      <c r="C1041" s="20">
        <v>9788410185739</v>
      </c>
      <c r="D1041" s="8" t="s">
        <v>12522</v>
      </c>
      <c r="E1041" s="9"/>
      <c r="F1041" s="15">
        <v>2</v>
      </c>
      <c r="G1041" s="11">
        <v>286.91799999999995</v>
      </c>
      <c r="H1041" s="38"/>
      <c r="I1041" s="13">
        <v>573.8359999999999</v>
      </c>
      <c r="K1041" s="8"/>
      <c r="L1041" s="14">
        <v>9786070788277</v>
      </c>
      <c r="M1041" s="8" t="s">
        <v>5442</v>
      </c>
      <c r="N1041" s="8"/>
      <c r="O1041" s="14">
        <v>1</v>
      </c>
      <c r="P1041" s="14"/>
      <c r="R1041" s="20">
        <v>7502268181864</v>
      </c>
      <c r="S1041" s="8" t="s">
        <v>1298</v>
      </c>
      <c r="T1041" s="15">
        <v>0</v>
      </c>
      <c r="U1041" s="16">
        <f>SUMIF($C$5:$C$3079,R1041,$F$5:$F$3079)+SUMIF($AB$5:$AB$1086,R1041,$AF$5:$AF$1086)</f>
        <v>0</v>
      </c>
      <c r="V1041" s="8">
        <f t="shared" si="48"/>
        <v>0</v>
      </c>
      <c r="W1041" s="8">
        <f t="shared" si="49"/>
        <v>0</v>
      </c>
      <c r="X1041" s="8"/>
      <c r="Y1041" s="8"/>
      <c r="AA1041" s="8"/>
      <c r="AB1041" s="8"/>
      <c r="AC1041" s="8"/>
      <c r="AD1041" s="9"/>
      <c r="AE1041" s="11"/>
      <c r="AF1041" s="8"/>
      <c r="AG1041" s="8"/>
      <c r="AH1041" s="12"/>
      <c r="AI1041" s="13">
        <f t="shared" si="50"/>
        <v>0</v>
      </c>
    </row>
    <row r="1042" spans="2:35" x14ac:dyDescent="0.25">
      <c r="B1042" s="8"/>
      <c r="C1042" s="20">
        <v>9788410185746</v>
      </c>
      <c r="D1042" s="8" t="s">
        <v>12522</v>
      </c>
      <c r="E1042" s="9"/>
      <c r="F1042" s="15">
        <v>2</v>
      </c>
      <c r="G1042" s="11">
        <v>286.91799999999995</v>
      </c>
      <c r="H1042" s="38"/>
      <c r="I1042" s="13">
        <v>573.8359999999999</v>
      </c>
      <c r="K1042" s="8"/>
      <c r="L1042" s="14">
        <v>9786075693040</v>
      </c>
      <c r="M1042" s="8" t="s">
        <v>373</v>
      </c>
      <c r="N1042" s="8"/>
      <c r="O1042" s="14">
        <v>1</v>
      </c>
      <c r="P1042" s="14"/>
      <c r="R1042" s="20">
        <v>7502268181888</v>
      </c>
      <c r="S1042" s="8" t="s">
        <v>1299</v>
      </c>
      <c r="T1042" s="15">
        <v>0</v>
      </c>
      <c r="U1042" s="16">
        <f>SUMIF($C$5:$C$3079,R1042,$F$5:$F$3079)+SUMIF($AB$5:$AB$1086,R1042,$AF$5:$AF$1086)</f>
        <v>0</v>
      </c>
      <c r="V1042" s="8">
        <f t="shared" si="48"/>
        <v>0</v>
      </c>
      <c r="W1042" s="8">
        <f t="shared" si="49"/>
        <v>0</v>
      </c>
      <c r="X1042" s="8"/>
      <c r="Y1042" s="8"/>
      <c r="AA1042" s="8"/>
      <c r="AB1042" s="8"/>
      <c r="AC1042" s="8"/>
      <c r="AD1042" s="9"/>
      <c r="AE1042" s="11"/>
      <c r="AF1042" s="8"/>
      <c r="AG1042" s="8"/>
      <c r="AH1042" s="12"/>
      <c r="AI1042" s="13">
        <f t="shared" si="50"/>
        <v>0</v>
      </c>
    </row>
    <row r="1043" spans="2:35" x14ac:dyDescent="0.25">
      <c r="B1043" s="8"/>
      <c r="C1043" s="20">
        <v>7509997862743</v>
      </c>
      <c r="D1043" s="8" t="s">
        <v>12646</v>
      </c>
      <c r="E1043" s="9"/>
      <c r="F1043" s="15">
        <v>1</v>
      </c>
      <c r="G1043" s="11">
        <v>327.91799999999995</v>
      </c>
      <c r="H1043" s="38"/>
      <c r="I1043" s="13">
        <v>327.91799999999995</v>
      </c>
      <c r="K1043" s="8"/>
      <c r="L1043" s="14">
        <v>7509997641065</v>
      </c>
      <c r="M1043" s="8" t="s">
        <v>2531</v>
      </c>
      <c r="N1043" s="8"/>
      <c r="O1043" s="14">
        <v>1</v>
      </c>
      <c r="P1043" s="14"/>
      <c r="R1043" s="20">
        <v>7502268182373</v>
      </c>
      <c r="S1043" s="8" t="s">
        <v>1300</v>
      </c>
      <c r="T1043" s="15">
        <v>1</v>
      </c>
      <c r="U1043" s="16">
        <f>SUMIF($C$5:$C$3079,R1043,$F$5:$F$3079)+SUMIF($AB$5:$AB$1086,R1043,$AF$5:$AF$1086)</f>
        <v>0</v>
      </c>
      <c r="V1043" s="8">
        <f t="shared" si="48"/>
        <v>0</v>
      </c>
      <c r="W1043" s="8">
        <f t="shared" si="49"/>
        <v>1</v>
      </c>
      <c r="X1043" s="8"/>
      <c r="Y1043" s="8"/>
      <c r="AA1043" s="8"/>
      <c r="AB1043" s="8"/>
      <c r="AC1043" s="8"/>
      <c r="AD1043" s="9"/>
      <c r="AE1043" s="11"/>
      <c r="AF1043" s="8"/>
      <c r="AG1043" s="8"/>
      <c r="AH1043" s="12"/>
      <c r="AI1043" s="13">
        <f t="shared" si="50"/>
        <v>0</v>
      </c>
    </row>
    <row r="1044" spans="2:35" x14ac:dyDescent="0.25">
      <c r="B1044" s="8"/>
      <c r="C1044" s="20">
        <v>7509997863191</v>
      </c>
      <c r="D1044" s="8" t="s">
        <v>12646</v>
      </c>
      <c r="E1044" s="9"/>
      <c r="F1044" s="15">
        <v>1</v>
      </c>
      <c r="G1044" s="11">
        <v>327.91799999999995</v>
      </c>
      <c r="H1044" s="38"/>
      <c r="I1044" s="13">
        <v>327.91799999999995</v>
      </c>
      <c r="K1044" s="8"/>
      <c r="L1044" s="14">
        <v>7509997642000</v>
      </c>
      <c r="M1044" s="8" t="s">
        <v>2534</v>
      </c>
      <c r="N1044" s="8"/>
      <c r="O1044" s="14">
        <v>1</v>
      </c>
      <c r="P1044" s="14"/>
      <c r="R1044" s="20">
        <v>7502268183165</v>
      </c>
      <c r="S1044" s="8" t="s">
        <v>1301</v>
      </c>
      <c r="T1044" s="15">
        <v>0</v>
      </c>
      <c r="U1044" s="16">
        <f>SUMIF($C$5:$C$3079,R1044,$F$5:$F$3079)+SUMIF($AB$5:$AB$1086,R1044,$AF$5:$AF$1086)</f>
        <v>0</v>
      </c>
      <c r="V1044" s="8">
        <f t="shared" si="48"/>
        <v>0</v>
      </c>
      <c r="W1044" s="8">
        <f t="shared" si="49"/>
        <v>0</v>
      </c>
      <c r="X1044" s="8"/>
      <c r="Y1044" s="8"/>
      <c r="AA1044" s="8"/>
      <c r="AB1044" s="8"/>
      <c r="AC1044" s="8"/>
      <c r="AD1044" s="9"/>
      <c r="AE1044" s="11"/>
      <c r="AF1044" s="8"/>
      <c r="AG1044" s="8"/>
      <c r="AH1044" s="12"/>
      <c r="AI1044" s="13">
        <f t="shared" si="50"/>
        <v>0</v>
      </c>
    </row>
    <row r="1045" spans="2:35" x14ac:dyDescent="0.25">
      <c r="B1045" s="8"/>
      <c r="C1045" s="20">
        <v>7509997945767</v>
      </c>
      <c r="D1045" s="8" t="s">
        <v>12595</v>
      </c>
      <c r="E1045" s="9"/>
      <c r="F1045" s="15">
        <v>2</v>
      </c>
      <c r="G1045" s="11">
        <v>336.11799999999994</v>
      </c>
      <c r="H1045" s="38"/>
      <c r="I1045" s="13">
        <v>672.23599999999988</v>
      </c>
      <c r="K1045" s="8"/>
      <c r="L1045" s="14">
        <v>9786076350645</v>
      </c>
      <c r="M1045" s="8" t="s">
        <v>9935</v>
      </c>
      <c r="N1045" s="8"/>
      <c r="O1045" s="14">
        <v>1</v>
      </c>
      <c r="P1045" s="14"/>
      <c r="R1045" s="20">
        <v>7502268183240</v>
      </c>
      <c r="S1045" s="8" t="s">
        <v>1302</v>
      </c>
      <c r="T1045" s="15">
        <v>0</v>
      </c>
      <c r="U1045" s="16">
        <f>SUMIF($C$5:$C$3079,R1045,$F$5:$F$3079)+SUMIF($AB$5:$AB$1086,R1045,$AF$5:$AF$1086)</f>
        <v>0</v>
      </c>
      <c r="V1045" s="8">
        <f t="shared" si="48"/>
        <v>0</v>
      </c>
      <c r="W1045" s="8">
        <f t="shared" si="49"/>
        <v>0</v>
      </c>
      <c r="X1045" s="8"/>
      <c r="Y1045" s="8"/>
      <c r="AA1045" s="8"/>
      <c r="AB1045" s="8"/>
      <c r="AC1045" s="8"/>
      <c r="AD1045" s="9"/>
      <c r="AE1045" s="11"/>
      <c r="AF1045" s="8"/>
      <c r="AG1045" s="8"/>
      <c r="AH1045" s="12"/>
      <c r="AI1045" s="13">
        <f t="shared" si="50"/>
        <v>0</v>
      </c>
    </row>
    <row r="1046" spans="2:35" x14ac:dyDescent="0.25">
      <c r="B1046" s="8"/>
      <c r="C1046" s="20">
        <v>7509997947365</v>
      </c>
      <c r="D1046" s="8" t="s">
        <v>12595</v>
      </c>
      <c r="E1046" s="9"/>
      <c r="F1046" s="15">
        <v>2</v>
      </c>
      <c r="G1046" s="11">
        <v>336.11799999999994</v>
      </c>
      <c r="H1046" s="38"/>
      <c r="I1046" s="13">
        <v>672.23599999999988</v>
      </c>
      <c r="K1046" s="8"/>
      <c r="L1046" s="14">
        <v>9786073910842</v>
      </c>
      <c r="M1046" s="8" t="s">
        <v>8697</v>
      </c>
      <c r="N1046" s="8"/>
      <c r="O1046" s="14">
        <v>1</v>
      </c>
      <c r="P1046" s="14"/>
      <c r="R1046" s="20">
        <v>7502268183813</v>
      </c>
      <c r="S1046" s="8" t="s">
        <v>1303</v>
      </c>
      <c r="T1046" s="15">
        <v>0</v>
      </c>
      <c r="U1046" s="16">
        <f>SUMIF($C$5:$C$3079,R1046,$F$5:$F$3079)+SUMIF($AB$5:$AB$1086,R1046,$AF$5:$AF$1086)</f>
        <v>0</v>
      </c>
      <c r="V1046" s="8">
        <f t="shared" si="48"/>
        <v>0</v>
      </c>
      <c r="W1046" s="8">
        <f t="shared" si="49"/>
        <v>0</v>
      </c>
      <c r="X1046" s="8"/>
      <c r="Y1046" s="8"/>
      <c r="AA1046" s="8"/>
      <c r="AB1046" s="8"/>
      <c r="AC1046" s="8"/>
      <c r="AD1046" s="9"/>
      <c r="AE1046" s="11"/>
      <c r="AF1046" s="8"/>
      <c r="AG1046" s="8"/>
      <c r="AH1046" s="12"/>
      <c r="AI1046" s="13">
        <f t="shared" si="50"/>
        <v>0</v>
      </c>
    </row>
    <row r="1047" spans="2:35" x14ac:dyDescent="0.25">
      <c r="B1047" s="8"/>
      <c r="C1047" s="20">
        <v>7509997870151</v>
      </c>
      <c r="D1047" s="8" t="s">
        <v>12647</v>
      </c>
      <c r="E1047" s="9"/>
      <c r="F1047" s="15">
        <v>1</v>
      </c>
      <c r="G1047" s="11">
        <v>344.31799999999998</v>
      </c>
      <c r="H1047" s="38"/>
      <c r="I1047" s="13">
        <v>344.31799999999998</v>
      </c>
      <c r="K1047" s="8"/>
      <c r="L1047" s="14">
        <v>7506144503412</v>
      </c>
      <c r="M1047" s="8" t="s">
        <v>336</v>
      </c>
      <c r="N1047" s="8"/>
      <c r="O1047" s="14">
        <v>1</v>
      </c>
      <c r="P1047" s="14"/>
      <c r="R1047" s="20">
        <v>7502268184117</v>
      </c>
      <c r="S1047" s="8" t="s">
        <v>1304</v>
      </c>
      <c r="T1047" s="15">
        <v>0</v>
      </c>
      <c r="U1047" s="16">
        <f>SUMIF($C$5:$C$3079,R1047,$F$5:$F$3079)+SUMIF($AB$5:$AB$1086,R1047,$AF$5:$AF$1086)</f>
        <v>0</v>
      </c>
      <c r="V1047" s="8">
        <f t="shared" si="48"/>
        <v>0</v>
      </c>
      <c r="W1047" s="8">
        <f t="shared" si="49"/>
        <v>0</v>
      </c>
      <c r="X1047" s="8"/>
      <c r="Y1047" s="8"/>
      <c r="AA1047" s="8"/>
      <c r="AB1047" s="8"/>
      <c r="AC1047" s="8"/>
      <c r="AD1047" s="9"/>
      <c r="AE1047" s="11"/>
      <c r="AF1047" s="8"/>
      <c r="AG1047" s="8"/>
      <c r="AH1047" s="12"/>
      <c r="AI1047" s="13">
        <f t="shared" si="50"/>
        <v>0</v>
      </c>
    </row>
    <row r="1048" spans="2:35" x14ac:dyDescent="0.25">
      <c r="B1048" s="8"/>
      <c r="C1048" s="20">
        <v>7509997820897</v>
      </c>
      <c r="D1048" s="8" t="s">
        <v>12497</v>
      </c>
      <c r="E1048" s="9"/>
      <c r="F1048" s="15">
        <v>2</v>
      </c>
      <c r="G1048" s="11">
        <v>352.51799999999997</v>
      </c>
      <c r="H1048" s="38"/>
      <c r="I1048" s="13">
        <v>705.03599999999994</v>
      </c>
      <c r="K1048" s="8"/>
      <c r="L1048" s="14">
        <v>7506144502934</v>
      </c>
      <c r="M1048" s="8" t="s">
        <v>131</v>
      </c>
      <c r="N1048" s="8"/>
      <c r="O1048" s="14">
        <v>1</v>
      </c>
      <c r="P1048" s="14"/>
      <c r="R1048" s="20">
        <v>7502268184384</v>
      </c>
      <c r="S1048" s="8" t="s">
        <v>1305</v>
      </c>
      <c r="T1048" s="15">
        <v>0</v>
      </c>
      <c r="U1048" s="16">
        <f>SUMIF($C$5:$C$3079,R1048,$F$5:$F$3079)+SUMIF($AB$5:$AB$1086,R1048,$AF$5:$AF$1086)</f>
        <v>0</v>
      </c>
      <c r="V1048" s="8">
        <f t="shared" si="48"/>
        <v>0</v>
      </c>
      <c r="W1048" s="8">
        <f t="shared" si="49"/>
        <v>0</v>
      </c>
      <c r="X1048" s="8"/>
      <c r="Y1048" s="8"/>
      <c r="AA1048" s="8"/>
      <c r="AB1048" s="8"/>
      <c r="AC1048" s="8"/>
      <c r="AD1048" s="9"/>
      <c r="AE1048" s="11"/>
      <c r="AF1048" s="8"/>
      <c r="AG1048" s="8"/>
      <c r="AH1048" s="12"/>
      <c r="AI1048" s="13">
        <f t="shared" si="50"/>
        <v>0</v>
      </c>
    </row>
    <row r="1049" spans="2:35" x14ac:dyDescent="0.25">
      <c r="B1049" s="8"/>
      <c r="C1049" s="20">
        <v>7509997068398</v>
      </c>
      <c r="D1049" s="8" t="s">
        <v>12556</v>
      </c>
      <c r="E1049" s="9"/>
      <c r="F1049" s="15">
        <v>2</v>
      </c>
      <c r="G1049" s="11">
        <v>31.979999999999997</v>
      </c>
      <c r="H1049" s="38"/>
      <c r="I1049" s="13">
        <v>63.959999999999994</v>
      </c>
      <c r="K1049" s="8"/>
      <c r="L1049" s="14">
        <v>9786075695815</v>
      </c>
      <c r="M1049" s="8" t="s">
        <v>9870</v>
      </c>
      <c r="N1049" s="8"/>
      <c r="O1049" s="14">
        <v>1</v>
      </c>
      <c r="P1049" s="14"/>
      <c r="R1049" s="20">
        <v>7502268184452</v>
      </c>
      <c r="S1049" s="8" t="s">
        <v>1306</v>
      </c>
      <c r="T1049" s="15">
        <v>1</v>
      </c>
      <c r="U1049" s="16">
        <f>SUMIF($C$5:$C$3079,R1049,$F$5:$F$3079)+SUMIF($AB$5:$AB$1086,R1049,$AF$5:$AF$1086)</f>
        <v>0</v>
      </c>
      <c r="V1049" s="8">
        <f t="shared" si="48"/>
        <v>0</v>
      </c>
      <c r="W1049" s="8">
        <f t="shared" si="49"/>
        <v>1</v>
      </c>
      <c r="X1049" s="8"/>
      <c r="Y1049" s="8"/>
      <c r="AA1049" s="8"/>
      <c r="AB1049" s="8"/>
      <c r="AC1049" s="8"/>
      <c r="AD1049" s="9"/>
      <c r="AE1049" s="11"/>
      <c r="AF1049" s="8"/>
      <c r="AG1049" s="8"/>
      <c r="AH1049" s="12"/>
      <c r="AI1049" s="13">
        <f t="shared" si="50"/>
        <v>0</v>
      </c>
    </row>
    <row r="1050" spans="2:35" x14ac:dyDescent="0.25">
      <c r="B1050" s="8"/>
      <c r="C1050" s="20">
        <v>9785143143180</v>
      </c>
      <c r="D1050" s="8" t="s">
        <v>12466</v>
      </c>
      <c r="E1050" s="9"/>
      <c r="F1050" s="15">
        <v>3</v>
      </c>
      <c r="G1050" s="11">
        <v>64.78</v>
      </c>
      <c r="H1050" s="38"/>
      <c r="I1050" s="13">
        <v>194.34</v>
      </c>
      <c r="K1050" s="8"/>
      <c r="L1050" s="14">
        <v>9788408004028</v>
      </c>
      <c r="M1050" s="8" t="s">
        <v>10587</v>
      </c>
      <c r="N1050" s="8"/>
      <c r="O1050" s="14">
        <v>1</v>
      </c>
      <c r="P1050" s="14"/>
      <c r="R1050" s="20">
        <v>7502268186838</v>
      </c>
      <c r="S1050" s="8" t="s">
        <v>1307</v>
      </c>
      <c r="T1050" s="15">
        <v>0</v>
      </c>
      <c r="U1050" s="16">
        <f>SUMIF($C$5:$C$3079,R1050,$F$5:$F$3079)+SUMIF($AB$5:$AB$1086,R1050,$AF$5:$AF$1086)</f>
        <v>0</v>
      </c>
      <c r="V1050" s="8">
        <f t="shared" si="48"/>
        <v>0</v>
      </c>
      <c r="W1050" s="8">
        <f t="shared" si="49"/>
        <v>0</v>
      </c>
      <c r="X1050" s="8"/>
      <c r="Y1050" s="8"/>
      <c r="AA1050" s="8"/>
      <c r="AB1050" s="8"/>
      <c r="AC1050" s="8"/>
      <c r="AD1050" s="9"/>
      <c r="AE1050" s="11"/>
      <c r="AF1050" s="8"/>
      <c r="AG1050" s="8"/>
      <c r="AH1050" s="12"/>
      <c r="AI1050" s="13">
        <f t="shared" si="50"/>
        <v>0</v>
      </c>
    </row>
    <row r="1051" spans="2:35" x14ac:dyDescent="0.25">
      <c r="B1051" s="8"/>
      <c r="C1051" s="20">
        <v>8414237009132</v>
      </c>
      <c r="D1051" s="8" t="s">
        <v>1556</v>
      </c>
      <c r="E1051" s="9"/>
      <c r="F1051" s="15">
        <v>3</v>
      </c>
      <c r="G1051" s="11">
        <v>64.78</v>
      </c>
      <c r="H1051" s="38"/>
      <c r="I1051" s="13">
        <v>194.34</v>
      </c>
      <c r="K1051" s="8"/>
      <c r="L1051" s="14">
        <v>9786076350645</v>
      </c>
      <c r="M1051" s="8" t="s">
        <v>9935</v>
      </c>
      <c r="N1051" s="8"/>
      <c r="O1051" s="14">
        <v>1</v>
      </c>
      <c r="P1051" s="14"/>
      <c r="R1051" s="20">
        <v>7502268187149</v>
      </c>
      <c r="S1051" s="8" t="s">
        <v>1308</v>
      </c>
      <c r="T1051" s="15">
        <v>0</v>
      </c>
      <c r="U1051" s="16">
        <f>SUMIF($C$5:$C$3079,R1051,$F$5:$F$3079)+SUMIF($AB$5:$AB$1086,R1051,$AF$5:$AF$1086)</f>
        <v>0</v>
      </c>
      <c r="V1051" s="8">
        <f t="shared" si="48"/>
        <v>0</v>
      </c>
      <c r="W1051" s="8">
        <f t="shared" si="49"/>
        <v>0</v>
      </c>
      <c r="X1051" s="8"/>
      <c r="Y1051" s="8"/>
      <c r="AA1051" s="8"/>
      <c r="AB1051" s="8"/>
      <c r="AC1051" s="8"/>
      <c r="AD1051" s="9"/>
      <c r="AE1051" s="11"/>
      <c r="AF1051" s="8"/>
      <c r="AG1051" s="8"/>
      <c r="AH1051" s="12"/>
      <c r="AI1051" s="13">
        <f t="shared" si="50"/>
        <v>0</v>
      </c>
    </row>
    <row r="1052" spans="2:35" x14ac:dyDescent="0.25">
      <c r="B1052" s="8"/>
      <c r="C1052" s="20">
        <v>9788418771811</v>
      </c>
      <c r="D1052" s="8" t="s">
        <v>12588</v>
      </c>
      <c r="E1052" s="9"/>
      <c r="F1052" s="15">
        <v>3</v>
      </c>
      <c r="G1052" s="11">
        <v>81.179999999999993</v>
      </c>
      <c r="H1052" s="38"/>
      <c r="I1052" s="13">
        <v>243.53999999999996</v>
      </c>
      <c r="K1052" s="8"/>
      <c r="L1052" s="14">
        <v>9786070763847</v>
      </c>
      <c r="M1052" s="8" t="s">
        <v>4747</v>
      </c>
      <c r="N1052" s="8"/>
      <c r="O1052" s="14">
        <v>1</v>
      </c>
      <c r="P1052" s="14"/>
      <c r="R1052" s="20">
        <v>7502268187804</v>
      </c>
      <c r="S1052" s="8" t="s">
        <v>1309</v>
      </c>
      <c r="T1052" s="15">
        <v>0</v>
      </c>
      <c r="U1052" s="16">
        <f>SUMIF($C$5:$C$3079,R1052,$F$5:$F$3079)+SUMIF($AB$5:$AB$1086,R1052,$AF$5:$AF$1086)</f>
        <v>0</v>
      </c>
      <c r="V1052" s="8">
        <f t="shared" si="48"/>
        <v>0</v>
      </c>
      <c r="W1052" s="8">
        <f t="shared" si="49"/>
        <v>0</v>
      </c>
      <c r="X1052" s="8"/>
      <c r="Y1052" s="8"/>
      <c r="AA1052" s="8"/>
      <c r="AB1052" s="8"/>
      <c r="AC1052" s="8"/>
      <c r="AD1052" s="9"/>
      <c r="AE1052" s="11"/>
      <c r="AF1052" s="8"/>
      <c r="AG1052" s="8"/>
      <c r="AH1052" s="12"/>
      <c r="AI1052" s="13">
        <f t="shared" si="50"/>
        <v>0</v>
      </c>
    </row>
    <row r="1053" spans="2:35" x14ac:dyDescent="0.25">
      <c r="B1053" s="8"/>
      <c r="C1053" s="20" t="s">
        <v>12641</v>
      </c>
      <c r="D1053" s="8" t="s">
        <v>12542</v>
      </c>
      <c r="E1053" s="9"/>
      <c r="F1053" s="15">
        <v>3</v>
      </c>
      <c r="G1053" s="11">
        <v>94.3</v>
      </c>
      <c r="H1053" s="38"/>
      <c r="I1053" s="13">
        <v>282.89999999999998</v>
      </c>
      <c r="K1053" s="8"/>
      <c r="L1053" s="14">
        <v>9786070761546</v>
      </c>
      <c r="M1053" s="8" t="s">
        <v>4701</v>
      </c>
      <c r="N1053" s="8"/>
      <c r="O1053" s="14">
        <v>1</v>
      </c>
      <c r="P1053" s="14"/>
      <c r="R1053" s="20">
        <v>7502268187811</v>
      </c>
      <c r="S1053" s="8" t="s">
        <v>1310</v>
      </c>
      <c r="T1053" s="15">
        <v>0</v>
      </c>
      <c r="U1053" s="16">
        <f>SUMIF($C$5:$C$3079,R1053,$F$5:$F$3079)+SUMIF($AB$5:$AB$1086,R1053,$AF$5:$AF$1086)</f>
        <v>0</v>
      </c>
      <c r="V1053" s="8">
        <f t="shared" si="48"/>
        <v>0</v>
      </c>
      <c r="W1053" s="8">
        <f t="shared" si="49"/>
        <v>0</v>
      </c>
      <c r="X1053" s="8"/>
      <c r="Y1053" s="8"/>
      <c r="AA1053" s="8"/>
      <c r="AB1053" s="8"/>
      <c r="AC1053" s="8"/>
      <c r="AD1053" s="9"/>
      <c r="AE1053" s="11"/>
      <c r="AF1053" s="8"/>
      <c r="AG1053" s="8"/>
      <c r="AH1053" s="12"/>
      <c r="AI1053" s="13">
        <f t="shared" si="50"/>
        <v>0</v>
      </c>
    </row>
    <row r="1054" spans="2:35" x14ac:dyDescent="0.25">
      <c r="B1054" s="8"/>
      <c r="C1054" s="20">
        <v>7503039632141</v>
      </c>
      <c r="D1054" s="8" t="s">
        <v>12583</v>
      </c>
      <c r="E1054" s="9"/>
      <c r="F1054" s="15">
        <v>3</v>
      </c>
      <c r="G1054" s="11">
        <v>98.399999999999991</v>
      </c>
      <c r="H1054" s="38"/>
      <c r="I1054" s="13">
        <v>295.2</v>
      </c>
      <c r="K1054" s="8"/>
      <c r="L1054" s="14">
        <v>9786070782039</v>
      </c>
      <c r="M1054" s="8" t="s">
        <v>5216</v>
      </c>
      <c r="N1054" s="8"/>
      <c r="O1054" s="14">
        <v>1</v>
      </c>
      <c r="P1054" s="14"/>
      <c r="R1054" s="20">
        <v>7502268188450</v>
      </c>
      <c r="S1054" s="8" t="s">
        <v>1311</v>
      </c>
      <c r="T1054" s="15">
        <v>0</v>
      </c>
      <c r="U1054" s="16">
        <f>SUMIF($C$5:$C$3079,R1054,$F$5:$F$3079)+SUMIF($AB$5:$AB$1086,R1054,$AF$5:$AF$1086)</f>
        <v>0</v>
      </c>
      <c r="V1054" s="8">
        <f t="shared" si="48"/>
        <v>0</v>
      </c>
      <c r="W1054" s="8">
        <f t="shared" si="49"/>
        <v>0</v>
      </c>
      <c r="X1054" s="8"/>
      <c r="Y1054" s="8"/>
      <c r="AA1054" s="8"/>
      <c r="AB1054" s="8"/>
      <c r="AC1054" s="8"/>
      <c r="AD1054" s="9"/>
      <c r="AE1054" s="11"/>
      <c r="AF1054" s="8"/>
      <c r="AG1054" s="8"/>
      <c r="AH1054" s="12"/>
      <c r="AI1054" s="13">
        <f t="shared" si="50"/>
        <v>0</v>
      </c>
    </row>
    <row r="1055" spans="2:35" x14ac:dyDescent="0.25">
      <c r="B1055" s="8"/>
      <c r="C1055" s="20">
        <v>8437005186330</v>
      </c>
      <c r="D1055" s="8" t="s">
        <v>12645</v>
      </c>
      <c r="E1055" s="9"/>
      <c r="F1055" s="15">
        <v>1</v>
      </c>
      <c r="G1055" s="11">
        <v>154.97999999999999</v>
      </c>
      <c r="H1055" s="38"/>
      <c r="I1055" s="13">
        <v>154.97999999999999</v>
      </c>
      <c r="K1055" s="8"/>
      <c r="L1055" s="14">
        <v>7506144500572</v>
      </c>
      <c r="M1055" s="8" t="s">
        <v>103</v>
      </c>
      <c r="N1055" s="8"/>
      <c r="O1055" s="14">
        <v>1</v>
      </c>
      <c r="P1055" s="14"/>
      <c r="R1055" s="20">
        <v>7502268193362</v>
      </c>
      <c r="S1055" s="8" t="s">
        <v>1312</v>
      </c>
      <c r="T1055" s="15">
        <v>0</v>
      </c>
      <c r="U1055" s="16">
        <f>SUMIF($C$5:$C$3079,R1055,$F$5:$F$3079)+SUMIF($AB$5:$AB$1086,R1055,$AF$5:$AF$1086)</f>
        <v>0</v>
      </c>
      <c r="V1055" s="8">
        <f t="shared" si="48"/>
        <v>0</v>
      </c>
      <c r="W1055" s="8">
        <f t="shared" si="49"/>
        <v>0</v>
      </c>
      <c r="X1055" s="8"/>
      <c r="Y1055" s="8"/>
      <c r="AA1055" s="8"/>
      <c r="AB1055" s="8"/>
      <c r="AC1055" s="8"/>
      <c r="AD1055" s="9"/>
      <c r="AE1055" s="11"/>
      <c r="AF1055" s="8"/>
      <c r="AG1055" s="8"/>
      <c r="AH1055" s="12"/>
      <c r="AI1055" s="13">
        <f t="shared" si="50"/>
        <v>0</v>
      </c>
    </row>
    <row r="1056" spans="2:35" x14ac:dyDescent="0.25">
      <c r="B1056" s="8"/>
      <c r="C1056" s="20">
        <v>750001</v>
      </c>
      <c r="D1056" s="8" t="s">
        <v>154</v>
      </c>
      <c r="E1056" s="9"/>
      <c r="F1056" s="15">
        <v>3</v>
      </c>
      <c r="G1056" s="11">
        <v>163.17999999999998</v>
      </c>
      <c r="H1056" s="38"/>
      <c r="I1056" s="13">
        <v>489.53999999999996</v>
      </c>
      <c r="K1056" s="8"/>
      <c r="L1056" s="14">
        <v>7506144502934</v>
      </c>
      <c r="M1056" s="8" t="s">
        <v>131</v>
      </c>
      <c r="N1056" s="8"/>
      <c r="O1056" s="14">
        <v>1</v>
      </c>
      <c r="P1056" s="14"/>
      <c r="R1056" s="20">
        <v>7502268193379</v>
      </c>
      <c r="S1056" s="8" t="s">
        <v>1313</v>
      </c>
      <c r="T1056" s="15">
        <v>0</v>
      </c>
      <c r="U1056" s="16">
        <f>SUMIF($C$5:$C$3079,R1056,$F$5:$F$3079)+SUMIF($AB$5:$AB$1086,R1056,$AF$5:$AF$1086)</f>
        <v>0</v>
      </c>
      <c r="V1056" s="8">
        <f t="shared" si="48"/>
        <v>0</v>
      </c>
      <c r="W1056" s="8">
        <f t="shared" si="49"/>
        <v>0</v>
      </c>
      <c r="X1056" s="8"/>
      <c r="Y1056" s="8"/>
      <c r="AA1056" s="8"/>
      <c r="AB1056" s="8"/>
      <c r="AC1056" s="8"/>
      <c r="AD1056" s="9"/>
      <c r="AE1056" s="11"/>
      <c r="AF1056" s="8"/>
      <c r="AG1056" s="8"/>
      <c r="AH1056" s="12"/>
      <c r="AI1056" s="13">
        <f t="shared" si="50"/>
        <v>0</v>
      </c>
    </row>
    <row r="1057" spans="2:35" x14ac:dyDescent="0.25">
      <c r="B1057" s="8"/>
      <c r="C1057" s="20">
        <v>7500827010174</v>
      </c>
      <c r="D1057" s="8" t="s">
        <v>12606</v>
      </c>
      <c r="E1057" s="9"/>
      <c r="F1057" s="15">
        <v>2</v>
      </c>
      <c r="G1057" s="11">
        <v>172.11799999999999</v>
      </c>
      <c r="H1057" s="38"/>
      <c r="I1057" s="13">
        <v>344.23599999999999</v>
      </c>
      <c r="K1057" s="8"/>
      <c r="L1057" s="14">
        <v>9786074573831</v>
      </c>
      <c r="M1057" s="8" t="s">
        <v>9152</v>
      </c>
      <c r="N1057" s="8"/>
      <c r="O1057" s="14">
        <v>1</v>
      </c>
      <c r="P1057" s="14"/>
      <c r="R1057" s="20">
        <v>7502268193386</v>
      </c>
      <c r="S1057" s="8" t="s">
        <v>1314</v>
      </c>
      <c r="T1057" s="15">
        <v>0</v>
      </c>
      <c r="U1057" s="16">
        <f>SUMIF($C$5:$C$3079,R1057,$F$5:$F$3079)+SUMIF($AB$5:$AB$1086,R1057,$AF$5:$AF$1086)</f>
        <v>0</v>
      </c>
      <c r="V1057" s="8">
        <f t="shared" si="48"/>
        <v>0</v>
      </c>
      <c r="W1057" s="8">
        <f t="shared" si="49"/>
        <v>0</v>
      </c>
      <c r="X1057" s="8"/>
      <c r="Y1057" s="8"/>
      <c r="AA1057" s="8"/>
      <c r="AB1057" s="8"/>
      <c r="AC1057" s="8"/>
      <c r="AD1057" s="9"/>
      <c r="AE1057" s="11"/>
      <c r="AF1057" s="8"/>
      <c r="AG1057" s="8"/>
      <c r="AH1057" s="12"/>
      <c r="AI1057" s="13">
        <f t="shared" si="50"/>
        <v>0</v>
      </c>
    </row>
    <row r="1058" spans="2:35" x14ac:dyDescent="0.25">
      <c r="B1058" s="8"/>
      <c r="C1058" s="20">
        <v>9788410185449</v>
      </c>
      <c r="D1058" s="8" t="s">
        <v>12616</v>
      </c>
      <c r="E1058" s="9"/>
      <c r="F1058" s="15">
        <v>2</v>
      </c>
      <c r="G1058" s="11">
        <v>188.518</v>
      </c>
      <c r="H1058" s="38"/>
      <c r="I1058" s="13">
        <v>377.036</v>
      </c>
      <c r="K1058" s="8"/>
      <c r="L1058" s="14">
        <v>9786074573602</v>
      </c>
      <c r="M1058" s="8" t="s">
        <v>726</v>
      </c>
      <c r="N1058" s="8"/>
      <c r="O1058" s="14">
        <v>1</v>
      </c>
      <c r="P1058" s="14"/>
      <c r="R1058" s="20">
        <v>7502268193904</v>
      </c>
      <c r="S1058" s="8" t="s">
        <v>1315</v>
      </c>
      <c r="T1058" s="15">
        <v>0</v>
      </c>
      <c r="U1058" s="16">
        <f>SUMIF($C$5:$C$3079,R1058,$F$5:$F$3079)+SUMIF($AB$5:$AB$1086,R1058,$AF$5:$AF$1086)</f>
        <v>0</v>
      </c>
      <c r="V1058" s="8">
        <f t="shared" si="48"/>
        <v>0</v>
      </c>
      <c r="W1058" s="8">
        <f t="shared" si="49"/>
        <v>0</v>
      </c>
      <c r="X1058" s="8"/>
      <c r="Y1058" s="8"/>
      <c r="AA1058" s="8"/>
      <c r="AB1058" s="8"/>
      <c r="AC1058" s="8"/>
      <c r="AD1058" s="9"/>
      <c r="AE1058" s="11"/>
      <c r="AF1058" s="8"/>
      <c r="AG1058" s="8"/>
      <c r="AH1058" s="12"/>
      <c r="AI1058" s="13">
        <f t="shared" si="50"/>
        <v>0</v>
      </c>
    </row>
    <row r="1059" spans="2:35" x14ac:dyDescent="0.25">
      <c r="B1059" s="8"/>
      <c r="C1059" s="20">
        <v>7509997798059</v>
      </c>
      <c r="D1059" s="8" t="s">
        <v>12488</v>
      </c>
      <c r="E1059" s="9"/>
      <c r="F1059" s="15">
        <v>3</v>
      </c>
      <c r="G1059" s="11">
        <v>245.91799999999998</v>
      </c>
      <c r="H1059" s="38"/>
      <c r="I1059" s="13">
        <v>737.75399999999991</v>
      </c>
      <c r="K1059" s="8"/>
      <c r="L1059" s="14">
        <v>9786074575996</v>
      </c>
      <c r="M1059" s="8" t="s">
        <v>657</v>
      </c>
      <c r="N1059" s="8"/>
      <c r="O1059" s="14">
        <v>1</v>
      </c>
      <c r="P1059" s="14"/>
      <c r="R1059" s="20">
        <v>7502268193911</v>
      </c>
      <c r="S1059" s="8" t="s">
        <v>1316</v>
      </c>
      <c r="T1059" s="15">
        <v>0</v>
      </c>
      <c r="U1059" s="16">
        <f>SUMIF($C$5:$C$3079,R1059,$F$5:$F$3079)+SUMIF($AB$5:$AB$1086,R1059,$AF$5:$AF$1086)</f>
        <v>0</v>
      </c>
      <c r="V1059" s="8">
        <f t="shared" si="48"/>
        <v>0</v>
      </c>
      <c r="W1059" s="8">
        <f t="shared" si="49"/>
        <v>0</v>
      </c>
      <c r="X1059" s="8"/>
      <c r="Y1059" s="8"/>
      <c r="AA1059" s="8"/>
      <c r="AB1059" s="8"/>
      <c r="AC1059" s="8"/>
      <c r="AD1059" s="9"/>
      <c r="AE1059" s="11"/>
      <c r="AF1059" s="8"/>
      <c r="AG1059" s="8"/>
      <c r="AH1059" s="12"/>
      <c r="AI1059" s="13">
        <f t="shared" si="50"/>
        <v>0</v>
      </c>
    </row>
    <row r="1060" spans="2:35" x14ac:dyDescent="0.25">
      <c r="B1060" s="8"/>
      <c r="C1060" s="20">
        <v>7509997751429</v>
      </c>
      <c r="D1060" s="8" t="s">
        <v>12486</v>
      </c>
      <c r="E1060" s="9"/>
      <c r="F1060" s="15">
        <v>2</v>
      </c>
      <c r="G1060" s="11">
        <v>245.91799999999998</v>
      </c>
      <c r="H1060" s="38"/>
      <c r="I1060" s="13">
        <v>491.83599999999996</v>
      </c>
      <c r="K1060" s="8"/>
      <c r="L1060" s="14">
        <v>9786073924719</v>
      </c>
      <c r="M1060" s="8" t="s">
        <v>8838</v>
      </c>
      <c r="N1060" s="8"/>
      <c r="O1060" s="14">
        <v>1</v>
      </c>
      <c r="P1060" s="14"/>
      <c r="R1060" s="20">
        <v>7502268193928</v>
      </c>
      <c r="S1060" s="8" t="s">
        <v>1317</v>
      </c>
      <c r="T1060" s="15">
        <v>0</v>
      </c>
      <c r="U1060" s="16">
        <f>SUMIF($C$5:$C$3079,R1060,$F$5:$F$3079)+SUMIF($AB$5:$AB$1086,R1060,$AF$5:$AF$1086)</f>
        <v>0</v>
      </c>
      <c r="V1060" s="8">
        <f t="shared" si="48"/>
        <v>0</v>
      </c>
      <c r="W1060" s="8">
        <f t="shared" si="49"/>
        <v>0</v>
      </c>
      <c r="X1060" s="8"/>
      <c r="Y1060" s="8"/>
      <c r="AA1060" s="8"/>
      <c r="AB1060" s="8"/>
      <c r="AC1060" s="8"/>
      <c r="AD1060" s="9"/>
      <c r="AE1060" s="11"/>
      <c r="AF1060" s="8"/>
      <c r="AG1060" s="8"/>
      <c r="AH1060" s="12"/>
      <c r="AI1060" s="13">
        <f t="shared" si="50"/>
        <v>0</v>
      </c>
    </row>
    <row r="1061" spans="2:35" x14ac:dyDescent="0.25">
      <c r="B1061" s="8"/>
      <c r="C1061" s="20">
        <v>7509997582917</v>
      </c>
      <c r="D1061" s="8" t="s">
        <v>12644</v>
      </c>
      <c r="E1061" s="9"/>
      <c r="F1061" s="15">
        <v>3</v>
      </c>
      <c r="G1061" s="11">
        <v>262.31799999999998</v>
      </c>
      <c r="H1061" s="38"/>
      <c r="I1061" s="13">
        <v>786.95399999999995</v>
      </c>
      <c r="K1061" s="8"/>
      <c r="L1061" s="14">
        <v>9786071639936</v>
      </c>
      <c r="M1061" s="8" t="s">
        <v>6158</v>
      </c>
      <c r="N1061" s="8"/>
      <c r="O1061" s="14">
        <v>1</v>
      </c>
      <c r="P1061" s="14"/>
      <c r="R1061" s="20">
        <v>7502275373215</v>
      </c>
      <c r="S1061" s="8" t="s">
        <v>662</v>
      </c>
      <c r="T1061" s="15">
        <v>0</v>
      </c>
      <c r="U1061" s="16">
        <f>SUMIF($C$5:$C$3079,R1061,$F$5:$F$3079)+SUMIF($AB$5:$AB$1086,R1061,$AF$5:$AF$1086)</f>
        <v>0</v>
      </c>
      <c r="V1061" s="8">
        <f t="shared" si="48"/>
        <v>0</v>
      </c>
      <c r="W1061" s="8">
        <f t="shared" si="49"/>
        <v>0</v>
      </c>
      <c r="X1061" s="8"/>
      <c r="Y1061" s="8"/>
      <c r="AA1061" s="8"/>
      <c r="AB1061" s="8"/>
      <c r="AC1061" s="8"/>
      <c r="AD1061" s="9"/>
      <c r="AE1061" s="11"/>
      <c r="AF1061" s="8"/>
      <c r="AG1061" s="8"/>
      <c r="AH1061" s="12"/>
      <c r="AI1061" s="13">
        <f t="shared" si="50"/>
        <v>0</v>
      </c>
    </row>
    <row r="1062" spans="2:35" x14ac:dyDescent="0.25">
      <c r="B1062" s="8"/>
      <c r="C1062" s="20">
        <v>7509997987958</v>
      </c>
      <c r="D1062" s="8" t="s">
        <v>12496</v>
      </c>
      <c r="E1062" s="9"/>
      <c r="F1062" s="15">
        <v>2</v>
      </c>
      <c r="G1062" s="11">
        <v>311.51799999999997</v>
      </c>
      <c r="H1062" s="38"/>
      <c r="I1062" s="13">
        <v>623.03599999999994</v>
      </c>
      <c r="K1062" s="8"/>
      <c r="L1062" s="14">
        <v>9786071610799</v>
      </c>
      <c r="M1062" s="8" t="s">
        <v>6118</v>
      </c>
      <c r="N1062" s="8"/>
      <c r="O1062" s="14">
        <v>1</v>
      </c>
      <c r="P1062" s="14"/>
      <c r="R1062" s="20">
        <v>7502275670559</v>
      </c>
      <c r="S1062" s="8" t="s">
        <v>1318</v>
      </c>
      <c r="T1062" s="15">
        <v>0</v>
      </c>
      <c r="U1062" s="16">
        <f>SUMIF($C$5:$C$3079,R1062,$F$5:$F$3079)+SUMIF($AB$5:$AB$1086,R1062,$AF$5:$AF$1086)</f>
        <v>0</v>
      </c>
      <c r="V1062" s="8">
        <f t="shared" si="48"/>
        <v>0</v>
      </c>
      <c r="W1062" s="8">
        <f t="shared" si="49"/>
        <v>0</v>
      </c>
      <c r="X1062" s="8"/>
      <c r="Y1062" s="8"/>
      <c r="AA1062" s="8"/>
      <c r="AB1062" s="8"/>
      <c r="AC1062" s="8"/>
      <c r="AD1062" s="9"/>
      <c r="AE1062" s="11"/>
      <c r="AF1062" s="8"/>
      <c r="AG1062" s="8"/>
      <c r="AH1062" s="12"/>
      <c r="AI1062" s="13">
        <f t="shared" si="50"/>
        <v>0</v>
      </c>
    </row>
    <row r="1063" spans="2:35" x14ac:dyDescent="0.25">
      <c r="B1063" s="8"/>
      <c r="C1063" s="20">
        <v>7509997068398</v>
      </c>
      <c r="D1063" s="8" t="s">
        <v>12556</v>
      </c>
      <c r="E1063" s="9"/>
      <c r="F1063" s="15">
        <v>2</v>
      </c>
      <c r="G1063" s="11">
        <v>31.979999999999997</v>
      </c>
      <c r="H1063" s="38"/>
      <c r="I1063" s="13">
        <v>63.959999999999994</v>
      </c>
      <c r="K1063" s="8"/>
      <c r="L1063" s="14">
        <v>7503038023650</v>
      </c>
      <c r="M1063" s="8" t="s">
        <v>296</v>
      </c>
      <c r="N1063" s="8"/>
      <c r="O1063" s="14">
        <v>1</v>
      </c>
      <c r="P1063" s="14"/>
      <c r="R1063" s="20">
        <v>7502275670634</v>
      </c>
      <c r="S1063" s="8" t="s">
        <v>1319</v>
      </c>
      <c r="T1063" s="15">
        <v>1</v>
      </c>
      <c r="U1063" s="16">
        <f>SUMIF($C$5:$C$3079,R1063,$F$5:$F$3079)+SUMIF($AB$5:$AB$1086,R1063,$AF$5:$AF$1086)</f>
        <v>3</v>
      </c>
      <c r="V1063" s="8">
        <f t="shared" si="48"/>
        <v>2</v>
      </c>
      <c r="W1063" s="8">
        <f t="shared" si="49"/>
        <v>0</v>
      </c>
      <c r="X1063" s="8"/>
      <c r="Y1063" s="8"/>
      <c r="AA1063" s="8"/>
      <c r="AB1063" s="8"/>
      <c r="AC1063" s="8"/>
      <c r="AD1063" s="9"/>
      <c r="AE1063" s="11"/>
      <c r="AF1063" s="8"/>
      <c r="AG1063" s="8"/>
      <c r="AH1063" s="12"/>
      <c r="AI1063" s="13">
        <f t="shared" si="50"/>
        <v>0</v>
      </c>
    </row>
    <row r="1064" spans="2:35" x14ac:dyDescent="0.25">
      <c r="B1064" s="8"/>
      <c r="C1064" s="20">
        <v>9786077972946</v>
      </c>
      <c r="D1064" s="8" t="s">
        <v>12516</v>
      </c>
      <c r="E1064" s="9"/>
      <c r="F1064" s="15">
        <v>3</v>
      </c>
      <c r="G1064" s="11">
        <v>32.799999999999997</v>
      </c>
      <c r="H1064" s="38"/>
      <c r="I1064" s="13">
        <v>98.399999999999991</v>
      </c>
      <c r="K1064" s="8"/>
      <c r="L1064" s="14">
        <v>7503039632127</v>
      </c>
      <c r="M1064" s="8" t="s">
        <v>622</v>
      </c>
      <c r="N1064" s="8"/>
      <c r="O1064" s="14">
        <v>1</v>
      </c>
      <c r="P1064" s="14"/>
      <c r="R1064" s="20">
        <v>7502275670719</v>
      </c>
      <c r="S1064" s="8" t="s">
        <v>1320</v>
      </c>
      <c r="T1064" s="15">
        <v>0</v>
      </c>
      <c r="U1064" s="16">
        <f>SUMIF($C$5:$C$3079,R1064,$F$5:$F$3079)+SUMIF($AB$5:$AB$1086,R1064,$AF$5:$AF$1086)</f>
        <v>0</v>
      </c>
      <c r="V1064" s="8">
        <f t="shared" si="48"/>
        <v>1</v>
      </c>
      <c r="W1064" s="8">
        <f t="shared" si="49"/>
        <v>1</v>
      </c>
      <c r="X1064" s="8"/>
      <c r="Y1064" s="8"/>
      <c r="AA1064" s="8"/>
      <c r="AB1064" s="8"/>
      <c r="AC1064" s="8"/>
      <c r="AD1064" s="9"/>
      <c r="AE1064" s="11"/>
      <c r="AF1064" s="8"/>
      <c r="AG1064" s="8"/>
      <c r="AH1064" s="12"/>
      <c r="AI1064" s="13">
        <f t="shared" si="50"/>
        <v>0</v>
      </c>
    </row>
    <row r="1065" spans="2:35" x14ac:dyDescent="0.25">
      <c r="B1065" s="8"/>
      <c r="C1065" s="20">
        <v>752435501347</v>
      </c>
      <c r="D1065" s="8" t="s">
        <v>229</v>
      </c>
      <c r="E1065" s="9"/>
      <c r="F1065" s="15">
        <v>6</v>
      </c>
      <c r="G1065" s="11">
        <v>61.499999999999993</v>
      </c>
      <c r="H1065" s="38"/>
      <c r="I1065" s="13">
        <v>368.99999999999994</v>
      </c>
      <c r="K1065" s="8"/>
      <c r="L1065" s="14">
        <v>9786077474067</v>
      </c>
      <c r="M1065" s="8" t="s">
        <v>10107</v>
      </c>
      <c r="N1065" s="8"/>
      <c r="O1065" s="14">
        <v>1</v>
      </c>
      <c r="P1065" s="14"/>
      <c r="R1065" s="20">
        <v>7502275670764</v>
      </c>
      <c r="S1065" s="8" t="s">
        <v>1321</v>
      </c>
      <c r="T1065" s="15">
        <v>0</v>
      </c>
      <c r="U1065" s="16">
        <f>SUMIF($C$5:$C$3079,R1065,$F$5:$F$3079)+SUMIF($AB$5:$AB$1086,R1065,$AF$5:$AF$1086)</f>
        <v>0</v>
      </c>
      <c r="V1065" s="8">
        <f t="shared" si="48"/>
        <v>2</v>
      </c>
      <c r="W1065" s="8">
        <f t="shared" si="49"/>
        <v>2</v>
      </c>
      <c r="X1065" s="8"/>
      <c r="Y1065" s="8"/>
      <c r="AA1065" s="8"/>
      <c r="AB1065" s="8"/>
      <c r="AC1065" s="8"/>
      <c r="AD1065" s="9"/>
      <c r="AE1065" s="11"/>
      <c r="AF1065" s="8"/>
      <c r="AG1065" s="8"/>
      <c r="AH1065" s="12"/>
      <c r="AI1065" s="13">
        <f t="shared" si="50"/>
        <v>0</v>
      </c>
    </row>
    <row r="1066" spans="2:35" x14ac:dyDescent="0.25">
      <c r="B1066" s="8"/>
      <c r="C1066" s="20">
        <v>9788418771798</v>
      </c>
      <c r="D1066" s="8" t="s">
        <v>12588</v>
      </c>
      <c r="E1066" s="9"/>
      <c r="F1066" s="15">
        <v>3</v>
      </c>
      <c r="G1066" s="11">
        <v>97.58</v>
      </c>
      <c r="H1066" s="38"/>
      <c r="I1066" s="13">
        <v>292.74</v>
      </c>
      <c r="K1066" s="8"/>
      <c r="L1066" s="14">
        <v>9786077475675</v>
      </c>
      <c r="M1066" s="8" t="s">
        <v>10176</v>
      </c>
      <c r="N1066" s="8"/>
      <c r="O1066" s="14">
        <v>1</v>
      </c>
      <c r="P1066" s="14"/>
      <c r="R1066" s="20">
        <v>7502275670955</v>
      </c>
      <c r="S1066" s="8" t="s">
        <v>1322</v>
      </c>
      <c r="T1066" s="15">
        <v>5</v>
      </c>
      <c r="U1066" s="16">
        <f>SUMIF($C$5:$C$3079,R1066,$F$5:$F$3079)+SUMIF($AB$5:$AB$1086,R1066,$AF$5:$AF$1086)</f>
        <v>5</v>
      </c>
      <c r="V1066" s="8">
        <f t="shared" si="48"/>
        <v>0</v>
      </c>
      <c r="W1066" s="8">
        <f t="shared" si="49"/>
        <v>0</v>
      </c>
      <c r="X1066" s="8"/>
      <c r="Y1066" s="8"/>
      <c r="AA1066" s="8"/>
      <c r="AB1066" s="8"/>
      <c r="AC1066" s="8"/>
      <c r="AD1066" s="9"/>
      <c r="AE1066" s="11"/>
      <c r="AF1066" s="8"/>
      <c r="AG1066" s="8"/>
      <c r="AH1066" s="12"/>
      <c r="AI1066" s="13">
        <f t="shared" si="50"/>
        <v>0</v>
      </c>
    </row>
    <row r="1067" spans="2:35" x14ac:dyDescent="0.25">
      <c r="B1067" s="8"/>
      <c r="C1067" s="20">
        <v>8437005186132</v>
      </c>
      <c r="D1067" s="8" t="s">
        <v>12645</v>
      </c>
      <c r="E1067" s="9"/>
      <c r="F1067" s="15">
        <v>1</v>
      </c>
      <c r="G1067" s="11">
        <v>154.97999999999999</v>
      </c>
      <c r="H1067" s="38"/>
      <c r="I1067" s="13">
        <v>154.97999999999999</v>
      </c>
      <c r="K1067" s="8"/>
      <c r="L1067" s="14">
        <v>7506144504198</v>
      </c>
      <c r="M1067" s="8" t="s">
        <v>1487</v>
      </c>
      <c r="N1067" s="8"/>
      <c r="O1067" s="14">
        <v>1</v>
      </c>
      <c r="P1067" s="14"/>
      <c r="R1067" s="20">
        <v>7502275670962</v>
      </c>
      <c r="S1067" s="8" t="s">
        <v>1323</v>
      </c>
      <c r="T1067" s="15">
        <v>1</v>
      </c>
      <c r="U1067" s="16">
        <f>SUMIF($C$5:$C$3079,R1067,$F$5:$F$3079)+SUMIF($AB$5:$AB$1086,R1067,$AF$5:$AF$1086)</f>
        <v>0</v>
      </c>
      <c r="V1067" s="8">
        <f t="shared" si="48"/>
        <v>2</v>
      </c>
      <c r="W1067" s="8">
        <f t="shared" si="49"/>
        <v>3</v>
      </c>
      <c r="X1067" s="8"/>
      <c r="Y1067" s="8"/>
      <c r="AA1067" s="8"/>
      <c r="AB1067" s="8"/>
      <c r="AC1067" s="8"/>
      <c r="AD1067" s="9"/>
      <c r="AE1067" s="11"/>
      <c r="AF1067" s="8"/>
      <c r="AG1067" s="8"/>
      <c r="AH1067" s="12"/>
      <c r="AI1067" s="13">
        <f t="shared" si="50"/>
        <v>0</v>
      </c>
    </row>
    <row r="1068" spans="2:35" x14ac:dyDescent="0.25">
      <c r="B1068" s="8"/>
      <c r="C1068" s="20">
        <v>9785143143180</v>
      </c>
      <c r="D1068" s="8" t="s">
        <v>12466</v>
      </c>
      <c r="E1068" s="9"/>
      <c r="F1068" s="15">
        <v>2</v>
      </c>
      <c r="G1068" s="11">
        <v>64.78</v>
      </c>
      <c r="H1068" s="38"/>
      <c r="I1068" s="13">
        <v>129.56</v>
      </c>
      <c r="K1068" s="8"/>
      <c r="L1068" s="14">
        <v>9789685146357</v>
      </c>
      <c r="M1068" s="8" t="s">
        <v>11955</v>
      </c>
      <c r="N1068" s="8"/>
      <c r="O1068" s="14">
        <v>1</v>
      </c>
      <c r="P1068" s="14"/>
      <c r="R1068" s="20">
        <v>7502275670993</v>
      </c>
      <c r="S1068" s="8" t="s">
        <v>1324</v>
      </c>
      <c r="T1068" s="15">
        <v>0</v>
      </c>
      <c r="U1068" s="16">
        <f>SUMIF($C$5:$C$3079,R1068,$F$5:$F$3079)+SUMIF($AB$5:$AB$1086,R1068,$AF$5:$AF$1086)</f>
        <v>0</v>
      </c>
      <c r="V1068" s="8">
        <f t="shared" si="48"/>
        <v>0</v>
      </c>
      <c r="W1068" s="8">
        <f t="shared" si="49"/>
        <v>0</v>
      </c>
      <c r="X1068" s="8"/>
      <c r="Y1068" s="8"/>
      <c r="AA1068" s="8"/>
      <c r="AB1068" s="8"/>
      <c r="AC1068" s="8"/>
      <c r="AD1068" s="9"/>
      <c r="AE1068" s="11"/>
      <c r="AF1068" s="8"/>
      <c r="AG1068" s="8"/>
      <c r="AH1068" s="12"/>
      <c r="AI1068" s="13">
        <f t="shared" si="50"/>
        <v>0</v>
      </c>
    </row>
    <row r="1069" spans="2:35" x14ac:dyDescent="0.25">
      <c r="B1069" s="8"/>
      <c r="C1069" s="20">
        <v>8414237009156</v>
      </c>
      <c r="D1069" s="8" t="s">
        <v>12615</v>
      </c>
      <c r="E1069" s="9"/>
      <c r="F1069" s="15">
        <v>1</v>
      </c>
      <c r="G1069" s="11">
        <v>64.78</v>
      </c>
      <c r="H1069" s="38"/>
      <c r="I1069" s="13">
        <v>64.78</v>
      </c>
      <c r="K1069" s="8"/>
      <c r="L1069" s="14">
        <v>9786070796104</v>
      </c>
      <c r="M1069" s="8" t="s">
        <v>5719</v>
      </c>
      <c r="N1069" s="8"/>
      <c r="O1069" s="14">
        <v>1</v>
      </c>
      <c r="P1069" s="14"/>
      <c r="R1069" s="20">
        <v>7502275671006</v>
      </c>
      <c r="S1069" s="8" t="s">
        <v>1325</v>
      </c>
      <c r="T1069" s="15">
        <v>3</v>
      </c>
      <c r="U1069" s="16">
        <f>SUMIF($C$5:$C$3079,R1069,$F$5:$F$3079)+SUMIF($AB$5:$AB$1086,R1069,$AF$5:$AF$1086)</f>
        <v>0</v>
      </c>
      <c r="V1069" s="8">
        <f t="shared" si="48"/>
        <v>2</v>
      </c>
      <c r="W1069" s="8">
        <f t="shared" si="49"/>
        <v>5</v>
      </c>
      <c r="X1069" s="8"/>
      <c r="Y1069" s="8"/>
      <c r="AA1069" s="8"/>
      <c r="AB1069" s="8"/>
      <c r="AC1069" s="8"/>
      <c r="AD1069" s="9"/>
      <c r="AE1069" s="11"/>
      <c r="AF1069" s="8"/>
      <c r="AG1069" s="8"/>
      <c r="AH1069" s="12"/>
      <c r="AI1069" s="13">
        <f t="shared" si="50"/>
        <v>0</v>
      </c>
    </row>
    <row r="1070" spans="2:35" x14ac:dyDescent="0.25">
      <c r="B1070" s="8"/>
      <c r="C1070" s="20">
        <v>8414237001143</v>
      </c>
      <c r="D1070" s="8" t="s">
        <v>12615</v>
      </c>
      <c r="E1070" s="9"/>
      <c r="F1070" s="15">
        <v>2</v>
      </c>
      <c r="G1070" s="11">
        <v>64.78</v>
      </c>
      <c r="H1070" s="38"/>
      <c r="I1070" s="13">
        <v>129.56</v>
      </c>
      <c r="K1070" s="8"/>
      <c r="L1070" s="14">
        <v>9786073924313</v>
      </c>
      <c r="M1070" s="8" t="s">
        <v>8837</v>
      </c>
      <c r="N1070" s="8"/>
      <c r="O1070" s="14">
        <v>1</v>
      </c>
      <c r="P1070" s="14"/>
      <c r="R1070" s="20">
        <v>7502275671020</v>
      </c>
      <c r="S1070" s="8" t="s">
        <v>1326</v>
      </c>
      <c r="T1070" s="15">
        <v>4</v>
      </c>
      <c r="U1070" s="16">
        <f>SUMIF($C$5:$C$3079,R1070,$F$5:$F$3079)+SUMIF($AB$5:$AB$1086,R1070,$AF$5:$AF$1086)</f>
        <v>3</v>
      </c>
      <c r="V1070" s="8">
        <f t="shared" si="48"/>
        <v>0</v>
      </c>
      <c r="W1070" s="8">
        <f t="shared" si="49"/>
        <v>1</v>
      </c>
      <c r="X1070" s="8"/>
      <c r="Y1070" s="8"/>
      <c r="AA1070" s="8"/>
      <c r="AB1070" s="8"/>
      <c r="AC1070" s="8"/>
      <c r="AD1070" s="9"/>
      <c r="AE1070" s="11"/>
      <c r="AF1070" s="8"/>
      <c r="AG1070" s="8"/>
      <c r="AH1070" s="12"/>
      <c r="AI1070" s="13">
        <f t="shared" si="50"/>
        <v>0</v>
      </c>
    </row>
    <row r="1071" spans="2:35" x14ac:dyDescent="0.25">
      <c r="B1071" s="8"/>
      <c r="C1071" s="20">
        <v>8414237009149</v>
      </c>
      <c r="D1071" s="8" t="s">
        <v>12532</v>
      </c>
      <c r="E1071" s="9"/>
      <c r="F1071" s="15">
        <v>3</v>
      </c>
      <c r="G1071" s="11">
        <v>64.78</v>
      </c>
      <c r="H1071" s="38"/>
      <c r="I1071" s="13">
        <v>194.34</v>
      </c>
      <c r="K1071" s="8"/>
      <c r="L1071" s="14">
        <v>9786070795527</v>
      </c>
      <c r="M1071" s="8" t="s">
        <v>5701</v>
      </c>
      <c r="N1071" s="8"/>
      <c r="O1071" s="14">
        <v>1</v>
      </c>
      <c r="P1071" s="14"/>
      <c r="R1071" s="20">
        <v>7502275671037</v>
      </c>
      <c r="S1071" s="8" t="s">
        <v>1327</v>
      </c>
      <c r="T1071" s="15">
        <v>3</v>
      </c>
      <c r="U1071" s="16">
        <f>SUMIF($C$5:$C$3079,R1071,$F$5:$F$3079)+SUMIF($AB$5:$AB$1086,R1071,$AF$5:$AF$1086)</f>
        <v>3</v>
      </c>
      <c r="V1071" s="8">
        <f t="shared" si="48"/>
        <v>3</v>
      </c>
      <c r="W1071" s="8">
        <f t="shared" si="49"/>
        <v>3</v>
      </c>
      <c r="X1071" s="8"/>
      <c r="Y1071" s="8"/>
      <c r="AA1071" s="8"/>
      <c r="AB1071" s="8"/>
      <c r="AC1071" s="8"/>
      <c r="AD1071" s="9"/>
      <c r="AE1071" s="11"/>
      <c r="AF1071" s="8"/>
      <c r="AG1071" s="8"/>
      <c r="AH1071" s="12"/>
      <c r="AI1071" s="13">
        <f t="shared" si="50"/>
        <v>0</v>
      </c>
    </row>
    <row r="1072" spans="2:35" x14ac:dyDescent="0.25">
      <c r="B1072" s="8"/>
      <c r="C1072" s="20">
        <v>9788418771859</v>
      </c>
      <c r="D1072" s="8" t="s">
        <v>12588</v>
      </c>
      <c r="E1072" s="9"/>
      <c r="F1072" s="15">
        <v>2</v>
      </c>
      <c r="G1072" s="11">
        <v>122.17999999999999</v>
      </c>
      <c r="H1072" s="38"/>
      <c r="I1072" s="13">
        <v>244.35999999999999</v>
      </c>
      <c r="K1072" s="8"/>
      <c r="L1072" s="14">
        <v>9789685146357</v>
      </c>
      <c r="M1072" s="8" t="s">
        <v>11955</v>
      </c>
      <c r="N1072" s="8"/>
      <c r="O1072" s="14">
        <v>1</v>
      </c>
      <c r="P1072" s="14"/>
      <c r="R1072" s="20">
        <v>7502275671044</v>
      </c>
      <c r="S1072" s="8" t="s">
        <v>1328</v>
      </c>
      <c r="T1072" s="15">
        <v>0</v>
      </c>
      <c r="U1072" s="16">
        <f>SUMIF($C$5:$C$3079,R1072,$F$5:$F$3079)+SUMIF($AB$5:$AB$1086,R1072,$AF$5:$AF$1086)</f>
        <v>0</v>
      </c>
      <c r="V1072" s="8">
        <f t="shared" si="48"/>
        <v>1</v>
      </c>
      <c r="W1072" s="8">
        <f t="shared" si="49"/>
        <v>1</v>
      </c>
      <c r="X1072" s="8"/>
      <c r="Y1072" s="8"/>
      <c r="AA1072" s="8"/>
      <c r="AB1072" s="8"/>
      <c r="AC1072" s="8"/>
      <c r="AD1072" s="9"/>
      <c r="AE1072" s="11"/>
      <c r="AF1072" s="8"/>
      <c r="AG1072" s="8"/>
      <c r="AH1072" s="12"/>
      <c r="AI1072" s="13">
        <f t="shared" si="50"/>
        <v>0</v>
      </c>
    </row>
    <row r="1073" spans="2:35" x14ac:dyDescent="0.25">
      <c r="B1073" s="8"/>
      <c r="C1073" s="20">
        <v>8437005186156</v>
      </c>
      <c r="D1073" s="8" t="s">
        <v>12645</v>
      </c>
      <c r="E1073" s="9"/>
      <c r="F1073" s="15">
        <v>1</v>
      </c>
      <c r="G1073" s="11">
        <v>154.97999999999999</v>
      </c>
      <c r="H1073" s="38"/>
      <c r="I1073" s="13">
        <v>154.97999999999999</v>
      </c>
      <c r="K1073" s="8"/>
      <c r="L1073" s="14">
        <v>9786073816861</v>
      </c>
      <c r="M1073" s="8" t="s">
        <v>7994</v>
      </c>
      <c r="N1073" s="8"/>
      <c r="O1073" s="14">
        <v>1</v>
      </c>
      <c r="P1073" s="14"/>
      <c r="R1073" s="20">
        <v>7502275671051</v>
      </c>
      <c r="S1073" s="8" t="s">
        <v>1329</v>
      </c>
      <c r="T1073" s="15">
        <v>3</v>
      </c>
      <c r="U1073" s="16">
        <f>SUMIF($C$5:$C$3079,R1073,$F$5:$F$3079)+SUMIF($AB$5:$AB$1086,R1073,$AF$5:$AF$1086)</f>
        <v>0</v>
      </c>
      <c r="V1073" s="8">
        <f t="shared" si="48"/>
        <v>1</v>
      </c>
      <c r="W1073" s="8">
        <f t="shared" si="49"/>
        <v>4</v>
      </c>
      <c r="X1073" s="8"/>
      <c r="Y1073" s="8"/>
      <c r="AA1073" s="8"/>
      <c r="AB1073" s="8"/>
      <c r="AC1073" s="8"/>
      <c r="AD1073" s="9"/>
      <c r="AE1073" s="11"/>
      <c r="AF1073" s="8"/>
      <c r="AG1073" s="8"/>
      <c r="AH1073" s="12"/>
      <c r="AI1073" s="13">
        <f t="shared" si="50"/>
        <v>0</v>
      </c>
    </row>
    <row r="1074" spans="2:35" x14ac:dyDescent="0.25">
      <c r="B1074" s="8"/>
      <c r="C1074" s="20">
        <v>7509997068398</v>
      </c>
      <c r="D1074" s="8" t="s">
        <v>1555</v>
      </c>
      <c r="E1074" s="9"/>
      <c r="F1074" s="15">
        <v>2</v>
      </c>
      <c r="G1074" s="11">
        <v>31.979999999999997</v>
      </c>
      <c r="H1074" s="38"/>
      <c r="I1074" s="13">
        <v>63.959999999999994</v>
      </c>
      <c r="K1074" s="8"/>
      <c r="L1074" s="14">
        <v>7506144505195</v>
      </c>
      <c r="M1074" s="8" t="s">
        <v>200</v>
      </c>
      <c r="N1074" s="8"/>
      <c r="O1074" s="14">
        <v>1</v>
      </c>
      <c r="P1074" s="14"/>
      <c r="R1074" s="20">
        <v>7502275671129</v>
      </c>
      <c r="S1074" s="8" t="s">
        <v>230</v>
      </c>
      <c r="T1074" s="15">
        <v>0</v>
      </c>
      <c r="U1074" s="16">
        <f>SUMIF($C$5:$C$3079,R1074,$F$5:$F$3079)+SUMIF($AB$5:$AB$1086,R1074,$AF$5:$AF$1086)</f>
        <v>0</v>
      </c>
      <c r="V1074" s="8">
        <f t="shared" si="48"/>
        <v>3</v>
      </c>
      <c r="W1074" s="8">
        <f t="shared" si="49"/>
        <v>3</v>
      </c>
      <c r="X1074" s="8"/>
      <c r="Y1074" s="8"/>
      <c r="AA1074" s="8"/>
      <c r="AB1074" s="8"/>
      <c r="AC1074" s="8"/>
      <c r="AD1074" s="9"/>
      <c r="AE1074" s="11"/>
      <c r="AF1074" s="8"/>
      <c r="AG1074" s="8"/>
      <c r="AH1074" s="12"/>
      <c r="AI1074" s="13">
        <f t="shared" si="50"/>
        <v>0</v>
      </c>
    </row>
    <row r="1075" spans="2:35" x14ac:dyDescent="0.25">
      <c r="B1075" s="8"/>
      <c r="C1075" s="20">
        <v>9788413545530</v>
      </c>
      <c r="D1075" s="8" t="s">
        <v>12477</v>
      </c>
      <c r="E1075" s="9"/>
      <c r="F1075" s="15">
        <v>2</v>
      </c>
      <c r="G1075" s="11">
        <v>147.518</v>
      </c>
      <c r="H1075" s="38"/>
      <c r="I1075" s="13">
        <v>295.036</v>
      </c>
      <c r="K1075" s="8"/>
      <c r="L1075" s="14">
        <v>709</v>
      </c>
      <c r="M1075" s="8" t="s">
        <v>39</v>
      </c>
      <c r="N1075" s="8"/>
      <c r="O1075" s="14">
        <v>1</v>
      </c>
      <c r="P1075" s="14"/>
      <c r="R1075" s="20">
        <v>7502275671150</v>
      </c>
      <c r="S1075" s="8" t="s">
        <v>1330</v>
      </c>
      <c r="T1075" s="15">
        <v>3</v>
      </c>
      <c r="U1075" s="16">
        <f>SUMIF($C$5:$C$3079,R1075,$F$5:$F$3079)+SUMIF($AB$5:$AB$1086,R1075,$AF$5:$AF$1086)</f>
        <v>0</v>
      </c>
      <c r="V1075" s="8">
        <f t="shared" si="48"/>
        <v>0</v>
      </c>
      <c r="W1075" s="8">
        <f t="shared" si="49"/>
        <v>3</v>
      </c>
      <c r="X1075" s="8"/>
      <c r="Y1075" s="8"/>
      <c r="AA1075" s="8"/>
      <c r="AB1075" s="8"/>
      <c r="AC1075" s="8"/>
      <c r="AD1075" s="9"/>
      <c r="AE1075" s="11"/>
      <c r="AF1075" s="8"/>
      <c r="AG1075" s="8"/>
      <c r="AH1075" s="12"/>
      <c r="AI1075" s="13">
        <f t="shared" si="50"/>
        <v>0</v>
      </c>
    </row>
    <row r="1076" spans="2:35" x14ac:dyDescent="0.25">
      <c r="B1076" s="8"/>
      <c r="C1076" s="20">
        <v>9788413545547</v>
      </c>
      <c r="D1076" s="8" t="s">
        <v>12477</v>
      </c>
      <c r="E1076" s="9"/>
      <c r="F1076" s="15">
        <v>2</v>
      </c>
      <c r="G1076" s="11">
        <v>147.518</v>
      </c>
      <c r="H1076" s="38"/>
      <c r="I1076" s="13">
        <v>295.036</v>
      </c>
      <c r="K1076" s="8"/>
      <c r="L1076" s="14">
        <v>9786071610799</v>
      </c>
      <c r="M1076" s="8" t="s">
        <v>6118</v>
      </c>
      <c r="N1076" s="8"/>
      <c r="O1076" s="14">
        <v>1</v>
      </c>
      <c r="P1076" s="14"/>
      <c r="R1076" s="20">
        <v>7502275671228</v>
      </c>
      <c r="S1076" s="8" t="s">
        <v>1331</v>
      </c>
      <c r="T1076" s="15">
        <v>0</v>
      </c>
      <c r="U1076" s="16">
        <f>SUMIF($C$5:$C$3079,R1076,$F$5:$F$3079)+SUMIF($AB$5:$AB$1086,R1076,$AF$5:$AF$1086)</f>
        <v>0</v>
      </c>
      <c r="V1076" s="8">
        <f t="shared" si="48"/>
        <v>0</v>
      </c>
      <c r="W1076" s="8">
        <f t="shared" si="49"/>
        <v>0</v>
      </c>
      <c r="X1076" s="8"/>
      <c r="Y1076" s="8"/>
      <c r="AA1076" s="8"/>
      <c r="AB1076" s="8"/>
      <c r="AC1076" s="8"/>
      <c r="AD1076" s="9"/>
      <c r="AE1076" s="11"/>
      <c r="AF1076" s="8"/>
      <c r="AG1076" s="8"/>
      <c r="AH1076" s="12"/>
      <c r="AI1076" s="13">
        <f t="shared" si="50"/>
        <v>0</v>
      </c>
    </row>
    <row r="1077" spans="2:35" x14ac:dyDescent="0.25">
      <c r="B1077" s="8"/>
      <c r="C1077" s="20">
        <v>7509997844749</v>
      </c>
      <c r="D1077" s="8" t="s">
        <v>12536</v>
      </c>
      <c r="E1077" s="9"/>
      <c r="F1077" s="15">
        <v>2</v>
      </c>
      <c r="G1077" s="11">
        <v>155.71799999999999</v>
      </c>
      <c r="H1077" s="38"/>
      <c r="I1077" s="13">
        <v>311.43599999999998</v>
      </c>
      <c r="K1077" s="8"/>
      <c r="L1077" s="14">
        <v>9786070798146</v>
      </c>
      <c r="M1077" s="8" t="s">
        <v>5746</v>
      </c>
      <c r="N1077" s="8"/>
      <c r="O1077" s="14">
        <v>1</v>
      </c>
      <c r="P1077" s="14"/>
      <c r="R1077" s="20">
        <v>7502275671242</v>
      </c>
      <c r="S1077" s="8" t="s">
        <v>1332</v>
      </c>
      <c r="T1077" s="15">
        <v>0</v>
      </c>
      <c r="U1077" s="16">
        <f>SUMIF($C$5:$C$3079,R1077,$F$5:$F$3079)+SUMIF($AB$5:$AB$1086,R1077,$AF$5:$AF$1086)</f>
        <v>0</v>
      </c>
      <c r="V1077" s="8">
        <f t="shared" si="48"/>
        <v>0</v>
      </c>
      <c r="W1077" s="8">
        <f t="shared" si="49"/>
        <v>0</v>
      </c>
      <c r="X1077" s="8"/>
      <c r="Y1077" s="8"/>
      <c r="AA1077" s="8"/>
      <c r="AB1077" s="8"/>
      <c r="AC1077" s="8"/>
      <c r="AD1077" s="9"/>
      <c r="AE1077" s="11"/>
      <c r="AF1077" s="8"/>
      <c r="AG1077" s="8"/>
      <c r="AH1077" s="12"/>
      <c r="AI1077" s="13">
        <f t="shared" si="50"/>
        <v>0</v>
      </c>
    </row>
    <row r="1078" spans="2:35" x14ac:dyDescent="0.25">
      <c r="B1078" s="8"/>
      <c r="C1078" s="20">
        <v>7509997845722</v>
      </c>
      <c r="D1078" s="8" t="s">
        <v>12536</v>
      </c>
      <c r="E1078" s="9"/>
      <c r="F1078" s="15">
        <v>2</v>
      </c>
      <c r="G1078" s="11">
        <v>155.71799999999999</v>
      </c>
      <c r="H1078" s="38"/>
      <c r="I1078" s="13">
        <v>311.43599999999998</v>
      </c>
      <c r="K1078" s="8"/>
      <c r="L1078" s="14">
        <v>9789707321045</v>
      </c>
      <c r="M1078" s="8" t="s">
        <v>323</v>
      </c>
      <c r="N1078" s="8"/>
      <c r="O1078" s="14">
        <v>1</v>
      </c>
      <c r="P1078" s="14"/>
      <c r="R1078" s="20">
        <v>7502275671358</v>
      </c>
      <c r="S1078" s="8" t="s">
        <v>452</v>
      </c>
      <c r="T1078" s="15">
        <v>7</v>
      </c>
      <c r="U1078" s="16">
        <f>SUMIF($C$5:$C$3079,R1078,$F$5:$F$3079)+SUMIF($AB$5:$AB$1086,R1078,$AF$5:$AF$1086)</f>
        <v>10</v>
      </c>
      <c r="V1078" s="8">
        <f t="shared" si="48"/>
        <v>6</v>
      </c>
      <c r="W1078" s="8">
        <f t="shared" si="49"/>
        <v>3</v>
      </c>
      <c r="X1078" s="8"/>
      <c r="Y1078" s="8"/>
      <c r="AA1078" s="8"/>
      <c r="AB1078" s="8"/>
      <c r="AC1078" s="8"/>
      <c r="AD1078" s="9"/>
      <c r="AE1078" s="11"/>
      <c r="AF1078" s="8"/>
      <c r="AG1078" s="8"/>
      <c r="AH1078" s="12"/>
      <c r="AI1078" s="13">
        <f t="shared" si="50"/>
        <v>0</v>
      </c>
    </row>
    <row r="1079" spans="2:35" x14ac:dyDescent="0.25">
      <c r="B1079" s="8"/>
      <c r="C1079" s="20">
        <v>7509997920061</v>
      </c>
      <c r="D1079" s="8" t="s">
        <v>12480</v>
      </c>
      <c r="E1079" s="9"/>
      <c r="F1079" s="15">
        <v>2</v>
      </c>
      <c r="G1079" s="11">
        <v>155.71799999999999</v>
      </c>
      <c r="H1079" s="38"/>
      <c r="I1079" s="13">
        <v>311.43599999999998</v>
      </c>
      <c r="K1079" s="8"/>
      <c r="L1079" s="14">
        <v>9786073916110</v>
      </c>
      <c r="M1079" s="8" t="s">
        <v>8813</v>
      </c>
      <c r="N1079" s="8"/>
      <c r="O1079" s="14">
        <v>1</v>
      </c>
      <c r="P1079" s="14"/>
      <c r="R1079" s="20">
        <v>7502275671419</v>
      </c>
      <c r="S1079" s="8" t="s">
        <v>1333</v>
      </c>
      <c r="T1079" s="15">
        <v>0</v>
      </c>
      <c r="U1079" s="16">
        <f>SUMIF($C$5:$C$3079,R1079,$F$5:$F$3079)+SUMIF($AB$5:$AB$1086,R1079,$AF$5:$AF$1086)</f>
        <v>0</v>
      </c>
      <c r="V1079" s="8">
        <f t="shared" si="48"/>
        <v>0</v>
      </c>
      <c r="W1079" s="8">
        <f t="shared" si="49"/>
        <v>0</v>
      </c>
      <c r="X1079" s="8"/>
      <c r="Y1079" s="8"/>
      <c r="AA1079" s="8"/>
      <c r="AB1079" s="8"/>
      <c r="AC1079" s="8"/>
      <c r="AD1079" s="9"/>
      <c r="AE1079" s="11"/>
      <c r="AF1079" s="8"/>
      <c r="AG1079" s="8"/>
      <c r="AH1079" s="12"/>
      <c r="AI1079" s="13">
        <f t="shared" si="50"/>
        <v>0</v>
      </c>
    </row>
    <row r="1080" spans="2:35" x14ac:dyDescent="0.25">
      <c r="B1080" s="8"/>
      <c r="C1080" s="20">
        <v>7509997921006</v>
      </c>
      <c r="D1080" s="8" t="s">
        <v>12480</v>
      </c>
      <c r="E1080" s="9"/>
      <c r="F1080" s="15">
        <v>2</v>
      </c>
      <c r="G1080" s="11">
        <v>155.71799999999999</v>
      </c>
      <c r="H1080" s="38"/>
      <c r="I1080" s="13">
        <v>311.43599999999998</v>
      </c>
      <c r="K1080" s="8"/>
      <c r="L1080" s="14">
        <v>9786073846875</v>
      </c>
      <c r="M1080" s="8" t="s">
        <v>8474</v>
      </c>
      <c r="N1080" s="8"/>
      <c r="O1080" s="14">
        <v>1</v>
      </c>
      <c r="P1080" s="14"/>
      <c r="R1080" s="20">
        <v>7502275671426</v>
      </c>
      <c r="S1080" s="8" t="s">
        <v>1334</v>
      </c>
      <c r="T1080" s="15">
        <v>1</v>
      </c>
      <c r="U1080" s="16">
        <f>SUMIF($C$5:$C$3079,R1080,$F$5:$F$3079)+SUMIF($AB$5:$AB$1086,R1080,$AF$5:$AF$1086)</f>
        <v>0</v>
      </c>
      <c r="V1080" s="8">
        <f t="shared" si="48"/>
        <v>3</v>
      </c>
      <c r="W1080" s="8">
        <f t="shared" si="49"/>
        <v>4</v>
      </c>
      <c r="X1080" s="8"/>
      <c r="Y1080" s="8"/>
      <c r="AA1080" s="8"/>
      <c r="AB1080" s="8"/>
      <c r="AC1080" s="8"/>
      <c r="AD1080" s="9"/>
      <c r="AE1080" s="11"/>
      <c r="AF1080" s="8"/>
      <c r="AG1080" s="8"/>
      <c r="AH1080" s="12"/>
      <c r="AI1080" s="13">
        <f t="shared" si="50"/>
        <v>0</v>
      </c>
    </row>
    <row r="1081" spans="2:35" x14ac:dyDescent="0.25">
      <c r="B1081" s="8"/>
      <c r="C1081" s="20">
        <v>7509997603018</v>
      </c>
      <c r="D1081" s="8" t="s">
        <v>12480</v>
      </c>
      <c r="E1081" s="9"/>
      <c r="F1081" s="15">
        <v>2</v>
      </c>
      <c r="G1081" s="11">
        <v>155.71799999999999</v>
      </c>
      <c r="H1081" s="38"/>
      <c r="I1081" s="13">
        <v>311.43599999999998</v>
      </c>
      <c r="K1081" s="8"/>
      <c r="L1081" s="14">
        <v>7501991846682</v>
      </c>
      <c r="M1081" s="8" t="s">
        <v>1212</v>
      </c>
      <c r="N1081" s="8"/>
      <c r="O1081" s="14">
        <v>1</v>
      </c>
      <c r="P1081" s="14"/>
      <c r="R1081" s="20">
        <v>7502275671433</v>
      </c>
      <c r="S1081" s="8" t="s">
        <v>1335</v>
      </c>
      <c r="T1081" s="15">
        <v>0</v>
      </c>
      <c r="U1081" s="16">
        <f>SUMIF($C$5:$C$3079,R1081,$F$5:$F$3079)+SUMIF($AB$5:$AB$1086,R1081,$AF$5:$AF$1086)</f>
        <v>0</v>
      </c>
      <c r="V1081" s="8">
        <f t="shared" si="48"/>
        <v>0</v>
      </c>
      <c r="W1081" s="8">
        <f t="shared" si="49"/>
        <v>0</v>
      </c>
      <c r="X1081" s="8"/>
      <c r="Y1081" s="8"/>
      <c r="AA1081" s="8"/>
      <c r="AB1081" s="8"/>
      <c r="AC1081" s="8"/>
      <c r="AD1081" s="9"/>
      <c r="AE1081" s="11"/>
      <c r="AF1081" s="8"/>
      <c r="AG1081" s="8"/>
      <c r="AH1081" s="12"/>
      <c r="AI1081" s="13">
        <f t="shared" si="50"/>
        <v>0</v>
      </c>
    </row>
    <row r="1082" spans="2:35" x14ac:dyDescent="0.25">
      <c r="B1082" s="8"/>
      <c r="C1082" s="20">
        <v>7509997603940</v>
      </c>
      <c r="D1082" s="8" t="s">
        <v>12480</v>
      </c>
      <c r="E1082" s="9"/>
      <c r="F1082" s="15">
        <v>2</v>
      </c>
      <c r="G1082" s="11">
        <v>155.71799999999999</v>
      </c>
      <c r="H1082" s="38"/>
      <c r="I1082" s="13">
        <v>311.43599999999998</v>
      </c>
      <c r="K1082" s="8"/>
      <c r="L1082" s="14">
        <v>7501991871882</v>
      </c>
      <c r="M1082" s="8" t="s">
        <v>1276</v>
      </c>
      <c r="N1082" s="8"/>
      <c r="O1082" s="14">
        <v>1</v>
      </c>
      <c r="P1082" s="14"/>
      <c r="R1082" s="20">
        <v>7502275671440</v>
      </c>
      <c r="S1082" s="8" t="s">
        <v>1336</v>
      </c>
      <c r="T1082" s="15">
        <v>0</v>
      </c>
      <c r="U1082" s="16">
        <f>SUMIF($C$5:$C$3079,R1082,$F$5:$F$3079)+SUMIF($AB$5:$AB$1086,R1082,$AF$5:$AF$1086)</f>
        <v>0</v>
      </c>
      <c r="V1082" s="8">
        <f t="shared" si="48"/>
        <v>1</v>
      </c>
      <c r="W1082" s="8">
        <f t="shared" si="49"/>
        <v>1</v>
      </c>
      <c r="X1082" s="8"/>
      <c r="Y1082" s="8"/>
      <c r="AA1082" s="8"/>
      <c r="AB1082" s="8"/>
      <c r="AC1082" s="8"/>
      <c r="AD1082" s="9"/>
      <c r="AE1082" s="11"/>
      <c r="AF1082" s="8"/>
      <c r="AG1082" s="8"/>
      <c r="AH1082" s="12"/>
      <c r="AI1082" s="13">
        <f t="shared" si="50"/>
        <v>0</v>
      </c>
    </row>
    <row r="1083" spans="2:35" x14ac:dyDescent="0.25">
      <c r="B1083" s="8"/>
      <c r="C1083" s="20">
        <v>9786070793608</v>
      </c>
      <c r="D1083" s="8" t="s">
        <v>5636</v>
      </c>
      <c r="E1083" s="9"/>
      <c r="F1083" s="15">
        <v>1</v>
      </c>
      <c r="G1083" s="11">
        <v>172.11799999999999</v>
      </c>
      <c r="H1083" s="38"/>
      <c r="I1083" s="13">
        <v>172.11799999999999</v>
      </c>
      <c r="K1083" s="8"/>
      <c r="L1083" s="14">
        <v>9786070780219</v>
      </c>
      <c r="M1083" s="8" t="s">
        <v>5132</v>
      </c>
      <c r="N1083" s="8"/>
      <c r="O1083" s="14">
        <v>1</v>
      </c>
      <c r="P1083" s="14"/>
      <c r="R1083" s="20">
        <v>7502275671457</v>
      </c>
      <c r="S1083" s="8" t="s">
        <v>1337</v>
      </c>
      <c r="T1083" s="15">
        <v>2</v>
      </c>
      <c r="U1083" s="16">
        <f>SUMIF($C$5:$C$3079,R1083,$F$5:$F$3079)+SUMIF($AB$5:$AB$1086,R1083,$AF$5:$AF$1086)</f>
        <v>0</v>
      </c>
      <c r="V1083" s="8">
        <f t="shared" si="48"/>
        <v>0</v>
      </c>
      <c r="W1083" s="8">
        <f t="shared" si="49"/>
        <v>2</v>
      </c>
      <c r="X1083" s="8"/>
      <c r="Y1083" s="8"/>
      <c r="AA1083" s="8"/>
      <c r="AB1083" s="8"/>
      <c r="AC1083" s="8"/>
      <c r="AD1083" s="9"/>
      <c r="AE1083" s="11"/>
      <c r="AF1083" s="8"/>
      <c r="AG1083" s="8"/>
      <c r="AH1083" s="12"/>
      <c r="AI1083" s="13">
        <f t="shared" si="50"/>
        <v>0</v>
      </c>
    </row>
    <row r="1084" spans="2:35" x14ac:dyDescent="0.25">
      <c r="B1084" s="8"/>
      <c r="C1084" s="20">
        <v>9786070793608</v>
      </c>
      <c r="D1084" s="8" t="s">
        <v>5636</v>
      </c>
      <c r="E1084" s="9"/>
      <c r="F1084" s="15">
        <v>1</v>
      </c>
      <c r="G1084" s="11">
        <v>172.11799999999999</v>
      </c>
      <c r="H1084" s="38"/>
      <c r="I1084" s="13">
        <v>172.11799999999999</v>
      </c>
      <c r="K1084" s="8"/>
      <c r="L1084" s="14">
        <v>9789500211178</v>
      </c>
      <c r="M1084" s="8" t="s">
        <v>11708</v>
      </c>
      <c r="N1084" s="8"/>
      <c r="O1084" s="14">
        <v>1</v>
      </c>
      <c r="P1084" s="14"/>
      <c r="R1084" s="20">
        <v>7502275671464</v>
      </c>
      <c r="S1084" s="8" t="s">
        <v>1338</v>
      </c>
      <c r="T1084" s="15">
        <v>2</v>
      </c>
      <c r="U1084" s="16">
        <f>SUMIF($C$5:$C$3079,R1084,$F$5:$F$3079)+SUMIF($AB$5:$AB$1086,R1084,$AF$5:$AF$1086)</f>
        <v>0</v>
      </c>
      <c r="V1084" s="8">
        <f t="shared" si="48"/>
        <v>0</v>
      </c>
      <c r="W1084" s="8">
        <f t="shared" si="49"/>
        <v>2</v>
      </c>
      <c r="X1084" s="8"/>
      <c r="Y1084" s="8"/>
      <c r="AA1084" s="8"/>
      <c r="AB1084" s="8"/>
      <c r="AC1084" s="8"/>
      <c r="AD1084" s="9"/>
      <c r="AE1084" s="11"/>
      <c r="AF1084" s="8"/>
      <c r="AG1084" s="8"/>
      <c r="AH1084" s="12"/>
      <c r="AI1084" s="13">
        <f t="shared" si="50"/>
        <v>0</v>
      </c>
    </row>
    <row r="1085" spans="2:35" x14ac:dyDescent="0.25">
      <c r="B1085" s="8"/>
      <c r="C1085" s="20">
        <v>7500827010181</v>
      </c>
      <c r="D1085" s="8" t="s">
        <v>12606</v>
      </c>
      <c r="E1085" s="9"/>
      <c r="F1085" s="15">
        <v>2</v>
      </c>
      <c r="G1085" s="11">
        <v>172.11799999999999</v>
      </c>
      <c r="H1085" s="38"/>
      <c r="I1085" s="13">
        <v>344.23599999999999</v>
      </c>
      <c r="K1085" s="8"/>
      <c r="L1085" s="14">
        <v>9786073845724</v>
      </c>
      <c r="M1085" s="8" t="s">
        <v>8437</v>
      </c>
      <c r="N1085" s="8"/>
      <c r="O1085" s="14">
        <v>1</v>
      </c>
      <c r="P1085" s="14"/>
      <c r="R1085" s="20">
        <v>7502275671518</v>
      </c>
      <c r="S1085" s="8" t="s">
        <v>1339</v>
      </c>
      <c r="T1085" s="15">
        <v>3</v>
      </c>
      <c r="U1085" s="16">
        <f>SUMIF($C$5:$C$3079,R1085,$F$5:$F$3079)+SUMIF($AB$5:$AB$1086,R1085,$AF$5:$AF$1086)</f>
        <v>3</v>
      </c>
      <c r="V1085" s="8">
        <f t="shared" si="48"/>
        <v>0</v>
      </c>
      <c r="W1085" s="8">
        <f t="shared" si="49"/>
        <v>0</v>
      </c>
      <c r="X1085" s="8"/>
      <c r="Y1085" s="8"/>
      <c r="AA1085" s="8"/>
      <c r="AB1085" s="8"/>
      <c r="AC1085" s="8"/>
      <c r="AD1085" s="9"/>
      <c r="AE1085" s="11"/>
      <c r="AF1085" s="8"/>
      <c r="AG1085" s="8"/>
      <c r="AH1085" s="12"/>
      <c r="AI1085" s="13">
        <f t="shared" si="50"/>
        <v>0</v>
      </c>
    </row>
    <row r="1086" spans="2:35" x14ac:dyDescent="0.25">
      <c r="B1086" s="8"/>
      <c r="C1086" s="20">
        <v>7500827010198</v>
      </c>
      <c r="D1086" s="8" t="s">
        <v>12606</v>
      </c>
      <c r="E1086" s="9"/>
      <c r="F1086" s="15">
        <v>2</v>
      </c>
      <c r="G1086" s="11">
        <v>172.11799999999999</v>
      </c>
      <c r="H1086" s="38"/>
      <c r="I1086" s="13">
        <v>344.23599999999999</v>
      </c>
      <c r="K1086" s="8"/>
      <c r="L1086" s="14">
        <v>7509997850252</v>
      </c>
      <c r="M1086" s="8" t="s">
        <v>377</v>
      </c>
      <c r="N1086" s="8"/>
      <c r="O1086" s="14">
        <v>1</v>
      </c>
      <c r="P1086" s="14"/>
      <c r="R1086" s="20">
        <v>7502275671532</v>
      </c>
      <c r="S1086" s="8" t="s">
        <v>1340</v>
      </c>
      <c r="T1086" s="15">
        <v>1</v>
      </c>
      <c r="U1086" s="16">
        <f>SUMIF($C$5:$C$3079,R1086,$F$5:$F$3079)+SUMIF($AB$5:$AB$1086,R1086,$AF$5:$AF$1086)</f>
        <v>0</v>
      </c>
      <c r="V1086" s="8">
        <f t="shared" si="48"/>
        <v>0</v>
      </c>
      <c r="W1086" s="8">
        <f t="shared" si="49"/>
        <v>1</v>
      </c>
      <c r="X1086" s="8"/>
      <c r="Y1086" s="8"/>
      <c r="AA1086" s="8"/>
      <c r="AB1086" s="8"/>
      <c r="AC1086" s="8"/>
      <c r="AD1086" s="8"/>
      <c r="AE1086" s="11"/>
      <c r="AF1086" s="8"/>
      <c r="AG1086" s="8"/>
      <c r="AH1086" s="12"/>
      <c r="AI1086" s="13">
        <f t="shared" si="50"/>
        <v>0</v>
      </c>
    </row>
    <row r="1087" spans="2:35" x14ac:dyDescent="0.25">
      <c r="B1087" s="8"/>
      <c r="C1087" s="20">
        <v>7500827012185</v>
      </c>
      <c r="D1087" s="8" t="s">
        <v>12484</v>
      </c>
      <c r="E1087" s="9"/>
      <c r="F1087" s="15">
        <v>14</v>
      </c>
      <c r="G1087" s="11">
        <v>188.518</v>
      </c>
      <c r="H1087" s="38"/>
      <c r="I1087" s="13">
        <v>2639.252</v>
      </c>
      <c r="K1087" s="8"/>
      <c r="L1087" s="14">
        <v>9786075693040</v>
      </c>
      <c r="M1087" s="8" t="s">
        <v>373</v>
      </c>
      <c r="N1087" s="8"/>
      <c r="O1087" s="14">
        <v>1</v>
      </c>
      <c r="P1087" s="14"/>
      <c r="R1087" s="20">
        <v>7502275671624</v>
      </c>
      <c r="S1087" s="8" t="s">
        <v>1341</v>
      </c>
      <c r="T1087" s="15">
        <v>0</v>
      </c>
      <c r="U1087" s="16">
        <f>SUMIF($C$5:$C$3079,R1087,$F$5:$F$3079)+SUMIF($AB$5:$AB$1086,R1087,$AF$5:$AF$1086)</f>
        <v>0</v>
      </c>
      <c r="V1087" s="8">
        <f t="shared" si="48"/>
        <v>0</v>
      </c>
      <c r="W1087" s="8">
        <f t="shared" si="49"/>
        <v>0</v>
      </c>
      <c r="X1087" s="8"/>
      <c r="Y1087" s="8"/>
    </row>
    <row r="1088" spans="2:35" x14ac:dyDescent="0.25">
      <c r="B1088" s="8"/>
      <c r="C1088" s="20">
        <v>7500827011041</v>
      </c>
      <c r="D1088" s="8" t="s">
        <v>12651</v>
      </c>
      <c r="E1088" s="9"/>
      <c r="F1088" s="15">
        <v>2</v>
      </c>
      <c r="G1088" s="11">
        <v>188.518</v>
      </c>
      <c r="H1088" s="38"/>
      <c r="I1088" s="13">
        <v>377.036</v>
      </c>
      <c r="K1088" s="8"/>
      <c r="L1088" s="14">
        <v>9789685146005</v>
      </c>
      <c r="M1088" s="8" t="s">
        <v>311</v>
      </c>
      <c r="N1088" s="8"/>
      <c r="O1088" s="14">
        <v>1</v>
      </c>
      <c r="P1088" s="14"/>
      <c r="R1088" s="20">
        <v>7502275671631</v>
      </c>
      <c r="S1088" s="8" t="s">
        <v>750</v>
      </c>
      <c r="T1088" s="15">
        <v>8</v>
      </c>
      <c r="U1088" s="16">
        <f>SUMIF($C$5:$C$3079,R1088,$F$5:$F$3079)+SUMIF($AB$5:$AB$1086,R1088,$AF$5:$AF$1086)</f>
        <v>10</v>
      </c>
      <c r="V1088" s="8">
        <f t="shared" si="48"/>
        <v>5</v>
      </c>
      <c r="W1088" s="8">
        <f t="shared" si="49"/>
        <v>3</v>
      </c>
      <c r="X1088" s="8"/>
      <c r="Y1088" s="8"/>
      <c r="AI1088" s="19">
        <f>SUM(AI6:AI1087)</f>
        <v>-417769.41000000027</v>
      </c>
    </row>
    <row r="1089" spans="2:35" x14ac:dyDescent="0.25">
      <c r="B1089" s="8"/>
      <c r="C1089" s="20">
        <v>7500827011058</v>
      </c>
      <c r="D1089" s="8" t="s">
        <v>12651</v>
      </c>
      <c r="E1089" s="9"/>
      <c r="F1089" s="15">
        <v>2</v>
      </c>
      <c r="G1089" s="11">
        <v>188.518</v>
      </c>
      <c r="H1089" s="38"/>
      <c r="I1089" s="13">
        <v>377.036</v>
      </c>
      <c r="K1089" s="8"/>
      <c r="L1089" s="14">
        <v>9786070767241</v>
      </c>
      <c r="M1089" s="8" t="s">
        <v>4807</v>
      </c>
      <c r="N1089" s="8"/>
      <c r="O1089" s="14">
        <v>1</v>
      </c>
      <c r="P1089" s="14"/>
      <c r="R1089" s="20">
        <v>7502275671686</v>
      </c>
      <c r="S1089" s="8" t="s">
        <v>1342</v>
      </c>
      <c r="T1089" s="15">
        <v>0</v>
      </c>
      <c r="U1089" s="16">
        <f>SUMIF($C$5:$C$3079,R1089,$F$5:$F$3079)+SUMIF($AB$5:$AB$1086,R1089,$AF$5:$AF$1086)</f>
        <v>0</v>
      </c>
      <c r="V1089" s="8">
        <f t="shared" si="48"/>
        <v>1</v>
      </c>
      <c r="W1089" s="8">
        <f t="shared" si="49"/>
        <v>1</v>
      </c>
      <c r="X1089" s="8"/>
      <c r="Y1089" s="8"/>
      <c r="AF1089">
        <f>SUM(AF5:AF1086)</f>
        <v>-2329</v>
      </c>
    </row>
    <row r="1090" spans="2:35" x14ac:dyDescent="0.25">
      <c r="B1090" s="8"/>
      <c r="C1090" s="20">
        <v>7500827011195</v>
      </c>
      <c r="D1090" s="8" t="s">
        <v>12485</v>
      </c>
      <c r="E1090" s="9"/>
      <c r="F1090" s="15">
        <v>2</v>
      </c>
      <c r="G1090" s="11">
        <v>188.518</v>
      </c>
      <c r="H1090" s="38"/>
      <c r="I1090" s="13">
        <v>377.036</v>
      </c>
      <c r="K1090" s="8"/>
      <c r="L1090" s="14">
        <v>9786077476719</v>
      </c>
      <c r="M1090" s="8" t="s">
        <v>10236</v>
      </c>
      <c r="N1090" s="8"/>
      <c r="O1090" s="14">
        <v>1</v>
      </c>
      <c r="P1090" s="14"/>
      <c r="R1090" s="20">
        <v>7502275671723</v>
      </c>
      <c r="S1090" s="8" t="s">
        <v>1343</v>
      </c>
      <c r="T1090" s="15">
        <v>0</v>
      </c>
      <c r="U1090" s="16">
        <f>SUMIF($C$5:$C$3079,R1090,$F$5:$F$3079)+SUMIF($AB$5:$AB$1086,R1090,$AF$5:$AF$1086)</f>
        <v>0</v>
      </c>
      <c r="V1090" s="8">
        <f t="shared" si="48"/>
        <v>1</v>
      </c>
      <c r="W1090" s="8">
        <f t="shared" si="49"/>
        <v>1</v>
      </c>
      <c r="X1090" s="8"/>
      <c r="Y1090" s="8"/>
    </row>
    <row r="1091" spans="2:35" x14ac:dyDescent="0.25">
      <c r="B1091" s="8"/>
      <c r="C1091" s="20">
        <v>7500827011201</v>
      </c>
      <c r="D1091" s="8" t="s">
        <v>12485</v>
      </c>
      <c r="E1091" s="9"/>
      <c r="F1091" s="15">
        <v>2</v>
      </c>
      <c r="G1091" s="11">
        <v>188.518</v>
      </c>
      <c r="H1091" s="38"/>
      <c r="I1091" s="13">
        <v>377.036</v>
      </c>
      <c r="K1091" s="8"/>
      <c r="L1091" s="14">
        <v>9786073910828</v>
      </c>
      <c r="M1091" s="8" t="s">
        <v>8695</v>
      </c>
      <c r="N1091" s="8"/>
      <c r="O1091" s="14">
        <v>1</v>
      </c>
      <c r="P1091" s="14"/>
      <c r="R1091" s="20">
        <v>7502275671785</v>
      </c>
      <c r="S1091" s="8" t="s">
        <v>1344</v>
      </c>
      <c r="T1091" s="15">
        <v>0</v>
      </c>
      <c r="U1091" s="16">
        <f>SUMIF($C$5:$C$3079,R1091,$F$5:$F$3079)+SUMIF($AB$5:$AB$1086,R1091,$AF$5:$AF$1086)</f>
        <v>0</v>
      </c>
      <c r="V1091" s="8">
        <f t="shared" si="48"/>
        <v>1</v>
      </c>
      <c r="W1091" s="8">
        <f t="shared" si="49"/>
        <v>1</v>
      </c>
      <c r="X1091" s="8"/>
      <c r="Y1091" s="8"/>
      <c r="AI1091" s="19"/>
    </row>
    <row r="1092" spans="2:35" x14ac:dyDescent="0.25">
      <c r="B1092" s="8"/>
      <c r="C1092" s="20">
        <v>7509997850511</v>
      </c>
      <c r="D1092" s="8" t="s">
        <v>12506</v>
      </c>
      <c r="E1092" s="9"/>
      <c r="F1092" s="15">
        <v>2</v>
      </c>
      <c r="G1092" s="11">
        <v>196.71799999999999</v>
      </c>
      <c r="H1092" s="38"/>
      <c r="I1092" s="13">
        <v>393.43599999999998</v>
      </c>
      <c r="K1092" s="8"/>
      <c r="L1092" s="14">
        <v>9786075699912</v>
      </c>
      <c r="M1092" s="8" t="s">
        <v>353</v>
      </c>
      <c r="N1092" s="8"/>
      <c r="O1092" s="14">
        <v>1</v>
      </c>
      <c r="P1092" s="14"/>
      <c r="R1092" s="20">
        <v>7502275671884</v>
      </c>
      <c r="S1092" s="8" t="s">
        <v>1345</v>
      </c>
      <c r="T1092" s="15">
        <v>4</v>
      </c>
      <c r="U1092" s="16">
        <f>SUMIF($C$5:$C$3079,R1092,$F$5:$F$3079)+SUMIF($AB$5:$AB$1086,R1092,$AF$5:$AF$1086)</f>
        <v>8</v>
      </c>
      <c r="V1092" s="8">
        <f t="shared" si="48"/>
        <v>4</v>
      </c>
      <c r="W1092" s="8">
        <f t="shared" si="49"/>
        <v>0</v>
      </c>
      <c r="X1092" s="8"/>
      <c r="Y1092" s="8"/>
    </row>
    <row r="1093" spans="2:35" x14ac:dyDescent="0.25">
      <c r="B1093" s="8"/>
      <c r="C1093" s="20">
        <v>7509997845661</v>
      </c>
      <c r="D1093" s="8" t="s">
        <v>12506</v>
      </c>
      <c r="E1093" s="9"/>
      <c r="F1093" s="15">
        <v>2</v>
      </c>
      <c r="G1093" s="11">
        <v>204.91800000000001</v>
      </c>
      <c r="H1093" s="38"/>
      <c r="I1093" s="13">
        <v>409.83600000000001</v>
      </c>
      <c r="K1093" s="8"/>
      <c r="L1093" s="14">
        <v>9789685146746</v>
      </c>
      <c r="M1093" s="8" t="s">
        <v>4172</v>
      </c>
      <c r="N1093" s="8"/>
      <c r="O1093" s="14">
        <v>1</v>
      </c>
      <c r="P1093" s="14"/>
      <c r="R1093" s="20">
        <v>7502275671907</v>
      </c>
      <c r="S1093" s="8" t="s">
        <v>1346</v>
      </c>
      <c r="T1093" s="15">
        <v>0</v>
      </c>
      <c r="U1093" s="16">
        <f>SUMIF($C$5:$C$3079,R1093,$F$5:$F$3079)+SUMIF($AB$5:$AB$1086,R1093,$AF$5:$AF$1086)</f>
        <v>0</v>
      </c>
      <c r="V1093" s="8">
        <f t="shared" si="48"/>
        <v>0</v>
      </c>
      <c r="W1093" s="8">
        <f t="shared" si="49"/>
        <v>0</v>
      </c>
      <c r="X1093" s="8"/>
      <c r="Y1093" s="8"/>
    </row>
    <row r="1094" spans="2:35" x14ac:dyDescent="0.25">
      <c r="B1094" s="8"/>
      <c r="C1094" s="20">
        <v>9788410185456</v>
      </c>
      <c r="D1094" s="8" t="s">
        <v>12567</v>
      </c>
      <c r="E1094" s="9"/>
      <c r="F1094" s="15">
        <v>3</v>
      </c>
      <c r="G1094" s="11">
        <v>204.91800000000001</v>
      </c>
      <c r="H1094" s="38"/>
      <c r="I1094" s="13">
        <v>614.75400000000002</v>
      </c>
      <c r="K1094" s="8"/>
      <c r="L1094" s="14">
        <v>7509997903163</v>
      </c>
      <c r="M1094" s="8" t="s">
        <v>3258</v>
      </c>
      <c r="N1094" s="8"/>
      <c r="O1094" s="14">
        <v>1</v>
      </c>
      <c r="P1094" s="14"/>
      <c r="R1094" s="20">
        <v>7502275671983</v>
      </c>
      <c r="S1094" s="8" t="s">
        <v>1347</v>
      </c>
      <c r="T1094" s="15">
        <v>3</v>
      </c>
      <c r="U1094" s="16">
        <f>SUMIF($C$5:$C$3079,R1094,$F$5:$F$3079)+SUMIF($AB$5:$AB$1086,R1094,$AF$5:$AF$1086)</f>
        <v>0</v>
      </c>
      <c r="V1094" s="8">
        <f t="shared" si="48"/>
        <v>1</v>
      </c>
      <c r="W1094" s="8">
        <f t="shared" si="49"/>
        <v>4</v>
      </c>
      <c r="X1094" s="8"/>
      <c r="Y1094" s="8"/>
    </row>
    <row r="1095" spans="2:35" x14ac:dyDescent="0.25">
      <c r="B1095" s="8"/>
      <c r="C1095" s="20">
        <v>7509997559551</v>
      </c>
      <c r="D1095" s="8" t="s">
        <v>12487</v>
      </c>
      <c r="E1095" s="9"/>
      <c r="F1095" s="15">
        <v>2</v>
      </c>
      <c r="G1095" s="11">
        <v>245.91799999999998</v>
      </c>
      <c r="H1095" s="38"/>
      <c r="I1095" s="13">
        <v>491.83599999999996</v>
      </c>
      <c r="K1095" s="8"/>
      <c r="L1095" s="14">
        <v>7509997850252</v>
      </c>
      <c r="M1095" s="8" t="s">
        <v>377</v>
      </c>
      <c r="N1095" s="8"/>
      <c r="O1095" s="14">
        <v>1</v>
      </c>
      <c r="P1095" s="14"/>
      <c r="R1095" s="20">
        <v>7502275672034</v>
      </c>
      <c r="S1095" s="8" t="s">
        <v>1348</v>
      </c>
      <c r="T1095" s="15">
        <v>3</v>
      </c>
      <c r="U1095" s="16">
        <f>SUMIF($C$5:$C$3079,R1095,$F$5:$F$3079)+SUMIF($AB$5:$AB$1086,R1095,$AF$5:$AF$1086)</f>
        <v>0</v>
      </c>
      <c r="V1095" s="8">
        <f t="shared" ref="V1095:V1158" si="51">SUMIF($L$5:$L$9685,R1095,$O$5:$O$9685)</f>
        <v>0</v>
      </c>
      <c r="W1095" s="8">
        <f t="shared" ref="W1095:W1158" si="52">T1095-U1095+V1095</f>
        <v>3</v>
      </c>
      <c r="X1095" s="8"/>
      <c r="Y1095" s="8"/>
    </row>
    <row r="1096" spans="2:35" x14ac:dyDescent="0.25">
      <c r="B1096" s="8"/>
      <c r="C1096" s="20">
        <v>7509997798332</v>
      </c>
      <c r="D1096" s="8" t="s">
        <v>12488</v>
      </c>
      <c r="E1096" s="9"/>
      <c r="F1096" s="15">
        <v>3</v>
      </c>
      <c r="G1096" s="11">
        <v>245.91799999999998</v>
      </c>
      <c r="H1096" s="38"/>
      <c r="I1096" s="13">
        <v>737.75399999999991</v>
      </c>
      <c r="K1096" s="8"/>
      <c r="L1096" s="14">
        <v>9786070795473</v>
      </c>
      <c r="M1096" s="8" t="s">
        <v>5700</v>
      </c>
      <c r="N1096" s="8"/>
      <c r="O1096" s="14">
        <v>1</v>
      </c>
      <c r="P1096" s="14"/>
      <c r="R1096" s="20">
        <v>7502275672041</v>
      </c>
      <c r="S1096" s="8" t="s">
        <v>1349</v>
      </c>
      <c r="T1096" s="15">
        <v>3</v>
      </c>
      <c r="U1096" s="16">
        <f>SUMIF($C$5:$C$3079,R1096,$F$5:$F$3079)+SUMIF($AB$5:$AB$1086,R1096,$AF$5:$AF$1086)</f>
        <v>0</v>
      </c>
      <c r="V1096" s="8">
        <f t="shared" si="51"/>
        <v>0</v>
      </c>
      <c r="W1096" s="8">
        <f t="shared" si="52"/>
        <v>3</v>
      </c>
      <c r="X1096" s="8"/>
      <c r="Y1096" s="8"/>
    </row>
    <row r="1097" spans="2:35" x14ac:dyDescent="0.25">
      <c r="B1097" s="8"/>
      <c r="C1097" s="20">
        <v>7509997947327</v>
      </c>
      <c r="D1097" s="8" t="s">
        <v>12643</v>
      </c>
      <c r="E1097" s="9"/>
      <c r="F1097" s="15">
        <v>1</v>
      </c>
      <c r="G1097" s="11">
        <v>245.91799999999998</v>
      </c>
      <c r="H1097" s="38"/>
      <c r="I1097" s="13">
        <v>245.91799999999998</v>
      </c>
      <c r="K1097" s="8"/>
      <c r="L1097" s="14">
        <v>9786073914413</v>
      </c>
      <c r="M1097" s="8" t="s">
        <v>8785</v>
      </c>
      <c r="N1097" s="8"/>
      <c r="O1097" s="14">
        <v>1</v>
      </c>
      <c r="P1097" s="14"/>
      <c r="R1097" s="20">
        <v>7502275672126</v>
      </c>
      <c r="S1097" s="8" t="s">
        <v>1350</v>
      </c>
      <c r="T1097" s="15">
        <v>2</v>
      </c>
      <c r="U1097" s="16">
        <f>SUMIF($C$5:$C$3079,R1097,$F$5:$F$3079)+SUMIF($AB$5:$AB$1086,R1097,$AF$5:$AF$1086)</f>
        <v>0</v>
      </c>
      <c r="V1097" s="8">
        <f t="shared" si="51"/>
        <v>1</v>
      </c>
      <c r="W1097" s="8">
        <f t="shared" si="52"/>
        <v>3</v>
      </c>
      <c r="X1097" s="8"/>
      <c r="Y1097" s="8"/>
    </row>
    <row r="1098" spans="2:35" x14ac:dyDescent="0.25">
      <c r="B1098" s="8"/>
      <c r="C1098" s="20">
        <v>7509997948232</v>
      </c>
      <c r="D1098" s="8" t="s">
        <v>12643</v>
      </c>
      <c r="E1098" s="9"/>
      <c r="F1098" s="15">
        <v>1</v>
      </c>
      <c r="G1098" s="11">
        <v>245.91799999999998</v>
      </c>
      <c r="H1098" s="38"/>
      <c r="I1098" s="13">
        <v>245.91799999999998</v>
      </c>
      <c r="K1098" s="8"/>
      <c r="L1098" s="14">
        <v>9786077477440</v>
      </c>
      <c r="M1098" s="8" t="s">
        <v>10270</v>
      </c>
      <c r="N1098" s="8"/>
      <c r="O1098" s="14">
        <v>1</v>
      </c>
      <c r="P1098" s="14"/>
      <c r="R1098" s="20">
        <v>7502275672157</v>
      </c>
      <c r="S1098" s="8" t="s">
        <v>1351</v>
      </c>
      <c r="T1098" s="15">
        <v>4</v>
      </c>
      <c r="U1098" s="16">
        <f>SUMIF($C$5:$C$3079,R1098,$F$5:$F$3079)+SUMIF($AB$5:$AB$1086,R1098,$AF$5:$AF$1086)</f>
        <v>0</v>
      </c>
      <c r="V1098" s="8">
        <f t="shared" si="51"/>
        <v>0</v>
      </c>
      <c r="W1098" s="8">
        <f t="shared" si="52"/>
        <v>4</v>
      </c>
      <c r="X1098" s="8"/>
      <c r="Y1098" s="8"/>
    </row>
    <row r="1099" spans="2:35" x14ac:dyDescent="0.25">
      <c r="B1099" s="8"/>
      <c r="C1099" s="20">
        <v>750999751788</v>
      </c>
      <c r="D1099" s="8" t="s">
        <v>12486</v>
      </c>
      <c r="E1099" s="9"/>
      <c r="F1099" s="15">
        <v>3</v>
      </c>
      <c r="G1099" s="11">
        <v>245.91799999999998</v>
      </c>
      <c r="H1099" s="38"/>
      <c r="I1099" s="13">
        <v>737.75399999999991</v>
      </c>
      <c r="K1099" s="8"/>
      <c r="L1099" s="14">
        <v>9786075692159</v>
      </c>
      <c r="M1099" s="8" t="s">
        <v>9696</v>
      </c>
      <c r="N1099" s="8"/>
      <c r="O1099" s="14">
        <v>1</v>
      </c>
      <c r="P1099" s="14"/>
      <c r="R1099" s="20">
        <v>7502275672164</v>
      </c>
      <c r="S1099" s="8" t="s">
        <v>1352</v>
      </c>
      <c r="T1099" s="15">
        <v>6</v>
      </c>
      <c r="U1099" s="16">
        <f>SUMIF($C$5:$C$3079,R1099,$F$5:$F$3079)+SUMIF($AB$5:$AB$1086,R1099,$AF$5:$AF$1086)</f>
        <v>3</v>
      </c>
      <c r="V1099" s="8">
        <f t="shared" si="51"/>
        <v>1</v>
      </c>
      <c r="W1099" s="8">
        <f t="shared" si="52"/>
        <v>4</v>
      </c>
      <c r="X1099" s="8"/>
      <c r="Y1099" s="8"/>
    </row>
    <row r="1100" spans="2:35" x14ac:dyDescent="0.25">
      <c r="B1100" s="8"/>
      <c r="C1100" s="20">
        <v>7509997752068</v>
      </c>
      <c r="D1100" s="8" t="s">
        <v>12486</v>
      </c>
      <c r="E1100" s="9"/>
      <c r="F1100" s="15">
        <v>3</v>
      </c>
      <c r="G1100" s="11">
        <v>245.91799999999998</v>
      </c>
      <c r="H1100" s="38"/>
      <c r="I1100" s="13">
        <v>737.75399999999991</v>
      </c>
      <c r="K1100" s="8"/>
      <c r="L1100" s="14">
        <v>9786073808422</v>
      </c>
      <c r="M1100" s="8" t="s">
        <v>173</v>
      </c>
      <c r="N1100" s="8"/>
      <c r="O1100" s="14">
        <v>1</v>
      </c>
      <c r="P1100" s="14"/>
      <c r="R1100" s="20">
        <v>7502275672225</v>
      </c>
      <c r="S1100" s="8" t="s">
        <v>1353</v>
      </c>
      <c r="T1100" s="15">
        <v>0</v>
      </c>
      <c r="U1100" s="16">
        <f>SUMIF($C$5:$C$3079,R1100,$F$5:$F$3079)+SUMIF($AB$5:$AB$1086,R1100,$AF$5:$AF$1086)</f>
        <v>0</v>
      </c>
      <c r="V1100" s="8">
        <f t="shared" si="51"/>
        <v>0</v>
      </c>
      <c r="W1100" s="8">
        <f t="shared" si="52"/>
        <v>0</v>
      </c>
      <c r="X1100" s="8"/>
      <c r="Y1100" s="8"/>
    </row>
    <row r="1101" spans="2:35" x14ac:dyDescent="0.25">
      <c r="B1101" s="8"/>
      <c r="C1101" s="20">
        <v>7509997583341</v>
      </c>
      <c r="D1101" s="8" t="s">
        <v>12644</v>
      </c>
      <c r="E1101" s="9"/>
      <c r="F1101" s="15">
        <v>4</v>
      </c>
      <c r="G1101" s="11">
        <v>262.31799999999998</v>
      </c>
      <c r="H1101" s="38"/>
      <c r="I1101" s="13">
        <v>1049.2719999999999</v>
      </c>
      <c r="K1101" s="8"/>
      <c r="L1101" s="14">
        <v>9786073916004</v>
      </c>
      <c r="M1101" s="8" t="s">
        <v>8812</v>
      </c>
      <c r="N1101" s="8"/>
      <c r="O1101" s="14">
        <v>1</v>
      </c>
      <c r="P1101" s="14"/>
      <c r="R1101" s="20">
        <v>7502275672232</v>
      </c>
      <c r="S1101" s="8" t="s">
        <v>1354</v>
      </c>
      <c r="T1101" s="15">
        <v>2</v>
      </c>
      <c r="U1101" s="16">
        <f>SUMIF($C$5:$C$3079,R1101,$F$5:$F$3079)+SUMIF($AB$5:$AB$1086,R1101,$AF$5:$AF$1086)</f>
        <v>0</v>
      </c>
      <c r="V1101" s="8">
        <f t="shared" si="51"/>
        <v>0</v>
      </c>
      <c r="W1101" s="8">
        <f t="shared" si="52"/>
        <v>2</v>
      </c>
      <c r="X1101" s="8"/>
      <c r="Y1101" s="8"/>
    </row>
    <row r="1102" spans="2:35" x14ac:dyDescent="0.25">
      <c r="B1102" s="8"/>
      <c r="C1102" s="20">
        <v>7509997625195</v>
      </c>
      <c r="D1102" s="8" t="s">
        <v>12626</v>
      </c>
      <c r="E1102" s="9"/>
      <c r="F1102" s="15">
        <v>1</v>
      </c>
      <c r="G1102" s="11">
        <v>262.31799999999998</v>
      </c>
      <c r="H1102" s="38"/>
      <c r="I1102" s="13">
        <v>262.31799999999998</v>
      </c>
      <c r="K1102" s="8"/>
      <c r="L1102" s="14">
        <v>9786073912082</v>
      </c>
      <c r="M1102" s="8" t="s">
        <v>8750</v>
      </c>
      <c r="N1102" s="8"/>
      <c r="O1102" s="14">
        <v>1</v>
      </c>
      <c r="P1102" s="14"/>
      <c r="R1102" s="20">
        <v>7502275672294</v>
      </c>
      <c r="S1102" s="8" t="s">
        <v>1355</v>
      </c>
      <c r="T1102" s="15">
        <v>2</v>
      </c>
      <c r="U1102" s="16">
        <f>SUMIF($C$5:$C$3079,R1102,$F$5:$F$3079)+SUMIF($AB$5:$AB$1086,R1102,$AF$5:$AF$1086)</f>
        <v>0</v>
      </c>
      <c r="V1102" s="8">
        <f t="shared" si="51"/>
        <v>0</v>
      </c>
      <c r="W1102" s="8">
        <f t="shared" si="52"/>
        <v>2</v>
      </c>
      <c r="X1102" s="8"/>
      <c r="Y1102" s="8"/>
    </row>
    <row r="1103" spans="2:35" x14ac:dyDescent="0.25">
      <c r="B1103" s="8"/>
      <c r="C1103" s="20">
        <v>9788410185753</v>
      </c>
      <c r="D1103" s="8" t="s">
        <v>12522</v>
      </c>
      <c r="E1103" s="9"/>
      <c r="F1103" s="15">
        <v>2</v>
      </c>
      <c r="G1103" s="11">
        <v>286.91799999999995</v>
      </c>
      <c r="H1103" s="38"/>
      <c r="I1103" s="13">
        <v>573.8359999999999</v>
      </c>
      <c r="K1103" s="8"/>
      <c r="L1103" s="14">
        <v>7502275674632</v>
      </c>
      <c r="M1103" s="8" t="s">
        <v>1391</v>
      </c>
      <c r="N1103" s="8"/>
      <c r="O1103" s="14">
        <v>1</v>
      </c>
      <c r="P1103" s="14"/>
      <c r="R1103" s="20">
        <v>7502275672331</v>
      </c>
      <c r="S1103" s="8" t="s">
        <v>1356</v>
      </c>
      <c r="T1103" s="15">
        <v>2</v>
      </c>
      <c r="U1103" s="16">
        <f>SUMIF($C$5:$C$3079,R1103,$F$5:$F$3079)+SUMIF($AB$5:$AB$1086,R1103,$AF$5:$AF$1086)</f>
        <v>0</v>
      </c>
      <c r="V1103" s="8">
        <f t="shared" si="51"/>
        <v>2</v>
      </c>
      <c r="W1103" s="8">
        <f t="shared" si="52"/>
        <v>4</v>
      </c>
      <c r="X1103" s="8"/>
      <c r="Y1103" s="8"/>
    </row>
    <row r="1104" spans="2:35" x14ac:dyDescent="0.25">
      <c r="B1104" s="8"/>
      <c r="C1104" s="20">
        <v>9788410185760</v>
      </c>
      <c r="D1104" s="8" t="s">
        <v>12522</v>
      </c>
      <c r="E1104" s="9"/>
      <c r="F1104" s="15">
        <v>2</v>
      </c>
      <c r="G1104" s="11">
        <v>286.91799999999995</v>
      </c>
      <c r="H1104" s="38"/>
      <c r="I1104" s="13">
        <v>573.8359999999999</v>
      </c>
      <c r="K1104" s="8"/>
      <c r="L1104" s="14">
        <v>9786073152464</v>
      </c>
      <c r="M1104" s="8" t="s">
        <v>6920</v>
      </c>
      <c r="N1104" s="8"/>
      <c r="O1104" s="14">
        <v>1</v>
      </c>
      <c r="P1104" s="14"/>
      <c r="R1104" s="20">
        <v>7502275672393</v>
      </c>
      <c r="S1104" s="8" t="s">
        <v>1357</v>
      </c>
      <c r="T1104" s="15">
        <v>5</v>
      </c>
      <c r="U1104" s="16">
        <f>SUMIF($C$5:$C$3079,R1104,$F$5:$F$3079)+SUMIF($AB$5:$AB$1086,R1104,$AF$5:$AF$1086)</f>
        <v>0</v>
      </c>
      <c r="V1104" s="8">
        <f t="shared" si="51"/>
        <v>0</v>
      </c>
      <c r="W1104" s="8">
        <f t="shared" si="52"/>
        <v>5</v>
      </c>
      <c r="X1104" s="8"/>
      <c r="Y1104" s="8"/>
    </row>
    <row r="1105" spans="2:25" x14ac:dyDescent="0.25">
      <c r="B1105" s="8"/>
      <c r="C1105" s="20">
        <v>7509997863702</v>
      </c>
      <c r="D1105" s="8" t="s">
        <v>12646</v>
      </c>
      <c r="E1105" s="9"/>
      <c r="F1105" s="15">
        <v>1</v>
      </c>
      <c r="G1105" s="11">
        <v>327.91799999999995</v>
      </c>
      <c r="H1105" s="38"/>
      <c r="I1105" s="13">
        <v>327.91799999999995</v>
      </c>
      <c r="K1105" s="8"/>
      <c r="L1105" s="14">
        <v>9789685146166</v>
      </c>
      <c r="M1105" s="8" t="s">
        <v>273</v>
      </c>
      <c r="N1105" s="8"/>
      <c r="O1105" s="14">
        <v>1</v>
      </c>
      <c r="P1105" s="14"/>
      <c r="R1105" s="20">
        <v>7502275672607</v>
      </c>
      <c r="S1105" s="8" t="s">
        <v>317</v>
      </c>
      <c r="T1105" s="15">
        <v>4</v>
      </c>
      <c r="U1105" s="16">
        <f>SUMIF($C$5:$C$3079,R1105,$F$5:$F$3079)+SUMIF($AB$5:$AB$1086,R1105,$AF$5:$AF$1086)</f>
        <v>0</v>
      </c>
      <c r="V1105" s="8">
        <f t="shared" si="51"/>
        <v>3</v>
      </c>
      <c r="W1105" s="8">
        <f t="shared" si="52"/>
        <v>7</v>
      </c>
      <c r="X1105" s="8"/>
      <c r="Y1105" s="8"/>
    </row>
    <row r="1106" spans="2:25" x14ac:dyDescent="0.25">
      <c r="B1106" s="8"/>
      <c r="C1106" s="20">
        <v>7509997864150</v>
      </c>
      <c r="D1106" s="8" t="s">
        <v>12646</v>
      </c>
      <c r="E1106" s="9"/>
      <c r="F1106" s="15">
        <v>1</v>
      </c>
      <c r="G1106" s="11">
        <v>327.91799999999995</v>
      </c>
      <c r="H1106" s="38"/>
      <c r="I1106" s="13">
        <v>327.91799999999995</v>
      </c>
      <c r="K1106" s="8"/>
      <c r="L1106" s="14">
        <v>9789685146975</v>
      </c>
      <c r="M1106" s="8" t="s">
        <v>742</v>
      </c>
      <c r="N1106" s="8"/>
      <c r="O1106" s="14">
        <v>1</v>
      </c>
      <c r="P1106" s="14"/>
      <c r="R1106" s="20">
        <v>7502275672898</v>
      </c>
      <c r="S1106" s="8" t="s">
        <v>1358</v>
      </c>
      <c r="T1106" s="15">
        <v>0</v>
      </c>
      <c r="U1106" s="16">
        <f>SUMIF($C$5:$C$3079,R1106,$F$5:$F$3079)+SUMIF($AB$5:$AB$1086,R1106,$AF$5:$AF$1086)</f>
        <v>0</v>
      </c>
      <c r="V1106" s="8">
        <f t="shared" si="51"/>
        <v>0</v>
      </c>
      <c r="W1106" s="8">
        <f t="shared" si="52"/>
        <v>0</v>
      </c>
      <c r="X1106" s="8"/>
      <c r="Y1106" s="8"/>
    </row>
    <row r="1107" spans="2:25" x14ac:dyDescent="0.25">
      <c r="B1107" s="8"/>
      <c r="C1107" s="20">
        <v>7509997948973</v>
      </c>
      <c r="D1107" s="8" t="s">
        <v>12595</v>
      </c>
      <c r="E1107" s="9"/>
      <c r="F1107" s="15">
        <v>3</v>
      </c>
      <c r="G1107" s="11">
        <v>336.11799999999994</v>
      </c>
      <c r="H1107" s="38"/>
      <c r="I1107" s="13">
        <v>1008.3539999999998</v>
      </c>
      <c r="K1107" s="8"/>
      <c r="L1107" s="14">
        <v>9789685146760</v>
      </c>
      <c r="M1107" s="8" t="s">
        <v>402</v>
      </c>
      <c r="N1107" s="8"/>
      <c r="O1107" s="14">
        <v>1</v>
      </c>
      <c r="P1107" s="14"/>
      <c r="R1107" s="20">
        <v>7502275672928</v>
      </c>
      <c r="S1107" s="8" t="s">
        <v>631</v>
      </c>
      <c r="T1107" s="15">
        <v>6</v>
      </c>
      <c r="U1107" s="16">
        <f>SUMIF($C$5:$C$3079,R1107,$F$5:$F$3079)+SUMIF($AB$5:$AB$1086,R1107,$AF$5:$AF$1086)</f>
        <v>5</v>
      </c>
      <c r="V1107" s="8">
        <f t="shared" si="51"/>
        <v>4</v>
      </c>
      <c r="W1107" s="8">
        <f t="shared" si="52"/>
        <v>5</v>
      </c>
      <c r="X1107" s="8"/>
      <c r="Y1107" s="8"/>
    </row>
    <row r="1108" spans="2:25" x14ac:dyDescent="0.25">
      <c r="B1108" s="8"/>
      <c r="C1108" s="20">
        <v>7509997948973</v>
      </c>
      <c r="D1108" s="8" t="s">
        <v>12595</v>
      </c>
      <c r="E1108" s="9"/>
      <c r="F1108" s="15">
        <v>3</v>
      </c>
      <c r="G1108" s="11">
        <v>336.11799999999994</v>
      </c>
      <c r="H1108" s="38"/>
      <c r="I1108" s="13">
        <v>1008.3539999999998</v>
      </c>
      <c r="K1108" s="8"/>
      <c r="L1108" s="14">
        <v>9786070791321</v>
      </c>
      <c r="M1108" s="8" t="s">
        <v>5553</v>
      </c>
      <c r="N1108" s="8"/>
      <c r="O1108" s="14">
        <v>1</v>
      </c>
      <c r="P1108" s="14"/>
      <c r="R1108" s="20">
        <v>7502275672942</v>
      </c>
      <c r="S1108" s="8" t="s">
        <v>87</v>
      </c>
      <c r="T1108" s="15">
        <v>2</v>
      </c>
      <c r="U1108" s="16">
        <f>SUMIF($C$5:$C$3079,R1108,$F$5:$F$3079)+SUMIF($AB$5:$AB$1086,R1108,$AF$5:$AF$1086)</f>
        <v>0</v>
      </c>
      <c r="V1108" s="8">
        <f t="shared" si="51"/>
        <v>2</v>
      </c>
      <c r="W1108" s="8">
        <f t="shared" si="52"/>
        <v>4</v>
      </c>
      <c r="X1108" s="8"/>
      <c r="Y1108" s="8"/>
    </row>
    <row r="1109" spans="2:25" x14ac:dyDescent="0.25">
      <c r="B1109" s="8"/>
      <c r="C1109" s="20">
        <v>7509997871219</v>
      </c>
      <c r="D1109" s="8" t="s">
        <v>12647</v>
      </c>
      <c r="E1109" s="9"/>
      <c r="F1109" s="15">
        <v>1</v>
      </c>
      <c r="G1109" s="11">
        <v>344.31799999999998</v>
      </c>
      <c r="H1109" s="38"/>
      <c r="I1109" s="13">
        <v>344.31799999999998</v>
      </c>
      <c r="K1109" s="8"/>
      <c r="L1109" s="14">
        <v>9786075697079</v>
      </c>
      <c r="M1109" s="8" t="s">
        <v>9910</v>
      </c>
      <c r="N1109" s="8"/>
      <c r="O1109" s="14">
        <v>1</v>
      </c>
      <c r="P1109" s="14"/>
      <c r="R1109" s="20">
        <v>7502275673031</v>
      </c>
      <c r="S1109" s="8" t="s">
        <v>1359</v>
      </c>
      <c r="T1109" s="15">
        <v>4</v>
      </c>
      <c r="U1109" s="16">
        <f>SUMIF($C$5:$C$3079,R1109,$F$5:$F$3079)+SUMIF($AB$5:$AB$1086,R1109,$AF$5:$AF$1086)</f>
        <v>0</v>
      </c>
      <c r="V1109" s="8">
        <f t="shared" si="51"/>
        <v>0</v>
      </c>
      <c r="W1109" s="8">
        <f t="shared" si="52"/>
        <v>4</v>
      </c>
      <c r="X1109" s="8"/>
      <c r="Y1109" s="8"/>
    </row>
    <row r="1110" spans="2:25" x14ac:dyDescent="0.25">
      <c r="B1110" s="8"/>
      <c r="C1110" s="20">
        <v>7509997821351</v>
      </c>
      <c r="D1110" s="8" t="s">
        <v>12585</v>
      </c>
      <c r="E1110" s="9"/>
      <c r="F1110" s="15">
        <v>2</v>
      </c>
      <c r="G1110" s="11">
        <v>352.51799999999997</v>
      </c>
      <c r="H1110" s="38"/>
      <c r="I1110" s="13">
        <v>705.03599999999994</v>
      </c>
      <c r="K1110" s="8"/>
      <c r="L1110" s="14">
        <v>9786075697079</v>
      </c>
      <c r="M1110" s="8" t="s">
        <v>9910</v>
      </c>
      <c r="N1110" s="8"/>
      <c r="O1110" s="14">
        <v>1</v>
      </c>
      <c r="P1110" s="14"/>
      <c r="R1110" s="20">
        <v>7502275673079</v>
      </c>
      <c r="S1110" s="8" t="s">
        <v>1360</v>
      </c>
      <c r="T1110" s="15">
        <v>0</v>
      </c>
      <c r="U1110" s="16">
        <f>SUMIF($C$5:$C$3079,R1110,$F$5:$F$3079)+SUMIF($AB$5:$AB$1086,R1110,$AF$5:$AF$1086)</f>
        <v>1</v>
      </c>
      <c r="V1110" s="8">
        <f t="shared" si="51"/>
        <v>1</v>
      </c>
      <c r="W1110" s="8">
        <f t="shared" si="52"/>
        <v>0</v>
      </c>
      <c r="X1110" s="8"/>
      <c r="Y1110" s="8"/>
    </row>
    <row r="1111" spans="2:25" x14ac:dyDescent="0.25">
      <c r="B1111" s="8"/>
      <c r="C1111" s="20">
        <v>7509997987958</v>
      </c>
      <c r="D1111" s="8" t="s">
        <v>12496</v>
      </c>
      <c r="E1111" s="9"/>
      <c r="F1111" s="15">
        <v>3</v>
      </c>
      <c r="G1111" s="11">
        <v>475.51799999999997</v>
      </c>
      <c r="H1111" s="39">
        <f>SUM(F958:F1111)</f>
        <v>375</v>
      </c>
      <c r="I1111" s="13">
        <v>1426.5539999999999</v>
      </c>
      <c r="K1111" s="8"/>
      <c r="L1111" s="14">
        <v>9786074573909</v>
      </c>
      <c r="M1111" s="8" t="s">
        <v>180</v>
      </c>
      <c r="N1111" s="8"/>
      <c r="O1111" s="14">
        <v>1</v>
      </c>
      <c r="P1111" s="14"/>
      <c r="R1111" s="20">
        <v>7502275673109</v>
      </c>
      <c r="S1111" s="8" t="s">
        <v>1361</v>
      </c>
      <c r="T1111" s="15">
        <v>0</v>
      </c>
      <c r="U1111" s="16">
        <f>SUMIF($C$5:$C$3079,R1111,$F$5:$F$3079)+SUMIF($AB$5:$AB$1086,R1111,$AF$5:$AF$1086)</f>
        <v>0</v>
      </c>
      <c r="V1111" s="8">
        <f t="shared" si="51"/>
        <v>2</v>
      </c>
      <c r="W1111" s="8">
        <f t="shared" si="52"/>
        <v>2</v>
      </c>
      <c r="X1111" s="8"/>
      <c r="Y1111" s="8"/>
    </row>
    <row r="1112" spans="2:25" x14ac:dyDescent="0.25">
      <c r="B1112" s="8"/>
      <c r="C1112" s="8"/>
      <c r="D1112" s="8"/>
      <c r="E1112" s="9"/>
      <c r="F1112" s="8"/>
      <c r="G1112" s="11"/>
      <c r="H1112" s="38"/>
      <c r="I1112" s="13"/>
      <c r="K1112" s="8"/>
      <c r="L1112" s="14">
        <v>9786075693606</v>
      </c>
      <c r="M1112" s="8" t="s">
        <v>9790</v>
      </c>
      <c r="N1112" s="8"/>
      <c r="O1112" s="14">
        <v>1</v>
      </c>
      <c r="P1112" s="14"/>
      <c r="R1112" s="20">
        <v>7502275673178</v>
      </c>
      <c r="S1112" s="8" t="s">
        <v>1362</v>
      </c>
      <c r="T1112" s="15">
        <v>2</v>
      </c>
      <c r="U1112" s="16">
        <f>SUMIF($C$5:$C$3079,R1112,$F$5:$F$3079)+SUMIF($AB$5:$AB$1086,R1112,$AF$5:$AF$1086)</f>
        <v>0</v>
      </c>
      <c r="V1112" s="8">
        <f t="shared" si="51"/>
        <v>0</v>
      </c>
      <c r="W1112" s="8">
        <f t="shared" si="52"/>
        <v>2</v>
      </c>
      <c r="X1112" s="8"/>
      <c r="Y1112" s="8"/>
    </row>
    <row r="1113" spans="2:25" x14ac:dyDescent="0.25">
      <c r="B1113" s="8" t="s">
        <v>12665</v>
      </c>
      <c r="C1113" s="20">
        <v>9786074573602</v>
      </c>
      <c r="D1113" s="8" t="s">
        <v>726</v>
      </c>
      <c r="E1113" s="9"/>
      <c r="F1113" s="8">
        <v>10</v>
      </c>
      <c r="G1113" s="11">
        <v>101.4</v>
      </c>
      <c r="H1113" s="38"/>
      <c r="I1113" s="13">
        <v>1014</v>
      </c>
      <c r="K1113" s="8"/>
      <c r="L1113" s="14">
        <v>9786070792304</v>
      </c>
      <c r="M1113" s="8" t="s">
        <v>4852</v>
      </c>
      <c r="N1113" s="8"/>
      <c r="O1113" s="14">
        <v>1</v>
      </c>
      <c r="P1113" s="14"/>
      <c r="R1113" s="20">
        <v>7502275673192</v>
      </c>
      <c r="S1113" s="8" t="s">
        <v>1363</v>
      </c>
      <c r="T1113" s="15">
        <v>4</v>
      </c>
      <c r="U1113" s="16">
        <f>SUMIF($C$5:$C$3079,R1113,$F$5:$F$3079)+SUMIF($AB$5:$AB$1086,R1113,$AF$5:$AF$1086)</f>
        <v>0</v>
      </c>
      <c r="V1113" s="8">
        <f t="shared" si="51"/>
        <v>1</v>
      </c>
      <c r="W1113" s="8">
        <f t="shared" si="52"/>
        <v>5</v>
      </c>
      <c r="X1113" s="8"/>
      <c r="Y1113" s="8"/>
    </row>
    <row r="1114" spans="2:25" x14ac:dyDescent="0.25">
      <c r="B1114" s="8"/>
      <c r="C1114" s="20">
        <v>9786074573831</v>
      </c>
      <c r="D1114" s="8" t="s">
        <v>9152</v>
      </c>
      <c r="E1114" s="9"/>
      <c r="F1114" s="8">
        <v>10</v>
      </c>
      <c r="G1114" s="11">
        <v>101.4</v>
      </c>
      <c r="H1114" s="38"/>
      <c r="I1114" s="13">
        <v>1014</v>
      </c>
      <c r="K1114" s="8"/>
      <c r="L1114" s="14">
        <v>9788433972477</v>
      </c>
      <c r="M1114" s="8" t="s">
        <v>11288</v>
      </c>
      <c r="N1114" s="8"/>
      <c r="O1114" s="14">
        <v>1</v>
      </c>
      <c r="P1114" s="14"/>
      <c r="R1114" s="20">
        <v>7502275673208</v>
      </c>
      <c r="S1114" s="8" t="s">
        <v>1364</v>
      </c>
      <c r="T1114" s="15">
        <v>0</v>
      </c>
      <c r="U1114" s="16">
        <f>SUMIF($C$5:$C$3079,R1114,$F$5:$F$3079)+SUMIF($AB$5:$AB$1086,R1114,$AF$5:$AF$1086)</f>
        <v>0</v>
      </c>
      <c r="V1114" s="8">
        <f t="shared" si="51"/>
        <v>0</v>
      </c>
      <c r="W1114" s="8">
        <f t="shared" si="52"/>
        <v>0</v>
      </c>
      <c r="X1114" s="8"/>
      <c r="Y1114" s="8"/>
    </row>
    <row r="1115" spans="2:25" x14ac:dyDescent="0.25">
      <c r="B1115" s="8"/>
      <c r="C1115" s="20">
        <v>9786074575675</v>
      </c>
      <c r="D1115" s="8" t="s">
        <v>9179</v>
      </c>
      <c r="E1115" s="9"/>
      <c r="F1115" s="8">
        <v>3</v>
      </c>
      <c r="G1115" s="11">
        <v>83.399999999999991</v>
      </c>
      <c r="H1115" s="38"/>
      <c r="I1115" s="13">
        <v>250.2</v>
      </c>
      <c r="K1115" s="8"/>
      <c r="L1115" s="14">
        <v>9786070769306</v>
      </c>
      <c r="M1115" s="8" t="s">
        <v>4852</v>
      </c>
      <c r="N1115" s="8"/>
      <c r="O1115" s="14">
        <v>1</v>
      </c>
      <c r="P1115" s="14"/>
      <c r="R1115" s="21">
        <v>7502275673215</v>
      </c>
      <c r="S1115" s="21" t="s">
        <v>1364</v>
      </c>
      <c r="T1115" s="22">
        <v>3</v>
      </c>
      <c r="U1115" s="16">
        <f>SUMIF($C$5:$C$3079,R1115,$F$5:$F$3079)+SUMIF($AB$5:$AB$1086,R1115,$AF$5:$AF$1086)</f>
        <v>4</v>
      </c>
      <c r="V1115" s="8">
        <f t="shared" si="51"/>
        <v>1</v>
      </c>
      <c r="W1115" s="8">
        <f t="shared" si="52"/>
        <v>0</v>
      </c>
      <c r="X1115" s="8"/>
      <c r="Y1115" s="8"/>
    </row>
    <row r="1116" spans="2:25" x14ac:dyDescent="0.25">
      <c r="B1116" s="8"/>
      <c r="C1116" s="20">
        <v>9786074573404</v>
      </c>
      <c r="D1116" s="8" t="s">
        <v>6687</v>
      </c>
      <c r="E1116" s="9"/>
      <c r="F1116" s="8">
        <v>3</v>
      </c>
      <c r="G1116" s="11">
        <v>101.39999999999999</v>
      </c>
      <c r="H1116" s="38"/>
      <c r="I1116" s="13">
        <v>304.2</v>
      </c>
      <c r="K1116" s="8"/>
      <c r="L1116" s="14">
        <v>9786070768873</v>
      </c>
      <c r="M1116" s="8" t="s">
        <v>516</v>
      </c>
      <c r="N1116" s="8"/>
      <c r="O1116" s="14">
        <v>1</v>
      </c>
      <c r="P1116" s="14"/>
      <c r="R1116" s="20">
        <v>7502275673222</v>
      </c>
      <c r="S1116" s="8" t="s">
        <v>1365</v>
      </c>
      <c r="T1116" s="15">
        <v>1</v>
      </c>
      <c r="U1116" s="16">
        <f>SUMIF($C$5:$C$3079,R1116,$F$5:$F$3079)+SUMIF($AB$5:$AB$1086,R1116,$AF$5:$AF$1086)</f>
        <v>0</v>
      </c>
      <c r="V1116" s="8">
        <f t="shared" si="51"/>
        <v>2</v>
      </c>
      <c r="W1116" s="8">
        <f t="shared" si="52"/>
        <v>3</v>
      </c>
      <c r="X1116" s="8"/>
      <c r="Y1116" s="8"/>
    </row>
    <row r="1117" spans="2:25" x14ac:dyDescent="0.25">
      <c r="B1117" s="8"/>
      <c r="C1117" s="20">
        <v>9786074573701</v>
      </c>
      <c r="D1117" s="8" t="s">
        <v>9150</v>
      </c>
      <c r="E1117" s="9"/>
      <c r="F1117" s="8">
        <v>3</v>
      </c>
      <c r="G1117" s="11">
        <v>118.2</v>
      </c>
      <c r="H1117" s="38"/>
      <c r="I1117" s="13">
        <v>354.6</v>
      </c>
      <c r="K1117" s="8"/>
      <c r="L1117" s="14">
        <v>9786070766206</v>
      </c>
      <c r="M1117" s="8" t="s">
        <v>4791</v>
      </c>
      <c r="N1117" s="8"/>
      <c r="O1117" s="14">
        <v>1</v>
      </c>
      <c r="P1117" s="14"/>
      <c r="R1117" s="20">
        <v>7502275673284</v>
      </c>
      <c r="S1117" s="8" t="s">
        <v>1366</v>
      </c>
      <c r="T1117" s="15">
        <v>3</v>
      </c>
      <c r="U1117" s="16">
        <f>SUMIF($C$5:$C$3079,R1117,$F$5:$F$3079)+SUMIF($AB$5:$AB$1086,R1117,$AF$5:$AF$1086)</f>
        <v>0</v>
      </c>
      <c r="V1117" s="8">
        <f t="shared" si="51"/>
        <v>0</v>
      </c>
      <c r="W1117" s="8">
        <f t="shared" si="52"/>
        <v>3</v>
      </c>
      <c r="X1117" s="8"/>
      <c r="Y1117" s="8"/>
    </row>
    <row r="1118" spans="2:25" x14ac:dyDescent="0.25">
      <c r="B1118" s="8"/>
      <c r="C1118" s="20">
        <v>9786074573626</v>
      </c>
      <c r="D1118" s="8" t="s">
        <v>9147</v>
      </c>
      <c r="E1118" s="9"/>
      <c r="F1118" s="8">
        <v>3</v>
      </c>
      <c r="G1118" s="11">
        <v>118.2</v>
      </c>
      <c r="H1118" s="38"/>
      <c r="I1118" s="13">
        <v>354.6</v>
      </c>
      <c r="K1118" s="8"/>
      <c r="L1118" s="14">
        <v>9789915951393</v>
      </c>
      <c r="M1118" s="8" t="s">
        <v>3948</v>
      </c>
      <c r="N1118" s="8"/>
      <c r="O1118" s="14">
        <v>1</v>
      </c>
      <c r="P1118" s="14"/>
      <c r="R1118" s="20">
        <v>7502275673291</v>
      </c>
      <c r="S1118" s="8" t="s">
        <v>1367</v>
      </c>
      <c r="T1118" s="15">
        <v>0</v>
      </c>
      <c r="U1118" s="16">
        <f>SUMIF($C$5:$C$3079,R1118,$F$5:$F$3079)+SUMIF($AB$5:$AB$1086,R1118,$AF$5:$AF$1086)</f>
        <v>0</v>
      </c>
      <c r="V1118" s="8">
        <f t="shared" si="51"/>
        <v>1</v>
      </c>
      <c r="W1118" s="8">
        <f t="shared" si="52"/>
        <v>1</v>
      </c>
      <c r="X1118" s="8"/>
      <c r="Y1118" s="8"/>
    </row>
    <row r="1119" spans="2:25" x14ac:dyDescent="0.25">
      <c r="B1119" s="8"/>
      <c r="C1119" s="20">
        <v>9786074574739</v>
      </c>
      <c r="D1119" s="8" t="s">
        <v>9162</v>
      </c>
      <c r="E1119" s="9"/>
      <c r="F1119" s="8">
        <v>3</v>
      </c>
      <c r="G1119" s="11">
        <v>101.39999999999999</v>
      </c>
      <c r="H1119" s="38"/>
      <c r="I1119" s="13">
        <v>304.2</v>
      </c>
      <c r="K1119" s="8"/>
      <c r="L1119" s="14">
        <v>9789915966779</v>
      </c>
      <c r="M1119" s="8" t="s">
        <v>12409</v>
      </c>
      <c r="N1119" s="8"/>
      <c r="O1119" s="14">
        <v>1</v>
      </c>
      <c r="P1119" s="14"/>
      <c r="R1119" s="20">
        <v>7502275673352</v>
      </c>
      <c r="S1119" s="8" t="s">
        <v>1368</v>
      </c>
      <c r="T1119" s="15">
        <v>0</v>
      </c>
      <c r="U1119" s="16">
        <f>SUMIF($C$5:$C$3079,R1119,$F$5:$F$3079)+SUMIF($AB$5:$AB$1086,R1119,$AF$5:$AF$1086)</f>
        <v>4</v>
      </c>
      <c r="V1119" s="8">
        <f t="shared" si="51"/>
        <v>3</v>
      </c>
      <c r="W1119" s="8">
        <f t="shared" si="52"/>
        <v>-1</v>
      </c>
      <c r="X1119" s="8"/>
      <c r="Y1119" s="8"/>
    </row>
    <row r="1120" spans="2:25" x14ac:dyDescent="0.25">
      <c r="B1120" s="8"/>
      <c r="C1120" s="20">
        <v>9786074574296</v>
      </c>
      <c r="D1120" s="8" t="s">
        <v>331</v>
      </c>
      <c r="E1120" s="9"/>
      <c r="F1120" s="8">
        <v>1</v>
      </c>
      <c r="G1120" s="11">
        <v>118.2</v>
      </c>
      <c r="H1120" s="38"/>
      <c r="I1120" s="13">
        <v>118.2</v>
      </c>
      <c r="K1120" s="8"/>
      <c r="L1120" s="14">
        <v>9788408293552</v>
      </c>
      <c r="M1120" s="8" t="s">
        <v>10626</v>
      </c>
      <c r="N1120" s="8"/>
      <c r="O1120" s="14">
        <v>1</v>
      </c>
      <c r="P1120" s="14"/>
      <c r="R1120" s="20">
        <v>7502275673376</v>
      </c>
      <c r="S1120" s="8" t="s">
        <v>1369</v>
      </c>
      <c r="T1120" s="15">
        <v>4</v>
      </c>
      <c r="U1120" s="16">
        <f>SUMIF($C$5:$C$3079,R1120,$F$5:$F$3079)+SUMIF($AB$5:$AB$1086,R1120,$AF$5:$AF$1086)</f>
        <v>0</v>
      </c>
      <c r="V1120" s="8">
        <f t="shared" si="51"/>
        <v>0</v>
      </c>
      <c r="W1120" s="8">
        <f t="shared" si="52"/>
        <v>4</v>
      </c>
      <c r="X1120" s="8"/>
      <c r="Y1120" s="8"/>
    </row>
    <row r="1121" spans="2:25" x14ac:dyDescent="0.25">
      <c r="B1121" s="8"/>
      <c r="C1121" s="20">
        <v>9786074573343</v>
      </c>
      <c r="D1121" s="8" t="s">
        <v>9144</v>
      </c>
      <c r="E1121" s="9"/>
      <c r="F1121" s="8">
        <v>3</v>
      </c>
      <c r="G1121" s="11">
        <v>101.39999999999999</v>
      </c>
      <c r="H1121" s="38"/>
      <c r="I1121" s="13">
        <v>304.2</v>
      </c>
      <c r="K1121" s="8"/>
      <c r="L1121" s="14">
        <v>9786073907477</v>
      </c>
      <c r="M1121" s="8" t="s">
        <v>8660</v>
      </c>
      <c r="N1121" s="8"/>
      <c r="O1121" s="14">
        <v>1</v>
      </c>
      <c r="P1121" s="14"/>
      <c r="R1121" s="20">
        <v>7502275673420</v>
      </c>
      <c r="S1121" s="8" t="s">
        <v>1370</v>
      </c>
      <c r="T1121" s="15">
        <v>0</v>
      </c>
      <c r="U1121" s="16">
        <f>SUMIF($C$5:$C$3079,R1121,$F$5:$F$3079)+SUMIF($AB$5:$AB$1086,R1121,$AF$5:$AF$1086)</f>
        <v>0</v>
      </c>
      <c r="V1121" s="8">
        <f t="shared" si="51"/>
        <v>0</v>
      </c>
      <c r="W1121" s="8">
        <f t="shared" si="52"/>
        <v>0</v>
      </c>
      <c r="X1121" s="8"/>
      <c r="Y1121" s="8"/>
    </row>
    <row r="1122" spans="2:25" x14ac:dyDescent="0.25">
      <c r="B1122" s="8"/>
      <c r="C1122" s="20">
        <v>9786074575583</v>
      </c>
      <c r="D1122" s="8" t="s">
        <v>9176</v>
      </c>
      <c r="E1122" s="9"/>
      <c r="F1122" s="8">
        <v>3</v>
      </c>
      <c r="G1122" s="11">
        <v>83.399999999999991</v>
      </c>
      <c r="H1122" s="38"/>
      <c r="I1122" s="13">
        <v>250.2</v>
      </c>
      <c r="K1122" s="8"/>
      <c r="L1122" s="14">
        <v>9786073927130</v>
      </c>
      <c r="M1122" s="8" t="s">
        <v>195</v>
      </c>
      <c r="N1122" s="8"/>
      <c r="O1122" s="14">
        <v>1</v>
      </c>
      <c r="P1122" s="14"/>
      <c r="R1122" s="20">
        <v>7502275673468</v>
      </c>
      <c r="S1122" s="8" t="s">
        <v>1371</v>
      </c>
      <c r="T1122" s="15">
        <v>0</v>
      </c>
      <c r="U1122" s="16">
        <f>SUMIF($C$5:$C$3079,R1122,$F$5:$F$3079)+SUMIF($AB$5:$AB$1086,R1122,$AF$5:$AF$1086)</f>
        <v>0</v>
      </c>
      <c r="V1122" s="8">
        <f t="shared" si="51"/>
        <v>0</v>
      </c>
      <c r="W1122" s="8">
        <f t="shared" si="52"/>
        <v>0</v>
      </c>
      <c r="X1122" s="8"/>
      <c r="Y1122" s="8"/>
    </row>
    <row r="1123" spans="2:25" x14ac:dyDescent="0.25">
      <c r="B1123" s="8"/>
      <c r="C1123" s="20">
        <v>9786074574227</v>
      </c>
      <c r="D1123" s="8" t="s">
        <v>570</v>
      </c>
      <c r="E1123" s="9"/>
      <c r="F1123" s="8">
        <v>3</v>
      </c>
      <c r="G1123" s="11">
        <v>118.2</v>
      </c>
      <c r="H1123" s="38"/>
      <c r="I1123" s="13">
        <v>354.6</v>
      </c>
      <c r="K1123" s="8"/>
      <c r="L1123" s="14">
        <v>9786074578522</v>
      </c>
      <c r="M1123" s="8" t="s">
        <v>9255</v>
      </c>
      <c r="N1123" s="8"/>
      <c r="O1123" s="14">
        <v>1</v>
      </c>
      <c r="P1123" s="14"/>
      <c r="R1123" s="20">
        <v>7502275673543</v>
      </c>
      <c r="S1123" s="8" t="s">
        <v>1372</v>
      </c>
      <c r="T1123" s="15">
        <v>0</v>
      </c>
      <c r="U1123" s="16">
        <f>SUMIF($C$5:$C$3079,R1123,$F$5:$F$3079)+SUMIF($AB$5:$AB$1086,R1123,$AF$5:$AF$1086)</f>
        <v>0</v>
      </c>
      <c r="V1123" s="8">
        <f t="shared" si="51"/>
        <v>2</v>
      </c>
      <c r="W1123" s="8">
        <f t="shared" si="52"/>
        <v>2</v>
      </c>
      <c r="X1123" s="8"/>
      <c r="Y1123" s="8"/>
    </row>
    <row r="1124" spans="2:25" x14ac:dyDescent="0.25">
      <c r="B1124" s="8"/>
      <c r="C1124" s="20">
        <v>9786074576870</v>
      </c>
      <c r="D1124" s="8" t="s">
        <v>9209</v>
      </c>
      <c r="E1124" s="9"/>
      <c r="F1124" s="8">
        <v>3</v>
      </c>
      <c r="G1124" s="11">
        <v>77.399999999999991</v>
      </c>
      <c r="H1124" s="38"/>
      <c r="I1124" s="13">
        <v>232.2</v>
      </c>
      <c r="K1124" s="8"/>
      <c r="L1124" s="14">
        <v>9786077476719</v>
      </c>
      <c r="M1124" s="8" t="s">
        <v>10236</v>
      </c>
      <c r="N1124" s="8"/>
      <c r="O1124" s="14">
        <v>1</v>
      </c>
      <c r="P1124" s="14"/>
      <c r="R1124" s="20">
        <v>7502275673550</v>
      </c>
      <c r="S1124" s="8" t="s">
        <v>1373</v>
      </c>
      <c r="T1124" s="15">
        <v>4</v>
      </c>
      <c r="U1124" s="16">
        <f>SUMIF($C$5:$C$3079,R1124,$F$5:$F$3079)+SUMIF($AB$5:$AB$1086,R1124,$AF$5:$AF$1086)</f>
        <v>5</v>
      </c>
      <c r="V1124" s="8">
        <f t="shared" si="51"/>
        <v>4</v>
      </c>
      <c r="W1124" s="8">
        <f t="shared" si="52"/>
        <v>3</v>
      </c>
      <c r="X1124" s="8"/>
      <c r="Y1124" s="8"/>
    </row>
    <row r="1125" spans="2:25" x14ac:dyDescent="0.25">
      <c r="B1125" s="8"/>
      <c r="C1125" s="20">
        <v>7502275672928</v>
      </c>
      <c r="D1125" s="8" t="s">
        <v>631</v>
      </c>
      <c r="E1125" s="9"/>
      <c r="F1125" s="8">
        <v>5</v>
      </c>
      <c r="G1125" s="11">
        <v>95.4</v>
      </c>
      <c r="H1125" s="38"/>
      <c r="I1125" s="13">
        <v>477</v>
      </c>
      <c r="K1125" s="8"/>
      <c r="L1125" s="14">
        <v>9786070772955</v>
      </c>
      <c r="M1125" s="8" t="s">
        <v>4946</v>
      </c>
      <c r="N1125" s="8"/>
      <c r="O1125" s="14">
        <v>1</v>
      </c>
      <c r="P1125" s="14"/>
      <c r="R1125" s="20">
        <v>7502275673727</v>
      </c>
      <c r="S1125" s="8" t="s">
        <v>1374</v>
      </c>
      <c r="T1125" s="15">
        <v>0</v>
      </c>
      <c r="U1125" s="16">
        <f>SUMIF($C$5:$C$3079,R1125,$F$5:$F$3079)+SUMIF($AB$5:$AB$1086,R1125,$AF$5:$AF$1086)</f>
        <v>4</v>
      </c>
      <c r="V1125" s="8">
        <f t="shared" si="51"/>
        <v>4</v>
      </c>
      <c r="W1125" s="8">
        <f t="shared" si="52"/>
        <v>0</v>
      </c>
      <c r="X1125" s="8"/>
      <c r="Y1125" s="8"/>
    </row>
    <row r="1126" spans="2:25" x14ac:dyDescent="0.25">
      <c r="B1126" s="8"/>
      <c r="C1126" s="20">
        <v>9786074575651</v>
      </c>
      <c r="D1126" s="8" t="s">
        <v>1360</v>
      </c>
      <c r="E1126" s="9"/>
      <c r="F1126" s="8">
        <v>5</v>
      </c>
      <c r="G1126" s="11">
        <v>137.4</v>
      </c>
      <c r="H1126" s="38"/>
      <c r="I1126" s="13">
        <v>687</v>
      </c>
      <c r="K1126" s="8"/>
      <c r="L1126" s="14">
        <v>9789681682491</v>
      </c>
      <c r="M1126" s="8" t="s">
        <v>11913</v>
      </c>
      <c r="N1126" s="8"/>
      <c r="O1126" s="14">
        <v>1</v>
      </c>
      <c r="P1126" s="14"/>
      <c r="R1126" s="20">
        <v>7502275673734</v>
      </c>
      <c r="S1126" s="8" t="s">
        <v>351</v>
      </c>
      <c r="T1126" s="15">
        <v>5</v>
      </c>
      <c r="U1126" s="16">
        <f>SUMIF($C$5:$C$3079,R1126,$F$5:$F$3079)+SUMIF($AB$5:$AB$1086,R1126,$AF$5:$AF$1086)</f>
        <v>10</v>
      </c>
      <c r="V1126" s="8">
        <f t="shared" si="51"/>
        <v>7</v>
      </c>
      <c r="W1126" s="8">
        <f t="shared" si="52"/>
        <v>2</v>
      </c>
      <c r="X1126" s="8"/>
      <c r="Y1126" s="8"/>
    </row>
    <row r="1127" spans="2:25" x14ac:dyDescent="0.25">
      <c r="B1127" s="8"/>
      <c r="C1127" s="20">
        <v>7502275673079</v>
      </c>
      <c r="D1127" s="8" t="s">
        <v>1360</v>
      </c>
      <c r="E1127" s="9"/>
      <c r="F1127" s="8">
        <v>1</v>
      </c>
      <c r="G1127" s="11">
        <v>137.4</v>
      </c>
      <c r="H1127" s="38"/>
      <c r="I1127" s="13">
        <v>137.4</v>
      </c>
      <c r="K1127" s="8"/>
      <c r="L1127" s="14">
        <v>9789685146166</v>
      </c>
      <c r="M1127" s="8" t="s">
        <v>273</v>
      </c>
      <c r="N1127" s="8"/>
      <c r="O1127" s="14">
        <v>1</v>
      </c>
      <c r="P1127" s="14"/>
      <c r="R1127" s="20">
        <v>7502275673765</v>
      </c>
      <c r="S1127" s="8" t="s">
        <v>676</v>
      </c>
      <c r="T1127" s="15">
        <v>7</v>
      </c>
      <c r="U1127" s="16">
        <f>SUMIF($C$5:$C$3079,R1127,$F$5:$F$3079)+SUMIF($AB$5:$AB$1086,R1127,$AF$5:$AF$1086)</f>
        <v>8</v>
      </c>
      <c r="V1127" s="8">
        <f t="shared" si="51"/>
        <v>7</v>
      </c>
      <c r="W1127" s="8">
        <f t="shared" si="52"/>
        <v>6</v>
      </c>
      <c r="X1127" s="8"/>
      <c r="Y1127" s="8"/>
    </row>
    <row r="1128" spans="2:25" x14ac:dyDescent="0.25">
      <c r="B1128" s="8"/>
      <c r="C1128" s="20">
        <v>9786074574135</v>
      </c>
      <c r="D1128" s="8" t="s">
        <v>9156</v>
      </c>
      <c r="E1128" s="9"/>
      <c r="F1128" s="8">
        <v>10</v>
      </c>
      <c r="G1128" s="11">
        <v>107.4</v>
      </c>
      <c r="H1128" s="38"/>
      <c r="I1128" s="13">
        <v>1074</v>
      </c>
      <c r="K1128" s="8"/>
      <c r="L1128" s="14">
        <v>9789685146166</v>
      </c>
      <c r="M1128" s="8" t="s">
        <v>273</v>
      </c>
      <c r="N1128" s="8"/>
      <c r="O1128" s="14">
        <v>1</v>
      </c>
      <c r="P1128" s="14"/>
      <c r="R1128" s="20">
        <v>7502275673772</v>
      </c>
      <c r="S1128" s="8" t="s">
        <v>1375</v>
      </c>
      <c r="T1128" s="15">
        <v>5</v>
      </c>
      <c r="U1128" s="16">
        <f>SUMIF($C$5:$C$3079,R1128,$F$5:$F$3079)+SUMIF($AB$5:$AB$1086,R1128,$AF$5:$AF$1086)</f>
        <v>7</v>
      </c>
      <c r="V1128" s="8">
        <f t="shared" si="51"/>
        <v>2</v>
      </c>
      <c r="W1128" s="8">
        <f t="shared" si="52"/>
        <v>0</v>
      </c>
      <c r="X1128" s="8"/>
      <c r="Y1128" s="8"/>
    </row>
    <row r="1129" spans="2:25" x14ac:dyDescent="0.25">
      <c r="B1129" s="8"/>
      <c r="C1129" s="20">
        <v>9786074576979</v>
      </c>
      <c r="D1129" s="8" t="s">
        <v>9211</v>
      </c>
      <c r="E1129" s="9"/>
      <c r="F1129" s="8">
        <v>3</v>
      </c>
      <c r="G1129" s="11">
        <v>89.399999999999991</v>
      </c>
      <c r="H1129" s="38"/>
      <c r="I1129" s="13">
        <v>268.2</v>
      </c>
      <c r="K1129" s="8"/>
      <c r="L1129" s="14">
        <v>9786070795527</v>
      </c>
      <c r="M1129" s="8" t="s">
        <v>5701</v>
      </c>
      <c r="N1129" s="8"/>
      <c r="O1129" s="14">
        <v>1</v>
      </c>
      <c r="P1129" s="14"/>
      <c r="R1129" s="20">
        <v>7502275673789</v>
      </c>
      <c r="S1129" s="8" t="s">
        <v>1376</v>
      </c>
      <c r="T1129" s="15">
        <v>6</v>
      </c>
      <c r="U1129" s="16">
        <f>SUMIF($C$5:$C$3079,R1129,$F$5:$F$3079)+SUMIF($AB$5:$AB$1086,R1129,$AF$5:$AF$1086)</f>
        <v>4</v>
      </c>
      <c r="V1129" s="8">
        <f t="shared" si="51"/>
        <v>2</v>
      </c>
      <c r="W1129" s="8">
        <f t="shared" si="52"/>
        <v>4</v>
      </c>
      <c r="X1129" s="8"/>
      <c r="Y1129" s="8"/>
    </row>
    <row r="1130" spans="2:25" x14ac:dyDescent="0.25">
      <c r="B1130" s="8"/>
      <c r="C1130" s="20">
        <v>9786074575996</v>
      </c>
      <c r="D1130" s="8" t="s">
        <v>657</v>
      </c>
      <c r="E1130" s="9"/>
      <c r="F1130" s="8">
        <v>10</v>
      </c>
      <c r="G1130" s="11">
        <v>107.4</v>
      </c>
      <c r="H1130" s="38"/>
      <c r="I1130" s="13">
        <v>1074</v>
      </c>
      <c r="K1130" s="8"/>
      <c r="L1130" s="14">
        <v>9786070792304</v>
      </c>
      <c r="M1130" s="8" t="s">
        <v>4852</v>
      </c>
      <c r="N1130" s="8"/>
      <c r="O1130" s="14">
        <v>1</v>
      </c>
      <c r="P1130" s="14"/>
      <c r="R1130" s="20">
        <v>7502275673925</v>
      </c>
      <c r="S1130" s="8" t="s">
        <v>1377</v>
      </c>
      <c r="T1130" s="15">
        <v>10</v>
      </c>
      <c r="U1130" s="16">
        <f>SUMIF($C$5:$C$3079,R1130,$F$5:$F$3079)+SUMIF($AB$5:$AB$1086,R1130,$AF$5:$AF$1086)</f>
        <v>5</v>
      </c>
      <c r="V1130" s="8">
        <f t="shared" si="51"/>
        <v>4</v>
      </c>
      <c r="W1130" s="8">
        <f t="shared" si="52"/>
        <v>9</v>
      </c>
      <c r="X1130" s="8"/>
      <c r="Y1130" s="8"/>
    </row>
    <row r="1131" spans="2:25" x14ac:dyDescent="0.25">
      <c r="B1131" s="8"/>
      <c r="C1131" s="20">
        <v>9786074578478</v>
      </c>
      <c r="D1131" s="8" t="s">
        <v>9251</v>
      </c>
      <c r="E1131" s="9"/>
      <c r="F1131" s="8">
        <v>3</v>
      </c>
      <c r="G1131" s="11">
        <v>77.399999999999991</v>
      </c>
      <c r="H1131" s="38"/>
      <c r="I1131" s="13">
        <v>232.2</v>
      </c>
      <c r="K1131" s="8"/>
      <c r="L1131" s="14">
        <v>9786073836203</v>
      </c>
      <c r="M1131" s="8" t="s">
        <v>431</v>
      </c>
      <c r="N1131" s="8"/>
      <c r="O1131" s="14">
        <v>1</v>
      </c>
      <c r="P1131" s="14"/>
      <c r="R1131" s="20">
        <v>7502275673932</v>
      </c>
      <c r="S1131" s="8" t="s">
        <v>1378</v>
      </c>
      <c r="T1131" s="15">
        <v>1</v>
      </c>
      <c r="U1131" s="16">
        <f>SUMIF($C$5:$C$3079,R1131,$F$5:$F$3079)+SUMIF($AB$5:$AB$1086,R1131,$AF$5:$AF$1086)</f>
        <v>0</v>
      </c>
      <c r="V1131" s="8">
        <f t="shared" si="51"/>
        <v>0</v>
      </c>
      <c r="W1131" s="8">
        <f t="shared" si="52"/>
        <v>1</v>
      </c>
      <c r="X1131" s="8"/>
      <c r="Y1131" s="8"/>
    </row>
    <row r="1132" spans="2:25" x14ac:dyDescent="0.25">
      <c r="B1132" s="8"/>
      <c r="C1132" s="20">
        <v>7502275671884</v>
      </c>
      <c r="D1132" s="8" t="s">
        <v>1345</v>
      </c>
      <c r="E1132" s="9"/>
      <c r="F1132" s="8">
        <v>8</v>
      </c>
      <c r="G1132" s="11">
        <v>71.400000000000006</v>
      </c>
      <c r="H1132" s="38"/>
      <c r="I1132" s="13">
        <v>571.20000000000005</v>
      </c>
      <c r="K1132" s="8"/>
      <c r="L1132" s="14">
        <v>9786077666141</v>
      </c>
      <c r="M1132" s="8" t="s">
        <v>10424</v>
      </c>
      <c r="N1132" s="8"/>
      <c r="O1132" s="14">
        <v>1</v>
      </c>
      <c r="P1132" s="14"/>
      <c r="R1132" s="20">
        <v>7502275673949</v>
      </c>
      <c r="S1132" s="8" t="s">
        <v>320</v>
      </c>
      <c r="T1132" s="15">
        <v>5</v>
      </c>
      <c r="U1132" s="16">
        <f>SUMIF($C$5:$C$3079,R1132,$F$5:$F$3079)+SUMIF($AB$5:$AB$1086,R1132,$AF$5:$AF$1086)</f>
        <v>0</v>
      </c>
      <c r="V1132" s="8">
        <f t="shared" si="51"/>
        <v>5</v>
      </c>
      <c r="W1132" s="8">
        <f t="shared" si="52"/>
        <v>10</v>
      </c>
      <c r="X1132" s="8"/>
      <c r="Y1132" s="8"/>
    </row>
    <row r="1133" spans="2:25" x14ac:dyDescent="0.25">
      <c r="B1133" s="8"/>
      <c r="C1133" s="20">
        <v>9786074578584</v>
      </c>
      <c r="D1133" s="8" t="s">
        <v>9258</v>
      </c>
      <c r="E1133" s="9"/>
      <c r="F1133" s="8">
        <v>3</v>
      </c>
      <c r="G1133" s="11">
        <v>95.399999999999991</v>
      </c>
      <c r="H1133" s="38"/>
      <c r="I1133" s="13">
        <v>286.2</v>
      </c>
      <c r="K1133" s="8"/>
      <c r="L1133" s="14">
        <v>7509997068374</v>
      </c>
      <c r="M1133" s="8" t="s">
        <v>1807</v>
      </c>
      <c r="N1133" s="8"/>
      <c r="O1133" s="14">
        <v>1</v>
      </c>
      <c r="P1133" s="14"/>
      <c r="R1133" s="20">
        <v>7502275674021</v>
      </c>
      <c r="S1133" s="8" t="s">
        <v>1379</v>
      </c>
      <c r="T1133" s="15">
        <v>6</v>
      </c>
      <c r="U1133" s="16">
        <f>SUMIF($C$5:$C$3079,R1133,$F$5:$F$3079)+SUMIF($AB$5:$AB$1086,R1133,$AF$5:$AF$1086)</f>
        <v>0</v>
      </c>
      <c r="V1133" s="8">
        <f t="shared" si="51"/>
        <v>0</v>
      </c>
      <c r="W1133" s="8">
        <f t="shared" si="52"/>
        <v>6</v>
      </c>
      <c r="X1133" s="8"/>
      <c r="Y1133" s="8"/>
    </row>
    <row r="1134" spans="2:25" x14ac:dyDescent="0.25">
      <c r="B1134" s="8"/>
      <c r="C1134" s="20">
        <v>9786074576146</v>
      </c>
      <c r="D1134" s="8" t="s">
        <v>9193</v>
      </c>
      <c r="E1134" s="9"/>
      <c r="F1134" s="8">
        <v>10</v>
      </c>
      <c r="G1134" s="11">
        <v>58.2</v>
      </c>
      <c r="H1134" s="38"/>
      <c r="I1134" s="13">
        <v>582</v>
      </c>
      <c r="K1134" s="8"/>
      <c r="L1134" s="14">
        <v>7509997068282</v>
      </c>
      <c r="M1134" s="8" t="s">
        <v>101</v>
      </c>
      <c r="N1134" s="8"/>
      <c r="O1134" s="14">
        <v>1</v>
      </c>
      <c r="P1134" s="14"/>
      <c r="R1134" s="20">
        <v>7502275674441</v>
      </c>
      <c r="S1134" s="8" t="s">
        <v>1380</v>
      </c>
      <c r="T1134" s="15">
        <v>0</v>
      </c>
      <c r="U1134" s="16">
        <f>SUMIF($C$5:$C$3079,R1134,$F$5:$F$3079)+SUMIF($AB$5:$AB$1086,R1134,$AF$5:$AF$1086)</f>
        <v>0</v>
      </c>
      <c r="V1134" s="8">
        <f t="shared" si="51"/>
        <v>2</v>
      </c>
      <c r="W1134" s="8">
        <f t="shared" si="52"/>
        <v>2</v>
      </c>
      <c r="X1134" s="8"/>
      <c r="Y1134" s="8"/>
    </row>
    <row r="1135" spans="2:25" x14ac:dyDescent="0.25">
      <c r="B1135" s="8"/>
      <c r="C1135" s="20">
        <v>7502275671358</v>
      </c>
      <c r="D1135" s="8" t="s">
        <v>452</v>
      </c>
      <c r="E1135" s="9"/>
      <c r="F1135" s="8">
        <v>10</v>
      </c>
      <c r="G1135" s="11">
        <v>89.4</v>
      </c>
      <c r="H1135" s="38"/>
      <c r="I1135" s="13">
        <v>894</v>
      </c>
      <c r="K1135" s="8"/>
      <c r="L1135" s="14">
        <v>7509997898339</v>
      </c>
      <c r="M1135" s="8" t="s">
        <v>658</v>
      </c>
      <c r="N1135" s="8"/>
      <c r="O1135" s="14">
        <v>1</v>
      </c>
      <c r="P1135" s="14"/>
      <c r="R1135" s="20">
        <v>7502275674458</v>
      </c>
      <c r="S1135" s="8" t="s">
        <v>1381</v>
      </c>
      <c r="T1135" s="15">
        <v>3</v>
      </c>
      <c r="U1135" s="16">
        <f>SUMIF($C$5:$C$3079,R1135,$F$5:$F$3079)+SUMIF($AB$5:$AB$1086,R1135,$AF$5:$AF$1086)</f>
        <v>3</v>
      </c>
      <c r="V1135" s="8">
        <f t="shared" si="51"/>
        <v>0</v>
      </c>
      <c r="W1135" s="8">
        <f t="shared" si="52"/>
        <v>0</v>
      </c>
      <c r="X1135" s="8"/>
      <c r="Y1135" s="8"/>
    </row>
    <row r="1136" spans="2:25" x14ac:dyDescent="0.25">
      <c r="B1136" s="8"/>
      <c r="C1136" s="20">
        <v>9786074576047</v>
      </c>
      <c r="D1136" s="8" t="s">
        <v>9188</v>
      </c>
      <c r="E1136" s="9"/>
      <c r="F1136" s="8">
        <v>10</v>
      </c>
      <c r="G1136" s="11">
        <v>118.2</v>
      </c>
      <c r="H1136" s="38"/>
      <c r="I1136" s="13">
        <v>1182</v>
      </c>
      <c r="K1136" s="8"/>
      <c r="L1136" s="14">
        <v>7503044544682</v>
      </c>
      <c r="M1136" s="8" t="s">
        <v>1418</v>
      </c>
      <c r="N1136" s="8"/>
      <c r="O1136" s="14">
        <v>1</v>
      </c>
      <c r="P1136" s="14"/>
      <c r="R1136" s="20">
        <v>7502275674465</v>
      </c>
      <c r="S1136" s="8" t="s">
        <v>1382</v>
      </c>
      <c r="T1136" s="15">
        <v>4</v>
      </c>
      <c r="U1136" s="16">
        <f>SUMIF($C$5:$C$3079,R1136,$F$5:$F$3079)+SUMIF($AB$5:$AB$1086,R1136,$AF$5:$AF$1086)</f>
        <v>0</v>
      </c>
      <c r="V1136" s="8">
        <f t="shared" si="51"/>
        <v>0</v>
      </c>
      <c r="W1136" s="8">
        <f t="shared" si="52"/>
        <v>4</v>
      </c>
      <c r="X1136" s="8"/>
      <c r="Y1136" s="8"/>
    </row>
    <row r="1137" spans="2:25" x14ac:dyDescent="0.25">
      <c r="B1137" s="8"/>
      <c r="C1137" s="20">
        <v>9786074579123</v>
      </c>
      <c r="D1137" s="8" t="s">
        <v>9280</v>
      </c>
      <c r="E1137" s="9"/>
      <c r="F1137" s="8">
        <v>3</v>
      </c>
      <c r="G1137" s="11">
        <v>77.399999999999991</v>
      </c>
      <c r="H1137" s="38"/>
      <c r="I1137" s="13">
        <v>232.2</v>
      </c>
      <c r="K1137" s="8"/>
      <c r="L1137" s="14">
        <v>9788417142131</v>
      </c>
      <c r="M1137" s="8" t="s">
        <v>10911</v>
      </c>
      <c r="N1137" s="8"/>
      <c r="O1137" s="14">
        <v>1</v>
      </c>
      <c r="P1137" s="14"/>
      <c r="R1137" s="20">
        <v>7502275674502</v>
      </c>
      <c r="S1137" s="8" t="s">
        <v>1383</v>
      </c>
      <c r="T1137" s="15">
        <v>3</v>
      </c>
      <c r="U1137" s="16">
        <f>SUMIF($C$5:$C$3079,R1137,$F$5:$F$3079)+SUMIF($AB$5:$AB$1086,R1137,$AF$5:$AF$1086)</f>
        <v>0</v>
      </c>
      <c r="V1137" s="8">
        <f t="shared" si="51"/>
        <v>0</v>
      </c>
      <c r="W1137" s="8">
        <f t="shared" si="52"/>
        <v>3</v>
      </c>
      <c r="X1137" s="8"/>
      <c r="Y1137" s="8"/>
    </row>
    <row r="1138" spans="2:25" x14ac:dyDescent="0.25">
      <c r="B1138" s="8"/>
      <c r="C1138" s="20">
        <v>9786074572407</v>
      </c>
      <c r="D1138" s="8" t="s">
        <v>311</v>
      </c>
      <c r="E1138" s="9"/>
      <c r="F1138" s="8">
        <v>20</v>
      </c>
      <c r="G1138" s="11">
        <v>58.2</v>
      </c>
      <c r="H1138" s="38"/>
      <c r="I1138" s="13">
        <v>1164</v>
      </c>
      <c r="K1138" s="8"/>
      <c r="L1138" s="14">
        <v>9786075693620</v>
      </c>
      <c r="M1138" s="8" t="s">
        <v>9792</v>
      </c>
      <c r="N1138" s="8"/>
      <c r="O1138" s="14">
        <v>1</v>
      </c>
      <c r="P1138" s="14"/>
      <c r="R1138" s="20">
        <v>7502275674526</v>
      </c>
      <c r="S1138" s="8" t="s">
        <v>1384</v>
      </c>
      <c r="T1138" s="15">
        <v>6</v>
      </c>
      <c r="U1138" s="16">
        <f>SUMIF($C$5:$C$3079,R1138,$F$5:$F$3079)+SUMIF($AB$5:$AB$1086,R1138,$AF$5:$AF$1086)</f>
        <v>0</v>
      </c>
      <c r="V1138" s="8">
        <f t="shared" si="51"/>
        <v>2</v>
      </c>
      <c r="W1138" s="8">
        <f t="shared" si="52"/>
        <v>8</v>
      </c>
      <c r="X1138" s="8"/>
      <c r="Y1138" s="8"/>
    </row>
    <row r="1139" spans="2:25" x14ac:dyDescent="0.25">
      <c r="B1139" s="8"/>
      <c r="C1139" s="20">
        <v>9786074578317</v>
      </c>
      <c r="D1139" s="8" t="s">
        <v>9242</v>
      </c>
      <c r="E1139" s="9"/>
      <c r="F1139" s="8">
        <v>5</v>
      </c>
      <c r="G1139" s="11">
        <v>89.4</v>
      </c>
      <c r="H1139" s="38"/>
      <c r="I1139" s="13">
        <v>447</v>
      </c>
      <c r="K1139" s="8"/>
      <c r="L1139" s="14">
        <v>9786070735721</v>
      </c>
      <c r="M1139" s="8" t="s">
        <v>4180</v>
      </c>
      <c r="N1139" s="8"/>
      <c r="O1139" s="14">
        <v>1</v>
      </c>
      <c r="P1139" s="14"/>
      <c r="R1139" s="20">
        <v>7502275674533</v>
      </c>
      <c r="S1139" s="8" t="s">
        <v>1385</v>
      </c>
      <c r="T1139" s="15">
        <v>4</v>
      </c>
      <c r="U1139" s="16">
        <f>SUMIF($C$5:$C$3079,R1139,$F$5:$F$3079)+SUMIF($AB$5:$AB$1086,R1139,$AF$5:$AF$1086)</f>
        <v>0</v>
      </c>
      <c r="V1139" s="8">
        <f t="shared" si="51"/>
        <v>0</v>
      </c>
      <c r="W1139" s="8">
        <f t="shared" si="52"/>
        <v>4</v>
      </c>
      <c r="X1139" s="8"/>
      <c r="Y1139" s="8"/>
    </row>
    <row r="1140" spans="2:25" x14ac:dyDescent="0.25">
      <c r="B1140" s="8"/>
      <c r="C1140" s="20">
        <v>9786074577860</v>
      </c>
      <c r="D1140" s="8" t="s">
        <v>9228</v>
      </c>
      <c r="E1140" s="9"/>
      <c r="F1140" s="8">
        <v>3</v>
      </c>
      <c r="G1140" s="11">
        <v>89.399999999999991</v>
      </c>
      <c r="H1140" s="38"/>
      <c r="I1140" s="13">
        <v>268.2</v>
      </c>
      <c r="K1140" s="8"/>
      <c r="L1140" s="14">
        <v>9786073852197</v>
      </c>
      <c r="M1140" s="8" t="s">
        <v>8550</v>
      </c>
      <c r="N1140" s="8"/>
      <c r="O1140" s="14">
        <v>1</v>
      </c>
      <c r="P1140" s="14"/>
      <c r="R1140" s="20">
        <v>7502275674540</v>
      </c>
      <c r="S1140" s="8" t="s">
        <v>1386</v>
      </c>
      <c r="T1140" s="15">
        <v>0</v>
      </c>
      <c r="U1140" s="16">
        <f>SUMIF($C$5:$C$3079,R1140,$F$5:$F$3079)+SUMIF($AB$5:$AB$1086,R1140,$AF$5:$AF$1086)</f>
        <v>0</v>
      </c>
      <c r="V1140" s="8">
        <f t="shared" si="51"/>
        <v>2</v>
      </c>
      <c r="W1140" s="8">
        <f t="shared" si="52"/>
        <v>2</v>
      </c>
      <c r="X1140" s="8"/>
      <c r="Y1140" s="8"/>
    </row>
    <row r="1141" spans="2:25" x14ac:dyDescent="0.25">
      <c r="B1141" s="8"/>
      <c r="C1141" s="20">
        <v>9786075162935</v>
      </c>
      <c r="D1141" s="8" t="s">
        <v>9329</v>
      </c>
      <c r="E1141" s="9"/>
      <c r="F1141" s="8">
        <v>5</v>
      </c>
      <c r="G1141" s="11">
        <v>58.2</v>
      </c>
      <c r="H1141" s="38"/>
      <c r="I1141" s="13">
        <v>291</v>
      </c>
      <c r="K1141" s="8"/>
      <c r="L1141" s="14">
        <v>9786079956882</v>
      </c>
      <c r="M1141" s="8" t="s">
        <v>10564</v>
      </c>
      <c r="N1141" s="8"/>
      <c r="O1141" s="14">
        <v>1</v>
      </c>
      <c r="P1141" s="14"/>
      <c r="R1141" s="20">
        <v>7502275674557</v>
      </c>
      <c r="S1141" s="8" t="s">
        <v>1387</v>
      </c>
      <c r="T1141" s="15">
        <v>5</v>
      </c>
      <c r="U1141" s="16">
        <f>SUMIF($C$5:$C$3079,R1141,$F$5:$F$3079)+SUMIF($AB$5:$AB$1086,R1141,$AF$5:$AF$1086)</f>
        <v>5</v>
      </c>
      <c r="V1141" s="8">
        <f t="shared" si="51"/>
        <v>2</v>
      </c>
      <c r="W1141" s="8">
        <f t="shared" si="52"/>
        <v>2</v>
      </c>
      <c r="X1141" s="8"/>
      <c r="Y1141" s="8"/>
    </row>
    <row r="1142" spans="2:25" x14ac:dyDescent="0.25">
      <c r="B1142" s="8"/>
      <c r="C1142" s="20">
        <v>9786074571806</v>
      </c>
      <c r="D1142" s="8" t="s">
        <v>9125</v>
      </c>
      <c r="E1142" s="9"/>
      <c r="F1142" s="8">
        <v>3</v>
      </c>
      <c r="G1142" s="11">
        <v>83.399999999999991</v>
      </c>
      <c r="H1142" s="38"/>
      <c r="I1142" s="13">
        <v>250.2</v>
      </c>
      <c r="K1142" s="8"/>
      <c r="L1142" s="14">
        <v>8005125397655</v>
      </c>
      <c r="M1142" s="8" t="s">
        <v>3585</v>
      </c>
      <c r="N1142" s="8"/>
      <c r="O1142" s="14">
        <v>1</v>
      </c>
      <c r="P1142" s="14"/>
      <c r="R1142" s="20">
        <v>7502275674564</v>
      </c>
      <c r="S1142" s="8" t="s">
        <v>1388</v>
      </c>
      <c r="T1142" s="15">
        <v>12</v>
      </c>
      <c r="U1142" s="16">
        <f>SUMIF($C$5:$C$3079,R1142,$F$5:$F$3079)+SUMIF($AB$5:$AB$1086,R1142,$AF$5:$AF$1086)</f>
        <v>0</v>
      </c>
      <c r="V1142" s="8">
        <f t="shared" si="51"/>
        <v>1</v>
      </c>
      <c r="W1142" s="8">
        <f t="shared" si="52"/>
        <v>13</v>
      </c>
      <c r="X1142" s="8"/>
      <c r="Y1142" s="8"/>
    </row>
    <row r="1143" spans="2:25" x14ac:dyDescent="0.25">
      <c r="B1143" s="8"/>
      <c r="C1143" s="20">
        <v>9786074578225</v>
      </c>
      <c r="D1143" s="8" t="s">
        <v>9237</v>
      </c>
      <c r="E1143" s="9"/>
      <c r="F1143" s="8">
        <v>4</v>
      </c>
      <c r="G1143" s="11">
        <v>95.4</v>
      </c>
      <c r="H1143" s="38"/>
      <c r="I1143" s="13">
        <v>381.6</v>
      </c>
      <c r="K1143" s="8"/>
      <c r="L1143" s="14">
        <v>8682450149083</v>
      </c>
      <c r="M1143" s="8" t="s">
        <v>3715</v>
      </c>
      <c r="N1143" s="8"/>
      <c r="O1143" s="14">
        <v>1</v>
      </c>
      <c r="P1143" s="14"/>
      <c r="R1143" s="20">
        <v>7502275674571</v>
      </c>
      <c r="S1143" s="8" t="s">
        <v>1389</v>
      </c>
      <c r="T1143" s="15">
        <v>0</v>
      </c>
      <c r="U1143" s="16">
        <f>SUMIF($C$5:$C$3079,R1143,$F$5:$F$3079)+SUMIF($AB$5:$AB$1086,R1143,$AF$5:$AF$1086)</f>
        <v>0</v>
      </c>
      <c r="V1143" s="8">
        <f t="shared" si="51"/>
        <v>5</v>
      </c>
      <c r="W1143" s="8">
        <f t="shared" si="52"/>
        <v>5</v>
      </c>
      <c r="X1143" s="8"/>
      <c r="Y1143" s="8"/>
    </row>
    <row r="1144" spans="2:25" x14ac:dyDescent="0.25">
      <c r="B1144" s="8"/>
      <c r="C1144" s="20">
        <v>9786074578515</v>
      </c>
      <c r="D1144" s="8" t="s">
        <v>9254</v>
      </c>
      <c r="E1144" s="9"/>
      <c r="F1144" s="8">
        <v>5</v>
      </c>
      <c r="G1144" s="11">
        <v>89.4</v>
      </c>
      <c r="H1144" s="38"/>
      <c r="I1144" s="13">
        <v>447</v>
      </c>
      <c r="K1144" s="8"/>
      <c r="L1144" s="14">
        <v>9786079789732</v>
      </c>
      <c r="M1144" s="8" t="s">
        <v>10530</v>
      </c>
      <c r="N1144" s="8"/>
      <c r="O1144" s="14">
        <v>1</v>
      </c>
      <c r="P1144" s="14"/>
      <c r="R1144" s="20">
        <v>7502275674588</v>
      </c>
      <c r="S1144" s="8" t="s">
        <v>1390</v>
      </c>
      <c r="T1144" s="15">
        <v>5</v>
      </c>
      <c r="U1144" s="16">
        <f>SUMIF($C$5:$C$3079,R1144,$F$5:$F$3079)+SUMIF($AB$5:$AB$1086,R1144,$AF$5:$AF$1086)</f>
        <v>6</v>
      </c>
      <c r="V1144" s="8">
        <f t="shared" si="51"/>
        <v>0</v>
      </c>
      <c r="W1144" s="8">
        <f t="shared" si="52"/>
        <v>-1</v>
      </c>
      <c r="X1144" s="8"/>
      <c r="Y1144" s="8"/>
    </row>
    <row r="1145" spans="2:25" x14ac:dyDescent="0.25">
      <c r="B1145" s="8"/>
      <c r="C1145" s="20">
        <v>9786074579130</v>
      </c>
      <c r="D1145" s="8" t="s">
        <v>9281</v>
      </c>
      <c r="E1145" s="9"/>
      <c r="F1145" s="8">
        <v>8</v>
      </c>
      <c r="G1145" s="11">
        <v>89.4</v>
      </c>
      <c r="H1145" s="38"/>
      <c r="I1145" s="13">
        <v>715.2</v>
      </c>
      <c r="K1145" s="8"/>
      <c r="L1145" s="14">
        <v>9786077479147</v>
      </c>
      <c r="M1145" s="8" t="s">
        <v>10349</v>
      </c>
      <c r="N1145" s="8"/>
      <c r="O1145" s="14">
        <v>1</v>
      </c>
      <c r="P1145" s="14"/>
      <c r="R1145" s="20">
        <v>7502275674632</v>
      </c>
      <c r="S1145" s="8" t="s">
        <v>1391</v>
      </c>
      <c r="T1145" s="15">
        <v>4</v>
      </c>
      <c r="U1145" s="16">
        <f>SUMIF($C$5:$C$3079,R1145,$F$5:$F$3079)+SUMIF($AB$5:$AB$1086,R1145,$AF$5:$AF$1086)</f>
        <v>8</v>
      </c>
      <c r="V1145" s="8">
        <f t="shared" si="51"/>
        <v>6</v>
      </c>
      <c r="W1145" s="8">
        <f t="shared" si="52"/>
        <v>2</v>
      </c>
      <c r="X1145" s="8"/>
      <c r="Y1145" s="8"/>
    </row>
    <row r="1146" spans="2:25" x14ac:dyDescent="0.25">
      <c r="B1146" s="8"/>
      <c r="C1146" s="20">
        <v>9786074579284</v>
      </c>
      <c r="D1146" s="8" t="s">
        <v>9288</v>
      </c>
      <c r="E1146" s="9"/>
      <c r="F1146" s="8">
        <v>10</v>
      </c>
      <c r="G1146" s="11">
        <v>101.4</v>
      </c>
      <c r="H1146" s="38"/>
      <c r="I1146" s="13">
        <v>1014</v>
      </c>
      <c r="K1146" s="8"/>
      <c r="L1146" s="14">
        <v>7506144503436</v>
      </c>
      <c r="M1146" s="8" t="s">
        <v>137</v>
      </c>
      <c r="N1146" s="8"/>
      <c r="O1146" s="14">
        <v>1</v>
      </c>
      <c r="P1146" s="14"/>
      <c r="R1146" s="20">
        <v>7502275674649</v>
      </c>
      <c r="S1146" s="8" t="s">
        <v>1392</v>
      </c>
      <c r="T1146" s="15">
        <v>4</v>
      </c>
      <c r="U1146" s="16">
        <f>SUMIF($C$5:$C$3079,R1146,$F$5:$F$3079)+SUMIF($AB$5:$AB$1086,R1146,$AF$5:$AF$1086)</f>
        <v>0</v>
      </c>
      <c r="V1146" s="8">
        <f t="shared" si="51"/>
        <v>0</v>
      </c>
      <c r="W1146" s="8">
        <f t="shared" si="52"/>
        <v>4</v>
      </c>
      <c r="X1146" s="8"/>
      <c r="Y1146" s="8"/>
    </row>
    <row r="1147" spans="2:25" x14ac:dyDescent="0.25">
      <c r="B1147" s="8"/>
      <c r="C1147" s="20">
        <v>9786074578522</v>
      </c>
      <c r="D1147" s="8" t="s">
        <v>9255</v>
      </c>
      <c r="E1147" s="9"/>
      <c r="F1147" s="8">
        <v>5</v>
      </c>
      <c r="G1147" s="11">
        <v>89.4</v>
      </c>
      <c r="H1147" s="38"/>
      <c r="I1147" s="13">
        <v>447</v>
      </c>
      <c r="K1147" s="8"/>
      <c r="L1147" s="14">
        <v>9786074573909</v>
      </c>
      <c r="M1147" s="8" t="s">
        <v>180</v>
      </c>
      <c r="N1147" s="8"/>
      <c r="O1147" s="14">
        <v>1</v>
      </c>
      <c r="P1147" s="14"/>
      <c r="R1147" s="20">
        <v>7502275674656</v>
      </c>
      <c r="S1147" s="8" t="s">
        <v>1393</v>
      </c>
      <c r="T1147" s="15">
        <v>2</v>
      </c>
      <c r="U1147" s="16">
        <f>SUMIF($C$5:$C$3079,R1147,$F$5:$F$3079)+SUMIF($AB$5:$AB$1086,R1147,$AF$5:$AF$1086)</f>
        <v>0</v>
      </c>
      <c r="V1147" s="8">
        <f t="shared" si="51"/>
        <v>0</v>
      </c>
      <c r="W1147" s="8">
        <f t="shared" si="52"/>
        <v>2</v>
      </c>
      <c r="X1147" s="8"/>
      <c r="Y1147" s="8"/>
    </row>
    <row r="1148" spans="2:25" x14ac:dyDescent="0.25">
      <c r="B1148" s="8"/>
      <c r="C1148" s="20">
        <v>9786074572384</v>
      </c>
      <c r="D1148" s="8" t="s">
        <v>72</v>
      </c>
      <c r="E1148" s="9"/>
      <c r="F1148" s="8">
        <v>10</v>
      </c>
      <c r="G1148" s="11">
        <v>53.4</v>
      </c>
      <c r="H1148" s="38"/>
      <c r="I1148" s="13">
        <v>534</v>
      </c>
      <c r="K1148" s="8"/>
      <c r="L1148" s="14">
        <v>7509997068374</v>
      </c>
      <c r="M1148" s="8" t="s">
        <v>1807</v>
      </c>
      <c r="N1148" s="8"/>
      <c r="O1148" s="14">
        <v>1</v>
      </c>
      <c r="P1148" s="14"/>
      <c r="R1148" s="20">
        <v>7502275674861</v>
      </c>
      <c r="S1148" s="8" t="s">
        <v>1394</v>
      </c>
      <c r="T1148" s="15">
        <v>5</v>
      </c>
      <c r="U1148" s="16">
        <f>SUMIF($C$5:$C$3079,R1148,$F$5:$F$3079)+SUMIF($AB$5:$AB$1086,R1148,$AF$5:$AF$1086)</f>
        <v>0</v>
      </c>
      <c r="V1148" s="8">
        <f t="shared" si="51"/>
        <v>0</v>
      </c>
      <c r="W1148" s="8">
        <f t="shared" si="52"/>
        <v>5</v>
      </c>
      <c r="X1148" s="8"/>
      <c r="Y1148" s="8"/>
    </row>
    <row r="1149" spans="2:25" x14ac:dyDescent="0.25">
      <c r="B1149" s="8"/>
      <c r="C1149" s="20">
        <v>9786074575866</v>
      </c>
      <c r="D1149" s="8" t="s">
        <v>9183</v>
      </c>
      <c r="E1149" s="9"/>
      <c r="F1149" s="8">
        <v>10</v>
      </c>
      <c r="G1149" s="11">
        <v>58.2</v>
      </c>
      <c r="H1149" s="38"/>
      <c r="I1149" s="13">
        <v>582</v>
      </c>
      <c r="K1149" s="8"/>
      <c r="L1149" s="14">
        <v>8414237009132</v>
      </c>
      <c r="M1149" s="8" t="s">
        <v>213</v>
      </c>
      <c r="N1149" s="8"/>
      <c r="O1149" s="14">
        <v>1</v>
      </c>
      <c r="P1149" s="14"/>
      <c r="R1149" s="20">
        <v>7502275674878</v>
      </c>
      <c r="S1149" s="8" t="s">
        <v>1395</v>
      </c>
      <c r="T1149" s="15">
        <v>9</v>
      </c>
      <c r="U1149" s="16">
        <f>SUMIF($C$5:$C$3079,R1149,$F$5:$F$3079)+SUMIF($AB$5:$AB$1086,R1149,$AF$5:$AF$1086)</f>
        <v>10</v>
      </c>
      <c r="V1149" s="8">
        <f t="shared" si="51"/>
        <v>3</v>
      </c>
      <c r="W1149" s="8">
        <f t="shared" si="52"/>
        <v>2</v>
      </c>
      <c r="X1149" s="8"/>
      <c r="Y1149" s="8"/>
    </row>
    <row r="1150" spans="2:25" x14ac:dyDescent="0.25">
      <c r="B1150" s="8"/>
      <c r="C1150" s="20">
        <v>9786074578454</v>
      </c>
      <c r="D1150" s="8" t="s">
        <v>647</v>
      </c>
      <c r="E1150" s="9"/>
      <c r="F1150" s="8">
        <v>8</v>
      </c>
      <c r="G1150" s="11">
        <v>113.4</v>
      </c>
      <c r="H1150" s="38"/>
      <c r="I1150" s="13">
        <v>907.2</v>
      </c>
      <c r="K1150" s="8"/>
      <c r="L1150" s="14">
        <v>9786077478997</v>
      </c>
      <c r="M1150" s="8" t="s">
        <v>10344</v>
      </c>
      <c r="N1150" s="8"/>
      <c r="O1150" s="14">
        <v>1</v>
      </c>
      <c r="P1150" s="14"/>
      <c r="R1150" s="20">
        <v>7502275674885</v>
      </c>
      <c r="S1150" s="8" t="s">
        <v>1396</v>
      </c>
      <c r="T1150" s="15">
        <v>10</v>
      </c>
      <c r="U1150" s="16">
        <f>SUMIF($C$5:$C$3079,R1150,$F$5:$F$3079)+SUMIF($AB$5:$AB$1086,R1150,$AF$5:$AF$1086)</f>
        <v>10</v>
      </c>
      <c r="V1150" s="8">
        <f t="shared" si="51"/>
        <v>2</v>
      </c>
      <c r="W1150" s="8">
        <f t="shared" si="52"/>
        <v>2</v>
      </c>
      <c r="X1150" s="8"/>
      <c r="Y1150" s="8"/>
    </row>
    <row r="1151" spans="2:25" x14ac:dyDescent="0.25">
      <c r="B1151" s="8"/>
      <c r="C1151" s="20">
        <v>9786074578041</v>
      </c>
      <c r="D1151" s="8" t="s">
        <v>9233</v>
      </c>
      <c r="E1151" s="9"/>
      <c r="F1151" s="8">
        <v>10</v>
      </c>
      <c r="G1151" s="11">
        <v>77.400000000000006</v>
      </c>
      <c r="H1151" s="38"/>
      <c r="I1151" s="13">
        <v>774</v>
      </c>
      <c r="K1151" s="8"/>
      <c r="L1151" s="14">
        <v>8414237009132</v>
      </c>
      <c r="M1151" s="8" t="s">
        <v>213</v>
      </c>
      <c r="N1151" s="8"/>
      <c r="O1151" s="14">
        <v>1</v>
      </c>
      <c r="P1151" s="14"/>
      <c r="R1151" s="20">
        <v>7502275675134</v>
      </c>
      <c r="S1151" s="8" t="s">
        <v>1397</v>
      </c>
      <c r="T1151" s="15">
        <v>7</v>
      </c>
      <c r="U1151" s="16">
        <f>SUMIF($C$5:$C$3079,R1151,$F$5:$F$3079)+SUMIF($AB$5:$AB$1086,R1151,$AF$5:$AF$1086)</f>
        <v>8</v>
      </c>
      <c r="V1151" s="8">
        <f t="shared" si="51"/>
        <v>0</v>
      </c>
      <c r="W1151" s="8">
        <f t="shared" si="52"/>
        <v>-1</v>
      </c>
      <c r="X1151" s="8"/>
      <c r="Y1151" s="8"/>
    </row>
    <row r="1152" spans="2:25" x14ac:dyDescent="0.25">
      <c r="B1152" s="8"/>
      <c r="C1152" s="20">
        <v>7502275673734</v>
      </c>
      <c r="D1152" s="8" t="s">
        <v>351</v>
      </c>
      <c r="E1152" s="9"/>
      <c r="F1152" s="8">
        <v>10</v>
      </c>
      <c r="G1152" s="11">
        <v>77.400000000000006</v>
      </c>
      <c r="H1152" s="38"/>
      <c r="I1152" s="13">
        <v>774</v>
      </c>
      <c r="K1152" s="8"/>
      <c r="L1152" s="14">
        <v>8682450140110</v>
      </c>
      <c r="M1152" s="8" t="s">
        <v>3698</v>
      </c>
      <c r="N1152" s="8"/>
      <c r="O1152" s="14">
        <v>1</v>
      </c>
      <c r="P1152" s="14"/>
      <c r="R1152" s="20">
        <v>7502275675165</v>
      </c>
      <c r="S1152" s="8" t="s">
        <v>1398</v>
      </c>
      <c r="T1152" s="15">
        <v>5</v>
      </c>
      <c r="U1152" s="16">
        <f>SUMIF($C$5:$C$3079,R1152,$F$5:$F$3079)+SUMIF($AB$5:$AB$1086,R1152,$AF$5:$AF$1086)</f>
        <v>0</v>
      </c>
      <c r="V1152" s="8">
        <f t="shared" si="51"/>
        <v>0</v>
      </c>
      <c r="W1152" s="8">
        <f t="shared" si="52"/>
        <v>5</v>
      </c>
      <c r="X1152" s="8"/>
      <c r="Y1152" s="8"/>
    </row>
    <row r="1153" spans="2:25" x14ac:dyDescent="0.25">
      <c r="B1153" s="8"/>
      <c r="C1153" s="20">
        <v>9786074577952</v>
      </c>
      <c r="D1153" s="8" t="s">
        <v>9229</v>
      </c>
      <c r="E1153" s="9"/>
      <c r="F1153" s="8">
        <v>5</v>
      </c>
      <c r="G1153" s="11">
        <v>77.400000000000006</v>
      </c>
      <c r="H1153" s="38"/>
      <c r="I1153" s="13">
        <v>387</v>
      </c>
      <c r="K1153" s="8"/>
      <c r="L1153" s="14">
        <v>7503044544422</v>
      </c>
      <c r="M1153" s="8" t="s">
        <v>269</v>
      </c>
      <c r="N1153" s="8"/>
      <c r="O1153" s="14">
        <v>1</v>
      </c>
      <c r="P1153" s="14"/>
      <c r="R1153" s="20">
        <v>7502275675172</v>
      </c>
      <c r="S1153" s="8" t="s">
        <v>1399</v>
      </c>
      <c r="T1153" s="15">
        <v>5</v>
      </c>
      <c r="U1153" s="16">
        <f>SUMIF($C$5:$C$3079,R1153,$F$5:$F$3079)+SUMIF($AB$5:$AB$1086,R1153,$AF$5:$AF$1086)</f>
        <v>5</v>
      </c>
      <c r="V1153" s="8">
        <f t="shared" si="51"/>
        <v>3</v>
      </c>
      <c r="W1153" s="8">
        <f t="shared" si="52"/>
        <v>3</v>
      </c>
      <c r="X1153" s="8"/>
      <c r="Y1153" s="8"/>
    </row>
    <row r="1154" spans="2:25" x14ac:dyDescent="0.25">
      <c r="B1154" s="8"/>
      <c r="C1154" s="20">
        <v>7502275673765</v>
      </c>
      <c r="D1154" s="8" t="s">
        <v>676</v>
      </c>
      <c r="E1154" s="9"/>
      <c r="F1154" s="8">
        <v>8</v>
      </c>
      <c r="G1154" s="11">
        <v>83.4</v>
      </c>
      <c r="H1154" s="38"/>
      <c r="I1154" s="13">
        <v>667.2</v>
      </c>
      <c r="K1154" s="8"/>
      <c r="L1154" s="14">
        <v>7509997036786</v>
      </c>
      <c r="M1154" s="8" t="s">
        <v>1495</v>
      </c>
      <c r="N1154" s="8"/>
      <c r="O1154" s="14">
        <v>1</v>
      </c>
      <c r="P1154" s="14"/>
      <c r="R1154" s="20">
        <v>7502275675219</v>
      </c>
      <c r="S1154" s="8" t="s">
        <v>1400</v>
      </c>
      <c r="T1154" s="15">
        <v>8</v>
      </c>
      <c r="U1154" s="16">
        <f>SUMIF($C$5:$C$3079,R1154,$F$5:$F$3079)+SUMIF($AB$5:$AB$1086,R1154,$AF$5:$AF$1086)</f>
        <v>10</v>
      </c>
      <c r="V1154" s="8">
        <f t="shared" si="51"/>
        <v>1</v>
      </c>
      <c r="W1154" s="8">
        <f t="shared" si="52"/>
        <v>-1</v>
      </c>
      <c r="X1154" s="8"/>
      <c r="Y1154" s="8"/>
    </row>
    <row r="1155" spans="2:25" x14ac:dyDescent="0.25">
      <c r="B1155" s="8"/>
      <c r="C1155" s="20">
        <v>9786074578232</v>
      </c>
      <c r="D1155" s="8" t="s">
        <v>9238</v>
      </c>
      <c r="E1155" s="9"/>
      <c r="F1155" s="8">
        <v>8</v>
      </c>
      <c r="G1155" s="11">
        <v>77.400000000000006</v>
      </c>
      <c r="H1155" s="38"/>
      <c r="I1155" s="13">
        <v>619.20000000000005</v>
      </c>
      <c r="K1155" s="8"/>
      <c r="L1155" s="14">
        <v>9786073848282</v>
      </c>
      <c r="M1155" s="8" t="s">
        <v>8506</v>
      </c>
      <c r="N1155" s="8"/>
      <c r="O1155" s="14">
        <v>1</v>
      </c>
      <c r="P1155" s="14"/>
      <c r="R1155" s="20">
        <v>7502275675226</v>
      </c>
      <c r="S1155" s="8" t="s">
        <v>283</v>
      </c>
      <c r="T1155" s="15">
        <v>3</v>
      </c>
      <c r="U1155" s="16">
        <f>SUMIF($C$5:$C$3079,R1155,$F$5:$F$3079)+SUMIF($AB$5:$AB$1086,R1155,$AF$5:$AF$1086)</f>
        <v>0</v>
      </c>
      <c r="V1155" s="8">
        <f t="shared" si="51"/>
        <v>1</v>
      </c>
      <c r="W1155" s="8">
        <f t="shared" si="52"/>
        <v>4</v>
      </c>
      <c r="X1155" s="8"/>
      <c r="Y1155" s="8"/>
    </row>
    <row r="1156" spans="2:25" x14ac:dyDescent="0.25">
      <c r="B1156" s="8"/>
      <c r="C1156" s="20">
        <v>9786074578782</v>
      </c>
      <c r="D1156" s="8" t="s">
        <v>9266</v>
      </c>
      <c r="E1156" s="9"/>
      <c r="F1156" s="8">
        <v>8</v>
      </c>
      <c r="G1156" s="11">
        <v>58.2</v>
      </c>
      <c r="H1156" s="38"/>
      <c r="I1156" s="13">
        <v>465.6</v>
      </c>
      <c r="K1156" s="8"/>
      <c r="L1156" s="14">
        <v>9786074578522</v>
      </c>
      <c r="M1156" s="8" t="s">
        <v>9255</v>
      </c>
      <c r="N1156" s="8"/>
      <c r="O1156" s="14">
        <v>1</v>
      </c>
      <c r="P1156" s="14"/>
      <c r="R1156" s="20">
        <v>7502275675233</v>
      </c>
      <c r="S1156" s="8" t="s">
        <v>1401</v>
      </c>
      <c r="T1156" s="15">
        <v>2</v>
      </c>
      <c r="U1156" s="16">
        <f>SUMIF($C$5:$C$3079,R1156,$F$5:$F$3079)+SUMIF($AB$5:$AB$1086,R1156,$AF$5:$AF$1086)</f>
        <v>3</v>
      </c>
      <c r="V1156" s="8">
        <f t="shared" si="51"/>
        <v>1</v>
      </c>
      <c r="W1156" s="8">
        <f t="shared" si="52"/>
        <v>0</v>
      </c>
      <c r="X1156" s="8"/>
      <c r="Y1156" s="8"/>
    </row>
    <row r="1157" spans="2:25" x14ac:dyDescent="0.25">
      <c r="B1157" s="8"/>
      <c r="C1157" s="20">
        <v>7502275673772</v>
      </c>
      <c r="D1157" s="8" t="s">
        <v>1375</v>
      </c>
      <c r="E1157" s="9"/>
      <c r="F1157" s="8">
        <v>7</v>
      </c>
      <c r="G1157" s="11">
        <v>83.399999999999991</v>
      </c>
      <c r="H1157" s="38"/>
      <c r="I1157" s="13">
        <v>583.79999999999995</v>
      </c>
      <c r="K1157" s="8"/>
      <c r="L1157" s="14">
        <v>9786070785542</v>
      </c>
      <c r="M1157" s="8" t="s">
        <v>5342</v>
      </c>
      <c r="N1157" s="8"/>
      <c r="O1157" s="14">
        <v>1</v>
      </c>
      <c r="P1157" s="14"/>
      <c r="R1157" s="20">
        <v>7502275675240</v>
      </c>
      <c r="S1157" s="8" t="s">
        <v>1402</v>
      </c>
      <c r="T1157" s="15">
        <v>4</v>
      </c>
      <c r="U1157" s="16">
        <f>SUMIF($C$5:$C$3079,R1157,$F$5:$F$3079)+SUMIF($AB$5:$AB$1086,R1157,$AF$5:$AF$1086)</f>
        <v>3</v>
      </c>
      <c r="V1157" s="8">
        <f t="shared" si="51"/>
        <v>0</v>
      </c>
      <c r="W1157" s="8">
        <f t="shared" si="52"/>
        <v>1</v>
      </c>
      <c r="X1157" s="8"/>
      <c r="Y1157" s="8"/>
    </row>
    <row r="1158" spans="2:25" x14ac:dyDescent="0.25">
      <c r="B1158" s="8"/>
      <c r="C1158" s="20">
        <v>9786074577501</v>
      </c>
      <c r="D1158" s="8" t="s">
        <v>9223</v>
      </c>
      <c r="E1158" s="9"/>
      <c r="F1158" s="8">
        <v>3</v>
      </c>
      <c r="G1158" s="11">
        <v>58.199999999999996</v>
      </c>
      <c r="H1158" s="38"/>
      <c r="I1158" s="13">
        <v>174.6</v>
      </c>
      <c r="K1158" s="8"/>
      <c r="L1158" s="14">
        <v>7502275671358</v>
      </c>
      <c r="M1158" s="8" t="s">
        <v>452</v>
      </c>
      <c r="N1158" s="8"/>
      <c r="O1158" s="14">
        <v>1</v>
      </c>
      <c r="P1158" s="14"/>
      <c r="R1158" s="20">
        <v>7502275675257</v>
      </c>
      <c r="S1158" s="8" t="s">
        <v>1403</v>
      </c>
      <c r="T1158" s="15">
        <v>5</v>
      </c>
      <c r="U1158" s="16">
        <f>SUMIF($C$5:$C$3079,R1158,$F$5:$F$3079)+SUMIF($AB$5:$AB$1086,R1158,$AF$5:$AF$1086)</f>
        <v>0</v>
      </c>
      <c r="V1158" s="8">
        <f t="shared" si="51"/>
        <v>0</v>
      </c>
      <c r="W1158" s="8">
        <f t="shared" si="52"/>
        <v>5</v>
      </c>
      <c r="X1158" s="8"/>
      <c r="Y1158" s="8"/>
    </row>
    <row r="1159" spans="2:25" x14ac:dyDescent="0.25">
      <c r="B1159" s="8"/>
      <c r="C1159" s="20">
        <v>7502275671631</v>
      </c>
      <c r="D1159" s="8" t="s">
        <v>750</v>
      </c>
      <c r="E1159" s="9"/>
      <c r="F1159" s="8">
        <v>10</v>
      </c>
      <c r="G1159" s="11">
        <v>89.4</v>
      </c>
      <c r="H1159" s="38"/>
      <c r="I1159" s="13">
        <v>894</v>
      </c>
      <c r="K1159" s="8"/>
      <c r="L1159" s="14">
        <v>9789685146074</v>
      </c>
      <c r="M1159" s="8" t="s">
        <v>136</v>
      </c>
      <c r="N1159" s="8"/>
      <c r="O1159" s="14">
        <v>1</v>
      </c>
      <c r="P1159" s="14"/>
      <c r="R1159" s="20">
        <v>7502275675813</v>
      </c>
      <c r="S1159" s="8" t="s">
        <v>1404</v>
      </c>
      <c r="T1159" s="15">
        <v>3</v>
      </c>
      <c r="U1159" s="16">
        <f>SUMIF($C$5:$C$3079,R1159,$F$5:$F$3079)+SUMIF($AB$5:$AB$1086,R1159,$AF$5:$AF$1086)</f>
        <v>0</v>
      </c>
      <c r="V1159" s="8">
        <f t="shared" ref="V1159:V1222" si="53">SUMIF($L$5:$L$9685,R1159,$O$5:$O$9685)</f>
        <v>0</v>
      </c>
      <c r="W1159" s="8">
        <f t="shared" ref="W1159:W1222" si="54">T1159-U1159+V1159</f>
        <v>3</v>
      </c>
      <c r="X1159" s="8"/>
      <c r="Y1159" s="8"/>
    </row>
    <row r="1160" spans="2:25" x14ac:dyDescent="0.25">
      <c r="B1160" s="8"/>
      <c r="C1160" s="20">
        <v>9786074577853</v>
      </c>
      <c r="D1160" s="8" t="s">
        <v>9227</v>
      </c>
      <c r="E1160" s="9"/>
      <c r="F1160" s="8">
        <v>15</v>
      </c>
      <c r="G1160" s="11">
        <v>77.400000000000006</v>
      </c>
      <c r="H1160" s="38"/>
      <c r="I1160" s="13">
        <v>1161</v>
      </c>
      <c r="K1160" s="8"/>
      <c r="L1160" s="14">
        <v>9786077666240</v>
      </c>
      <c r="M1160" s="8" t="s">
        <v>10431</v>
      </c>
      <c r="N1160" s="8"/>
      <c r="O1160" s="14">
        <v>1</v>
      </c>
      <c r="P1160" s="14"/>
      <c r="R1160" s="20">
        <v>7503013925702</v>
      </c>
      <c r="S1160" s="8" t="s">
        <v>1405</v>
      </c>
      <c r="T1160" s="15">
        <v>0</v>
      </c>
      <c r="U1160" s="16">
        <f>SUMIF($C$5:$C$3079,R1160,$F$5:$F$3079)+SUMIF($AB$5:$AB$1086,R1160,$AF$5:$AF$1086)</f>
        <v>0</v>
      </c>
      <c r="V1160" s="8">
        <f t="shared" si="53"/>
        <v>0</v>
      </c>
      <c r="W1160" s="8">
        <f t="shared" si="54"/>
        <v>0</v>
      </c>
      <c r="X1160" s="8"/>
      <c r="Y1160" s="8"/>
    </row>
    <row r="1161" spans="2:25" x14ac:dyDescent="0.25">
      <c r="B1161" s="8"/>
      <c r="C1161" s="20">
        <v>9786074578409</v>
      </c>
      <c r="D1161" s="8" t="s">
        <v>9246</v>
      </c>
      <c r="E1161" s="9"/>
      <c r="F1161" s="8">
        <v>5</v>
      </c>
      <c r="G1161" s="11">
        <v>77.400000000000006</v>
      </c>
      <c r="H1161" s="38"/>
      <c r="I1161" s="13">
        <v>387</v>
      </c>
      <c r="K1161" s="8"/>
      <c r="L1161" s="14">
        <v>9786077666189</v>
      </c>
      <c r="M1161" s="8" t="s">
        <v>10427</v>
      </c>
      <c r="N1161" s="8"/>
      <c r="O1161" s="14">
        <v>1</v>
      </c>
      <c r="P1161" s="14"/>
      <c r="R1161" s="20">
        <v>7503013925726</v>
      </c>
      <c r="S1161" s="8" t="s">
        <v>1406</v>
      </c>
      <c r="T1161" s="15">
        <v>0</v>
      </c>
      <c r="U1161" s="16">
        <f>SUMIF($C$5:$C$3079,R1161,$F$5:$F$3079)+SUMIF($AB$5:$AB$1086,R1161,$AF$5:$AF$1086)</f>
        <v>0</v>
      </c>
      <c r="V1161" s="8">
        <f t="shared" si="53"/>
        <v>0</v>
      </c>
      <c r="W1161" s="8">
        <f t="shared" si="54"/>
        <v>0</v>
      </c>
      <c r="X1161" s="8"/>
      <c r="Y1161" s="8"/>
    </row>
    <row r="1162" spans="2:25" x14ac:dyDescent="0.25">
      <c r="B1162" s="8"/>
      <c r="C1162" s="20">
        <v>9786074578850</v>
      </c>
      <c r="D1162" s="8" t="s">
        <v>9269</v>
      </c>
      <c r="E1162" s="9"/>
      <c r="F1162" s="8">
        <v>5</v>
      </c>
      <c r="G1162" s="11">
        <v>89.4</v>
      </c>
      <c r="H1162" s="38"/>
      <c r="I1162" s="13">
        <v>447</v>
      </c>
      <c r="K1162" s="8"/>
      <c r="L1162" s="14">
        <v>9786077666141</v>
      </c>
      <c r="M1162" s="8" t="s">
        <v>10424</v>
      </c>
      <c r="N1162" s="8"/>
      <c r="O1162" s="14">
        <v>1</v>
      </c>
      <c r="P1162" s="14"/>
      <c r="R1162" s="20">
        <v>7503013925733</v>
      </c>
      <c r="S1162" s="8" t="s">
        <v>1407</v>
      </c>
      <c r="T1162" s="15">
        <v>0</v>
      </c>
      <c r="U1162" s="16">
        <f>SUMIF($C$5:$C$3079,R1162,$F$5:$F$3079)+SUMIF($AB$5:$AB$1086,R1162,$AF$5:$AF$1086)</f>
        <v>0</v>
      </c>
      <c r="V1162" s="8">
        <f t="shared" si="53"/>
        <v>0</v>
      </c>
      <c r="W1162" s="8">
        <f t="shared" si="54"/>
        <v>0</v>
      </c>
      <c r="X1162" s="8"/>
      <c r="Y1162" s="8"/>
    </row>
    <row r="1163" spans="2:25" x14ac:dyDescent="0.25">
      <c r="B1163" s="8"/>
      <c r="C1163" s="20">
        <v>7502275674458</v>
      </c>
      <c r="D1163" s="8" t="s">
        <v>1381</v>
      </c>
      <c r="E1163" s="9"/>
      <c r="F1163" s="8">
        <v>3</v>
      </c>
      <c r="G1163" s="11">
        <v>89.399999999999991</v>
      </c>
      <c r="H1163" s="38"/>
      <c r="I1163" s="13">
        <v>268.2</v>
      </c>
      <c r="K1163" s="8"/>
      <c r="L1163" s="14">
        <v>9786073910767</v>
      </c>
      <c r="M1163" s="8" t="s">
        <v>8691</v>
      </c>
      <c r="N1163" s="8"/>
      <c r="O1163" s="14">
        <v>1</v>
      </c>
      <c r="P1163" s="14"/>
      <c r="R1163" s="20">
        <v>7503013925740</v>
      </c>
      <c r="S1163" s="8" t="s">
        <v>1408</v>
      </c>
      <c r="T1163" s="15">
        <v>3</v>
      </c>
      <c r="U1163" s="16">
        <f>SUMIF($C$5:$C$3079,R1163,$F$5:$F$3079)+SUMIF($AB$5:$AB$1086,R1163,$AF$5:$AF$1086)</f>
        <v>0</v>
      </c>
      <c r="V1163" s="8">
        <f t="shared" si="53"/>
        <v>1</v>
      </c>
      <c r="W1163" s="8">
        <f t="shared" si="54"/>
        <v>4</v>
      </c>
      <c r="X1163" s="8"/>
      <c r="Y1163" s="8"/>
    </row>
    <row r="1164" spans="2:25" x14ac:dyDescent="0.25">
      <c r="B1164" s="8"/>
      <c r="C1164" s="20">
        <v>9786074578997</v>
      </c>
      <c r="D1164" s="8" t="s">
        <v>684</v>
      </c>
      <c r="E1164" s="9"/>
      <c r="F1164" s="8">
        <v>5</v>
      </c>
      <c r="G1164" s="11">
        <v>178.2</v>
      </c>
      <c r="H1164" s="38"/>
      <c r="I1164" s="13">
        <v>891</v>
      </c>
      <c r="K1164" s="8"/>
      <c r="L1164" s="14">
        <v>9786073846769</v>
      </c>
      <c r="M1164" s="8" t="s">
        <v>8469</v>
      </c>
      <c r="N1164" s="8"/>
      <c r="O1164" s="14">
        <v>1</v>
      </c>
      <c r="P1164" s="14"/>
      <c r="R1164" s="20">
        <v>7503013925764</v>
      </c>
      <c r="S1164" s="8" t="s">
        <v>1409</v>
      </c>
      <c r="T1164" s="15">
        <v>4</v>
      </c>
      <c r="U1164" s="16">
        <f>SUMIF($C$5:$C$3079,R1164,$F$5:$F$3079)+SUMIF($AB$5:$AB$1086,R1164,$AF$5:$AF$1086)</f>
        <v>0</v>
      </c>
      <c r="V1164" s="8">
        <f t="shared" si="53"/>
        <v>0</v>
      </c>
      <c r="W1164" s="8">
        <f t="shared" si="54"/>
        <v>4</v>
      </c>
      <c r="X1164" s="8"/>
      <c r="Y1164" s="8"/>
    </row>
    <row r="1165" spans="2:25" x14ac:dyDescent="0.25">
      <c r="B1165" s="8"/>
      <c r="C1165" s="20">
        <v>9786074577822</v>
      </c>
      <c r="D1165" s="8" t="s">
        <v>9225</v>
      </c>
      <c r="E1165" s="9"/>
      <c r="F1165" s="8">
        <v>3</v>
      </c>
      <c r="G1165" s="11">
        <v>89.399999999999991</v>
      </c>
      <c r="H1165" s="38"/>
      <c r="I1165" s="13">
        <v>268.2</v>
      </c>
      <c r="K1165" s="8"/>
      <c r="L1165" s="14">
        <v>9786075691725</v>
      </c>
      <c r="M1165" s="8" t="s">
        <v>9668</v>
      </c>
      <c r="N1165" s="8"/>
      <c r="O1165" s="14">
        <v>1</v>
      </c>
      <c r="P1165" s="14"/>
      <c r="R1165" s="20">
        <v>7503013925771</v>
      </c>
      <c r="S1165" s="8" t="s">
        <v>1410</v>
      </c>
      <c r="T1165" s="15">
        <v>0</v>
      </c>
      <c r="U1165" s="16">
        <f>SUMIF($C$5:$C$3079,R1165,$F$5:$F$3079)+SUMIF($AB$5:$AB$1086,R1165,$AF$5:$AF$1086)</f>
        <v>0</v>
      </c>
      <c r="V1165" s="8">
        <f t="shared" si="53"/>
        <v>0</v>
      </c>
      <c r="W1165" s="8">
        <f t="shared" si="54"/>
        <v>0</v>
      </c>
      <c r="X1165" s="8"/>
      <c r="Y1165" s="8"/>
    </row>
    <row r="1166" spans="2:25" x14ac:dyDescent="0.25">
      <c r="B1166" s="8"/>
      <c r="C1166" s="20">
        <v>9786074575644</v>
      </c>
      <c r="D1166" s="8" t="s">
        <v>9178</v>
      </c>
      <c r="E1166" s="9"/>
      <c r="F1166" s="8">
        <v>3</v>
      </c>
      <c r="G1166" s="11">
        <v>89.399999999999991</v>
      </c>
      <c r="H1166" s="38"/>
      <c r="I1166" s="13">
        <v>268.2</v>
      </c>
      <c r="K1166" s="8"/>
      <c r="L1166" s="14">
        <v>9789915966779</v>
      </c>
      <c r="M1166" s="8" t="s">
        <v>12409</v>
      </c>
      <c r="N1166" s="8"/>
      <c r="O1166" s="14">
        <v>1</v>
      </c>
      <c r="P1166" s="14"/>
      <c r="R1166" s="20">
        <v>7503013925788</v>
      </c>
      <c r="S1166" s="8" t="s">
        <v>1411</v>
      </c>
      <c r="T1166" s="15">
        <v>0</v>
      </c>
      <c r="U1166" s="16">
        <f>SUMIF($C$5:$C$3079,R1166,$F$5:$F$3079)+SUMIF($AB$5:$AB$1086,R1166,$AF$5:$AF$1086)</f>
        <v>0</v>
      </c>
      <c r="V1166" s="8">
        <f t="shared" si="53"/>
        <v>0</v>
      </c>
      <c r="W1166" s="8">
        <f t="shared" si="54"/>
        <v>0</v>
      </c>
      <c r="X1166" s="8"/>
      <c r="Y1166" s="8"/>
    </row>
    <row r="1167" spans="2:25" x14ac:dyDescent="0.25">
      <c r="B1167" s="8"/>
      <c r="C1167" s="20">
        <v>9786074575880</v>
      </c>
      <c r="D1167" s="8" t="s">
        <v>9185</v>
      </c>
      <c r="E1167" s="9"/>
      <c r="F1167" s="8">
        <v>15</v>
      </c>
      <c r="G1167" s="11">
        <v>101.4</v>
      </c>
      <c r="H1167" s="38"/>
      <c r="I1167" s="13">
        <v>1521</v>
      </c>
      <c r="K1167" s="8"/>
      <c r="L1167" s="14">
        <v>9786070788116</v>
      </c>
      <c r="M1167" s="8" t="s">
        <v>5431</v>
      </c>
      <c r="N1167" s="8"/>
      <c r="O1167" s="14">
        <v>1</v>
      </c>
      <c r="P1167" s="14"/>
      <c r="R1167" s="20">
        <v>7503013925795</v>
      </c>
      <c r="S1167" s="8" t="s">
        <v>1412</v>
      </c>
      <c r="T1167" s="15">
        <v>2</v>
      </c>
      <c r="U1167" s="16">
        <f>SUMIF($C$5:$C$3079,R1167,$F$5:$F$3079)+SUMIF($AB$5:$AB$1086,R1167,$AF$5:$AF$1086)</f>
        <v>2</v>
      </c>
      <c r="V1167" s="8">
        <f t="shared" si="53"/>
        <v>0</v>
      </c>
      <c r="W1167" s="8">
        <f t="shared" si="54"/>
        <v>0</v>
      </c>
      <c r="X1167" s="8"/>
      <c r="Y1167" s="8"/>
    </row>
    <row r="1168" spans="2:25" x14ac:dyDescent="0.25">
      <c r="B1168" s="8"/>
      <c r="C1168" s="20">
        <v>7502275675134</v>
      </c>
      <c r="D1168" s="8" t="s">
        <v>1397</v>
      </c>
      <c r="E1168" s="9"/>
      <c r="F1168" s="8">
        <v>8</v>
      </c>
      <c r="G1168" s="11">
        <v>89.4</v>
      </c>
      <c r="H1168" s="38"/>
      <c r="I1168" s="13">
        <v>715.2</v>
      </c>
      <c r="K1168" s="8"/>
      <c r="L1168" s="14">
        <v>7509997501734</v>
      </c>
      <c r="M1168" s="8" t="s">
        <v>1824</v>
      </c>
      <c r="N1168" s="8"/>
      <c r="O1168" s="14">
        <v>1</v>
      </c>
      <c r="P1168" s="14"/>
      <c r="R1168" s="20">
        <v>7503024407495</v>
      </c>
      <c r="S1168" s="8" t="s">
        <v>1413</v>
      </c>
      <c r="T1168" s="15">
        <v>0</v>
      </c>
      <c r="U1168" s="16">
        <f>SUMIF($C$5:$C$3079,R1168,$F$5:$F$3079)+SUMIF($AB$5:$AB$1086,R1168,$AF$5:$AF$1086)</f>
        <v>0</v>
      </c>
      <c r="V1168" s="8">
        <f t="shared" si="53"/>
        <v>0</v>
      </c>
      <c r="W1168" s="8">
        <f t="shared" si="54"/>
        <v>0</v>
      </c>
      <c r="X1168" s="8"/>
      <c r="Y1168" s="8"/>
    </row>
    <row r="1169" spans="2:25" x14ac:dyDescent="0.25">
      <c r="B1169" s="8"/>
      <c r="C1169" s="20">
        <v>7502275672164</v>
      </c>
      <c r="D1169" s="8" t="s">
        <v>1352</v>
      </c>
      <c r="E1169" s="9"/>
      <c r="F1169" s="8">
        <v>3</v>
      </c>
      <c r="G1169" s="11">
        <v>58.199999999999996</v>
      </c>
      <c r="H1169" s="38"/>
      <c r="I1169" s="13">
        <v>174.6</v>
      </c>
      <c r="K1169" s="8"/>
      <c r="L1169" s="14">
        <v>7509997902678</v>
      </c>
      <c r="M1169" s="8" t="s">
        <v>3256</v>
      </c>
      <c r="N1169" s="8"/>
      <c r="O1169" s="14">
        <v>1</v>
      </c>
      <c r="P1169" s="14"/>
      <c r="R1169" s="20">
        <v>7503024407785</v>
      </c>
      <c r="S1169" s="8" t="s">
        <v>1414</v>
      </c>
      <c r="T1169" s="15">
        <v>0</v>
      </c>
      <c r="U1169" s="16">
        <f>SUMIF($C$5:$C$3079,R1169,$F$5:$F$3079)+SUMIF($AB$5:$AB$1086,R1169,$AF$5:$AF$1086)</f>
        <v>0</v>
      </c>
      <c r="V1169" s="8">
        <f t="shared" si="53"/>
        <v>0</v>
      </c>
      <c r="W1169" s="8">
        <f t="shared" si="54"/>
        <v>0</v>
      </c>
      <c r="X1169" s="8"/>
      <c r="Y1169" s="8"/>
    </row>
    <row r="1170" spans="2:25" x14ac:dyDescent="0.25">
      <c r="B1170" s="8"/>
      <c r="C1170" s="20">
        <v>7502275673215</v>
      </c>
      <c r="D1170" s="8" t="s">
        <v>662</v>
      </c>
      <c r="E1170" s="9"/>
      <c r="F1170" s="8">
        <v>4</v>
      </c>
      <c r="G1170" s="11">
        <v>137.4</v>
      </c>
      <c r="H1170" s="38"/>
      <c r="I1170" s="13">
        <v>549.6</v>
      </c>
      <c r="K1170" s="8"/>
      <c r="L1170" s="14">
        <v>9786073908634</v>
      </c>
      <c r="M1170" s="8" t="s">
        <v>8668</v>
      </c>
      <c r="N1170" s="8"/>
      <c r="O1170" s="14">
        <v>1</v>
      </c>
      <c r="P1170" s="14"/>
      <c r="R1170" s="20">
        <v>7503026435250</v>
      </c>
      <c r="S1170" s="8" t="s">
        <v>1415</v>
      </c>
      <c r="T1170" s="15">
        <v>0</v>
      </c>
      <c r="U1170" s="16">
        <f>SUMIF($C$5:$C$3079,R1170,$F$5:$F$3079)+SUMIF($AB$5:$AB$1086,R1170,$AF$5:$AF$1086)</f>
        <v>0</v>
      </c>
      <c r="V1170" s="8">
        <f t="shared" si="53"/>
        <v>0</v>
      </c>
      <c r="W1170" s="8">
        <f t="shared" si="54"/>
        <v>0</v>
      </c>
      <c r="X1170" s="8"/>
      <c r="Y1170" s="8"/>
    </row>
    <row r="1171" spans="2:25" x14ac:dyDescent="0.25">
      <c r="B1171" s="8"/>
      <c r="C1171" s="20">
        <v>9786074579079</v>
      </c>
      <c r="D1171" s="8" t="s">
        <v>9277</v>
      </c>
      <c r="E1171" s="9"/>
      <c r="F1171" s="8">
        <v>4</v>
      </c>
      <c r="G1171" s="11">
        <v>118.2</v>
      </c>
      <c r="H1171" s="38"/>
      <c r="I1171" s="13">
        <v>472.8</v>
      </c>
      <c r="K1171" s="8"/>
      <c r="L1171" s="14">
        <v>7503039632127</v>
      </c>
      <c r="M1171" s="8" t="s">
        <v>622</v>
      </c>
      <c r="N1171" s="8"/>
      <c r="O1171" s="14">
        <v>1</v>
      </c>
      <c r="P1171" s="14"/>
      <c r="R1171" s="20">
        <v>7503026435267</v>
      </c>
      <c r="S1171" s="8" t="s">
        <v>1416</v>
      </c>
      <c r="T1171" s="15">
        <v>0</v>
      </c>
      <c r="U1171" s="16">
        <f>SUMIF($C$5:$C$3079,R1171,$F$5:$F$3079)+SUMIF($AB$5:$AB$1086,R1171,$AF$5:$AF$1086)</f>
        <v>0</v>
      </c>
      <c r="V1171" s="8">
        <f t="shared" si="53"/>
        <v>0</v>
      </c>
      <c r="W1171" s="8">
        <f t="shared" si="54"/>
        <v>0</v>
      </c>
      <c r="X1171" s="8"/>
      <c r="Y1171" s="8"/>
    </row>
    <row r="1172" spans="2:25" x14ac:dyDescent="0.25">
      <c r="B1172" s="8"/>
      <c r="C1172" s="20">
        <v>7502275670634</v>
      </c>
      <c r="D1172" s="8" t="s">
        <v>1319</v>
      </c>
      <c r="E1172" s="9"/>
      <c r="F1172" s="8">
        <v>3</v>
      </c>
      <c r="G1172" s="11">
        <v>77.399999999999991</v>
      </c>
      <c r="H1172" s="38"/>
      <c r="I1172" s="13">
        <v>232.2</v>
      </c>
      <c r="K1172" s="8"/>
      <c r="L1172" s="14">
        <v>9786077666479</v>
      </c>
      <c r="M1172" s="8" t="s">
        <v>10448</v>
      </c>
      <c r="N1172" s="8"/>
      <c r="O1172" s="14">
        <v>1</v>
      </c>
      <c r="P1172" s="14"/>
      <c r="R1172" s="20">
        <v>7503026435656</v>
      </c>
      <c r="S1172" s="8" t="s">
        <v>1417</v>
      </c>
      <c r="T1172" s="15">
        <v>0</v>
      </c>
      <c r="U1172" s="16">
        <f>SUMIF($C$5:$C$3079,R1172,$F$5:$F$3079)+SUMIF($AB$5:$AB$1086,R1172,$AF$5:$AF$1086)</f>
        <v>0</v>
      </c>
      <c r="V1172" s="8">
        <f t="shared" si="53"/>
        <v>0</v>
      </c>
      <c r="W1172" s="8">
        <f t="shared" si="54"/>
        <v>0</v>
      </c>
      <c r="X1172" s="8"/>
      <c r="Y1172" s="8"/>
    </row>
    <row r="1173" spans="2:25" x14ac:dyDescent="0.25">
      <c r="B1173" s="8"/>
      <c r="C1173" s="20">
        <v>9786074578027</v>
      </c>
      <c r="D1173" s="8" t="s">
        <v>9232</v>
      </c>
      <c r="E1173" s="9"/>
      <c r="F1173" s="8">
        <v>3</v>
      </c>
      <c r="G1173" s="11">
        <v>83.399999999999991</v>
      </c>
      <c r="H1173" s="38"/>
      <c r="I1173" s="13">
        <v>250.2</v>
      </c>
      <c r="K1173" s="8"/>
      <c r="L1173" s="14">
        <v>9789685146104</v>
      </c>
      <c r="M1173" s="8" t="s">
        <v>11942</v>
      </c>
      <c r="N1173" s="8"/>
      <c r="O1173" s="14">
        <v>1</v>
      </c>
      <c r="P1173" s="14"/>
      <c r="R1173" s="20">
        <v>7503027020738</v>
      </c>
      <c r="S1173" s="8" t="s">
        <v>1418</v>
      </c>
      <c r="T1173" s="15">
        <v>0</v>
      </c>
      <c r="U1173" s="16">
        <f>SUMIF($C$5:$C$3079,R1173,$F$5:$F$3079)+SUMIF($AB$5:$AB$1086,R1173,$AF$5:$AF$1086)</f>
        <v>0</v>
      </c>
      <c r="V1173" s="8">
        <f t="shared" si="53"/>
        <v>0</v>
      </c>
      <c r="W1173" s="8">
        <f t="shared" si="54"/>
        <v>0</v>
      </c>
      <c r="X1173" s="8"/>
      <c r="Y1173" s="8"/>
    </row>
    <row r="1174" spans="2:25" x14ac:dyDescent="0.25">
      <c r="B1174" s="8"/>
      <c r="C1174" s="20">
        <v>9786074578263</v>
      </c>
      <c r="D1174" s="8" t="s">
        <v>9239</v>
      </c>
      <c r="E1174" s="9"/>
      <c r="F1174" s="8">
        <v>3</v>
      </c>
      <c r="G1174" s="11">
        <v>126</v>
      </c>
      <c r="H1174" s="38"/>
      <c r="I1174" s="13">
        <v>378</v>
      </c>
      <c r="K1174" s="8"/>
      <c r="L1174" s="14">
        <v>717</v>
      </c>
      <c r="M1174" s="8" t="s">
        <v>55</v>
      </c>
      <c r="N1174" s="8"/>
      <c r="O1174" s="14">
        <v>1</v>
      </c>
      <c r="P1174" s="14"/>
      <c r="R1174" s="20">
        <v>7503028028108</v>
      </c>
      <c r="S1174" s="8" t="s">
        <v>1419</v>
      </c>
      <c r="T1174" s="15">
        <v>0</v>
      </c>
      <c r="U1174" s="16">
        <f>SUMIF($C$5:$C$3079,R1174,$F$5:$F$3079)+SUMIF($AB$5:$AB$1086,R1174,$AF$5:$AF$1086)</f>
        <v>0</v>
      </c>
      <c r="V1174" s="8">
        <f t="shared" si="53"/>
        <v>0</v>
      </c>
      <c r="W1174" s="8">
        <f t="shared" si="54"/>
        <v>0</v>
      </c>
      <c r="X1174" s="8"/>
      <c r="Y1174" s="8"/>
    </row>
    <row r="1175" spans="2:25" x14ac:dyDescent="0.25">
      <c r="B1175" s="8"/>
      <c r="C1175" s="20">
        <v>9786074578324</v>
      </c>
      <c r="D1175" s="8" t="s">
        <v>9243</v>
      </c>
      <c r="E1175" s="9"/>
      <c r="F1175" s="8">
        <v>3</v>
      </c>
      <c r="G1175" s="11">
        <v>101.39999999999999</v>
      </c>
      <c r="H1175" s="38"/>
      <c r="I1175" s="13">
        <v>304.2</v>
      </c>
      <c r="K1175" s="8"/>
      <c r="L1175" s="14">
        <v>9789685146883</v>
      </c>
      <c r="M1175" s="8" t="s">
        <v>617</v>
      </c>
      <c r="N1175" s="8"/>
      <c r="O1175" s="14">
        <v>1</v>
      </c>
      <c r="P1175" s="14"/>
      <c r="R1175" s="20">
        <v>7503028028115</v>
      </c>
      <c r="S1175" s="8" t="s">
        <v>1420</v>
      </c>
      <c r="T1175" s="15">
        <v>0</v>
      </c>
      <c r="U1175" s="16">
        <f>SUMIF($C$5:$C$3079,R1175,$F$5:$F$3079)+SUMIF($AB$5:$AB$1086,R1175,$AF$5:$AF$1086)</f>
        <v>0</v>
      </c>
      <c r="V1175" s="8">
        <f t="shared" si="53"/>
        <v>0</v>
      </c>
      <c r="W1175" s="8">
        <f t="shared" si="54"/>
        <v>0</v>
      </c>
      <c r="X1175" s="8"/>
      <c r="Y1175" s="8"/>
    </row>
    <row r="1176" spans="2:25" x14ac:dyDescent="0.25">
      <c r="B1176" s="8"/>
      <c r="C1176" s="20">
        <v>9786074578447</v>
      </c>
      <c r="D1176" s="8" t="s">
        <v>9249</v>
      </c>
      <c r="E1176" s="9"/>
      <c r="F1176" s="8">
        <v>3</v>
      </c>
      <c r="G1176" s="11">
        <v>118.2</v>
      </c>
      <c r="H1176" s="38"/>
      <c r="I1176" s="13">
        <v>354.6</v>
      </c>
      <c r="K1176" s="8"/>
      <c r="L1176" s="14">
        <v>9786070736001</v>
      </c>
      <c r="M1176" s="8" t="s">
        <v>4184</v>
      </c>
      <c r="N1176" s="8"/>
      <c r="O1176" s="14">
        <v>1</v>
      </c>
      <c r="P1176" s="14"/>
      <c r="R1176" s="20">
        <v>7503028028122</v>
      </c>
      <c r="S1176" s="8" t="s">
        <v>1421</v>
      </c>
      <c r="T1176" s="15">
        <v>0</v>
      </c>
      <c r="U1176" s="16">
        <f>SUMIF($C$5:$C$3079,R1176,$F$5:$F$3079)+SUMIF($AB$5:$AB$1086,R1176,$AF$5:$AF$1086)</f>
        <v>0</v>
      </c>
      <c r="V1176" s="8">
        <f t="shared" si="53"/>
        <v>0</v>
      </c>
      <c r="W1176" s="8">
        <f t="shared" si="54"/>
        <v>0</v>
      </c>
      <c r="X1176" s="8"/>
      <c r="Y1176" s="8"/>
    </row>
    <row r="1177" spans="2:25" x14ac:dyDescent="0.25">
      <c r="B1177" s="8"/>
      <c r="C1177" s="20">
        <v>9786074578720</v>
      </c>
      <c r="D1177" s="8" t="s">
        <v>9263</v>
      </c>
      <c r="E1177" s="9"/>
      <c r="F1177" s="8">
        <v>4</v>
      </c>
      <c r="G1177" s="11">
        <v>77.400000000000006</v>
      </c>
      <c r="H1177" s="38"/>
      <c r="I1177" s="13">
        <v>309.60000000000002</v>
      </c>
      <c r="K1177" s="8"/>
      <c r="L1177" s="14">
        <v>9786070749070</v>
      </c>
      <c r="M1177" s="8" t="s">
        <v>4431</v>
      </c>
      <c r="N1177" s="8"/>
      <c r="O1177" s="14">
        <v>1</v>
      </c>
      <c r="P1177" s="14"/>
      <c r="R1177" s="20">
        <v>7503028747009</v>
      </c>
      <c r="S1177" s="8" t="s">
        <v>1422</v>
      </c>
      <c r="T1177" s="15">
        <v>0</v>
      </c>
      <c r="U1177" s="16">
        <f>SUMIF($C$5:$C$3079,R1177,$F$5:$F$3079)+SUMIF($AB$5:$AB$1086,R1177,$AF$5:$AF$1086)</f>
        <v>0</v>
      </c>
      <c r="V1177" s="8">
        <f t="shared" si="53"/>
        <v>0</v>
      </c>
      <c r="W1177" s="8">
        <f t="shared" si="54"/>
        <v>0</v>
      </c>
      <c r="X1177" s="8"/>
      <c r="Y1177" s="8"/>
    </row>
    <row r="1178" spans="2:25" x14ac:dyDescent="0.25">
      <c r="B1178" s="8"/>
      <c r="C1178" s="20">
        <v>9786074579086</v>
      </c>
      <c r="D1178" s="8" t="s">
        <v>9278</v>
      </c>
      <c r="E1178" s="9"/>
      <c r="F1178" s="8">
        <v>3</v>
      </c>
      <c r="G1178" s="11">
        <v>118.2</v>
      </c>
      <c r="H1178" s="38"/>
      <c r="I1178" s="13">
        <v>354.6</v>
      </c>
      <c r="K1178" s="8"/>
      <c r="L1178" s="14">
        <v>9786070725586</v>
      </c>
      <c r="M1178" s="8" t="s">
        <v>4050</v>
      </c>
      <c r="N1178" s="8"/>
      <c r="O1178" s="14">
        <v>1</v>
      </c>
      <c r="P1178" s="14"/>
      <c r="R1178" s="20">
        <v>7503029193669</v>
      </c>
      <c r="S1178" s="8" t="s">
        <v>1423</v>
      </c>
      <c r="T1178" s="15">
        <v>0</v>
      </c>
      <c r="U1178" s="16">
        <f>SUMIF($C$5:$C$3079,R1178,$F$5:$F$3079)+SUMIF($AB$5:$AB$1086,R1178,$AF$5:$AF$1086)</f>
        <v>0</v>
      </c>
      <c r="V1178" s="8">
        <f t="shared" si="53"/>
        <v>0</v>
      </c>
      <c r="W1178" s="8">
        <f t="shared" si="54"/>
        <v>0</v>
      </c>
      <c r="X1178" s="8"/>
      <c r="Y1178" s="8"/>
    </row>
    <row r="1179" spans="2:25" x14ac:dyDescent="0.25">
      <c r="B1179" s="8"/>
      <c r="C1179" s="20">
        <v>9786074577839</v>
      </c>
      <c r="D1179" s="8" t="s">
        <v>9226</v>
      </c>
      <c r="E1179" s="9"/>
      <c r="F1179" s="8">
        <v>3</v>
      </c>
      <c r="G1179" s="11">
        <v>89.399999999999991</v>
      </c>
      <c r="H1179" s="38"/>
      <c r="I1179" s="13">
        <v>268.2</v>
      </c>
      <c r="K1179" s="8"/>
      <c r="L1179" s="14">
        <v>9786073927130</v>
      </c>
      <c r="M1179" s="8" t="s">
        <v>195</v>
      </c>
      <c r="N1179" s="8"/>
      <c r="O1179" s="14">
        <v>1</v>
      </c>
      <c r="P1179" s="14"/>
      <c r="R1179" s="20">
        <v>7503029243012</v>
      </c>
      <c r="S1179" s="8" t="s">
        <v>667</v>
      </c>
      <c r="T1179" s="15">
        <v>0</v>
      </c>
      <c r="U1179" s="16">
        <f>SUMIF($C$5:$C$3079,R1179,$F$5:$F$3079)+SUMIF($AB$5:$AB$1086,R1179,$AF$5:$AF$1086)</f>
        <v>0</v>
      </c>
      <c r="V1179" s="8">
        <f t="shared" si="53"/>
        <v>0</v>
      </c>
      <c r="W1179" s="8">
        <f t="shared" si="54"/>
        <v>0</v>
      </c>
      <c r="X1179" s="8"/>
      <c r="Y1179" s="8"/>
    </row>
    <row r="1180" spans="2:25" x14ac:dyDescent="0.25">
      <c r="B1180" s="8"/>
      <c r="C1180" s="20">
        <v>7502275671037</v>
      </c>
      <c r="D1180" s="8" t="s">
        <v>1327</v>
      </c>
      <c r="E1180" s="9"/>
      <c r="F1180" s="8">
        <v>3</v>
      </c>
      <c r="G1180" s="11">
        <v>41.4</v>
      </c>
      <c r="H1180" s="38"/>
      <c r="I1180" s="13">
        <v>124.2</v>
      </c>
      <c r="K1180" s="8"/>
      <c r="L1180" s="14">
        <v>7509997851266</v>
      </c>
      <c r="M1180" s="8" t="s">
        <v>3102</v>
      </c>
      <c r="N1180" s="8"/>
      <c r="O1180" s="14">
        <v>1</v>
      </c>
      <c r="P1180" s="14"/>
      <c r="R1180" s="20">
        <v>7503029243081</v>
      </c>
      <c r="S1180" s="8" t="s">
        <v>667</v>
      </c>
      <c r="T1180" s="15">
        <v>0</v>
      </c>
      <c r="U1180" s="16">
        <f>SUMIF($C$5:$C$3079,R1180,$F$5:$F$3079)+SUMIF($AB$5:$AB$1086,R1180,$AF$5:$AF$1086)</f>
        <v>0</v>
      </c>
      <c r="V1180" s="8">
        <f t="shared" si="53"/>
        <v>0</v>
      </c>
      <c r="W1180" s="8">
        <f t="shared" si="54"/>
        <v>0</v>
      </c>
      <c r="X1180" s="8"/>
      <c r="Y1180" s="8"/>
    </row>
    <row r="1181" spans="2:25" x14ac:dyDescent="0.25">
      <c r="B1181" s="8"/>
      <c r="C1181" s="20">
        <v>7502275671020</v>
      </c>
      <c r="D1181" s="8" t="s">
        <v>1326</v>
      </c>
      <c r="E1181" s="9"/>
      <c r="F1181" s="8">
        <v>3</v>
      </c>
      <c r="G1181" s="11">
        <v>41.4</v>
      </c>
      <c r="H1181" s="38"/>
      <c r="I1181" s="13">
        <v>124.2</v>
      </c>
      <c r="K1181" s="8"/>
      <c r="L1181" s="14">
        <v>7509997850740</v>
      </c>
      <c r="M1181" s="8" t="s">
        <v>3100</v>
      </c>
      <c r="N1181" s="8"/>
      <c r="O1181" s="14">
        <v>1</v>
      </c>
      <c r="P1181" s="14"/>
      <c r="R1181" s="20">
        <v>7503029243159</v>
      </c>
      <c r="S1181" s="8" t="s">
        <v>622</v>
      </c>
      <c r="T1181" s="15">
        <v>0</v>
      </c>
      <c r="U1181" s="16">
        <f>SUMIF($C$5:$C$3079,R1181,$F$5:$F$3079)+SUMIF($AB$5:$AB$1086,R1181,$AF$5:$AF$1086)</f>
        <v>0</v>
      </c>
      <c r="V1181" s="8">
        <f t="shared" si="53"/>
        <v>0</v>
      </c>
      <c r="W1181" s="8">
        <f t="shared" si="54"/>
        <v>0</v>
      </c>
      <c r="X1181" s="8"/>
      <c r="Y1181" s="8"/>
    </row>
    <row r="1182" spans="2:25" x14ac:dyDescent="0.25">
      <c r="B1182" s="8"/>
      <c r="C1182" s="20">
        <v>9789707321199</v>
      </c>
      <c r="D1182" s="8" t="s">
        <v>444</v>
      </c>
      <c r="E1182" s="9"/>
      <c r="F1182" s="8">
        <v>20</v>
      </c>
      <c r="G1182" s="11">
        <v>53.4</v>
      </c>
      <c r="H1182" s="38"/>
      <c r="I1182" s="13">
        <v>1068</v>
      </c>
      <c r="K1182" s="8"/>
      <c r="L1182" s="14">
        <v>7506144501319</v>
      </c>
      <c r="M1182" s="8" t="s">
        <v>109</v>
      </c>
      <c r="N1182" s="8"/>
      <c r="O1182" s="14">
        <v>1</v>
      </c>
      <c r="P1182" s="14"/>
      <c r="R1182" s="20">
        <v>7503029243708</v>
      </c>
      <c r="S1182" s="8" t="s">
        <v>1424</v>
      </c>
      <c r="T1182" s="15">
        <v>0</v>
      </c>
      <c r="U1182" s="16">
        <f>SUMIF($C$5:$C$3079,R1182,$F$5:$F$3079)+SUMIF($AB$5:$AB$1086,R1182,$AF$5:$AF$1086)</f>
        <v>0</v>
      </c>
      <c r="V1182" s="8">
        <f t="shared" si="53"/>
        <v>0</v>
      </c>
      <c r="W1182" s="8">
        <f t="shared" si="54"/>
        <v>0</v>
      </c>
      <c r="X1182" s="8"/>
      <c r="Y1182" s="8"/>
    </row>
    <row r="1183" spans="2:25" x14ac:dyDescent="0.25">
      <c r="B1183" s="8"/>
      <c r="C1183" s="20">
        <v>9786074578386</v>
      </c>
      <c r="D1183" s="8" t="s">
        <v>9245</v>
      </c>
      <c r="E1183" s="9"/>
      <c r="F1183" s="8">
        <v>3</v>
      </c>
      <c r="G1183" s="11">
        <v>118.2</v>
      </c>
      <c r="H1183" s="38"/>
      <c r="I1183" s="13">
        <v>354.6</v>
      </c>
      <c r="K1183" s="8"/>
      <c r="L1183" s="14">
        <v>7506144505195</v>
      </c>
      <c r="M1183" s="8" t="s">
        <v>200</v>
      </c>
      <c r="N1183" s="8"/>
      <c r="O1183" s="14">
        <v>1</v>
      </c>
      <c r="P1183" s="14"/>
      <c r="R1183" s="20">
        <v>7503029243715</v>
      </c>
      <c r="S1183" s="8" t="s">
        <v>1425</v>
      </c>
      <c r="T1183" s="15">
        <v>0</v>
      </c>
      <c r="U1183" s="16">
        <f>SUMIF($C$5:$C$3079,R1183,$F$5:$F$3079)+SUMIF($AB$5:$AB$1086,R1183,$AF$5:$AF$1086)</f>
        <v>0</v>
      </c>
      <c r="V1183" s="8">
        <f t="shared" si="53"/>
        <v>0</v>
      </c>
      <c r="W1183" s="8">
        <f t="shared" si="54"/>
        <v>0</v>
      </c>
      <c r="X1183" s="8"/>
      <c r="Y1183" s="8"/>
    </row>
    <row r="1184" spans="2:25" x14ac:dyDescent="0.25">
      <c r="B1184" s="8"/>
      <c r="C1184" s="20">
        <v>7502275671518</v>
      </c>
      <c r="D1184" s="8" t="s">
        <v>1339</v>
      </c>
      <c r="E1184" s="9"/>
      <c r="F1184" s="8">
        <v>3</v>
      </c>
      <c r="G1184" s="11">
        <v>58.199999999999996</v>
      </c>
      <c r="H1184" s="38"/>
      <c r="I1184" s="13">
        <v>174.6</v>
      </c>
      <c r="K1184" s="8"/>
      <c r="L1184" s="14">
        <v>9786075691121</v>
      </c>
      <c r="M1184" s="8" t="s">
        <v>9624</v>
      </c>
      <c r="N1184" s="8"/>
      <c r="O1184" s="14">
        <v>1</v>
      </c>
      <c r="P1184" s="14"/>
      <c r="R1184" s="20">
        <v>7503029243722</v>
      </c>
      <c r="S1184" s="8" t="s">
        <v>1426</v>
      </c>
      <c r="T1184" s="15">
        <v>0</v>
      </c>
      <c r="U1184" s="16">
        <f>SUMIF($C$5:$C$3079,R1184,$F$5:$F$3079)+SUMIF($AB$5:$AB$1086,R1184,$AF$5:$AF$1086)</f>
        <v>0</v>
      </c>
      <c r="V1184" s="8">
        <f t="shared" si="53"/>
        <v>0</v>
      </c>
      <c r="W1184" s="8">
        <f t="shared" si="54"/>
        <v>0</v>
      </c>
      <c r="X1184" s="8"/>
      <c r="Y1184" s="8"/>
    </row>
    <row r="1185" spans="2:25" x14ac:dyDescent="0.25">
      <c r="B1185" s="8"/>
      <c r="C1185" s="20">
        <v>9786074576108</v>
      </c>
      <c r="D1185" s="8" t="s">
        <v>9190</v>
      </c>
      <c r="E1185" s="9"/>
      <c r="F1185" s="8">
        <v>3</v>
      </c>
      <c r="G1185" s="11">
        <v>95.399999999999991</v>
      </c>
      <c r="H1185" s="38"/>
      <c r="I1185" s="13">
        <v>286.2</v>
      </c>
      <c r="K1185" s="8"/>
      <c r="L1185" s="14">
        <v>9786071605788</v>
      </c>
      <c r="M1185" s="8" t="s">
        <v>6106</v>
      </c>
      <c r="N1185" s="8"/>
      <c r="O1185" s="14">
        <v>1</v>
      </c>
      <c r="P1185" s="14"/>
      <c r="R1185" s="20">
        <v>7503030039390</v>
      </c>
      <c r="S1185" s="8" t="s">
        <v>1427</v>
      </c>
      <c r="T1185" s="15">
        <v>0</v>
      </c>
      <c r="U1185" s="16">
        <f>SUMIF($C$5:$C$3079,R1185,$F$5:$F$3079)+SUMIF($AB$5:$AB$1086,R1185,$AF$5:$AF$1086)</f>
        <v>0</v>
      </c>
      <c r="V1185" s="8">
        <f t="shared" si="53"/>
        <v>0</v>
      </c>
      <c r="W1185" s="8">
        <f t="shared" si="54"/>
        <v>0</v>
      </c>
      <c r="X1185" s="8"/>
      <c r="Y1185" s="8"/>
    </row>
    <row r="1186" spans="2:25" x14ac:dyDescent="0.25">
      <c r="B1186" s="8"/>
      <c r="C1186" s="20">
        <v>7502275675219</v>
      </c>
      <c r="D1186" s="8" t="s">
        <v>1400</v>
      </c>
      <c r="E1186" s="9"/>
      <c r="F1186" s="8">
        <v>10</v>
      </c>
      <c r="G1186" s="11">
        <v>77.400000000000006</v>
      </c>
      <c r="H1186" s="38"/>
      <c r="I1186" s="13">
        <v>774</v>
      </c>
      <c r="K1186" s="8"/>
      <c r="L1186" s="14">
        <v>9786073810555</v>
      </c>
      <c r="M1186" s="8" t="s">
        <v>7886</v>
      </c>
      <c r="N1186" s="8"/>
      <c r="O1186" s="14">
        <v>1</v>
      </c>
      <c r="P1186" s="14"/>
      <c r="R1186" s="20">
        <v>7503030235303</v>
      </c>
      <c r="S1186" s="8" t="s">
        <v>1428</v>
      </c>
      <c r="T1186" s="15">
        <v>0</v>
      </c>
      <c r="U1186" s="16">
        <f>SUMIF($C$5:$C$3079,R1186,$F$5:$F$3079)+SUMIF($AB$5:$AB$1086,R1186,$AF$5:$AF$1086)</f>
        <v>0</v>
      </c>
      <c r="V1186" s="8">
        <f t="shared" si="53"/>
        <v>1</v>
      </c>
      <c r="W1186" s="8">
        <f t="shared" si="54"/>
        <v>1</v>
      </c>
      <c r="X1186" s="8"/>
      <c r="Y1186" s="8"/>
    </row>
    <row r="1187" spans="2:25" x14ac:dyDescent="0.25">
      <c r="B1187" s="8"/>
      <c r="C1187" s="20">
        <v>7502275670955</v>
      </c>
      <c r="D1187" s="8" t="s">
        <v>1322</v>
      </c>
      <c r="E1187" s="9"/>
      <c r="F1187" s="8">
        <v>5</v>
      </c>
      <c r="G1187" s="11">
        <v>107.4</v>
      </c>
      <c r="H1187" s="38"/>
      <c r="I1187" s="13">
        <v>537</v>
      </c>
      <c r="K1187" s="8"/>
      <c r="L1187" s="14">
        <v>9786075690186</v>
      </c>
      <c r="M1187" s="8" t="s">
        <v>9567</v>
      </c>
      <c r="N1187" s="8"/>
      <c r="O1187" s="14">
        <v>1</v>
      </c>
      <c r="P1187" s="14"/>
      <c r="R1187" s="20">
        <v>7503030769785</v>
      </c>
      <c r="S1187" s="8" t="s">
        <v>1429</v>
      </c>
      <c r="T1187" s="15">
        <v>0</v>
      </c>
      <c r="U1187" s="16">
        <f>SUMIF($C$5:$C$3079,R1187,$F$5:$F$3079)+SUMIF($AB$5:$AB$1086,R1187,$AF$5:$AF$1086)</f>
        <v>0</v>
      </c>
      <c r="V1187" s="8">
        <f t="shared" si="53"/>
        <v>0</v>
      </c>
      <c r="W1187" s="8">
        <f t="shared" si="54"/>
        <v>0</v>
      </c>
      <c r="X1187" s="8"/>
      <c r="Y1187" s="8"/>
    </row>
    <row r="1188" spans="2:25" x14ac:dyDescent="0.25">
      <c r="B1188" s="8"/>
      <c r="C1188" s="20">
        <v>9786074578980</v>
      </c>
      <c r="D1188" s="8" t="s">
        <v>9273</v>
      </c>
      <c r="E1188" s="9"/>
      <c r="F1188" s="8">
        <v>3</v>
      </c>
      <c r="G1188" s="11">
        <v>118.2</v>
      </c>
      <c r="H1188" s="38"/>
      <c r="I1188" s="13">
        <v>354.6</v>
      </c>
      <c r="K1188" s="8"/>
      <c r="L1188" s="14">
        <v>9786073845908</v>
      </c>
      <c r="M1188" s="8" t="s">
        <v>486</v>
      </c>
      <c r="N1188" s="8"/>
      <c r="O1188" s="14">
        <v>1</v>
      </c>
      <c r="P1188" s="14"/>
      <c r="R1188" s="20">
        <v>7503034412571</v>
      </c>
      <c r="S1188" s="8" t="s">
        <v>277</v>
      </c>
      <c r="T1188" s="15">
        <v>0</v>
      </c>
      <c r="U1188" s="16">
        <f>SUMIF($C$5:$C$3079,R1188,$F$5:$F$3079)+SUMIF($AB$5:$AB$1086,R1188,$AF$5:$AF$1086)</f>
        <v>2</v>
      </c>
      <c r="V1188" s="8">
        <f t="shared" si="53"/>
        <v>2</v>
      </c>
      <c r="W1188" s="8">
        <f t="shared" si="54"/>
        <v>0</v>
      </c>
      <c r="X1188" s="8"/>
      <c r="Y1188" s="8"/>
    </row>
    <row r="1189" spans="2:25" x14ac:dyDescent="0.25">
      <c r="B1189" s="8"/>
      <c r="C1189" s="20">
        <v>9786074578805</v>
      </c>
      <c r="D1189" s="8" t="s">
        <v>9267</v>
      </c>
      <c r="E1189" s="9"/>
      <c r="F1189" s="8">
        <v>3</v>
      </c>
      <c r="G1189" s="11">
        <v>118.2</v>
      </c>
      <c r="H1189" s="38"/>
      <c r="I1189" s="13">
        <v>354.6</v>
      </c>
      <c r="K1189" s="8"/>
      <c r="L1189" s="14">
        <v>7501991849065</v>
      </c>
      <c r="M1189" s="8" t="s">
        <v>1240</v>
      </c>
      <c r="N1189" s="8"/>
      <c r="O1189" s="14">
        <v>1</v>
      </c>
      <c r="P1189" s="14"/>
      <c r="R1189" s="20">
        <v>7503034412625</v>
      </c>
      <c r="S1189" s="8" t="s">
        <v>1430</v>
      </c>
      <c r="T1189" s="15">
        <v>0</v>
      </c>
      <c r="U1189" s="16">
        <f>SUMIF($C$5:$C$3079,R1189,$F$5:$F$3079)+SUMIF($AB$5:$AB$1086,R1189,$AF$5:$AF$1086)</f>
        <v>2</v>
      </c>
      <c r="V1189" s="8">
        <f t="shared" si="53"/>
        <v>2</v>
      </c>
      <c r="W1189" s="8">
        <f t="shared" si="54"/>
        <v>0</v>
      </c>
      <c r="X1189" s="8"/>
      <c r="Y1189" s="8"/>
    </row>
    <row r="1190" spans="2:25" x14ac:dyDescent="0.25">
      <c r="B1190" s="8"/>
      <c r="C1190" s="20">
        <v>9786074578638</v>
      </c>
      <c r="D1190" s="8" t="s">
        <v>9260</v>
      </c>
      <c r="E1190" s="9"/>
      <c r="F1190" s="8">
        <v>5</v>
      </c>
      <c r="G1190" s="11">
        <v>118.2</v>
      </c>
      <c r="H1190" s="38"/>
      <c r="I1190" s="13">
        <v>591</v>
      </c>
      <c r="K1190" s="8"/>
      <c r="L1190" s="14">
        <v>9786077476566</v>
      </c>
      <c r="M1190" s="8" t="s">
        <v>10227</v>
      </c>
      <c r="N1190" s="8"/>
      <c r="O1190" s="14">
        <v>1</v>
      </c>
      <c r="P1190" s="14"/>
      <c r="R1190" s="20">
        <v>7503034412632</v>
      </c>
      <c r="S1190" s="8" t="s">
        <v>159</v>
      </c>
      <c r="T1190" s="15">
        <v>1</v>
      </c>
      <c r="U1190" s="16">
        <f>SUMIF($C$5:$C$3079,R1190,$F$5:$F$3079)+SUMIF($AB$5:$AB$1086,R1190,$AF$5:$AF$1086)</f>
        <v>6</v>
      </c>
      <c r="V1190" s="8">
        <f t="shared" si="53"/>
        <v>5</v>
      </c>
      <c r="W1190" s="8">
        <f t="shared" si="54"/>
        <v>0</v>
      </c>
      <c r="X1190" s="8"/>
      <c r="Y1190" s="8"/>
    </row>
    <row r="1191" spans="2:25" x14ac:dyDescent="0.25">
      <c r="B1191" s="8"/>
      <c r="C1191" s="20">
        <v>9789685270472</v>
      </c>
      <c r="D1191" s="8" t="s">
        <v>11982</v>
      </c>
      <c r="E1191" s="9"/>
      <c r="F1191" s="8">
        <v>3</v>
      </c>
      <c r="G1191" s="11">
        <v>47.4</v>
      </c>
      <c r="H1191" s="38"/>
      <c r="I1191" s="13">
        <v>142.19999999999999</v>
      </c>
      <c r="K1191" s="8"/>
      <c r="L1191" s="14">
        <v>9789685146654</v>
      </c>
      <c r="M1191" s="8" t="s">
        <v>11966</v>
      </c>
      <c r="N1191" s="8"/>
      <c r="O1191" s="14">
        <v>1</v>
      </c>
      <c r="P1191" s="14"/>
      <c r="R1191" s="20">
        <v>7503034412656</v>
      </c>
      <c r="S1191" s="8" t="s">
        <v>1431</v>
      </c>
      <c r="T1191" s="15">
        <v>1</v>
      </c>
      <c r="U1191" s="16">
        <f>SUMIF($C$5:$C$3079,R1191,$F$5:$F$3079)+SUMIF($AB$5:$AB$1086,R1191,$AF$5:$AF$1086)</f>
        <v>2</v>
      </c>
      <c r="V1191" s="8">
        <f t="shared" si="53"/>
        <v>1</v>
      </c>
      <c r="W1191" s="8">
        <f t="shared" si="54"/>
        <v>0</v>
      </c>
      <c r="X1191" s="8"/>
      <c r="Y1191" s="8"/>
    </row>
    <row r="1192" spans="2:25" x14ac:dyDescent="0.25">
      <c r="B1192" s="8"/>
      <c r="C1192" s="20">
        <v>9786074571905</v>
      </c>
      <c r="D1192" s="8" t="s">
        <v>9126</v>
      </c>
      <c r="E1192" s="9"/>
      <c r="F1192" s="8">
        <v>3</v>
      </c>
      <c r="G1192" s="11">
        <v>53.4</v>
      </c>
      <c r="H1192" s="38"/>
      <c r="I1192" s="13">
        <v>160.19999999999999</v>
      </c>
      <c r="K1192" s="8"/>
      <c r="L1192" s="14">
        <v>7509997978833</v>
      </c>
      <c r="M1192" s="8" t="s">
        <v>3436</v>
      </c>
      <c r="N1192" s="8"/>
      <c r="O1192" s="14">
        <v>1</v>
      </c>
      <c r="P1192" s="14"/>
      <c r="R1192" s="20">
        <v>7503034470458</v>
      </c>
      <c r="S1192" s="8" t="s">
        <v>1432</v>
      </c>
      <c r="T1192" s="15">
        <v>0</v>
      </c>
      <c r="U1192" s="16">
        <f>SUMIF($C$5:$C$3079,R1192,$F$5:$F$3079)+SUMIF($AB$5:$AB$1086,R1192,$AF$5:$AF$1086)</f>
        <v>0</v>
      </c>
      <c r="V1192" s="8">
        <f t="shared" si="53"/>
        <v>0</v>
      </c>
      <c r="W1192" s="8">
        <f t="shared" si="54"/>
        <v>0</v>
      </c>
      <c r="X1192" s="8"/>
      <c r="Y1192" s="8"/>
    </row>
    <row r="1193" spans="2:25" x14ac:dyDescent="0.25">
      <c r="B1193" s="8"/>
      <c r="C1193" s="20">
        <v>9786074573961</v>
      </c>
      <c r="D1193" s="8" t="s">
        <v>9155</v>
      </c>
      <c r="E1193" s="9"/>
      <c r="F1193" s="8">
        <v>3</v>
      </c>
      <c r="G1193" s="11">
        <v>83.399999999999991</v>
      </c>
      <c r="H1193" s="38"/>
      <c r="I1193" s="13">
        <v>250.2</v>
      </c>
      <c r="K1193" s="8"/>
      <c r="L1193" s="14">
        <v>9786073854481</v>
      </c>
      <c r="M1193" s="8" t="s">
        <v>8555</v>
      </c>
      <c r="N1193" s="8"/>
      <c r="O1193" s="14">
        <v>1</v>
      </c>
      <c r="P1193" s="14"/>
      <c r="R1193" s="20">
        <v>7503035245635</v>
      </c>
      <c r="S1193" s="8" t="s">
        <v>1433</v>
      </c>
      <c r="T1193" s="15">
        <v>0</v>
      </c>
      <c r="U1193" s="16">
        <f>SUMIF($C$5:$C$3079,R1193,$F$5:$F$3079)+SUMIF($AB$5:$AB$1086,R1193,$AF$5:$AF$1086)</f>
        <v>0</v>
      </c>
      <c r="V1193" s="8">
        <f t="shared" si="53"/>
        <v>1</v>
      </c>
      <c r="W1193" s="8">
        <f t="shared" si="54"/>
        <v>1</v>
      </c>
      <c r="X1193" s="8"/>
      <c r="Y1193" s="8"/>
    </row>
    <row r="1194" spans="2:25" x14ac:dyDescent="0.25">
      <c r="B1194" s="8"/>
      <c r="C1194" s="20">
        <v>9786074577983</v>
      </c>
      <c r="D1194" s="8" t="s">
        <v>9231</v>
      </c>
      <c r="E1194" s="9"/>
      <c r="F1194" s="8">
        <v>3</v>
      </c>
      <c r="G1194" s="11">
        <v>89.399999999999991</v>
      </c>
      <c r="H1194" s="38"/>
      <c r="I1194" s="13">
        <v>268.2</v>
      </c>
      <c r="K1194" s="8"/>
      <c r="L1194" s="14">
        <v>7509997715001</v>
      </c>
      <c r="M1194" s="8" t="s">
        <v>1493</v>
      </c>
      <c r="N1194" s="8"/>
      <c r="O1194" s="14">
        <v>1</v>
      </c>
      <c r="P1194" s="14"/>
      <c r="R1194" s="20">
        <v>7503035276134</v>
      </c>
      <c r="S1194" s="8" t="s">
        <v>1434</v>
      </c>
      <c r="T1194" s="15">
        <v>0</v>
      </c>
      <c r="U1194" s="16">
        <f>SUMIF($C$5:$C$3079,R1194,$F$5:$F$3079)+SUMIF($AB$5:$AB$1086,R1194,$AF$5:$AF$1086)</f>
        <v>0</v>
      </c>
      <c r="V1194" s="8">
        <f t="shared" si="53"/>
        <v>0</v>
      </c>
      <c r="W1194" s="8">
        <f t="shared" si="54"/>
        <v>0</v>
      </c>
      <c r="X1194" s="8"/>
      <c r="Y1194" s="8"/>
    </row>
    <row r="1195" spans="2:25" x14ac:dyDescent="0.25">
      <c r="B1195" s="8"/>
      <c r="C1195" s="20">
        <v>9786074579161</v>
      </c>
      <c r="D1195" s="8" t="s">
        <v>9283</v>
      </c>
      <c r="E1195" s="9"/>
      <c r="F1195" s="8">
        <v>3</v>
      </c>
      <c r="G1195" s="11">
        <v>107.39999999999999</v>
      </c>
      <c r="H1195" s="38"/>
      <c r="I1195" s="13">
        <v>322.2</v>
      </c>
      <c r="K1195" s="8"/>
      <c r="L1195" s="14">
        <v>9789685146494</v>
      </c>
      <c r="M1195" s="8" t="s">
        <v>5581</v>
      </c>
      <c r="N1195" s="8"/>
      <c r="O1195" s="14">
        <v>1</v>
      </c>
      <c r="P1195" s="14"/>
      <c r="R1195" s="20">
        <v>7503035276158</v>
      </c>
      <c r="S1195" s="8" t="s">
        <v>1435</v>
      </c>
      <c r="T1195" s="15">
        <v>0</v>
      </c>
      <c r="U1195" s="16">
        <f>SUMIF($C$5:$C$3079,R1195,$F$5:$F$3079)+SUMIF($AB$5:$AB$1086,R1195,$AF$5:$AF$1086)</f>
        <v>0</v>
      </c>
      <c r="V1195" s="8">
        <f t="shared" si="53"/>
        <v>0</v>
      </c>
      <c r="W1195" s="8">
        <f t="shared" si="54"/>
        <v>0</v>
      </c>
      <c r="X1195" s="8"/>
      <c r="Y1195" s="8"/>
    </row>
    <row r="1196" spans="2:25" x14ac:dyDescent="0.25">
      <c r="B1196" s="8"/>
      <c r="C1196" s="20">
        <v>7502275674557</v>
      </c>
      <c r="D1196" s="8" t="s">
        <v>1387</v>
      </c>
      <c r="E1196" s="9"/>
      <c r="F1196" s="8">
        <v>5</v>
      </c>
      <c r="G1196" s="11">
        <v>118.2</v>
      </c>
      <c r="H1196" s="38"/>
      <c r="I1196" s="13">
        <v>591</v>
      </c>
      <c r="K1196" s="8"/>
      <c r="L1196" s="14">
        <v>9789685146746</v>
      </c>
      <c r="M1196" s="8" t="s">
        <v>4172</v>
      </c>
      <c r="N1196" s="8"/>
      <c r="O1196" s="14">
        <v>1</v>
      </c>
      <c r="P1196" s="14"/>
      <c r="R1196" s="20">
        <v>7503035748006</v>
      </c>
      <c r="S1196" s="8" t="s">
        <v>1436</v>
      </c>
      <c r="T1196" s="15">
        <v>0</v>
      </c>
      <c r="U1196" s="16">
        <f>SUMIF($C$5:$C$3079,R1196,$F$5:$F$3079)+SUMIF($AB$5:$AB$1086,R1196,$AF$5:$AF$1086)</f>
        <v>0</v>
      </c>
      <c r="V1196" s="8">
        <f t="shared" si="53"/>
        <v>0</v>
      </c>
      <c r="W1196" s="8">
        <f t="shared" si="54"/>
        <v>0</v>
      </c>
      <c r="X1196" s="8"/>
      <c r="Y1196" s="8"/>
    </row>
    <row r="1197" spans="2:25" x14ac:dyDescent="0.25">
      <c r="B1197" s="8"/>
      <c r="C1197" s="20">
        <v>9786074578560</v>
      </c>
      <c r="D1197" s="8" t="s">
        <v>9256</v>
      </c>
      <c r="E1197" s="9"/>
      <c r="F1197" s="8">
        <v>4</v>
      </c>
      <c r="G1197" s="11">
        <v>77.400000000000006</v>
      </c>
      <c r="H1197" s="38"/>
      <c r="I1197" s="13">
        <v>309.60000000000002</v>
      </c>
      <c r="K1197" s="8"/>
      <c r="L1197" s="14">
        <v>9789685146531</v>
      </c>
      <c r="M1197" s="8" t="s">
        <v>11963</v>
      </c>
      <c r="N1197" s="8"/>
      <c r="O1197" s="14">
        <v>1</v>
      </c>
      <c r="P1197" s="14"/>
      <c r="R1197" s="20">
        <v>7503035748013</v>
      </c>
      <c r="S1197" s="8" t="s">
        <v>1437</v>
      </c>
      <c r="T1197" s="15">
        <v>0</v>
      </c>
      <c r="U1197" s="16">
        <f>SUMIF($C$5:$C$3079,R1197,$F$5:$F$3079)+SUMIF($AB$5:$AB$1086,R1197,$AF$5:$AF$1086)</f>
        <v>0</v>
      </c>
      <c r="V1197" s="8">
        <f t="shared" si="53"/>
        <v>0</v>
      </c>
      <c r="W1197" s="8">
        <f t="shared" si="54"/>
        <v>0</v>
      </c>
      <c r="X1197" s="8"/>
      <c r="Y1197" s="8"/>
    </row>
    <row r="1198" spans="2:25" x14ac:dyDescent="0.25">
      <c r="B1198" s="8"/>
      <c r="C1198" s="20">
        <v>9786074578485</v>
      </c>
      <c r="D1198" s="8" t="s">
        <v>9252</v>
      </c>
      <c r="E1198" s="9"/>
      <c r="F1198" s="8">
        <v>5</v>
      </c>
      <c r="G1198" s="11">
        <v>77.400000000000006</v>
      </c>
      <c r="H1198" s="38"/>
      <c r="I1198" s="13">
        <v>387</v>
      </c>
      <c r="K1198" s="8"/>
      <c r="L1198" s="14">
        <v>9786071668622</v>
      </c>
      <c r="M1198" s="8" t="s">
        <v>6213</v>
      </c>
      <c r="N1198" s="8"/>
      <c r="O1198" s="14">
        <v>1</v>
      </c>
      <c r="P1198" s="14"/>
      <c r="R1198" s="20">
        <v>7503035748020</v>
      </c>
      <c r="S1198" s="8" t="s">
        <v>1438</v>
      </c>
      <c r="T1198" s="15">
        <v>0</v>
      </c>
      <c r="U1198" s="16">
        <f>SUMIF($C$5:$C$3079,R1198,$F$5:$F$3079)+SUMIF($AB$5:$AB$1086,R1198,$AF$5:$AF$1086)</f>
        <v>0</v>
      </c>
      <c r="V1198" s="8">
        <f t="shared" si="53"/>
        <v>0</v>
      </c>
      <c r="W1198" s="8">
        <f t="shared" si="54"/>
        <v>0</v>
      </c>
      <c r="X1198" s="8"/>
      <c r="Y1198" s="8"/>
    </row>
    <row r="1199" spans="2:25" x14ac:dyDescent="0.25">
      <c r="B1199" s="8"/>
      <c r="C1199" s="20">
        <v>9786074578959</v>
      </c>
      <c r="D1199" s="8" t="s">
        <v>9271</v>
      </c>
      <c r="E1199" s="9"/>
      <c r="F1199" s="8">
        <v>5</v>
      </c>
      <c r="G1199" s="11">
        <v>77.400000000000006</v>
      </c>
      <c r="H1199" s="38"/>
      <c r="I1199" s="13">
        <v>387</v>
      </c>
      <c r="K1199" s="8"/>
      <c r="L1199" s="14">
        <v>9786073198097</v>
      </c>
      <c r="M1199" s="8" t="s">
        <v>242</v>
      </c>
      <c r="N1199" s="8"/>
      <c r="O1199" s="14">
        <v>1</v>
      </c>
      <c r="P1199" s="14"/>
      <c r="R1199" s="20">
        <v>7503035748037</v>
      </c>
      <c r="S1199" s="8" t="s">
        <v>1439</v>
      </c>
      <c r="T1199" s="15">
        <v>0</v>
      </c>
      <c r="U1199" s="16">
        <f>SUMIF($C$5:$C$3079,R1199,$F$5:$F$3079)+SUMIF($AB$5:$AB$1086,R1199,$AF$5:$AF$1086)</f>
        <v>0</v>
      </c>
      <c r="V1199" s="8">
        <f t="shared" si="53"/>
        <v>0</v>
      </c>
      <c r="W1199" s="8">
        <f t="shared" si="54"/>
        <v>0</v>
      </c>
      <c r="X1199" s="8"/>
      <c r="Y1199" s="8"/>
    </row>
    <row r="1200" spans="2:25" x14ac:dyDescent="0.25">
      <c r="B1200" s="8"/>
      <c r="C1200" s="20">
        <v>9786074579154</v>
      </c>
      <c r="D1200" s="8" t="s">
        <v>9282</v>
      </c>
      <c r="E1200" s="9"/>
      <c r="F1200" s="8">
        <v>5</v>
      </c>
      <c r="G1200" s="11">
        <v>58.2</v>
      </c>
      <c r="H1200" s="38"/>
      <c r="I1200" s="13">
        <v>291</v>
      </c>
      <c r="K1200" s="8"/>
      <c r="L1200" s="14">
        <v>9789681645298</v>
      </c>
      <c r="M1200" s="8" t="s">
        <v>11830</v>
      </c>
      <c r="N1200" s="8"/>
      <c r="O1200" s="14">
        <v>1</v>
      </c>
      <c r="P1200" s="14"/>
      <c r="R1200" s="20">
        <v>7503035748044</v>
      </c>
      <c r="S1200" s="8" t="s">
        <v>1440</v>
      </c>
      <c r="T1200" s="15">
        <v>0</v>
      </c>
      <c r="U1200" s="16">
        <f>SUMIF($C$5:$C$3079,R1200,$F$5:$F$3079)+SUMIF($AB$5:$AB$1086,R1200,$AF$5:$AF$1086)</f>
        <v>0</v>
      </c>
      <c r="V1200" s="8">
        <f t="shared" si="53"/>
        <v>0</v>
      </c>
      <c r="W1200" s="8">
        <f t="shared" si="54"/>
        <v>0</v>
      </c>
      <c r="X1200" s="8"/>
      <c r="Y1200" s="8"/>
    </row>
    <row r="1201" spans="2:25" x14ac:dyDescent="0.25">
      <c r="B1201" s="8"/>
      <c r="C1201" s="20">
        <v>9786074579239</v>
      </c>
      <c r="D1201" s="8" t="s">
        <v>9287</v>
      </c>
      <c r="E1201" s="9"/>
      <c r="F1201" s="8">
        <v>5</v>
      </c>
      <c r="G1201" s="11">
        <v>118.2</v>
      </c>
      <c r="H1201" s="38"/>
      <c r="I1201" s="13">
        <v>591</v>
      </c>
      <c r="K1201" s="8"/>
      <c r="L1201" s="14">
        <v>7506144502934</v>
      </c>
      <c r="M1201" s="8" t="s">
        <v>131</v>
      </c>
      <c r="N1201" s="8"/>
      <c r="O1201" s="14">
        <v>1</v>
      </c>
      <c r="P1201" s="14"/>
      <c r="R1201" s="20">
        <v>7503037199486</v>
      </c>
      <c r="S1201" s="8" t="s">
        <v>1441</v>
      </c>
      <c r="T1201" s="15">
        <v>0</v>
      </c>
      <c r="U1201" s="16">
        <f>SUMIF($C$5:$C$3079,R1201,$F$5:$F$3079)+SUMIF($AB$5:$AB$1086,R1201,$AF$5:$AF$1086)</f>
        <v>0</v>
      </c>
      <c r="V1201" s="8">
        <f t="shared" si="53"/>
        <v>0</v>
      </c>
      <c r="W1201" s="8">
        <f t="shared" si="54"/>
        <v>0</v>
      </c>
      <c r="X1201" s="8"/>
      <c r="Y1201" s="8"/>
    </row>
    <row r="1202" spans="2:25" x14ac:dyDescent="0.25">
      <c r="B1202" s="8"/>
      <c r="C1202" s="20">
        <v>9786074579178</v>
      </c>
      <c r="D1202" s="8" t="s">
        <v>9284</v>
      </c>
      <c r="E1202" s="9"/>
      <c r="F1202" s="8">
        <v>4</v>
      </c>
      <c r="G1202" s="11">
        <v>89.4</v>
      </c>
      <c r="H1202" s="38"/>
      <c r="I1202" s="13">
        <v>357.6</v>
      </c>
      <c r="K1202" s="8"/>
      <c r="L1202" s="14">
        <v>7509997978833</v>
      </c>
      <c r="M1202" s="8" t="s">
        <v>3436</v>
      </c>
      <c r="N1202" s="8"/>
      <c r="O1202" s="14">
        <v>1</v>
      </c>
      <c r="P1202" s="14"/>
      <c r="R1202" s="20">
        <v>7503037199516</v>
      </c>
      <c r="S1202" s="8" t="s">
        <v>1442</v>
      </c>
      <c r="T1202" s="15">
        <v>0</v>
      </c>
      <c r="U1202" s="16">
        <f>SUMIF($C$5:$C$3079,R1202,$F$5:$F$3079)+SUMIF($AB$5:$AB$1086,R1202,$AF$5:$AF$1086)</f>
        <v>0</v>
      </c>
      <c r="V1202" s="8">
        <f t="shared" si="53"/>
        <v>0</v>
      </c>
      <c r="W1202" s="8">
        <f t="shared" si="54"/>
        <v>0</v>
      </c>
      <c r="X1202" s="8"/>
      <c r="Y1202" s="8"/>
    </row>
    <row r="1203" spans="2:25" x14ac:dyDescent="0.25">
      <c r="B1203" s="8"/>
      <c r="C1203" s="20">
        <v>7502275675172</v>
      </c>
      <c r="D1203" s="8" t="s">
        <v>1399</v>
      </c>
      <c r="E1203" s="9"/>
      <c r="F1203" s="8">
        <v>5</v>
      </c>
      <c r="G1203" s="11">
        <v>113.4</v>
      </c>
      <c r="H1203" s="38"/>
      <c r="I1203" s="13">
        <v>567</v>
      </c>
      <c r="K1203" s="8"/>
      <c r="L1203" s="14">
        <v>7509997641065</v>
      </c>
      <c r="M1203" s="8" t="s">
        <v>2531</v>
      </c>
      <c r="N1203" s="8"/>
      <c r="O1203" s="14">
        <v>1</v>
      </c>
      <c r="P1203" s="14"/>
      <c r="R1203" s="20">
        <v>7503037199578</v>
      </c>
      <c r="S1203" s="8" t="s">
        <v>1443</v>
      </c>
      <c r="T1203" s="15">
        <v>0</v>
      </c>
      <c r="U1203" s="16">
        <f>SUMIF($C$5:$C$3079,R1203,$F$5:$F$3079)+SUMIF($AB$5:$AB$1086,R1203,$AF$5:$AF$1086)</f>
        <v>0</v>
      </c>
      <c r="V1203" s="8">
        <f t="shared" si="53"/>
        <v>0</v>
      </c>
      <c r="W1203" s="8">
        <f t="shared" si="54"/>
        <v>0</v>
      </c>
      <c r="X1203" s="8"/>
      <c r="Y1203" s="8"/>
    </row>
    <row r="1204" spans="2:25" x14ac:dyDescent="0.25">
      <c r="B1204" s="8"/>
      <c r="C1204" s="20">
        <v>7502275674632</v>
      </c>
      <c r="D1204" s="8" t="s">
        <v>1391</v>
      </c>
      <c r="E1204" s="9"/>
      <c r="F1204" s="8">
        <v>8</v>
      </c>
      <c r="G1204" s="11">
        <v>101.4</v>
      </c>
      <c r="H1204" s="38"/>
      <c r="I1204" s="13">
        <v>811.2</v>
      </c>
      <c r="K1204" s="8"/>
      <c r="L1204" s="14">
        <v>7509997850740</v>
      </c>
      <c r="M1204" s="8" t="s">
        <v>3100</v>
      </c>
      <c r="N1204" s="8"/>
      <c r="O1204" s="14">
        <v>1</v>
      </c>
      <c r="P1204" s="14"/>
      <c r="R1204" s="20">
        <v>7503037199585</v>
      </c>
      <c r="S1204" s="8" t="s">
        <v>1444</v>
      </c>
      <c r="T1204" s="15">
        <v>0</v>
      </c>
      <c r="U1204" s="16">
        <f>SUMIF($C$5:$C$3079,R1204,$F$5:$F$3079)+SUMIF($AB$5:$AB$1086,R1204,$AF$5:$AF$1086)</f>
        <v>0</v>
      </c>
      <c r="V1204" s="8">
        <f t="shared" si="53"/>
        <v>0</v>
      </c>
      <c r="W1204" s="8">
        <f t="shared" si="54"/>
        <v>0</v>
      </c>
      <c r="X1204" s="8"/>
      <c r="Y1204" s="8"/>
    </row>
    <row r="1205" spans="2:25" x14ac:dyDescent="0.25">
      <c r="B1205" s="8"/>
      <c r="C1205" s="20">
        <v>7502275673925</v>
      </c>
      <c r="D1205" s="8" t="s">
        <v>1377</v>
      </c>
      <c r="E1205" s="9"/>
      <c r="F1205" s="8">
        <v>5</v>
      </c>
      <c r="G1205" s="11">
        <v>101.4</v>
      </c>
      <c r="H1205" s="38"/>
      <c r="I1205" s="13">
        <v>507</v>
      </c>
      <c r="K1205" s="8"/>
      <c r="L1205" s="14">
        <v>7509997851266</v>
      </c>
      <c r="M1205" s="8" t="s">
        <v>3102</v>
      </c>
      <c r="N1205" s="8"/>
      <c r="O1205" s="14">
        <v>1</v>
      </c>
      <c r="P1205" s="14"/>
      <c r="R1205" s="20">
        <v>7503037199592</v>
      </c>
      <c r="S1205" s="8" t="s">
        <v>1445</v>
      </c>
      <c r="T1205" s="15">
        <v>0</v>
      </c>
      <c r="U1205" s="16">
        <f>SUMIF($C$5:$C$3079,R1205,$F$5:$F$3079)+SUMIF($AB$5:$AB$1086,R1205,$AF$5:$AF$1086)</f>
        <v>0</v>
      </c>
      <c r="V1205" s="8">
        <f t="shared" si="53"/>
        <v>0</v>
      </c>
      <c r="W1205" s="8">
        <f t="shared" si="54"/>
        <v>0</v>
      </c>
      <c r="X1205" s="8"/>
      <c r="Y1205" s="8"/>
    </row>
    <row r="1206" spans="2:25" x14ac:dyDescent="0.25">
      <c r="B1206" s="8"/>
      <c r="C1206" s="20">
        <v>9786074577181</v>
      </c>
      <c r="D1206" s="8" t="s">
        <v>9166</v>
      </c>
      <c r="E1206" s="9"/>
      <c r="F1206" s="8">
        <v>4</v>
      </c>
      <c r="G1206" s="11">
        <v>101.4</v>
      </c>
      <c r="H1206" s="38"/>
      <c r="I1206" s="13">
        <v>405.6</v>
      </c>
      <c r="K1206" s="8"/>
      <c r="L1206" s="14">
        <v>9786075576404</v>
      </c>
      <c r="M1206" s="8" t="s">
        <v>9544</v>
      </c>
      <c r="N1206" s="8"/>
      <c r="O1206" s="14">
        <v>1</v>
      </c>
      <c r="P1206" s="14"/>
      <c r="R1206" s="20">
        <v>7503038023650</v>
      </c>
      <c r="S1206" s="8" t="s">
        <v>296</v>
      </c>
      <c r="T1206" s="15">
        <v>0</v>
      </c>
      <c r="U1206" s="16">
        <f>SUMIF($C$5:$C$3079,R1206,$F$5:$F$3079)+SUMIF($AB$5:$AB$1086,R1206,$AF$5:$AF$1086)</f>
        <v>16</v>
      </c>
      <c r="V1206" s="8">
        <f t="shared" si="53"/>
        <v>22</v>
      </c>
      <c r="W1206" s="8">
        <f t="shared" si="54"/>
        <v>6</v>
      </c>
      <c r="X1206" s="8"/>
      <c r="Y1206" s="8"/>
    </row>
    <row r="1207" spans="2:25" x14ac:dyDescent="0.25">
      <c r="B1207" s="8"/>
      <c r="C1207" s="20">
        <v>9786074578621</v>
      </c>
      <c r="D1207" s="8" t="s">
        <v>9259</v>
      </c>
      <c r="E1207" s="9"/>
      <c r="F1207" s="8">
        <v>5</v>
      </c>
      <c r="G1207" s="11">
        <v>77.400000000000006</v>
      </c>
      <c r="H1207" s="38"/>
      <c r="I1207" s="13">
        <v>387</v>
      </c>
      <c r="K1207" s="8"/>
      <c r="L1207" s="14">
        <v>7506144505195</v>
      </c>
      <c r="M1207" s="8" t="s">
        <v>200</v>
      </c>
      <c r="N1207" s="8"/>
      <c r="O1207" s="14">
        <v>1</v>
      </c>
      <c r="P1207" s="14"/>
      <c r="R1207" s="20">
        <v>7503039632127</v>
      </c>
      <c r="S1207" s="8" t="s">
        <v>622</v>
      </c>
      <c r="T1207" s="15">
        <v>2</v>
      </c>
      <c r="U1207" s="16">
        <f>SUMIF($C$5:$C$3079,R1207,$F$5:$F$3079)+SUMIF($AB$5:$AB$1086,R1207,$AF$5:$AF$1086)</f>
        <v>5</v>
      </c>
      <c r="V1207" s="8">
        <f t="shared" si="53"/>
        <v>6</v>
      </c>
      <c r="W1207" s="8">
        <f t="shared" si="54"/>
        <v>3</v>
      </c>
      <c r="X1207" s="8"/>
      <c r="Y1207" s="8"/>
    </row>
    <row r="1208" spans="2:25" x14ac:dyDescent="0.25">
      <c r="B1208" s="8"/>
      <c r="C1208" s="20">
        <v>9786074579246</v>
      </c>
      <c r="D1208" s="8" t="s">
        <v>564</v>
      </c>
      <c r="E1208" s="9"/>
      <c r="F1208" s="8">
        <v>4</v>
      </c>
      <c r="G1208" s="11">
        <v>113.4</v>
      </c>
      <c r="H1208" s="38"/>
      <c r="I1208" s="13">
        <v>453.6</v>
      </c>
      <c r="K1208" s="8"/>
      <c r="L1208" s="14">
        <v>8412668196148</v>
      </c>
      <c r="M1208" s="8" t="s">
        <v>3664</v>
      </c>
      <c r="N1208" s="8"/>
      <c r="O1208" s="14">
        <v>1</v>
      </c>
      <c r="P1208" s="14"/>
      <c r="R1208" s="20">
        <v>7503039632134</v>
      </c>
      <c r="S1208" s="8" t="s">
        <v>1446</v>
      </c>
      <c r="T1208" s="15">
        <v>0</v>
      </c>
      <c r="U1208" s="16">
        <f>SUMIF($C$5:$C$3079,R1208,$F$5:$F$3079)+SUMIF($AB$5:$AB$1086,R1208,$AF$5:$AF$1086)</f>
        <v>0</v>
      </c>
      <c r="V1208" s="8">
        <f t="shared" si="53"/>
        <v>3</v>
      </c>
      <c r="W1208" s="8">
        <f t="shared" si="54"/>
        <v>3</v>
      </c>
      <c r="X1208" s="8"/>
      <c r="Y1208" s="8"/>
    </row>
    <row r="1209" spans="2:25" x14ac:dyDescent="0.25">
      <c r="B1209" s="8"/>
      <c r="C1209" s="20">
        <v>9789707321045</v>
      </c>
      <c r="D1209" s="8" t="s">
        <v>323</v>
      </c>
      <c r="E1209" s="9"/>
      <c r="F1209" s="8">
        <v>30</v>
      </c>
      <c r="G1209" s="11">
        <v>47.4</v>
      </c>
      <c r="H1209" s="38"/>
      <c r="I1209" s="13">
        <v>1422</v>
      </c>
      <c r="K1209" s="8"/>
      <c r="L1209" s="14">
        <v>7506144503030</v>
      </c>
      <c r="M1209" s="8" t="s">
        <v>1466</v>
      </c>
      <c r="N1209" s="8"/>
      <c r="O1209" s="14">
        <v>1</v>
      </c>
      <c r="P1209" s="14"/>
      <c r="R1209" s="20">
        <v>7503039632141</v>
      </c>
      <c r="S1209" s="8" t="s">
        <v>667</v>
      </c>
      <c r="T1209" s="15">
        <v>0</v>
      </c>
      <c r="U1209" s="16">
        <f>SUMIF($C$5:$C$3079,R1209,$F$5:$F$3079)+SUMIF($AB$5:$AB$1086,R1209,$AF$5:$AF$1086)</f>
        <v>6</v>
      </c>
      <c r="V1209" s="8">
        <f t="shared" si="53"/>
        <v>2</v>
      </c>
      <c r="W1209" s="8">
        <f t="shared" si="54"/>
        <v>-4</v>
      </c>
      <c r="X1209" s="8"/>
      <c r="Y1209" s="8"/>
    </row>
    <row r="1210" spans="2:25" x14ac:dyDescent="0.25">
      <c r="B1210" s="8"/>
      <c r="C1210" s="20">
        <v>9786074572377</v>
      </c>
      <c r="D1210" s="8" t="s">
        <v>386</v>
      </c>
      <c r="E1210" s="9"/>
      <c r="F1210" s="8">
        <v>20</v>
      </c>
      <c r="G1210" s="11">
        <v>53.4</v>
      </c>
      <c r="H1210" s="38"/>
      <c r="I1210" s="13">
        <v>1068</v>
      </c>
      <c r="K1210" s="8"/>
      <c r="L1210" s="14">
        <v>7506144502262</v>
      </c>
      <c r="M1210" s="8" t="s">
        <v>127</v>
      </c>
      <c r="N1210" s="8"/>
      <c r="O1210" s="14">
        <v>1</v>
      </c>
      <c r="P1210" s="14"/>
      <c r="R1210" s="20">
        <v>7503039632301</v>
      </c>
      <c r="S1210" s="8" t="s">
        <v>1447</v>
      </c>
      <c r="T1210" s="15">
        <v>0</v>
      </c>
      <c r="U1210" s="16">
        <f>SUMIF($C$5:$C$3079,R1210,$F$5:$F$3079)+SUMIF($AB$5:$AB$1086,R1210,$AF$5:$AF$1086)</f>
        <v>0</v>
      </c>
      <c r="V1210" s="8">
        <f t="shared" si="53"/>
        <v>0</v>
      </c>
      <c r="W1210" s="8">
        <f t="shared" si="54"/>
        <v>0</v>
      </c>
      <c r="X1210" s="8"/>
      <c r="Y1210" s="8"/>
    </row>
    <row r="1211" spans="2:25" x14ac:dyDescent="0.25">
      <c r="B1211" s="8"/>
      <c r="C1211" s="20">
        <v>9786074573909</v>
      </c>
      <c r="D1211" s="8" t="s">
        <v>180</v>
      </c>
      <c r="E1211" s="9"/>
      <c r="F1211" s="8">
        <v>10</v>
      </c>
      <c r="G1211" s="11">
        <v>58.2</v>
      </c>
      <c r="H1211" s="38"/>
      <c r="I1211" s="13">
        <v>582</v>
      </c>
      <c r="K1211" s="8"/>
      <c r="L1211" s="14">
        <v>7506144502255</v>
      </c>
      <c r="M1211" s="8" t="s">
        <v>125</v>
      </c>
      <c r="N1211" s="8"/>
      <c r="O1211" s="14">
        <v>1</v>
      </c>
      <c r="P1211" s="14"/>
      <c r="R1211" s="20">
        <v>7503044544262</v>
      </c>
      <c r="S1211" s="8" t="s">
        <v>1448</v>
      </c>
      <c r="T1211" s="15">
        <v>0</v>
      </c>
      <c r="U1211" s="16">
        <f>SUMIF($C$5:$C$3079,R1211,$F$5:$F$3079)+SUMIF($AB$5:$AB$1086,R1211,$AF$5:$AF$1086)</f>
        <v>0</v>
      </c>
      <c r="V1211" s="8">
        <f t="shared" si="53"/>
        <v>0</v>
      </c>
      <c r="W1211" s="8">
        <f t="shared" si="54"/>
        <v>0</v>
      </c>
      <c r="X1211" s="8"/>
      <c r="Y1211" s="8"/>
    </row>
    <row r="1212" spans="2:25" x14ac:dyDescent="0.25">
      <c r="B1212" s="8"/>
      <c r="C1212" s="20">
        <v>9786074572391</v>
      </c>
      <c r="D1212" s="8" t="s">
        <v>8182</v>
      </c>
      <c r="E1212" s="9"/>
      <c r="F1212" s="8">
        <v>10</v>
      </c>
      <c r="G1212" s="11">
        <v>58.2</v>
      </c>
      <c r="H1212" s="38"/>
      <c r="I1212" s="13">
        <v>582</v>
      </c>
      <c r="K1212" s="8"/>
      <c r="L1212" s="14">
        <v>9786077666035</v>
      </c>
      <c r="M1212" s="8" t="s">
        <v>10414</v>
      </c>
      <c r="N1212" s="8"/>
      <c r="O1212" s="14">
        <v>1</v>
      </c>
      <c r="P1212" s="14"/>
      <c r="R1212" s="21">
        <v>7503044544422</v>
      </c>
      <c r="S1212" s="21" t="s">
        <v>1448</v>
      </c>
      <c r="T1212" s="22">
        <v>1</v>
      </c>
      <c r="U1212" s="16">
        <f>SUMIF($C$5:$C$3079,R1212,$F$5:$F$3079)+SUMIF($AB$5:$AB$1086,R1212,$AF$5:$AF$1086)</f>
        <v>2</v>
      </c>
      <c r="V1212" s="8">
        <f t="shared" si="53"/>
        <v>1</v>
      </c>
      <c r="W1212" s="8">
        <f t="shared" si="54"/>
        <v>0</v>
      </c>
      <c r="X1212" s="8"/>
      <c r="Y1212" s="8"/>
    </row>
    <row r="1213" spans="2:25" x14ac:dyDescent="0.25">
      <c r="B1213" s="8"/>
      <c r="C1213" s="20">
        <v>7502275673550</v>
      </c>
      <c r="D1213" s="8" t="s">
        <v>1373</v>
      </c>
      <c r="E1213" s="9"/>
      <c r="F1213" s="8">
        <v>5</v>
      </c>
      <c r="G1213" s="11">
        <v>83.4</v>
      </c>
      <c r="H1213" s="38"/>
      <c r="I1213" s="13">
        <v>417</v>
      </c>
      <c r="K1213" s="8"/>
      <c r="L1213" s="14">
        <v>9789685146746</v>
      </c>
      <c r="M1213" s="8" t="s">
        <v>4172</v>
      </c>
      <c r="N1213" s="8"/>
      <c r="O1213" s="14">
        <v>1</v>
      </c>
      <c r="P1213" s="14"/>
      <c r="R1213" s="20">
        <v>7503044544439</v>
      </c>
      <c r="S1213" s="8" t="s">
        <v>1449</v>
      </c>
      <c r="T1213" s="15">
        <v>2</v>
      </c>
      <c r="U1213" s="16">
        <f>SUMIF($C$5:$C$3079,R1213,$F$5:$F$3079)+SUMIF($AB$5:$AB$1086,R1213,$AF$5:$AF$1086)</f>
        <v>2</v>
      </c>
      <c r="V1213" s="8">
        <f t="shared" si="53"/>
        <v>0</v>
      </c>
      <c r="W1213" s="8">
        <f t="shared" si="54"/>
        <v>0</v>
      </c>
      <c r="X1213" s="8"/>
      <c r="Y1213" s="8"/>
    </row>
    <row r="1214" spans="2:25" x14ac:dyDescent="0.25">
      <c r="B1214" s="8"/>
      <c r="C1214" s="20">
        <v>9786074578744</v>
      </c>
      <c r="D1214" s="8" t="s">
        <v>9264</v>
      </c>
      <c r="E1214" s="9"/>
      <c r="F1214" s="8">
        <v>8</v>
      </c>
      <c r="G1214" s="11">
        <v>83.4</v>
      </c>
      <c r="H1214" s="38"/>
      <c r="I1214" s="13">
        <v>667.2</v>
      </c>
      <c r="K1214" s="8"/>
      <c r="L1214" s="14">
        <v>8005125214068</v>
      </c>
      <c r="M1214" s="8" t="s">
        <v>3510</v>
      </c>
      <c r="N1214" s="8"/>
      <c r="O1214" s="14">
        <v>1</v>
      </c>
      <c r="P1214" s="14"/>
      <c r="R1214" s="20">
        <v>7503044544453</v>
      </c>
      <c r="S1214" s="8" t="s">
        <v>1450</v>
      </c>
      <c r="T1214" s="15">
        <v>1</v>
      </c>
      <c r="U1214" s="16">
        <f>SUMIF($C$5:$C$3079,R1214,$F$5:$F$3079)+SUMIF($AB$5:$AB$1086,R1214,$AF$5:$AF$1086)</f>
        <v>3</v>
      </c>
      <c r="V1214" s="8">
        <f t="shared" si="53"/>
        <v>3</v>
      </c>
      <c r="W1214" s="8">
        <f t="shared" si="54"/>
        <v>1</v>
      </c>
      <c r="X1214" s="8"/>
      <c r="Y1214" s="8"/>
    </row>
    <row r="1215" spans="2:25" x14ac:dyDescent="0.25">
      <c r="B1215" s="8"/>
      <c r="C1215" s="20">
        <v>7502275673352</v>
      </c>
      <c r="D1215" s="8" t="s">
        <v>1368</v>
      </c>
      <c r="E1215" s="9"/>
      <c r="F1215" s="8">
        <v>4</v>
      </c>
      <c r="G1215" s="11">
        <v>83.4</v>
      </c>
      <c r="H1215" s="38"/>
      <c r="I1215" s="13">
        <v>333.6</v>
      </c>
      <c r="K1215" s="8"/>
      <c r="L1215" s="14">
        <v>7509997971902</v>
      </c>
      <c r="M1215" s="8" t="s">
        <v>3422</v>
      </c>
      <c r="N1215" s="8"/>
      <c r="O1215" s="14">
        <v>1</v>
      </c>
      <c r="P1215" s="14"/>
      <c r="R1215" s="20">
        <v>7503044544682</v>
      </c>
      <c r="S1215" s="8" t="s">
        <v>1418</v>
      </c>
      <c r="T1215" s="15">
        <v>3</v>
      </c>
      <c r="U1215" s="16">
        <f>SUMIF($C$5:$C$3079,R1215,$F$5:$F$3079)+SUMIF($AB$5:$AB$1086,R1215,$AF$5:$AF$1086)</f>
        <v>5</v>
      </c>
      <c r="V1215" s="8">
        <f t="shared" si="53"/>
        <v>1</v>
      </c>
      <c r="W1215" s="8">
        <f t="shared" si="54"/>
        <v>-1</v>
      </c>
      <c r="X1215" s="8"/>
      <c r="Y1215" s="8"/>
    </row>
    <row r="1216" spans="2:25" x14ac:dyDescent="0.25">
      <c r="B1216" s="8"/>
      <c r="C1216" s="20">
        <v>7502275673789</v>
      </c>
      <c r="D1216" s="8" t="s">
        <v>1376</v>
      </c>
      <c r="E1216" s="9"/>
      <c r="F1216" s="8">
        <v>4</v>
      </c>
      <c r="G1216" s="11">
        <v>83.4</v>
      </c>
      <c r="H1216" s="38"/>
      <c r="I1216" s="13">
        <v>333.6</v>
      </c>
      <c r="K1216" s="8"/>
      <c r="L1216" s="14">
        <v>840001</v>
      </c>
      <c r="M1216" s="8" t="s">
        <v>162</v>
      </c>
      <c r="N1216" s="8"/>
      <c r="O1216" s="14">
        <v>1</v>
      </c>
      <c r="P1216" s="14"/>
      <c r="R1216" s="20">
        <v>7503052972170</v>
      </c>
      <c r="S1216" s="8" t="s">
        <v>1451</v>
      </c>
      <c r="T1216" s="15">
        <v>0</v>
      </c>
      <c r="U1216" s="16">
        <f>SUMIF($C$5:$C$3079,R1216,$F$5:$F$3079)+SUMIF($AB$5:$AB$1086,R1216,$AF$5:$AF$1086)</f>
        <v>2</v>
      </c>
      <c r="V1216" s="8">
        <f t="shared" si="53"/>
        <v>2</v>
      </c>
      <c r="W1216" s="8">
        <f t="shared" si="54"/>
        <v>0</v>
      </c>
      <c r="X1216" s="8"/>
      <c r="Y1216" s="8"/>
    </row>
    <row r="1217" spans="2:25" x14ac:dyDescent="0.25">
      <c r="B1217" s="8"/>
      <c r="C1217" s="20">
        <v>7502275673727</v>
      </c>
      <c r="D1217" s="8" t="s">
        <v>1374</v>
      </c>
      <c r="E1217" s="9"/>
      <c r="F1217" s="8">
        <v>4</v>
      </c>
      <c r="G1217" s="11">
        <v>83.4</v>
      </c>
      <c r="H1217" s="38"/>
      <c r="I1217" s="13">
        <v>333.6</v>
      </c>
      <c r="K1217" s="8"/>
      <c r="L1217" s="14">
        <v>9786077666288</v>
      </c>
      <c r="M1217" s="8" t="s">
        <v>10434</v>
      </c>
      <c r="N1217" s="8"/>
      <c r="O1217" s="14">
        <v>1</v>
      </c>
      <c r="P1217" s="14"/>
      <c r="R1217" s="20">
        <v>7506144500046</v>
      </c>
      <c r="S1217" s="8" t="s">
        <v>102</v>
      </c>
      <c r="T1217" s="15">
        <v>14</v>
      </c>
      <c r="U1217" s="16">
        <f>SUMIF($C$5:$C$3079,R1217,$F$5:$F$3079)+SUMIF($AB$5:$AB$1086,R1217,$AF$5:$AF$1086)</f>
        <v>0</v>
      </c>
      <c r="V1217" s="8">
        <f t="shared" si="53"/>
        <v>6</v>
      </c>
      <c r="W1217" s="8">
        <f t="shared" si="54"/>
        <v>20</v>
      </c>
      <c r="X1217" s="8"/>
      <c r="Y1217" s="8"/>
    </row>
    <row r="1218" spans="2:25" x14ac:dyDescent="0.25">
      <c r="B1218" s="8"/>
      <c r="C1218" s="20">
        <v>9786074574555</v>
      </c>
      <c r="D1218" s="8" t="s">
        <v>9159</v>
      </c>
      <c r="E1218" s="9"/>
      <c r="F1218" s="8">
        <v>3</v>
      </c>
      <c r="G1218" s="11">
        <v>83.399999999999991</v>
      </c>
      <c r="H1218" s="38"/>
      <c r="I1218" s="13">
        <v>250.2</v>
      </c>
      <c r="K1218" s="8"/>
      <c r="L1218" s="14">
        <v>7506144500572</v>
      </c>
      <c r="M1218" s="8" t="s">
        <v>103</v>
      </c>
      <c r="N1218" s="8"/>
      <c r="O1218" s="14">
        <v>1</v>
      </c>
      <c r="P1218" s="14"/>
      <c r="R1218" s="20">
        <v>7506144500541</v>
      </c>
      <c r="S1218" s="8" t="s">
        <v>1452</v>
      </c>
      <c r="T1218" s="15">
        <v>0</v>
      </c>
      <c r="U1218" s="16">
        <f>SUMIF($C$5:$C$3079,R1218,$F$5:$F$3079)+SUMIF($AB$5:$AB$1086,R1218,$AF$5:$AF$1086)</f>
        <v>0</v>
      </c>
      <c r="V1218" s="8">
        <f t="shared" si="53"/>
        <v>3</v>
      </c>
      <c r="W1218" s="8">
        <f t="shared" si="54"/>
        <v>3</v>
      </c>
      <c r="X1218" s="8"/>
      <c r="Y1218" s="8"/>
    </row>
    <row r="1219" spans="2:25" x14ac:dyDescent="0.25">
      <c r="B1219" s="8"/>
      <c r="C1219" s="20">
        <v>7502275674588</v>
      </c>
      <c r="D1219" s="8" t="s">
        <v>1390</v>
      </c>
      <c r="E1219" s="9"/>
      <c r="F1219" s="8">
        <v>6</v>
      </c>
      <c r="G1219" s="11">
        <v>77.399999999999991</v>
      </c>
      <c r="H1219" s="38"/>
      <c r="I1219" s="13">
        <v>464.4</v>
      </c>
      <c r="K1219" s="8"/>
      <c r="L1219" s="14">
        <v>7506144503436</v>
      </c>
      <c r="M1219" s="8" t="s">
        <v>137</v>
      </c>
      <c r="N1219" s="8"/>
      <c r="O1219" s="14">
        <v>1</v>
      </c>
      <c r="P1219" s="14"/>
      <c r="R1219" s="20">
        <v>7506144500558</v>
      </c>
      <c r="S1219" s="8" t="s">
        <v>1453</v>
      </c>
      <c r="T1219" s="15">
        <v>0</v>
      </c>
      <c r="U1219" s="16">
        <f>SUMIF($C$5:$C$3079,R1219,$F$5:$F$3079)+SUMIF($AB$5:$AB$1086,R1219,$AF$5:$AF$1086)</f>
        <v>0</v>
      </c>
      <c r="V1219" s="8">
        <f t="shared" si="53"/>
        <v>13</v>
      </c>
      <c r="W1219" s="8">
        <f t="shared" si="54"/>
        <v>13</v>
      </c>
      <c r="X1219" s="8"/>
      <c r="Y1219" s="8"/>
    </row>
    <row r="1220" spans="2:25" x14ac:dyDescent="0.25">
      <c r="B1220" s="8"/>
      <c r="C1220" s="20">
        <v>7502275674878</v>
      </c>
      <c r="D1220" s="8" t="s">
        <v>1395</v>
      </c>
      <c r="E1220" s="9"/>
      <c r="F1220" s="8">
        <v>10</v>
      </c>
      <c r="G1220" s="11">
        <v>58.2</v>
      </c>
      <c r="H1220" s="38"/>
      <c r="I1220" s="13">
        <v>582</v>
      </c>
      <c r="K1220" s="8"/>
      <c r="L1220" s="14">
        <v>9786070745119</v>
      </c>
      <c r="M1220" s="8" t="s">
        <v>4334</v>
      </c>
      <c r="N1220" s="8"/>
      <c r="O1220" s="14">
        <v>1</v>
      </c>
      <c r="P1220" s="14"/>
      <c r="R1220" s="20">
        <v>7506144500565</v>
      </c>
      <c r="S1220" s="8" t="s">
        <v>370</v>
      </c>
      <c r="T1220" s="15">
        <v>13</v>
      </c>
      <c r="U1220" s="16">
        <f>SUMIF($C$5:$C$3079,R1220,$F$5:$F$3079)+SUMIF($AB$5:$AB$1086,R1220,$AF$5:$AF$1086)</f>
        <v>0</v>
      </c>
      <c r="V1220" s="8">
        <f t="shared" si="53"/>
        <v>11</v>
      </c>
      <c r="W1220" s="8">
        <f t="shared" si="54"/>
        <v>24</v>
      </c>
      <c r="X1220" s="8"/>
      <c r="Y1220" s="8"/>
    </row>
    <row r="1221" spans="2:25" x14ac:dyDescent="0.25">
      <c r="B1221" s="8"/>
      <c r="C1221" s="20">
        <v>9786074579055</v>
      </c>
      <c r="D1221" s="8" t="s">
        <v>9276</v>
      </c>
      <c r="E1221" s="9"/>
      <c r="F1221" s="8">
        <v>3</v>
      </c>
      <c r="G1221" s="11">
        <v>89.399999999999991</v>
      </c>
      <c r="H1221" s="38"/>
      <c r="I1221" s="13">
        <v>268.2</v>
      </c>
      <c r="K1221" s="8"/>
      <c r="L1221" s="14">
        <v>9786073170215</v>
      </c>
      <c r="M1221" s="8" t="s">
        <v>7237</v>
      </c>
      <c r="N1221" s="8"/>
      <c r="O1221" s="14">
        <v>1</v>
      </c>
      <c r="P1221" s="14"/>
      <c r="R1221" s="20">
        <v>7506144500572</v>
      </c>
      <c r="S1221" s="8" t="s">
        <v>103</v>
      </c>
      <c r="T1221" s="15">
        <v>19</v>
      </c>
      <c r="U1221" s="16">
        <f>SUMIF($C$5:$C$3079,R1221,$F$5:$F$3079)+SUMIF($AB$5:$AB$1086,R1221,$AF$5:$AF$1086)</f>
        <v>0</v>
      </c>
      <c r="V1221" s="8">
        <f t="shared" si="53"/>
        <v>6</v>
      </c>
      <c r="W1221" s="8">
        <f t="shared" si="54"/>
        <v>25</v>
      </c>
      <c r="X1221" s="8"/>
      <c r="Y1221" s="8"/>
    </row>
    <row r="1222" spans="2:25" x14ac:dyDescent="0.25">
      <c r="B1222" s="8"/>
      <c r="C1222" s="20">
        <v>7502275674885</v>
      </c>
      <c r="D1222" s="8" t="s">
        <v>1396</v>
      </c>
      <c r="E1222" s="9"/>
      <c r="F1222" s="8">
        <v>10</v>
      </c>
      <c r="G1222" s="11">
        <v>58.2</v>
      </c>
      <c r="H1222" s="38"/>
      <c r="I1222" s="13">
        <v>582</v>
      </c>
      <c r="K1222" s="8"/>
      <c r="L1222" s="14">
        <v>9786070798153</v>
      </c>
      <c r="M1222" s="8" t="s">
        <v>5747</v>
      </c>
      <c r="N1222" s="8"/>
      <c r="O1222" s="14">
        <v>1</v>
      </c>
      <c r="P1222" s="14"/>
      <c r="R1222" s="20">
        <v>7506144500596</v>
      </c>
      <c r="S1222" s="8" t="s">
        <v>1454</v>
      </c>
      <c r="T1222" s="15">
        <v>0</v>
      </c>
      <c r="U1222" s="16">
        <f>SUMIF($C$5:$C$3079,R1222,$F$5:$F$3079)+SUMIF($AB$5:$AB$1086,R1222,$AF$5:$AF$1086)</f>
        <v>0</v>
      </c>
      <c r="V1222" s="8">
        <f t="shared" si="53"/>
        <v>15</v>
      </c>
      <c r="W1222" s="8">
        <f t="shared" si="54"/>
        <v>15</v>
      </c>
      <c r="X1222" s="8"/>
      <c r="Y1222" s="8"/>
    </row>
    <row r="1223" spans="2:25" x14ac:dyDescent="0.25">
      <c r="B1223" s="8"/>
      <c r="C1223" s="20">
        <v>9786074578751</v>
      </c>
      <c r="D1223" s="8" t="s">
        <v>9265</v>
      </c>
      <c r="E1223" s="9"/>
      <c r="F1223" s="8">
        <v>4</v>
      </c>
      <c r="G1223" s="11">
        <v>89.4</v>
      </c>
      <c r="H1223" s="38"/>
      <c r="I1223" s="13">
        <v>357.6</v>
      </c>
      <c r="K1223" s="8"/>
      <c r="L1223" s="14">
        <v>7506144502262</v>
      </c>
      <c r="M1223" s="8" t="s">
        <v>127</v>
      </c>
      <c r="N1223" s="8"/>
      <c r="O1223" s="14">
        <v>1</v>
      </c>
      <c r="P1223" s="14"/>
      <c r="R1223" s="20">
        <v>7506144500725</v>
      </c>
      <c r="S1223" s="8" t="s">
        <v>493</v>
      </c>
      <c r="T1223" s="15">
        <v>18</v>
      </c>
      <c r="U1223" s="16">
        <f>SUMIF($C$5:$C$3079,R1223,$F$5:$F$3079)+SUMIF($AB$5:$AB$1086,R1223,$AF$5:$AF$1086)</f>
        <v>0</v>
      </c>
      <c r="V1223" s="8">
        <f t="shared" ref="V1223:V1286" si="55">SUMIF($L$5:$L$9685,R1223,$O$5:$O$9685)</f>
        <v>3</v>
      </c>
      <c r="W1223" s="8">
        <f t="shared" ref="W1223:W1286" si="56">T1223-U1223+V1223</f>
        <v>21</v>
      </c>
      <c r="X1223" s="8"/>
      <c r="Y1223" s="8"/>
    </row>
    <row r="1224" spans="2:25" x14ac:dyDescent="0.25">
      <c r="B1224" s="8"/>
      <c r="C1224" s="20">
        <v>9786074579222</v>
      </c>
      <c r="D1224" s="8" t="s">
        <v>9286</v>
      </c>
      <c r="E1224" s="9"/>
      <c r="F1224" s="8">
        <v>6</v>
      </c>
      <c r="G1224" s="11">
        <v>77.399999999999991</v>
      </c>
      <c r="H1224" s="38"/>
      <c r="I1224" s="13">
        <v>464.4</v>
      </c>
      <c r="K1224" s="8"/>
      <c r="L1224" s="14">
        <v>9786077666561</v>
      </c>
      <c r="M1224" s="8" t="s">
        <v>618</v>
      </c>
      <c r="N1224" s="8"/>
      <c r="O1224" s="14">
        <v>1</v>
      </c>
      <c r="P1224" s="14"/>
      <c r="R1224" s="20">
        <v>7506144500824</v>
      </c>
      <c r="S1224" s="8" t="s">
        <v>1455</v>
      </c>
      <c r="T1224" s="15">
        <v>0</v>
      </c>
      <c r="U1224" s="16">
        <f>SUMIF($C$5:$C$3079,R1224,$F$5:$F$3079)+SUMIF($AB$5:$AB$1086,R1224,$AF$5:$AF$1086)</f>
        <v>0</v>
      </c>
      <c r="V1224" s="8">
        <f t="shared" si="55"/>
        <v>11</v>
      </c>
      <c r="W1224" s="8">
        <f t="shared" si="56"/>
        <v>11</v>
      </c>
      <c r="X1224" s="8"/>
      <c r="Y1224" s="8"/>
    </row>
    <row r="1225" spans="2:25" x14ac:dyDescent="0.25">
      <c r="B1225" s="8"/>
      <c r="C1225" s="20">
        <v>9786074578348</v>
      </c>
      <c r="D1225" s="8" t="s">
        <v>9244</v>
      </c>
      <c r="E1225" s="9"/>
      <c r="F1225" s="8">
        <v>5</v>
      </c>
      <c r="G1225" s="11">
        <v>89.4</v>
      </c>
      <c r="H1225" s="38"/>
      <c r="I1225" s="13">
        <v>447</v>
      </c>
      <c r="K1225" s="8"/>
      <c r="L1225" s="14">
        <v>9789707321199</v>
      </c>
      <c r="M1225" s="8" t="s">
        <v>444</v>
      </c>
      <c r="N1225" s="8"/>
      <c r="O1225" s="14">
        <v>1</v>
      </c>
      <c r="P1225" s="14"/>
      <c r="R1225" s="20">
        <v>7506144500886</v>
      </c>
      <c r="S1225" s="8" t="s">
        <v>384</v>
      </c>
      <c r="T1225" s="15">
        <v>18</v>
      </c>
      <c r="U1225" s="16">
        <f>SUMIF($C$5:$C$3079,R1225,$F$5:$F$3079)+SUMIF($AB$5:$AB$1086,R1225,$AF$5:$AF$1086)</f>
        <v>0</v>
      </c>
      <c r="V1225" s="8">
        <f t="shared" si="55"/>
        <v>2</v>
      </c>
      <c r="W1225" s="8">
        <f t="shared" si="56"/>
        <v>20</v>
      </c>
      <c r="X1225" s="8"/>
      <c r="Y1225" s="8"/>
    </row>
    <row r="1226" spans="2:25" x14ac:dyDescent="0.25">
      <c r="B1226" s="8"/>
      <c r="C1226" s="20">
        <v>9786074578195</v>
      </c>
      <c r="D1226" s="8" t="s">
        <v>9236</v>
      </c>
      <c r="E1226" s="9"/>
      <c r="F1226" s="8">
        <v>5</v>
      </c>
      <c r="G1226" s="11">
        <v>89.4</v>
      </c>
      <c r="H1226" s="38"/>
      <c r="I1226" s="13">
        <v>447</v>
      </c>
      <c r="K1226" s="8"/>
      <c r="L1226" s="14">
        <v>9786077477105</v>
      </c>
      <c r="M1226" s="8" t="s">
        <v>10259</v>
      </c>
      <c r="N1226" s="8"/>
      <c r="O1226" s="14">
        <v>1</v>
      </c>
      <c r="P1226" s="14"/>
      <c r="R1226" s="20">
        <v>7506144500909</v>
      </c>
      <c r="S1226" s="8" t="s">
        <v>1456</v>
      </c>
      <c r="T1226" s="15">
        <v>17</v>
      </c>
      <c r="U1226" s="16">
        <f>SUMIF($C$5:$C$3079,R1226,$F$5:$F$3079)+SUMIF($AB$5:$AB$1086,R1226,$AF$5:$AF$1086)</f>
        <v>0</v>
      </c>
      <c r="V1226" s="8">
        <f t="shared" si="55"/>
        <v>3</v>
      </c>
      <c r="W1226" s="8">
        <f t="shared" si="56"/>
        <v>20</v>
      </c>
      <c r="X1226" s="8"/>
      <c r="Y1226" s="8"/>
    </row>
    <row r="1227" spans="2:25" x14ac:dyDescent="0.25">
      <c r="B1227" s="8"/>
      <c r="C1227" s="20">
        <v>9786074578133</v>
      </c>
      <c r="D1227" s="8" t="s">
        <v>9234</v>
      </c>
      <c r="E1227" s="9"/>
      <c r="F1227" s="8">
        <v>2</v>
      </c>
      <c r="G1227" s="11">
        <v>89.4</v>
      </c>
      <c r="H1227" s="38"/>
      <c r="I1227" s="13">
        <v>178.8</v>
      </c>
      <c r="K1227" s="8"/>
      <c r="L1227" s="14">
        <v>9786079202590</v>
      </c>
      <c r="M1227" s="8" t="s">
        <v>649</v>
      </c>
      <c r="N1227" s="8"/>
      <c r="O1227" s="14">
        <v>1</v>
      </c>
      <c r="P1227" s="14"/>
      <c r="R1227" s="20">
        <v>7506144501166</v>
      </c>
      <c r="S1227" s="8" t="s">
        <v>1457</v>
      </c>
      <c r="T1227" s="15">
        <v>17</v>
      </c>
      <c r="U1227" s="16">
        <f>SUMIF($C$5:$C$3079,R1227,$F$5:$F$3079)+SUMIF($AB$5:$AB$1086,R1227,$AF$5:$AF$1086)</f>
        <v>0</v>
      </c>
      <c r="V1227" s="8">
        <f t="shared" si="55"/>
        <v>3</v>
      </c>
      <c r="W1227" s="8">
        <f t="shared" si="56"/>
        <v>20</v>
      </c>
      <c r="X1227" s="8"/>
      <c r="Y1227" s="8"/>
    </row>
    <row r="1228" spans="2:25" x14ac:dyDescent="0.25">
      <c r="B1228" s="8"/>
      <c r="C1228" s="20">
        <v>9786079523923</v>
      </c>
      <c r="D1228" s="8" t="s">
        <v>12666</v>
      </c>
      <c r="E1228" s="9"/>
      <c r="F1228" s="8">
        <v>5</v>
      </c>
      <c r="G1228" s="11">
        <v>118.2</v>
      </c>
      <c r="H1228" s="38"/>
      <c r="I1228" s="13">
        <v>591</v>
      </c>
      <c r="K1228" s="8"/>
      <c r="L1228" s="14">
        <v>9786071675668</v>
      </c>
      <c r="M1228" s="8" t="s">
        <v>6259</v>
      </c>
      <c r="N1228" s="8"/>
      <c r="O1228" s="14">
        <v>1</v>
      </c>
      <c r="P1228" s="14"/>
      <c r="R1228" s="20">
        <v>7506144501319</v>
      </c>
      <c r="S1228" s="8" t="s">
        <v>109</v>
      </c>
      <c r="T1228" s="15">
        <v>21</v>
      </c>
      <c r="U1228" s="16">
        <f>SUMIF($C$5:$C$3079,R1228,$F$5:$F$3079)+SUMIF($AB$5:$AB$1086,R1228,$AF$5:$AF$1086)</f>
        <v>0</v>
      </c>
      <c r="V1228" s="8">
        <f t="shared" si="55"/>
        <v>4</v>
      </c>
      <c r="W1228" s="8">
        <f t="shared" si="56"/>
        <v>25</v>
      </c>
      <c r="X1228" s="8"/>
      <c r="Y1228" s="8"/>
    </row>
    <row r="1229" spans="2:25" x14ac:dyDescent="0.25">
      <c r="B1229" s="8"/>
      <c r="C1229" s="20">
        <v>9786074579291</v>
      </c>
      <c r="D1229" s="8" t="s">
        <v>9289</v>
      </c>
      <c r="E1229" s="9"/>
      <c r="F1229" s="8">
        <v>3</v>
      </c>
      <c r="G1229" s="11">
        <v>118.2</v>
      </c>
      <c r="H1229" s="38"/>
      <c r="I1229" s="13">
        <v>354.6</v>
      </c>
      <c r="K1229" s="8"/>
      <c r="L1229" s="14">
        <v>9786071683298</v>
      </c>
      <c r="M1229" s="8" t="s">
        <v>6334</v>
      </c>
      <c r="N1229" s="8"/>
      <c r="O1229" s="14">
        <v>1</v>
      </c>
      <c r="P1229" s="14"/>
      <c r="R1229" s="20">
        <v>7506144501425</v>
      </c>
      <c r="S1229" s="8" t="s">
        <v>1458</v>
      </c>
      <c r="T1229" s="15">
        <v>10</v>
      </c>
      <c r="U1229" s="16">
        <f>SUMIF($C$5:$C$3079,R1229,$F$5:$F$3079)+SUMIF($AB$5:$AB$1086,R1229,$AF$5:$AF$1086)</f>
        <v>0</v>
      </c>
      <c r="V1229" s="8">
        <f t="shared" si="55"/>
        <v>10</v>
      </c>
      <c r="W1229" s="8">
        <f t="shared" si="56"/>
        <v>20</v>
      </c>
      <c r="X1229" s="8"/>
      <c r="Y1229" s="8"/>
    </row>
    <row r="1230" spans="2:25" x14ac:dyDescent="0.25">
      <c r="B1230" s="8"/>
      <c r="C1230" s="20">
        <v>7502275675240</v>
      </c>
      <c r="D1230" s="8" t="s">
        <v>1402</v>
      </c>
      <c r="E1230" s="9"/>
      <c r="F1230" s="8">
        <v>3</v>
      </c>
      <c r="G1230" s="11">
        <v>118.2</v>
      </c>
      <c r="H1230" s="38"/>
      <c r="I1230" s="13">
        <v>354.6</v>
      </c>
      <c r="K1230" s="8"/>
      <c r="L1230" s="14">
        <v>9786074575637</v>
      </c>
      <c r="M1230" s="8" t="s">
        <v>405</v>
      </c>
      <c r="N1230" s="8"/>
      <c r="O1230" s="14">
        <v>1</v>
      </c>
      <c r="P1230" s="14"/>
      <c r="R1230" s="20">
        <v>7506144501432</v>
      </c>
      <c r="S1230" s="8" t="s">
        <v>117</v>
      </c>
      <c r="T1230" s="15">
        <v>24</v>
      </c>
      <c r="U1230" s="16">
        <f>SUMIF($C$5:$C$3079,R1230,$F$5:$F$3079)+SUMIF($AB$5:$AB$1086,R1230,$AF$5:$AF$1086)</f>
        <v>0</v>
      </c>
      <c r="V1230" s="8">
        <f t="shared" si="55"/>
        <v>1</v>
      </c>
      <c r="W1230" s="8">
        <f t="shared" si="56"/>
        <v>25</v>
      </c>
      <c r="X1230" s="8"/>
      <c r="Y1230" s="8"/>
    </row>
    <row r="1231" spans="2:25" x14ac:dyDescent="0.25">
      <c r="B1231" s="8"/>
      <c r="C1231" s="20">
        <v>7502275675233</v>
      </c>
      <c r="D1231" s="8" t="s">
        <v>1401</v>
      </c>
      <c r="E1231" s="9"/>
      <c r="F1231" s="8">
        <v>3</v>
      </c>
      <c r="G1231" s="11">
        <v>89.399999999999991</v>
      </c>
      <c r="H1231" s="38"/>
      <c r="I1231" s="13">
        <v>268.2</v>
      </c>
      <c r="K1231" s="8"/>
      <c r="L1231" s="14">
        <v>9786077666035</v>
      </c>
      <c r="M1231" s="8" t="s">
        <v>10414</v>
      </c>
      <c r="N1231" s="8"/>
      <c r="O1231" s="14">
        <v>1</v>
      </c>
      <c r="P1231" s="14"/>
      <c r="R1231" s="20">
        <v>7506144501449</v>
      </c>
      <c r="S1231" s="8" t="s">
        <v>119</v>
      </c>
      <c r="T1231" s="15">
        <v>23</v>
      </c>
      <c r="U1231" s="16">
        <f>SUMIF($C$5:$C$3079,R1231,$F$5:$F$3079)+SUMIF($AB$5:$AB$1086,R1231,$AF$5:$AF$1086)</f>
        <v>0</v>
      </c>
      <c r="V1231" s="8">
        <f t="shared" si="55"/>
        <v>24</v>
      </c>
      <c r="W1231" s="8">
        <f t="shared" si="56"/>
        <v>47</v>
      </c>
      <c r="X1231" s="8"/>
      <c r="Y1231" s="8"/>
    </row>
    <row r="1232" spans="2:25" x14ac:dyDescent="0.25">
      <c r="B1232" s="8"/>
      <c r="C1232" s="20">
        <v>9786074579321</v>
      </c>
      <c r="D1232" s="8" t="s">
        <v>9291</v>
      </c>
      <c r="E1232" s="9"/>
      <c r="F1232" s="8">
        <v>4</v>
      </c>
      <c r="G1232" s="11">
        <v>113.4</v>
      </c>
      <c r="H1232" s="38"/>
      <c r="I1232" s="13">
        <v>453.6</v>
      </c>
      <c r="K1232" s="8"/>
      <c r="L1232" s="14">
        <v>7506144505195</v>
      </c>
      <c r="M1232" s="8" t="s">
        <v>200</v>
      </c>
      <c r="N1232" s="8"/>
      <c r="O1232" s="14">
        <v>1</v>
      </c>
      <c r="P1232" s="14"/>
      <c r="R1232" s="20">
        <v>7506144501487</v>
      </c>
      <c r="S1232" s="8" t="s">
        <v>1459</v>
      </c>
      <c r="T1232" s="15">
        <v>18</v>
      </c>
      <c r="U1232" s="16">
        <f>SUMIF($C$5:$C$3079,R1232,$F$5:$F$3079)+SUMIF($AB$5:$AB$1086,R1232,$AF$5:$AF$1086)</f>
        <v>0</v>
      </c>
      <c r="V1232" s="8">
        <f t="shared" si="55"/>
        <v>8</v>
      </c>
      <c r="W1232" s="8">
        <f t="shared" si="56"/>
        <v>26</v>
      </c>
      <c r="X1232" s="8"/>
      <c r="Y1232" s="8"/>
    </row>
    <row r="1233" spans="2:25" x14ac:dyDescent="0.25">
      <c r="B1233" s="8"/>
      <c r="C1233" s="20">
        <v>9786074579338</v>
      </c>
      <c r="D1233" s="8" t="s">
        <v>9292</v>
      </c>
      <c r="E1233" s="9"/>
      <c r="F1233" s="8">
        <v>5</v>
      </c>
      <c r="G1233" s="11">
        <v>89.4</v>
      </c>
      <c r="H1233" s="38"/>
      <c r="I1233" s="13">
        <v>447</v>
      </c>
      <c r="K1233" s="8"/>
      <c r="L1233" s="14">
        <v>9786070744969</v>
      </c>
      <c r="M1233" s="8" t="s">
        <v>4330</v>
      </c>
      <c r="N1233" s="8"/>
      <c r="O1233" s="14">
        <v>1</v>
      </c>
      <c r="P1233" s="14"/>
      <c r="R1233" s="20">
        <v>7506144501654</v>
      </c>
      <c r="S1233" s="8" t="s">
        <v>415</v>
      </c>
      <c r="T1233" s="15">
        <v>16</v>
      </c>
      <c r="U1233" s="16">
        <f>SUMIF($C$5:$C$3079,R1233,$F$5:$F$3079)+SUMIF($AB$5:$AB$1086,R1233,$AF$5:$AF$1086)</f>
        <v>0</v>
      </c>
      <c r="V1233" s="8">
        <f t="shared" si="55"/>
        <v>6</v>
      </c>
      <c r="W1233" s="8">
        <f t="shared" si="56"/>
        <v>22</v>
      </c>
      <c r="X1233" s="8"/>
      <c r="Y1233" s="8"/>
    </row>
    <row r="1234" spans="2:25" x14ac:dyDescent="0.25">
      <c r="B1234" s="8"/>
      <c r="C1234" s="20">
        <v>9786074579307</v>
      </c>
      <c r="D1234" s="8" t="s">
        <v>9290</v>
      </c>
      <c r="E1234" s="9"/>
      <c r="F1234" s="8">
        <v>4</v>
      </c>
      <c r="G1234" s="11">
        <v>89.4</v>
      </c>
      <c r="H1234" s="38"/>
      <c r="I1234" s="13">
        <v>357.6</v>
      </c>
      <c r="K1234" s="8"/>
      <c r="L1234" s="14">
        <v>7509997971902</v>
      </c>
      <c r="M1234" s="8" t="s">
        <v>3422</v>
      </c>
      <c r="N1234" s="8"/>
      <c r="O1234" s="14">
        <v>1</v>
      </c>
      <c r="P1234" s="14"/>
      <c r="R1234" s="20">
        <v>7506144501739</v>
      </c>
      <c r="S1234" s="8" t="s">
        <v>1460</v>
      </c>
      <c r="T1234" s="15">
        <v>0</v>
      </c>
      <c r="U1234" s="16">
        <f>SUMIF($C$5:$C$3079,R1234,$F$5:$F$3079)+SUMIF($AB$5:$AB$1086,R1234,$AF$5:$AF$1086)</f>
        <v>0</v>
      </c>
      <c r="V1234" s="8">
        <f t="shared" si="55"/>
        <v>10</v>
      </c>
      <c r="W1234" s="8">
        <f t="shared" si="56"/>
        <v>10</v>
      </c>
      <c r="X1234" s="8"/>
      <c r="Y1234" s="8"/>
    </row>
    <row r="1235" spans="2:25" x14ac:dyDescent="0.25">
      <c r="B1235" s="8"/>
      <c r="C1235" s="20">
        <v>9786074579352</v>
      </c>
      <c r="D1235" s="8" t="s">
        <v>9294</v>
      </c>
      <c r="E1235" s="9"/>
      <c r="F1235" s="8">
        <v>3</v>
      </c>
      <c r="G1235" s="11">
        <v>89.399999999999991</v>
      </c>
      <c r="H1235" s="38"/>
      <c r="I1235" s="13">
        <v>268.2</v>
      </c>
      <c r="K1235" s="8"/>
      <c r="L1235" s="14">
        <v>7509997971582</v>
      </c>
      <c r="M1235" s="8" t="s">
        <v>3421</v>
      </c>
      <c r="N1235" s="8"/>
      <c r="O1235" s="14">
        <v>1</v>
      </c>
      <c r="P1235" s="14"/>
      <c r="R1235" s="20">
        <v>7506144501906</v>
      </c>
      <c r="S1235" s="8" t="s">
        <v>1461</v>
      </c>
      <c r="T1235" s="15">
        <v>0</v>
      </c>
      <c r="U1235" s="16">
        <f>SUMIF($C$5:$C$3079,R1235,$F$5:$F$3079)+SUMIF($AB$5:$AB$1086,R1235,$AF$5:$AF$1086)</f>
        <v>0</v>
      </c>
      <c r="V1235" s="8">
        <f t="shared" si="55"/>
        <v>6</v>
      </c>
      <c r="W1235" s="8">
        <f t="shared" si="56"/>
        <v>6</v>
      </c>
      <c r="X1235" s="8"/>
      <c r="Y1235" s="8"/>
    </row>
    <row r="1236" spans="2:25" x14ac:dyDescent="0.25">
      <c r="B1236" s="8"/>
      <c r="C1236" s="20">
        <v>9786074579444</v>
      </c>
      <c r="D1236" s="8" t="s">
        <v>4571</v>
      </c>
      <c r="E1236" s="9"/>
      <c r="F1236" s="8">
        <v>5</v>
      </c>
      <c r="G1236" s="11">
        <v>77.400000000000006</v>
      </c>
      <c r="H1236" s="38"/>
      <c r="I1236" s="13">
        <v>387</v>
      </c>
      <c r="K1236" s="8"/>
      <c r="L1236" s="14">
        <v>7509997971261</v>
      </c>
      <c r="M1236" s="8" t="s">
        <v>3420</v>
      </c>
      <c r="N1236" s="8"/>
      <c r="O1236" s="14">
        <v>1</v>
      </c>
      <c r="P1236" s="14"/>
      <c r="R1236" s="20">
        <v>7506144502255</v>
      </c>
      <c r="S1236" s="8" t="s">
        <v>125</v>
      </c>
      <c r="T1236" s="15">
        <v>21</v>
      </c>
      <c r="U1236" s="16">
        <f>SUMIF($C$5:$C$3079,R1236,$F$5:$F$3079)+SUMIF($AB$5:$AB$1086,R1236,$AF$5:$AF$1086)</f>
        <v>0</v>
      </c>
      <c r="V1236" s="8">
        <f t="shared" si="55"/>
        <v>4</v>
      </c>
      <c r="W1236" s="8">
        <f t="shared" si="56"/>
        <v>25</v>
      </c>
      <c r="X1236" s="8"/>
      <c r="Y1236" s="8"/>
    </row>
    <row r="1237" spans="2:25" x14ac:dyDescent="0.25">
      <c r="B1237" s="8"/>
      <c r="C1237" s="20">
        <v>9786074579406</v>
      </c>
      <c r="D1237" s="8" t="s">
        <v>9297</v>
      </c>
      <c r="E1237" s="9"/>
      <c r="F1237" s="8">
        <v>5</v>
      </c>
      <c r="G1237" s="11">
        <v>101.4</v>
      </c>
      <c r="H1237" s="38"/>
      <c r="I1237" s="13">
        <v>507</v>
      </c>
      <c r="K1237" s="8"/>
      <c r="L1237" s="14">
        <v>9786070751103</v>
      </c>
      <c r="M1237" s="8" t="s">
        <v>4478</v>
      </c>
      <c r="N1237" s="8"/>
      <c r="O1237" s="14">
        <v>1</v>
      </c>
      <c r="P1237" s="14"/>
      <c r="R1237" s="20">
        <v>7506144502262</v>
      </c>
      <c r="S1237" s="8" t="s">
        <v>127</v>
      </c>
      <c r="T1237" s="15">
        <v>21</v>
      </c>
      <c r="U1237" s="16">
        <f>SUMIF($C$5:$C$3079,R1237,$F$5:$F$3079)+SUMIF($AB$5:$AB$1086,R1237,$AF$5:$AF$1086)</f>
        <v>0</v>
      </c>
      <c r="V1237" s="8">
        <f t="shared" si="55"/>
        <v>4</v>
      </c>
      <c r="W1237" s="8">
        <f t="shared" si="56"/>
        <v>25</v>
      </c>
      <c r="X1237" s="8"/>
      <c r="Y1237" s="8"/>
    </row>
    <row r="1238" spans="2:25" x14ac:dyDescent="0.25">
      <c r="B1238" s="8"/>
      <c r="C1238" s="20">
        <v>9786074579390</v>
      </c>
      <c r="D1238" s="8" t="s">
        <v>9296</v>
      </c>
      <c r="E1238" s="9"/>
      <c r="F1238" s="8">
        <v>5</v>
      </c>
      <c r="G1238" s="11">
        <v>107.4</v>
      </c>
      <c r="H1238" s="38"/>
      <c r="I1238" s="13">
        <v>537</v>
      </c>
      <c r="K1238" s="8"/>
      <c r="L1238" s="14">
        <v>8436030362016</v>
      </c>
      <c r="M1238" s="8" t="s">
        <v>3682</v>
      </c>
      <c r="N1238" s="8"/>
      <c r="O1238" s="14">
        <v>1</v>
      </c>
      <c r="P1238" s="14"/>
      <c r="R1238" s="20">
        <v>7506144502279</v>
      </c>
      <c r="S1238" s="8" t="s">
        <v>302</v>
      </c>
      <c r="T1238" s="15">
        <v>19</v>
      </c>
      <c r="U1238" s="16">
        <f>SUMIF($C$5:$C$3079,R1238,$F$5:$F$3079)+SUMIF($AB$5:$AB$1086,R1238,$AF$5:$AF$1086)</f>
        <v>0</v>
      </c>
      <c r="V1238" s="8">
        <f t="shared" si="55"/>
        <v>1</v>
      </c>
      <c r="W1238" s="8">
        <f t="shared" si="56"/>
        <v>20</v>
      </c>
      <c r="X1238" s="8"/>
      <c r="Y1238" s="8"/>
    </row>
    <row r="1239" spans="2:25" x14ac:dyDescent="0.25">
      <c r="B1239" s="8"/>
      <c r="C1239" s="20">
        <v>9786074579383</v>
      </c>
      <c r="D1239" s="8" t="s">
        <v>9295</v>
      </c>
      <c r="E1239" s="9"/>
      <c r="F1239" s="8">
        <v>5</v>
      </c>
      <c r="G1239" s="11">
        <v>107.4</v>
      </c>
      <c r="H1239" s="38"/>
      <c r="I1239" s="13">
        <v>537</v>
      </c>
      <c r="K1239" s="8"/>
      <c r="L1239" s="14">
        <v>7509997068091</v>
      </c>
      <c r="M1239" s="8" t="s">
        <v>1553</v>
      </c>
      <c r="N1239" s="8"/>
      <c r="O1239" s="14">
        <v>1</v>
      </c>
      <c r="P1239" s="14"/>
      <c r="R1239" s="20">
        <v>7506144502347</v>
      </c>
      <c r="S1239" s="8" t="s">
        <v>1462</v>
      </c>
      <c r="T1239" s="15">
        <v>0</v>
      </c>
      <c r="U1239" s="16">
        <f>SUMIF($C$5:$C$3079,R1239,$F$5:$F$3079)+SUMIF($AB$5:$AB$1086,R1239,$AF$5:$AF$1086)</f>
        <v>0</v>
      </c>
      <c r="V1239" s="8">
        <f t="shared" si="55"/>
        <v>6</v>
      </c>
      <c r="W1239" s="8">
        <f t="shared" si="56"/>
        <v>6</v>
      </c>
      <c r="X1239" s="8"/>
      <c r="Y1239" s="8"/>
    </row>
    <row r="1240" spans="2:25" x14ac:dyDescent="0.25">
      <c r="B1240" s="8"/>
      <c r="C1240" s="20">
        <v>9786074579413</v>
      </c>
      <c r="D1240" s="8" t="s">
        <v>9298</v>
      </c>
      <c r="E1240" s="9"/>
      <c r="F1240" s="8">
        <v>5</v>
      </c>
      <c r="G1240" s="11">
        <v>77.400000000000006</v>
      </c>
      <c r="H1240" s="38"/>
      <c r="I1240" s="13">
        <v>387</v>
      </c>
      <c r="K1240" s="8"/>
      <c r="L1240" s="14">
        <v>7509997068282</v>
      </c>
      <c r="M1240" s="8" t="s">
        <v>101</v>
      </c>
      <c r="N1240" s="8"/>
      <c r="O1240" s="14">
        <v>1</v>
      </c>
      <c r="P1240" s="14"/>
      <c r="R1240" s="20">
        <v>7506144502453</v>
      </c>
      <c r="S1240" s="8" t="s">
        <v>1463</v>
      </c>
      <c r="T1240" s="15">
        <v>0</v>
      </c>
      <c r="U1240" s="16">
        <f>SUMIF($C$5:$C$3079,R1240,$F$5:$F$3079)+SUMIF($AB$5:$AB$1086,R1240,$AF$5:$AF$1086)</f>
        <v>0</v>
      </c>
      <c r="V1240" s="8">
        <f t="shared" si="55"/>
        <v>0</v>
      </c>
      <c r="W1240" s="8">
        <f t="shared" si="56"/>
        <v>0</v>
      </c>
      <c r="X1240" s="8"/>
      <c r="Y1240" s="8"/>
    </row>
    <row r="1241" spans="2:25" x14ac:dyDescent="0.25">
      <c r="B1241" s="8"/>
      <c r="C1241" s="20">
        <v>9786074579437</v>
      </c>
      <c r="D1241" s="8" t="s">
        <v>9299</v>
      </c>
      <c r="E1241" s="9"/>
      <c r="F1241" s="8">
        <v>5</v>
      </c>
      <c r="G1241" s="11">
        <v>77.400000000000006</v>
      </c>
      <c r="H1241" s="38"/>
      <c r="I1241" s="13">
        <v>387</v>
      </c>
      <c r="K1241" s="8"/>
      <c r="L1241" s="14">
        <v>7506144500725</v>
      </c>
      <c r="M1241" s="8" t="s">
        <v>493</v>
      </c>
      <c r="N1241" s="8"/>
      <c r="O1241" s="14">
        <v>1</v>
      </c>
      <c r="P1241" s="14"/>
      <c r="R1241" s="20">
        <v>7506144502484</v>
      </c>
      <c r="S1241" s="8" t="s">
        <v>1464</v>
      </c>
      <c r="T1241" s="15">
        <v>19</v>
      </c>
      <c r="U1241" s="16">
        <f>SUMIF($C$5:$C$3079,R1241,$F$5:$F$3079)+SUMIF($AB$5:$AB$1086,R1241,$AF$5:$AF$1086)</f>
        <v>0</v>
      </c>
      <c r="V1241" s="8">
        <f t="shared" si="55"/>
        <v>1</v>
      </c>
      <c r="W1241" s="8">
        <f t="shared" si="56"/>
        <v>20</v>
      </c>
      <c r="X1241" s="8"/>
      <c r="Y1241" s="8"/>
    </row>
    <row r="1242" spans="2:25" x14ac:dyDescent="0.25">
      <c r="B1242" s="8"/>
      <c r="C1242" s="20">
        <v>9786074579451</v>
      </c>
      <c r="D1242" s="8" t="s">
        <v>9300</v>
      </c>
      <c r="E1242" s="9"/>
      <c r="F1242" s="8">
        <v>10</v>
      </c>
      <c r="G1242" s="11">
        <v>95.4</v>
      </c>
      <c r="H1242" s="38"/>
      <c r="I1242" s="13">
        <v>954</v>
      </c>
      <c r="K1242" s="8"/>
      <c r="L1242" s="14">
        <v>9786073186292</v>
      </c>
      <c r="M1242" s="8" t="s">
        <v>7535</v>
      </c>
      <c r="N1242" s="8"/>
      <c r="O1242" s="14">
        <v>1</v>
      </c>
      <c r="P1242" s="14"/>
      <c r="R1242" s="20">
        <v>7506144502514</v>
      </c>
      <c r="S1242" s="8" t="s">
        <v>596</v>
      </c>
      <c r="T1242" s="15">
        <v>19</v>
      </c>
      <c r="U1242" s="16">
        <f>SUMIF($C$5:$C$3079,R1242,$F$5:$F$3079)+SUMIF($AB$5:$AB$1086,R1242,$AF$5:$AF$1086)</f>
        <v>0</v>
      </c>
      <c r="V1242" s="8">
        <f t="shared" si="55"/>
        <v>1</v>
      </c>
      <c r="W1242" s="8">
        <f t="shared" si="56"/>
        <v>20</v>
      </c>
      <c r="X1242" s="8"/>
      <c r="Y1242" s="8"/>
    </row>
    <row r="1243" spans="2:25" x14ac:dyDescent="0.25">
      <c r="B1243" s="8"/>
      <c r="C1243" s="20">
        <v>9786074579468</v>
      </c>
      <c r="D1243" s="8" t="s">
        <v>325</v>
      </c>
      <c r="E1243" s="9"/>
      <c r="F1243" s="8">
        <v>10</v>
      </c>
      <c r="G1243" s="11">
        <v>118.2</v>
      </c>
      <c r="H1243" s="38"/>
      <c r="I1243" s="13">
        <v>1182</v>
      </c>
      <c r="K1243" s="8"/>
      <c r="L1243" s="14">
        <v>9786073186292</v>
      </c>
      <c r="M1243" s="8" t="s">
        <v>7535</v>
      </c>
      <c r="N1243" s="8"/>
      <c r="O1243" s="14">
        <v>1</v>
      </c>
      <c r="P1243" s="14"/>
      <c r="R1243" s="20">
        <v>7506144502569</v>
      </c>
      <c r="S1243" s="8" t="s">
        <v>1465</v>
      </c>
      <c r="T1243" s="15">
        <v>8</v>
      </c>
      <c r="U1243" s="16">
        <f>SUMIF($C$5:$C$3079,R1243,$F$5:$F$3079)+SUMIF($AB$5:$AB$1086,R1243,$AF$5:$AF$1086)</f>
        <v>0</v>
      </c>
      <c r="V1243" s="8">
        <f t="shared" si="55"/>
        <v>11</v>
      </c>
      <c r="W1243" s="8">
        <f t="shared" si="56"/>
        <v>19</v>
      </c>
      <c r="X1243" s="8"/>
      <c r="Y1243" s="8"/>
    </row>
    <row r="1244" spans="2:25" x14ac:dyDescent="0.25">
      <c r="B1244" s="8"/>
      <c r="C1244" s="20">
        <v>9786074579482</v>
      </c>
      <c r="D1244" s="8" t="s">
        <v>9301</v>
      </c>
      <c r="E1244" s="9"/>
      <c r="F1244" s="8">
        <v>4</v>
      </c>
      <c r="G1244" s="11">
        <v>113.4</v>
      </c>
      <c r="H1244" s="38"/>
      <c r="I1244" s="13">
        <v>453.6</v>
      </c>
      <c r="K1244" s="8"/>
      <c r="L1244" s="14">
        <v>7506144500725</v>
      </c>
      <c r="M1244" s="8" t="s">
        <v>493</v>
      </c>
      <c r="N1244" s="8"/>
      <c r="O1244" s="14">
        <v>1</v>
      </c>
      <c r="P1244" s="14"/>
      <c r="R1244" s="20">
        <v>7506144502576</v>
      </c>
      <c r="S1244" s="8" t="s">
        <v>259</v>
      </c>
      <c r="T1244" s="15">
        <v>18</v>
      </c>
      <c r="U1244" s="16">
        <f>SUMIF($C$5:$C$3079,R1244,$F$5:$F$3079)+SUMIF($AB$5:$AB$1086,R1244,$AF$5:$AF$1086)</f>
        <v>0</v>
      </c>
      <c r="V1244" s="8">
        <f t="shared" si="55"/>
        <v>2</v>
      </c>
      <c r="W1244" s="8">
        <f t="shared" si="56"/>
        <v>20</v>
      </c>
      <c r="X1244" s="8"/>
      <c r="Y1244" s="8"/>
    </row>
    <row r="1245" spans="2:25" x14ac:dyDescent="0.25">
      <c r="B1245" s="8"/>
      <c r="C1245" s="20">
        <v>9786074579499</v>
      </c>
      <c r="D1245" s="8" t="s">
        <v>9302</v>
      </c>
      <c r="E1245" s="9"/>
      <c r="F1245" s="8">
        <v>4</v>
      </c>
      <c r="G1245" s="11">
        <v>118.2</v>
      </c>
      <c r="H1245" s="38"/>
      <c r="I1245" s="13">
        <v>472.8</v>
      </c>
      <c r="K1245" s="8"/>
      <c r="L1245" s="14">
        <v>9789685146760</v>
      </c>
      <c r="M1245" s="8" t="s">
        <v>402</v>
      </c>
      <c r="N1245" s="8"/>
      <c r="O1245" s="14">
        <v>1</v>
      </c>
      <c r="P1245" s="14"/>
      <c r="R1245" s="20">
        <v>7506144502934</v>
      </c>
      <c r="S1245" s="8" t="s">
        <v>131</v>
      </c>
      <c r="T1245" s="15">
        <v>8</v>
      </c>
      <c r="U1245" s="16">
        <f>SUMIF($C$5:$C$3079,R1245,$F$5:$F$3079)+SUMIF($AB$5:$AB$1086,R1245,$AF$5:$AF$1086)</f>
        <v>0</v>
      </c>
      <c r="V1245" s="8">
        <f t="shared" si="55"/>
        <v>18</v>
      </c>
      <c r="W1245" s="8">
        <f t="shared" si="56"/>
        <v>26</v>
      </c>
      <c r="X1245" s="8"/>
      <c r="Y1245" s="8"/>
    </row>
    <row r="1246" spans="2:25" x14ac:dyDescent="0.25">
      <c r="B1246" s="8"/>
      <c r="C1246" s="20">
        <v>9786074579505</v>
      </c>
      <c r="D1246" s="8" t="s">
        <v>9303</v>
      </c>
      <c r="E1246" s="9"/>
      <c r="F1246" s="8">
        <v>5</v>
      </c>
      <c r="G1246" s="11">
        <v>118.2</v>
      </c>
      <c r="H1246" s="38"/>
      <c r="I1246" s="13">
        <v>591</v>
      </c>
      <c r="K1246" s="8"/>
      <c r="L1246" s="14">
        <v>9789685146005</v>
      </c>
      <c r="M1246" s="8" t="s">
        <v>311</v>
      </c>
      <c r="N1246" s="8"/>
      <c r="O1246" s="14">
        <v>1</v>
      </c>
      <c r="P1246" s="14"/>
      <c r="R1246" s="20">
        <v>7506144502941</v>
      </c>
      <c r="S1246" s="8" t="s">
        <v>766</v>
      </c>
      <c r="T1246" s="15">
        <v>19</v>
      </c>
      <c r="U1246" s="16">
        <f>SUMIF($C$5:$C$3079,R1246,$F$5:$F$3079)+SUMIF($AB$5:$AB$1086,R1246,$AF$5:$AF$1086)</f>
        <v>0</v>
      </c>
      <c r="V1246" s="8">
        <f t="shared" si="55"/>
        <v>1</v>
      </c>
      <c r="W1246" s="8">
        <f t="shared" si="56"/>
        <v>20</v>
      </c>
      <c r="X1246" s="8"/>
      <c r="Y1246" s="8"/>
    </row>
    <row r="1247" spans="2:25" x14ac:dyDescent="0.25">
      <c r="B1247" s="8"/>
      <c r="C1247" s="20">
        <v>9786074579536</v>
      </c>
      <c r="D1247" s="8" t="s">
        <v>9305</v>
      </c>
      <c r="E1247" s="9"/>
      <c r="F1247" s="8">
        <v>5</v>
      </c>
      <c r="G1247" s="11">
        <v>113.4</v>
      </c>
      <c r="H1247" s="38"/>
      <c r="I1247" s="13">
        <v>567</v>
      </c>
      <c r="K1247" s="8"/>
      <c r="L1247" s="14">
        <v>8005125275588</v>
      </c>
      <c r="M1247" s="8" t="s">
        <v>3521</v>
      </c>
      <c r="N1247" s="8"/>
      <c r="O1247" s="14">
        <v>1</v>
      </c>
      <c r="P1247" s="14"/>
      <c r="R1247" s="20">
        <v>7506144503023</v>
      </c>
      <c r="S1247" s="8" t="s">
        <v>79</v>
      </c>
      <c r="T1247" s="15">
        <v>11</v>
      </c>
      <c r="U1247" s="16">
        <f>SUMIF($C$5:$C$3079,R1247,$F$5:$F$3079)+SUMIF($AB$5:$AB$1086,R1247,$AF$5:$AF$1086)</f>
        <v>0</v>
      </c>
      <c r="V1247" s="8">
        <f t="shared" si="55"/>
        <v>10</v>
      </c>
      <c r="W1247" s="8">
        <f t="shared" si="56"/>
        <v>21</v>
      </c>
      <c r="X1247" s="8"/>
      <c r="Y1247" s="8"/>
    </row>
    <row r="1248" spans="2:25" x14ac:dyDescent="0.25">
      <c r="B1248" s="8"/>
      <c r="C1248" s="20">
        <v>9786074579345</v>
      </c>
      <c r="D1248" s="8" t="s">
        <v>9293</v>
      </c>
      <c r="E1248" s="9"/>
      <c r="F1248" s="8">
        <v>5</v>
      </c>
      <c r="G1248" s="11">
        <v>118.2</v>
      </c>
      <c r="H1248" s="38"/>
      <c r="I1248" s="13">
        <v>591</v>
      </c>
      <c r="K1248" s="8"/>
      <c r="L1248" s="14">
        <v>8005125351190</v>
      </c>
      <c r="M1248" s="8" t="s">
        <v>3555</v>
      </c>
      <c r="N1248" s="8"/>
      <c r="O1248" s="14">
        <v>1</v>
      </c>
      <c r="P1248" s="14"/>
      <c r="R1248" s="20">
        <v>7506144503030</v>
      </c>
      <c r="S1248" s="8" t="s">
        <v>1466</v>
      </c>
      <c r="T1248" s="15">
        <v>7</v>
      </c>
      <c r="U1248" s="16">
        <f>SUMIF($C$5:$C$3079,R1248,$F$5:$F$3079)+SUMIF($AB$5:$AB$1086,R1248,$AF$5:$AF$1086)</f>
        <v>0</v>
      </c>
      <c r="V1248" s="8">
        <f t="shared" si="55"/>
        <v>3</v>
      </c>
      <c r="W1248" s="8">
        <f t="shared" si="56"/>
        <v>10</v>
      </c>
      <c r="X1248" s="8"/>
      <c r="Y1248" s="8"/>
    </row>
    <row r="1249" spans="2:25" x14ac:dyDescent="0.25">
      <c r="B1249" s="8"/>
      <c r="C1249" s="20">
        <v>9786074579512</v>
      </c>
      <c r="D1249" s="8" t="s">
        <v>9304</v>
      </c>
      <c r="E1249" s="9"/>
      <c r="F1249" s="8">
        <v>5</v>
      </c>
      <c r="G1249" s="11">
        <v>77.400000000000006</v>
      </c>
      <c r="H1249" s="38"/>
      <c r="I1249" s="13">
        <v>387</v>
      </c>
      <c r="K1249" s="8"/>
      <c r="L1249" s="14">
        <v>9789685146760</v>
      </c>
      <c r="M1249" s="8" t="s">
        <v>402</v>
      </c>
      <c r="N1249" s="8"/>
      <c r="O1249" s="14">
        <v>1</v>
      </c>
      <c r="P1249" s="14"/>
      <c r="R1249" s="20">
        <v>7506144503047</v>
      </c>
      <c r="S1249" s="8" t="s">
        <v>1467</v>
      </c>
      <c r="T1249" s="15">
        <v>0</v>
      </c>
      <c r="U1249" s="16">
        <f>SUMIF($C$5:$C$3079,R1249,$F$5:$F$3079)+SUMIF($AB$5:$AB$1086,R1249,$AF$5:$AF$1086)</f>
        <v>0</v>
      </c>
      <c r="V1249" s="8">
        <f t="shared" si="55"/>
        <v>7</v>
      </c>
      <c r="W1249" s="8">
        <f t="shared" si="56"/>
        <v>7</v>
      </c>
      <c r="X1249" s="8"/>
      <c r="Y1249" s="8"/>
    </row>
    <row r="1250" spans="2:25" x14ac:dyDescent="0.25">
      <c r="B1250" s="8"/>
      <c r="C1250" s="20">
        <v>9786074579529</v>
      </c>
      <c r="D1250" s="8" t="s">
        <v>226</v>
      </c>
      <c r="E1250" s="9"/>
      <c r="F1250" s="8">
        <v>5</v>
      </c>
      <c r="G1250" s="11">
        <v>89.4</v>
      </c>
      <c r="H1250" s="39">
        <f>SUM(F1113:F1250)</f>
        <v>794</v>
      </c>
      <c r="I1250" s="13">
        <v>447</v>
      </c>
      <c r="K1250" s="8"/>
      <c r="L1250" s="14">
        <v>9786074575880</v>
      </c>
      <c r="M1250" s="8" t="s">
        <v>9185</v>
      </c>
      <c r="N1250" s="8"/>
      <c r="O1250" s="14">
        <v>1</v>
      </c>
      <c r="P1250" s="14"/>
      <c r="R1250" s="20">
        <v>7506144503139</v>
      </c>
      <c r="S1250" s="8" t="s">
        <v>1468</v>
      </c>
      <c r="T1250" s="15">
        <v>9</v>
      </c>
      <c r="U1250" s="16">
        <f>SUMIF($C$5:$C$3079,R1250,$F$5:$F$3079)+SUMIF($AB$5:$AB$1086,R1250,$AF$5:$AF$1086)</f>
        <v>0</v>
      </c>
      <c r="V1250" s="8">
        <f t="shared" si="55"/>
        <v>1</v>
      </c>
      <c r="W1250" s="8">
        <f t="shared" si="56"/>
        <v>10</v>
      </c>
      <c r="X1250" s="8"/>
      <c r="Y1250" s="8"/>
    </row>
    <row r="1251" spans="2:25" x14ac:dyDescent="0.25">
      <c r="B1251" s="8"/>
      <c r="C1251" s="20"/>
      <c r="D1251" s="8"/>
      <c r="E1251" s="9"/>
      <c r="F1251" s="8"/>
      <c r="G1251" s="11"/>
      <c r="H1251" s="38"/>
      <c r="I1251" s="13"/>
      <c r="K1251" s="8"/>
      <c r="L1251" s="14">
        <v>9786073851121</v>
      </c>
      <c r="M1251" s="8" t="s">
        <v>8546</v>
      </c>
      <c r="N1251" s="8"/>
      <c r="O1251" s="14">
        <v>1</v>
      </c>
      <c r="P1251" s="14"/>
      <c r="R1251" s="20">
        <v>7506144503146</v>
      </c>
      <c r="S1251" s="8" t="s">
        <v>1469</v>
      </c>
      <c r="T1251" s="15">
        <v>20</v>
      </c>
      <c r="U1251" s="16">
        <f>SUMIF($C$5:$C$3079,R1251,$F$5:$F$3079)+SUMIF($AB$5:$AB$1086,R1251,$AF$5:$AF$1086)</f>
        <v>0</v>
      </c>
      <c r="V1251" s="8">
        <f t="shared" si="55"/>
        <v>0</v>
      </c>
      <c r="W1251" s="8">
        <f t="shared" si="56"/>
        <v>20</v>
      </c>
      <c r="X1251" s="8"/>
      <c r="Y1251" s="8"/>
    </row>
    <row r="1252" spans="2:25" x14ac:dyDescent="0.25">
      <c r="B1252" s="8"/>
      <c r="C1252" s="20"/>
      <c r="D1252" s="8"/>
      <c r="E1252" s="9"/>
      <c r="F1252" s="8"/>
      <c r="G1252" s="11"/>
      <c r="H1252" s="38"/>
      <c r="I1252" s="13"/>
      <c r="K1252" s="8"/>
      <c r="L1252" s="14">
        <v>7502275671358</v>
      </c>
      <c r="M1252" s="8" t="s">
        <v>452</v>
      </c>
      <c r="N1252" s="8"/>
      <c r="O1252" s="14">
        <v>1</v>
      </c>
      <c r="P1252" s="14"/>
      <c r="R1252" s="20">
        <v>7506144503276</v>
      </c>
      <c r="S1252" s="8" t="s">
        <v>1470</v>
      </c>
      <c r="T1252" s="15">
        <v>10</v>
      </c>
      <c r="U1252" s="16">
        <f>SUMIF($C$5:$C$3079,R1252,$F$5:$F$3079)+SUMIF($AB$5:$AB$1086,R1252,$AF$5:$AF$1086)</f>
        <v>0</v>
      </c>
      <c r="V1252" s="8">
        <f t="shared" si="55"/>
        <v>3</v>
      </c>
      <c r="W1252" s="8">
        <f t="shared" si="56"/>
        <v>13</v>
      </c>
      <c r="X1252" s="8"/>
      <c r="Y1252" s="8"/>
    </row>
    <row r="1253" spans="2:25" x14ac:dyDescent="0.25">
      <c r="B1253" s="28" t="s">
        <v>12693</v>
      </c>
      <c r="C1253" s="20">
        <v>9786073109963</v>
      </c>
      <c r="D1253" s="8" t="s">
        <v>5864</v>
      </c>
      <c r="E1253" s="9">
        <v>45897</v>
      </c>
      <c r="F1253" s="8">
        <v>2</v>
      </c>
      <c r="G1253" s="11">
        <v>401.4</v>
      </c>
      <c r="H1253" s="38"/>
      <c r="I1253" s="13">
        <v>802.8</v>
      </c>
      <c r="K1253" s="8"/>
      <c r="L1253" s="14">
        <v>9789685146593</v>
      </c>
      <c r="M1253" s="8" t="s">
        <v>5945</v>
      </c>
      <c r="N1253" s="8"/>
      <c r="O1253" s="14">
        <v>1</v>
      </c>
      <c r="P1253" s="14"/>
      <c r="R1253" s="20">
        <v>7506144503290</v>
      </c>
      <c r="S1253" s="8" t="s">
        <v>1471</v>
      </c>
      <c r="T1253" s="15">
        <v>10</v>
      </c>
      <c r="U1253" s="16">
        <f>SUMIF($C$5:$C$3079,R1253,$F$5:$F$3079)+SUMIF($AB$5:$AB$1086,R1253,$AF$5:$AF$1086)</f>
        <v>0</v>
      </c>
      <c r="V1253" s="8">
        <f t="shared" si="55"/>
        <v>7</v>
      </c>
      <c r="W1253" s="8">
        <f t="shared" si="56"/>
        <v>17</v>
      </c>
      <c r="X1253" s="8"/>
      <c r="Y1253" s="8"/>
    </row>
    <row r="1254" spans="2:25" x14ac:dyDescent="0.25">
      <c r="B1254" s="8"/>
      <c r="C1254" s="20">
        <v>9786073853064</v>
      </c>
      <c r="D1254" s="8" t="s">
        <v>8552</v>
      </c>
      <c r="E1254" s="9">
        <v>45897</v>
      </c>
      <c r="F1254" s="8">
        <v>3</v>
      </c>
      <c r="G1254" s="11">
        <v>239.4</v>
      </c>
      <c r="H1254" s="38"/>
      <c r="I1254" s="13">
        <v>718.2</v>
      </c>
      <c r="K1254" s="8"/>
      <c r="L1254" s="14">
        <v>9786074572377</v>
      </c>
      <c r="M1254" s="8" t="s">
        <v>386</v>
      </c>
      <c r="N1254" s="8"/>
      <c r="O1254" s="14">
        <v>1</v>
      </c>
      <c r="P1254" s="14"/>
      <c r="R1254" s="20">
        <v>7506144503306</v>
      </c>
      <c r="S1254" s="8" t="s">
        <v>1472</v>
      </c>
      <c r="T1254" s="15">
        <v>0</v>
      </c>
      <c r="U1254" s="16">
        <f>SUMIF($C$5:$C$3079,R1254,$F$5:$F$3079)+SUMIF($AB$5:$AB$1086,R1254,$AF$5:$AF$1086)</f>
        <v>0</v>
      </c>
      <c r="V1254" s="8">
        <f t="shared" si="55"/>
        <v>1</v>
      </c>
      <c r="W1254" s="8">
        <f t="shared" si="56"/>
        <v>1</v>
      </c>
      <c r="X1254" s="8"/>
      <c r="Y1254" s="8"/>
    </row>
    <row r="1255" spans="2:25" x14ac:dyDescent="0.25">
      <c r="B1255" s="8"/>
      <c r="C1255" s="20">
        <v>9786073834506</v>
      </c>
      <c r="D1255" s="8" t="s">
        <v>8287</v>
      </c>
      <c r="E1255" s="9">
        <v>45897</v>
      </c>
      <c r="F1255" s="8">
        <v>4</v>
      </c>
      <c r="G1255" s="11">
        <v>161.4</v>
      </c>
      <c r="H1255" s="38"/>
      <c r="I1255" s="13">
        <v>645.6</v>
      </c>
      <c r="K1255" s="8"/>
      <c r="L1255" s="14">
        <v>9786070782671</v>
      </c>
      <c r="M1255" s="8" t="s">
        <v>5242</v>
      </c>
      <c r="N1255" s="8"/>
      <c r="O1255" s="14">
        <v>1</v>
      </c>
      <c r="P1255" s="14"/>
      <c r="R1255" s="20">
        <v>7506144503344</v>
      </c>
      <c r="S1255" s="8" t="s">
        <v>1473</v>
      </c>
      <c r="T1255" s="15">
        <v>0</v>
      </c>
      <c r="U1255" s="16">
        <f>SUMIF($C$5:$C$3079,R1255,$F$5:$F$3079)+SUMIF($AB$5:$AB$1086,R1255,$AF$5:$AF$1086)</f>
        <v>0</v>
      </c>
      <c r="V1255" s="8">
        <f t="shared" si="55"/>
        <v>5</v>
      </c>
      <c r="W1255" s="8">
        <f t="shared" si="56"/>
        <v>5</v>
      </c>
      <c r="X1255" s="8"/>
      <c r="Y1255" s="8"/>
    </row>
    <row r="1256" spans="2:25" x14ac:dyDescent="0.25">
      <c r="B1256" s="8"/>
      <c r="C1256" s="20">
        <v>9786073847872</v>
      </c>
      <c r="D1256" s="8" t="s">
        <v>8495</v>
      </c>
      <c r="E1256" s="9">
        <v>45897</v>
      </c>
      <c r="F1256" s="8">
        <v>4</v>
      </c>
      <c r="G1256" s="11">
        <v>239.4</v>
      </c>
      <c r="H1256" s="38"/>
      <c r="I1256" s="13">
        <v>957.6</v>
      </c>
      <c r="K1256" s="8"/>
      <c r="L1256" s="14">
        <v>9786075693040</v>
      </c>
      <c r="M1256" s="8" t="s">
        <v>373</v>
      </c>
      <c r="N1256" s="8"/>
      <c r="O1256" s="14">
        <v>1</v>
      </c>
      <c r="P1256" s="14"/>
      <c r="R1256" s="20">
        <v>7506144503368</v>
      </c>
      <c r="S1256" s="8" t="s">
        <v>1474</v>
      </c>
      <c r="T1256" s="15">
        <v>0</v>
      </c>
      <c r="U1256" s="16">
        <f>SUMIF($C$5:$C$3079,R1256,$F$5:$F$3079)+SUMIF($AB$5:$AB$1086,R1256,$AF$5:$AF$1086)</f>
        <v>0</v>
      </c>
      <c r="V1256" s="8">
        <f t="shared" si="55"/>
        <v>13</v>
      </c>
      <c r="W1256" s="8">
        <f t="shared" si="56"/>
        <v>13</v>
      </c>
      <c r="X1256" s="8"/>
      <c r="Y1256" s="8"/>
    </row>
    <row r="1257" spans="2:25" x14ac:dyDescent="0.25">
      <c r="B1257" s="8"/>
      <c r="C1257" s="20">
        <v>9786073808439</v>
      </c>
      <c r="D1257" s="8" t="s">
        <v>7849</v>
      </c>
      <c r="E1257" s="9">
        <v>45897</v>
      </c>
      <c r="F1257" s="8">
        <v>4</v>
      </c>
      <c r="G1257" s="11">
        <v>275.39999999999998</v>
      </c>
      <c r="H1257" s="38"/>
      <c r="I1257" s="13">
        <v>1101.5999999999999</v>
      </c>
      <c r="K1257" s="8"/>
      <c r="L1257" s="14">
        <v>7502275671358</v>
      </c>
      <c r="M1257" s="8" t="s">
        <v>452</v>
      </c>
      <c r="N1257" s="8"/>
      <c r="O1257" s="14">
        <v>1</v>
      </c>
      <c r="P1257" s="14"/>
      <c r="R1257" s="20">
        <v>7506144503375</v>
      </c>
      <c r="S1257" s="8" t="s">
        <v>1475</v>
      </c>
      <c r="T1257" s="15">
        <v>0</v>
      </c>
      <c r="U1257" s="16">
        <f>SUMIF($C$5:$C$3079,R1257,$F$5:$F$3079)+SUMIF($AB$5:$AB$1086,R1257,$AF$5:$AF$1086)</f>
        <v>0</v>
      </c>
      <c r="V1257" s="8">
        <f t="shared" si="55"/>
        <v>12</v>
      </c>
      <c r="W1257" s="8">
        <f t="shared" si="56"/>
        <v>12</v>
      </c>
      <c r="X1257" s="8"/>
      <c r="Y1257" s="8"/>
    </row>
    <row r="1258" spans="2:25" x14ac:dyDescent="0.25">
      <c r="B1258" s="8"/>
      <c r="C1258" s="20">
        <v>9786073823524</v>
      </c>
      <c r="D1258" s="8" t="s">
        <v>8080</v>
      </c>
      <c r="E1258" s="9">
        <v>45897</v>
      </c>
      <c r="F1258" s="8">
        <v>3</v>
      </c>
      <c r="G1258" s="11">
        <v>119.39999999999999</v>
      </c>
      <c r="H1258" s="38"/>
      <c r="I1258" s="13">
        <v>358.2</v>
      </c>
      <c r="K1258" s="8"/>
      <c r="L1258" s="14">
        <v>9786075697079</v>
      </c>
      <c r="M1258" s="8" t="s">
        <v>9910</v>
      </c>
      <c r="N1258" s="8"/>
      <c r="O1258" s="14">
        <v>1</v>
      </c>
      <c r="P1258" s="14"/>
      <c r="R1258" s="20">
        <v>7506144503382</v>
      </c>
      <c r="S1258" s="8" t="s">
        <v>1476</v>
      </c>
      <c r="T1258" s="15">
        <v>0</v>
      </c>
      <c r="U1258" s="16">
        <f>SUMIF($C$5:$C$3079,R1258,$F$5:$F$3079)+SUMIF($AB$5:$AB$1086,R1258,$AF$5:$AF$1086)</f>
        <v>0</v>
      </c>
      <c r="V1258" s="8">
        <f t="shared" si="55"/>
        <v>9</v>
      </c>
      <c r="W1258" s="8">
        <f t="shared" si="56"/>
        <v>9</v>
      </c>
      <c r="X1258" s="8"/>
      <c r="Y1258" s="8"/>
    </row>
    <row r="1259" spans="2:25" x14ac:dyDescent="0.25">
      <c r="B1259" s="8"/>
      <c r="C1259" s="20">
        <v>9786073150484</v>
      </c>
      <c r="D1259" s="8" t="s">
        <v>36</v>
      </c>
      <c r="E1259" s="9">
        <v>45897</v>
      </c>
      <c r="F1259" s="8">
        <v>4</v>
      </c>
      <c r="G1259" s="11">
        <v>245.4</v>
      </c>
      <c r="H1259" s="38"/>
      <c r="I1259" s="13">
        <v>981.6</v>
      </c>
      <c r="K1259" s="8"/>
      <c r="L1259" s="14">
        <v>9788410437456</v>
      </c>
      <c r="M1259" s="8" t="s">
        <v>10699</v>
      </c>
      <c r="N1259" s="8"/>
      <c r="O1259" s="14">
        <v>1</v>
      </c>
      <c r="P1259" s="14"/>
      <c r="R1259" s="20">
        <v>7506144503399</v>
      </c>
      <c r="S1259" s="8" t="s">
        <v>133</v>
      </c>
      <c r="T1259" s="15">
        <v>24</v>
      </c>
      <c r="U1259" s="16">
        <f>SUMIF($C$5:$C$3079,R1259,$F$5:$F$3079)+SUMIF($AB$5:$AB$1086,R1259,$AF$5:$AF$1086)</f>
        <v>0</v>
      </c>
      <c r="V1259" s="8">
        <f t="shared" si="55"/>
        <v>0</v>
      </c>
      <c r="W1259" s="8">
        <f t="shared" si="56"/>
        <v>24</v>
      </c>
      <c r="X1259" s="8"/>
      <c r="Y1259" s="8"/>
    </row>
    <row r="1260" spans="2:25" x14ac:dyDescent="0.25">
      <c r="B1260" s="8"/>
      <c r="C1260" s="20">
        <v>9786073150514</v>
      </c>
      <c r="D1260" s="8" t="s">
        <v>6887</v>
      </c>
      <c r="E1260" s="9">
        <v>45897</v>
      </c>
      <c r="F1260" s="8">
        <v>4</v>
      </c>
      <c r="G1260" s="11">
        <v>269.39999999999998</v>
      </c>
      <c r="H1260" s="38"/>
      <c r="I1260" s="13">
        <v>1077.5999999999999</v>
      </c>
      <c r="K1260" s="8"/>
      <c r="L1260" s="14">
        <v>9786070704055</v>
      </c>
      <c r="M1260" s="8" t="s">
        <v>3966</v>
      </c>
      <c r="N1260" s="8"/>
      <c r="O1260" s="14">
        <v>1</v>
      </c>
      <c r="P1260" s="14"/>
      <c r="R1260" s="20">
        <v>7506144503405</v>
      </c>
      <c r="S1260" s="8" t="s">
        <v>1477</v>
      </c>
      <c r="T1260" s="15">
        <v>0</v>
      </c>
      <c r="U1260" s="16">
        <f>SUMIF($C$5:$C$3079,R1260,$F$5:$F$3079)+SUMIF($AB$5:$AB$1086,R1260,$AF$5:$AF$1086)</f>
        <v>0</v>
      </c>
      <c r="V1260" s="8">
        <f t="shared" si="55"/>
        <v>2</v>
      </c>
      <c r="W1260" s="8">
        <f t="shared" si="56"/>
        <v>2</v>
      </c>
      <c r="X1260" s="8"/>
      <c r="Y1260" s="8"/>
    </row>
    <row r="1261" spans="2:25" x14ac:dyDescent="0.25">
      <c r="B1261" s="8"/>
      <c r="C1261" s="20">
        <v>9786073150491</v>
      </c>
      <c r="D1261" s="8" t="s">
        <v>5799</v>
      </c>
      <c r="E1261" s="9">
        <v>45897</v>
      </c>
      <c r="F1261" s="8">
        <v>3</v>
      </c>
      <c r="G1261" s="11">
        <v>275.40000000000003</v>
      </c>
      <c r="H1261" s="38"/>
      <c r="I1261" s="13">
        <v>826.2</v>
      </c>
      <c r="K1261" s="8"/>
      <c r="L1261" s="14">
        <v>9786070778179</v>
      </c>
      <c r="M1261" s="8" t="s">
        <v>5078</v>
      </c>
      <c r="N1261" s="8"/>
      <c r="O1261" s="14">
        <v>1</v>
      </c>
      <c r="P1261" s="14"/>
      <c r="R1261" s="20">
        <v>7506144503412</v>
      </c>
      <c r="S1261" s="8" t="s">
        <v>336</v>
      </c>
      <c r="T1261" s="15">
        <v>18</v>
      </c>
      <c r="U1261" s="16">
        <f>SUMIF($C$5:$C$3079,R1261,$F$5:$F$3079)+SUMIF($AB$5:$AB$1086,R1261,$AF$5:$AF$1086)</f>
        <v>0</v>
      </c>
      <c r="V1261" s="8">
        <f t="shared" si="55"/>
        <v>2</v>
      </c>
      <c r="W1261" s="8">
        <f t="shared" si="56"/>
        <v>20</v>
      </c>
      <c r="X1261" s="8"/>
      <c r="Y1261" s="8"/>
    </row>
    <row r="1262" spans="2:25" x14ac:dyDescent="0.25">
      <c r="B1262" s="8"/>
      <c r="C1262" s="20">
        <v>9786073150507</v>
      </c>
      <c r="D1262" s="8" t="s">
        <v>6886</v>
      </c>
      <c r="E1262" s="9">
        <v>45897</v>
      </c>
      <c r="F1262" s="8">
        <v>3</v>
      </c>
      <c r="G1262" s="11">
        <v>275.40000000000003</v>
      </c>
      <c r="H1262" s="38"/>
      <c r="I1262" s="13">
        <v>826.2</v>
      </c>
      <c r="K1262" s="8"/>
      <c r="L1262" s="14">
        <v>7500827014011</v>
      </c>
      <c r="M1262" s="8" t="s">
        <v>1161</v>
      </c>
      <c r="N1262" s="8"/>
      <c r="O1262" s="14">
        <v>1</v>
      </c>
      <c r="P1262" s="14"/>
      <c r="R1262" s="20">
        <v>7506144503429</v>
      </c>
      <c r="S1262" s="8" t="s">
        <v>34</v>
      </c>
      <c r="T1262" s="15">
        <v>14</v>
      </c>
      <c r="U1262" s="16">
        <f>SUMIF($C$5:$C$3079,R1262,$F$5:$F$3079)+SUMIF($AB$5:$AB$1086,R1262,$AF$5:$AF$1086)</f>
        <v>0</v>
      </c>
      <c r="V1262" s="8">
        <f t="shared" si="55"/>
        <v>7</v>
      </c>
      <c r="W1262" s="8">
        <f t="shared" si="56"/>
        <v>21</v>
      </c>
      <c r="X1262" s="8"/>
      <c r="Y1262" s="8"/>
    </row>
    <row r="1263" spans="2:25" x14ac:dyDescent="0.25">
      <c r="B1263" s="8"/>
      <c r="C1263" s="20">
        <v>9786073808422</v>
      </c>
      <c r="D1263" s="8" t="s">
        <v>173</v>
      </c>
      <c r="E1263" s="9">
        <v>45897</v>
      </c>
      <c r="F1263" s="8">
        <v>5</v>
      </c>
      <c r="G1263" s="11">
        <v>131.4</v>
      </c>
      <c r="H1263" s="38"/>
      <c r="I1263" s="13">
        <v>657</v>
      </c>
      <c r="K1263" s="8"/>
      <c r="L1263" s="14">
        <v>7500827012918</v>
      </c>
      <c r="M1263" s="8" t="s">
        <v>1140</v>
      </c>
      <c r="N1263" s="8"/>
      <c r="O1263" s="14">
        <v>1</v>
      </c>
      <c r="P1263" s="14"/>
      <c r="R1263" s="20">
        <v>7506144503436</v>
      </c>
      <c r="S1263" s="8" t="s">
        <v>137</v>
      </c>
      <c r="T1263" s="15">
        <v>20</v>
      </c>
      <c r="U1263" s="16">
        <f>SUMIF($C$5:$C$3079,R1263,$F$5:$F$3079)+SUMIF($AB$5:$AB$1086,R1263,$AF$5:$AF$1086)</f>
        <v>0</v>
      </c>
      <c r="V1263" s="8">
        <f t="shared" si="55"/>
        <v>5</v>
      </c>
      <c r="W1263" s="8">
        <f t="shared" si="56"/>
        <v>25</v>
      </c>
      <c r="X1263" s="8"/>
      <c r="Y1263" s="8"/>
    </row>
    <row r="1264" spans="2:25" x14ac:dyDescent="0.25">
      <c r="B1264" s="8"/>
      <c r="C1264" s="20">
        <v>9786073808309</v>
      </c>
      <c r="D1264" s="8" t="s">
        <v>7846</v>
      </c>
      <c r="E1264" s="9">
        <v>45897</v>
      </c>
      <c r="F1264" s="8">
        <v>5</v>
      </c>
      <c r="G1264" s="11">
        <v>131.4</v>
      </c>
      <c r="H1264" s="38"/>
      <c r="I1264" s="13">
        <v>657</v>
      </c>
      <c r="K1264" s="8"/>
      <c r="L1264" s="14">
        <v>9786073813501</v>
      </c>
      <c r="M1264" s="8" t="s">
        <v>12667</v>
      </c>
      <c r="N1264" s="8"/>
      <c r="O1264" s="14">
        <v>1</v>
      </c>
      <c r="P1264" s="14"/>
      <c r="R1264" s="20">
        <v>7506144503443</v>
      </c>
      <c r="S1264" s="8" t="s">
        <v>1478</v>
      </c>
      <c r="T1264" s="15">
        <v>20</v>
      </c>
      <c r="U1264" s="16">
        <f>SUMIF($C$5:$C$3079,R1264,$F$5:$F$3079)+SUMIF($AB$5:$AB$1086,R1264,$AF$5:$AF$1086)</f>
        <v>0</v>
      </c>
      <c r="V1264" s="8">
        <f t="shared" si="55"/>
        <v>0</v>
      </c>
      <c r="W1264" s="8">
        <f t="shared" si="56"/>
        <v>20</v>
      </c>
      <c r="X1264" s="8"/>
      <c r="Y1264" s="8"/>
    </row>
    <row r="1265" spans="2:25" x14ac:dyDescent="0.25">
      <c r="B1265" s="8"/>
      <c r="C1265" s="20">
        <v>9786073808705</v>
      </c>
      <c r="D1265" s="8" t="s">
        <v>7862</v>
      </c>
      <c r="E1265" s="9">
        <v>45897</v>
      </c>
      <c r="F1265" s="8">
        <v>5</v>
      </c>
      <c r="G1265" s="11">
        <v>131.4</v>
      </c>
      <c r="H1265" s="38"/>
      <c r="I1265" s="13">
        <v>657</v>
      </c>
      <c r="K1265" s="8"/>
      <c r="L1265" s="14">
        <v>9789685146616</v>
      </c>
      <c r="M1265" s="8" t="s">
        <v>5977</v>
      </c>
      <c r="N1265" s="8"/>
      <c r="O1265" s="14">
        <v>1</v>
      </c>
      <c r="P1265" s="14"/>
      <c r="R1265" s="20">
        <v>7506144503467</v>
      </c>
      <c r="S1265" s="8" t="s">
        <v>1479</v>
      </c>
      <c r="T1265" s="15">
        <v>0</v>
      </c>
      <c r="U1265" s="16">
        <f>SUMIF($C$5:$C$3079,R1265,$F$5:$F$3079)+SUMIF($AB$5:$AB$1086,R1265,$AF$5:$AF$1086)</f>
        <v>0</v>
      </c>
      <c r="V1265" s="8">
        <f t="shared" si="55"/>
        <v>0</v>
      </c>
      <c r="W1265" s="8">
        <f t="shared" si="56"/>
        <v>0</v>
      </c>
      <c r="X1265" s="8"/>
      <c r="Y1265" s="8"/>
    </row>
    <row r="1266" spans="2:25" x14ac:dyDescent="0.25">
      <c r="B1266" s="8"/>
      <c r="C1266" s="20">
        <v>9786073818308</v>
      </c>
      <c r="D1266" s="8" t="s">
        <v>8002</v>
      </c>
      <c r="E1266" s="9">
        <v>45897</v>
      </c>
      <c r="F1266" s="8">
        <v>4</v>
      </c>
      <c r="G1266" s="11">
        <v>131.4</v>
      </c>
      <c r="H1266" s="38"/>
      <c r="I1266" s="13">
        <v>525.6</v>
      </c>
      <c r="K1266" s="8"/>
      <c r="L1266" s="14">
        <v>9789685146005</v>
      </c>
      <c r="M1266" s="8" t="s">
        <v>311</v>
      </c>
      <c r="N1266" s="8"/>
      <c r="O1266" s="14">
        <v>1</v>
      </c>
      <c r="P1266" s="14"/>
      <c r="R1266" s="20">
        <v>7506144503474</v>
      </c>
      <c r="S1266" s="8" t="s">
        <v>1480</v>
      </c>
      <c r="T1266" s="15">
        <v>0</v>
      </c>
      <c r="U1266" s="16">
        <f>SUMIF($C$5:$C$3079,R1266,$F$5:$F$3079)+SUMIF($AB$5:$AB$1086,R1266,$AF$5:$AF$1086)</f>
        <v>0</v>
      </c>
      <c r="V1266" s="8">
        <f t="shared" si="55"/>
        <v>0</v>
      </c>
      <c r="W1266" s="8">
        <f t="shared" si="56"/>
        <v>0</v>
      </c>
      <c r="X1266" s="8"/>
      <c r="Y1266" s="8"/>
    </row>
    <row r="1267" spans="2:25" x14ac:dyDescent="0.25">
      <c r="B1267" s="8"/>
      <c r="C1267" s="20">
        <v>9786073812191</v>
      </c>
      <c r="D1267" s="8" t="s">
        <v>7912</v>
      </c>
      <c r="E1267" s="9">
        <v>45897</v>
      </c>
      <c r="F1267" s="8">
        <v>4</v>
      </c>
      <c r="G1267" s="11">
        <v>131.4</v>
      </c>
      <c r="H1267" s="38"/>
      <c r="I1267" s="13">
        <v>525.6</v>
      </c>
      <c r="K1267" s="8"/>
      <c r="L1267" s="14">
        <v>9786075570587</v>
      </c>
      <c r="M1267" s="8" t="s">
        <v>9493</v>
      </c>
      <c r="N1267" s="8"/>
      <c r="O1267" s="14">
        <v>1</v>
      </c>
      <c r="P1267" s="14"/>
      <c r="R1267" s="20">
        <v>7506144503542</v>
      </c>
      <c r="S1267" s="8" t="s">
        <v>1481</v>
      </c>
      <c r="T1267" s="15">
        <v>0</v>
      </c>
      <c r="U1267" s="16">
        <f>SUMIF($C$5:$C$3079,R1267,$F$5:$F$3079)+SUMIF($AB$5:$AB$1086,R1267,$AF$5:$AF$1086)</f>
        <v>0</v>
      </c>
      <c r="V1267" s="8">
        <f t="shared" si="55"/>
        <v>2</v>
      </c>
      <c r="W1267" s="8">
        <f t="shared" si="56"/>
        <v>2</v>
      </c>
      <c r="X1267" s="8"/>
      <c r="Y1267" s="8"/>
    </row>
    <row r="1268" spans="2:25" x14ac:dyDescent="0.25">
      <c r="B1268" s="8"/>
      <c r="C1268" s="20">
        <v>9786073819534</v>
      </c>
      <c r="D1268" s="8" t="s">
        <v>8020</v>
      </c>
      <c r="E1268" s="9">
        <v>45897</v>
      </c>
      <c r="F1268" s="8">
        <v>3</v>
      </c>
      <c r="G1268" s="11">
        <v>131.4</v>
      </c>
      <c r="H1268" s="38"/>
      <c r="I1268" s="13">
        <v>394.2</v>
      </c>
      <c r="K1268" s="8"/>
      <c r="L1268" s="14">
        <v>9786070790065</v>
      </c>
      <c r="M1268" s="8" t="s">
        <v>5498</v>
      </c>
      <c r="N1268" s="8"/>
      <c r="O1268" s="14">
        <v>1</v>
      </c>
      <c r="P1268" s="14"/>
      <c r="R1268" s="20">
        <v>7506144503559</v>
      </c>
      <c r="S1268" s="8" t="s">
        <v>724</v>
      </c>
      <c r="T1268" s="15">
        <v>7</v>
      </c>
      <c r="U1268" s="16">
        <f>SUMIF($C$5:$C$3079,R1268,$F$5:$F$3079)+SUMIF($AB$5:$AB$1086,R1268,$AF$5:$AF$1086)</f>
        <v>0</v>
      </c>
      <c r="V1268" s="8">
        <f t="shared" si="55"/>
        <v>6</v>
      </c>
      <c r="W1268" s="8">
        <f t="shared" si="56"/>
        <v>13</v>
      </c>
      <c r="X1268" s="8"/>
      <c r="Y1268" s="8"/>
    </row>
    <row r="1269" spans="2:25" x14ac:dyDescent="0.25">
      <c r="B1269" s="8"/>
      <c r="C1269" s="20">
        <v>9786073818315</v>
      </c>
      <c r="D1269" s="8" t="s">
        <v>8003</v>
      </c>
      <c r="E1269" s="9">
        <v>45897</v>
      </c>
      <c r="F1269" s="8">
        <v>3</v>
      </c>
      <c r="G1269" s="11">
        <v>131.4</v>
      </c>
      <c r="H1269" s="38"/>
      <c r="I1269" s="13">
        <v>394.2</v>
      </c>
      <c r="K1269" s="8"/>
      <c r="L1269" s="14">
        <v>9788484454403</v>
      </c>
      <c r="M1269" s="8" t="s">
        <v>11482</v>
      </c>
      <c r="N1269" s="8"/>
      <c r="O1269" s="14">
        <v>1</v>
      </c>
      <c r="P1269" s="14"/>
      <c r="R1269" s="20">
        <v>7506144503566</v>
      </c>
      <c r="S1269" s="8" t="s">
        <v>1482</v>
      </c>
      <c r="T1269" s="15">
        <v>6</v>
      </c>
      <c r="U1269" s="16">
        <f>SUMIF($C$5:$C$3079,R1269,$F$5:$F$3079)+SUMIF($AB$5:$AB$1086,R1269,$AF$5:$AF$1086)</f>
        <v>0</v>
      </c>
      <c r="V1269" s="8">
        <f t="shared" si="55"/>
        <v>0</v>
      </c>
      <c r="W1269" s="8">
        <f t="shared" si="56"/>
        <v>6</v>
      </c>
      <c r="X1269" s="8"/>
      <c r="Y1269" s="8"/>
    </row>
    <row r="1270" spans="2:25" x14ac:dyDescent="0.25">
      <c r="B1270" s="8"/>
      <c r="C1270" s="20">
        <v>9786073826358</v>
      </c>
      <c r="D1270" s="8" t="s">
        <v>8159</v>
      </c>
      <c r="E1270" s="9">
        <v>45897</v>
      </c>
      <c r="F1270" s="8">
        <v>2</v>
      </c>
      <c r="G1270" s="11">
        <v>131.4</v>
      </c>
      <c r="H1270" s="38"/>
      <c r="I1270" s="13">
        <v>262.8</v>
      </c>
      <c r="K1270" s="8"/>
      <c r="L1270" s="14">
        <v>9789685146029</v>
      </c>
      <c r="M1270" s="8" t="s">
        <v>365</v>
      </c>
      <c r="N1270" s="8"/>
      <c r="O1270" s="14">
        <v>1</v>
      </c>
      <c r="P1270" s="14"/>
      <c r="R1270" s="20">
        <v>7506144503580</v>
      </c>
      <c r="S1270" s="8" t="s">
        <v>379</v>
      </c>
      <c r="T1270" s="15">
        <v>18</v>
      </c>
      <c r="U1270" s="16">
        <f>SUMIF($C$5:$C$3079,R1270,$F$5:$F$3079)+SUMIF($AB$5:$AB$1086,R1270,$AF$5:$AF$1086)</f>
        <v>0</v>
      </c>
      <c r="V1270" s="8">
        <f t="shared" si="55"/>
        <v>4</v>
      </c>
      <c r="W1270" s="8">
        <f t="shared" si="56"/>
        <v>22</v>
      </c>
      <c r="X1270" s="8"/>
      <c r="Y1270" s="8"/>
    </row>
    <row r="1271" spans="2:25" x14ac:dyDescent="0.25">
      <c r="B1271" s="8"/>
      <c r="C1271" s="20">
        <v>9786073826648</v>
      </c>
      <c r="D1271" s="8" t="s">
        <v>8181</v>
      </c>
      <c r="E1271" s="9">
        <v>45897</v>
      </c>
      <c r="F1271" s="8">
        <v>2</v>
      </c>
      <c r="G1271" s="11">
        <v>131.4</v>
      </c>
      <c r="H1271" s="38"/>
      <c r="I1271" s="13">
        <v>262.8</v>
      </c>
      <c r="K1271" s="8"/>
      <c r="L1271" s="14">
        <v>9786070773846</v>
      </c>
      <c r="M1271" s="8" t="s">
        <v>4970</v>
      </c>
      <c r="N1271" s="8"/>
      <c r="O1271" s="14">
        <v>1</v>
      </c>
      <c r="P1271" s="14"/>
      <c r="R1271" s="20">
        <v>7506144503955</v>
      </c>
      <c r="S1271" s="8" t="s">
        <v>76</v>
      </c>
      <c r="T1271" s="15">
        <v>8</v>
      </c>
      <c r="U1271" s="16">
        <f>SUMIF($C$5:$C$3079,R1271,$F$5:$F$3079)+SUMIF($AB$5:$AB$1086,R1271,$AF$5:$AF$1086)</f>
        <v>0</v>
      </c>
      <c r="V1271" s="8">
        <f t="shared" si="55"/>
        <v>3</v>
      </c>
      <c r="W1271" s="8">
        <f t="shared" si="56"/>
        <v>11</v>
      </c>
      <c r="X1271" s="8"/>
      <c r="Y1271" s="8"/>
    </row>
    <row r="1272" spans="2:25" x14ac:dyDescent="0.25">
      <c r="B1272" s="8"/>
      <c r="C1272" s="20">
        <v>9786073858229</v>
      </c>
      <c r="D1272" s="8" t="s">
        <v>8568</v>
      </c>
      <c r="E1272" s="9">
        <v>45897</v>
      </c>
      <c r="F1272" s="8">
        <v>4</v>
      </c>
      <c r="G1272" s="11">
        <v>119.4</v>
      </c>
      <c r="H1272" s="38"/>
      <c r="I1272" s="13">
        <v>477.6</v>
      </c>
      <c r="K1272" s="8"/>
      <c r="L1272" s="14">
        <v>9786073810555</v>
      </c>
      <c r="M1272" s="8" t="s">
        <v>7886</v>
      </c>
      <c r="N1272" s="8"/>
      <c r="O1272" s="14">
        <v>1</v>
      </c>
      <c r="P1272" s="14"/>
      <c r="R1272" s="20">
        <v>7506144503962</v>
      </c>
      <c r="S1272" s="8" t="s">
        <v>1483</v>
      </c>
      <c r="T1272" s="15">
        <v>0</v>
      </c>
      <c r="U1272" s="16">
        <f>SUMIF($C$5:$C$3079,R1272,$F$5:$F$3079)+SUMIF($AB$5:$AB$1086,R1272,$AF$5:$AF$1086)</f>
        <v>0</v>
      </c>
      <c r="V1272" s="8">
        <f t="shared" si="55"/>
        <v>11</v>
      </c>
      <c r="W1272" s="8">
        <f t="shared" si="56"/>
        <v>11</v>
      </c>
      <c r="X1272" s="8"/>
      <c r="Y1272" s="8"/>
    </row>
    <row r="1273" spans="2:25" x14ac:dyDescent="0.25">
      <c r="B1273" s="8"/>
      <c r="C1273" s="20">
        <v>9786073847230</v>
      </c>
      <c r="D1273" s="8" t="s">
        <v>557</v>
      </c>
      <c r="E1273" s="9">
        <v>45897</v>
      </c>
      <c r="F1273" s="8">
        <v>3</v>
      </c>
      <c r="G1273" s="11">
        <v>131.4</v>
      </c>
      <c r="H1273" s="38"/>
      <c r="I1273" s="13">
        <v>394.2</v>
      </c>
      <c r="K1273" s="8"/>
      <c r="L1273" s="14">
        <v>9786074578522</v>
      </c>
      <c r="M1273" s="8" t="s">
        <v>9255</v>
      </c>
      <c r="N1273" s="8"/>
      <c r="O1273" s="14">
        <v>1</v>
      </c>
      <c r="P1273" s="14"/>
      <c r="R1273" s="20">
        <v>7506144504068</v>
      </c>
      <c r="S1273" s="8" t="s">
        <v>1484</v>
      </c>
      <c r="T1273" s="15">
        <v>0</v>
      </c>
      <c r="U1273" s="16">
        <f>SUMIF($C$5:$C$3079,R1273,$F$5:$F$3079)+SUMIF($AB$5:$AB$1086,R1273,$AF$5:$AF$1086)</f>
        <v>0</v>
      </c>
      <c r="V1273" s="8">
        <f t="shared" si="55"/>
        <v>0</v>
      </c>
      <c r="W1273" s="8">
        <f t="shared" si="56"/>
        <v>0</v>
      </c>
      <c r="X1273" s="8"/>
      <c r="Y1273" s="8"/>
    </row>
    <row r="1274" spans="2:25" x14ac:dyDescent="0.25">
      <c r="B1274" s="8"/>
      <c r="C1274" s="20">
        <v>9786073845908</v>
      </c>
      <c r="D1274" s="8" t="s">
        <v>486</v>
      </c>
      <c r="E1274" s="9">
        <v>45897</v>
      </c>
      <c r="F1274" s="8">
        <v>3</v>
      </c>
      <c r="G1274" s="11">
        <v>143.4</v>
      </c>
      <c r="H1274" s="38"/>
      <c r="I1274" s="13">
        <v>430.2</v>
      </c>
      <c r="K1274" s="8"/>
      <c r="L1274" s="14">
        <v>9786077476719</v>
      </c>
      <c r="M1274" s="8" t="s">
        <v>10236</v>
      </c>
      <c r="N1274" s="8"/>
      <c r="O1274" s="14">
        <v>1</v>
      </c>
      <c r="P1274" s="14"/>
      <c r="R1274" s="20">
        <v>7506144504112</v>
      </c>
      <c r="S1274" s="8" t="s">
        <v>1485</v>
      </c>
      <c r="T1274" s="15">
        <v>0</v>
      </c>
      <c r="U1274" s="16">
        <f>SUMIF($C$5:$C$3079,R1274,$F$5:$F$3079)+SUMIF($AB$5:$AB$1086,R1274,$AF$5:$AF$1086)</f>
        <v>0</v>
      </c>
      <c r="V1274" s="8">
        <f t="shared" si="55"/>
        <v>0</v>
      </c>
      <c r="W1274" s="8">
        <f t="shared" si="56"/>
        <v>0</v>
      </c>
      <c r="X1274" s="8"/>
      <c r="Y1274" s="8"/>
    </row>
    <row r="1275" spans="2:25" x14ac:dyDescent="0.25">
      <c r="B1275" s="8"/>
      <c r="C1275" s="20">
        <v>9786073832724</v>
      </c>
      <c r="D1275" s="8" t="s">
        <v>8271</v>
      </c>
      <c r="E1275" s="9">
        <v>45897</v>
      </c>
      <c r="F1275" s="8">
        <v>3</v>
      </c>
      <c r="G1275" s="11">
        <v>209.4</v>
      </c>
      <c r="H1275" s="38"/>
      <c r="I1275" s="13">
        <v>628.20000000000005</v>
      </c>
      <c r="K1275" s="8"/>
      <c r="L1275" s="14">
        <v>7502275671785</v>
      </c>
      <c r="M1275" s="8" t="s">
        <v>1344</v>
      </c>
      <c r="N1275" s="8"/>
      <c r="O1275" s="14">
        <v>1</v>
      </c>
      <c r="P1275" s="14"/>
      <c r="R1275" s="20">
        <v>7506144504150</v>
      </c>
      <c r="S1275" s="8" t="s">
        <v>1486</v>
      </c>
      <c r="T1275" s="15">
        <v>0</v>
      </c>
      <c r="U1275" s="16">
        <f>SUMIF($C$5:$C$3079,R1275,$F$5:$F$3079)+SUMIF($AB$5:$AB$1086,R1275,$AF$5:$AF$1086)</f>
        <v>0</v>
      </c>
      <c r="V1275" s="8">
        <f t="shared" si="55"/>
        <v>7</v>
      </c>
      <c r="W1275" s="8">
        <f t="shared" si="56"/>
        <v>7</v>
      </c>
      <c r="X1275" s="8"/>
      <c r="Y1275" s="8"/>
    </row>
    <row r="1276" spans="2:25" x14ac:dyDescent="0.25">
      <c r="B1276" s="8"/>
      <c r="C1276" s="20">
        <v>9786073848947</v>
      </c>
      <c r="D1276" s="8" t="s">
        <v>8534</v>
      </c>
      <c r="E1276" s="9">
        <v>45897</v>
      </c>
      <c r="F1276" s="8">
        <v>3</v>
      </c>
      <c r="G1276" s="11">
        <v>209.4</v>
      </c>
      <c r="H1276" s="38"/>
      <c r="I1276" s="13">
        <v>628.20000000000005</v>
      </c>
      <c r="K1276" s="8"/>
      <c r="L1276" s="14">
        <v>9786075699912</v>
      </c>
      <c r="M1276" s="8" t="s">
        <v>353</v>
      </c>
      <c r="N1276" s="8"/>
      <c r="O1276" s="14">
        <v>1</v>
      </c>
      <c r="P1276" s="14"/>
      <c r="R1276" s="20">
        <v>7506144504198</v>
      </c>
      <c r="S1276" s="8" t="s">
        <v>1487</v>
      </c>
      <c r="T1276" s="15">
        <v>16</v>
      </c>
      <c r="U1276" s="16">
        <f>SUMIF($C$5:$C$3079,R1276,$F$5:$F$3079)+SUMIF($AB$5:$AB$1086,R1276,$AF$5:$AF$1086)</f>
        <v>0</v>
      </c>
      <c r="V1276" s="8">
        <f t="shared" si="55"/>
        <v>4</v>
      </c>
      <c r="W1276" s="8">
        <f t="shared" si="56"/>
        <v>20</v>
      </c>
      <c r="X1276" s="8"/>
      <c r="Y1276" s="8"/>
    </row>
    <row r="1277" spans="2:25" x14ac:dyDescent="0.25">
      <c r="B1277" s="8"/>
      <c r="C1277" s="20">
        <v>9786073188999</v>
      </c>
      <c r="D1277" s="8" t="s">
        <v>7565</v>
      </c>
      <c r="E1277" s="9">
        <v>45897</v>
      </c>
      <c r="F1277" s="8">
        <v>3</v>
      </c>
      <c r="G1277" s="11">
        <v>227.4</v>
      </c>
      <c r="H1277" s="38"/>
      <c r="I1277" s="13">
        <v>682.2</v>
      </c>
      <c r="K1277" s="8"/>
      <c r="L1277" s="14">
        <v>9786074577853</v>
      </c>
      <c r="M1277" s="8" t="s">
        <v>9227</v>
      </c>
      <c r="N1277" s="8"/>
      <c r="O1277" s="14">
        <v>1</v>
      </c>
      <c r="P1277" s="14"/>
      <c r="R1277" s="20">
        <v>7506144504563</v>
      </c>
      <c r="S1277" s="8" t="s">
        <v>562</v>
      </c>
      <c r="T1277" s="15">
        <v>19</v>
      </c>
      <c r="U1277" s="16">
        <f>SUMIF($C$5:$C$3079,R1277,$F$5:$F$3079)+SUMIF($AB$5:$AB$1086,R1277,$AF$5:$AF$1086)</f>
        <v>0</v>
      </c>
      <c r="V1277" s="8">
        <f t="shared" si="55"/>
        <v>1</v>
      </c>
      <c r="W1277" s="8">
        <f t="shared" si="56"/>
        <v>20</v>
      </c>
      <c r="X1277" s="8"/>
      <c r="Y1277" s="8"/>
    </row>
    <row r="1278" spans="2:25" x14ac:dyDescent="0.25">
      <c r="B1278" s="8"/>
      <c r="C1278" s="20">
        <v>9786073811064</v>
      </c>
      <c r="D1278" s="8" t="s">
        <v>7895</v>
      </c>
      <c r="E1278" s="9">
        <v>45897</v>
      </c>
      <c r="F1278" s="8">
        <v>2</v>
      </c>
      <c r="G1278" s="11">
        <v>269.39999999999998</v>
      </c>
      <c r="H1278" s="38"/>
      <c r="I1278" s="13">
        <v>538.79999999999995</v>
      </c>
      <c r="K1278" s="8"/>
      <c r="L1278" s="14">
        <v>9788484458937</v>
      </c>
      <c r="M1278" s="8" t="s">
        <v>11517</v>
      </c>
      <c r="N1278" s="8"/>
      <c r="O1278" s="14">
        <v>1</v>
      </c>
      <c r="P1278" s="14"/>
      <c r="R1278" s="20">
        <v>7506144505188</v>
      </c>
      <c r="S1278" s="8" t="s">
        <v>1488</v>
      </c>
      <c r="T1278" s="15">
        <v>18</v>
      </c>
      <c r="U1278" s="16">
        <f>SUMIF($C$5:$C$3079,R1278,$F$5:$F$3079)+SUMIF($AB$5:$AB$1086,R1278,$AF$5:$AF$1086)</f>
        <v>0</v>
      </c>
      <c r="V1278" s="8">
        <f t="shared" si="55"/>
        <v>2</v>
      </c>
      <c r="W1278" s="8">
        <f t="shared" si="56"/>
        <v>20</v>
      </c>
      <c r="X1278" s="8"/>
      <c r="Y1278" s="8"/>
    </row>
    <row r="1279" spans="2:25" x14ac:dyDescent="0.25">
      <c r="B1279" s="8"/>
      <c r="C1279" s="20">
        <v>9786073803434</v>
      </c>
      <c r="D1279" s="8" t="s">
        <v>7778</v>
      </c>
      <c r="E1279" s="9">
        <v>45897</v>
      </c>
      <c r="F1279" s="8">
        <v>2</v>
      </c>
      <c r="G1279" s="11">
        <v>269.39999999999998</v>
      </c>
      <c r="H1279" s="38"/>
      <c r="I1279" s="13">
        <v>538.79999999999995</v>
      </c>
      <c r="K1279" s="8"/>
      <c r="L1279" s="14">
        <v>7509997068596</v>
      </c>
      <c r="M1279" s="8" t="s">
        <v>1552</v>
      </c>
      <c r="N1279" s="8"/>
      <c r="O1279" s="14">
        <v>1</v>
      </c>
      <c r="P1279" s="14"/>
      <c r="R1279" s="20">
        <v>7506144505195</v>
      </c>
      <c r="S1279" s="8" t="s">
        <v>200</v>
      </c>
      <c r="T1279" s="15">
        <v>7</v>
      </c>
      <c r="U1279" s="16">
        <f>SUMIF($C$5:$C$3079,R1279,$F$5:$F$3079)+SUMIF($AB$5:$AB$1086,R1279,$AF$5:$AF$1086)</f>
        <v>0</v>
      </c>
      <c r="V1279" s="8">
        <f t="shared" si="55"/>
        <v>17</v>
      </c>
      <c r="W1279" s="8">
        <f t="shared" si="56"/>
        <v>24</v>
      </c>
      <c r="X1279" s="8"/>
      <c r="Y1279" s="8"/>
    </row>
    <row r="1280" spans="2:25" x14ac:dyDescent="0.25">
      <c r="B1280" s="8"/>
      <c r="C1280" s="20">
        <v>9786073862103</v>
      </c>
      <c r="D1280" s="8" t="s">
        <v>8581</v>
      </c>
      <c r="E1280" s="9">
        <v>45897</v>
      </c>
      <c r="F1280" s="8">
        <v>5</v>
      </c>
      <c r="G1280" s="11">
        <v>299.39999999999998</v>
      </c>
      <c r="H1280" s="38"/>
      <c r="I1280" s="13">
        <v>1497</v>
      </c>
      <c r="K1280" s="8"/>
      <c r="L1280" s="14">
        <v>9786073832540</v>
      </c>
      <c r="M1280" s="8" t="s">
        <v>8268</v>
      </c>
      <c r="N1280" s="8"/>
      <c r="O1280" s="14">
        <v>1</v>
      </c>
      <c r="P1280" s="14"/>
      <c r="R1280" s="20">
        <v>7506144901881</v>
      </c>
      <c r="S1280" s="8" t="s">
        <v>1489</v>
      </c>
      <c r="T1280" s="15">
        <v>0</v>
      </c>
      <c r="U1280" s="16">
        <f>SUMIF($C$5:$C$3079,R1280,$F$5:$F$3079)+SUMIF($AB$5:$AB$1086,R1280,$AF$5:$AF$1086)</f>
        <v>0</v>
      </c>
      <c r="V1280" s="8">
        <f t="shared" si="55"/>
        <v>0</v>
      </c>
      <c r="W1280" s="8">
        <f t="shared" si="56"/>
        <v>0</v>
      </c>
      <c r="X1280" s="8"/>
      <c r="Y1280" s="8"/>
    </row>
    <row r="1281" spans="2:25" x14ac:dyDescent="0.25">
      <c r="B1281" s="8"/>
      <c r="C1281" s="20">
        <v>9786073833073</v>
      </c>
      <c r="D1281" s="8" t="s">
        <v>8274</v>
      </c>
      <c r="E1281" s="9">
        <v>45897</v>
      </c>
      <c r="F1281" s="8">
        <v>4</v>
      </c>
      <c r="G1281" s="11">
        <v>239.4</v>
      </c>
      <c r="H1281" s="38"/>
      <c r="I1281" s="13">
        <v>957.6</v>
      </c>
      <c r="K1281" s="8"/>
      <c r="L1281" s="14">
        <v>9786074579161</v>
      </c>
      <c r="M1281" s="8" t="s">
        <v>9283</v>
      </c>
      <c r="N1281" s="8"/>
      <c r="O1281" s="14">
        <v>1</v>
      </c>
      <c r="P1281" s="14"/>
      <c r="R1281" s="20">
        <v>7509997005348</v>
      </c>
      <c r="S1281" s="8" t="s">
        <v>1490</v>
      </c>
      <c r="T1281" s="15">
        <v>3</v>
      </c>
      <c r="U1281" s="16">
        <f>SUMIF($C$5:$C$3079,R1281,$F$5:$F$3079)+SUMIF($AB$5:$AB$1086,R1281,$AF$5:$AF$1086)</f>
        <v>10</v>
      </c>
      <c r="V1281" s="8">
        <f t="shared" si="55"/>
        <v>9</v>
      </c>
      <c r="W1281" s="8">
        <f t="shared" si="56"/>
        <v>2</v>
      </c>
      <c r="X1281" s="8"/>
      <c r="Y1281" s="8"/>
    </row>
    <row r="1282" spans="2:25" x14ac:dyDescent="0.25">
      <c r="B1282" s="8"/>
      <c r="C1282" s="20">
        <v>9786073840743</v>
      </c>
      <c r="D1282" s="8" t="s">
        <v>8355</v>
      </c>
      <c r="E1282" s="9">
        <v>45897</v>
      </c>
      <c r="F1282" s="8">
        <v>4</v>
      </c>
      <c r="G1282" s="11">
        <v>257.39999999999998</v>
      </c>
      <c r="H1282" s="38"/>
      <c r="I1282" s="13">
        <v>1029.5999999999999</v>
      </c>
      <c r="K1282" s="8"/>
      <c r="L1282" s="14">
        <v>9786070758737</v>
      </c>
      <c r="M1282" s="8" t="s">
        <v>745</v>
      </c>
      <c r="N1282" s="8"/>
      <c r="O1282" s="14">
        <v>1</v>
      </c>
      <c r="P1282" s="14"/>
      <c r="R1282" s="20">
        <v>7509997012681</v>
      </c>
      <c r="S1282" s="8" t="s">
        <v>1491</v>
      </c>
      <c r="T1282" s="15">
        <v>0</v>
      </c>
      <c r="U1282" s="16">
        <f>SUMIF($C$5:$C$3079,R1282,$F$5:$F$3079)+SUMIF($AB$5:$AB$1086,R1282,$AF$5:$AF$1086)</f>
        <v>0</v>
      </c>
      <c r="V1282" s="8">
        <f t="shared" si="55"/>
        <v>2</v>
      </c>
      <c r="W1282" s="8">
        <f t="shared" si="56"/>
        <v>2</v>
      </c>
      <c r="X1282" s="8"/>
      <c r="Y1282" s="8"/>
    </row>
    <row r="1283" spans="2:25" x14ac:dyDescent="0.25">
      <c r="B1283" s="8"/>
      <c r="C1283" s="20">
        <v>9786073836319</v>
      </c>
      <c r="D1283" s="8" t="s">
        <v>8299</v>
      </c>
      <c r="E1283" s="9">
        <v>45897</v>
      </c>
      <c r="F1283" s="8">
        <v>4</v>
      </c>
      <c r="G1283" s="11">
        <v>257.39999999999998</v>
      </c>
      <c r="H1283" s="38"/>
      <c r="I1283" s="13">
        <v>1029.5999999999999</v>
      </c>
      <c r="K1283" s="8"/>
      <c r="L1283" s="14">
        <v>9786073813082</v>
      </c>
      <c r="M1283" s="8" t="s">
        <v>5810</v>
      </c>
      <c r="N1283" s="8"/>
      <c r="O1283" s="14">
        <v>1</v>
      </c>
      <c r="P1283" s="14"/>
      <c r="R1283" s="20">
        <v>7509997026817</v>
      </c>
      <c r="S1283" s="8" t="s">
        <v>1492</v>
      </c>
      <c r="T1283" s="15">
        <v>0</v>
      </c>
      <c r="U1283" s="16">
        <f>SUMIF($C$5:$C$3079,R1283,$F$5:$F$3079)+SUMIF($AB$5:$AB$1086,R1283,$AF$5:$AF$1086)</f>
        <v>0</v>
      </c>
      <c r="V1283" s="8">
        <f t="shared" si="55"/>
        <v>0</v>
      </c>
      <c r="W1283" s="8">
        <f t="shared" si="56"/>
        <v>0</v>
      </c>
      <c r="X1283" s="8"/>
      <c r="Y1283" s="8"/>
    </row>
    <row r="1284" spans="2:25" x14ac:dyDescent="0.25">
      <c r="B1284" s="8"/>
      <c r="C1284" s="20">
        <v>9786073162647</v>
      </c>
      <c r="D1284" s="8" t="s">
        <v>171</v>
      </c>
      <c r="E1284" s="9">
        <v>45897</v>
      </c>
      <c r="F1284" s="8">
        <v>2</v>
      </c>
      <c r="G1284" s="11">
        <v>83.4</v>
      </c>
      <c r="H1284" s="38"/>
      <c r="I1284" s="13">
        <v>166.8</v>
      </c>
      <c r="K1284" s="8"/>
      <c r="L1284" s="14">
        <v>7506144503139</v>
      </c>
      <c r="M1284" s="8" t="s">
        <v>1468</v>
      </c>
      <c r="N1284" s="8"/>
      <c r="O1284" s="14">
        <v>1</v>
      </c>
      <c r="P1284" s="14"/>
      <c r="R1284" s="20">
        <v>7509997035413</v>
      </c>
      <c r="S1284" s="8" t="s">
        <v>1493</v>
      </c>
      <c r="T1284" s="15">
        <v>0</v>
      </c>
      <c r="U1284" s="16">
        <f>SUMIF($C$5:$C$3079,R1284,$F$5:$F$3079)+SUMIF($AB$5:$AB$1086,R1284,$AF$5:$AF$1086)</f>
        <v>0</v>
      </c>
      <c r="V1284" s="8">
        <f t="shared" si="55"/>
        <v>0</v>
      </c>
      <c r="W1284" s="8">
        <f t="shared" si="56"/>
        <v>0</v>
      </c>
      <c r="X1284" s="8"/>
      <c r="Y1284" s="8"/>
    </row>
    <row r="1285" spans="2:25" x14ac:dyDescent="0.25">
      <c r="B1285" s="8"/>
      <c r="C1285" s="20">
        <v>9786073837576</v>
      </c>
      <c r="D1285" s="8" t="s">
        <v>706</v>
      </c>
      <c r="E1285" s="9">
        <v>45897</v>
      </c>
      <c r="F1285" s="8">
        <v>2</v>
      </c>
      <c r="G1285" s="11">
        <v>119.4</v>
      </c>
      <c r="H1285" s="38"/>
      <c r="I1285" s="13">
        <v>238.8</v>
      </c>
      <c r="K1285" s="8"/>
      <c r="L1285" s="14">
        <v>7506144502484</v>
      </c>
      <c r="M1285" s="8" t="s">
        <v>1464</v>
      </c>
      <c r="N1285" s="8"/>
      <c r="O1285" s="14">
        <v>1</v>
      </c>
      <c r="P1285" s="14"/>
      <c r="R1285" s="20">
        <v>7509997035420</v>
      </c>
      <c r="S1285" s="8" t="s">
        <v>1494</v>
      </c>
      <c r="T1285" s="15">
        <v>0</v>
      </c>
      <c r="U1285" s="16">
        <f>SUMIF($C$5:$C$3079,R1285,$F$5:$F$3079)+SUMIF($AB$5:$AB$1086,R1285,$AF$5:$AF$1086)</f>
        <v>0</v>
      </c>
      <c r="V1285" s="8">
        <f t="shared" si="55"/>
        <v>0</v>
      </c>
      <c r="W1285" s="8">
        <f t="shared" si="56"/>
        <v>0</v>
      </c>
      <c r="X1285" s="8"/>
      <c r="Y1285" s="8"/>
    </row>
    <row r="1286" spans="2:25" x14ac:dyDescent="0.25">
      <c r="B1286" s="8"/>
      <c r="C1286" s="20">
        <v>9786073132756</v>
      </c>
      <c r="D1286" s="8" t="s">
        <v>6651</v>
      </c>
      <c r="E1286" s="9">
        <v>45897</v>
      </c>
      <c r="F1286" s="8">
        <v>2</v>
      </c>
      <c r="G1286" s="11">
        <v>131.4</v>
      </c>
      <c r="H1286" s="38"/>
      <c r="I1286" s="13">
        <v>262.8</v>
      </c>
      <c r="K1286" s="8"/>
      <c r="L1286" s="14">
        <v>7506144505195</v>
      </c>
      <c r="M1286" s="8" t="s">
        <v>200</v>
      </c>
      <c r="N1286" s="8"/>
      <c r="O1286" s="14">
        <v>1</v>
      </c>
      <c r="P1286" s="14"/>
      <c r="R1286" s="20">
        <v>7509997036786</v>
      </c>
      <c r="S1286" s="8" t="s">
        <v>1495</v>
      </c>
      <c r="T1286" s="15">
        <v>1</v>
      </c>
      <c r="U1286" s="16">
        <f>SUMIF($C$5:$C$3079,R1286,$F$5:$F$3079)+SUMIF($AB$5:$AB$1086,R1286,$AF$5:$AF$1086)</f>
        <v>4</v>
      </c>
      <c r="V1286" s="8">
        <f t="shared" si="55"/>
        <v>3</v>
      </c>
      <c r="W1286" s="8">
        <f t="shared" si="56"/>
        <v>0</v>
      </c>
      <c r="X1286" s="8"/>
      <c r="Y1286" s="8"/>
    </row>
    <row r="1287" spans="2:25" x14ac:dyDescent="0.25">
      <c r="B1287" s="8"/>
      <c r="C1287" s="20">
        <v>9786073836197</v>
      </c>
      <c r="D1287" s="8" t="s">
        <v>8298</v>
      </c>
      <c r="E1287" s="9">
        <v>45897</v>
      </c>
      <c r="F1287" s="8">
        <v>2</v>
      </c>
      <c r="G1287" s="11">
        <v>149.4</v>
      </c>
      <c r="H1287" s="38"/>
      <c r="I1287" s="13">
        <v>298.8</v>
      </c>
      <c r="K1287" s="8"/>
      <c r="L1287" s="14">
        <v>9786073145879</v>
      </c>
      <c r="M1287" s="8" t="s">
        <v>6818</v>
      </c>
      <c r="N1287" s="8"/>
      <c r="O1287" s="14">
        <v>1</v>
      </c>
      <c r="P1287" s="14"/>
      <c r="R1287" s="20">
        <v>7509997037646</v>
      </c>
      <c r="S1287" s="8" t="s">
        <v>1496</v>
      </c>
      <c r="T1287" s="15">
        <v>1</v>
      </c>
      <c r="U1287" s="16">
        <f>SUMIF($C$5:$C$3079,R1287,$F$5:$F$3079)+SUMIF($AB$5:$AB$1086,R1287,$AF$5:$AF$1086)</f>
        <v>0</v>
      </c>
      <c r="V1287" s="8">
        <f t="shared" ref="V1287:V1350" si="57">SUMIF($L$5:$L$9685,R1287,$O$5:$O$9685)</f>
        <v>0</v>
      </c>
      <c r="W1287" s="8">
        <f t="shared" ref="W1287:W1350" si="58">T1287-U1287+V1287</f>
        <v>1</v>
      </c>
      <c r="X1287" s="8"/>
      <c r="Y1287" s="8"/>
    </row>
    <row r="1288" spans="2:25" x14ac:dyDescent="0.25">
      <c r="B1288" s="8"/>
      <c r="C1288" s="20">
        <v>9786073177467</v>
      </c>
      <c r="D1288" s="8" t="s">
        <v>7367</v>
      </c>
      <c r="E1288" s="9">
        <v>45897</v>
      </c>
      <c r="F1288" s="8">
        <v>2</v>
      </c>
      <c r="G1288" s="11">
        <v>149.4</v>
      </c>
      <c r="H1288" s="38"/>
      <c r="I1288" s="13">
        <v>298.8</v>
      </c>
      <c r="K1288" s="8"/>
      <c r="L1288" s="14">
        <v>9786073829212</v>
      </c>
      <c r="M1288" s="8" t="s">
        <v>8223</v>
      </c>
      <c r="N1288" s="8"/>
      <c r="O1288" s="14">
        <v>1</v>
      </c>
      <c r="P1288" s="14"/>
      <c r="R1288" s="20">
        <v>7509997037769</v>
      </c>
      <c r="S1288" s="8" t="s">
        <v>1497</v>
      </c>
      <c r="T1288" s="15">
        <v>0</v>
      </c>
      <c r="U1288" s="16">
        <f>SUMIF($C$5:$C$3079,R1288,$F$5:$F$3079)+SUMIF($AB$5:$AB$1086,R1288,$AF$5:$AF$1086)</f>
        <v>0</v>
      </c>
      <c r="V1288" s="8">
        <f t="shared" si="57"/>
        <v>0</v>
      </c>
      <c r="W1288" s="8">
        <f t="shared" si="58"/>
        <v>0</v>
      </c>
      <c r="X1288" s="8"/>
      <c r="Y1288" s="8"/>
    </row>
    <row r="1289" spans="2:25" x14ac:dyDescent="0.25">
      <c r="B1289" s="8"/>
      <c r="C1289" s="20">
        <v>9786073147132</v>
      </c>
      <c r="D1289" s="8" t="s">
        <v>6837</v>
      </c>
      <c r="E1289" s="9">
        <v>45897</v>
      </c>
      <c r="F1289" s="8">
        <v>2</v>
      </c>
      <c r="G1289" s="11">
        <v>263.39999999999998</v>
      </c>
      <c r="H1289" s="38"/>
      <c r="I1289" s="13">
        <v>526.79999999999995</v>
      </c>
      <c r="K1289" s="8"/>
      <c r="L1289" s="14">
        <v>7506144500046</v>
      </c>
      <c r="M1289" s="8" t="s">
        <v>102</v>
      </c>
      <c r="N1289" s="8"/>
      <c r="O1289" s="14">
        <v>1</v>
      </c>
      <c r="P1289" s="14"/>
      <c r="R1289" s="20">
        <v>7509997038131</v>
      </c>
      <c r="S1289" s="8" t="s">
        <v>1498</v>
      </c>
      <c r="T1289" s="15">
        <v>0</v>
      </c>
      <c r="U1289" s="16">
        <f>SUMIF($C$5:$C$3079,R1289,$F$5:$F$3079)+SUMIF($AB$5:$AB$1086,R1289,$AF$5:$AF$1086)</f>
        <v>0</v>
      </c>
      <c r="V1289" s="8">
        <f t="shared" si="57"/>
        <v>0</v>
      </c>
      <c r="W1289" s="8">
        <f t="shared" si="58"/>
        <v>0</v>
      </c>
      <c r="X1289" s="8"/>
      <c r="Y1289" s="8"/>
    </row>
    <row r="1290" spans="2:25" x14ac:dyDescent="0.25">
      <c r="B1290" s="8"/>
      <c r="C1290" s="20">
        <v>9786073145985</v>
      </c>
      <c r="D1290" s="8" t="s">
        <v>703</v>
      </c>
      <c r="E1290" s="9">
        <v>45897</v>
      </c>
      <c r="F1290" s="8">
        <v>2</v>
      </c>
      <c r="G1290" s="11">
        <v>281.39999999999998</v>
      </c>
      <c r="H1290" s="38"/>
      <c r="I1290" s="13">
        <v>562.79999999999995</v>
      </c>
      <c r="K1290" s="8"/>
      <c r="L1290" s="14">
        <v>9786073914383</v>
      </c>
      <c r="M1290" s="8" t="s">
        <v>8784</v>
      </c>
      <c r="N1290" s="8"/>
      <c r="O1290" s="14">
        <v>1</v>
      </c>
      <c r="P1290" s="14"/>
      <c r="R1290" s="20">
        <v>7509997038148</v>
      </c>
      <c r="S1290" s="8" t="s">
        <v>1499</v>
      </c>
      <c r="T1290" s="15">
        <v>0</v>
      </c>
      <c r="U1290" s="16">
        <f>SUMIF($C$5:$C$3079,R1290,$F$5:$F$3079)+SUMIF($AB$5:$AB$1086,R1290,$AF$5:$AF$1086)</f>
        <v>0</v>
      </c>
      <c r="V1290" s="8">
        <f t="shared" si="57"/>
        <v>0</v>
      </c>
      <c r="W1290" s="8">
        <f t="shared" si="58"/>
        <v>0</v>
      </c>
      <c r="X1290" s="8"/>
      <c r="Y1290" s="8"/>
    </row>
    <row r="1291" spans="2:25" x14ac:dyDescent="0.25">
      <c r="B1291" s="8"/>
      <c r="C1291" s="20">
        <v>9786073813532</v>
      </c>
      <c r="D1291" s="8" t="s">
        <v>665</v>
      </c>
      <c r="E1291" s="9">
        <v>45897</v>
      </c>
      <c r="F1291" s="8">
        <v>5</v>
      </c>
      <c r="G1291" s="11">
        <v>233.4</v>
      </c>
      <c r="H1291" s="38"/>
      <c r="I1291" s="13">
        <v>1167</v>
      </c>
      <c r="K1291" s="8"/>
      <c r="L1291" s="14">
        <v>7502275673352</v>
      </c>
      <c r="M1291" s="8" t="s">
        <v>1368</v>
      </c>
      <c r="N1291" s="8"/>
      <c r="O1291" s="14">
        <v>1</v>
      </c>
      <c r="P1291" s="14"/>
      <c r="R1291" s="20">
        <v>7509997038155</v>
      </c>
      <c r="S1291" s="8" t="s">
        <v>1499</v>
      </c>
      <c r="T1291" s="15">
        <v>0</v>
      </c>
      <c r="U1291" s="16">
        <f>SUMIF($C$5:$C$3079,R1291,$F$5:$F$3079)+SUMIF($AB$5:$AB$1086,R1291,$AF$5:$AF$1086)</f>
        <v>0</v>
      </c>
      <c r="V1291" s="8">
        <f t="shared" si="57"/>
        <v>0</v>
      </c>
      <c r="W1291" s="8">
        <f t="shared" si="58"/>
        <v>0</v>
      </c>
      <c r="X1291" s="8"/>
      <c r="Y1291" s="8"/>
    </row>
    <row r="1292" spans="2:25" x14ac:dyDescent="0.25">
      <c r="B1292" s="8"/>
      <c r="C1292" s="20">
        <v>9786073814836</v>
      </c>
      <c r="D1292" s="8" t="s">
        <v>664</v>
      </c>
      <c r="E1292" s="9">
        <v>45897</v>
      </c>
      <c r="F1292" s="8">
        <v>3</v>
      </c>
      <c r="G1292" s="11">
        <v>233.4</v>
      </c>
      <c r="H1292" s="38"/>
      <c r="I1292" s="13">
        <v>700.2</v>
      </c>
      <c r="K1292" s="8"/>
      <c r="L1292" s="14">
        <v>7509997068282</v>
      </c>
      <c r="M1292" s="8" t="s">
        <v>101</v>
      </c>
      <c r="N1292" s="8"/>
      <c r="O1292" s="14">
        <v>1</v>
      </c>
      <c r="P1292" s="14"/>
      <c r="R1292" s="20">
        <v>7509997038209</v>
      </c>
      <c r="S1292" s="8" t="s">
        <v>1500</v>
      </c>
      <c r="T1292" s="15">
        <v>0</v>
      </c>
      <c r="U1292" s="16">
        <f>SUMIF($C$5:$C$3079,R1292,$F$5:$F$3079)+SUMIF($AB$5:$AB$1086,R1292,$AF$5:$AF$1086)</f>
        <v>0</v>
      </c>
      <c r="V1292" s="8">
        <f t="shared" si="57"/>
        <v>0</v>
      </c>
      <c r="W1292" s="8">
        <f t="shared" si="58"/>
        <v>0</v>
      </c>
      <c r="X1292" s="8"/>
      <c r="Y1292" s="8"/>
    </row>
    <row r="1293" spans="2:25" x14ac:dyDescent="0.25">
      <c r="B1293" s="8"/>
      <c r="C1293" s="20">
        <v>9786073813501</v>
      </c>
      <c r="D1293" s="8" t="s">
        <v>12667</v>
      </c>
      <c r="E1293" s="9">
        <v>45897</v>
      </c>
      <c r="F1293" s="8">
        <v>3</v>
      </c>
      <c r="G1293" s="11">
        <v>239.4</v>
      </c>
      <c r="H1293" s="38"/>
      <c r="I1293" s="13">
        <v>718.2</v>
      </c>
      <c r="K1293" s="8"/>
      <c r="L1293" s="14">
        <v>7509997036786</v>
      </c>
      <c r="M1293" s="8" t="s">
        <v>1495</v>
      </c>
      <c r="N1293" s="8"/>
      <c r="O1293" s="14">
        <v>1</v>
      </c>
      <c r="P1293" s="14"/>
      <c r="R1293" s="20">
        <v>7509997038353</v>
      </c>
      <c r="S1293" s="8" t="s">
        <v>1501</v>
      </c>
      <c r="T1293" s="15">
        <v>0</v>
      </c>
      <c r="U1293" s="16">
        <f>SUMIF($C$5:$C$3079,R1293,$F$5:$F$3079)+SUMIF($AB$5:$AB$1086,R1293,$AF$5:$AF$1086)</f>
        <v>0</v>
      </c>
      <c r="V1293" s="8">
        <f t="shared" si="57"/>
        <v>0</v>
      </c>
      <c r="W1293" s="8">
        <f t="shared" si="58"/>
        <v>0</v>
      </c>
      <c r="X1293" s="8"/>
      <c r="Y1293" s="8"/>
    </row>
    <row r="1294" spans="2:25" x14ac:dyDescent="0.25">
      <c r="B1294" s="8"/>
      <c r="C1294" s="20">
        <v>9786073828659</v>
      </c>
      <c r="D1294" s="8" t="s">
        <v>776</v>
      </c>
      <c r="E1294" s="9">
        <v>45897</v>
      </c>
      <c r="F1294" s="8">
        <v>2</v>
      </c>
      <c r="G1294" s="11">
        <v>299.39999999999998</v>
      </c>
      <c r="H1294" s="38"/>
      <c r="I1294" s="13">
        <v>598.79999999999995</v>
      </c>
      <c r="K1294" s="8"/>
      <c r="L1294" s="14">
        <v>7506144503429</v>
      </c>
      <c r="M1294" s="8" t="s">
        <v>34</v>
      </c>
      <c r="N1294" s="8"/>
      <c r="O1294" s="14">
        <v>1</v>
      </c>
      <c r="P1294" s="14"/>
      <c r="R1294" s="20">
        <v>7509997038377</v>
      </c>
      <c r="S1294" s="8" t="s">
        <v>1502</v>
      </c>
      <c r="T1294" s="15">
        <v>0</v>
      </c>
      <c r="U1294" s="16">
        <f>SUMIF($C$5:$C$3079,R1294,$F$5:$F$3079)+SUMIF($AB$5:$AB$1086,R1294,$AF$5:$AF$1086)</f>
        <v>0</v>
      </c>
      <c r="V1294" s="8">
        <f t="shared" si="57"/>
        <v>0</v>
      </c>
      <c r="W1294" s="8">
        <f t="shared" si="58"/>
        <v>0</v>
      </c>
      <c r="X1294" s="8"/>
      <c r="Y1294" s="8"/>
    </row>
    <row r="1295" spans="2:25" x14ac:dyDescent="0.25">
      <c r="B1295" s="8"/>
      <c r="C1295" s="20">
        <v>9786073853033</v>
      </c>
      <c r="D1295" s="8" t="s">
        <v>270</v>
      </c>
      <c r="E1295" s="9">
        <v>45897</v>
      </c>
      <c r="F1295" s="8">
        <v>4</v>
      </c>
      <c r="G1295" s="11">
        <v>149.4</v>
      </c>
      <c r="H1295" s="38"/>
      <c r="I1295" s="13">
        <v>597.6</v>
      </c>
      <c r="K1295" s="8"/>
      <c r="L1295" s="14">
        <v>7509997068350</v>
      </c>
      <c r="M1295" s="8" t="s">
        <v>1805</v>
      </c>
      <c r="N1295" s="8"/>
      <c r="O1295" s="14">
        <v>1</v>
      </c>
      <c r="P1295" s="14"/>
      <c r="R1295" s="20">
        <v>7509997038391</v>
      </c>
      <c r="S1295" s="8" t="s">
        <v>1503</v>
      </c>
      <c r="T1295" s="15">
        <v>0</v>
      </c>
      <c r="U1295" s="16">
        <f>SUMIF($C$5:$C$3079,R1295,$F$5:$F$3079)+SUMIF($AB$5:$AB$1086,R1295,$AF$5:$AF$1086)</f>
        <v>0</v>
      </c>
      <c r="V1295" s="8">
        <f t="shared" si="57"/>
        <v>0</v>
      </c>
      <c r="W1295" s="8">
        <f t="shared" si="58"/>
        <v>0</v>
      </c>
      <c r="X1295" s="8"/>
      <c r="Y1295" s="8"/>
    </row>
    <row r="1296" spans="2:25" x14ac:dyDescent="0.25">
      <c r="B1296" s="8"/>
      <c r="C1296" s="20">
        <v>9786073828284</v>
      </c>
      <c r="D1296" s="8" t="s">
        <v>248</v>
      </c>
      <c r="E1296" s="9">
        <v>45897</v>
      </c>
      <c r="F1296" s="8">
        <v>4</v>
      </c>
      <c r="G1296" s="11">
        <v>179.4</v>
      </c>
      <c r="H1296" s="38"/>
      <c r="I1296" s="13">
        <v>717.6</v>
      </c>
      <c r="K1296" s="8"/>
      <c r="L1296" s="14">
        <v>7500827012345</v>
      </c>
      <c r="M1296" s="8" t="s">
        <v>1096</v>
      </c>
      <c r="N1296" s="8"/>
      <c r="O1296" s="14">
        <v>1</v>
      </c>
      <c r="P1296" s="14"/>
      <c r="R1296" s="20">
        <v>7509997038407</v>
      </c>
      <c r="S1296" s="8" t="s">
        <v>1504</v>
      </c>
      <c r="T1296" s="15">
        <v>0</v>
      </c>
      <c r="U1296" s="16">
        <f>SUMIF($C$5:$C$3079,R1296,$F$5:$F$3079)+SUMIF($AB$5:$AB$1086,R1296,$AF$5:$AF$1086)</f>
        <v>0</v>
      </c>
      <c r="V1296" s="8">
        <f t="shared" si="57"/>
        <v>0</v>
      </c>
      <c r="W1296" s="8">
        <f t="shared" si="58"/>
        <v>0</v>
      </c>
      <c r="X1296" s="8"/>
      <c r="Y1296" s="8"/>
    </row>
    <row r="1297" spans="2:25" x14ac:dyDescent="0.25">
      <c r="B1297" s="8"/>
      <c r="C1297" s="20">
        <v>9786073173810</v>
      </c>
      <c r="D1297" s="8" t="s">
        <v>7298</v>
      </c>
      <c r="E1297" s="9">
        <v>45897</v>
      </c>
      <c r="F1297" s="8">
        <v>3</v>
      </c>
      <c r="G1297" s="11">
        <v>137.4</v>
      </c>
      <c r="H1297" s="38"/>
      <c r="I1297" s="13">
        <v>412.2</v>
      </c>
      <c r="K1297" s="8"/>
      <c r="L1297" s="14">
        <v>9786073840705</v>
      </c>
      <c r="M1297" s="8" t="s">
        <v>8354</v>
      </c>
      <c r="N1297" s="8"/>
      <c r="O1297" s="14">
        <v>1</v>
      </c>
      <c r="P1297" s="14"/>
      <c r="R1297" s="20">
        <v>7509997038421</v>
      </c>
      <c r="S1297" s="8" t="s">
        <v>1505</v>
      </c>
      <c r="T1297" s="15">
        <v>0</v>
      </c>
      <c r="U1297" s="16">
        <f>SUMIF($C$5:$C$3079,R1297,$F$5:$F$3079)+SUMIF($AB$5:$AB$1086,R1297,$AF$5:$AF$1086)</f>
        <v>0</v>
      </c>
      <c r="V1297" s="8">
        <f t="shared" si="57"/>
        <v>0</v>
      </c>
      <c r="W1297" s="8">
        <f t="shared" si="58"/>
        <v>0</v>
      </c>
      <c r="X1297" s="8"/>
      <c r="Y1297" s="8"/>
    </row>
    <row r="1298" spans="2:25" x14ac:dyDescent="0.25">
      <c r="B1298" s="8"/>
      <c r="C1298" s="20">
        <v>9786073151702</v>
      </c>
      <c r="D1298" s="8" t="s">
        <v>6906</v>
      </c>
      <c r="E1298" s="9">
        <v>45897</v>
      </c>
      <c r="F1298" s="8">
        <v>2</v>
      </c>
      <c r="G1298" s="11">
        <v>191.4</v>
      </c>
      <c r="H1298" s="38"/>
      <c r="I1298" s="13">
        <v>382.8</v>
      </c>
      <c r="K1298" s="8"/>
      <c r="L1298" s="14">
        <v>9786073842112</v>
      </c>
      <c r="M1298" s="8" t="s">
        <v>8371</v>
      </c>
      <c r="N1298" s="8"/>
      <c r="O1298" s="14">
        <v>1</v>
      </c>
      <c r="P1298" s="14"/>
      <c r="R1298" s="20">
        <v>7509997038445</v>
      </c>
      <c r="S1298" s="8" t="s">
        <v>1506</v>
      </c>
      <c r="T1298" s="15">
        <v>0</v>
      </c>
      <c r="U1298" s="16">
        <f>SUMIF($C$5:$C$3079,R1298,$F$5:$F$3079)+SUMIF($AB$5:$AB$1086,R1298,$AF$5:$AF$1086)</f>
        <v>0</v>
      </c>
      <c r="V1298" s="8">
        <f t="shared" si="57"/>
        <v>0</v>
      </c>
      <c r="W1298" s="8">
        <f t="shared" si="58"/>
        <v>0</v>
      </c>
      <c r="X1298" s="8"/>
      <c r="Y1298" s="8"/>
    </row>
    <row r="1299" spans="2:25" x14ac:dyDescent="0.25">
      <c r="B1299" s="8"/>
      <c r="C1299" s="20">
        <v>9786073837729</v>
      </c>
      <c r="D1299" s="8" t="s">
        <v>8304</v>
      </c>
      <c r="E1299" s="9">
        <v>45897</v>
      </c>
      <c r="F1299" s="8">
        <v>4</v>
      </c>
      <c r="G1299" s="11">
        <v>59.4</v>
      </c>
      <c r="H1299" s="38"/>
      <c r="I1299" s="13">
        <v>237.6</v>
      </c>
      <c r="K1299" s="8"/>
      <c r="L1299" s="14">
        <v>9786073830041</v>
      </c>
      <c r="M1299" s="8" t="s">
        <v>8230</v>
      </c>
      <c r="N1299" s="8"/>
      <c r="O1299" s="14">
        <v>1</v>
      </c>
      <c r="P1299" s="14"/>
      <c r="R1299" s="20">
        <v>7509997038452</v>
      </c>
      <c r="S1299" s="8" t="s">
        <v>1507</v>
      </c>
      <c r="T1299" s="15">
        <v>0</v>
      </c>
      <c r="U1299" s="16">
        <f>SUMIF($C$5:$C$3079,R1299,$F$5:$F$3079)+SUMIF($AB$5:$AB$1086,R1299,$AF$5:$AF$1086)</f>
        <v>0</v>
      </c>
      <c r="V1299" s="8">
        <f t="shared" si="57"/>
        <v>0</v>
      </c>
      <c r="W1299" s="8">
        <f t="shared" si="58"/>
        <v>0</v>
      </c>
      <c r="X1299" s="8"/>
      <c r="Y1299" s="8"/>
    </row>
    <row r="1300" spans="2:25" x14ac:dyDescent="0.25">
      <c r="B1300" s="8"/>
      <c r="C1300" s="20">
        <v>9786073158312</v>
      </c>
      <c r="D1300" s="8" t="s">
        <v>7026</v>
      </c>
      <c r="E1300" s="9">
        <v>45897</v>
      </c>
      <c r="F1300" s="8">
        <v>3</v>
      </c>
      <c r="G1300" s="11">
        <v>215.4</v>
      </c>
      <c r="H1300" s="38"/>
      <c r="I1300" s="13">
        <v>646.20000000000005</v>
      </c>
      <c r="K1300" s="8"/>
      <c r="L1300" s="14">
        <v>9789706906588</v>
      </c>
      <c r="M1300" s="8" t="s">
        <v>12233</v>
      </c>
      <c r="N1300" s="8"/>
      <c r="O1300" s="14">
        <v>1</v>
      </c>
      <c r="P1300" s="14"/>
      <c r="R1300" s="20">
        <v>7509997038629</v>
      </c>
      <c r="S1300" s="8" t="s">
        <v>1508</v>
      </c>
      <c r="T1300" s="15">
        <v>0</v>
      </c>
      <c r="U1300" s="16">
        <f>SUMIF($C$5:$C$3079,R1300,$F$5:$F$3079)+SUMIF($AB$5:$AB$1086,R1300,$AF$5:$AF$1086)</f>
        <v>0</v>
      </c>
      <c r="V1300" s="8">
        <f t="shared" si="57"/>
        <v>0</v>
      </c>
      <c r="W1300" s="8">
        <f t="shared" si="58"/>
        <v>0</v>
      </c>
      <c r="X1300" s="8"/>
      <c r="Y1300" s="8"/>
    </row>
    <row r="1301" spans="2:25" x14ac:dyDescent="0.25">
      <c r="B1301" s="8"/>
      <c r="C1301" s="20">
        <v>9786073188296</v>
      </c>
      <c r="D1301" s="8" t="s">
        <v>7558</v>
      </c>
      <c r="E1301" s="9">
        <v>45897</v>
      </c>
      <c r="F1301" s="8">
        <v>2</v>
      </c>
      <c r="G1301" s="11">
        <v>149.4</v>
      </c>
      <c r="H1301" s="38"/>
      <c r="I1301" s="13">
        <v>298.8</v>
      </c>
      <c r="K1301" s="8"/>
      <c r="L1301" s="14">
        <v>7506144501449</v>
      </c>
      <c r="M1301" s="8" t="s">
        <v>119</v>
      </c>
      <c r="N1301" s="8"/>
      <c r="O1301" s="14">
        <v>1</v>
      </c>
      <c r="P1301" s="14"/>
      <c r="R1301" s="20">
        <v>7509997038759</v>
      </c>
      <c r="S1301" s="8" t="s">
        <v>1509</v>
      </c>
      <c r="T1301" s="15">
        <v>0</v>
      </c>
      <c r="U1301" s="16">
        <f>SUMIF($C$5:$C$3079,R1301,$F$5:$F$3079)+SUMIF($AB$5:$AB$1086,R1301,$AF$5:$AF$1086)</f>
        <v>0</v>
      </c>
      <c r="V1301" s="8">
        <f t="shared" si="57"/>
        <v>0</v>
      </c>
      <c r="W1301" s="8">
        <f t="shared" si="58"/>
        <v>0</v>
      </c>
      <c r="X1301" s="8"/>
      <c r="Y1301" s="8"/>
    </row>
    <row r="1302" spans="2:25" x14ac:dyDescent="0.25">
      <c r="B1302" s="8"/>
      <c r="C1302" s="20">
        <v>9786073176071</v>
      </c>
      <c r="D1302" s="8" t="s">
        <v>7339</v>
      </c>
      <c r="E1302" s="9">
        <v>45897</v>
      </c>
      <c r="F1302" s="8">
        <v>3</v>
      </c>
      <c r="G1302" s="11">
        <v>323.40000000000003</v>
      </c>
      <c r="H1302" s="38"/>
      <c r="I1302" s="13">
        <v>970.2</v>
      </c>
      <c r="K1302" s="8"/>
      <c r="L1302" s="14">
        <v>9786073912167</v>
      </c>
      <c r="M1302" s="8" t="s">
        <v>8753</v>
      </c>
      <c r="N1302" s="8"/>
      <c r="O1302" s="14">
        <v>1</v>
      </c>
      <c r="P1302" s="14"/>
      <c r="R1302" s="20">
        <v>7509997038919</v>
      </c>
      <c r="S1302" s="8" t="s">
        <v>1510</v>
      </c>
      <c r="T1302" s="15">
        <v>0</v>
      </c>
      <c r="U1302" s="16">
        <f>SUMIF($C$5:$C$3079,R1302,$F$5:$F$3079)+SUMIF($AB$5:$AB$1086,R1302,$AF$5:$AF$1086)</f>
        <v>0</v>
      </c>
      <c r="V1302" s="8">
        <f t="shared" si="57"/>
        <v>0</v>
      </c>
      <c r="W1302" s="8">
        <f t="shared" si="58"/>
        <v>0</v>
      </c>
      <c r="X1302" s="8"/>
      <c r="Y1302" s="8"/>
    </row>
    <row r="1303" spans="2:25" x14ac:dyDescent="0.25">
      <c r="B1303" s="8"/>
      <c r="C1303" s="20">
        <v>9786073854818</v>
      </c>
      <c r="D1303" s="8" t="s">
        <v>496</v>
      </c>
      <c r="E1303" s="9">
        <v>45897</v>
      </c>
      <c r="F1303" s="8">
        <v>2</v>
      </c>
      <c r="G1303" s="11">
        <v>179.4</v>
      </c>
      <c r="H1303" s="38"/>
      <c r="I1303" s="13">
        <v>358.8</v>
      </c>
      <c r="K1303" s="8"/>
      <c r="L1303" s="14">
        <v>7506144500046</v>
      </c>
      <c r="M1303" s="8" t="s">
        <v>102</v>
      </c>
      <c r="N1303" s="8"/>
      <c r="O1303" s="14">
        <v>1</v>
      </c>
      <c r="P1303" s="14"/>
      <c r="R1303" s="20">
        <v>7509997038926</v>
      </c>
      <c r="S1303" s="8" t="s">
        <v>1511</v>
      </c>
      <c r="T1303" s="15">
        <v>0</v>
      </c>
      <c r="U1303" s="16">
        <f>SUMIF($C$5:$C$3079,R1303,$F$5:$F$3079)+SUMIF($AB$5:$AB$1086,R1303,$AF$5:$AF$1086)</f>
        <v>0</v>
      </c>
      <c r="V1303" s="8">
        <f t="shared" si="57"/>
        <v>0</v>
      </c>
      <c r="W1303" s="8">
        <f t="shared" si="58"/>
        <v>0</v>
      </c>
      <c r="X1303" s="8"/>
      <c r="Y1303" s="8"/>
    </row>
    <row r="1304" spans="2:25" x14ac:dyDescent="0.25">
      <c r="B1304" s="8"/>
      <c r="C1304" s="20">
        <v>9786073851251</v>
      </c>
      <c r="D1304" s="8" t="s">
        <v>8547</v>
      </c>
      <c r="E1304" s="9">
        <v>45897</v>
      </c>
      <c r="F1304" s="8">
        <v>2</v>
      </c>
      <c r="G1304" s="11">
        <v>209.4</v>
      </c>
      <c r="H1304" s="38"/>
      <c r="I1304" s="13">
        <v>418.8</v>
      </c>
      <c r="K1304" s="8"/>
      <c r="L1304" s="14">
        <v>7506144500909</v>
      </c>
      <c r="M1304" s="8" t="s">
        <v>1456</v>
      </c>
      <c r="N1304" s="8"/>
      <c r="O1304" s="14">
        <v>1</v>
      </c>
      <c r="P1304" s="14"/>
      <c r="R1304" s="20">
        <v>7509997039060</v>
      </c>
      <c r="S1304" s="8" t="s">
        <v>1512</v>
      </c>
      <c r="T1304" s="15">
        <v>0</v>
      </c>
      <c r="U1304" s="16">
        <f>SUMIF($C$5:$C$3079,R1304,$F$5:$F$3079)+SUMIF($AB$5:$AB$1086,R1304,$AF$5:$AF$1086)</f>
        <v>0</v>
      </c>
      <c r="V1304" s="8">
        <f t="shared" si="57"/>
        <v>0</v>
      </c>
      <c r="W1304" s="8">
        <f t="shared" si="58"/>
        <v>0</v>
      </c>
      <c r="X1304" s="8"/>
      <c r="Y1304" s="8"/>
    </row>
    <row r="1305" spans="2:25" x14ac:dyDescent="0.25">
      <c r="B1305" s="8"/>
      <c r="C1305" s="20">
        <v>9788413143606</v>
      </c>
      <c r="D1305" s="8" t="s">
        <v>10725</v>
      </c>
      <c r="E1305" s="9">
        <v>45897</v>
      </c>
      <c r="F1305" s="8">
        <v>2</v>
      </c>
      <c r="G1305" s="11">
        <v>251.4</v>
      </c>
      <c r="H1305" s="38"/>
      <c r="I1305" s="13">
        <v>502.8</v>
      </c>
      <c r="K1305" s="8"/>
      <c r="L1305" s="14">
        <v>7506144501319</v>
      </c>
      <c r="M1305" s="8" t="s">
        <v>109</v>
      </c>
      <c r="N1305" s="8"/>
      <c r="O1305" s="14">
        <v>1</v>
      </c>
      <c r="P1305" s="14"/>
      <c r="R1305" s="20">
        <v>7509997039077</v>
      </c>
      <c r="S1305" s="8" t="s">
        <v>1513</v>
      </c>
      <c r="T1305" s="15">
        <v>0</v>
      </c>
      <c r="U1305" s="16">
        <f>SUMIF($C$5:$C$3079,R1305,$F$5:$F$3079)+SUMIF($AB$5:$AB$1086,R1305,$AF$5:$AF$1086)</f>
        <v>0</v>
      </c>
      <c r="V1305" s="8">
        <f t="shared" si="57"/>
        <v>0</v>
      </c>
      <c r="W1305" s="8">
        <f t="shared" si="58"/>
        <v>0</v>
      </c>
      <c r="X1305" s="8"/>
      <c r="Y1305" s="8"/>
    </row>
    <row r="1306" spans="2:25" x14ac:dyDescent="0.25">
      <c r="B1306" s="8"/>
      <c r="C1306" s="20">
        <v>9786073856379</v>
      </c>
      <c r="D1306" s="8" t="s">
        <v>8563</v>
      </c>
      <c r="E1306" s="9">
        <v>45897</v>
      </c>
      <c r="F1306" s="8">
        <v>2</v>
      </c>
      <c r="G1306" s="11">
        <v>329.4</v>
      </c>
      <c r="H1306" s="39">
        <f>SUM(F1253:F1306)</f>
        <v>167</v>
      </c>
      <c r="I1306" s="13">
        <v>658.8</v>
      </c>
      <c r="K1306" s="8"/>
      <c r="L1306" s="14">
        <v>9789685146647</v>
      </c>
      <c r="M1306" s="8">
        <v>1984</v>
      </c>
      <c r="N1306" s="8"/>
      <c r="O1306" s="14">
        <v>1</v>
      </c>
      <c r="P1306" s="14"/>
      <c r="R1306" s="20">
        <v>7509997039091</v>
      </c>
      <c r="S1306" s="8" t="s">
        <v>1514</v>
      </c>
      <c r="T1306" s="15">
        <v>0</v>
      </c>
      <c r="U1306" s="16">
        <f>SUMIF($C$5:$C$3079,R1306,$F$5:$F$3079)+SUMIF($AB$5:$AB$1086,R1306,$AF$5:$AF$1086)</f>
        <v>0</v>
      </c>
      <c r="V1306" s="8">
        <f t="shared" si="57"/>
        <v>0</v>
      </c>
      <c r="W1306" s="8">
        <f t="shared" si="58"/>
        <v>0</v>
      </c>
      <c r="X1306" s="8"/>
      <c r="Y1306" s="8"/>
    </row>
    <row r="1307" spans="2:25" x14ac:dyDescent="0.25">
      <c r="B1307" s="8"/>
      <c r="C1307" s="20"/>
      <c r="D1307" s="8"/>
      <c r="E1307" s="9"/>
      <c r="F1307" s="8"/>
      <c r="G1307" s="11"/>
      <c r="H1307" s="38"/>
      <c r="I1307" s="13"/>
      <c r="K1307" s="8"/>
      <c r="L1307" s="14">
        <v>9786073850544</v>
      </c>
      <c r="M1307" s="8" t="s">
        <v>8544</v>
      </c>
      <c r="N1307" s="8"/>
      <c r="O1307" s="14">
        <v>1</v>
      </c>
      <c r="P1307" s="14"/>
      <c r="R1307" s="20">
        <v>7509997039107</v>
      </c>
      <c r="S1307" s="8" t="s">
        <v>1499</v>
      </c>
      <c r="T1307" s="15">
        <v>0</v>
      </c>
      <c r="U1307" s="16">
        <f>SUMIF($C$5:$C$3079,R1307,$F$5:$F$3079)+SUMIF($AB$5:$AB$1086,R1307,$AF$5:$AF$1086)</f>
        <v>0</v>
      </c>
      <c r="V1307" s="8">
        <f t="shared" si="57"/>
        <v>0</v>
      </c>
      <c r="W1307" s="8">
        <f t="shared" si="58"/>
        <v>0</v>
      </c>
      <c r="X1307" s="8"/>
      <c r="Y1307" s="8"/>
    </row>
    <row r="1308" spans="2:25" x14ac:dyDescent="0.25">
      <c r="B1308" s="28" t="s">
        <v>12692</v>
      </c>
      <c r="C1308" s="20">
        <v>9781644733868</v>
      </c>
      <c r="D1308" s="8" t="s">
        <v>3943</v>
      </c>
      <c r="E1308" s="9">
        <v>45898</v>
      </c>
      <c r="F1308" s="8">
        <v>2</v>
      </c>
      <c r="G1308" s="11">
        <v>239.4</v>
      </c>
      <c r="H1308" s="38"/>
      <c r="I1308" s="13">
        <v>478.8</v>
      </c>
      <c r="K1308" s="8"/>
      <c r="L1308" s="14">
        <v>9786070792281</v>
      </c>
      <c r="M1308" s="8" t="s">
        <v>4791</v>
      </c>
      <c r="N1308" s="8"/>
      <c r="O1308" s="14">
        <v>1</v>
      </c>
      <c r="P1308" s="14"/>
      <c r="R1308" s="20">
        <v>7509997039114</v>
      </c>
      <c r="S1308" s="8" t="s">
        <v>1496</v>
      </c>
      <c r="T1308" s="15">
        <v>0</v>
      </c>
      <c r="U1308" s="16">
        <f>SUMIF($C$5:$C$3079,R1308,$F$5:$F$3079)+SUMIF($AB$5:$AB$1086,R1308,$AF$5:$AF$1086)</f>
        <v>0</v>
      </c>
      <c r="V1308" s="8">
        <f t="shared" si="57"/>
        <v>0</v>
      </c>
      <c r="W1308" s="8">
        <f t="shared" si="58"/>
        <v>0</v>
      </c>
      <c r="X1308" s="8"/>
      <c r="Y1308" s="8"/>
    </row>
    <row r="1309" spans="2:25" x14ac:dyDescent="0.25">
      <c r="B1309" s="8"/>
      <c r="C1309" s="20">
        <v>9781644737149</v>
      </c>
      <c r="D1309" s="8" t="s">
        <v>3945</v>
      </c>
      <c r="E1309" s="9">
        <v>45898</v>
      </c>
      <c r="F1309" s="8">
        <v>2</v>
      </c>
      <c r="G1309" s="11">
        <v>239.4</v>
      </c>
      <c r="H1309" s="38"/>
      <c r="I1309" s="13">
        <v>478.8</v>
      </c>
      <c r="K1309" s="8"/>
      <c r="L1309" s="14">
        <v>8682450149083</v>
      </c>
      <c r="M1309" s="8" t="s">
        <v>3715</v>
      </c>
      <c r="N1309" s="8"/>
      <c r="O1309" s="14">
        <v>1</v>
      </c>
      <c r="P1309" s="14"/>
      <c r="R1309" s="20">
        <v>7509997039244</v>
      </c>
      <c r="S1309" s="8" t="s">
        <v>1515</v>
      </c>
      <c r="T1309" s="15">
        <v>0</v>
      </c>
      <c r="U1309" s="16">
        <f>SUMIF($C$5:$C$3079,R1309,$F$5:$F$3079)+SUMIF($AB$5:$AB$1086,R1309,$AF$5:$AF$1086)</f>
        <v>0</v>
      </c>
      <c r="V1309" s="8">
        <f t="shared" si="57"/>
        <v>0</v>
      </c>
      <c r="W1309" s="8">
        <f t="shared" si="58"/>
        <v>0</v>
      </c>
      <c r="X1309" s="8"/>
      <c r="Y1309" s="8"/>
    </row>
    <row r="1310" spans="2:25" x14ac:dyDescent="0.25">
      <c r="B1310" s="8"/>
      <c r="C1310" s="20">
        <v>9781644737132</v>
      </c>
      <c r="D1310" s="8" t="s">
        <v>3944</v>
      </c>
      <c r="E1310" s="9">
        <v>45898</v>
      </c>
      <c r="F1310" s="8">
        <v>2</v>
      </c>
      <c r="G1310" s="11">
        <v>239.4</v>
      </c>
      <c r="H1310" s="38"/>
      <c r="I1310" s="13">
        <v>478.8</v>
      </c>
      <c r="K1310" s="8"/>
      <c r="L1310" s="14">
        <v>9788445006993</v>
      </c>
      <c r="M1310" s="8" t="s">
        <v>11326</v>
      </c>
      <c r="N1310" s="8"/>
      <c r="O1310" s="14">
        <v>1</v>
      </c>
      <c r="P1310" s="14"/>
      <c r="R1310" s="20">
        <v>7509997039251</v>
      </c>
      <c r="S1310" s="8" t="s">
        <v>1516</v>
      </c>
      <c r="T1310" s="15">
        <v>0</v>
      </c>
      <c r="U1310" s="16">
        <f>SUMIF($C$5:$C$3079,R1310,$F$5:$F$3079)+SUMIF($AB$5:$AB$1086,R1310,$AF$5:$AF$1086)</f>
        <v>0</v>
      </c>
      <c r="V1310" s="8">
        <f t="shared" si="57"/>
        <v>0</v>
      </c>
      <c r="W1310" s="8">
        <f t="shared" si="58"/>
        <v>0</v>
      </c>
      <c r="X1310" s="8"/>
      <c r="Y1310" s="8"/>
    </row>
    <row r="1311" spans="2:25" x14ac:dyDescent="0.25">
      <c r="B1311" s="8"/>
      <c r="C1311" s="20">
        <v>9781644732175</v>
      </c>
      <c r="D1311" s="8" t="s">
        <v>357</v>
      </c>
      <c r="E1311" s="9">
        <v>45898</v>
      </c>
      <c r="F1311" s="8">
        <v>2</v>
      </c>
      <c r="G1311" s="11">
        <v>359.4</v>
      </c>
      <c r="H1311" s="38"/>
      <c r="I1311" s="13">
        <v>718.8</v>
      </c>
      <c r="K1311" s="8"/>
      <c r="L1311" s="14">
        <v>9786073927130</v>
      </c>
      <c r="M1311" s="8" t="s">
        <v>195</v>
      </c>
      <c r="N1311" s="8"/>
      <c r="O1311" s="14">
        <v>1</v>
      </c>
      <c r="P1311" s="14"/>
      <c r="R1311" s="20">
        <v>7509997039268</v>
      </c>
      <c r="S1311" s="8" t="s">
        <v>1517</v>
      </c>
      <c r="T1311" s="15">
        <v>0</v>
      </c>
      <c r="U1311" s="16">
        <f>SUMIF($C$5:$C$3079,R1311,$F$5:$F$3079)+SUMIF($AB$5:$AB$1086,R1311,$AF$5:$AF$1086)</f>
        <v>0</v>
      </c>
      <c r="V1311" s="8">
        <f t="shared" si="57"/>
        <v>0</v>
      </c>
      <c r="W1311" s="8">
        <f t="shared" si="58"/>
        <v>0</v>
      </c>
      <c r="X1311" s="8"/>
      <c r="Y1311" s="8"/>
    </row>
    <row r="1312" spans="2:25" x14ac:dyDescent="0.25">
      <c r="B1312" s="8"/>
      <c r="C1312" s="20">
        <v>9786073836203</v>
      </c>
      <c r="D1312" s="8" t="s">
        <v>12668</v>
      </c>
      <c r="E1312" s="9">
        <v>45898</v>
      </c>
      <c r="F1312" s="8">
        <v>4</v>
      </c>
      <c r="G1312" s="11">
        <v>137.4</v>
      </c>
      <c r="H1312" s="38"/>
      <c r="I1312" s="13">
        <v>549.6</v>
      </c>
      <c r="K1312" s="8"/>
      <c r="L1312" s="14">
        <v>7509997903163</v>
      </c>
      <c r="M1312" s="8" t="s">
        <v>3258</v>
      </c>
      <c r="N1312" s="8"/>
      <c r="O1312" s="14">
        <v>1</v>
      </c>
      <c r="P1312" s="14"/>
      <c r="R1312" s="20">
        <v>7509997039275</v>
      </c>
      <c r="S1312" s="8" t="s">
        <v>1518</v>
      </c>
      <c r="T1312" s="15">
        <v>0</v>
      </c>
      <c r="U1312" s="16">
        <f>SUMIF($C$5:$C$3079,R1312,$F$5:$F$3079)+SUMIF($AB$5:$AB$1086,R1312,$AF$5:$AF$1086)</f>
        <v>0</v>
      </c>
      <c r="V1312" s="8">
        <f t="shared" si="57"/>
        <v>0</v>
      </c>
      <c r="W1312" s="8">
        <f t="shared" si="58"/>
        <v>0</v>
      </c>
      <c r="X1312" s="8"/>
      <c r="Y1312" s="8"/>
    </row>
    <row r="1313" spans="2:25" x14ac:dyDescent="0.25">
      <c r="B1313" s="8"/>
      <c r="C1313" s="20">
        <v>9786073838665</v>
      </c>
      <c r="D1313" s="8" t="s">
        <v>8313</v>
      </c>
      <c r="E1313" s="9">
        <v>45898</v>
      </c>
      <c r="F1313" s="8">
        <v>5</v>
      </c>
      <c r="G1313" s="11">
        <v>215.4</v>
      </c>
      <c r="H1313" s="38"/>
      <c r="I1313" s="13">
        <v>1077</v>
      </c>
      <c r="K1313" s="8"/>
      <c r="L1313" s="14">
        <v>9786073828666</v>
      </c>
      <c r="M1313" s="8" t="s">
        <v>8215</v>
      </c>
      <c r="N1313" s="8"/>
      <c r="O1313" s="14">
        <v>1</v>
      </c>
      <c r="P1313" s="14"/>
      <c r="R1313" s="20">
        <v>7509997039282</v>
      </c>
      <c r="S1313" s="8" t="s">
        <v>1519</v>
      </c>
      <c r="T1313" s="15">
        <v>0</v>
      </c>
      <c r="U1313" s="16">
        <f>SUMIF($C$5:$C$3079,R1313,$F$5:$F$3079)+SUMIF($AB$5:$AB$1086,R1313,$AF$5:$AF$1086)</f>
        <v>0</v>
      </c>
      <c r="V1313" s="8">
        <f t="shared" si="57"/>
        <v>0</v>
      </c>
      <c r="W1313" s="8">
        <f t="shared" si="58"/>
        <v>0</v>
      </c>
      <c r="X1313" s="8"/>
      <c r="Y1313" s="8"/>
    </row>
    <row r="1314" spans="2:25" x14ac:dyDescent="0.25">
      <c r="B1314" s="8"/>
      <c r="C1314" s="20">
        <v>9786073838764</v>
      </c>
      <c r="D1314" s="8" t="s">
        <v>12669</v>
      </c>
      <c r="E1314" s="9">
        <v>45898</v>
      </c>
      <c r="F1314" s="8">
        <v>5</v>
      </c>
      <c r="G1314" s="11">
        <v>221.4</v>
      </c>
      <c r="H1314" s="38"/>
      <c r="I1314" s="13">
        <v>1107</v>
      </c>
      <c r="K1314" s="8"/>
      <c r="L1314" s="14">
        <v>9786079830700</v>
      </c>
      <c r="M1314" s="8" t="s">
        <v>10538</v>
      </c>
      <c r="N1314" s="8"/>
      <c r="O1314" s="14">
        <v>1</v>
      </c>
      <c r="P1314" s="14"/>
      <c r="R1314" s="20">
        <v>7509997039299</v>
      </c>
      <c r="S1314" s="8" t="s">
        <v>1520</v>
      </c>
      <c r="T1314" s="15">
        <v>0</v>
      </c>
      <c r="U1314" s="16">
        <f>SUMIF($C$5:$C$3079,R1314,$F$5:$F$3079)+SUMIF($AB$5:$AB$1086,R1314,$AF$5:$AF$1086)</f>
        <v>0</v>
      </c>
      <c r="V1314" s="8">
        <f t="shared" si="57"/>
        <v>0</v>
      </c>
      <c r="W1314" s="8">
        <f t="shared" si="58"/>
        <v>0</v>
      </c>
      <c r="X1314" s="8"/>
      <c r="Y1314" s="8"/>
    </row>
    <row r="1315" spans="2:25" x14ac:dyDescent="0.25">
      <c r="B1315" s="8"/>
      <c r="C1315" s="20">
        <v>9786073838771</v>
      </c>
      <c r="D1315" s="8" t="s">
        <v>12670</v>
      </c>
      <c r="E1315" s="9">
        <v>45898</v>
      </c>
      <c r="F1315" s="8">
        <v>4</v>
      </c>
      <c r="G1315" s="11">
        <v>221.4</v>
      </c>
      <c r="H1315" s="38"/>
      <c r="I1315" s="13">
        <v>885.6</v>
      </c>
      <c r="K1315" s="8"/>
      <c r="L1315" s="14">
        <v>9786073837408</v>
      </c>
      <c r="M1315" s="8" t="s">
        <v>530</v>
      </c>
      <c r="N1315" s="8"/>
      <c r="O1315" s="14">
        <v>1</v>
      </c>
      <c r="P1315" s="40">
        <f>SUM(O521:O1315)</f>
        <v>795</v>
      </c>
      <c r="R1315" s="20">
        <v>7509997039305</v>
      </c>
      <c r="S1315" s="8" t="s">
        <v>1521</v>
      </c>
      <c r="T1315" s="15">
        <v>0</v>
      </c>
      <c r="U1315" s="16">
        <f>SUMIF($C$5:$C$3079,R1315,$F$5:$F$3079)+SUMIF($AB$5:$AB$1086,R1315,$AF$5:$AF$1086)</f>
        <v>0</v>
      </c>
      <c r="V1315" s="8">
        <f t="shared" si="57"/>
        <v>0</v>
      </c>
      <c r="W1315" s="8">
        <f t="shared" si="58"/>
        <v>0</v>
      </c>
      <c r="X1315" s="8"/>
      <c r="Y1315" s="8"/>
    </row>
    <row r="1316" spans="2:25" x14ac:dyDescent="0.25">
      <c r="B1316" s="8"/>
      <c r="C1316" s="20">
        <v>9786073838788</v>
      </c>
      <c r="D1316" s="8" t="s">
        <v>12671</v>
      </c>
      <c r="E1316" s="9">
        <v>45898</v>
      </c>
      <c r="F1316" s="8">
        <v>4</v>
      </c>
      <c r="G1316" s="11">
        <v>233.4</v>
      </c>
      <c r="H1316" s="38"/>
      <c r="I1316" s="13">
        <v>933.6</v>
      </c>
      <c r="K1316" s="8"/>
      <c r="L1316" s="14"/>
      <c r="M1316" s="8"/>
      <c r="N1316" s="8"/>
      <c r="O1316" s="14"/>
      <c r="P1316" s="14"/>
      <c r="R1316" s="20">
        <v>7509997040196</v>
      </c>
      <c r="S1316" s="8" t="s">
        <v>1522</v>
      </c>
      <c r="T1316" s="15">
        <v>0</v>
      </c>
      <c r="U1316" s="16">
        <f>SUMIF($C$5:$C$3079,R1316,$F$5:$F$3079)+SUMIF($AB$5:$AB$1086,R1316,$AF$5:$AF$1086)</f>
        <v>0</v>
      </c>
      <c r="V1316" s="8">
        <f t="shared" si="57"/>
        <v>0</v>
      </c>
      <c r="W1316" s="8">
        <f t="shared" si="58"/>
        <v>0</v>
      </c>
      <c r="X1316" s="8"/>
      <c r="Y1316" s="8"/>
    </row>
    <row r="1317" spans="2:25" x14ac:dyDescent="0.25">
      <c r="B1317" s="8"/>
      <c r="C1317" s="20">
        <v>9786073843645</v>
      </c>
      <c r="D1317" s="8" t="s">
        <v>8408</v>
      </c>
      <c r="E1317" s="9">
        <v>45898</v>
      </c>
      <c r="F1317" s="8">
        <v>4</v>
      </c>
      <c r="G1317" s="11">
        <v>299.39999999999998</v>
      </c>
      <c r="H1317" s="38"/>
      <c r="I1317" s="13">
        <v>1197.5999999999999</v>
      </c>
      <c r="K1317" s="8"/>
      <c r="L1317" s="14"/>
      <c r="M1317" s="8"/>
      <c r="N1317" s="8"/>
      <c r="O1317" s="14"/>
      <c r="P1317" s="14"/>
      <c r="R1317" s="20">
        <v>7509997040202</v>
      </c>
      <c r="S1317" s="8" t="s">
        <v>1523</v>
      </c>
      <c r="T1317" s="15">
        <v>0</v>
      </c>
      <c r="U1317" s="16">
        <f>SUMIF($C$5:$C$3079,R1317,$F$5:$F$3079)+SUMIF($AB$5:$AB$1086,R1317,$AF$5:$AF$1086)</f>
        <v>0</v>
      </c>
      <c r="V1317" s="8">
        <f t="shared" si="57"/>
        <v>0</v>
      </c>
      <c r="W1317" s="8">
        <f t="shared" si="58"/>
        <v>0</v>
      </c>
      <c r="X1317" s="8"/>
      <c r="Y1317" s="8"/>
    </row>
    <row r="1318" spans="2:25" x14ac:dyDescent="0.25">
      <c r="B1318" s="8"/>
      <c r="C1318" s="20">
        <v>9786073857666</v>
      </c>
      <c r="D1318" s="8" t="s">
        <v>8566</v>
      </c>
      <c r="E1318" s="9">
        <v>45898</v>
      </c>
      <c r="F1318" s="8">
        <v>3</v>
      </c>
      <c r="G1318" s="11">
        <v>299.40000000000003</v>
      </c>
      <c r="H1318" s="38"/>
      <c r="I1318" s="13">
        <v>898.2</v>
      </c>
      <c r="K1318" s="8" t="s">
        <v>12705</v>
      </c>
      <c r="L1318" s="14">
        <v>9789685146821</v>
      </c>
      <c r="M1318" s="8" t="s">
        <v>11972</v>
      </c>
      <c r="N1318" s="8"/>
      <c r="O1318" s="14">
        <v>1</v>
      </c>
      <c r="P1318" s="14"/>
      <c r="R1318" s="20">
        <v>7509997040219</v>
      </c>
      <c r="S1318" s="8" t="s">
        <v>1524</v>
      </c>
      <c r="T1318" s="15">
        <v>0</v>
      </c>
      <c r="U1318" s="16">
        <f>SUMIF($C$5:$C$3079,R1318,$F$5:$F$3079)+SUMIF($AB$5:$AB$1086,R1318,$AF$5:$AF$1086)</f>
        <v>0</v>
      </c>
      <c r="V1318" s="8">
        <f t="shared" si="57"/>
        <v>0</v>
      </c>
      <c r="W1318" s="8">
        <f t="shared" si="58"/>
        <v>0</v>
      </c>
      <c r="X1318" s="8"/>
      <c r="Y1318" s="8"/>
    </row>
    <row r="1319" spans="2:25" x14ac:dyDescent="0.25">
      <c r="B1319" s="8"/>
      <c r="C1319" s="20">
        <v>9786073158817</v>
      </c>
      <c r="D1319" s="8" t="s">
        <v>12672</v>
      </c>
      <c r="E1319" s="9">
        <v>45898</v>
      </c>
      <c r="F1319" s="8">
        <v>4</v>
      </c>
      <c r="G1319" s="11">
        <v>251.4</v>
      </c>
      <c r="H1319" s="38"/>
      <c r="I1319" s="13">
        <v>1005.6</v>
      </c>
      <c r="K1319" s="8"/>
      <c r="L1319" s="14">
        <v>9789685146562</v>
      </c>
      <c r="M1319" s="8" t="s">
        <v>4633</v>
      </c>
      <c r="N1319" s="8"/>
      <c r="O1319" s="14">
        <v>1</v>
      </c>
      <c r="P1319" s="14"/>
      <c r="R1319" s="20">
        <v>7509997040226</v>
      </c>
      <c r="S1319" s="8" t="s">
        <v>1525</v>
      </c>
      <c r="T1319" s="15">
        <v>0</v>
      </c>
      <c r="U1319" s="16">
        <f>SUMIF($C$5:$C$3079,R1319,$F$5:$F$3079)+SUMIF($AB$5:$AB$1086,R1319,$AF$5:$AF$1086)</f>
        <v>0</v>
      </c>
      <c r="V1319" s="8">
        <f t="shared" si="57"/>
        <v>0</v>
      </c>
      <c r="W1319" s="8">
        <f t="shared" si="58"/>
        <v>0</v>
      </c>
      <c r="X1319" s="8"/>
      <c r="Y1319" s="8"/>
    </row>
    <row r="1320" spans="2:25" x14ac:dyDescent="0.25">
      <c r="B1320" s="8"/>
      <c r="C1320" s="20">
        <v>9786073160674</v>
      </c>
      <c r="D1320" s="8" t="s">
        <v>12673</v>
      </c>
      <c r="E1320" s="9">
        <v>45898</v>
      </c>
      <c r="F1320" s="8">
        <v>2</v>
      </c>
      <c r="G1320" s="11">
        <v>257.39999999999998</v>
      </c>
      <c r="H1320" s="38"/>
      <c r="I1320" s="13">
        <v>514.79999999999995</v>
      </c>
      <c r="K1320" s="8"/>
      <c r="L1320" s="14">
        <v>9789685146166</v>
      </c>
      <c r="M1320" s="8" t="s">
        <v>273</v>
      </c>
      <c r="N1320" s="8"/>
      <c r="O1320" s="14">
        <v>1</v>
      </c>
      <c r="P1320" s="14"/>
      <c r="R1320" s="20">
        <v>7509997040233</v>
      </c>
      <c r="S1320" s="8" t="s">
        <v>1526</v>
      </c>
      <c r="T1320" s="15">
        <v>0</v>
      </c>
      <c r="U1320" s="16">
        <f>SUMIF($C$5:$C$3079,R1320,$F$5:$F$3079)+SUMIF($AB$5:$AB$1086,R1320,$AF$5:$AF$1086)</f>
        <v>0</v>
      </c>
      <c r="V1320" s="8">
        <f t="shared" si="57"/>
        <v>0</v>
      </c>
      <c r="W1320" s="8">
        <f t="shared" si="58"/>
        <v>0</v>
      </c>
      <c r="X1320" s="8"/>
      <c r="Y1320" s="8"/>
    </row>
    <row r="1321" spans="2:25" x14ac:dyDescent="0.25">
      <c r="B1321" s="8"/>
      <c r="C1321" s="20">
        <v>9786073167390</v>
      </c>
      <c r="D1321" s="8" t="s">
        <v>12674</v>
      </c>
      <c r="E1321" s="9">
        <v>45898</v>
      </c>
      <c r="F1321" s="8">
        <v>2</v>
      </c>
      <c r="G1321" s="11">
        <v>269.39999999999998</v>
      </c>
      <c r="H1321" s="38"/>
      <c r="I1321" s="13">
        <v>538.79999999999995</v>
      </c>
      <c r="K1321" s="8"/>
      <c r="L1321" s="14">
        <v>7506144502934</v>
      </c>
      <c r="M1321" s="8" t="s">
        <v>131</v>
      </c>
      <c r="N1321" s="8"/>
      <c r="O1321" s="14">
        <v>1</v>
      </c>
      <c r="P1321" s="14"/>
      <c r="R1321" s="20">
        <v>7509997040240</v>
      </c>
      <c r="S1321" s="8" t="s">
        <v>1527</v>
      </c>
      <c r="T1321" s="15">
        <v>0</v>
      </c>
      <c r="U1321" s="16">
        <f>SUMIF($C$5:$C$3079,R1321,$F$5:$F$3079)+SUMIF($AB$5:$AB$1086,R1321,$AF$5:$AF$1086)</f>
        <v>0</v>
      </c>
      <c r="V1321" s="8">
        <f t="shared" si="57"/>
        <v>0</v>
      </c>
      <c r="W1321" s="8">
        <f t="shared" si="58"/>
        <v>0</v>
      </c>
      <c r="X1321" s="8"/>
      <c r="Y1321" s="8"/>
    </row>
    <row r="1322" spans="2:25" x14ac:dyDescent="0.25">
      <c r="B1322" s="8"/>
      <c r="C1322" s="20">
        <v>9786073807999</v>
      </c>
      <c r="D1322" s="8" t="s">
        <v>7844</v>
      </c>
      <c r="E1322" s="9">
        <v>45898</v>
      </c>
      <c r="F1322" s="8">
        <v>3</v>
      </c>
      <c r="G1322" s="11">
        <v>251.4</v>
      </c>
      <c r="H1322" s="38"/>
      <c r="I1322" s="13">
        <v>754.2</v>
      </c>
      <c r="K1322" s="8"/>
      <c r="L1322" s="14">
        <v>7506144503580</v>
      </c>
      <c r="M1322" s="8" t="s">
        <v>379</v>
      </c>
      <c r="N1322" s="8"/>
      <c r="O1322" s="14">
        <v>1</v>
      </c>
      <c r="P1322" s="14"/>
      <c r="R1322" s="20">
        <v>7509997040264</v>
      </c>
      <c r="S1322" s="8" t="s">
        <v>1528</v>
      </c>
      <c r="T1322" s="15">
        <v>0</v>
      </c>
      <c r="U1322" s="16">
        <f>SUMIF($C$5:$C$3079,R1322,$F$5:$F$3079)+SUMIF($AB$5:$AB$1086,R1322,$AF$5:$AF$1086)</f>
        <v>0</v>
      </c>
      <c r="V1322" s="8">
        <f t="shared" si="57"/>
        <v>0</v>
      </c>
      <c r="W1322" s="8">
        <f t="shared" si="58"/>
        <v>0</v>
      </c>
      <c r="X1322" s="8"/>
      <c r="Y1322" s="8"/>
    </row>
    <row r="1323" spans="2:25" x14ac:dyDescent="0.25">
      <c r="B1323" s="8"/>
      <c r="C1323" s="20">
        <v>9786073808354</v>
      </c>
      <c r="D1323" s="8" t="s">
        <v>7848</v>
      </c>
      <c r="E1323" s="9">
        <v>45898</v>
      </c>
      <c r="F1323" s="8">
        <v>3</v>
      </c>
      <c r="G1323" s="11">
        <v>251.4</v>
      </c>
      <c r="H1323" s="38"/>
      <c r="I1323" s="13">
        <v>754.2</v>
      </c>
      <c r="K1323" s="8"/>
      <c r="L1323" s="14">
        <v>9786073807777</v>
      </c>
      <c r="M1323" s="8" t="s">
        <v>7831</v>
      </c>
      <c r="N1323" s="8"/>
      <c r="O1323" s="14">
        <v>1</v>
      </c>
      <c r="P1323" s="14"/>
      <c r="R1323" s="20">
        <v>7509997040271</v>
      </c>
      <c r="S1323" s="8" t="s">
        <v>1529</v>
      </c>
      <c r="T1323" s="15">
        <v>0</v>
      </c>
      <c r="U1323" s="16">
        <f>SUMIF($C$5:$C$3079,R1323,$F$5:$F$3079)+SUMIF($AB$5:$AB$1086,R1323,$AF$5:$AF$1086)</f>
        <v>0</v>
      </c>
      <c r="V1323" s="8">
        <f t="shared" si="57"/>
        <v>0</v>
      </c>
      <c r="W1323" s="8">
        <f t="shared" si="58"/>
        <v>0</v>
      </c>
      <c r="X1323" s="8"/>
      <c r="Y1323" s="8"/>
    </row>
    <row r="1324" spans="2:25" x14ac:dyDescent="0.25">
      <c r="B1324" s="8"/>
      <c r="C1324" s="20">
        <v>9786073808521</v>
      </c>
      <c r="D1324" s="8" t="s">
        <v>7851</v>
      </c>
      <c r="E1324" s="9">
        <v>45898</v>
      </c>
      <c r="F1324" s="8">
        <v>3</v>
      </c>
      <c r="G1324" s="11">
        <v>251.4</v>
      </c>
      <c r="H1324" s="38"/>
      <c r="I1324" s="13">
        <v>754.2</v>
      </c>
      <c r="K1324" s="8"/>
      <c r="L1324" s="14">
        <v>7509997642000</v>
      </c>
      <c r="M1324" s="8" t="s">
        <v>2534</v>
      </c>
      <c r="N1324" s="8"/>
      <c r="O1324" s="14">
        <v>1</v>
      </c>
      <c r="P1324" s="14"/>
      <c r="R1324" s="20">
        <v>7509997040288</v>
      </c>
      <c r="S1324" s="8" t="s">
        <v>1530</v>
      </c>
      <c r="T1324" s="15">
        <v>0</v>
      </c>
      <c r="U1324" s="16">
        <f>SUMIF($C$5:$C$3079,R1324,$F$5:$F$3079)+SUMIF($AB$5:$AB$1086,R1324,$AF$5:$AF$1086)</f>
        <v>0</v>
      </c>
      <c r="V1324" s="8">
        <f t="shared" si="57"/>
        <v>0</v>
      </c>
      <c r="W1324" s="8">
        <f t="shared" si="58"/>
        <v>0</v>
      </c>
      <c r="X1324" s="8"/>
      <c r="Y1324" s="8"/>
    </row>
    <row r="1325" spans="2:25" x14ac:dyDescent="0.25">
      <c r="B1325" s="8"/>
      <c r="C1325" s="20">
        <v>9786073808514</v>
      </c>
      <c r="D1325" s="8" t="s">
        <v>7850</v>
      </c>
      <c r="E1325" s="9">
        <v>45898</v>
      </c>
      <c r="F1325" s="8">
        <v>3</v>
      </c>
      <c r="G1325" s="11">
        <v>257.40000000000003</v>
      </c>
      <c r="H1325" s="38"/>
      <c r="I1325" s="13">
        <v>772.2</v>
      </c>
      <c r="K1325" s="8"/>
      <c r="L1325" s="14">
        <v>7509997641065</v>
      </c>
      <c r="M1325" s="8" t="s">
        <v>2531</v>
      </c>
      <c r="N1325" s="8"/>
      <c r="O1325" s="14">
        <v>1</v>
      </c>
      <c r="P1325" s="14"/>
      <c r="R1325" s="20">
        <v>7509997040295</v>
      </c>
      <c r="S1325" s="8" t="s">
        <v>1531</v>
      </c>
      <c r="T1325" s="15">
        <v>0</v>
      </c>
      <c r="U1325" s="16">
        <f>SUMIF($C$5:$C$3079,R1325,$F$5:$F$3079)+SUMIF($AB$5:$AB$1086,R1325,$AF$5:$AF$1086)</f>
        <v>0</v>
      </c>
      <c r="V1325" s="8">
        <f t="shared" si="57"/>
        <v>0</v>
      </c>
      <c r="W1325" s="8">
        <f t="shared" si="58"/>
        <v>0</v>
      </c>
      <c r="X1325" s="8"/>
      <c r="Y1325" s="8"/>
    </row>
    <row r="1326" spans="2:25" x14ac:dyDescent="0.25">
      <c r="B1326" s="8"/>
      <c r="C1326" s="20">
        <v>9786073143790</v>
      </c>
      <c r="D1326" s="8" t="s">
        <v>6799</v>
      </c>
      <c r="E1326" s="9">
        <v>45898</v>
      </c>
      <c r="F1326" s="8">
        <v>3</v>
      </c>
      <c r="G1326" s="11">
        <v>155.4</v>
      </c>
      <c r="H1326" s="38"/>
      <c r="I1326" s="13">
        <v>466.2</v>
      </c>
      <c r="K1326" s="8"/>
      <c r="L1326" s="14">
        <v>7509997639086</v>
      </c>
      <c r="M1326" s="8" t="s">
        <v>672</v>
      </c>
      <c r="N1326" s="8"/>
      <c r="O1326" s="14">
        <v>1</v>
      </c>
      <c r="P1326" s="14"/>
      <c r="R1326" s="20">
        <v>7509997040301</v>
      </c>
      <c r="S1326" s="8" t="s">
        <v>1532</v>
      </c>
      <c r="T1326" s="15">
        <v>0</v>
      </c>
      <c r="U1326" s="16">
        <f>SUMIF($C$5:$C$3079,R1326,$F$5:$F$3079)+SUMIF($AB$5:$AB$1086,R1326,$AF$5:$AF$1086)</f>
        <v>0</v>
      </c>
      <c r="V1326" s="8">
        <f t="shared" si="57"/>
        <v>0</v>
      </c>
      <c r="W1326" s="8">
        <f t="shared" si="58"/>
        <v>0</v>
      </c>
      <c r="X1326" s="8"/>
      <c r="Y1326" s="8"/>
    </row>
    <row r="1327" spans="2:25" x14ac:dyDescent="0.25">
      <c r="B1327" s="8"/>
      <c r="C1327" s="20">
        <v>9786073841085</v>
      </c>
      <c r="D1327" s="8" t="s">
        <v>8359</v>
      </c>
      <c r="E1327" s="9">
        <v>45898</v>
      </c>
      <c r="F1327" s="8">
        <v>2</v>
      </c>
      <c r="G1327" s="11">
        <v>233.4</v>
      </c>
      <c r="H1327" s="38"/>
      <c r="I1327" s="13">
        <v>466.8</v>
      </c>
      <c r="K1327" s="8"/>
      <c r="L1327" s="14">
        <v>7509997640112</v>
      </c>
      <c r="M1327" s="8" t="s">
        <v>2528</v>
      </c>
      <c r="N1327" s="8"/>
      <c r="O1327" s="14">
        <v>1</v>
      </c>
      <c r="P1327" s="14"/>
      <c r="R1327" s="20">
        <v>7509997040318</v>
      </c>
      <c r="S1327" s="8" t="s">
        <v>1533</v>
      </c>
      <c r="T1327" s="15">
        <v>0</v>
      </c>
      <c r="U1327" s="16">
        <f>SUMIF($C$5:$C$3079,R1327,$F$5:$F$3079)+SUMIF($AB$5:$AB$1086,R1327,$AF$5:$AF$1086)</f>
        <v>0</v>
      </c>
      <c r="V1327" s="8">
        <f t="shared" si="57"/>
        <v>0</v>
      </c>
      <c r="W1327" s="8">
        <f t="shared" si="58"/>
        <v>0</v>
      </c>
      <c r="X1327" s="8"/>
      <c r="Y1327" s="8"/>
    </row>
    <row r="1328" spans="2:25" x14ac:dyDescent="0.25">
      <c r="B1328" s="8"/>
      <c r="C1328" s="20">
        <v>9786073122573</v>
      </c>
      <c r="D1328" s="8" t="s">
        <v>12675</v>
      </c>
      <c r="E1328" s="9">
        <v>45898</v>
      </c>
      <c r="F1328" s="8">
        <v>2</v>
      </c>
      <c r="G1328" s="11">
        <v>347.4</v>
      </c>
      <c r="H1328" s="38"/>
      <c r="I1328" s="13">
        <v>694.8</v>
      </c>
      <c r="K1328" s="8"/>
      <c r="L1328" s="14">
        <v>7509997851266</v>
      </c>
      <c r="M1328" s="8" t="s">
        <v>3102</v>
      </c>
      <c r="N1328" s="8"/>
      <c r="O1328" s="14">
        <v>1</v>
      </c>
      <c r="P1328" s="14"/>
      <c r="R1328" s="20">
        <v>7509997040325</v>
      </c>
      <c r="S1328" s="8" t="s">
        <v>1534</v>
      </c>
      <c r="T1328" s="15">
        <v>0</v>
      </c>
      <c r="U1328" s="16">
        <f>SUMIF($C$5:$C$3079,R1328,$F$5:$F$3079)+SUMIF($AB$5:$AB$1086,R1328,$AF$5:$AF$1086)</f>
        <v>0</v>
      </c>
      <c r="V1328" s="8">
        <f t="shared" si="57"/>
        <v>0</v>
      </c>
      <c r="W1328" s="8">
        <f t="shared" si="58"/>
        <v>0</v>
      </c>
      <c r="X1328" s="8"/>
      <c r="Y1328" s="8"/>
    </row>
    <row r="1329" spans="2:25" x14ac:dyDescent="0.25">
      <c r="B1329" s="8"/>
      <c r="C1329" s="20">
        <v>9786073817035</v>
      </c>
      <c r="D1329" s="8" t="s">
        <v>5828</v>
      </c>
      <c r="E1329" s="9">
        <v>45898</v>
      </c>
      <c r="F1329" s="8">
        <v>2</v>
      </c>
      <c r="G1329" s="11">
        <v>239.4</v>
      </c>
      <c r="H1329" s="38"/>
      <c r="I1329" s="13">
        <v>478.8</v>
      </c>
      <c r="K1329" s="8"/>
      <c r="L1329" s="14">
        <v>7509997850740</v>
      </c>
      <c r="M1329" s="8" t="s">
        <v>3100</v>
      </c>
      <c r="N1329" s="8"/>
      <c r="O1329" s="14">
        <v>1</v>
      </c>
      <c r="P1329" s="14"/>
      <c r="R1329" s="20">
        <v>7509997040332</v>
      </c>
      <c r="S1329" s="8" t="s">
        <v>1535</v>
      </c>
      <c r="T1329" s="15">
        <v>1</v>
      </c>
      <c r="U1329" s="16">
        <f>SUMIF($C$5:$C$3079,R1329,$F$5:$F$3079)+SUMIF($AB$5:$AB$1086,R1329,$AF$5:$AF$1086)</f>
        <v>0</v>
      </c>
      <c r="V1329" s="8">
        <f t="shared" si="57"/>
        <v>0</v>
      </c>
      <c r="W1329" s="8">
        <f t="shared" si="58"/>
        <v>1</v>
      </c>
      <c r="X1329" s="8"/>
      <c r="Y1329" s="8"/>
    </row>
    <row r="1330" spans="2:25" x14ac:dyDescent="0.25">
      <c r="B1330" s="8"/>
      <c r="C1330" s="20">
        <v>9786073817066</v>
      </c>
      <c r="D1330" s="8" t="s">
        <v>7997</v>
      </c>
      <c r="E1330" s="9">
        <v>45898</v>
      </c>
      <c r="F1330" s="8">
        <v>2</v>
      </c>
      <c r="G1330" s="11">
        <v>119.4</v>
      </c>
      <c r="H1330" s="38"/>
      <c r="I1330" s="13">
        <v>238.8</v>
      </c>
      <c r="K1330" s="8"/>
      <c r="L1330" s="14">
        <v>7509997641065</v>
      </c>
      <c r="M1330" s="8" t="s">
        <v>2531</v>
      </c>
      <c r="N1330" s="8"/>
      <c r="O1330" s="14">
        <v>1</v>
      </c>
      <c r="P1330" s="14"/>
      <c r="R1330" s="20">
        <v>7509997040349</v>
      </c>
      <c r="S1330" s="8" t="s">
        <v>1536</v>
      </c>
      <c r="T1330" s="15">
        <v>0</v>
      </c>
      <c r="U1330" s="16">
        <f>SUMIF($C$5:$C$3079,R1330,$F$5:$F$3079)+SUMIF($AB$5:$AB$1086,R1330,$AF$5:$AF$1086)</f>
        <v>0</v>
      </c>
      <c r="V1330" s="8">
        <f t="shared" si="57"/>
        <v>0</v>
      </c>
      <c r="W1330" s="8">
        <f t="shared" si="58"/>
        <v>0</v>
      </c>
      <c r="X1330" s="8"/>
      <c r="Y1330" s="8"/>
    </row>
    <row r="1331" spans="2:25" x14ac:dyDescent="0.25">
      <c r="B1331" s="8"/>
      <c r="C1331" s="20">
        <v>9786073827256</v>
      </c>
      <c r="D1331" s="8" t="s">
        <v>8190</v>
      </c>
      <c r="E1331" s="9">
        <v>45898</v>
      </c>
      <c r="F1331" s="8">
        <v>4</v>
      </c>
      <c r="G1331" s="11">
        <v>149.4</v>
      </c>
      <c r="H1331" s="38"/>
      <c r="I1331" s="13">
        <v>597.6</v>
      </c>
      <c r="K1331" s="8"/>
      <c r="L1331" s="14">
        <v>7509997642000</v>
      </c>
      <c r="M1331" s="8" t="s">
        <v>2534</v>
      </c>
      <c r="N1331" s="8"/>
      <c r="O1331" s="14">
        <v>1</v>
      </c>
      <c r="P1331" s="14"/>
      <c r="R1331" s="20">
        <v>7509997040356</v>
      </c>
      <c r="S1331" s="8" t="s">
        <v>1537</v>
      </c>
      <c r="T1331" s="15">
        <v>1</v>
      </c>
      <c r="U1331" s="16">
        <f>SUMIF($C$5:$C$3079,R1331,$F$5:$F$3079)+SUMIF($AB$5:$AB$1086,R1331,$AF$5:$AF$1086)</f>
        <v>0</v>
      </c>
      <c r="V1331" s="8">
        <f t="shared" si="57"/>
        <v>1</v>
      </c>
      <c r="W1331" s="8">
        <f t="shared" si="58"/>
        <v>2</v>
      </c>
      <c r="X1331" s="8"/>
      <c r="Y1331" s="8"/>
    </row>
    <row r="1332" spans="2:25" x14ac:dyDescent="0.25">
      <c r="B1332" s="8"/>
      <c r="C1332" s="20">
        <v>9786073827263</v>
      </c>
      <c r="D1332" s="8" t="s">
        <v>8191</v>
      </c>
      <c r="E1332" s="9">
        <v>45898</v>
      </c>
      <c r="F1332" s="8">
        <v>4</v>
      </c>
      <c r="G1332" s="11">
        <v>149.4</v>
      </c>
      <c r="H1332" s="38"/>
      <c r="I1332" s="13">
        <v>597.6</v>
      </c>
      <c r="K1332" s="8"/>
      <c r="L1332" s="14">
        <v>7509997866819</v>
      </c>
      <c r="M1332" s="8" t="s">
        <v>3170</v>
      </c>
      <c r="N1332" s="8"/>
      <c r="O1332" s="14">
        <v>1</v>
      </c>
      <c r="P1332" s="14"/>
      <c r="R1332" s="20">
        <v>7509997040363</v>
      </c>
      <c r="S1332" s="8" t="s">
        <v>1538</v>
      </c>
      <c r="T1332" s="15">
        <v>0</v>
      </c>
      <c r="U1332" s="16">
        <f>SUMIF($C$5:$C$3079,R1332,$F$5:$F$3079)+SUMIF($AB$5:$AB$1086,R1332,$AF$5:$AF$1086)</f>
        <v>0</v>
      </c>
      <c r="V1332" s="8">
        <f t="shared" si="57"/>
        <v>0</v>
      </c>
      <c r="W1332" s="8">
        <f t="shared" si="58"/>
        <v>0</v>
      </c>
      <c r="X1332" s="8"/>
      <c r="Y1332" s="8"/>
    </row>
    <row r="1333" spans="2:25" x14ac:dyDescent="0.25">
      <c r="B1333" s="8"/>
      <c r="C1333" s="20">
        <v>9786073827249</v>
      </c>
      <c r="D1333" s="8" t="s">
        <v>8189</v>
      </c>
      <c r="E1333" s="9">
        <v>45898</v>
      </c>
      <c r="F1333" s="8">
        <v>4</v>
      </c>
      <c r="G1333" s="11">
        <v>155.4</v>
      </c>
      <c r="H1333" s="38"/>
      <c r="I1333" s="13">
        <v>621.6</v>
      </c>
      <c r="K1333" s="8"/>
      <c r="L1333" s="14">
        <v>7509997867748</v>
      </c>
      <c r="M1333" s="8" t="s">
        <v>3174</v>
      </c>
      <c r="N1333" s="8"/>
      <c r="O1333" s="14">
        <v>1</v>
      </c>
      <c r="P1333" s="14"/>
      <c r="R1333" s="20">
        <v>7509997040370</v>
      </c>
      <c r="S1333" s="8" t="s">
        <v>1539</v>
      </c>
      <c r="T1333" s="15">
        <v>0</v>
      </c>
      <c r="U1333" s="16">
        <f>SUMIF($C$5:$C$3079,R1333,$F$5:$F$3079)+SUMIF($AB$5:$AB$1086,R1333,$AF$5:$AF$1086)</f>
        <v>0</v>
      </c>
      <c r="V1333" s="8">
        <f t="shared" si="57"/>
        <v>0</v>
      </c>
      <c r="W1333" s="8">
        <f t="shared" si="58"/>
        <v>0</v>
      </c>
      <c r="X1333" s="8"/>
      <c r="Y1333" s="8"/>
    </row>
    <row r="1334" spans="2:25" x14ac:dyDescent="0.25">
      <c r="B1334" s="8"/>
      <c r="C1334" s="20">
        <v>9786073844147</v>
      </c>
      <c r="D1334" s="8" t="s">
        <v>333</v>
      </c>
      <c r="E1334" s="9">
        <v>45898</v>
      </c>
      <c r="F1334" s="8">
        <v>5</v>
      </c>
      <c r="G1334" s="11">
        <v>179.4</v>
      </c>
      <c r="H1334" s="38"/>
      <c r="I1334" s="13">
        <v>897</v>
      </c>
      <c r="K1334" s="8"/>
      <c r="L1334" s="14">
        <v>7509997666112</v>
      </c>
      <c r="M1334" s="8" t="s">
        <v>2603</v>
      </c>
      <c r="N1334" s="8"/>
      <c r="O1334" s="14">
        <v>1</v>
      </c>
      <c r="P1334" s="14"/>
      <c r="R1334" s="20">
        <v>7509997040394</v>
      </c>
      <c r="S1334" s="8" t="s">
        <v>1540</v>
      </c>
      <c r="T1334" s="15">
        <v>0</v>
      </c>
      <c r="U1334" s="16">
        <f>SUMIF($C$5:$C$3079,R1334,$F$5:$F$3079)+SUMIF($AB$5:$AB$1086,R1334,$AF$5:$AF$1086)</f>
        <v>0</v>
      </c>
      <c r="V1334" s="8">
        <f t="shared" si="57"/>
        <v>0</v>
      </c>
      <c r="W1334" s="8">
        <f t="shared" si="58"/>
        <v>0</v>
      </c>
      <c r="X1334" s="8"/>
      <c r="Y1334" s="8"/>
    </row>
    <row r="1335" spans="2:25" x14ac:dyDescent="0.25">
      <c r="B1335" s="8"/>
      <c r="C1335" s="20">
        <v>9786073844130</v>
      </c>
      <c r="D1335" s="8" t="s">
        <v>8418</v>
      </c>
      <c r="E1335" s="9">
        <v>45898</v>
      </c>
      <c r="F1335" s="8">
        <v>5</v>
      </c>
      <c r="G1335" s="11">
        <v>179.4</v>
      </c>
      <c r="H1335" s="38"/>
      <c r="I1335" s="13">
        <v>897</v>
      </c>
      <c r="K1335" s="8"/>
      <c r="L1335" s="14">
        <v>7509997665610</v>
      </c>
      <c r="M1335" s="8" t="s">
        <v>2602</v>
      </c>
      <c r="N1335" s="8"/>
      <c r="O1335" s="14">
        <v>1</v>
      </c>
      <c r="P1335" s="14"/>
      <c r="R1335" s="20">
        <v>7509997040400</v>
      </c>
      <c r="S1335" s="8" t="s">
        <v>1541</v>
      </c>
      <c r="T1335" s="15">
        <v>0</v>
      </c>
      <c r="U1335" s="16">
        <f>SUMIF($C$5:$C$3079,R1335,$F$5:$F$3079)+SUMIF($AB$5:$AB$1086,R1335,$AF$5:$AF$1086)</f>
        <v>0</v>
      </c>
      <c r="V1335" s="8">
        <f t="shared" si="57"/>
        <v>0</v>
      </c>
      <c r="W1335" s="8">
        <f t="shared" si="58"/>
        <v>0</v>
      </c>
      <c r="X1335" s="8"/>
      <c r="Y1335" s="8"/>
    </row>
    <row r="1336" spans="2:25" x14ac:dyDescent="0.25">
      <c r="B1336" s="8"/>
      <c r="C1336" s="20">
        <v>9786073193009</v>
      </c>
      <c r="D1336" s="8" t="s">
        <v>7632</v>
      </c>
      <c r="E1336" s="9">
        <v>45898</v>
      </c>
      <c r="F1336" s="8">
        <v>5</v>
      </c>
      <c r="G1336" s="11">
        <v>203.4</v>
      </c>
      <c r="H1336" s="38"/>
      <c r="I1336" s="13">
        <v>1017</v>
      </c>
      <c r="K1336" s="8"/>
      <c r="L1336" s="14">
        <v>713</v>
      </c>
      <c r="M1336" s="8" t="s">
        <v>47</v>
      </c>
      <c r="N1336" s="8"/>
      <c r="O1336" s="14">
        <v>1</v>
      </c>
      <c r="P1336" s="14"/>
      <c r="R1336" s="20">
        <v>7509997040431</v>
      </c>
      <c r="S1336" s="8" t="s">
        <v>1542</v>
      </c>
      <c r="T1336" s="15">
        <v>0</v>
      </c>
      <c r="U1336" s="16">
        <f>SUMIF($C$5:$C$3079,R1336,$F$5:$F$3079)+SUMIF($AB$5:$AB$1086,R1336,$AF$5:$AF$1086)</f>
        <v>0</v>
      </c>
      <c r="V1336" s="8">
        <f t="shared" si="57"/>
        <v>0</v>
      </c>
      <c r="W1336" s="8">
        <f t="shared" si="58"/>
        <v>0</v>
      </c>
      <c r="X1336" s="8"/>
      <c r="Y1336" s="8"/>
    </row>
    <row r="1337" spans="2:25" x14ac:dyDescent="0.25">
      <c r="B1337" s="8"/>
      <c r="C1337" s="20">
        <v>9786073193030</v>
      </c>
      <c r="D1337" s="8" t="s">
        <v>7634</v>
      </c>
      <c r="E1337" s="9">
        <v>45898</v>
      </c>
      <c r="F1337" s="8">
        <v>5</v>
      </c>
      <c r="G1337" s="11">
        <v>239.4</v>
      </c>
      <c r="H1337" s="38"/>
      <c r="I1337" s="13">
        <v>1197</v>
      </c>
      <c r="K1337" s="8"/>
      <c r="L1337" s="14">
        <v>9786073860215</v>
      </c>
      <c r="M1337" s="8" t="s">
        <v>8580</v>
      </c>
      <c r="N1337" s="8"/>
      <c r="O1337" s="14">
        <v>1</v>
      </c>
      <c r="P1337" s="14"/>
      <c r="R1337" s="20">
        <v>7509997040448</v>
      </c>
      <c r="S1337" s="8" t="s">
        <v>1543</v>
      </c>
      <c r="T1337" s="15">
        <v>0</v>
      </c>
      <c r="U1337" s="16">
        <f>SUMIF($C$5:$C$3079,R1337,$F$5:$F$3079)+SUMIF($AB$5:$AB$1086,R1337,$AF$5:$AF$1086)</f>
        <v>0</v>
      </c>
      <c r="V1337" s="8">
        <f t="shared" si="57"/>
        <v>0</v>
      </c>
      <c r="W1337" s="8">
        <f t="shared" si="58"/>
        <v>0</v>
      </c>
      <c r="X1337" s="8"/>
      <c r="Y1337" s="8"/>
    </row>
    <row r="1338" spans="2:25" x14ac:dyDescent="0.25">
      <c r="B1338" s="8"/>
      <c r="C1338" s="20">
        <v>9786073193047</v>
      </c>
      <c r="D1338" s="8" t="s">
        <v>7635</v>
      </c>
      <c r="E1338" s="9">
        <v>45898</v>
      </c>
      <c r="F1338" s="8">
        <v>5</v>
      </c>
      <c r="G1338" s="11">
        <v>281.39999999999998</v>
      </c>
      <c r="H1338" s="38"/>
      <c r="I1338" s="13">
        <v>1407</v>
      </c>
      <c r="K1338" s="8"/>
      <c r="L1338" s="14">
        <v>9789685146074</v>
      </c>
      <c r="M1338" s="8" t="s">
        <v>136</v>
      </c>
      <c r="N1338" s="8"/>
      <c r="O1338" s="14">
        <v>1</v>
      </c>
      <c r="P1338" s="14"/>
      <c r="R1338" s="20">
        <v>7509997040455</v>
      </c>
      <c r="S1338" s="8" t="s">
        <v>1544</v>
      </c>
      <c r="T1338" s="15">
        <v>0</v>
      </c>
      <c r="U1338" s="16">
        <f>SUMIF($C$5:$C$3079,R1338,$F$5:$F$3079)+SUMIF($AB$5:$AB$1086,R1338,$AF$5:$AF$1086)</f>
        <v>0</v>
      </c>
      <c r="V1338" s="8">
        <f t="shared" si="57"/>
        <v>0</v>
      </c>
      <c r="W1338" s="8">
        <f t="shared" si="58"/>
        <v>0</v>
      </c>
      <c r="X1338" s="8"/>
      <c r="Y1338" s="8"/>
    </row>
    <row r="1339" spans="2:25" x14ac:dyDescent="0.25">
      <c r="B1339" s="8"/>
      <c r="C1339" s="20">
        <v>9786073193054</v>
      </c>
      <c r="D1339" s="8" t="s">
        <v>7636</v>
      </c>
      <c r="E1339" s="9">
        <v>45898</v>
      </c>
      <c r="F1339" s="8">
        <v>5</v>
      </c>
      <c r="G1339" s="11">
        <v>251.4</v>
      </c>
      <c r="H1339" s="38"/>
      <c r="I1339" s="13">
        <v>1257</v>
      </c>
      <c r="K1339" s="8"/>
      <c r="L1339" s="14">
        <v>9789500211178</v>
      </c>
      <c r="M1339" s="8" t="s">
        <v>11708</v>
      </c>
      <c r="N1339" s="8"/>
      <c r="O1339" s="14">
        <v>1</v>
      </c>
      <c r="P1339" s="14"/>
      <c r="R1339" s="20">
        <v>7509997040462</v>
      </c>
      <c r="S1339" s="8" t="s">
        <v>1545</v>
      </c>
      <c r="T1339" s="15">
        <v>0</v>
      </c>
      <c r="U1339" s="16">
        <f>SUMIF($C$5:$C$3079,R1339,$F$5:$F$3079)+SUMIF($AB$5:$AB$1086,R1339,$AF$5:$AF$1086)</f>
        <v>0</v>
      </c>
      <c r="V1339" s="8">
        <f t="shared" si="57"/>
        <v>0</v>
      </c>
      <c r="W1339" s="8">
        <f t="shared" si="58"/>
        <v>0</v>
      </c>
      <c r="X1339" s="8"/>
      <c r="Y1339" s="8"/>
    </row>
    <row r="1340" spans="2:25" x14ac:dyDescent="0.25">
      <c r="B1340" s="8"/>
      <c r="C1340" s="20">
        <v>9786073193016</v>
      </c>
      <c r="D1340" s="8" t="s">
        <v>7633</v>
      </c>
      <c r="E1340" s="9">
        <v>45898</v>
      </c>
      <c r="F1340" s="8">
        <v>5</v>
      </c>
      <c r="G1340" s="11">
        <v>203.4</v>
      </c>
      <c r="H1340" s="38"/>
      <c r="I1340" s="13">
        <v>1017</v>
      </c>
      <c r="K1340" s="8"/>
      <c r="L1340" s="14">
        <v>7502275674632</v>
      </c>
      <c r="M1340" s="8" t="s">
        <v>1391</v>
      </c>
      <c r="N1340" s="8"/>
      <c r="O1340" s="14">
        <v>1</v>
      </c>
      <c r="P1340" s="14"/>
      <c r="R1340" s="20">
        <v>7509997040479</v>
      </c>
      <c r="S1340" s="8" t="s">
        <v>1546</v>
      </c>
      <c r="T1340" s="15">
        <v>0</v>
      </c>
      <c r="U1340" s="16">
        <f>SUMIF($C$5:$C$3079,R1340,$F$5:$F$3079)+SUMIF($AB$5:$AB$1086,R1340,$AF$5:$AF$1086)</f>
        <v>0</v>
      </c>
      <c r="V1340" s="8">
        <f t="shared" si="57"/>
        <v>0</v>
      </c>
      <c r="W1340" s="8">
        <f t="shared" si="58"/>
        <v>0</v>
      </c>
      <c r="X1340" s="8"/>
      <c r="Y1340" s="8"/>
    </row>
    <row r="1341" spans="2:25" x14ac:dyDescent="0.25">
      <c r="B1341" s="8"/>
      <c r="C1341" s="20">
        <v>9786073816779</v>
      </c>
      <c r="D1341" s="8" t="s">
        <v>7993</v>
      </c>
      <c r="E1341" s="9">
        <v>45898</v>
      </c>
      <c r="F1341" s="8">
        <v>4</v>
      </c>
      <c r="G1341" s="11">
        <v>221.4</v>
      </c>
      <c r="H1341" s="38"/>
      <c r="I1341" s="13">
        <v>885.6</v>
      </c>
      <c r="K1341" s="8"/>
      <c r="L1341" s="14">
        <v>7509997867748</v>
      </c>
      <c r="M1341" s="8" t="s">
        <v>3174</v>
      </c>
      <c r="N1341" s="8"/>
      <c r="O1341" s="14">
        <v>1</v>
      </c>
      <c r="P1341" s="14"/>
      <c r="R1341" s="20">
        <v>7509997040486</v>
      </c>
      <c r="S1341" s="8" t="s">
        <v>1547</v>
      </c>
      <c r="T1341" s="15">
        <v>0</v>
      </c>
      <c r="U1341" s="16">
        <f>SUMIF($C$5:$C$3079,R1341,$F$5:$F$3079)+SUMIF($AB$5:$AB$1086,R1341,$AF$5:$AF$1086)</f>
        <v>0</v>
      </c>
      <c r="V1341" s="8">
        <f t="shared" si="57"/>
        <v>0</v>
      </c>
      <c r="W1341" s="8">
        <f t="shared" si="58"/>
        <v>0</v>
      </c>
      <c r="X1341" s="8"/>
      <c r="Y1341" s="8"/>
    </row>
    <row r="1342" spans="2:25" x14ac:dyDescent="0.25">
      <c r="B1342" s="8"/>
      <c r="C1342" s="20">
        <v>9786073193023</v>
      </c>
      <c r="D1342" s="8" t="s">
        <v>469</v>
      </c>
      <c r="E1342" s="9">
        <v>45898</v>
      </c>
      <c r="F1342" s="8">
        <v>3</v>
      </c>
      <c r="G1342" s="11">
        <v>215.4</v>
      </c>
      <c r="H1342" s="38"/>
      <c r="I1342" s="13">
        <v>646.20000000000005</v>
      </c>
      <c r="K1342" s="8"/>
      <c r="L1342" s="14">
        <v>7500827012673</v>
      </c>
      <c r="M1342" s="8" t="s">
        <v>1128</v>
      </c>
      <c r="N1342" s="8"/>
      <c r="O1342" s="14">
        <v>1</v>
      </c>
      <c r="P1342" s="14"/>
      <c r="R1342" s="20">
        <v>7509997040493</v>
      </c>
      <c r="S1342" s="8" t="s">
        <v>1548</v>
      </c>
      <c r="T1342" s="15">
        <v>0</v>
      </c>
      <c r="U1342" s="16">
        <f>SUMIF($C$5:$C$3079,R1342,$F$5:$F$3079)+SUMIF($AB$5:$AB$1086,R1342,$AF$5:$AF$1086)</f>
        <v>0</v>
      </c>
      <c r="V1342" s="8">
        <f t="shared" si="57"/>
        <v>0</v>
      </c>
      <c r="W1342" s="8">
        <f t="shared" si="58"/>
        <v>0</v>
      </c>
      <c r="X1342" s="8"/>
      <c r="Y1342" s="8"/>
    </row>
    <row r="1343" spans="2:25" x14ac:dyDescent="0.25">
      <c r="B1343" s="8"/>
      <c r="C1343" s="20">
        <v>9786073193061</v>
      </c>
      <c r="D1343" s="8" t="s">
        <v>7637</v>
      </c>
      <c r="E1343" s="9">
        <v>45898</v>
      </c>
      <c r="F1343" s="8">
        <v>3</v>
      </c>
      <c r="G1343" s="11">
        <v>239.4</v>
      </c>
      <c r="H1343" s="38"/>
      <c r="I1343" s="13">
        <v>718.2</v>
      </c>
      <c r="K1343" s="8"/>
      <c r="L1343" s="14">
        <v>7500827012680</v>
      </c>
      <c r="M1343" s="8" t="s">
        <v>1129</v>
      </c>
      <c r="N1343" s="8"/>
      <c r="O1343" s="14">
        <v>1</v>
      </c>
      <c r="P1343" s="14"/>
      <c r="R1343" s="20">
        <v>7509997040527</v>
      </c>
      <c r="S1343" s="8" t="s">
        <v>1549</v>
      </c>
      <c r="T1343" s="15">
        <v>0</v>
      </c>
      <c r="U1343" s="16">
        <f>SUMIF($C$5:$C$3079,R1343,$F$5:$F$3079)+SUMIF($AB$5:$AB$1086,R1343,$AF$5:$AF$1086)</f>
        <v>0</v>
      </c>
      <c r="V1343" s="8">
        <f t="shared" si="57"/>
        <v>0</v>
      </c>
      <c r="W1343" s="8">
        <f t="shared" si="58"/>
        <v>0</v>
      </c>
      <c r="X1343" s="8"/>
      <c r="Y1343" s="8"/>
    </row>
    <row r="1344" spans="2:25" x14ac:dyDescent="0.25">
      <c r="B1344" s="8"/>
      <c r="C1344" s="20">
        <v>9786073854740</v>
      </c>
      <c r="D1344" s="8" t="s">
        <v>8558</v>
      </c>
      <c r="E1344" s="9">
        <v>45898</v>
      </c>
      <c r="F1344" s="8">
        <v>3</v>
      </c>
      <c r="G1344" s="11">
        <v>197.4</v>
      </c>
      <c r="H1344" s="38"/>
      <c r="I1344" s="13">
        <v>592.20000000000005</v>
      </c>
      <c r="K1344" s="8"/>
      <c r="L1344" s="14">
        <v>7509997866819</v>
      </c>
      <c r="M1344" s="8" t="s">
        <v>3170</v>
      </c>
      <c r="N1344" s="8"/>
      <c r="O1344" s="14">
        <v>1</v>
      </c>
      <c r="P1344" s="14"/>
      <c r="R1344" s="20">
        <v>7509997060101</v>
      </c>
      <c r="S1344" s="8" t="s">
        <v>1550</v>
      </c>
      <c r="T1344" s="15">
        <v>0</v>
      </c>
      <c r="U1344" s="16">
        <f>SUMIF($C$5:$C$3079,R1344,$F$5:$F$3079)+SUMIF($AB$5:$AB$1086,R1344,$AF$5:$AF$1086)</f>
        <v>0</v>
      </c>
      <c r="V1344" s="8">
        <f t="shared" si="57"/>
        <v>0</v>
      </c>
      <c r="W1344" s="8">
        <f t="shared" si="58"/>
        <v>0</v>
      </c>
      <c r="X1344" s="8"/>
      <c r="Y1344" s="8"/>
    </row>
    <row r="1345" spans="2:25" x14ac:dyDescent="0.25">
      <c r="B1345" s="8"/>
      <c r="C1345" s="20">
        <v>9786073808798</v>
      </c>
      <c r="D1345" s="8" t="s">
        <v>7864</v>
      </c>
      <c r="E1345" s="9">
        <v>45898</v>
      </c>
      <c r="F1345" s="8">
        <v>4</v>
      </c>
      <c r="G1345" s="11">
        <v>197.4</v>
      </c>
      <c r="H1345" s="38"/>
      <c r="I1345" s="13">
        <v>789.6</v>
      </c>
      <c r="K1345" s="8"/>
      <c r="L1345" s="14">
        <v>7501991845791</v>
      </c>
      <c r="M1345" s="8" t="s">
        <v>1203</v>
      </c>
      <c r="N1345" s="8"/>
      <c r="O1345" s="14">
        <v>1</v>
      </c>
      <c r="P1345" s="14"/>
      <c r="R1345" s="20">
        <v>7509997060125</v>
      </c>
      <c r="S1345" s="8" t="s">
        <v>1551</v>
      </c>
      <c r="T1345" s="15">
        <v>0</v>
      </c>
      <c r="U1345" s="16">
        <f>SUMIF($C$5:$C$3079,R1345,$F$5:$F$3079)+SUMIF($AB$5:$AB$1086,R1345,$AF$5:$AF$1086)</f>
        <v>0</v>
      </c>
      <c r="V1345" s="8">
        <f t="shared" si="57"/>
        <v>0</v>
      </c>
      <c r="W1345" s="8">
        <f t="shared" si="58"/>
        <v>0</v>
      </c>
      <c r="X1345" s="8"/>
      <c r="Y1345" s="8"/>
    </row>
    <row r="1346" spans="2:25" x14ac:dyDescent="0.25">
      <c r="B1346" s="8"/>
      <c r="C1346" s="20">
        <v>9786073837866</v>
      </c>
      <c r="D1346" s="8" t="s">
        <v>8308</v>
      </c>
      <c r="E1346" s="9">
        <v>45898</v>
      </c>
      <c r="F1346" s="8">
        <v>3</v>
      </c>
      <c r="G1346" s="11">
        <v>209.4</v>
      </c>
      <c r="H1346" s="38"/>
      <c r="I1346" s="13">
        <v>628.20000000000005</v>
      </c>
      <c r="K1346" s="8"/>
      <c r="L1346" s="14">
        <v>9789915951355</v>
      </c>
      <c r="M1346" s="8" t="s">
        <v>3770</v>
      </c>
      <c r="N1346" s="8"/>
      <c r="O1346" s="14">
        <v>1</v>
      </c>
      <c r="P1346" s="14"/>
      <c r="R1346" s="20">
        <v>7509997060132</v>
      </c>
      <c r="S1346" s="8" t="s">
        <v>1552</v>
      </c>
      <c r="T1346" s="15">
        <v>0</v>
      </c>
      <c r="U1346" s="16">
        <f>SUMIF($C$5:$C$3079,R1346,$F$5:$F$3079)+SUMIF($AB$5:$AB$1086,R1346,$AF$5:$AF$1086)</f>
        <v>0</v>
      </c>
      <c r="V1346" s="8">
        <f t="shared" si="57"/>
        <v>0</v>
      </c>
      <c r="W1346" s="8">
        <f t="shared" si="58"/>
        <v>0</v>
      </c>
      <c r="X1346" s="8"/>
      <c r="Y1346" s="8"/>
    </row>
    <row r="1347" spans="2:25" x14ac:dyDescent="0.25">
      <c r="B1347" s="8"/>
      <c r="C1347" s="20">
        <v>9786073808811</v>
      </c>
      <c r="D1347" s="8" t="s">
        <v>7866</v>
      </c>
      <c r="E1347" s="9">
        <v>45898</v>
      </c>
      <c r="F1347" s="8">
        <v>3</v>
      </c>
      <c r="G1347" s="11">
        <v>209.4</v>
      </c>
      <c r="H1347" s="38"/>
      <c r="I1347" s="13">
        <v>628.20000000000005</v>
      </c>
      <c r="K1347" s="8"/>
      <c r="L1347" s="14">
        <v>9786073922197</v>
      </c>
      <c r="M1347" s="8" t="s">
        <v>8834</v>
      </c>
      <c r="N1347" s="8"/>
      <c r="O1347" s="14">
        <v>1</v>
      </c>
      <c r="P1347" s="14"/>
      <c r="R1347" s="20">
        <v>7509997060149</v>
      </c>
      <c r="S1347" s="8" t="s">
        <v>1553</v>
      </c>
      <c r="T1347" s="15">
        <v>0</v>
      </c>
      <c r="U1347" s="16">
        <f>SUMIF($C$5:$C$3079,R1347,$F$5:$F$3079)+SUMIF($AB$5:$AB$1086,R1347,$AF$5:$AF$1086)</f>
        <v>0</v>
      </c>
      <c r="V1347" s="8">
        <f t="shared" si="57"/>
        <v>0</v>
      </c>
      <c r="W1347" s="8">
        <f t="shared" si="58"/>
        <v>0</v>
      </c>
      <c r="X1347" s="8"/>
      <c r="Y1347" s="8"/>
    </row>
    <row r="1348" spans="2:25" x14ac:dyDescent="0.25">
      <c r="B1348" s="8"/>
      <c r="C1348" s="20">
        <v>9786073808828</v>
      </c>
      <c r="D1348" s="8" t="s">
        <v>7867</v>
      </c>
      <c r="E1348" s="9">
        <v>45898</v>
      </c>
      <c r="F1348" s="8">
        <v>3</v>
      </c>
      <c r="G1348" s="11">
        <v>209.4</v>
      </c>
      <c r="H1348" s="38"/>
      <c r="I1348" s="13">
        <v>628.20000000000005</v>
      </c>
      <c r="K1348" s="8"/>
      <c r="L1348" s="14">
        <v>7506144504198</v>
      </c>
      <c r="M1348" s="8" t="s">
        <v>1487</v>
      </c>
      <c r="N1348" s="8"/>
      <c r="O1348" s="14">
        <v>1</v>
      </c>
      <c r="P1348" s="14"/>
      <c r="R1348" s="20">
        <v>7509997060163</v>
      </c>
      <c r="S1348" s="8" t="s">
        <v>1554</v>
      </c>
      <c r="T1348" s="15">
        <v>0</v>
      </c>
      <c r="U1348" s="16">
        <f>SUMIF($C$5:$C$3079,R1348,$F$5:$F$3079)+SUMIF($AB$5:$AB$1086,R1348,$AF$5:$AF$1086)</f>
        <v>0</v>
      </c>
      <c r="V1348" s="8">
        <f t="shared" si="57"/>
        <v>0</v>
      </c>
      <c r="W1348" s="8">
        <f t="shared" si="58"/>
        <v>0</v>
      </c>
      <c r="X1348" s="8"/>
      <c r="Y1348" s="8"/>
    </row>
    <row r="1349" spans="2:25" x14ac:dyDescent="0.25">
      <c r="B1349" s="8"/>
      <c r="C1349" s="20">
        <v>9786073808644</v>
      </c>
      <c r="D1349" s="8" t="s">
        <v>7859</v>
      </c>
      <c r="E1349" s="9">
        <v>45898</v>
      </c>
      <c r="F1349" s="8">
        <v>3</v>
      </c>
      <c r="G1349" s="11">
        <v>197.4</v>
      </c>
      <c r="H1349" s="38"/>
      <c r="I1349" s="13">
        <v>592.20000000000005</v>
      </c>
      <c r="K1349" s="8"/>
      <c r="L1349" s="14">
        <v>7509997850740</v>
      </c>
      <c r="M1349" s="8" t="s">
        <v>3100</v>
      </c>
      <c r="N1349" s="8"/>
      <c r="O1349" s="14">
        <v>1</v>
      </c>
      <c r="P1349" s="14"/>
      <c r="R1349" s="20">
        <v>7509997060170</v>
      </c>
      <c r="S1349" s="8" t="s">
        <v>1555</v>
      </c>
      <c r="T1349" s="15">
        <v>0</v>
      </c>
      <c r="U1349" s="16">
        <f>SUMIF($C$5:$C$3079,R1349,$F$5:$F$3079)+SUMIF($AB$5:$AB$1086,R1349,$AF$5:$AF$1086)</f>
        <v>0</v>
      </c>
      <c r="V1349" s="8">
        <f t="shared" si="57"/>
        <v>0</v>
      </c>
      <c r="W1349" s="8">
        <f t="shared" si="58"/>
        <v>0</v>
      </c>
      <c r="X1349" s="8"/>
      <c r="Y1349" s="8"/>
    </row>
    <row r="1350" spans="2:25" x14ac:dyDescent="0.25">
      <c r="B1350" s="8"/>
      <c r="C1350" s="20">
        <v>9786073808651</v>
      </c>
      <c r="D1350" s="8" t="s">
        <v>7860</v>
      </c>
      <c r="E1350" s="9">
        <v>45898</v>
      </c>
      <c r="F1350" s="8">
        <v>3</v>
      </c>
      <c r="G1350" s="11">
        <v>197.4</v>
      </c>
      <c r="H1350" s="38"/>
      <c r="I1350" s="13">
        <v>592.20000000000005</v>
      </c>
      <c r="K1350" s="8"/>
      <c r="L1350" s="14">
        <v>7509997851266</v>
      </c>
      <c r="M1350" s="8" t="s">
        <v>3102</v>
      </c>
      <c r="N1350" s="8"/>
      <c r="O1350" s="14">
        <v>1</v>
      </c>
      <c r="P1350" s="14"/>
      <c r="R1350" s="20">
        <v>7509997060187</v>
      </c>
      <c r="S1350" s="8" t="s">
        <v>101</v>
      </c>
      <c r="T1350" s="15">
        <v>0</v>
      </c>
      <c r="U1350" s="16">
        <f>SUMIF($C$5:$C$3079,R1350,$F$5:$F$3079)+SUMIF($AB$5:$AB$1086,R1350,$AF$5:$AF$1086)</f>
        <v>0</v>
      </c>
      <c r="V1350" s="8">
        <f t="shared" si="57"/>
        <v>0</v>
      </c>
      <c r="W1350" s="8">
        <f t="shared" si="58"/>
        <v>0</v>
      </c>
      <c r="X1350" s="8"/>
      <c r="Y1350" s="8"/>
    </row>
    <row r="1351" spans="2:25" x14ac:dyDescent="0.25">
      <c r="B1351" s="8"/>
      <c r="C1351" s="20">
        <v>9786073808637</v>
      </c>
      <c r="D1351" s="8" t="s">
        <v>7858</v>
      </c>
      <c r="E1351" s="9">
        <v>45898</v>
      </c>
      <c r="F1351" s="8">
        <v>3</v>
      </c>
      <c r="G1351" s="11">
        <v>209.4</v>
      </c>
      <c r="H1351" s="38"/>
      <c r="I1351" s="13">
        <v>628.20000000000005</v>
      </c>
      <c r="K1351" s="8"/>
      <c r="L1351" s="14">
        <v>7509997640112</v>
      </c>
      <c r="M1351" s="8" t="s">
        <v>2528</v>
      </c>
      <c r="N1351" s="8"/>
      <c r="O1351" s="14">
        <v>1</v>
      </c>
      <c r="P1351" s="14"/>
      <c r="R1351" s="20">
        <v>7509997060194</v>
      </c>
      <c r="S1351" s="8" t="s">
        <v>1556</v>
      </c>
      <c r="T1351" s="15">
        <v>0</v>
      </c>
      <c r="U1351" s="16">
        <f>SUMIF($C$5:$C$3079,R1351,$F$5:$F$3079)+SUMIF($AB$5:$AB$1086,R1351,$AF$5:$AF$1086)</f>
        <v>0</v>
      </c>
      <c r="V1351" s="8">
        <f t="shared" ref="V1351:V1414" si="59">SUMIF($L$5:$L$9685,R1351,$O$5:$O$9685)</f>
        <v>0</v>
      </c>
      <c r="W1351" s="8">
        <f t="shared" ref="W1351:W1414" si="60">T1351-U1351+V1351</f>
        <v>0</v>
      </c>
      <c r="X1351" s="8"/>
      <c r="Y1351" s="8"/>
    </row>
    <row r="1352" spans="2:25" x14ac:dyDescent="0.25">
      <c r="B1352" s="8"/>
      <c r="C1352" s="20">
        <v>9786073808668</v>
      </c>
      <c r="D1352" s="8" t="s">
        <v>7861</v>
      </c>
      <c r="E1352" s="9">
        <v>45898</v>
      </c>
      <c r="F1352" s="8">
        <v>3</v>
      </c>
      <c r="G1352" s="11">
        <v>209.4</v>
      </c>
      <c r="H1352" s="38"/>
      <c r="I1352" s="13">
        <v>628.20000000000005</v>
      </c>
      <c r="K1352" s="8"/>
      <c r="L1352" s="14">
        <v>7509997639086</v>
      </c>
      <c r="M1352" s="8" t="s">
        <v>672</v>
      </c>
      <c r="N1352" s="8"/>
      <c r="O1352" s="14">
        <v>1</v>
      </c>
      <c r="P1352" s="14"/>
      <c r="R1352" s="20">
        <v>7509997060200</v>
      </c>
      <c r="S1352" s="8" t="s">
        <v>1557</v>
      </c>
      <c r="T1352" s="15">
        <v>0</v>
      </c>
      <c r="U1352" s="16">
        <f>SUMIF($C$5:$C$3079,R1352,$F$5:$F$3079)+SUMIF($AB$5:$AB$1086,R1352,$AF$5:$AF$1086)</f>
        <v>0</v>
      </c>
      <c r="V1352" s="8">
        <f t="shared" si="59"/>
        <v>0</v>
      </c>
      <c r="W1352" s="8">
        <f t="shared" si="60"/>
        <v>0</v>
      </c>
      <c r="X1352" s="8"/>
      <c r="Y1352" s="8"/>
    </row>
    <row r="1353" spans="2:25" x14ac:dyDescent="0.25">
      <c r="B1353" s="8"/>
      <c r="C1353" s="20">
        <v>9786073808804</v>
      </c>
      <c r="D1353" s="8" t="s">
        <v>7865</v>
      </c>
      <c r="E1353" s="9">
        <v>45898</v>
      </c>
      <c r="F1353" s="8">
        <v>3</v>
      </c>
      <c r="G1353" s="11">
        <v>209.4</v>
      </c>
      <c r="H1353" s="38"/>
      <c r="I1353" s="13">
        <v>628.20000000000005</v>
      </c>
      <c r="K1353" s="8"/>
      <c r="L1353" s="14">
        <v>7509997850740</v>
      </c>
      <c r="M1353" s="8" t="s">
        <v>3100</v>
      </c>
      <c r="N1353" s="8"/>
      <c r="O1353" s="14">
        <v>1</v>
      </c>
      <c r="P1353" s="14"/>
      <c r="R1353" s="20">
        <v>7509997060217</v>
      </c>
      <c r="S1353" s="8" t="s">
        <v>1558</v>
      </c>
      <c r="T1353" s="15">
        <v>0</v>
      </c>
      <c r="U1353" s="16">
        <f>SUMIF($C$5:$C$3079,R1353,$F$5:$F$3079)+SUMIF($AB$5:$AB$1086,R1353,$AF$5:$AF$1086)</f>
        <v>0</v>
      </c>
      <c r="V1353" s="8">
        <f t="shared" si="59"/>
        <v>0</v>
      </c>
      <c r="W1353" s="8">
        <f t="shared" si="60"/>
        <v>0</v>
      </c>
      <c r="X1353" s="8"/>
      <c r="Y1353" s="8"/>
    </row>
    <row r="1354" spans="2:25" x14ac:dyDescent="0.25">
      <c r="B1354" s="8"/>
      <c r="C1354" s="20">
        <v>9786073808606</v>
      </c>
      <c r="D1354" s="8" t="s">
        <v>7855</v>
      </c>
      <c r="E1354" s="9">
        <v>45898</v>
      </c>
      <c r="F1354" s="8">
        <v>3</v>
      </c>
      <c r="G1354" s="11">
        <v>209.4</v>
      </c>
      <c r="H1354" s="38"/>
      <c r="I1354" s="13">
        <v>628.20000000000005</v>
      </c>
      <c r="K1354" s="8"/>
      <c r="L1354" s="14">
        <v>7509997951072</v>
      </c>
      <c r="M1354" s="8" t="s">
        <v>3384</v>
      </c>
      <c r="N1354" s="8"/>
      <c r="O1354" s="14">
        <v>1</v>
      </c>
      <c r="P1354" s="14"/>
      <c r="R1354" s="20">
        <v>7509997060224</v>
      </c>
      <c r="S1354" s="8" t="s">
        <v>1559</v>
      </c>
      <c r="T1354" s="15">
        <v>0</v>
      </c>
      <c r="U1354" s="16">
        <f>SUMIF($C$5:$C$3079,R1354,$F$5:$F$3079)+SUMIF($AB$5:$AB$1086,R1354,$AF$5:$AF$1086)</f>
        <v>0</v>
      </c>
      <c r="V1354" s="8">
        <f t="shared" si="59"/>
        <v>0</v>
      </c>
      <c r="W1354" s="8">
        <f t="shared" si="60"/>
        <v>0</v>
      </c>
      <c r="X1354" s="8"/>
      <c r="Y1354" s="8"/>
    </row>
    <row r="1355" spans="2:25" x14ac:dyDescent="0.25">
      <c r="B1355" s="8"/>
      <c r="C1355" s="20">
        <v>9786073808620</v>
      </c>
      <c r="D1355" s="8" t="s">
        <v>7857</v>
      </c>
      <c r="E1355" s="9">
        <v>45898</v>
      </c>
      <c r="F1355" s="8">
        <v>3</v>
      </c>
      <c r="G1355" s="11">
        <v>209.4</v>
      </c>
      <c r="H1355" s="38"/>
      <c r="I1355" s="13">
        <v>628.20000000000005</v>
      </c>
      <c r="K1355" s="8"/>
      <c r="L1355" s="14">
        <v>7509997955902</v>
      </c>
      <c r="M1355" s="8" t="s">
        <v>3390</v>
      </c>
      <c r="N1355" s="8"/>
      <c r="O1355" s="14">
        <v>1</v>
      </c>
      <c r="P1355" s="14"/>
      <c r="R1355" s="20">
        <v>7509997060231</v>
      </c>
      <c r="S1355" s="8" t="s">
        <v>1560</v>
      </c>
      <c r="T1355" s="15">
        <v>0</v>
      </c>
      <c r="U1355" s="16">
        <f>SUMIF($C$5:$C$3079,R1355,$F$5:$F$3079)+SUMIF($AB$5:$AB$1086,R1355,$AF$5:$AF$1086)</f>
        <v>0</v>
      </c>
      <c r="V1355" s="8">
        <f t="shared" si="59"/>
        <v>0</v>
      </c>
      <c r="W1355" s="8">
        <f t="shared" si="60"/>
        <v>0</v>
      </c>
      <c r="X1355" s="8"/>
      <c r="Y1355" s="8"/>
    </row>
    <row r="1356" spans="2:25" x14ac:dyDescent="0.25">
      <c r="B1356" s="8"/>
      <c r="C1356" s="20">
        <v>9786073808842</v>
      </c>
      <c r="D1356" s="8" t="s">
        <v>7869</v>
      </c>
      <c r="E1356" s="9">
        <v>45898</v>
      </c>
      <c r="F1356" s="8">
        <v>2</v>
      </c>
      <c r="G1356" s="11">
        <v>209.4</v>
      </c>
      <c r="H1356" s="38"/>
      <c r="I1356" s="13">
        <v>418.8</v>
      </c>
      <c r="K1356" s="8"/>
      <c r="L1356" s="14">
        <v>7500827014011</v>
      </c>
      <c r="M1356" s="8" t="s">
        <v>1161</v>
      </c>
      <c r="N1356" s="8"/>
      <c r="O1356" s="14">
        <v>1</v>
      </c>
      <c r="P1356" s="14"/>
      <c r="R1356" s="20">
        <v>7509997060248</v>
      </c>
      <c r="S1356" s="8" t="s">
        <v>1561</v>
      </c>
      <c r="T1356" s="15">
        <v>0</v>
      </c>
      <c r="U1356" s="16">
        <f>SUMIF($C$5:$C$3079,R1356,$F$5:$F$3079)+SUMIF($AB$5:$AB$1086,R1356,$AF$5:$AF$1086)</f>
        <v>0</v>
      </c>
      <c r="V1356" s="8">
        <f t="shared" si="59"/>
        <v>0</v>
      </c>
      <c r="W1356" s="8">
        <f t="shared" si="60"/>
        <v>0</v>
      </c>
      <c r="X1356" s="8"/>
      <c r="Y1356" s="8"/>
    </row>
    <row r="1357" spans="2:25" x14ac:dyDescent="0.25">
      <c r="B1357" s="8"/>
      <c r="C1357" s="20">
        <v>9786073808835</v>
      </c>
      <c r="D1357" s="8" t="s">
        <v>7868</v>
      </c>
      <c r="E1357" s="9">
        <v>45898</v>
      </c>
      <c r="F1357" s="8">
        <v>2</v>
      </c>
      <c r="G1357" s="11">
        <v>209.4</v>
      </c>
      <c r="H1357" s="38"/>
      <c r="I1357" s="13">
        <v>418.8</v>
      </c>
      <c r="K1357" s="8"/>
      <c r="L1357" s="14">
        <v>7500827012352</v>
      </c>
      <c r="M1357" s="8" t="s">
        <v>1097</v>
      </c>
      <c r="N1357" s="8"/>
      <c r="O1357" s="14">
        <v>1</v>
      </c>
      <c r="P1357" s="14"/>
      <c r="R1357" s="20">
        <v>7509997060255</v>
      </c>
      <c r="S1357" s="8" t="s">
        <v>1556</v>
      </c>
      <c r="T1357" s="15">
        <v>0</v>
      </c>
      <c r="U1357" s="16">
        <f>SUMIF($C$5:$C$3079,R1357,$F$5:$F$3079)+SUMIF($AB$5:$AB$1086,R1357,$AF$5:$AF$1086)</f>
        <v>0</v>
      </c>
      <c r="V1357" s="8">
        <f t="shared" si="59"/>
        <v>0</v>
      </c>
      <c r="W1357" s="8">
        <f t="shared" si="60"/>
        <v>0</v>
      </c>
      <c r="X1357" s="8"/>
      <c r="Y1357" s="8"/>
    </row>
    <row r="1358" spans="2:25" x14ac:dyDescent="0.25">
      <c r="B1358" s="8"/>
      <c r="C1358" s="20">
        <v>9786073808613</v>
      </c>
      <c r="D1358" s="8" t="s">
        <v>7856</v>
      </c>
      <c r="E1358" s="9">
        <v>45898</v>
      </c>
      <c r="F1358" s="8">
        <v>2</v>
      </c>
      <c r="G1358" s="11">
        <v>209.4</v>
      </c>
      <c r="H1358" s="39">
        <f>SUM(F1308:F1358)</f>
        <v>168</v>
      </c>
      <c r="I1358" s="13">
        <v>418.8</v>
      </c>
      <c r="K1358" s="8"/>
      <c r="L1358" s="14">
        <v>7500827013120</v>
      </c>
      <c r="M1358" s="8" t="s">
        <v>1148</v>
      </c>
      <c r="N1358" s="8"/>
      <c r="O1358" s="14">
        <v>1</v>
      </c>
      <c r="P1358" s="14"/>
      <c r="R1358" s="20">
        <v>7509997060279</v>
      </c>
      <c r="S1358" s="8" t="s">
        <v>1562</v>
      </c>
      <c r="T1358" s="15">
        <v>0</v>
      </c>
      <c r="U1358" s="16">
        <f>SUMIF($C$5:$C$3079,R1358,$F$5:$F$3079)+SUMIF($AB$5:$AB$1086,R1358,$AF$5:$AF$1086)</f>
        <v>0</v>
      </c>
      <c r="V1358" s="8">
        <f t="shared" si="59"/>
        <v>0</v>
      </c>
      <c r="W1358" s="8">
        <f t="shared" si="60"/>
        <v>0</v>
      </c>
      <c r="X1358" s="8"/>
      <c r="Y1358" s="8"/>
    </row>
    <row r="1359" spans="2:25" x14ac:dyDescent="0.25">
      <c r="B1359" s="8"/>
      <c r="C1359" s="20"/>
      <c r="D1359" s="8"/>
      <c r="E1359" s="9"/>
      <c r="F1359" s="8"/>
      <c r="G1359" s="11"/>
      <c r="H1359" s="38"/>
      <c r="I1359" s="13"/>
      <c r="K1359" s="8"/>
      <c r="L1359" s="14">
        <v>7500827013113</v>
      </c>
      <c r="M1359" s="8" t="s">
        <v>1077</v>
      </c>
      <c r="N1359" s="8"/>
      <c r="O1359" s="14">
        <v>1</v>
      </c>
      <c r="P1359" s="14"/>
      <c r="R1359" s="20">
        <v>7509997060286</v>
      </c>
      <c r="S1359" s="8" t="s">
        <v>1563</v>
      </c>
      <c r="T1359" s="15">
        <v>0</v>
      </c>
      <c r="U1359" s="16">
        <f>SUMIF($C$5:$C$3079,R1359,$F$5:$F$3079)+SUMIF($AB$5:$AB$1086,R1359,$AF$5:$AF$1086)</f>
        <v>0</v>
      </c>
      <c r="V1359" s="8">
        <f t="shared" si="59"/>
        <v>0</v>
      </c>
      <c r="W1359" s="8">
        <f t="shared" si="60"/>
        <v>0</v>
      </c>
      <c r="X1359" s="8"/>
      <c r="Y1359" s="8"/>
    </row>
    <row r="1360" spans="2:25" x14ac:dyDescent="0.25">
      <c r="B1360" s="28" t="s">
        <v>12691</v>
      </c>
      <c r="C1360" s="20">
        <v>9788419743473</v>
      </c>
      <c r="D1360" s="8" t="s">
        <v>11225</v>
      </c>
      <c r="E1360" s="9">
        <v>45898</v>
      </c>
      <c r="F1360" s="8">
        <v>3</v>
      </c>
      <c r="G1360" s="11">
        <v>179.4</v>
      </c>
      <c r="H1360" s="38"/>
      <c r="I1360" s="13">
        <v>538.20000000000005</v>
      </c>
      <c r="K1360" s="8"/>
      <c r="L1360" s="14">
        <v>7509997851266</v>
      </c>
      <c r="M1360" s="8" t="s">
        <v>3102</v>
      </c>
      <c r="N1360" s="8"/>
      <c r="O1360" s="14">
        <v>1</v>
      </c>
      <c r="P1360" s="14"/>
      <c r="R1360" s="20">
        <v>7509997060293</v>
      </c>
      <c r="S1360" s="8" t="s">
        <v>1564</v>
      </c>
      <c r="T1360" s="15">
        <v>0</v>
      </c>
      <c r="U1360" s="16">
        <f>SUMIF($C$5:$C$3079,R1360,$F$5:$F$3079)+SUMIF($AB$5:$AB$1086,R1360,$AF$5:$AF$1086)</f>
        <v>0</v>
      </c>
      <c r="V1360" s="8">
        <f t="shared" si="59"/>
        <v>0</v>
      </c>
      <c r="W1360" s="8">
        <f t="shared" si="60"/>
        <v>0</v>
      </c>
      <c r="X1360" s="8"/>
      <c r="Y1360" s="8"/>
    </row>
    <row r="1361" spans="2:25" x14ac:dyDescent="0.25">
      <c r="B1361" s="8"/>
      <c r="C1361" s="20">
        <v>9788417305550</v>
      </c>
      <c r="D1361" s="8" t="s">
        <v>413</v>
      </c>
      <c r="E1361" s="9">
        <v>45898</v>
      </c>
      <c r="F1361" s="8">
        <v>2</v>
      </c>
      <c r="G1361" s="11">
        <v>203.4</v>
      </c>
      <c r="H1361" s="38"/>
      <c r="I1361" s="13">
        <v>406.8</v>
      </c>
      <c r="K1361" s="8"/>
      <c r="L1361" s="14">
        <v>7509997858968</v>
      </c>
      <c r="M1361" s="8" t="s">
        <v>3144</v>
      </c>
      <c r="N1361" s="8"/>
      <c r="O1361" s="14">
        <v>1</v>
      </c>
      <c r="P1361" s="14"/>
      <c r="R1361" s="20">
        <v>7509997060309</v>
      </c>
      <c r="S1361" s="8" t="s">
        <v>1565</v>
      </c>
      <c r="T1361" s="15">
        <v>0</v>
      </c>
      <c r="U1361" s="16">
        <f>SUMIF($C$5:$C$3079,R1361,$F$5:$F$3079)+SUMIF($AB$5:$AB$1086,R1361,$AF$5:$AF$1086)</f>
        <v>0</v>
      </c>
      <c r="V1361" s="8">
        <f t="shared" si="59"/>
        <v>0</v>
      </c>
      <c r="W1361" s="8">
        <f t="shared" si="60"/>
        <v>0</v>
      </c>
      <c r="X1361" s="8"/>
      <c r="Y1361" s="8"/>
    </row>
    <row r="1362" spans="2:25" x14ac:dyDescent="0.25">
      <c r="B1362" s="8"/>
      <c r="C1362" s="20">
        <v>9788418014130</v>
      </c>
      <c r="D1362" s="8" t="s">
        <v>11039</v>
      </c>
      <c r="E1362" s="9">
        <v>45898</v>
      </c>
      <c r="F1362" s="8">
        <v>2</v>
      </c>
      <c r="G1362" s="11">
        <v>221.4</v>
      </c>
      <c r="H1362" s="38"/>
      <c r="I1362" s="13">
        <v>442.8</v>
      </c>
      <c r="K1362" s="8"/>
      <c r="L1362" s="14">
        <v>7509997969282</v>
      </c>
      <c r="M1362" s="8" t="s">
        <v>3410</v>
      </c>
      <c r="N1362" s="8"/>
      <c r="O1362" s="14">
        <v>1</v>
      </c>
      <c r="P1362" s="14"/>
      <c r="R1362" s="20">
        <v>7509997060316</v>
      </c>
      <c r="S1362" s="8" t="s">
        <v>1566</v>
      </c>
      <c r="T1362" s="15">
        <v>0</v>
      </c>
      <c r="U1362" s="16">
        <f>SUMIF($C$5:$C$3079,R1362,$F$5:$F$3079)+SUMIF($AB$5:$AB$1086,R1362,$AF$5:$AF$1086)</f>
        <v>0</v>
      </c>
      <c r="V1362" s="8">
        <f t="shared" si="59"/>
        <v>0</v>
      </c>
      <c r="W1362" s="8">
        <f t="shared" si="60"/>
        <v>0</v>
      </c>
      <c r="X1362" s="8"/>
      <c r="Y1362" s="8"/>
    </row>
    <row r="1363" spans="2:25" x14ac:dyDescent="0.25">
      <c r="B1363" s="8"/>
      <c r="C1363" s="20">
        <v>9788419743305</v>
      </c>
      <c r="D1363" s="8" t="s">
        <v>11224</v>
      </c>
      <c r="E1363" s="9">
        <v>45898</v>
      </c>
      <c r="F1363" s="8">
        <v>2</v>
      </c>
      <c r="G1363" s="11">
        <v>197.4</v>
      </c>
      <c r="H1363" s="38"/>
      <c r="I1363" s="13">
        <v>394.8</v>
      </c>
      <c r="K1363" s="8"/>
      <c r="L1363" s="14">
        <v>7509997968339</v>
      </c>
      <c r="M1363" s="8" t="s">
        <v>3406</v>
      </c>
      <c r="N1363" s="8"/>
      <c r="O1363" s="14">
        <v>1</v>
      </c>
      <c r="P1363" s="14"/>
      <c r="R1363" s="20">
        <v>7509997060392</v>
      </c>
      <c r="S1363" s="8" t="s">
        <v>1567</v>
      </c>
      <c r="T1363" s="15">
        <v>0</v>
      </c>
      <c r="U1363" s="16">
        <f>SUMIF($C$5:$C$3079,R1363,$F$5:$F$3079)+SUMIF($AB$5:$AB$1086,R1363,$AF$5:$AF$1086)</f>
        <v>0</v>
      </c>
      <c r="V1363" s="8">
        <f t="shared" si="59"/>
        <v>0</v>
      </c>
      <c r="W1363" s="8">
        <f t="shared" si="60"/>
        <v>0</v>
      </c>
      <c r="X1363" s="8"/>
      <c r="Y1363" s="8"/>
    </row>
    <row r="1364" spans="2:25" x14ac:dyDescent="0.25">
      <c r="B1364" s="8"/>
      <c r="C1364" s="20">
        <v>9786073854481</v>
      </c>
      <c r="D1364" s="8" t="s">
        <v>8555</v>
      </c>
      <c r="E1364" s="9">
        <v>45898</v>
      </c>
      <c r="F1364" s="8">
        <v>3</v>
      </c>
      <c r="G1364" s="11">
        <v>77.399999999999991</v>
      </c>
      <c r="H1364" s="38"/>
      <c r="I1364" s="13">
        <v>232.2</v>
      </c>
      <c r="K1364" s="8"/>
      <c r="L1364" s="14">
        <v>7509997068282</v>
      </c>
      <c r="M1364" s="8" t="s">
        <v>101</v>
      </c>
      <c r="N1364" s="8"/>
      <c r="O1364" s="14">
        <v>1</v>
      </c>
      <c r="P1364" s="14"/>
      <c r="R1364" s="20">
        <v>7509997060446</v>
      </c>
      <c r="S1364" s="8" t="s">
        <v>1568</v>
      </c>
      <c r="T1364" s="15">
        <v>0</v>
      </c>
      <c r="U1364" s="16">
        <f>SUMIF($C$5:$C$3079,R1364,$F$5:$F$3079)+SUMIF($AB$5:$AB$1086,R1364,$AF$5:$AF$1086)</f>
        <v>0</v>
      </c>
      <c r="V1364" s="8">
        <f t="shared" si="59"/>
        <v>0</v>
      </c>
      <c r="W1364" s="8">
        <f t="shared" si="60"/>
        <v>0</v>
      </c>
      <c r="X1364" s="8"/>
      <c r="Y1364" s="8"/>
    </row>
    <row r="1365" spans="2:25" x14ac:dyDescent="0.25">
      <c r="B1365" s="8"/>
      <c r="C1365" s="20">
        <v>9786073851565</v>
      </c>
      <c r="D1365" s="8" t="s">
        <v>8548</v>
      </c>
      <c r="E1365" s="9">
        <v>45898</v>
      </c>
      <c r="F1365" s="8">
        <v>3</v>
      </c>
      <c r="G1365" s="11">
        <v>89.399999999999991</v>
      </c>
      <c r="H1365" s="38"/>
      <c r="I1365" s="13">
        <v>268.2</v>
      </c>
      <c r="K1365" s="8"/>
      <c r="L1365" s="14">
        <v>9786073853163</v>
      </c>
      <c r="M1365" s="8" t="s">
        <v>8553</v>
      </c>
      <c r="N1365" s="8"/>
      <c r="O1365" s="14">
        <v>1</v>
      </c>
      <c r="P1365" s="14"/>
      <c r="R1365" s="20">
        <v>7509997060750</v>
      </c>
      <c r="S1365" s="8" t="s">
        <v>1569</v>
      </c>
      <c r="T1365" s="15">
        <v>0</v>
      </c>
      <c r="U1365" s="16">
        <f>SUMIF($C$5:$C$3079,R1365,$F$5:$F$3079)+SUMIF($AB$5:$AB$1086,R1365,$AF$5:$AF$1086)</f>
        <v>0</v>
      </c>
      <c r="V1365" s="8">
        <f t="shared" si="59"/>
        <v>0</v>
      </c>
      <c r="W1365" s="8">
        <f t="shared" si="60"/>
        <v>0</v>
      </c>
      <c r="X1365" s="8"/>
      <c r="Y1365" s="8"/>
    </row>
    <row r="1366" spans="2:25" x14ac:dyDescent="0.25">
      <c r="B1366" s="8"/>
      <c r="C1366" s="20">
        <v>9786073822282</v>
      </c>
      <c r="D1366" s="8" t="s">
        <v>8064</v>
      </c>
      <c r="E1366" s="9">
        <v>45898</v>
      </c>
      <c r="F1366" s="8">
        <v>2</v>
      </c>
      <c r="G1366" s="11">
        <v>59.4</v>
      </c>
      <c r="H1366" s="38"/>
      <c r="I1366" s="13">
        <v>118.8</v>
      </c>
      <c r="K1366" s="8"/>
      <c r="L1366" s="14">
        <v>7509997068350</v>
      </c>
      <c r="M1366" s="8" t="s">
        <v>1805</v>
      </c>
      <c r="N1366" s="8"/>
      <c r="O1366" s="14">
        <v>1</v>
      </c>
      <c r="P1366" s="14"/>
      <c r="R1366" s="20">
        <v>7509997060767</v>
      </c>
      <c r="S1366" s="8" t="s">
        <v>1570</v>
      </c>
      <c r="T1366" s="15">
        <v>0</v>
      </c>
      <c r="U1366" s="16">
        <f>SUMIF($C$5:$C$3079,R1366,$F$5:$F$3079)+SUMIF($AB$5:$AB$1086,R1366,$AF$5:$AF$1086)</f>
        <v>0</v>
      </c>
      <c r="V1366" s="8">
        <f t="shared" si="59"/>
        <v>0</v>
      </c>
      <c r="W1366" s="8">
        <f t="shared" si="60"/>
        <v>0</v>
      </c>
      <c r="X1366" s="8"/>
      <c r="Y1366" s="8"/>
    </row>
    <row r="1367" spans="2:25" x14ac:dyDescent="0.25">
      <c r="B1367" s="8"/>
      <c r="C1367" s="20">
        <v>9786073813129</v>
      </c>
      <c r="D1367" s="8" t="s">
        <v>7510</v>
      </c>
      <c r="E1367" s="9">
        <v>45898</v>
      </c>
      <c r="F1367" s="8">
        <v>4</v>
      </c>
      <c r="G1367" s="11">
        <v>221.4</v>
      </c>
      <c r="H1367" s="38"/>
      <c r="I1367" s="13">
        <v>885.6</v>
      </c>
      <c r="K1367" s="8"/>
      <c r="L1367" s="14">
        <v>9780241709207</v>
      </c>
      <c r="M1367" s="8" t="s">
        <v>3840</v>
      </c>
      <c r="N1367" s="8"/>
      <c r="O1367" s="14">
        <v>1</v>
      </c>
      <c r="P1367" s="14"/>
      <c r="R1367" s="20">
        <v>7509997060781</v>
      </c>
      <c r="S1367" s="8" t="s">
        <v>1571</v>
      </c>
      <c r="T1367" s="15">
        <v>0</v>
      </c>
      <c r="U1367" s="16">
        <f>SUMIF($C$5:$C$3079,R1367,$F$5:$F$3079)+SUMIF($AB$5:$AB$1086,R1367,$AF$5:$AF$1086)</f>
        <v>0</v>
      </c>
      <c r="V1367" s="8">
        <f t="shared" si="59"/>
        <v>0</v>
      </c>
      <c r="W1367" s="8">
        <f t="shared" si="60"/>
        <v>0</v>
      </c>
      <c r="X1367" s="8"/>
      <c r="Y1367" s="8"/>
    </row>
    <row r="1368" spans="2:25" x14ac:dyDescent="0.25">
      <c r="B1368" s="8"/>
      <c r="C1368" s="20">
        <v>9786073836401</v>
      </c>
      <c r="D1368" s="8" t="s">
        <v>8300</v>
      </c>
      <c r="E1368" s="9">
        <v>45898</v>
      </c>
      <c r="F1368" s="8">
        <v>4</v>
      </c>
      <c r="G1368" s="11">
        <v>131.4</v>
      </c>
      <c r="H1368" s="38"/>
      <c r="I1368" s="13">
        <v>525.6</v>
      </c>
      <c r="K1368" s="8"/>
      <c r="L1368" s="14">
        <v>7509997851266</v>
      </c>
      <c r="M1368" s="8" t="s">
        <v>3102</v>
      </c>
      <c r="N1368" s="8"/>
      <c r="O1368" s="14">
        <v>1</v>
      </c>
      <c r="P1368" s="14"/>
      <c r="R1368" s="20">
        <v>7509997060798</v>
      </c>
      <c r="S1368" s="8" t="s">
        <v>1572</v>
      </c>
      <c r="T1368" s="15">
        <v>0</v>
      </c>
      <c r="U1368" s="16">
        <f>SUMIF($C$5:$C$3079,R1368,$F$5:$F$3079)+SUMIF($AB$5:$AB$1086,R1368,$AF$5:$AF$1086)</f>
        <v>0</v>
      </c>
      <c r="V1368" s="8">
        <f t="shared" si="59"/>
        <v>0</v>
      </c>
      <c r="W1368" s="8">
        <f t="shared" si="60"/>
        <v>0</v>
      </c>
      <c r="X1368" s="8"/>
      <c r="Y1368" s="8"/>
    </row>
    <row r="1369" spans="2:25" x14ac:dyDescent="0.25">
      <c r="B1369" s="8"/>
      <c r="C1369" s="20">
        <v>9786073832564</v>
      </c>
      <c r="D1369" s="8" t="s">
        <v>8269</v>
      </c>
      <c r="E1369" s="9">
        <v>45898</v>
      </c>
      <c r="F1369" s="8">
        <v>3</v>
      </c>
      <c r="G1369" s="11">
        <v>59.4</v>
      </c>
      <c r="H1369" s="38"/>
      <c r="I1369" s="13">
        <v>178.2</v>
      </c>
      <c r="K1369" s="8"/>
      <c r="L1369" s="14">
        <v>7509997850740</v>
      </c>
      <c r="M1369" s="8" t="s">
        <v>3100</v>
      </c>
      <c r="N1369" s="8"/>
      <c r="O1369" s="14">
        <v>1</v>
      </c>
      <c r="P1369" s="14"/>
      <c r="R1369" s="20">
        <v>7509997060804</v>
      </c>
      <c r="S1369" s="8" t="s">
        <v>1573</v>
      </c>
      <c r="T1369" s="15">
        <v>0</v>
      </c>
      <c r="U1369" s="16">
        <f>SUMIF($C$5:$C$3079,R1369,$F$5:$F$3079)+SUMIF($AB$5:$AB$1086,R1369,$AF$5:$AF$1086)</f>
        <v>0</v>
      </c>
      <c r="V1369" s="8">
        <f t="shared" si="59"/>
        <v>0</v>
      </c>
      <c r="W1369" s="8">
        <f t="shared" si="60"/>
        <v>0</v>
      </c>
      <c r="X1369" s="8"/>
      <c r="Y1369" s="8"/>
    </row>
    <row r="1370" spans="2:25" x14ac:dyDescent="0.25">
      <c r="B1370" s="8"/>
      <c r="C1370" s="20">
        <v>9786073157537</v>
      </c>
      <c r="D1370" s="8" t="s">
        <v>7014</v>
      </c>
      <c r="E1370" s="9">
        <v>45898</v>
      </c>
      <c r="F1370" s="8">
        <v>3</v>
      </c>
      <c r="G1370" s="11">
        <v>113.39999999999999</v>
      </c>
      <c r="H1370" s="38"/>
      <c r="I1370" s="13">
        <v>340.2</v>
      </c>
      <c r="K1370" s="8"/>
      <c r="L1370" s="14">
        <v>9786077666561</v>
      </c>
      <c r="M1370" s="8" t="s">
        <v>618</v>
      </c>
      <c r="N1370" s="8"/>
      <c r="O1370" s="14">
        <v>1</v>
      </c>
      <c r="P1370" s="14"/>
      <c r="R1370" s="20">
        <v>7509997060811</v>
      </c>
      <c r="S1370" s="8" t="s">
        <v>1574</v>
      </c>
      <c r="T1370" s="15">
        <v>0</v>
      </c>
      <c r="U1370" s="16">
        <f>SUMIF($C$5:$C$3079,R1370,$F$5:$F$3079)+SUMIF($AB$5:$AB$1086,R1370,$AF$5:$AF$1086)</f>
        <v>0</v>
      </c>
      <c r="V1370" s="8">
        <f t="shared" si="59"/>
        <v>0</v>
      </c>
      <c r="W1370" s="8">
        <f t="shared" si="60"/>
        <v>0</v>
      </c>
      <c r="X1370" s="8"/>
      <c r="Y1370" s="8"/>
    </row>
    <row r="1371" spans="2:25" x14ac:dyDescent="0.25">
      <c r="B1371" s="8"/>
      <c r="C1371" s="20">
        <v>9786073834476</v>
      </c>
      <c r="D1371" s="8" t="s">
        <v>8285</v>
      </c>
      <c r="E1371" s="9">
        <v>45898</v>
      </c>
      <c r="F1371" s="8">
        <v>3</v>
      </c>
      <c r="G1371" s="11">
        <v>77.399999999999991</v>
      </c>
      <c r="H1371" s="38"/>
      <c r="I1371" s="13">
        <v>232.2</v>
      </c>
      <c r="K1371" s="8"/>
      <c r="L1371" s="14">
        <v>9786074572407</v>
      </c>
      <c r="M1371" s="8" t="s">
        <v>311</v>
      </c>
      <c r="N1371" s="8"/>
      <c r="O1371" s="14">
        <v>1</v>
      </c>
      <c r="P1371" s="14"/>
      <c r="R1371" s="20">
        <v>7509997060828</v>
      </c>
      <c r="S1371" s="8" t="s">
        <v>1575</v>
      </c>
      <c r="T1371" s="15">
        <v>0</v>
      </c>
      <c r="U1371" s="16">
        <f>SUMIF($C$5:$C$3079,R1371,$F$5:$F$3079)+SUMIF($AB$5:$AB$1086,R1371,$AF$5:$AF$1086)</f>
        <v>0</v>
      </c>
      <c r="V1371" s="8">
        <f t="shared" si="59"/>
        <v>0</v>
      </c>
      <c r="W1371" s="8">
        <f t="shared" si="60"/>
        <v>0</v>
      </c>
      <c r="X1371" s="8"/>
      <c r="Y1371" s="8"/>
    </row>
    <row r="1372" spans="2:25" x14ac:dyDescent="0.25">
      <c r="B1372" s="8"/>
      <c r="C1372" s="20">
        <v>9786073155342</v>
      </c>
      <c r="D1372" s="8" t="s">
        <v>6977</v>
      </c>
      <c r="E1372" s="9">
        <v>45898</v>
      </c>
      <c r="F1372" s="8">
        <v>3</v>
      </c>
      <c r="G1372" s="11">
        <v>83.399999999999991</v>
      </c>
      <c r="H1372" s="38"/>
      <c r="I1372" s="13">
        <v>250.2</v>
      </c>
      <c r="K1372" s="8"/>
      <c r="L1372" s="14">
        <v>9786075695778</v>
      </c>
      <c r="M1372" s="8" t="s">
        <v>9867</v>
      </c>
      <c r="N1372" s="8"/>
      <c r="O1372" s="14">
        <v>1</v>
      </c>
      <c r="P1372" s="14"/>
      <c r="R1372" s="20">
        <v>7509997060835</v>
      </c>
      <c r="S1372" s="8" t="s">
        <v>1576</v>
      </c>
      <c r="T1372" s="15">
        <v>0</v>
      </c>
      <c r="U1372" s="16">
        <f>SUMIF($C$5:$C$3079,R1372,$F$5:$F$3079)+SUMIF($AB$5:$AB$1086,R1372,$AF$5:$AF$1086)</f>
        <v>0</v>
      </c>
      <c r="V1372" s="8">
        <f t="shared" si="59"/>
        <v>0</v>
      </c>
      <c r="W1372" s="8">
        <f t="shared" si="60"/>
        <v>0</v>
      </c>
      <c r="X1372" s="8"/>
      <c r="Y1372" s="8"/>
    </row>
    <row r="1373" spans="2:25" x14ac:dyDescent="0.25">
      <c r="B1373" s="8"/>
      <c r="C1373" s="20">
        <v>9786073158534</v>
      </c>
      <c r="D1373" s="8" t="s">
        <v>7035</v>
      </c>
      <c r="E1373" s="9">
        <v>45898</v>
      </c>
      <c r="F1373" s="8">
        <v>3</v>
      </c>
      <c r="G1373" s="11">
        <v>95.399999999999991</v>
      </c>
      <c r="H1373" s="38"/>
      <c r="I1373" s="13">
        <v>286.2</v>
      </c>
      <c r="K1373" s="8"/>
      <c r="L1373" s="14">
        <v>8697950845786</v>
      </c>
      <c r="M1373" s="8" t="s">
        <v>3727</v>
      </c>
      <c r="N1373" s="8"/>
      <c r="O1373" s="14">
        <v>1</v>
      </c>
      <c r="P1373" s="14"/>
      <c r="R1373" s="20">
        <v>7509997060842</v>
      </c>
      <c r="S1373" s="8" t="s">
        <v>1577</v>
      </c>
      <c r="T1373" s="15">
        <v>0</v>
      </c>
      <c r="U1373" s="16">
        <f>SUMIF($C$5:$C$3079,R1373,$F$5:$F$3079)+SUMIF($AB$5:$AB$1086,R1373,$AF$5:$AF$1086)</f>
        <v>0</v>
      </c>
      <c r="V1373" s="8">
        <f t="shared" si="59"/>
        <v>0</v>
      </c>
      <c r="W1373" s="8">
        <f t="shared" si="60"/>
        <v>0</v>
      </c>
      <c r="X1373" s="8"/>
      <c r="Y1373" s="8"/>
    </row>
    <row r="1374" spans="2:25" x14ac:dyDescent="0.25">
      <c r="B1374" s="8"/>
      <c r="C1374" s="20">
        <v>9786073158503</v>
      </c>
      <c r="D1374" s="8" t="s">
        <v>7033</v>
      </c>
      <c r="E1374" s="9">
        <v>45898</v>
      </c>
      <c r="F1374" s="8">
        <v>3</v>
      </c>
      <c r="G1374" s="11">
        <v>107.39999999999999</v>
      </c>
      <c r="H1374" s="38"/>
      <c r="I1374" s="13">
        <v>322.2</v>
      </c>
      <c r="K1374" s="8"/>
      <c r="L1374" s="14">
        <v>9786070793394</v>
      </c>
      <c r="M1374" s="8" t="s">
        <v>5634</v>
      </c>
      <c r="N1374" s="8"/>
      <c r="O1374" s="14">
        <v>1</v>
      </c>
      <c r="P1374" s="14"/>
      <c r="R1374" s="20">
        <v>7509997060927</v>
      </c>
      <c r="S1374" s="8" t="s">
        <v>1578</v>
      </c>
      <c r="T1374" s="15">
        <v>0</v>
      </c>
      <c r="U1374" s="16">
        <f>SUMIF($C$5:$C$3079,R1374,$F$5:$F$3079)+SUMIF($AB$5:$AB$1086,R1374,$AF$5:$AF$1086)</f>
        <v>0</v>
      </c>
      <c r="V1374" s="8">
        <f t="shared" si="59"/>
        <v>0</v>
      </c>
      <c r="W1374" s="8">
        <f t="shared" si="60"/>
        <v>0</v>
      </c>
      <c r="X1374" s="8"/>
      <c r="Y1374" s="8"/>
    </row>
    <row r="1375" spans="2:25" x14ac:dyDescent="0.25">
      <c r="B1375" s="8"/>
      <c r="C1375" s="20">
        <v>9786073158510</v>
      </c>
      <c r="D1375" s="8" t="s">
        <v>7034</v>
      </c>
      <c r="E1375" s="9">
        <v>45898</v>
      </c>
      <c r="F1375" s="8">
        <v>3</v>
      </c>
      <c r="G1375" s="11">
        <v>107.39999999999999</v>
      </c>
      <c r="H1375" s="38"/>
      <c r="I1375" s="13">
        <v>322.2</v>
      </c>
      <c r="K1375" s="8"/>
      <c r="L1375" s="14">
        <v>503399</v>
      </c>
      <c r="M1375" s="8" t="s">
        <v>133</v>
      </c>
      <c r="N1375" s="8"/>
      <c r="O1375" s="14">
        <v>1</v>
      </c>
      <c r="P1375" s="14"/>
      <c r="R1375" s="20">
        <v>7509997060958</v>
      </c>
      <c r="S1375" s="8" t="s">
        <v>1579</v>
      </c>
      <c r="T1375" s="15">
        <v>0</v>
      </c>
      <c r="U1375" s="16">
        <f>SUMIF($C$5:$C$3079,R1375,$F$5:$F$3079)+SUMIF($AB$5:$AB$1086,R1375,$AF$5:$AF$1086)</f>
        <v>0</v>
      </c>
      <c r="V1375" s="8">
        <f t="shared" si="59"/>
        <v>0</v>
      </c>
      <c r="W1375" s="8">
        <f t="shared" si="60"/>
        <v>0</v>
      </c>
      <c r="X1375" s="8"/>
      <c r="Y1375" s="8"/>
    </row>
    <row r="1376" spans="2:25" x14ac:dyDescent="0.25">
      <c r="B1376" s="8"/>
      <c r="C1376" s="20">
        <v>9786073158596</v>
      </c>
      <c r="D1376" s="8" t="s">
        <v>7040</v>
      </c>
      <c r="E1376" s="9">
        <v>45898</v>
      </c>
      <c r="F1376" s="8">
        <v>2</v>
      </c>
      <c r="G1376" s="11">
        <v>101.4</v>
      </c>
      <c r="H1376" s="38"/>
      <c r="I1376" s="13">
        <v>202.8</v>
      </c>
      <c r="K1376" s="8"/>
      <c r="L1376" s="14">
        <v>9786073807159</v>
      </c>
      <c r="M1376" s="8" t="s">
        <v>7823</v>
      </c>
      <c r="N1376" s="8"/>
      <c r="O1376" s="14">
        <v>1</v>
      </c>
      <c r="P1376" s="14"/>
      <c r="R1376" s="20">
        <v>7509997060965</v>
      </c>
      <c r="S1376" s="8" t="s">
        <v>1580</v>
      </c>
      <c r="T1376" s="15">
        <v>0</v>
      </c>
      <c r="U1376" s="16">
        <f>SUMIF($C$5:$C$3079,R1376,$F$5:$F$3079)+SUMIF($AB$5:$AB$1086,R1376,$AF$5:$AF$1086)</f>
        <v>0</v>
      </c>
      <c r="V1376" s="8">
        <f t="shared" si="59"/>
        <v>0</v>
      </c>
      <c r="W1376" s="8">
        <f t="shared" si="60"/>
        <v>0</v>
      </c>
      <c r="X1376" s="8"/>
      <c r="Y1376" s="8"/>
    </row>
    <row r="1377" spans="2:25" x14ac:dyDescent="0.25">
      <c r="B1377" s="8"/>
      <c r="C1377" s="20">
        <v>9786073816342</v>
      </c>
      <c r="D1377" s="8" t="s">
        <v>7980</v>
      </c>
      <c r="E1377" s="9">
        <v>45898</v>
      </c>
      <c r="F1377" s="8">
        <v>2</v>
      </c>
      <c r="G1377" s="11">
        <v>137.4</v>
      </c>
      <c r="H1377" s="38"/>
      <c r="I1377" s="13">
        <v>274.8</v>
      </c>
      <c r="K1377" s="8"/>
      <c r="L1377" s="14">
        <v>9789685146760</v>
      </c>
      <c r="M1377" s="8" t="s">
        <v>402</v>
      </c>
      <c r="N1377" s="8"/>
      <c r="O1377" s="14">
        <v>1</v>
      </c>
      <c r="P1377" s="14"/>
      <c r="R1377" s="20">
        <v>7509997060972</v>
      </c>
      <c r="S1377" s="8" t="s">
        <v>1581</v>
      </c>
      <c r="T1377" s="15">
        <v>0</v>
      </c>
      <c r="U1377" s="16">
        <f>SUMIF($C$5:$C$3079,R1377,$F$5:$F$3079)+SUMIF($AB$5:$AB$1086,R1377,$AF$5:$AF$1086)</f>
        <v>0</v>
      </c>
      <c r="V1377" s="8">
        <f t="shared" si="59"/>
        <v>0</v>
      </c>
      <c r="W1377" s="8">
        <f t="shared" si="60"/>
        <v>0</v>
      </c>
      <c r="X1377" s="8"/>
      <c r="Y1377" s="8"/>
    </row>
    <row r="1378" spans="2:25" x14ac:dyDescent="0.25">
      <c r="B1378" s="8"/>
      <c r="C1378" s="20">
        <v>9786073810616</v>
      </c>
      <c r="D1378" s="8" t="s">
        <v>7890</v>
      </c>
      <c r="E1378" s="9">
        <v>45898</v>
      </c>
      <c r="F1378" s="8">
        <v>2</v>
      </c>
      <c r="G1378" s="11">
        <v>155.4</v>
      </c>
      <c r="H1378" s="38"/>
      <c r="I1378" s="13">
        <v>310.8</v>
      </c>
      <c r="K1378" s="8"/>
      <c r="L1378" s="14">
        <v>9786077666035</v>
      </c>
      <c r="M1378" s="8" t="s">
        <v>10414</v>
      </c>
      <c r="N1378" s="8"/>
      <c r="O1378" s="14">
        <v>1</v>
      </c>
      <c r="P1378" s="14"/>
      <c r="R1378" s="20">
        <v>7509997060989</v>
      </c>
      <c r="S1378" s="8" t="s">
        <v>1582</v>
      </c>
      <c r="T1378" s="15">
        <v>0</v>
      </c>
      <c r="U1378" s="16">
        <f>SUMIF($C$5:$C$3079,R1378,$F$5:$F$3079)+SUMIF($AB$5:$AB$1086,R1378,$AF$5:$AF$1086)</f>
        <v>0</v>
      </c>
      <c r="V1378" s="8">
        <f t="shared" si="59"/>
        <v>0</v>
      </c>
      <c r="W1378" s="8">
        <f t="shared" si="60"/>
        <v>0</v>
      </c>
      <c r="X1378" s="8"/>
      <c r="Y1378" s="8"/>
    </row>
    <row r="1379" spans="2:25" x14ac:dyDescent="0.25">
      <c r="B1379" s="8"/>
      <c r="C1379" s="20">
        <v>9786073819183</v>
      </c>
      <c r="D1379" s="8" t="s">
        <v>7028</v>
      </c>
      <c r="E1379" s="9">
        <v>45898</v>
      </c>
      <c r="F1379" s="8">
        <v>2</v>
      </c>
      <c r="G1379" s="11">
        <v>161.4</v>
      </c>
      <c r="H1379" s="38"/>
      <c r="I1379" s="13">
        <v>322.8</v>
      </c>
      <c r="K1379" s="8"/>
      <c r="L1379" s="14">
        <v>9786077666554</v>
      </c>
      <c r="M1379" s="8" t="s">
        <v>10453</v>
      </c>
      <c r="N1379" s="8"/>
      <c r="O1379" s="14">
        <v>1</v>
      </c>
      <c r="P1379" s="14"/>
      <c r="R1379" s="20">
        <v>7509997060996</v>
      </c>
      <c r="S1379" s="8" t="s">
        <v>1583</v>
      </c>
      <c r="T1379" s="15">
        <v>0</v>
      </c>
      <c r="U1379" s="16">
        <f>SUMIF($C$5:$C$3079,R1379,$F$5:$F$3079)+SUMIF($AB$5:$AB$1086,R1379,$AF$5:$AF$1086)</f>
        <v>0</v>
      </c>
      <c r="V1379" s="8">
        <f t="shared" si="59"/>
        <v>0</v>
      </c>
      <c r="W1379" s="8">
        <f t="shared" si="60"/>
        <v>0</v>
      </c>
      <c r="X1379" s="8"/>
      <c r="Y1379" s="8"/>
    </row>
    <row r="1380" spans="2:25" x14ac:dyDescent="0.25">
      <c r="B1380" s="8"/>
      <c r="C1380" s="20">
        <v>9786073815598</v>
      </c>
      <c r="D1380" s="8" t="s">
        <v>7959</v>
      </c>
      <c r="E1380" s="9">
        <v>45898</v>
      </c>
      <c r="F1380" s="8">
        <v>2</v>
      </c>
      <c r="G1380" s="11">
        <v>161.4</v>
      </c>
      <c r="H1380" s="38"/>
      <c r="I1380" s="13">
        <v>322.8</v>
      </c>
      <c r="K1380" s="8"/>
      <c r="L1380" s="14">
        <v>9789685146142</v>
      </c>
      <c r="M1380" s="8" t="s">
        <v>11944</v>
      </c>
      <c r="N1380" s="8"/>
      <c r="O1380" s="14">
        <v>1</v>
      </c>
      <c r="P1380" s="14"/>
      <c r="R1380" s="20">
        <v>7509997061009</v>
      </c>
      <c r="S1380" s="8" t="s">
        <v>1584</v>
      </c>
      <c r="T1380" s="15">
        <v>0</v>
      </c>
      <c r="U1380" s="16">
        <f>SUMIF($C$5:$C$3079,R1380,$F$5:$F$3079)+SUMIF($AB$5:$AB$1086,R1380,$AF$5:$AF$1086)</f>
        <v>0</v>
      </c>
      <c r="V1380" s="8">
        <f t="shared" si="59"/>
        <v>0</v>
      </c>
      <c r="W1380" s="8">
        <f t="shared" si="60"/>
        <v>0</v>
      </c>
      <c r="X1380" s="8"/>
      <c r="Y1380" s="8"/>
    </row>
    <row r="1381" spans="2:25" x14ac:dyDescent="0.25">
      <c r="B1381" s="8"/>
      <c r="C1381" s="20">
        <v>9786073194129</v>
      </c>
      <c r="D1381" s="8" t="s">
        <v>208</v>
      </c>
      <c r="E1381" s="9">
        <v>45898</v>
      </c>
      <c r="F1381" s="8">
        <v>2</v>
      </c>
      <c r="G1381" s="11">
        <v>161.4</v>
      </c>
      <c r="H1381" s="38"/>
      <c r="I1381" s="13">
        <v>322.8</v>
      </c>
      <c r="K1381" s="8"/>
      <c r="L1381" s="14">
        <v>9789685146081</v>
      </c>
      <c r="M1381" s="8" t="s">
        <v>11941</v>
      </c>
      <c r="N1381" s="8"/>
      <c r="O1381" s="14">
        <v>1</v>
      </c>
      <c r="P1381" s="14"/>
      <c r="R1381" s="20">
        <v>7509997061016</v>
      </c>
      <c r="S1381" s="8" t="s">
        <v>1585</v>
      </c>
      <c r="T1381" s="15">
        <v>3</v>
      </c>
      <c r="U1381" s="16">
        <f>SUMIF($C$5:$C$3079,R1381,$F$5:$F$3079)+SUMIF($AB$5:$AB$1086,R1381,$AF$5:$AF$1086)</f>
        <v>0</v>
      </c>
      <c r="V1381" s="8">
        <f t="shared" si="59"/>
        <v>0</v>
      </c>
      <c r="W1381" s="8">
        <f t="shared" si="60"/>
        <v>3</v>
      </c>
      <c r="X1381" s="8"/>
      <c r="Y1381" s="8"/>
    </row>
    <row r="1382" spans="2:25" x14ac:dyDescent="0.25">
      <c r="B1382" s="8"/>
      <c r="C1382" s="20">
        <v>9786073807876</v>
      </c>
      <c r="D1382" s="8" t="s">
        <v>537</v>
      </c>
      <c r="E1382" s="9">
        <v>45898</v>
      </c>
      <c r="F1382" s="8">
        <v>5</v>
      </c>
      <c r="G1382" s="11">
        <v>299.39999999999998</v>
      </c>
      <c r="H1382" s="38"/>
      <c r="I1382" s="13">
        <v>1497</v>
      </c>
      <c r="K1382" s="8"/>
      <c r="L1382" s="14">
        <v>7506144502934</v>
      </c>
      <c r="M1382" s="8" t="s">
        <v>131</v>
      </c>
      <c r="N1382" s="8"/>
      <c r="O1382" s="14">
        <v>1</v>
      </c>
      <c r="P1382" s="14"/>
      <c r="R1382" s="20">
        <v>7509997061023</v>
      </c>
      <c r="S1382" s="8" t="s">
        <v>1586</v>
      </c>
      <c r="T1382" s="15">
        <v>0</v>
      </c>
      <c r="U1382" s="16">
        <f>SUMIF($C$5:$C$3079,R1382,$F$5:$F$3079)+SUMIF($AB$5:$AB$1086,R1382,$AF$5:$AF$1086)</f>
        <v>0</v>
      </c>
      <c r="V1382" s="8">
        <f t="shared" si="59"/>
        <v>0</v>
      </c>
      <c r="W1382" s="8">
        <f t="shared" si="60"/>
        <v>0</v>
      </c>
      <c r="X1382" s="8"/>
      <c r="Y1382" s="8"/>
    </row>
    <row r="1383" spans="2:25" x14ac:dyDescent="0.25">
      <c r="B1383" s="8"/>
      <c r="C1383" s="20">
        <v>9786073807845</v>
      </c>
      <c r="D1383" s="8" t="s">
        <v>7838</v>
      </c>
      <c r="E1383" s="9">
        <v>45898</v>
      </c>
      <c r="F1383" s="8">
        <v>4</v>
      </c>
      <c r="G1383" s="11">
        <v>281.39999999999998</v>
      </c>
      <c r="H1383" s="38"/>
      <c r="I1383" s="13">
        <v>1125.5999999999999</v>
      </c>
      <c r="K1383" s="8"/>
      <c r="L1383" s="14">
        <v>7506144503023</v>
      </c>
      <c r="M1383" s="8" t="s">
        <v>79</v>
      </c>
      <c r="N1383" s="8"/>
      <c r="O1383" s="14">
        <v>1</v>
      </c>
      <c r="P1383" s="14"/>
      <c r="R1383" s="20">
        <v>7509997061061</v>
      </c>
      <c r="S1383" s="8" t="s">
        <v>1587</v>
      </c>
      <c r="T1383" s="15">
        <v>0</v>
      </c>
      <c r="U1383" s="16">
        <f>SUMIF($C$5:$C$3079,R1383,$F$5:$F$3079)+SUMIF($AB$5:$AB$1086,R1383,$AF$5:$AF$1086)</f>
        <v>0</v>
      </c>
      <c r="V1383" s="8">
        <f t="shared" si="59"/>
        <v>0</v>
      </c>
      <c r="W1383" s="8">
        <f t="shared" si="60"/>
        <v>0</v>
      </c>
      <c r="X1383" s="8"/>
      <c r="Y1383" s="8"/>
    </row>
    <row r="1384" spans="2:25" x14ac:dyDescent="0.25">
      <c r="B1384" s="8"/>
      <c r="C1384" s="20">
        <v>9786073854689</v>
      </c>
      <c r="D1384" s="8" t="s">
        <v>8557</v>
      </c>
      <c r="E1384" s="9">
        <v>45898</v>
      </c>
      <c r="F1384" s="8">
        <v>4</v>
      </c>
      <c r="G1384" s="11">
        <v>299.39999999999998</v>
      </c>
      <c r="H1384" s="38"/>
      <c r="I1384" s="13">
        <v>1197.5999999999999</v>
      </c>
      <c r="K1384" s="8"/>
      <c r="L1384" s="14">
        <v>9786074572384</v>
      </c>
      <c r="M1384" s="8" t="s">
        <v>72</v>
      </c>
      <c r="N1384" s="8"/>
      <c r="O1384" s="14">
        <v>1</v>
      </c>
      <c r="P1384" s="14"/>
      <c r="R1384" s="20">
        <v>7509997061078</v>
      </c>
      <c r="S1384" s="8" t="s">
        <v>1588</v>
      </c>
      <c r="T1384" s="15">
        <v>0</v>
      </c>
      <c r="U1384" s="16">
        <f>SUMIF($C$5:$C$3079,R1384,$F$5:$F$3079)+SUMIF($AB$5:$AB$1086,R1384,$AF$5:$AF$1086)</f>
        <v>0</v>
      </c>
      <c r="V1384" s="8">
        <f t="shared" si="59"/>
        <v>0</v>
      </c>
      <c r="W1384" s="8">
        <f t="shared" si="60"/>
        <v>0</v>
      </c>
      <c r="X1384" s="8"/>
      <c r="Y1384" s="8"/>
    </row>
    <row r="1385" spans="2:25" x14ac:dyDescent="0.25">
      <c r="B1385" s="8"/>
      <c r="C1385" s="20">
        <v>9786073807869</v>
      </c>
      <c r="D1385" s="8" t="s">
        <v>7840</v>
      </c>
      <c r="E1385" s="9">
        <v>45898</v>
      </c>
      <c r="F1385" s="8">
        <v>3</v>
      </c>
      <c r="G1385" s="11">
        <v>293.40000000000003</v>
      </c>
      <c r="H1385" s="38"/>
      <c r="I1385" s="13">
        <v>880.2</v>
      </c>
      <c r="K1385" s="8"/>
      <c r="L1385" s="14">
        <v>7506144501487</v>
      </c>
      <c r="M1385" s="8" t="s">
        <v>1459</v>
      </c>
      <c r="N1385" s="8"/>
      <c r="O1385" s="14">
        <v>1</v>
      </c>
      <c r="P1385" s="14"/>
      <c r="R1385" s="20">
        <v>7509997061085</v>
      </c>
      <c r="S1385" s="8" t="s">
        <v>1589</v>
      </c>
      <c r="T1385" s="15">
        <v>0</v>
      </c>
      <c r="U1385" s="16">
        <f>SUMIF($C$5:$C$3079,R1385,$F$5:$F$3079)+SUMIF($AB$5:$AB$1086,R1385,$AF$5:$AF$1086)</f>
        <v>0</v>
      </c>
      <c r="V1385" s="8">
        <f t="shared" si="59"/>
        <v>0</v>
      </c>
      <c r="W1385" s="8">
        <f t="shared" si="60"/>
        <v>0</v>
      </c>
      <c r="X1385" s="8"/>
      <c r="Y1385" s="8"/>
    </row>
    <row r="1386" spans="2:25" x14ac:dyDescent="0.25">
      <c r="B1386" s="8"/>
      <c r="C1386" s="20">
        <v>9786073850919</v>
      </c>
      <c r="D1386" s="8" t="s">
        <v>5824</v>
      </c>
      <c r="E1386" s="9">
        <v>45898</v>
      </c>
      <c r="F1386" s="8">
        <v>4</v>
      </c>
      <c r="G1386" s="11">
        <v>299.39999999999998</v>
      </c>
      <c r="H1386" s="38"/>
      <c r="I1386" s="13">
        <v>1197.5999999999999</v>
      </c>
      <c r="K1386" s="8"/>
      <c r="L1386" s="14">
        <v>7506144502255</v>
      </c>
      <c r="M1386" s="8" t="s">
        <v>125</v>
      </c>
      <c r="N1386" s="8"/>
      <c r="O1386" s="14">
        <v>1</v>
      </c>
      <c r="P1386" s="14"/>
      <c r="R1386" s="20">
        <v>7509997061092</v>
      </c>
      <c r="S1386" s="8" t="s">
        <v>1590</v>
      </c>
      <c r="T1386" s="15">
        <v>0</v>
      </c>
      <c r="U1386" s="16">
        <f>SUMIF($C$5:$C$3079,R1386,$F$5:$F$3079)+SUMIF($AB$5:$AB$1086,R1386,$AF$5:$AF$1086)</f>
        <v>0</v>
      </c>
      <c r="V1386" s="8">
        <f t="shared" si="59"/>
        <v>0</v>
      </c>
      <c r="W1386" s="8">
        <f t="shared" si="60"/>
        <v>0</v>
      </c>
      <c r="X1386" s="8"/>
      <c r="Y1386" s="8"/>
    </row>
    <row r="1387" spans="2:25" x14ac:dyDescent="0.25">
      <c r="B1387" s="8"/>
      <c r="C1387" s="20">
        <v>9786073147729</v>
      </c>
      <c r="D1387" s="8" t="s">
        <v>6848</v>
      </c>
      <c r="E1387" s="9">
        <v>45898</v>
      </c>
      <c r="F1387" s="8">
        <v>2</v>
      </c>
      <c r="G1387" s="11">
        <v>119.4</v>
      </c>
      <c r="H1387" s="38"/>
      <c r="I1387" s="13">
        <v>238.8</v>
      </c>
      <c r="K1387" s="8"/>
      <c r="L1387" s="14">
        <v>9786070772238</v>
      </c>
      <c r="M1387" s="8" t="s">
        <v>4929</v>
      </c>
      <c r="N1387" s="8"/>
      <c r="O1387" s="14">
        <v>1</v>
      </c>
      <c r="P1387" s="14"/>
      <c r="R1387" s="20">
        <v>7509997061108</v>
      </c>
      <c r="S1387" s="8" t="s">
        <v>1591</v>
      </c>
      <c r="T1387" s="15">
        <v>0</v>
      </c>
      <c r="U1387" s="16">
        <f>SUMIF($C$5:$C$3079,R1387,$F$5:$F$3079)+SUMIF($AB$5:$AB$1086,R1387,$AF$5:$AF$1086)</f>
        <v>0</v>
      </c>
      <c r="V1387" s="8">
        <f t="shared" si="59"/>
        <v>0</v>
      </c>
      <c r="W1387" s="8">
        <f t="shared" si="60"/>
        <v>0</v>
      </c>
      <c r="X1387" s="8"/>
      <c r="Y1387" s="8"/>
    </row>
    <row r="1388" spans="2:25" x14ac:dyDescent="0.25">
      <c r="B1388" s="8"/>
      <c r="C1388" s="20">
        <v>9786073165891</v>
      </c>
      <c r="D1388" s="8" t="s">
        <v>91</v>
      </c>
      <c r="E1388" s="9">
        <v>45898</v>
      </c>
      <c r="F1388" s="8">
        <v>2</v>
      </c>
      <c r="G1388" s="11">
        <v>119.4</v>
      </c>
      <c r="H1388" s="38"/>
      <c r="I1388" s="13">
        <v>238.8</v>
      </c>
      <c r="K1388" s="8"/>
      <c r="L1388" s="14">
        <v>7509997849287</v>
      </c>
      <c r="M1388" s="8" t="s">
        <v>3089</v>
      </c>
      <c r="N1388" s="8"/>
      <c r="O1388" s="14">
        <v>1</v>
      </c>
      <c r="P1388" s="14"/>
      <c r="R1388" s="20">
        <v>7509997061115</v>
      </c>
      <c r="S1388" s="8" t="s">
        <v>1592</v>
      </c>
      <c r="T1388" s="15">
        <v>0</v>
      </c>
      <c r="U1388" s="16">
        <f>SUMIF($C$5:$C$3079,R1388,$F$5:$F$3079)+SUMIF($AB$5:$AB$1086,R1388,$AF$5:$AF$1086)</f>
        <v>0</v>
      </c>
      <c r="V1388" s="8">
        <f t="shared" si="59"/>
        <v>0</v>
      </c>
      <c r="W1388" s="8">
        <f t="shared" si="60"/>
        <v>0</v>
      </c>
      <c r="X1388" s="8"/>
      <c r="Y1388" s="8"/>
    </row>
    <row r="1389" spans="2:25" x14ac:dyDescent="0.25">
      <c r="B1389" s="8"/>
      <c r="C1389" s="20">
        <v>9786073831000</v>
      </c>
      <c r="D1389" s="8" t="s">
        <v>8244</v>
      </c>
      <c r="E1389" s="9">
        <v>45898</v>
      </c>
      <c r="F1389" s="8">
        <v>3</v>
      </c>
      <c r="G1389" s="11">
        <v>59.4</v>
      </c>
      <c r="H1389" s="38"/>
      <c r="I1389" s="13">
        <v>178.2</v>
      </c>
      <c r="K1389" s="8"/>
      <c r="L1389" s="14">
        <v>7509997848822</v>
      </c>
      <c r="M1389" s="8" t="s">
        <v>3087</v>
      </c>
      <c r="N1389" s="8"/>
      <c r="O1389" s="14">
        <v>1</v>
      </c>
      <c r="P1389" s="14"/>
      <c r="R1389" s="20">
        <v>7509997061122</v>
      </c>
      <c r="S1389" s="8" t="s">
        <v>1593</v>
      </c>
      <c r="T1389" s="15">
        <v>0</v>
      </c>
      <c r="U1389" s="16">
        <f>SUMIF($C$5:$C$3079,R1389,$F$5:$F$3079)+SUMIF($AB$5:$AB$1086,R1389,$AF$5:$AF$1086)</f>
        <v>0</v>
      </c>
      <c r="V1389" s="8">
        <f t="shared" si="59"/>
        <v>0</v>
      </c>
      <c r="W1389" s="8">
        <f t="shared" si="60"/>
        <v>0</v>
      </c>
      <c r="X1389" s="8"/>
      <c r="Y1389" s="8"/>
    </row>
    <row r="1390" spans="2:25" x14ac:dyDescent="0.25">
      <c r="B1390" s="8"/>
      <c r="C1390" s="20">
        <v>9786073825344</v>
      </c>
      <c r="D1390" s="8" t="s">
        <v>8123</v>
      </c>
      <c r="E1390" s="9">
        <v>45898</v>
      </c>
      <c r="F1390" s="8">
        <v>4</v>
      </c>
      <c r="G1390" s="11">
        <v>293.39999999999998</v>
      </c>
      <c r="H1390" s="38"/>
      <c r="I1390" s="13">
        <v>1173.5999999999999</v>
      </c>
      <c r="K1390" s="8"/>
      <c r="L1390" s="14">
        <v>9788417851583</v>
      </c>
      <c r="M1390" s="8" t="s">
        <v>11023</v>
      </c>
      <c r="N1390" s="8"/>
      <c r="O1390" s="14">
        <v>1</v>
      </c>
      <c r="P1390" s="14"/>
      <c r="R1390" s="20">
        <v>7509997061139</v>
      </c>
      <c r="S1390" s="8" t="s">
        <v>1594</v>
      </c>
      <c r="T1390" s="15">
        <v>0</v>
      </c>
      <c r="U1390" s="16">
        <f>SUMIF($C$5:$C$3079,R1390,$F$5:$F$3079)+SUMIF($AB$5:$AB$1086,R1390,$AF$5:$AF$1086)</f>
        <v>0</v>
      </c>
      <c r="V1390" s="8">
        <f t="shared" si="59"/>
        <v>0</v>
      </c>
      <c r="W1390" s="8">
        <f t="shared" si="60"/>
        <v>0</v>
      </c>
      <c r="X1390" s="8"/>
      <c r="Y1390" s="8"/>
    </row>
    <row r="1391" spans="2:25" x14ac:dyDescent="0.25">
      <c r="B1391" s="8"/>
      <c r="C1391" s="20">
        <v>9788491054030</v>
      </c>
      <c r="D1391" s="8" t="s">
        <v>11564</v>
      </c>
      <c r="E1391" s="9">
        <v>45898</v>
      </c>
      <c r="F1391" s="8">
        <v>2</v>
      </c>
      <c r="G1391" s="11">
        <v>299.39999999999998</v>
      </c>
      <c r="H1391" s="38"/>
      <c r="I1391" s="13">
        <v>598.79999999999995</v>
      </c>
      <c r="K1391" s="8"/>
      <c r="L1391" s="14">
        <v>9788417851576</v>
      </c>
      <c r="M1391" s="8" t="s">
        <v>11022</v>
      </c>
      <c r="N1391" s="8"/>
      <c r="O1391" s="14">
        <v>1</v>
      </c>
      <c r="P1391" s="14"/>
      <c r="R1391" s="20">
        <v>7509997061146</v>
      </c>
      <c r="S1391" s="8" t="s">
        <v>1595</v>
      </c>
      <c r="T1391" s="15">
        <v>0</v>
      </c>
      <c r="U1391" s="16">
        <f>SUMIF($C$5:$C$3079,R1391,$F$5:$F$3079)+SUMIF($AB$5:$AB$1086,R1391,$AF$5:$AF$1086)</f>
        <v>0</v>
      </c>
      <c r="V1391" s="8">
        <f t="shared" si="59"/>
        <v>0</v>
      </c>
      <c r="W1391" s="8">
        <f t="shared" si="60"/>
        <v>0</v>
      </c>
      <c r="X1391" s="8"/>
      <c r="Y1391" s="8"/>
    </row>
    <row r="1392" spans="2:25" x14ac:dyDescent="0.25">
      <c r="B1392" s="8"/>
      <c r="C1392" s="20">
        <v>9786073116473</v>
      </c>
      <c r="D1392" s="8" t="s">
        <v>6508</v>
      </c>
      <c r="E1392" s="9">
        <v>45898</v>
      </c>
      <c r="F1392" s="8">
        <v>3</v>
      </c>
      <c r="G1392" s="11">
        <v>197.4</v>
      </c>
      <c r="H1392" s="38"/>
      <c r="I1392" s="13">
        <v>592.20000000000005</v>
      </c>
      <c r="K1392" s="8"/>
      <c r="L1392" s="14">
        <v>9788415292562</v>
      </c>
      <c r="M1392" s="8" t="s">
        <v>10807</v>
      </c>
      <c r="N1392" s="8"/>
      <c r="O1392" s="14">
        <v>1</v>
      </c>
      <c r="P1392" s="14"/>
      <c r="R1392" s="20">
        <v>7509997061153</v>
      </c>
      <c r="S1392" s="8" t="s">
        <v>1596</v>
      </c>
      <c r="T1392" s="15">
        <v>0</v>
      </c>
      <c r="U1392" s="16">
        <f>SUMIF($C$5:$C$3079,R1392,$F$5:$F$3079)+SUMIF($AB$5:$AB$1086,R1392,$AF$5:$AF$1086)</f>
        <v>0</v>
      </c>
      <c r="V1392" s="8">
        <f t="shared" si="59"/>
        <v>0</v>
      </c>
      <c r="W1392" s="8">
        <f t="shared" si="60"/>
        <v>0</v>
      </c>
      <c r="X1392" s="8"/>
      <c r="Y1392" s="8"/>
    </row>
    <row r="1393" spans="2:25" x14ac:dyDescent="0.25">
      <c r="B1393" s="8"/>
      <c r="C1393" s="20">
        <v>9789877976359</v>
      </c>
      <c r="D1393" s="8" t="s">
        <v>12354</v>
      </c>
      <c r="E1393" s="9">
        <v>45898</v>
      </c>
      <c r="F1393" s="8">
        <v>5</v>
      </c>
      <c r="G1393" s="11">
        <v>23.4</v>
      </c>
      <c r="H1393" s="38"/>
      <c r="I1393" s="13">
        <v>117</v>
      </c>
      <c r="K1393" s="8"/>
      <c r="L1393" s="14">
        <v>7506144502569</v>
      </c>
      <c r="M1393" s="8" t="s">
        <v>1465</v>
      </c>
      <c r="N1393" s="8"/>
      <c r="O1393" s="14">
        <v>1</v>
      </c>
      <c r="P1393" s="14"/>
      <c r="R1393" s="20">
        <v>7509997061160</v>
      </c>
      <c r="S1393" s="8" t="s">
        <v>1597</v>
      </c>
      <c r="T1393" s="15">
        <v>0</v>
      </c>
      <c r="U1393" s="16">
        <f>SUMIF($C$5:$C$3079,R1393,$F$5:$F$3079)+SUMIF($AB$5:$AB$1086,R1393,$AF$5:$AF$1086)</f>
        <v>0</v>
      </c>
      <c r="V1393" s="8">
        <f t="shared" si="59"/>
        <v>0</v>
      </c>
      <c r="W1393" s="8">
        <f t="shared" si="60"/>
        <v>0</v>
      </c>
      <c r="X1393" s="8"/>
      <c r="Y1393" s="8"/>
    </row>
    <row r="1394" spans="2:25" x14ac:dyDescent="0.25">
      <c r="B1394" s="8"/>
      <c r="C1394" s="20">
        <v>9786073820738</v>
      </c>
      <c r="D1394" s="8" t="s">
        <v>393</v>
      </c>
      <c r="E1394" s="9">
        <v>45898</v>
      </c>
      <c r="F1394" s="8">
        <v>2</v>
      </c>
      <c r="G1394" s="11">
        <v>161.4</v>
      </c>
      <c r="H1394" s="38"/>
      <c r="I1394" s="13">
        <v>322.8</v>
      </c>
      <c r="K1394" s="8"/>
      <c r="L1394" s="14">
        <v>9786070782268</v>
      </c>
      <c r="M1394" s="8" t="s">
        <v>5224</v>
      </c>
      <c r="N1394" s="8"/>
      <c r="O1394" s="14">
        <v>1</v>
      </c>
      <c r="P1394" s="14"/>
      <c r="R1394" s="20">
        <v>7509997061177</v>
      </c>
      <c r="S1394" s="8" t="s">
        <v>1598</v>
      </c>
      <c r="T1394" s="15">
        <v>0</v>
      </c>
      <c r="U1394" s="16">
        <f>SUMIF($C$5:$C$3079,R1394,$F$5:$F$3079)+SUMIF($AB$5:$AB$1086,R1394,$AF$5:$AF$1086)</f>
        <v>0</v>
      </c>
      <c r="V1394" s="8">
        <f t="shared" si="59"/>
        <v>0</v>
      </c>
      <c r="W1394" s="8">
        <f t="shared" si="60"/>
        <v>0</v>
      </c>
      <c r="X1394" s="8"/>
      <c r="Y1394" s="8"/>
    </row>
    <row r="1395" spans="2:25" x14ac:dyDescent="0.25">
      <c r="B1395" s="8"/>
      <c r="C1395" s="20">
        <v>9786073170246</v>
      </c>
      <c r="D1395" s="8" t="s">
        <v>7239</v>
      </c>
      <c r="E1395" s="9">
        <v>45898</v>
      </c>
      <c r="F1395" s="8">
        <v>2</v>
      </c>
      <c r="G1395" s="11">
        <v>317.39999999999998</v>
      </c>
      <c r="H1395" s="38"/>
      <c r="I1395" s="13">
        <v>634.79999999999995</v>
      </c>
      <c r="K1395" s="8"/>
      <c r="L1395" s="14">
        <v>9786074579246</v>
      </c>
      <c r="M1395" s="8" t="s">
        <v>564</v>
      </c>
      <c r="N1395" s="8"/>
      <c r="O1395" s="14">
        <v>1</v>
      </c>
      <c r="P1395" s="14"/>
      <c r="R1395" s="20">
        <v>7509997061184</v>
      </c>
      <c r="S1395" s="8" t="s">
        <v>1599</v>
      </c>
      <c r="T1395" s="15">
        <v>0</v>
      </c>
      <c r="U1395" s="16">
        <f>SUMIF($C$5:$C$3079,R1395,$F$5:$F$3079)+SUMIF($AB$5:$AB$1086,R1395,$AF$5:$AF$1086)</f>
        <v>0</v>
      </c>
      <c r="V1395" s="8">
        <f t="shared" si="59"/>
        <v>0</v>
      </c>
      <c r="W1395" s="8">
        <f t="shared" si="60"/>
        <v>0</v>
      </c>
      <c r="X1395" s="8"/>
      <c r="Y1395" s="8"/>
    </row>
    <row r="1396" spans="2:25" x14ac:dyDescent="0.25">
      <c r="B1396" s="8"/>
      <c r="C1396" s="20">
        <v>9786073196673</v>
      </c>
      <c r="D1396" s="8" t="s">
        <v>7683</v>
      </c>
      <c r="E1396" s="9">
        <v>45898</v>
      </c>
      <c r="F1396" s="8">
        <v>3</v>
      </c>
      <c r="G1396" s="11">
        <v>59.4</v>
      </c>
      <c r="H1396" s="38"/>
      <c r="I1396" s="13">
        <v>178.2</v>
      </c>
      <c r="K1396" s="8"/>
      <c r="L1396" s="14">
        <v>9786074572384</v>
      </c>
      <c r="M1396" s="8" t="s">
        <v>72</v>
      </c>
      <c r="N1396" s="8"/>
      <c r="O1396" s="14">
        <v>1</v>
      </c>
      <c r="P1396" s="14"/>
      <c r="R1396" s="20">
        <v>7509997061191</v>
      </c>
      <c r="S1396" s="8" t="s">
        <v>1600</v>
      </c>
      <c r="T1396" s="15">
        <v>0</v>
      </c>
      <c r="U1396" s="16">
        <f>SUMIF($C$5:$C$3079,R1396,$F$5:$F$3079)+SUMIF($AB$5:$AB$1086,R1396,$AF$5:$AF$1086)</f>
        <v>0</v>
      </c>
      <c r="V1396" s="8">
        <f t="shared" si="59"/>
        <v>0</v>
      </c>
      <c r="W1396" s="8">
        <f t="shared" si="60"/>
        <v>0</v>
      </c>
      <c r="X1396" s="8"/>
      <c r="Y1396" s="8"/>
    </row>
    <row r="1397" spans="2:25" x14ac:dyDescent="0.25">
      <c r="B1397" s="8"/>
      <c r="C1397" s="20">
        <v>9786073186315</v>
      </c>
      <c r="D1397" s="8" t="s">
        <v>7537</v>
      </c>
      <c r="E1397" s="9">
        <v>45898</v>
      </c>
      <c r="F1397" s="8">
        <v>4</v>
      </c>
      <c r="G1397" s="11">
        <v>95.4</v>
      </c>
      <c r="H1397" s="38"/>
      <c r="I1397" s="13">
        <v>381.6</v>
      </c>
      <c r="K1397" s="8"/>
      <c r="L1397" s="14">
        <v>7506144500565</v>
      </c>
      <c r="M1397" s="8" t="s">
        <v>370</v>
      </c>
      <c r="N1397" s="8"/>
      <c r="O1397" s="14">
        <v>1</v>
      </c>
      <c r="P1397" s="14"/>
      <c r="R1397" s="20">
        <v>7509997061207</v>
      </c>
      <c r="S1397" s="8" t="s">
        <v>1601</v>
      </c>
      <c r="T1397" s="15">
        <v>0</v>
      </c>
      <c r="U1397" s="16">
        <f>SUMIF($C$5:$C$3079,R1397,$F$5:$F$3079)+SUMIF($AB$5:$AB$1086,R1397,$AF$5:$AF$1086)</f>
        <v>0</v>
      </c>
      <c r="V1397" s="8">
        <f t="shared" si="59"/>
        <v>0</v>
      </c>
      <c r="W1397" s="8">
        <f t="shared" si="60"/>
        <v>0</v>
      </c>
      <c r="X1397" s="8"/>
      <c r="Y1397" s="8"/>
    </row>
    <row r="1398" spans="2:25" x14ac:dyDescent="0.25">
      <c r="B1398" s="8"/>
      <c r="C1398" s="20">
        <v>9786073807388</v>
      </c>
      <c r="D1398" s="8" t="s">
        <v>7827</v>
      </c>
      <c r="E1398" s="9">
        <v>45898</v>
      </c>
      <c r="F1398" s="8">
        <v>3</v>
      </c>
      <c r="G1398" s="11">
        <v>179.4</v>
      </c>
      <c r="H1398" s="38"/>
      <c r="I1398" s="13">
        <v>538.20000000000005</v>
      </c>
      <c r="K1398" s="8"/>
      <c r="L1398" s="14">
        <v>9786073811996</v>
      </c>
      <c r="M1398" s="8" t="s">
        <v>7907</v>
      </c>
      <c r="N1398" s="8"/>
      <c r="O1398" s="14">
        <v>1</v>
      </c>
      <c r="P1398" s="14"/>
      <c r="R1398" s="20">
        <v>7509997061214</v>
      </c>
      <c r="S1398" s="8" t="s">
        <v>1602</v>
      </c>
      <c r="T1398" s="15">
        <v>0</v>
      </c>
      <c r="U1398" s="16">
        <f>SUMIF($C$5:$C$3079,R1398,$F$5:$F$3079)+SUMIF($AB$5:$AB$1086,R1398,$AF$5:$AF$1086)</f>
        <v>0</v>
      </c>
      <c r="V1398" s="8">
        <f t="shared" si="59"/>
        <v>0</v>
      </c>
      <c r="W1398" s="8">
        <f t="shared" si="60"/>
        <v>0</v>
      </c>
      <c r="X1398" s="8"/>
      <c r="Y1398" s="8"/>
    </row>
    <row r="1399" spans="2:25" x14ac:dyDescent="0.25">
      <c r="B1399" s="8"/>
      <c r="C1399" s="20">
        <v>9786073196987</v>
      </c>
      <c r="D1399" s="8" t="s">
        <v>7688</v>
      </c>
      <c r="E1399" s="9">
        <v>45898</v>
      </c>
      <c r="F1399" s="8">
        <v>3</v>
      </c>
      <c r="G1399" s="11">
        <v>179.4</v>
      </c>
      <c r="H1399" s="38"/>
      <c r="I1399" s="13">
        <v>538.20000000000005</v>
      </c>
      <c r="K1399" s="8"/>
      <c r="L1399" s="14">
        <v>7509997624761</v>
      </c>
      <c r="M1399" s="8" t="s">
        <v>2445</v>
      </c>
      <c r="N1399" s="8"/>
      <c r="O1399" s="14">
        <v>1</v>
      </c>
      <c r="P1399" s="14"/>
      <c r="R1399" s="20">
        <v>7509997061221</v>
      </c>
      <c r="S1399" s="8" t="s">
        <v>1603</v>
      </c>
      <c r="T1399" s="15">
        <v>0</v>
      </c>
      <c r="U1399" s="16">
        <f>SUMIF($C$5:$C$3079,R1399,$F$5:$F$3079)+SUMIF($AB$5:$AB$1086,R1399,$AF$5:$AF$1086)</f>
        <v>0</v>
      </c>
      <c r="V1399" s="8">
        <f t="shared" si="59"/>
        <v>0</v>
      </c>
      <c r="W1399" s="8">
        <f t="shared" si="60"/>
        <v>0</v>
      </c>
      <c r="X1399" s="8"/>
      <c r="Y1399" s="8"/>
    </row>
    <row r="1400" spans="2:25" x14ac:dyDescent="0.25">
      <c r="B1400" s="8"/>
      <c r="C1400" s="20">
        <v>9786073132787</v>
      </c>
      <c r="D1400" s="8" t="s">
        <v>6653</v>
      </c>
      <c r="E1400" s="9">
        <v>45898</v>
      </c>
      <c r="F1400" s="8">
        <v>2</v>
      </c>
      <c r="G1400" s="11">
        <v>59.4</v>
      </c>
      <c r="H1400" s="38"/>
      <c r="I1400" s="13">
        <v>118.8</v>
      </c>
      <c r="K1400" s="8"/>
      <c r="L1400" s="14">
        <v>7506144500565</v>
      </c>
      <c r="M1400" s="8" t="s">
        <v>370</v>
      </c>
      <c r="N1400" s="8"/>
      <c r="O1400" s="14">
        <v>1</v>
      </c>
      <c r="P1400" s="14"/>
      <c r="R1400" s="20">
        <v>7509997061238</v>
      </c>
      <c r="S1400" s="8" t="s">
        <v>1604</v>
      </c>
      <c r="T1400" s="15">
        <v>0</v>
      </c>
      <c r="U1400" s="16">
        <f>SUMIF($C$5:$C$3079,R1400,$F$5:$F$3079)+SUMIF($AB$5:$AB$1086,R1400,$AF$5:$AF$1086)</f>
        <v>0</v>
      </c>
      <c r="V1400" s="8">
        <f t="shared" si="59"/>
        <v>0</v>
      </c>
      <c r="W1400" s="8">
        <f t="shared" si="60"/>
        <v>0</v>
      </c>
      <c r="X1400" s="8"/>
      <c r="Y1400" s="8"/>
    </row>
    <row r="1401" spans="2:25" x14ac:dyDescent="0.25">
      <c r="B1401" s="8"/>
      <c r="C1401" s="20">
        <v>9786073830119</v>
      </c>
      <c r="D1401" s="8" t="s">
        <v>8231</v>
      </c>
      <c r="E1401" s="9">
        <v>45898</v>
      </c>
      <c r="F1401" s="8">
        <v>2</v>
      </c>
      <c r="G1401" s="11">
        <v>59.4</v>
      </c>
      <c r="H1401" s="38"/>
      <c r="I1401" s="13">
        <v>118.8</v>
      </c>
      <c r="K1401" s="8"/>
      <c r="L1401" s="14">
        <v>7506144502934</v>
      </c>
      <c r="M1401" s="8" t="s">
        <v>131</v>
      </c>
      <c r="N1401" s="8"/>
      <c r="O1401" s="14">
        <v>1</v>
      </c>
      <c r="P1401" s="14"/>
      <c r="R1401" s="20">
        <v>7509997061245</v>
      </c>
      <c r="S1401" s="8" t="s">
        <v>1605</v>
      </c>
      <c r="T1401" s="15">
        <v>0</v>
      </c>
      <c r="U1401" s="16">
        <f>SUMIF($C$5:$C$3079,R1401,$F$5:$F$3079)+SUMIF($AB$5:$AB$1086,R1401,$AF$5:$AF$1086)</f>
        <v>0</v>
      </c>
      <c r="V1401" s="8">
        <f t="shared" si="59"/>
        <v>0</v>
      </c>
      <c r="W1401" s="8">
        <f t="shared" si="60"/>
        <v>0</v>
      </c>
      <c r="X1401" s="8"/>
      <c r="Y1401" s="8"/>
    </row>
    <row r="1402" spans="2:25" x14ac:dyDescent="0.25">
      <c r="B1402" s="8"/>
      <c r="C1402" s="20">
        <v>9786073832939</v>
      </c>
      <c r="D1402" s="8" t="s">
        <v>8273</v>
      </c>
      <c r="E1402" s="9">
        <v>45898</v>
      </c>
      <c r="F1402" s="8">
        <v>2</v>
      </c>
      <c r="G1402" s="11">
        <v>59.4</v>
      </c>
      <c r="H1402" s="38"/>
      <c r="I1402" s="13">
        <v>118.8</v>
      </c>
      <c r="K1402" s="8"/>
      <c r="L1402" s="14">
        <v>7506144503559</v>
      </c>
      <c r="M1402" s="8" t="s">
        <v>724</v>
      </c>
      <c r="N1402" s="8"/>
      <c r="O1402" s="14">
        <v>1</v>
      </c>
      <c r="P1402" s="14"/>
      <c r="R1402" s="20">
        <v>7509997061252</v>
      </c>
      <c r="S1402" s="8" t="s">
        <v>1606</v>
      </c>
      <c r="T1402" s="15">
        <v>0</v>
      </c>
      <c r="U1402" s="16">
        <f>SUMIF($C$5:$C$3079,R1402,$F$5:$F$3079)+SUMIF($AB$5:$AB$1086,R1402,$AF$5:$AF$1086)</f>
        <v>0</v>
      </c>
      <c r="V1402" s="8">
        <f t="shared" si="59"/>
        <v>0</v>
      </c>
      <c r="W1402" s="8">
        <f t="shared" si="60"/>
        <v>0</v>
      </c>
      <c r="X1402" s="8"/>
      <c r="Y1402" s="8"/>
    </row>
    <row r="1403" spans="2:25" x14ac:dyDescent="0.25">
      <c r="B1403" s="8"/>
      <c r="C1403" s="20">
        <v>9786073193337</v>
      </c>
      <c r="D1403" s="8" t="s">
        <v>7639</v>
      </c>
      <c r="E1403" s="9">
        <v>45898</v>
      </c>
      <c r="F1403" s="8">
        <v>5</v>
      </c>
      <c r="G1403" s="11">
        <v>215.4</v>
      </c>
      <c r="H1403" s="38"/>
      <c r="I1403" s="13">
        <v>1077</v>
      </c>
      <c r="K1403" s="8"/>
      <c r="L1403" s="14">
        <v>7506144504198</v>
      </c>
      <c r="M1403" s="8" t="s">
        <v>1487</v>
      </c>
      <c r="N1403" s="8"/>
      <c r="O1403" s="14">
        <v>1</v>
      </c>
      <c r="P1403" s="14"/>
      <c r="R1403" s="20">
        <v>7509997061269</v>
      </c>
      <c r="S1403" s="8" t="s">
        <v>1607</v>
      </c>
      <c r="T1403" s="15">
        <v>0</v>
      </c>
      <c r="U1403" s="16">
        <f>SUMIF($C$5:$C$3079,R1403,$F$5:$F$3079)+SUMIF($AB$5:$AB$1086,R1403,$AF$5:$AF$1086)</f>
        <v>0</v>
      </c>
      <c r="V1403" s="8">
        <f t="shared" si="59"/>
        <v>0</v>
      </c>
      <c r="W1403" s="8">
        <f t="shared" si="60"/>
        <v>0</v>
      </c>
      <c r="X1403" s="8"/>
      <c r="Y1403" s="8"/>
    </row>
    <row r="1404" spans="2:25" x14ac:dyDescent="0.25">
      <c r="B1404" s="8"/>
      <c r="C1404" s="20">
        <v>9786073827119</v>
      </c>
      <c r="D1404" s="8" t="s">
        <v>8188</v>
      </c>
      <c r="E1404" s="9">
        <v>45898</v>
      </c>
      <c r="F1404" s="8">
        <v>3</v>
      </c>
      <c r="G1404" s="11">
        <v>77.399999999999991</v>
      </c>
      <c r="H1404" s="38"/>
      <c r="I1404" s="13">
        <v>232.2</v>
      </c>
      <c r="K1404" s="8"/>
      <c r="L1404" s="14">
        <v>9786073853163</v>
      </c>
      <c r="M1404" s="8" t="s">
        <v>8553</v>
      </c>
      <c r="N1404" s="8"/>
      <c r="O1404" s="14">
        <v>1</v>
      </c>
      <c r="P1404" s="14"/>
      <c r="R1404" s="20">
        <v>7509997061276</v>
      </c>
      <c r="S1404" s="8" t="s">
        <v>1608</v>
      </c>
      <c r="T1404" s="15">
        <v>0</v>
      </c>
      <c r="U1404" s="16">
        <f>SUMIF($C$5:$C$3079,R1404,$F$5:$F$3079)+SUMIF($AB$5:$AB$1086,R1404,$AF$5:$AF$1086)</f>
        <v>0</v>
      </c>
      <c r="V1404" s="8">
        <f t="shared" si="59"/>
        <v>0</v>
      </c>
      <c r="W1404" s="8">
        <f t="shared" si="60"/>
        <v>0</v>
      </c>
      <c r="X1404" s="8"/>
      <c r="Y1404" s="8"/>
    </row>
    <row r="1405" spans="2:25" x14ac:dyDescent="0.25">
      <c r="B1405" s="8"/>
      <c r="C1405" s="20">
        <v>9786073828666</v>
      </c>
      <c r="D1405" s="8" t="s">
        <v>8215</v>
      </c>
      <c r="E1405" s="9">
        <v>45898</v>
      </c>
      <c r="F1405" s="8">
        <v>5</v>
      </c>
      <c r="G1405" s="11">
        <v>89.4</v>
      </c>
      <c r="H1405" s="38"/>
      <c r="I1405" s="13">
        <v>447</v>
      </c>
      <c r="K1405" s="8"/>
      <c r="L1405" s="14">
        <v>9786070776755</v>
      </c>
      <c r="M1405" s="8" t="s">
        <v>5042</v>
      </c>
      <c r="N1405" s="8"/>
      <c r="O1405" s="14">
        <v>1</v>
      </c>
      <c r="P1405" s="14"/>
      <c r="R1405" s="20">
        <v>7509997061283</v>
      </c>
      <c r="S1405" s="8" t="s">
        <v>1609</v>
      </c>
      <c r="T1405" s="15">
        <v>0</v>
      </c>
      <c r="U1405" s="16">
        <f>SUMIF($C$5:$C$3079,R1405,$F$5:$F$3079)+SUMIF($AB$5:$AB$1086,R1405,$AF$5:$AF$1086)</f>
        <v>0</v>
      </c>
      <c r="V1405" s="8">
        <f t="shared" si="59"/>
        <v>0</v>
      </c>
      <c r="W1405" s="8">
        <f t="shared" si="60"/>
        <v>0</v>
      </c>
      <c r="X1405" s="8"/>
      <c r="Y1405" s="8"/>
    </row>
    <row r="1406" spans="2:25" x14ac:dyDescent="0.25">
      <c r="B1406" s="8"/>
      <c r="C1406" s="20">
        <v>9786073810821</v>
      </c>
      <c r="D1406" s="8" t="s">
        <v>7894</v>
      </c>
      <c r="E1406" s="9">
        <v>45898</v>
      </c>
      <c r="F1406" s="8">
        <v>4</v>
      </c>
      <c r="G1406" s="11">
        <v>89.4</v>
      </c>
      <c r="H1406" s="38"/>
      <c r="I1406" s="13">
        <v>357.6</v>
      </c>
      <c r="K1406" s="8"/>
      <c r="L1406" s="14">
        <v>9786073158817</v>
      </c>
      <c r="M1406" s="8" t="s">
        <v>7044</v>
      </c>
      <c r="N1406" s="8"/>
      <c r="O1406" s="14">
        <v>1</v>
      </c>
      <c r="P1406" s="14"/>
      <c r="R1406" s="20">
        <v>7509997061290</v>
      </c>
      <c r="S1406" s="8" t="s">
        <v>1610</v>
      </c>
      <c r="T1406" s="15">
        <v>0</v>
      </c>
      <c r="U1406" s="16">
        <f>SUMIF($C$5:$C$3079,R1406,$F$5:$F$3079)+SUMIF($AB$5:$AB$1086,R1406,$AF$5:$AF$1086)</f>
        <v>0</v>
      </c>
      <c r="V1406" s="8">
        <f t="shared" si="59"/>
        <v>0</v>
      </c>
      <c r="W1406" s="8">
        <f t="shared" si="60"/>
        <v>0</v>
      </c>
      <c r="X1406" s="8"/>
      <c r="Y1406" s="8"/>
    </row>
    <row r="1407" spans="2:25" x14ac:dyDescent="0.25">
      <c r="B1407" s="8"/>
      <c r="C1407" s="20">
        <v>9786073806459</v>
      </c>
      <c r="D1407" s="8" t="s">
        <v>7819</v>
      </c>
      <c r="E1407" s="9">
        <v>45898</v>
      </c>
      <c r="F1407" s="8">
        <v>4</v>
      </c>
      <c r="G1407" s="11">
        <v>89.4</v>
      </c>
      <c r="H1407" s="38"/>
      <c r="I1407" s="13">
        <v>357.6</v>
      </c>
      <c r="K1407" s="8"/>
      <c r="L1407" s="14">
        <v>9786073912020</v>
      </c>
      <c r="M1407" s="8" t="s">
        <v>8749</v>
      </c>
      <c r="N1407" s="8"/>
      <c r="O1407" s="14">
        <v>1</v>
      </c>
      <c r="P1407" s="14"/>
      <c r="R1407" s="20">
        <v>7509997061306</v>
      </c>
      <c r="S1407" s="8" t="s">
        <v>1611</v>
      </c>
      <c r="T1407" s="15">
        <v>0</v>
      </c>
      <c r="U1407" s="16">
        <f>SUMIF($C$5:$C$3079,R1407,$F$5:$F$3079)+SUMIF($AB$5:$AB$1086,R1407,$AF$5:$AF$1086)</f>
        <v>0</v>
      </c>
      <c r="V1407" s="8">
        <f t="shared" si="59"/>
        <v>0</v>
      </c>
      <c r="W1407" s="8">
        <f t="shared" si="60"/>
        <v>0</v>
      </c>
      <c r="X1407" s="8"/>
      <c r="Y1407" s="8"/>
    </row>
    <row r="1408" spans="2:25" x14ac:dyDescent="0.25">
      <c r="B1408" s="8"/>
      <c r="C1408" s="20">
        <v>9786073832403</v>
      </c>
      <c r="D1408" s="8" t="s">
        <v>8266</v>
      </c>
      <c r="E1408" s="9">
        <v>45898</v>
      </c>
      <c r="F1408" s="8">
        <v>4</v>
      </c>
      <c r="G1408" s="11">
        <v>89.4</v>
      </c>
      <c r="H1408" s="38"/>
      <c r="I1408" s="13">
        <v>357.6</v>
      </c>
      <c r="K1408" s="8"/>
      <c r="L1408" s="14">
        <v>7509997638171</v>
      </c>
      <c r="M1408" s="8" t="s">
        <v>2520</v>
      </c>
      <c r="N1408" s="8"/>
      <c r="O1408" s="14">
        <v>1</v>
      </c>
      <c r="P1408" s="14"/>
      <c r="R1408" s="20">
        <v>7509997061313</v>
      </c>
      <c r="S1408" s="8" t="s">
        <v>1612</v>
      </c>
      <c r="T1408" s="15">
        <v>0</v>
      </c>
      <c r="U1408" s="16">
        <f>SUMIF($C$5:$C$3079,R1408,$F$5:$F$3079)+SUMIF($AB$5:$AB$1086,R1408,$AF$5:$AF$1086)</f>
        <v>0</v>
      </c>
      <c r="V1408" s="8">
        <f t="shared" si="59"/>
        <v>0</v>
      </c>
      <c r="W1408" s="8">
        <f t="shared" si="60"/>
        <v>0</v>
      </c>
      <c r="X1408" s="8"/>
      <c r="Y1408" s="8"/>
    </row>
    <row r="1409" spans="2:25" x14ac:dyDescent="0.25">
      <c r="B1409" s="8"/>
      <c r="C1409" s="20">
        <v>9786073812863</v>
      </c>
      <c r="D1409" s="8" t="s">
        <v>7925</v>
      </c>
      <c r="E1409" s="9">
        <v>45898</v>
      </c>
      <c r="F1409" s="8">
        <v>4</v>
      </c>
      <c r="G1409" s="11">
        <v>221.4</v>
      </c>
      <c r="H1409" s="39">
        <f>SUM(F1360:F1409)</f>
        <v>151</v>
      </c>
      <c r="I1409" s="13">
        <v>885.6</v>
      </c>
      <c r="K1409" s="8"/>
      <c r="L1409" s="14">
        <v>9786074577099</v>
      </c>
      <c r="M1409" s="8" t="s">
        <v>9216</v>
      </c>
      <c r="N1409" s="8"/>
      <c r="O1409" s="14">
        <v>1</v>
      </c>
      <c r="P1409" s="14"/>
      <c r="R1409" s="20">
        <v>7509997061320</v>
      </c>
      <c r="S1409" s="8" t="s">
        <v>1613</v>
      </c>
      <c r="T1409" s="15">
        <v>0</v>
      </c>
      <c r="U1409" s="16">
        <f>SUMIF($C$5:$C$3079,R1409,$F$5:$F$3079)+SUMIF($AB$5:$AB$1086,R1409,$AF$5:$AF$1086)</f>
        <v>0</v>
      </c>
      <c r="V1409" s="8">
        <f t="shared" si="59"/>
        <v>0</v>
      </c>
      <c r="W1409" s="8">
        <f t="shared" si="60"/>
        <v>0</v>
      </c>
      <c r="X1409" s="8"/>
      <c r="Y1409" s="8"/>
    </row>
    <row r="1410" spans="2:25" x14ac:dyDescent="0.25">
      <c r="B1410" s="8"/>
      <c r="C1410" s="20"/>
      <c r="D1410" s="8"/>
      <c r="E1410" s="9"/>
      <c r="F1410" s="8"/>
      <c r="G1410" s="11"/>
      <c r="H1410" s="38"/>
      <c r="I1410" s="13"/>
      <c r="K1410" s="8"/>
      <c r="L1410" s="14">
        <v>7503034412656</v>
      </c>
      <c r="M1410" s="8" t="s">
        <v>1431</v>
      </c>
      <c r="N1410" s="8"/>
      <c r="O1410" s="14">
        <v>1</v>
      </c>
      <c r="P1410" s="14"/>
      <c r="R1410" s="20">
        <v>7509997061337</v>
      </c>
      <c r="S1410" s="8" t="s">
        <v>1614</v>
      </c>
      <c r="T1410" s="15">
        <v>0</v>
      </c>
      <c r="U1410" s="16">
        <f>SUMIF($C$5:$C$3079,R1410,$F$5:$F$3079)+SUMIF($AB$5:$AB$1086,R1410,$AF$5:$AF$1086)</f>
        <v>0</v>
      </c>
      <c r="V1410" s="8">
        <f t="shared" si="59"/>
        <v>0</v>
      </c>
      <c r="W1410" s="8">
        <f t="shared" si="60"/>
        <v>0</v>
      </c>
      <c r="X1410" s="8"/>
      <c r="Y1410" s="8"/>
    </row>
    <row r="1411" spans="2:25" x14ac:dyDescent="0.25">
      <c r="B1411" s="28" t="s">
        <v>12690</v>
      </c>
      <c r="C1411" s="20">
        <v>9786073191586</v>
      </c>
      <c r="D1411" s="8" t="s">
        <v>7607</v>
      </c>
      <c r="E1411" s="9">
        <v>45898</v>
      </c>
      <c r="F1411" s="8">
        <v>2</v>
      </c>
      <c r="G1411" s="11">
        <v>329.4</v>
      </c>
      <c r="H1411" s="38"/>
      <c r="I1411" s="13">
        <v>658.8</v>
      </c>
      <c r="K1411" s="8"/>
      <c r="L1411" s="14">
        <v>7503034412632</v>
      </c>
      <c r="M1411" s="8" t="s">
        <v>159</v>
      </c>
      <c r="N1411" s="8"/>
      <c r="O1411" s="14">
        <v>1</v>
      </c>
      <c r="P1411" s="14"/>
      <c r="R1411" s="20">
        <v>7509997061344</v>
      </c>
      <c r="S1411" s="8" t="s">
        <v>1615</v>
      </c>
      <c r="T1411" s="15">
        <v>0</v>
      </c>
      <c r="U1411" s="16">
        <f>SUMIF($C$5:$C$3079,R1411,$F$5:$F$3079)+SUMIF($AB$5:$AB$1086,R1411,$AF$5:$AF$1086)</f>
        <v>0</v>
      </c>
      <c r="V1411" s="8">
        <f t="shared" si="59"/>
        <v>0</v>
      </c>
      <c r="W1411" s="8">
        <f t="shared" si="60"/>
        <v>0</v>
      </c>
      <c r="X1411" s="8"/>
      <c r="Y1411" s="8"/>
    </row>
    <row r="1412" spans="2:25" x14ac:dyDescent="0.25">
      <c r="B1412" s="8"/>
      <c r="C1412" s="20">
        <v>9786073826969</v>
      </c>
      <c r="D1412" s="8" t="s">
        <v>8185</v>
      </c>
      <c r="E1412" s="9">
        <v>45898</v>
      </c>
      <c r="F1412" s="8">
        <v>3</v>
      </c>
      <c r="G1412" s="11">
        <v>155.4</v>
      </c>
      <c r="H1412" s="38"/>
      <c r="I1412" s="13">
        <v>466.2</v>
      </c>
      <c r="K1412" s="8"/>
      <c r="L1412" s="14">
        <v>7503034412632</v>
      </c>
      <c r="M1412" s="8" t="s">
        <v>159</v>
      </c>
      <c r="N1412" s="8"/>
      <c r="O1412" s="14">
        <v>1</v>
      </c>
      <c r="P1412" s="14"/>
      <c r="R1412" s="20">
        <v>7509997061368</v>
      </c>
      <c r="S1412" s="8" t="s">
        <v>1616</v>
      </c>
      <c r="T1412" s="15">
        <v>0</v>
      </c>
      <c r="U1412" s="16">
        <f>SUMIF($C$5:$C$3079,R1412,$F$5:$F$3079)+SUMIF($AB$5:$AB$1086,R1412,$AF$5:$AF$1086)</f>
        <v>0</v>
      </c>
      <c r="V1412" s="8">
        <f t="shared" si="59"/>
        <v>0</v>
      </c>
      <c r="W1412" s="8">
        <f t="shared" si="60"/>
        <v>0</v>
      </c>
      <c r="X1412" s="8"/>
      <c r="Y1412" s="8"/>
    </row>
    <row r="1413" spans="2:25" x14ac:dyDescent="0.25">
      <c r="B1413" s="8"/>
      <c r="C1413" s="20">
        <v>9786073824316</v>
      </c>
      <c r="D1413" s="8" t="s">
        <v>175</v>
      </c>
      <c r="E1413" s="9">
        <v>45898</v>
      </c>
      <c r="F1413" s="8">
        <v>4</v>
      </c>
      <c r="G1413" s="11">
        <v>89.4</v>
      </c>
      <c r="H1413" s="38"/>
      <c r="I1413" s="13">
        <v>357.6</v>
      </c>
      <c r="K1413" s="8"/>
      <c r="L1413" s="14">
        <v>9786073836043</v>
      </c>
      <c r="M1413" s="8" t="s">
        <v>8296</v>
      </c>
      <c r="N1413" s="8"/>
      <c r="O1413" s="14">
        <v>1</v>
      </c>
      <c r="P1413" s="14"/>
      <c r="R1413" s="20">
        <v>7509997061375</v>
      </c>
      <c r="S1413" s="8" t="s">
        <v>1617</v>
      </c>
      <c r="T1413" s="15">
        <v>0</v>
      </c>
      <c r="U1413" s="16">
        <f>SUMIF($C$5:$C$3079,R1413,$F$5:$F$3079)+SUMIF($AB$5:$AB$1086,R1413,$AF$5:$AF$1086)</f>
        <v>0</v>
      </c>
      <c r="V1413" s="8">
        <f t="shared" si="59"/>
        <v>0</v>
      </c>
      <c r="W1413" s="8">
        <f t="shared" si="60"/>
        <v>0</v>
      </c>
      <c r="X1413" s="8"/>
      <c r="Y1413" s="8"/>
    </row>
    <row r="1414" spans="2:25" x14ac:dyDescent="0.25">
      <c r="B1414" s="8"/>
      <c r="C1414" s="20">
        <v>9786073813990</v>
      </c>
      <c r="D1414" s="8" t="s">
        <v>6515</v>
      </c>
      <c r="E1414" s="9">
        <v>45898</v>
      </c>
      <c r="F1414" s="8">
        <v>8</v>
      </c>
      <c r="G1414" s="11">
        <v>311.39999999999998</v>
      </c>
      <c r="H1414" s="38"/>
      <c r="I1414" s="13">
        <v>2491.1999999999998</v>
      </c>
      <c r="K1414" s="8"/>
      <c r="L1414" s="14">
        <v>9786073912570</v>
      </c>
      <c r="M1414" s="8" t="s">
        <v>8759</v>
      </c>
      <c r="N1414" s="8"/>
      <c r="O1414" s="14">
        <v>1</v>
      </c>
      <c r="P1414" s="14"/>
      <c r="R1414" s="20">
        <v>7509997061535</v>
      </c>
      <c r="S1414" s="8" t="s">
        <v>1618</v>
      </c>
      <c r="T1414" s="15">
        <v>0</v>
      </c>
      <c r="U1414" s="16">
        <f>SUMIF($C$5:$C$3079,R1414,$F$5:$F$3079)+SUMIF($AB$5:$AB$1086,R1414,$AF$5:$AF$1086)</f>
        <v>0</v>
      </c>
      <c r="V1414" s="8">
        <f t="shared" si="59"/>
        <v>0</v>
      </c>
      <c r="W1414" s="8">
        <f t="shared" si="60"/>
        <v>0</v>
      </c>
      <c r="X1414" s="8"/>
      <c r="Y1414" s="8"/>
    </row>
    <row r="1415" spans="2:25" x14ac:dyDescent="0.25">
      <c r="B1415" s="8"/>
      <c r="C1415" s="20">
        <v>9786073814003</v>
      </c>
      <c r="D1415" s="8" t="s">
        <v>264</v>
      </c>
      <c r="E1415" s="9">
        <v>45898</v>
      </c>
      <c r="F1415" s="8">
        <v>8</v>
      </c>
      <c r="G1415" s="11">
        <v>359.4</v>
      </c>
      <c r="H1415" s="38"/>
      <c r="I1415" s="13">
        <v>2875.2</v>
      </c>
      <c r="K1415" s="8"/>
      <c r="L1415" s="14">
        <v>7509997068398</v>
      </c>
      <c r="M1415" s="8" t="s">
        <v>1555</v>
      </c>
      <c r="N1415" s="8"/>
      <c r="O1415" s="14">
        <v>1</v>
      </c>
      <c r="P1415" s="14"/>
      <c r="R1415" s="20">
        <v>7509997061580</v>
      </c>
      <c r="S1415" s="8" t="s">
        <v>1619</v>
      </c>
      <c r="T1415" s="15">
        <v>0</v>
      </c>
      <c r="U1415" s="16">
        <f>SUMIF($C$5:$C$3079,R1415,$F$5:$F$3079)+SUMIF($AB$5:$AB$1086,R1415,$AF$5:$AF$1086)</f>
        <v>0</v>
      </c>
      <c r="V1415" s="8">
        <f t="shared" ref="V1415:V1478" si="61">SUMIF($L$5:$L$9685,R1415,$O$5:$O$9685)</f>
        <v>0</v>
      </c>
      <c r="W1415" s="8">
        <f t="shared" ref="W1415:W1478" si="62">T1415-U1415+V1415</f>
        <v>0</v>
      </c>
      <c r="X1415" s="8"/>
      <c r="Y1415" s="8"/>
    </row>
    <row r="1416" spans="2:25" x14ac:dyDescent="0.25">
      <c r="B1416" s="8"/>
      <c r="C1416" s="20">
        <v>9786073846561</v>
      </c>
      <c r="D1416" s="8" t="s">
        <v>8467</v>
      </c>
      <c r="E1416" s="9">
        <v>45898</v>
      </c>
      <c r="F1416" s="8">
        <v>5</v>
      </c>
      <c r="G1416" s="11">
        <v>209.4</v>
      </c>
      <c r="H1416" s="38"/>
      <c r="I1416" s="13">
        <v>1047</v>
      </c>
      <c r="K1416" s="8"/>
      <c r="L1416" s="14">
        <v>9786073158480</v>
      </c>
      <c r="M1416" s="8" t="s">
        <v>7031</v>
      </c>
      <c r="N1416" s="8"/>
      <c r="O1416" s="14">
        <v>1</v>
      </c>
      <c r="P1416" s="14"/>
      <c r="R1416" s="20">
        <v>7509997061597</v>
      </c>
      <c r="S1416" s="8" t="s">
        <v>1620</v>
      </c>
      <c r="T1416" s="15">
        <v>0</v>
      </c>
      <c r="U1416" s="16">
        <f>SUMIF($C$5:$C$3079,R1416,$F$5:$F$3079)+SUMIF($AB$5:$AB$1086,R1416,$AF$5:$AF$1086)</f>
        <v>0</v>
      </c>
      <c r="V1416" s="8">
        <f t="shared" si="61"/>
        <v>0</v>
      </c>
      <c r="W1416" s="8">
        <f t="shared" si="62"/>
        <v>0</v>
      </c>
      <c r="X1416" s="8"/>
      <c r="Y1416" s="8"/>
    </row>
    <row r="1417" spans="2:25" x14ac:dyDescent="0.25">
      <c r="B1417" s="8"/>
      <c r="C1417" s="20">
        <v>9786073813983</v>
      </c>
      <c r="D1417" s="8" t="s">
        <v>7944</v>
      </c>
      <c r="E1417" s="9">
        <v>45898</v>
      </c>
      <c r="F1417" s="8">
        <v>5</v>
      </c>
      <c r="G1417" s="11">
        <v>239.4</v>
      </c>
      <c r="H1417" s="38"/>
      <c r="I1417" s="13">
        <v>1197</v>
      </c>
      <c r="K1417" s="8"/>
      <c r="L1417" s="14">
        <v>9786073858236</v>
      </c>
      <c r="M1417" s="8" t="s">
        <v>548</v>
      </c>
      <c r="N1417" s="8"/>
      <c r="O1417" s="14">
        <v>1</v>
      </c>
      <c r="P1417" s="14"/>
      <c r="R1417" s="20">
        <v>7509997061603</v>
      </c>
      <c r="S1417" s="8" t="s">
        <v>1621</v>
      </c>
      <c r="T1417" s="15">
        <v>0</v>
      </c>
      <c r="U1417" s="16">
        <f>SUMIF($C$5:$C$3079,R1417,$F$5:$F$3079)+SUMIF($AB$5:$AB$1086,R1417,$AF$5:$AF$1086)</f>
        <v>0</v>
      </c>
      <c r="V1417" s="8">
        <f t="shared" si="61"/>
        <v>0</v>
      </c>
      <c r="W1417" s="8">
        <f t="shared" si="62"/>
        <v>0</v>
      </c>
      <c r="X1417" s="8"/>
      <c r="Y1417" s="8"/>
    </row>
    <row r="1418" spans="2:25" x14ac:dyDescent="0.25">
      <c r="B1418" s="8"/>
      <c r="C1418" s="20">
        <v>9786073828420</v>
      </c>
      <c r="D1418" s="8" t="s">
        <v>389</v>
      </c>
      <c r="E1418" s="9">
        <v>45898</v>
      </c>
      <c r="F1418" s="8">
        <v>4</v>
      </c>
      <c r="G1418" s="11">
        <v>149.4</v>
      </c>
      <c r="H1418" s="38"/>
      <c r="I1418" s="13">
        <v>597.6</v>
      </c>
      <c r="K1418" s="8"/>
      <c r="L1418" s="14">
        <v>9788445077535</v>
      </c>
      <c r="M1418" s="8" t="s">
        <v>11377</v>
      </c>
      <c r="N1418" s="8"/>
      <c r="O1418" s="14">
        <v>1</v>
      </c>
      <c r="P1418" s="14"/>
      <c r="R1418" s="20">
        <v>7509997061610</v>
      </c>
      <c r="S1418" s="8" t="s">
        <v>1622</v>
      </c>
      <c r="T1418" s="15">
        <v>0</v>
      </c>
      <c r="U1418" s="16">
        <f>SUMIF($C$5:$C$3079,R1418,$F$5:$F$3079)+SUMIF($AB$5:$AB$1086,R1418,$AF$5:$AF$1086)</f>
        <v>0</v>
      </c>
      <c r="V1418" s="8">
        <f t="shared" si="61"/>
        <v>0</v>
      </c>
      <c r="W1418" s="8">
        <f t="shared" si="62"/>
        <v>0</v>
      </c>
      <c r="X1418" s="8"/>
      <c r="Y1418" s="8"/>
    </row>
    <row r="1419" spans="2:25" x14ac:dyDescent="0.25">
      <c r="B1419" s="8"/>
      <c r="C1419" s="20">
        <v>9786073189910</v>
      </c>
      <c r="D1419" s="8" t="s">
        <v>7579</v>
      </c>
      <c r="E1419" s="9">
        <v>45898</v>
      </c>
      <c r="F1419" s="8">
        <v>3</v>
      </c>
      <c r="G1419" s="11">
        <v>179.4</v>
      </c>
      <c r="H1419" s="38"/>
      <c r="I1419" s="13">
        <v>538.20000000000005</v>
      </c>
      <c r="K1419" s="8"/>
      <c r="L1419" s="14">
        <v>9786070792403</v>
      </c>
      <c r="M1419" s="8" t="s">
        <v>268</v>
      </c>
      <c r="N1419" s="8"/>
      <c r="O1419" s="14">
        <v>1</v>
      </c>
      <c r="P1419" s="14"/>
      <c r="R1419" s="20">
        <v>7509997061627</v>
      </c>
      <c r="S1419" s="8" t="s">
        <v>1623</v>
      </c>
      <c r="T1419" s="15">
        <v>0</v>
      </c>
      <c r="U1419" s="16">
        <f>SUMIF($C$5:$C$3079,R1419,$F$5:$F$3079)+SUMIF($AB$5:$AB$1086,R1419,$AF$5:$AF$1086)</f>
        <v>0</v>
      </c>
      <c r="V1419" s="8">
        <f t="shared" si="61"/>
        <v>0</v>
      </c>
      <c r="W1419" s="8">
        <f t="shared" si="62"/>
        <v>0</v>
      </c>
      <c r="X1419" s="8"/>
      <c r="Y1419" s="8"/>
    </row>
    <row r="1420" spans="2:25" x14ac:dyDescent="0.25">
      <c r="B1420" s="8"/>
      <c r="C1420" s="20">
        <v>9786073834933</v>
      </c>
      <c r="D1420" s="8" t="s">
        <v>8290</v>
      </c>
      <c r="E1420" s="9">
        <v>45898</v>
      </c>
      <c r="F1420" s="8">
        <v>3</v>
      </c>
      <c r="G1420" s="11">
        <v>179.4</v>
      </c>
      <c r="H1420" s="38"/>
      <c r="I1420" s="13">
        <v>538.20000000000005</v>
      </c>
      <c r="K1420" s="8"/>
      <c r="L1420" s="14">
        <v>9786070792380</v>
      </c>
      <c r="M1420" s="8" t="s">
        <v>266</v>
      </c>
      <c r="N1420" s="8"/>
      <c r="O1420" s="14">
        <v>1</v>
      </c>
      <c r="P1420" s="14"/>
      <c r="R1420" s="20">
        <v>7509997061634</v>
      </c>
      <c r="S1420" s="8" t="s">
        <v>1624</v>
      </c>
      <c r="T1420" s="15">
        <v>0</v>
      </c>
      <c r="U1420" s="16">
        <f>SUMIF($C$5:$C$3079,R1420,$F$5:$F$3079)+SUMIF($AB$5:$AB$1086,R1420,$AF$5:$AF$1086)</f>
        <v>0</v>
      </c>
      <c r="V1420" s="8">
        <f t="shared" si="61"/>
        <v>0</v>
      </c>
      <c r="W1420" s="8">
        <f t="shared" si="62"/>
        <v>0</v>
      </c>
      <c r="X1420" s="8"/>
      <c r="Y1420" s="8"/>
    </row>
    <row r="1421" spans="2:25" x14ac:dyDescent="0.25">
      <c r="B1421" s="8"/>
      <c r="C1421" s="20">
        <v>9786073850544</v>
      </c>
      <c r="D1421" s="8" t="s">
        <v>8544</v>
      </c>
      <c r="E1421" s="9">
        <v>45898</v>
      </c>
      <c r="F1421" s="8">
        <v>3</v>
      </c>
      <c r="G1421" s="11">
        <v>179.4</v>
      </c>
      <c r="H1421" s="38"/>
      <c r="I1421" s="13">
        <v>538.20000000000005</v>
      </c>
      <c r="K1421" s="8"/>
      <c r="L1421" s="14">
        <v>7506144505195</v>
      </c>
      <c r="M1421" s="8" t="s">
        <v>200</v>
      </c>
      <c r="N1421" s="8"/>
      <c r="O1421" s="14">
        <v>1</v>
      </c>
      <c r="P1421" s="14"/>
      <c r="R1421" s="20">
        <v>7509997061641</v>
      </c>
      <c r="S1421" s="8" t="s">
        <v>1625</v>
      </c>
      <c r="T1421" s="15">
        <v>0</v>
      </c>
      <c r="U1421" s="16">
        <f>SUMIF($C$5:$C$3079,R1421,$F$5:$F$3079)+SUMIF($AB$5:$AB$1086,R1421,$AF$5:$AF$1086)</f>
        <v>0</v>
      </c>
      <c r="V1421" s="8">
        <f t="shared" si="61"/>
        <v>0</v>
      </c>
      <c r="W1421" s="8">
        <f t="shared" si="62"/>
        <v>0</v>
      </c>
      <c r="X1421" s="8"/>
      <c r="Y1421" s="8"/>
    </row>
    <row r="1422" spans="2:25" x14ac:dyDescent="0.25">
      <c r="B1422" s="8"/>
      <c r="C1422" s="20">
        <v>9786073123617</v>
      </c>
      <c r="D1422" s="8" t="s">
        <v>6568</v>
      </c>
      <c r="E1422" s="9">
        <v>45898</v>
      </c>
      <c r="F1422" s="8">
        <v>3</v>
      </c>
      <c r="G1422" s="11">
        <v>191.4</v>
      </c>
      <c r="H1422" s="38"/>
      <c r="I1422" s="13">
        <v>574.20000000000005</v>
      </c>
      <c r="K1422" s="8"/>
      <c r="L1422" s="14">
        <v>9780241388273</v>
      </c>
      <c r="M1422" s="8" t="s">
        <v>3766</v>
      </c>
      <c r="N1422" s="8"/>
      <c r="O1422" s="14">
        <v>1</v>
      </c>
      <c r="P1422" s="14"/>
      <c r="R1422" s="20">
        <v>7509997061658</v>
      </c>
      <c r="S1422" s="8" t="s">
        <v>1626</v>
      </c>
      <c r="T1422" s="15">
        <v>0</v>
      </c>
      <c r="U1422" s="16">
        <f>SUMIF($C$5:$C$3079,R1422,$F$5:$F$3079)+SUMIF($AB$5:$AB$1086,R1422,$AF$5:$AF$1086)</f>
        <v>0</v>
      </c>
      <c r="V1422" s="8">
        <f t="shared" si="61"/>
        <v>0</v>
      </c>
      <c r="W1422" s="8">
        <f t="shared" si="62"/>
        <v>0</v>
      </c>
      <c r="X1422" s="8"/>
      <c r="Y1422" s="8"/>
    </row>
    <row r="1423" spans="2:25" x14ac:dyDescent="0.25">
      <c r="B1423" s="8"/>
      <c r="C1423" s="20">
        <v>9786073836043</v>
      </c>
      <c r="D1423" s="8" t="s">
        <v>8296</v>
      </c>
      <c r="E1423" s="9">
        <v>45898</v>
      </c>
      <c r="F1423" s="8">
        <v>3</v>
      </c>
      <c r="G1423" s="11">
        <v>191.4</v>
      </c>
      <c r="H1423" s="38"/>
      <c r="I1423" s="13">
        <v>574.20000000000005</v>
      </c>
      <c r="K1423" s="8"/>
      <c r="L1423" s="14">
        <v>9788484459620</v>
      </c>
      <c r="M1423" s="8" t="s">
        <v>11520</v>
      </c>
      <c r="N1423" s="8"/>
      <c r="O1423" s="14">
        <v>1</v>
      </c>
      <c r="P1423" s="14"/>
      <c r="R1423" s="20">
        <v>7509997061665</v>
      </c>
      <c r="S1423" s="8" t="s">
        <v>1627</v>
      </c>
      <c r="T1423" s="15">
        <v>0</v>
      </c>
      <c r="U1423" s="16">
        <f>SUMIF($C$5:$C$3079,R1423,$F$5:$F$3079)+SUMIF($AB$5:$AB$1086,R1423,$AF$5:$AF$1086)</f>
        <v>0</v>
      </c>
      <c r="V1423" s="8">
        <f t="shared" si="61"/>
        <v>0</v>
      </c>
      <c r="W1423" s="8">
        <f t="shared" si="62"/>
        <v>0</v>
      </c>
      <c r="X1423" s="8"/>
      <c r="Y1423" s="8"/>
    </row>
    <row r="1424" spans="2:25" x14ac:dyDescent="0.25">
      <c r="B1424" s="8"/>
      <c r="C1424" s="20">
        <v>9786073122382</v>
      </c>
      <c r="D1424" s="8" t="s">
        <v>6552</v>
      </c>
      <c r="E1424" s="9">
        <v>45898</v>
      </c>
      <c r="F1424" s="8">
        <v>3</v>
      </c>
      <c r="G1424" s="11">
        <v>197.4</v>
      </c>
      <c r="H1424" s="38"/>
      <c r="I1424" s="13">
        <v>592.20000000000005</v>
      </c>
      <c r="K1424" s="8"/>
      <c r="L1424" s="14">
        <v>9786071676658</v>
      </c>
      <c r="M1424" s="8" t="s">
        <v>6265</v>
      </c>
      <c r="N1424" s="8"/>
      <c r="O1424" s="14">
        <v>1</v>
      </c>
      <c r="P1424" s="14"/>
      <c r="R1424" s="20">
        <v>7509997061672</v>
      </c>
      <c r="S1424" s="8" t="s">
        <v>1628</v>
      </c>
      <c r="T1424" s="15">
        <v>0</v>
      </c>
      <c r="U1424" s="16">
        <f>SUMIF($C$5:$C$3079,R1424,$F$5:$F$3079)+SUMIF($AB$5:$AB$1086,R1424,$AF$5:$AF$1086)</f>
        <v>0</v>
      </c>
      <c r="V1424" s="8">
        <f t="shared" si="61"/>
        <v>0</v>
      </c>
      <c r="W1424" s="8">
        <f t="shared" si="62"/>
        <v>0</v>
      </c>
      <c r="X1424" s="8"/>
      <c r="Y1424" s="8"/>
    </row>
    <row r="1425" spans="2:25" x14ac:dyDescent="0.25">
      <c r="B1425" s="8"/>
      <c r="C1425" s="20">
        <v>9786073806206</v>
      </c>
      <c r="D1425" s="8" t="s">
        <v>7818</v>
      </c>
      <c r="E1425" s="9">
        <v>45898</v>
      </c>
      <c r="F1425" s="8">
        <v>3</v>
      </c>
      <c r="G1425" s="11">
        <v>209.4</v>
      </c>
      <c r="H1425" s="38"/>
      <c r="I1425" s="13">
        <v>628.20000000000005</v>
      </c>
      <c r="K1425" s="8"/>
      <c r="L1425" s="14">
        <v>9786074576047</v>
      </c>
      <c r="M1425" s="8" t="s">
        <v>9188</v>
      </c>
      <c r="N1425" s="8"/>
      <c r="O1425" s="14">
        <v>1</v>
      </c>
      <c r="P1425" s="14"/>
      <c r="R1425" s="20">
        <v>7509997061689</v>
      </c>
      <c r="S1425" s="8" t="s">
        <v>1629</v>
      </c>
      <c r="T1425" s="15">
        <v>0</v>
      </c>
      <c r="U1425" s="16">
        <f>SUMIF($C$5:$C$3079,R1425,$F$5:$F$3079)+SUMIF($AB$5:$AB$1086,R1425,$AF$5:$AF$1086)</f>
        <v>0</v>
      </c>
      <c r="V1425" s="8">
        <f t="shared" si="61"/>
        <v>0</v>
      </c>
      <c r="W1425" s="8">
        <f t="shared" si="62"/>
        <v>0</v>
      </c>
      <c r="X1425" s="8"/>
      <c r="Y1425" s="8"/>
    </row>
    <row r="1426" spans="2:25" x14ac:dyDescent="0.25">
      <c r="B1426" s="8"/>
      <c r="C1426" s="20">
        <v>9786073173971</v>
      </c>
      <c r="D1426" s="8" t="s">
        <v>6500</v>
      </c>
      <c r="E1426" s="9">
        <v>45898</v>
      </c>
      <c r="F1426" s="8">
        <v>3</v>
      </c>
      <c r="G1426" s="11">
        <v>221.4</v>
      </c>
      <c r="H1426" s="38"/>
      <c r="I1426" s="13">
        <v>664.2</v>
      </c>
      <c r="K1426" s="8"/>
      <c r="L1426" s="14">
        <v>7506144505195</v>
      </c>
      <c r="M1426" s="8" t="s">
        <v>200</v>
      </c>
      <c r="N1426" s="8"/>
      <c r="O1426" s="14">
        <v>1</v>
      </c>
      <c r="P1426" s="14"/>
      <c r="R1426" s="20">
        <v>7509997061696</v>
      </c>
      <c r="S1426" s="8" t="s">
        <v>1630</v>
      </c>
      <c r="T1426" s="15">
        <v>0</v>
      </c>
      <c r="U1426" s="16">
        <f>SUMIF($C$5:$C$3079,R1426,$F$5:$F$3079)+SUMIF($AB$5:$AB$1086,R1426,$AF$5:$AF$1086)</f>
        <v>0</v>
      </c>
      <c r="V1426" s="8">
        <f t="shared" si="61"/>
        <v>0</v>
      </c>
      <c r="W1426" s="8">
        <f t="shared" si="62"/>
        <v>0</v>
      </c>
      <c r="X1426" s="8"/>
      <c r="Y1426" s="8"/>
    </row>
    <row r="1427" spans="2:25" x14ac:dyDescent="0.25">
      <c r="B1427" s="8"/>
      <c r="C1427" s="20">
        <v>9786073805346</v>
      </c>
      <c r="D1427" s="8" t="s">
        <v>7801</v>
      </c>
      <c r="E1427" s="9">
        <v>45898</v>
      </c>
      <c r="F1427" s="8">
        <v>3</v>
      </c>
      <c r="G1427" s="11">
        <v>233.4</v>
      </c>
      <c r="H1427" s="38"/>
      <c r="I1427" s="13">
        <v>700.2</v>
      </c>
      <c r="K1427" s="8"/>
      <c r="L1427" s="14">
        <v>7501991866765</v>
      </c>
      <c r="M1427" s="8" t="s">
        <v>275</v>
      </c>
      <c r="N1427" s="8"/>
      <c r="O1427" s="14">
        <v>1</v>
      </c>
      <c r="P1427" s="14"/>
      <c r="R1427" s="20">
        <v>7509997061702</v>
      </c>
      <c r="S1427" s="8" t="s">
        <v>1631</v>
      </c>
      <c r="T1427" s="15">
        <v>0</v>
      </c>
      <c r="U1427" s="16">
        <f>SUMIF($C$5:$C$3079,R1427,$F$5:$F$3079)+SUMIF($AB$5:$AB$1086,R1427,$AF$5:$AF$1086)</f>
        <v>0</v>
      </c>
      <c r="V1427" s="8">
        <f t="shared" si="61"/>
        <v>0</v>
      </c>
      <c r="W1427" s="8">
        <f t="shared" si="62"/>
        <v>0</v>
      </c>
      <c r="X1427" s="8"/>
      <c r="Y1427" s="8"/>
    </row>
    <row r="1428" spans="2:25" x14ac:dyDescent="0.25">
      <c r="B1428" s="8"/>
      <c r="C1428" s="20">
        <v>9786073120357</v>
      </c>
      <c r="D1428" s="8" t="s">
        <v>6526</v>
      </c>
      <c r="E1428" s="9">
        <v>45898</v>
      </c>
      <c r="F1428" s="8">
        <v>3</v>
      </c>
      <c r="G1428" s="11">
        <v>239.4</v>
      </c>
      <c r="H1428" s="38"/>
      <c r="I1428" s="13">
        <v>718.2</v>
      </c>
      <c r="K1428" s="8"/>
      <c r="L1428" s="14">
        <v>9786075690919</v>
      </c>
      <c r="M1428" s="8" t="s">
        <v>9611</v>
      </c>
      <c r="N1428" s="8"/>
      <c r="O1428" s="14">
        <v>1</v>
      </c>
      <c r="P1428" s="14"/>
      <c r="R1428" s="20">
        <v>7509997061719</v>
      </c>
      <c r="S1428" s="8" t="s">
        <v>1632</v>
      </c>
      <c r="T1428" s="15">
        <v>0</v>
      </c>
      <c r="U1428" s="16">
        <f>SUMIF($C$5:$C$3079,R1428,$F$5:$F$3079)+SUMIF($AB$5:$AB$1086,R1428,$AF$5:$AF$1086)</f>
        <v>0</v>
      </c>
      <c r="V1428" s="8">
        <f t="shared" si="61"/>
        <v>0</v>
      </c>
      <c r="W1428" s="8">
        <f t="shared" si="62"/>
        <v>0</v>
      </c>
      <c r="X1428" s="8"/>
      <c r="Y1428" s="8"/>
    </row>
    <row r="1429" spans="2:25" x14ac:dyDescent="0.25">
      <c r="B1429" s="8"/>
      <c r="C1429" s="20">
        <v>9786073836340</v>
      </c>
      <c r="D1429" s="8" t="s">
        <v>381</v>
      </c>
      <c r="E1429" s="9">
        <v>45898</v>
      </c>
      <c r="F1429" s="8">
        <v>3</v>
      </c>
      <c r="G1429" s="11">
        <v>239.4</v>
      </c>
      <c r="H1429" s="38"/>
      <c r="I1429" s="13">
        <v>718.2</v>
      </c>
      <c r="K1429" s="8"/>
      <c r="L1429" s="14">
        <v>8436030362016</v>
      </c>
      <c r="M1429" s="8" t="s">
        <v>3682</v>
      </c>
      <c r="N1429" s="8"/>
      <c r="O1429" s="14">
        <v>1</v>
      </c>
      <c r="P1429" s="14"/>
      <c r="R1429" s="20">
        <v>7509997062167</v>
      </c>
      <c r="S1429" s="8" t="s">
        <v>1633</v>
      </c>
      <c r="T1429" s="15">
        <v>0</v>
      </c>
      <c r="U1429" s="16">
        <f>SUMIF($C$5:$C$3079,R1429,$F$5:$F$3079)+SUMIF($AB$5:$AB$1086,R1429,$AF$5:$AF$1086)</f>
        <v>0</v>
      </c>
      <c r="V1429" s="8">
        <f t="shared" si="61"/>
        <v>0</v>
      </c>
      <c r="W1429" s="8">
        <f t="shared" si="62"/>
        <v>0</v>
      </c>
      <c r="X1429" s="8"/>
      <c r="Y1429" s="8"/>
    </row>
    <row r="1430" spans="2:25" x14ac:dyDescent="0.25">
      <c r="B1430" s="8"/>
      <c r="C1430" s="20">
        <v>9786073836036</v>
      </c>
      <c r="D1430" s="8" t="s">
        <v>8295</v>
      </c>
      <c r="E1430" s="9">
        <v>45898</v>
      </c>
      <c r="F1430" s="8">
        <v>3</v>
      </c>
      <c r="G1430" s="11">
        <v>239.4</v>
      </c>
      <c r="H1430" s="38"/>
      <c r="I1430" s="13">
        <v>718.2</v>
      </c>
      <c r="K1430" s="8"/>
      <c r="L1430" s="14">
        <v>7509997068398</v>
      </c>
      <c r="M1430" s="8" t="s">
        <v>1555</v>
      </c>
      <c r="N1430" s="8"/>
      <c r="O1430" s="14">
        <v>1</v>
      </c>
      <c r="P1430" s="14"/>
      <c r="R1430" s="20">
        <v>7509997062174</v>
      </c>
      <c r="S1430" s="8" t="s">
        <v>1634</v>
      </c>
      <c r="T1430" s="15">
        <v>0</v>
      </c>
      <c r="U1430" s="16">
        <f>SUMIF($C$5:$C$3079,R1430,$F$5:$F$3079)+SUMIF($AB$5:$AB$1086,R1430,$AF$5:$AF$1086)</f>
        <v>0</v>
      </c>
      <c r="V1430" s="8">
        <f t="shared" si="61"/>
        <v>0</v>
      </c>
      <c r="W1430" s="8">
        <f t="shared" si="62"/>
        <v>0</v>
      </c>
      <c r="X1430" s="8"/>
      <c r="Y1430" s="8"/>
    </row>
    <row r="1431" spans="2:25" x14ac:dyDescent="0.25">
      <c r="B1431" s="8"/>
      <c r="C1431" s="20">
        <v>9786073112437</v>
      </c>
      <c r="D1431" s="8" t="s">
        <v>6490</v>
      </c>
      <c r="E1431" s="9">
        <v>45898</v>
      </c>
      <c r="F1431" s="8">
        <v>3</v>
      </c>
      <c r="G1431" s="11">
        <v>251.4</v>
      </c>
      <c r="H1431" s="38"/>
      <c r="I1431" s="13">
        <v>754.2</v>
      </c>
      <c r="K1431" s="8"/>
      <c r="L1431" s="14">
        <v>9786075699912</v>
      </c>
      <c r="M1431" s="8" t="s">
        <v>353</v>
      </c>
      <c r="N1431" s="8"/>
      <c r="O1431" s="14">
        <v>1</v>
      </c>
      <c r="P1431" s="14"/>
      <c r="R1431" s="20">
        <v>7509997062181</v>
      </c>
      <c r="S1431" s="8" t="s">
        <v>1635</v>
      </c>
      <c r="T1431" s="15">
        <v>0</v>
      </c>
      <c r="U1431" s="16">
        <f>SUMIF($C$5:$C$3079,R1431,$F$5:$F$3079)+SUMIF($AB$5:$AB$1086,R1431,$AF$5:$AF$1086)</f>
        <v>0</v>
      </c>
      <c r="V1431" s="8">
        <f t="shared" si="61"/>
        <v>0</v>
      </c>
      <c r="W1431" s="8">
        <f t="shared" si="62"/>
        <v>0</v>
      </c>
      <c r="X1431" s="8"/>
      <c r="Y1431" s="8"/>
    </row>
    <row r="1432" spans="2:25" x14ac:dyDescent="0.25">
      <c r="B1432" s="8"/>
      <c r="C1432" s="20">
        <v>9786073852210</v>
      </c>
      <c r="D1432" s="8">
        <v>23337</v>
      </c>
      <c r="E1432" s="9">
        <v>45898</v>
      </c>
      <c r="F1432" s="8">
        <v>3</v>
      </c>
      <c r="G1432" s="11">
        <v>269.40000000000003</v>
      </c>
      <c r="H1432" s="38"/>
      <c r="I1432" s="13">
        <v>808.2</v>
      </c>
      <c r="K1432" s="8"/>
      <c r="L1432" s="14">
        <v>9786075571096</v>
      </c>
      <c r="M1432" s="8" t="s">
        <v>9498</v>
      </c>
      <c r="N1432" s="8"/>
      <c r="O1432" s="14">
        <v>1</v>
      </c>
      <c r="P1432" s="14"/>
      <c r="R1432" s="20">
        <v>7509997062198</v>
      </c>
      <c r="S1432" s="8" t="s">
        <v>1636</v>
      </c>
      <c r="T1432" s="15">
        <v>0</v>
      </c>
      <c r="U1432" s="16">
        <f>SUMIF($C$5:$C$3079,R1432,$F$5:$F$3079)+SUMIF($AB$5:$AB$1086,R1432,$AF$5:$AF$1086)</f>
        <v>0</v>
      </c>
      <c r="V1432" s="8">
        <f t="shared" si="61"/>
        <v>0</v>
      </c>
      <c r="W1432" s="8">
        <f t="shared" si="62"/>
        <v>0</v>
      </c>
      <c r="X1432" s="8"/>
      <c r="Y1432" s="8"/>
    </row>
    <row r="1433" spans="2:25" x14ac:dyDescent="0.25">
      <c r="B1433" s="8"/>
      <c r="C1433" s="20">
        <v>9786073815239</v>
      </c>
      <c r="D1433" s="8" t="s">
        <v>7950</v>
      </c>
      <c r="E1433" s="9">
        <v>45898</v>
      </c>
      <c r="F1433" s="8">
        <v>3</v>
      </c>
      <c r="G1433" s="11">
        <v>269.40000000000003</v>
      </c>
      <c r="H1433" s="38"/>
      <c r="I1433" s="13">
        <v>808.2</v>
      </c>
      <c r="K1433" s="8"/>
      <c r="L1433" s="14">
        <v>8436030362016</v>
      </c>
      <c r="M1433" s="8" t="s">
        <v>3682</v>
      </c>
      <c r="N1433" s="8"/>
      <c r="O1433" s="14">
        <v>1</v>
      </c>
      <c r="P1433" s="14"/>
      <c r="R1433" s="20">
        <v>7509997062204</v>
      </c>
      <c r="S1433" s="8" t="s">
        <v>1637</v>
      </c>
      <c r="T1433" s="15">
        <v>0</v>
      </c>
      <c r="U1433" s="16">
        <f>SUMIF($C$5:$C$3079,R1433,$F$5:$F$3079)+SUMIF($AB$5:$AB$1086,R1433,$AF$5:$AF$1086)</f>
        <v>0</v>
      </c>
      <c r="V1433" s="8">
        <f t="shared" si="61"/>
        <v>0</v>
      </c>
      <c r="W1433" s="8">
        <f t="shared" si="62"/>
        <v>0</v>
      </c>
      <c r="X1433" s="8"/>
      <c r="Y1433" s="8"/>
    </row>
    <row r="1434" spans="2:25" x14ac:dyDescent="0.25">
      <c r="B1434" s="8"/>
      <c r="C1434" s="20">
        <v>9786073816861</v>
      </c>
      <c r="D1434" s="8" t="s">
        <v>7994</v>
      </c>
      <c r="E1434" s="9">
        <v>45898</v>
      </c>
      <c r="F1434" s="8">
        <v>3</v>
      </c>
      <c r="G1434" s="11">
        <v>287.40000000000003</v>
      </c>
      <c r="H1434" s="38"/>
      <c r="I1434" s="13">
        <v>862.2</v>
      </c>
      <c r="K1434" s="8"/>
      <c r="L1434" s="14">
        <v>9788498389715</v>
      </c>
      <c r="M1434" s="8" t="s">
        <v>11645</v>
      </c>
      <c r="N1434" s="8"/>
      <c r="O1434" s="14">
        <v>1</v>
      </c>
      <c r="P1434" s="14"/>
      <c r="R1434" s="20">
        <v>7509997062211</v>
      </c>
      <c r="S1434" s="8" t="s">
        <v>1638</v>
      </c>
      <c r="T1434" s="15">
        <v>0</v>
      </c>
      <c r="U1434" s="16">
        <f>SUMIF($C$5:$C$3079,R1434,$F$5:$F$3079)+SUMIF($AB$5:$AB$1086,R1434,$AF$5:$AF$1086)</f>
        <v>0</v>
      </c>
      <c r="V1434" s="8">
        <f t="shared" si="61"/>
        <v>0</v>
      </c>
      <c r="W1434" s="8">
        <f t="shared" si="62"/>
        <v>0</v>
      </c>
      <c r="X1434" s="8"/>
      <c r="Y1434" s="8"/>
    </row>
    <row r="1435" spans="2:25" x14ac:dyDescent="0.25">
      <c r="B1435" s="8"/>
      <c r="C1435" s="20">
        <v>9788466330954</v>
      </c>
      <c r="D1435" s="8" t="s">
        <v>11409</v>
      </c>
      <c r="E1435" s="9">
        <v>45898</v>
      </c>
      <c r="F1435" s="8">
        <v>2</v>
      </c>
      <c r="G1435" s="11">
        <v>215.4</v>
      </c>
      <c r="H1435" s="38"/>
      <c r="I1435" s="13">
        <v>430.8</v>
      </c>
      <c r="K1435" s="8"/>
      <c r="L1435" s="14">
        <v>9789685146166</v>
      </c>
      <c r="M1435" s="8" t="s">
        <v>273</v>
      </c>
      <c r="N1435" s="8"/>
      <c r="O1435" s="14">
        <v>1</v>
      </c>
      <c r="P1435" s="14"/>
      <c r="R1435" s="20">
        <v>7509997062228</v>
      </c>
      <c r="S1435" s="8" t="s">
        <v>1639</v>
      </c>
      <c r="T1435" s="15">
        <v>0</v>
      </c>
      <c r="U1435" s="16">
        <f>SUMIF($C$5:$C$3079,R1435,$F$5:$F$3079)+SUMIF($AB$5:$AB$1086,R1435,$AF$5:$AF$1086)</f>
        <v>0</v>
      </c>
      <c r="V1435" s="8">
        <f t="shared" si="61"/>
        <v>0</v>
      </c>
      <c r="W1435" s="8">
        <f t="shared" si="62"/>
        <v>0</v>
      </c>
      <c r="X1435" s="8"/>
      <c r="Y1435" s="8"/>
    </row>
    <row r="1436" spans="2:25" x14ac:dyDescent="0.25">
      <c r="B1436" s="8"/>
      <c r="C1436" s="20">
        <v>9788466338493</v>
      </c>
      <c r="D1436" s="8" t="s">
        <v>11411</v>
      </c>
      <c r="E1436" s="9">
        <v>45898</v>
      </c>
      <c r="F1436" s="8">
        <v>2</v>
      </c>
      <c r="G1436" s="11">
        <v>215.4</v>
      </c>
      <c r="H1436" s="38"/>
      <c r="I1436" s="13">
        <v>430.8</v>
      </c>
      <c r="K1436" s="8"/>
      <c r="L1436" s="14">
        <v>7506144503030</v>
      </c>
      <c r="M1436" s="8" t="s">
        <v>1466</v>
      </c>
      <c r="N1436" s="8"/>
      <c r="O1436" s="14">
        <v>1</v>
      </c>
      <c r="P1436" s="14"/>
      <c r="R1436" s="20">
        <v>7509997062235</v>
      </c>
      <c r="S1436" s="8" t="s">
        <v>1640</v>
      </c>
      <c r="T1436" s="15">
        <v>0</v>
      </c>
      <c r="U1436" s="16">
        <f>SUMIF($C$5:$C$3079,R1436,$F$5:$F$3079)+SUMIF($AB$5:$AB$1086,R1436,$AF$5:$AF$1086)</f>
        <v>0</v>
      </c>
      <c r="V1436" s="8">
        <f t="shared" si="61"/>
        <v>0</v>
      </c>
      <c r="W1436" s="8">
        <f t="shared" si="62"/>
        <v>0</v>
      </c>
      <c r="X1436" s="8"/>
      <c r="Y1436" s="8"/>
    </row>
    <row r="1437" spans="2:25" x14ac:dyDescent="0.25">
      <c r="B1437" s="8"/>
      <c r="C1437" s="20">
        <v>9788483469415</v>
      </c>
      <c r="D1437" s="8" t="s">
        <v>11469</v>
      </c>
      <c r="E1437" s="9">
        <v>45898</v>
      </c>
      <c r="F1437" s="8">
        <v>2</v>
      </c>
      <c r="G1437" s="11">
        <v>215.4</v>
      </c>
      <c r="H1437" s="38"/>
      <c r="I1437" s="13">
        <v>430.8</v>
      </c>
      <c r="K1437" s="8"/>
      <c r="L1437" s="14">
        <v>7506144503023</v>
      </c>
      <c r="M1437" s="8" t="s">
        <v>79</v>
      </c>
      <c r="N1437" s="8"/>
      <c r="O1437" s="14">
        <v>1</v>
      </c>
      <c r="P1437" s="14"/>
      <c r="R1437" s="20">
        <v>7509997062242</v>
      </c>
      <c r="S1437" s="8" t="s">
        <v>1641</v>
      </c>
      <c r="T1437" s="15">
        <v>0</v>
      </c>
      <c r="U1437" s="16">
        <f>SUMIF($C$5:$C$3079,R1437,$F$5:$F$3079)+SUMIF($AB$5:$AB$1086,R1437,$AF$5:$AF$1086)</f>
        <v>0</v>
      </c>
      <c r="V1437" s="8">
        <f t="shared" si="61"/>
        <v>0</v>
      </c>
      <c r="W1437" s="8">
        <f t="shared" si="62"/>
        <v>0</v>
      </c>
      <c r="X1437" s="8"/>
      <c r="Y1437" s="8"/>
    </row>
    <row r="1438" spans="2:25" x14ac:dyDescent="0.25">
      <c r="B1438" s="8"/>
      <c r="C1438" s="20">
        <v>9786073179133</v>
      </c>
      <c r="D1438" s="8" t="s">
        <v>6686</v>
      </c>
      <c r="E1438" s="9">
        <v>45898</v>
      </c>
      <c r="F1438" s="8">
        <v>2</v>
      </c>
      <c r="G1438" s="11">
        <v>221.4</v>
      </c>
      <c r="H1438" s="38"/>
      <c r="I1438" s="13">
        <v>442.8</v>
      </c>
      <c r="K1438" s="8"/>
      <c r="L1438" s="14">
        <v>9786074572384</v>
      </c>
      <c r="M1438" s="8" t="s">
        <v>72</v>
      </c>
      <c r="N1438" s="8"/>
      <c r="O1438" s="14">
        <v>1</v>
      </c>
      <c r="P1438" s="14"/>
      <c r="R1438" s="20">
        <v>7509997062259</v>
      </c>
      <c r="S1438" s="8" t="s">
        <v>1642</v>
      </c>
      <c r="T1438" s="15">
        <v>0</v>
      </c>
      <c r="U1438" s="16">
        <f>SUMIF($C$5:$C$3079,R1438,$F$5:$F$3079)+SUMIF($AB$5:$AB$1086,R1438,$AF$5:$AF$1086)</f>
        <v>0</v>
      </c>
      <c r="V1438" s="8">
        <f t="shared" si="61"/>
        <v>0</v>
      </c>
      <c r="W1438" s="8">
        <f t="shared" si="62"/>
        <v>0</v>
      </c>
      <c r="X1438" s="8"/>
      <c r="Y1438" s="8"/>
    </row>
    <row r="1439" spans="2:25" x14ac:dyDescent="0.25">
      <c r="B1439" s="8"/>
      <c r="C1439" s="20">
        <v>9786073833875</v>
      </c>
      <c r="D1439" s="8" t="s">
        <v>8284</v>
      </c>
      <c r="E1439" s="9">
        <v>45898</v>
      </c>
      <c r="F1439" s="8">
        <v>2</v>
      </c>
      <c r="G1439" s="11">
        <v>239.4</v>
      </c>
      <c r="H1439" s="38"/>
      <c r="I1439" s="13">
        <v>478.8</v>
      </c>
      <c r="K1439" s="8"/>
      <c r="L1439" s="14">
        <v>9786074577952</v>
      </c>
      <c r="M1439" s="8" t="s">
        <v>9229</v>
      </c>
      <c r="N1439" s="8"/>
      <c r="O1439" s="14">
        <v>1</v>
      </c>
      <c r="P1439" s="14"/>
      <c r="R1439" s="20">
        <v>7509997062266</v>
      </c>
      <c r="S1439" s="8" t="s">
        <v>1643</v>
      </c>
      <c r="T1439" s="15">
        <v>0</v>
      </c>
      <c r="U1439" s="16">
        <f>SUMIF($C$5:$C$3079,R1439,$F$5:$F$3079)+SUMIF($AB$5:$AB$1086,R1439,$AF$5:$AF$1086)</f>
        <v>0</v>
      </c>
      <c r="V1439" s="8">
        <f t="shared" si="61"/>
        <v>0</v>
      </c>
      <c r="W1439" s="8">
        <f t="shared" si="62"/>
        <v>0</v>
      </c>
      <c r="X1439" s="8"/>
      <c r="Y1439" s="8"/>
    </row>
    <row r="1440" spans="2:25" x14ac:dyDescent="0.25">
      <c r="B1440" s="8"/>
      <c r="C1440" s="20">
        <v>9786073154314</v>
      </c>
      <c r="D1440" s="8" t="s">
        <v>6960</v>
      </c>
      <c r="E1440" s="9">
        <v>45898</v>
      </c>
      <c r="F1440" s="8">
        <v>2</v>
      </c>
      <c r="G1440" s="11">
        <v>251.4</v>
      </c>
      <c r="H1440" s="38"/>
      <c r="I1440" s="13">
        <v>502.8</v>
      </c>
      <c r="K1440" s="8"/>
      <c r="L1440" s="14">
        <v>9786077476863</v>
      </c>
      <c r="M1440" s="8" t="s">
        <v>10246</v>
      </c>
      <c r="N1440" s="8"/>
      <c r="O1440" s="14">
        <v>1</v>
      </c>
      <c r="P1440" s="14"/>
      <c r="R1440" s="20">
        <v>7509997062273</v>
      </c>
      <c r="S1440" s="8" t="s">
        <v>1644</v>
      </c>
      <c r="T1440" s="15">
        <v>0</v>
      </c>
      <c r="U1440" s="16">
        <f>SUMIF($C$5:$C$3079,R1440,$F$5:$F$3079)+SUMIF($AB$5:$AB$1086,R1440,$AF$5:$AF$1086)</f>
        <v>0</v>
      </c>
      <c r="V1440" s="8">
        <f t="shared" si="61"/>
        <v>0</v>
      </c>
      <c r="W1440" s="8">
        <f t="shared" si="62"/>
        <v>0</v>
      </c>
      <c r="X1440" s="8"/>
      <c r="Y1440" s="8"/>
    </row>
    <row r="1441" spans="2:25" x14ac:dyDescent="0.25">
      <c r="B1441" s="8"/>
      <c r="C1441" s="20">
        <v>9786073152549</v>
      </c>
      <c r="D1441" s="8" t="s">
        <v>6923</v>
      </c>
      <c r="E1441" s="9">
        <v>45898</v>
      </c>
      <c r="F1441" s="8">
        <v>2</v>
      </c>
      <c r="G1441" s="11">
        <v>251.4</v>
      </c>
      <c r="H1441" s="38"/>
      <c r="I1441" s="13">
        <v>502.8</v>
      </c>
      <c r="K1441" s="8"/>
      <c r="L1441" s="14">
        <v>9786074577952</v>
      </c>
      <c r="M1441" s="8" t="s">
        <v>9229</v>
      </c>
      <c r="N1441" s="8"/>
      <c r="O1441" s="14">
        <v>1</v>
      </c>
      <c r="P1441" s="14"/>
      <c r="R1441" s="20">
        <v>7509997062280</v>
      </c>
      <c r="S1441" s="8" t="s">
        <v>1645</v>
      </c>
      <c r="T1441" s="15">
        <v>0</v>
      </c>
      <c r="U1441" s="16">
        <f>SUMIF($C$5:$C$3079,R1441,$F$5:$F$3079)+SUMIF($AB$5:$AB$1086,R1441,$AF$5:$AF$1086)</f>
        <v>0</v>
      </c>
      <c r="V1441" s="8">
        <f t="shared" si="61"/>
        <v>0</v>
      </c>
      <c r="W1441" s="8">
        <f t="shared" si="62"/>
        <v>0</v>
      </c>
      <c r="X1441" s="8"/>
      <c r="Y1441" s="8"/>
    </row>
    <row r="1442" spans="2:25" x14ac:dyDescent="0.25">
      <c r="B1442" s="8"/>
      <c r="C1442" s="20">
        <v>9786073128520</v>
      </c>
      <c r="D1442" s="8" t="s">
        <v>6608</v>
      </c>
      <c r="E1442" s="9">
        <v>45898</v>
      </c>
      <c r="F1442" s="8">
        <v>2</v>
      </c>
      <c r="G1442" s="11">
        <v>251.4</v>
      </c>
      <c r="H1442" s="38"/>
      <c r="I1442" s="13">
        <v>502.8</v>
      </c>
      <c r="K1442" s="8"/>
      <c r="L1442" s="14">
        <v>9786075694283</v>
      </c>
      <c r="M1442" s="8" t="s">
        <v>9824</v>
      </c>
      <c r="N1442" s="8"/>
      <c r="O1442" s="14">
        <v>1</v>
      </c>
      <c r="P1442" s="14"/>
      <c r="R1442" s="20">
        <v>7509997062297</v>
      </c>
      <c r="S1442" s="8" t="s">
        <v>1646</v>
      </c>
      <c r="T1442" s="15">
        <v>0</v>
      </c>
      <c r="U1442" s="16">
        <f>SUMIF($C$5:$C$3079,R1442,$F$5:$F$3079)+SUMIF($AB$5:$AB$1086,R1442,$AF$5:$AF$1086)</f>
        <v>0</v>
      </c>
      <c r="V1442" s="8">
        <f t="shared" si="61"/>
        <v>0</v>
      </c>
      <c r="W1442" s="8">
        <f t="shared" si="62"/>
        <v>0</v>
      </c>
      <c r="X1442" s="8"/>
      <c r="Y1442" s="8"/>
    </row>
    <row r="1443" spans="2:25" x14ac:dyDescent="0.25">
      <c r="B1443" s="8"/>
      <c r="C1443" s="20">
        <v>9786073172882</v>
      </c>
      <c r="D1443" s="8" t="s">
        <v>6884</v>
      </c>
      <c r="E1443" s="9">
        <v>45898</v>
      </c>
      <c r="F1443" s="8">
        <v>2</v>
      </c>
      <c r="G1443" s="11">
        <v>251.4</v>
      </c>
      <c r="H1443" s="38"/>
      <c r="I1443" s="13">
        <v>502.8</v>
      </c>
      <c r="K1443" s="8"/>
      <c r="L1443" s="14">
        <v>9786077471813</v>
      </c>
      <c r="M1443" s="8" t="s">
        <v>10041</v>
      </c>
      <c r="N1443" s="8"/>
      <c r="O1443" s="14">
        <v>1</v>
      </c>
      <c r="P1443" s="14"/>
      <c r="R1443" s="20">
        <v>7509997062303</v>
      </c>
      <c r="S1443" s="8" t="s">
        <v>1647</v>
      </c>
      <c r="T1443" s="15">
        <v>0</v>
      </c>
      <c r="U1443" s="16">
        <f>SUMIF($C$5:$C$3079,R1443,$F$5:$F$3079)+SUMIF($AB$5:$AB$1086,R1443,$AF$5:$AF$1086)</f>
        <v>0</v>
      </c>
      <c r="V1443" s="8">
        <f t="shared" si="61"/>
        <v>0</v>
      </c>
      <c r="W1443" s="8">
        <f t="shared" si="62"/>
        <v>0</v>
      </c>
      <c r="X1443" s="8"/>
      <c r="Y1443" s="8"/>
    </row>
    <row r="1444" spans="2:25" x14ac:dyDescent="0.25">
      <c r="B1444" s="8"/>
      <c r="C1444" s="20">
        <v>9786073178280</v>
      </c>
      <c r="D1444" s="8" t="s">
        <v>7383</v>
      </c>
      <c r="E1444" s="9">
        <v>45898</v>
      </c>
      <c r="F1444" s="8">
        <v>2</v>
      </c>
      <c r="G1444" s="11">
        <v>257.39999999999998</v>
      </c>
      <c r="H1444" s="38"/>
      <c r="I1444" s="13">
        <v>514.79999999999995</v>
      </c>
      <c r="K1444" s="8"/>
      <c r="L1444" s="14">
        <v>9786070791444</v>
      </c>
      <c r="M1444" s="8" t="s">
        <v>5560</v>
      </c>
      <c r="N1444" s="8"/>
      <c r="O1444" s="14">
        <v>1</v>
      </c>
      <c r="P1444" s="14"/>
      <c r="R1444" s="20">
        <v>7509997062310</v>
      </c>
      <c r="S1444" s="8" t="s">
        <v>1648</v>
      </c>
      <c r="T1444" s="15">
        <v>0</v>
      </c>
      <c r="U1444" s="16">
        <f>SUMIF($C$5:$C$3079,R1444,$F$5:$F$3079)+SUMIF($AB$5:$AB$1086,R1444,$AF$5:$AF$1086)</f>
        <v>0</v>
      </c>
      <c r="V1444" s="8">
        <f t="shared" si="61"/>
        <v>0</v>
      </c>
      <c r="W1444" s="8">
        <f t="shared" si="62"/>
        <v>0</v>
      </c>
      <c r="X1444" s="8"/>
      <c r="Y1444" s="8"/>
    </row>
    <row r="1445" spans="2:25" x14ac:dyDescent="0.25">
      <c r="B1445" s="8"/>
      <c r="C1445" s="20">
        <v>9786073170352</v>
      </c>
      <c r="D1445" s="8" t="s">
        <v>7242</v>
      </c>
      <c r="E1445" s="9">
        <v>45898</v>
      </c>
      <c r="F1445" s="8">
        <v>2</v>
      </c>
      <c r="G1445" s="11">
        <v>257.39999999999998</v>
      </c>
      <c r="H1445" s="38"/>
      <c r="I1445" s="13">
        <v>514.79999999999995</v>
      </c>
      <c r="K1445" s="8"/>
      <c r="L1445" s="14">
        <v>9786073170208</v>
      </c>
      <c r="M1445" s="8" t="s">
        <v>7236</v>
      </c>
      <c r="N1445" s="8"/>
      <c r="O1445" s="14">
        <v>1</v>
      </c>
      <c r="P1445" s="14"/>
      <c r="R1445" s="20">
        <v>7509997062327</v>
      </c>
      <c r="S1445" s="8" t="s">
        <v>1649</v>
      </c>
      <c r="T1445" s="15">
        <v>0</v>
      </c>
      <c r="U1445" s="16">
        <f>SUMIF($C$5:$C$3079,R1445,$F$5:$F$3079)+SUMIF($AB$5:$AB$1086,R1445,$AF$5:$AF$1086)</f>
        <v>0</v>
      </c>
      <c r="V1445" s="8">
        <f t="shared" si="61"/>
        <v>0</v>
      </c>
      <c r="W1445" s="8">
        <f t="shared" si="62"/>
        <v>0</v>
      </c>
      <c r="X1445" s="8"/>
      <c r="Y1445" s="8"/>
    </row>
    <row r="1446" spans="2:25" x14ac:dyDescent="0.25">
      <c r="B1446" s="8"/>
      <c r="C1446" s="20">
        <v>9786073178099</v>
      </c>
      <c r="D1446" s="8" t="s">
        <v>7376</v>
      </c>
      <c r="E1446" s="9">
        <v>45898</v>
      </c>
      <c r="F1446" s="8">
        <v>2</v>
      </c>
      <c r="G1446" s="11">
        <v>257.39999999999998</v>
      </c>
      <c r="H1446" s="38"/>
      <c r="I1446" s="13">
        <v>514.79999999999995</v>
      </c>
      <c r="K1446" s="8"/>
      <c r="L1446" s="14">
        <v>7509997850252</v>
      </c>
      <c r="M1446" s="8" t="s">
        <v>377</v>
      </c>
      <c r="N1446" s="8"/>
      <c r="O1446" s="14">
        <v>1</v>
      </c>
      <c r="P1446" s="14"/>
      <c r="R1446" s="20">
        <v>7509997062334</v>
      </c>
      <c r="S1446" s="8" t="s">
        <v>1650</v>
      </c>
      <c r="T1446" s="15">
        <v>0</v>
      </c>
      <c r="U1446" s="16">
        <f>SUMIF($C$5:$C$3079,R1446,$F$5:$F$3079)+SUMIF($AB$5:$AB$1086,R1446,$AF$5:$AF$1086)</f>
        <v>0</v>
      </c>
      <c r="V1446" s="8">
        <f t="shared" si="61"/>
        <v>0</v>
      </c>
      <c r="W1446" s="8">
        <f t="shared" si="62"/>
        <v>0</v>
      </c>
      <c r="X1446" s="8"/>
      <c r="Y1446" s="8"/>
    </row>
    <row r="1447" spans="2:25" x14ac:dyDescent="0.25">
      <c r="B1447" s="8"/>
      <c r="C1447" s="20">
        <v>9786073836050</v>
      </c>
      <c r="D1447" s="8" t="s">
        <v>8297</v>
      </c>
      <c r="E1447" s="9">
        <v>45898</v>
      </c>
      <c r="F1447" s="8">
        <v>2</v>
      </c>
      <c r="G1447" s="11">
        <v>257.39999999999998</v>
      </c>
      <c r="H1447" s="38"/>
      <c r="I1447" s="13">
        <v>514.79999999999995</v>
      </c>
      <c r="K1447" s="8"/>
      <c r="L1447" s="14">
        <v>7509997640112</v>
      </c>
      <c r="M1447" s="8" t="s">
        <v>2528</v>
      </c>
      <c r="N1447" s="8"/>
      <c r="O1447" s="14">
        <v>1</v>
      </c>
      <c r="P1447" s="14"/>
      <c r="R1447" s="20">
        <v>7509997062341</v>
      </c>
      <c r="S1447" s="8" t="s">
        <v>1651</v>
      </c>
      <c r="T1447" s="15">
        <v>0</v>
      </c>
      <c r="U1447" s="16">
        <f>SUMIF($C$5:$C$3079,R1447,$F$5:$F$3079)+SUMIF($AB$5:$AB$1086,R1447,$AF$5:$AF$1086)</f>
        <v>0</v>
      </c>
      <c r="V1447" s="8">
        <f t="shared" si="61"/>
        <v>0</v>
      </c>
      <c r="W1447" s="8">
        <f t="shared" si="62"/>
        <v>0</v>
      </c>
      <c r="X1447" s="8"/>
      <c r="Y1447" s="8"/>
    </row>
    <row r="1448" spans="2:25" x14ac:dyDescent="0.25">
      <c r="B1448" s="8"/>
      <c r="C1448" s="20">
        <v>9786073802475</v>
      </c>
      <c r="D1448" s="8" t="s">
        <v>7769</v>
      </c>
      <c r="E1448" s="9">
        <v>45898</v>
      </c>
      <c r="F1448" s="8">
        <v>2</v>
      </c>
      <c r="G1448" s="11">
        <v>263.39999999999998</v>
      </c>
      <c r="H1448" s="38"/>
      <c r="I1448" s="13">
        <v>526.79999999999995</v>
      </c>
      <c r="K1448" s="8"/>
      <c r="L1448" s="14">
        <v>9786075697086</v>
      </c>
      <c r="M1448" s="8" t="s">
        <v>9911</v>
      </c>
      <c r="N1448" s="8"/>
      <c r="O1448" s="14">
        <v>1</v>
      </c>
      <c r="P1448" s="14"/>
      <c r="R1448" s="20">
        <v>7509997062358</v>
      </c>
      <c r="S1448" s="8" t="s">
        <v>1652</v>
      </c>
      <c r="T1448" s="15">
        <v>3</v>
      </c>
      <c r="U1448" s="16">
        <f>SUMIF($C$5:$C$3079,R1448,$F$5:$F$3079)+SUMIF($AB$5:$AB$1086,R1448,$AF$5:$AF$1086)</f>
        <v>0</v>
      </c>
      <c r="V1448" s="8">
        <f t="shared" si="61"/>
        <v>0</v>
      </c>
      <c r="W1448" s="8">
        <f t="shared" si="62"/>
        <v>3</v>
      </c>
      <c r="X1448" s="8"/>
      <c r="Y1448" s="8"/>
    </row>
    <row r="1449" spans="2:25" x14ac:dyDescent="0.25">
      <c r="B1449" s="8"/>
      <c r="C1449" s="20">
        <v>9786073113847</v>
      </c>
      <c r="D1449" s="8" t="s">
        <v>6497</v>
      </c>
      <c r="E1449" s="9">
        <v>45898</v>
      </c>
      <c r="F1449" s="8">
        <v>2</v>
      </c>
      <c r="G1449" s="11">
        <v>269.39999999999998</v>
      </c>
      <c r="H1449" s="38"/>
      <c r="I1449" s="13">
        <v>538.79999999999995</v>
      </c>
      <c r="K1449" s="8"/>
      <c r="L1449" s="14">
        <v>9786073902137</v>
      </c>
      <c r="M1449" s="8" t="s">
        <v>8593</v>
      </c>
      <c r="N1449" s="8"/>
      <c r="O1449" s="14">
        <v>1</v>
      </c>
      <c r="P1449" s="14"/>
      <c r="R1449" s="20">
        <v>7509997062365</v>
      </c>
      <c r="S1449" s="8" t="s">
        <v>1653</v>
      </c>
      <c r="T1449" s="15">
        <v>0</v>
      </c>
      <c r="U1449" s="16">
        <f>SUMIF($C$5:$C$3079,R1449,$F$5:$F$3079)+SUMIF($AB$5:$AB$1086,R1449,$AF$5:$AF$1086)</f>
        <v>0</v>
      </c>
      <c r="V1449" s="8">
        <f t="shared" si="61"/>
        <v>0</v>
      </c>
      <c r="W1449" s="8">
        <f t="shared" si="62"/>
        <v>0</v>
      </c>
      <c r="X1449" s="8"/>
      <c r="Y1449" s="8"/>
    </row>
    <row r="1450" spans="2:25" x14ac:dyDescent="0.25">
      <c r="B1450" s="8"/>
      <c r="C1450" s="20">
        <v>9788499087863</v>
      </c>
      <c r="D1450" s="8" t="s">
        <v>11680</v>
      </c>
      <c r="E1450" s="9">
        <v>45898</v>
      </c>
      <c r="F1450" s="8">
        <v>2</v>
      </c>
      <c r="G1450" s="11">
        <v>275.39999999999998</v>
      </c>
      <c r="H1450" s="38"/>
      <c r="I1450" s="13">
        <v>550.79999999999995</v>
      </c>
      <c r="K1450" s="8"/>
      <c r="L1450" s="14">
        <v>9789685146340</v>
      </c>
      <c r="M1450" s="8" t="s">
        <v>555</v>
      </c>
      <c r="N1450" s="8"/>
      <c r="O1450" s="14">
        <v>1</v>
      </c>
      <c r="P1450" s="14"/>
      <c r="R1450" s="20">
        <v>7509997062372</v>
      </c>
      <c r="S1450" s="8" t="s">
        <v>1654</v>
      </c>
      <c r="T1450" s="15">
        <v>0</v>
      </c>
      <c r="U1450" s="16">
        <f>SUMIF($C$5:$C$3079,R1450,$F$5:$F$3079)+SUMIF($AB$5:$AB$1086,R1450,$AF$5:$AF$1086)</f>
        <v>0</v>
      </c>
      <c r="V1450" s="8">
        <f t="shared" si="61"/>
        <v>0</v>
      </c>
      <c r="W1450" s="8">
        <f t="shared" si="62"/>
        <v>0</v>
      </c>
      <c r="X1450" s="8"/>
      <c r="Y1450" s="8"/>
    </row>
    <row r="1451" spans="2:25" x14ac:dyDescent="0.25">
      <c r="B1451" s="8"/>
      <c r="C1451" s="20">
        <v>9788499894393</v>
      </c>
      <c r="D1451" s="8" t="s">
        <v>11686</v>
      </c>
      <c r="E1451" s="9">
        <v>45898</v>
      </c>
      <c r="F1451" s="8">
        <v>2</v>
      </c>
      <c r="G1451" s="11">
        <v>275.39999999999998</v>
      </c>
      <c r="H1451" s="38"/>
      <c r="I1451" s="13">
        <v>550.79999999999995</v>
      </c>
      <c r="K1451" s="8"/>
      <c r="L1451" s="14">
        <v>9786074573909</v>
      </c>
      <c r="M1451" s="8" t="s">
        <v>180</v>
      </c>
      <c r="N1451" s="8"/>
      <c r="O1451" s="14">
        <v>1</v>
      </c>
      <c r="P1451" s="14"/>
      <c r="R1451" s="20">
        <v>7509997062389</v>
      </c>
      <c r="S1451" s="8" t="s">
        <v>1655</v>
      </c>
      <c r="T1451" s="15">
        <v>0</v>
      </c>
      <c r="U1451" s="16">
        <f>SUMIF($C$5:$C$3079,R1451,$F$5:$F$3079)+SUMIF($AB$5:$AB$1086,R1451,$AF$5:$AF$1086)</f>
        <v>0</v>
      </c>
      <c r="V1451" s="8">
        <f t="shared" si="61"/>
        <v>0</v>
      </c>
      <c r="W1451" s="8">
        <f t="shared" si="62"/>
        <v>0</v>
      </c>
      <c r="X1451" s="8"/>
      <c r="Y1451" s="8"/>
    </row>
    <row r="1452" spans="2:25" x14ac:dyDescent="0.25">
      <c r="B1452" s="8"/>
      <c r="C1452" s="20">
        <v>9786073108133</v>
      </c>
      <c r="D1452" s="8" t="s">
        <v>450</v>
      </c>
      <c r="E1452" s="9">
        <v>45898</v>
      </c>
      <c r="F1452" s="8">
        <v>2</v>
      </c>
      <c r="G1452" s="11">
        <v>281.39999999999998</v>
      </c>
      <c r="H1452" s="38"/>
      <c r="I1452" s="13">
        <v>562.79999999999995</v>
      </c>
      <c r="K1452" s="8"/>
      <c r="L1452" s="14">
        <v>9786073905558</v>
      </c>
      <c r="M1452" s="8" t="s">
        <v>471</v>
      </c>
      <c r="N1452" s="8"/>
      <c r="O1452" s="14">
        <v>1</v>
      </c>
      <c r="P1452" s="14"/>
      <c r="R1452" s="20">
        <v>7509997062396</v>
      </c>
      <c r="S1452" s="8" t="s">
        <v>1656</v>
      </c>
      <c r="T1452" s="15">
        <v>0</v>
      </c>
      <c r="U1452" s="16">
        <f>SUMIF($C$5:$C$3079,R1452,$F$5:$F$3079)+SUMIF($AB$5:$AB$1086,R1452,$AF$5:$AF$1086)</f>
        <v>0</v>
      </c>
      <c r="V1452" s="8">
        <f t="shared" si="61"/>
        <v>0</v>
      </c>
      <c r="W1452" s="8">
        <f t="shared" si="62"/>
        <v>0</v>
      </c>
      <c r="X1452" s="8"/>
      <c r="Y1452" s="8"/>
    </row>
    <row r="1453" spans="2:25" x14ac:dyDescent="0.25">
      <c r="B1453" s="8"/>
      <c r="C1453" s="20">
        <v>9786073120364</v>
      </c>
      <c r="D1453" s="8" t="s">
        <v>58</v>
      </c>
      <c r="E1453" s="9">
        <v>45898</v>
      </c>
      <c r="F1453" s="8">
        <v>2</v>
      </c>
      <c r="G1453" s="11">
        <v>281.39999999999998</v>
      </c>
      <c r="H1453" s="38"/>
      <c r="I1453" s="13">
        <v>562.79999999999995</v>
      </c>
      <c r="K1453" s="8"/>
      <c r="L1453" s="14">
        <v>9788433908995</v>
      </c>
      <c r="M1453" s="8" t="s">
        <v>11265</v>
      </c>
      <c r="N1453" s="8"/>
      <c r="O1453" s="14">
        <v>1</v>
      </c>
      <c r="P1453" s="14"/>
      <c r="R1453" s="20">
        <v>7509997062402</v>
      </c>
      <c r="S1453" s="8" t="s">
        <v>1657</v>
      </c>
      <c r="T1453" s="15">
        <v>3</v>
      </c>
      <c r="U1453" s="16">
        <f>SUMIF($C$5:$C$3079,R1453,$F$5:$F$3079)+SUMIF($AB$5:$AB$1086,R1453,$AF$5:$AF$1086)</f>
        <v>0</v>
      </c>
      <c r="V1453" s="8">
        <f t="shared" si="61"/>
        <v>0</v>
      </c>
      <c r="W1453" s="8">
        <f t="shared" si="62"/>
        <v>3</v>
      </c>
      <c r="X1453" s="8"/>
      <c r="Y1453" s="8"/>
    </row>
    <row r="1454" spans="2:25" x14ac:dyDescent="0.25">
      <c r="B1454" s="8"/>
      <c r="C1454" s="20">
        <v>9786073175791</v>
      </c>
      <c r="D1454" s="8" t="s">
        <v>7332</v>
      </c>
      <c r="E1454" s="9">
        <v>45898</v>
      </c>
      <c r="F1454" s="8">
        <v>2</v>
      </c>
      <c r="G1454" s="11">
        <v>281.39999999999998</v>
      </c>
      <c r="H1454" s="38"/>
      <c r="I1454" s="13">
        <v>562.79999999999995</v>
      </c>
      <c r="K1454" s="8"/>
      <c r="L1454" s="14">
        <v>9786073923873</v>
      </c>
      <c r="M1454" s="8" t="s">
        <v>8836</v>
      </c>
      <c r="N1454" s="8"/>
      <c r="O1454" s="14">
        <v>1</v>
      </c>
      <c r="P1454" s="14"/>
      <c r="R1454" s="20">
        <v>7509997062419</v>
      </c>
      <c r="S1454" s="8" t="s">
        <v>1658</v>
      </c>
      <c r="T1454" s="15">
        <v>0</v>
      </c>
      <c r="U1454" s="16">
        <f>SUMIF($C$5:$C$3079,R1454,$F$5:$F$3079)+SUMIF($AB$5:$AB$1086,R1454,$AF$5:$AF$1086)</f>
        <v>0</v>
      </c>
      <c r="V1454" s="8">
        <f t="shared" si="61"/>
        <v>0</v>
      </c>
      <c r="W1454" s="8">
        <f t="shared" si="62"/>
        <v>0</v>
      </c>
      <c r="X1454" s="8"/>
      <c r="Y1454" s="8"/>
    </row>
    <row r="1455" spans="2:25" x14ac:dyDescent="0.25">
      <c r="B1455" s="8"/>
      <c r="C1455" s="20">
        <v>9786073849142</v>
      </c>
      <c r="D1455" s="8" t="s">
        <v>8539</v>
      </c>
      <c r="E1455" s="9">
        <v>45898</v>
      </c>
      <c r="F1455" s="8">
        <v>2</v>
      </c>
      <c r="G1455" s="11">
        <v>299.39999999999998</v>
      </c>
      <c r="H1455" s="38"/>
      <c r="I1455" s="13">
        <v>598.79999999999995</v>
      </c>
      <c r="K1455" s="8"/>
      <c r="L1455" s="14">
        <v>9789687277639</v>
      </c>
      <c r="M1455" s="8" t="s">
        <v>189</v>
      </c>
      <c r="N1455" s="8"/>
      <c r="O1455" s="14">
        <v>1</v>
      </c>
      <c r="P1455" s="14"/>
      <c r="R1455" s="20">
        <v>7509997062426</v>
      </c>
      <c r="S1455" s="8" t="s">
        <v>1659</v>
      </c>
      <c r="T1455" s="15">
        <v>0</v>
      </c>
      <c r="U1455" s="16">
        <f>SUMIF($C$5:$C$3079,R1455,$F$5:$F$3079)+SUMIF($AB$5:$AB$1086,R1455,$AF$5:$AF$1086)</f>
        <v>0</v>
      </c>
      <c r="V1455" s="8">
        <f t="shared" si="61"/>
        <v>0</v>
      </c>
      <c r="W1455" s="8">
        <f t="shared" si="62"/>
        <v>0</v>
      </c>
      <c r="X1455" s="8"/>
      <c r="Y1455" s="8"/>
    </row>
    <row r="1456" spans="2:25" x14ac:dyDescent="0.25">
      <c r="B1456" s="8"/>
      <c r="C1456" s="20">
        <v>9786073835435</v>
      </c>
      <c r="D1456" s="8" t="s">
        <v>8291</v>
      </c>
      <c r="E1456" s="9">
        <v>45898</v>
      </c>
      <c r="F1456" s="8">
        <v>2</v>
      </c>
      <c r="G1456" s="11">
        <v>311.39999999999998</v>
      </c>
      <c r="H1456" s="38"/>
      <c r="I1456" s="13">
        <v>622.79999999999995</v>
      </c>
      <c r="K1456" s="8"/>
      <c r="L1456" s="14">
        <v>7506144502934</v>
      </c>
      <c r="M1456" s="8" t="s">
        <v>131</v>
      </c>
      <c r="N1456" s="8"/>
      <c r="O1456" s="14">
        <v>1</v>
      </c>
      <c r="P1456" s="14"/>
      <c r="R1456" s="20">
        <v>7509997062433</v>
      </c>
      <c r="S1456" s="8" t="s">
        <v>1660</v>
      </c>
      <c r="T1456" s="15">
        <v>0</v>
      </c>
      <c r="U1456" s="16">
        <f>SUMIF($C$5:$C$3079,R1456,$F$5:$F$3079)+SUMIF($AB$5:$AB$1086,R1456,$AF$5:$AF$1086)</f>
        <v>0</v>
      </c>
      <c r="V1456" s="8">
        <f t="shared" si="61"/>
        <v>0</v>
      </c>
      <c r="W1456" s="8">
        <f t="shared" si="62"/>
        <v>0</v>
      </c>
      <c r="X1456" s="8"/>
      <c r="Y1456" s="8"/>
    </row>
    <row r="1457" spans="2:25" x14ac:dyDescent="0.25">
      <c r="B1457" s="8"/>
      <c r="C1457" s="20">
        <v>9786073810326</v>
      </c>
      <c r="D1457" s="8" t="s">
        <v>7882</v>
      </c>
      <c r="E1457" s="9">
        <v>45898</v>
      </c>
      <c r="F1457" s="8">
        <v>5</v>
      </c>
      <c r="G1457" s="11">
        <v>221.4</v>
      </c>
      <c r="H1457" s="38"/>
      <c r="I1457" s="13">
        <v>1107</v>
      </c>
      <c r="K1457" s="8"/>
      <c r="L1457" s="14">
        <v>9786073921817</v>
      </c>
      <c r="M1457" s="8" t="s">
        <v>8832</v>
      </c>
      <c r="N1457" s="8"/>
      <c r="O1457" s="14">
        <v>1</v>
      </c>
      <c r="P1457" s="14"/>
      <c r="R1457" s="20">
        <v>7509997062440</v>
      </c>
      <c r="S1457" s="8" t="s">
        <v>1661</v>
      </c>
      <c r="T1457" s="15">
        <v>0</v>
      </c>
      <c r="U1457" s="16">
        <f>SUMIF($C$5:$C$3079,R1457,$F$5:$F$3079)+SUMIF($AB$5:$AB$1086,R1457,$AF$5:$AF$1086)</f>
        <v>0</v>
      </c>
      <c r="V1457" s="8">
        <f t="shared" si="61"/>
        <v>0</v>
      </c>
      <c r="W1457" s="8">
        <f t="shared" si="62"/>
        <v>0</v>
      </c>
      <c r="X1457" s="8"/>
      <c r="Y1457" s="8"/>
    </row>
    <row r="1458" spans="2:25" x14ac:dyDescent="0.25">
      <c r="B1458" s="8"/>
      <c r="C1458" s="20">
        <v>9786073807838</v>
      </c>
      <c r="D1458" s="8" t="s">
        <v>7837</v>
      </c>
      <c r="E1458" s="9">
        <v>45898</v>
      </c>
      <c r="F1458" s="8">
        <v>4</v>
      </c>
      <c r="G1458" s="11">
        <v>191.4</v>
      </c>
      <c r="H1458" s="38"/>
      <c r="I1458" s="13">
        <v>765.6</v>
      </c>
      <c r="K1458" s="8"/>
      <c r="L1458" s="14">
        <v>9786074578980</v>
      </c>
      <c r="M1458" s="8" t="s">
        <v>9273</v>
      </c>
      <c r="N1458" s="8"/>
      <c r="O1458" s="14">
        <v>1</v>
      </c>
      <c r="P1458" s="14"/>
      <c r="R1458" s="20">
        <v>7509997062457</v>
      </c>
      <c r="S1458" s="8" t="s">
        <v>1662</v>
      </c>
      <c r="T1458" s="15">
        <v>0</v>
      </c>
      <c r="U1458" s="16">
        <f>SUMIF($C$5:$C$3079,R1458,$F$5:$F$3079)+SUMIF($AB$5:$AB$1086,R1458,$AF$5:$AF$1086)</f>
        <v>0</v>
      </c>
      <c r="V1458" s="8">
        <f t="shared" si="61"/>
        <v>0</v>
      </c>
      <c r="W1458" s="8">
        <f t="shared" si="62"/>
        <v>0</v>
      </c>
      <c r="X1458" s="8"/>
      <c r="Y1458" s="8"/>
    </row>
    <row r="1459" spans="2:25" x14ac:dyDescent="0.25">
      <c r="B1459" s="8"/>
      <c r="C1459" s="20">
        <v>9786073823494</v>
      </c>
      <c r="D1459" s="8" t="s">
        <v>8079</v>
      </c>
      <c r="E1459" s="9">
        <v>45898</v>
      </c>
      <c r="F1459" s="8">
        <v>4</v>
      </c>
      <c r="G1459" s="11">
        <v>191.4</v>
      </c>
      <c r="H1459" s="38"/>
      <c r="I1459" s="13">
        <v>765.6</v>
      </c>
      <c r="K1459" s="8"/>
      <c r="L1459" s="14">
        <v>9786070751103</v>
      </c>
      <c r="M1459" s="8" t="s">
        <v>4478</v>
      </c>
      <c r="N1459" s="8"/>
      <c r="O1459" s="14">
        <v>1</v>
      </c>
      <c r="P1459" s="14"/>
      <c r="R1459" s="20">
        <v>7509997062464</v>
      </c>
      <c r="S1459" s="8" t="s">
        <v>1663</v>
      </c>
      <c r="T1459" s="15">
        <v>0</v>
      </c>
      <c r="U1459" s="16">
        <f>SUMIF($C$5:$C$3079,R1459,$F$5:$F$3079)+SUMIF($AB$5:$AB$1086,R1459,$AF$5:$AF$1086)</f>
        <v>0</v>
      </c>
      <c r="V1459" s="8">
        <f t="shared" si="61"/>
        <v>0</v>
      </c>
      <c r="W1459" s="8">
        <f t="shared" si="62"/>
        <v>0</v>
      </c>
      <c r="X1459" s="8"/>
      <c r="Y1459" s="8"/>
    </row>
    <row r="1460" spans="2:25" x14ac:dyDescent="0.25">
      <c r="B1460" s="8"/>
      <c r="C1460" s="20">
        <v>9786073837859</v>
      </c>
      <c r="D1460" s="8" t="s">
        <v>8307</v>
      </c>
      <c r="E1460" s="9">
        <v>45898</v>
      </c>
      <c r="F1460" s="8">
        <v>4</v>
      </c>
      <c r="G1460" s="11">
        <v>191.4</v>
      </c>
      <c r="H1460" s="38"/>
      <c r="I1460" s="13">
        <v>765.6</v>
      </c>
      <c r="K1460" s="8"/>
      <c r="L1460" s="14">
        <v>9786070787942</v>
      </c>
      <c r="M1460" s="8" t="s">
        <v>5429</v>
      </c>
      <c r="N1460" s="8"/>
      <c r="O1460" s="14">
        <v>1</v>
      </c>
      <c r="P1460" s="14"/>
      <c r="R1460" s="20">
        <v>7509997062471</v>
      </c>
      <c r="S1460" s="8" t="s">
        <v>1664</v>
      </c>
      <c r="T1460" s="15">
        <v>0</v>
      </c>
      <c r="U1460" s="16">
        <f>SUMIF($C$5:$C$3079,R1460,$F$5:$F$3079)+SUMIF($AB$5:$AB$1086,R1460,$AF$5:$AF$1086)</f>
        <v>0</v>
      </c>
      <c r="V1460" s="8">
        <f t="shared" si="61"/>
        <v>0</v>
      </c>
      <c r="W1460" s="8">
        <f t="shared" si="62"/>
        <v>0</v>
      </c>
      <c r="X1460" s="8"/>
      <c r="Y1460" s="8"/>
    </row>
    <row r="1461" spans="2:25" x14ac:dyDescent="0.25">
      <c r="B1461" s="8"/>
      <c r="C1461" s="20">
        <v>9786073812184</v>
      </c>
      <c r="D1461" s="8" t="s">
        <v>7911</v>
      </c>
      <c r="E1461" s="9">
        <v>45898</v>
      </c>
      <c r="F1461" s="8">
        <v>3</v>
      </c>
      <c r="G1461" s="11">
        <v>191.4</v>
      </c>
      <c r="H1461" s="38"/>
      <c r="I1461" s="13">
        <v>574.20000000000005</v>
      </c>
      <c r="K1461" s="8"/>
      <c r="L1461" s="14">
        <v>9786070790515</v>
      </c>
      <c r="M1461" s="8" t="s">
        <v>5520</v>
      </c>
      <c r="N1461" s="8"/>
      <c r="O1461" s="14">
        <v>1</v>
      </c>
      <c r="P1461" s="14"/>
      <c r="R1461" s="20">
        <v>7509997062488</v>
      </c>
      <c r="S1461" s="8" t="s">
        <v>1665</v>
      </c>
      <c r="T1461" s="15">
        <v>0</v>
      </c>
      <c r="U1461" s="16">
        <f>SUMIF($C$5:$C$3079,R1461,$F$5:$F$3079)+SUMIF($AB$5:$AB$1086,R1461,$AF$5:$AF$1086)</f>
        <v>0</v>
      </c>
      <c r="V1461" s="8">
        <f t="shared" si="61"/>
        <v>0</v>
      </c>
      <c r="W1461" s="8">
        <f t="shared" si="62"/>
        <v>0</v>
      </c>
      <c r="X1461" s="8"/>
      <c r="Y1461" s="8"/>
    </row>
    <row r="1462" spans="2:25" x14ac:dyDescent="0.25">
      <c r="B1462" s="8"/>
      <c r="C1462" s="20">
        <v>9786073807807</v>
      </c>
      <c r="D1462" s="8" t="s">
        <v>7834</v>
      </c>
      <c r="E1462" s="9">
        <v>45898</v>
      </c>
      <c r="F1462" s="8">
        <v>3</v>
      </c>
      <c r="G1462" s="11">
        <v>191.4</v>
      </c>
      <c r="H1462" s="38"/>
      <c r="I1462" s="13">
        <v>574.20000000000005</v>
      </c>
      <c r="K1462" s="8"/>
      <c r="L1462" s="14">
        <v>9786075693729</v>
      </c>
      <c r="M1462" s="8" t="s">
        <v>9799</v>
      </c>
      <c r="N1462" s="8"/>
      <c r="O1462" s="14">
        <v>1</v>
      </c>
      <c r="P1462" s="14"/>
      <c r="R1462" s="20">
        <v>7509997062495</v>
      </c>
      <c r="S1462" s="8" t="s">
        <v>1666</v>
      </c>
      <c r="T1462" s="15">
        <v>0</v>
      </c>
      <c r="U1462" s="16">
        <f>SUMIF($C$5:$C$3079,R1462,$F$5:$F$3079)+SUMIF($AB$5:$AB$1086,R1462,$AF$5:$AF$1086)</f>
        <v>0</v>
      </c>
      <c r="V1462" s="8">
        <f t="shared" si="61"/>
        <v>0</v>
      </c>
      <c r="W1462" s="8">
        <f t="shared" si="62"/>
        <v>0</v>
      </c>
      <c r="X1462" s="8"/>
      <c r="Y1462" s="8"/>
    </row>
    <row r="1463" spans="2:25" x14ac:dyDescent="0.25">
      <c r="B1463" s="8"/>
      <c r="C1463" s="20">
        <v>9786073807814</v>
      </c>
      <c r="D1463" s="8" t="s">
        <v>7835</v>
      </c>
      <c r="E1463" s="9">
        <v>45898</v>
      </c>
      <c r="F1463" s="8">
        <v>3</v>
      </c>
      <c r="G1463" s="11">
        <v>191.4</v>
      </c>
      <c r="H1463" s="38"/>
      <c r="I1463" s="13">
        <v>574.20000000000005</v>
      </c>
      <c r="K1463" s="8"/>
      <c r="L1463" s="14">
        <v>9786074576337</v>
      </c>
      <c r="M1463" s="8" t="s">
        <v>681</v>
      </c>
      <c r="N1463" s="8"/>
      <c r="O1463" s="14">
        <v>1</v>
      </c>
      <c r="P1463" s="14"/>
      <c r="R1463" s="20">
        <v>7509997062501</v>
      </c>
      <c r="S1463" s="8" t="s">
        <v>1667</v>
      </c>
      <c r="T1463" s="15">
        <v>0</v>
      </c>
      <c r="U1463" s="16">
        <f>SUMIF($C$5:$C$3079,R1463,$F$5:$F$3079)+SUMIF($AB$5:$AB$1086,R1463,$AF$5:$AF$1086)</f>
        <v>0</v>
      </c>
      <c r="V1463" s="8">
        <f t="shared" si="61"/>
        <v>0</v>
      </c>
      <c r="W1463" s="8">
        <f t="shared" si="62"/>
        <v>0</v>
      </c>
      <c r="X1463" s="8"/>
      <c r="Y1463" s="8"/>
    </row>
    <row r="1464" spans="2:25" x14ac:dyDescent="0.25">
      <c r="B1464" s="8"/>
      <c r="C1464" s="20">
        <v>9786073850704</v>
      </c>
      <c r="D1464" s="8" t="s">
        <v>8545</v>
      </c>
      <c r="E1464" s="9">
        <v>45898</v>
      </c>
      <c r="F1464" s="8">
        <v>2</v>
      </c>
      <c r="G1464" s="11">
        <v>191.4</v>
      </c>
      <c r="H1464" s="38"/>
      <c r="I1464" s="13">
        <v>382.8</v>
      </c>
      <c r="K1464" s="8"/>
      <c r="L1464" s="14">
        <v>7506144500572</v>
      </c>
      <c r="M1464" s="8" t="s">
        <v>103</v>
      </c>
      <c r="N1464" s="8"/>
      <c r="O1464" s="14">
        <v>1</v>
      </c>
      <c r="P1464" s="14"/>
      <c r="R1464" s="20">
        <v>7509997062518</v>
      </c>
      <c r="S1464" s="8" t="s">
        <v>1668</v>
      </c>
      <c r="T1464" s="15">
        <v>0</v>
      </c>
      <c r="U1464" s="16">
        <f>SUMIF($C$5:$C$3079,R1464,$F$5:$F$3079)+SUMIF($AB$5:$AB$1086,R1464,$AF$5:$AF$1086)</f>
        <v>0</v>
      </c>
      <c r="V1464" s="8">
        <f t="shared" si="61"/>
        <v>0</v>
      </c>
      <c r="W1464" s="8">
        <f t="shared" si="62"/>
        <v>0</v>
      </c>
      <c r="X1464" s="8"/>
      <c r="Y1464" s="8"/>
    </row>
    <row r="1465" spans="2:25" x14ac:dyDescent="0.25">
      <c r="B1465" s="8"/>
      <c r="C1465" s="20">
        <v>9786073815017</v>
      </c>
      <c r="D1465" s="8" t="s">
        <v>70</v>
      </c>
      <c r="E1465" s="9">
        <v>45898</v>
      </c>
      <c r="F1465" s="8">
        <v>12</v>
      </c>
      <c r="G1465" s="11">
        <v>239.4</v>
      </c>
      <c r="H1465" s="38"/>
      <c r="I1465" s="13">
        <v>2872.8</v>
      </c>
      <c r="K1465" s="8"/>
      <c r="L1465" s="14">
        <v>7506144500572</v>
      </c>
      <c r="M1465" s="8" t="s">
        <v>103</v>
      </c>
      <c r="N1465" s="8"/>
      <c r="O1465" s="14">
        <v>1</v>
      </c>
      <c r="P1465" s="14"/>
      <c r="R1465" s="20">
        <v>7509997062525</v>
      </c>
      <c r="S1465" s="8" t="s">
        <v>1669</v>
      </c>
      <c r="T1465" s="15">
        <v>0</v>
      </c>
      <c r="U1465" s="16">
        <f>SUMIF($C$5:$C$3079,R1465,$F$5:$F$3079)+SUMIF($AB$5:$AB$1086,R1465,$AF$5:$AF$1086)</f>
        <v>0</v>
      </c>
      <c r="V1465" s="8">
        <f t="shared" si="61"/>
        <v>0</v>
      </c>
      <c r="W1465" s="8">
        <f t="shared" si="62"/>
        <v>0</v>
      </c>
      <c r="X1465" s="8"/>
      <c r="Y1465" s="8"/>
    </row>
    <row r="1466" spans="2:25" x14ac:dyDescent="0.25">
      <c r="B1466" s="8"/>
      <c r="C1466" s="20">
        <v>9786073133630</v>
      </c>
      <c r="D1466" s="8" t="s">
        <v>6669</v>
      </c>
      <c r="E1466" s="9">
        <v>45898</v>
      </c>
      <c r="F1466" s="8">
        <v>2</v>
      </c>
      <c r="G1466" s="11">
        <v>197.4</v>
      </c>
      <c r="H1466" s="38"/>
      <c r="I1466" s="13">
        <v>394.8</v>
      </c>
      <c r="K1466" s="8"/>
      <c r="L1466" s="14">
        <v>9785143143180</v>
      </c>
      <c r="M1466" s="8" t="s">
        <v>3958</v>
      </c>
      <c r="N1466" s="8"/>
      <c r="O1466" s="14">
        <v>1</v>
      </c>
      <c r="P1466" s="14"/>
      <c r="R1466" s="20">
        <v>7509997062532</v>
      </c>
      <c r="S1466" s="8" t="s">
        <v>1670</v>
      </c>
      <c r="T1466" s="15">
        <v>0</v>
      </c>
      <c r="U1466" s="16">
        <f>SUMIF($C$5:$C$3079,R1466,$F$5:$F$3079)+SUMIF($AB$5:$AB$1086,R1466,$AF$5:$AF$1086)</f>
        <v>0</v>
      </c>
      <c r="V1466" s="8">
        <f t="shared" si="61"/>
        <v>0</v>
      </c>
      <c r="W1466" s="8">
        <f t="shared" si="62"/>
        <v>0</v>
      </c>
      <c r="X1466" s="8"/>
      <c r="Y1466" s="8"/>
    </row>
    <row r="1467" spans="2:25" x14ac:dyDescent="0.25">
      <c r="B1467" s="8"/>
      <c r="C1467" s="20">
        <v>9786073155441</v>
      </c>
      <c r="D1467" s="8" t="s">
        <v>6836</v>
      </c>
      <c r="E1467" s="9">
        <v>45898</v>
      </c>
      <c r="F1467" s="8">
        <v>2</v>
      </c>
      <c r="G1467" s="11">
        <v>215.4</v>
      </c>
      <c r="H1467" s="38"/>
      <c r="I1467" s="13">
        <v>430.8</v>
      </c>
      <c r="K1467" s="8"/>
      <c r="L1467" s="14">
        <v>9780241662755</v>
      </c>
      <c r="M1467" s="8" t="s">
        <v>3827</v>
      </c>
      <c r="N1467" s="8"/>
      <c r="O1467" s="14">
        <v>1</v>
      </c>
      <c r="P1467" s="14"/>
      <c r="R1467" s="20">
        <v>7509997062549</v>
      </c>
      <c r="S1467" s="8" t="s">
        <v>1671</v>
      </c>
      <c r="T1467" s="15">
        <v>0</v>
      </c>
      <c r="U1467" s="16">
        <f>SUMIF($C$5:$C$3079,R1467,$F$5:$F$3079)+SUMIF($AB$5:$AB$1086,R1467,$AF$5:$AF$1086)</f>
        <v>0</v>
      </c>
      <c r="V1467" s="8">
        <f t="shared" si="61"/>
        <v>0</v>
      </c>
      <c r="W1467" s="8">
        <f t="shared" si="62"/>
        <v>0</v>
      </c>
      <c r="X1467" s="8"/>
      <c r="Y1467" s="8"/>
    </row>
    <row r="1468" spans="2:25" x14ac:dyDescent="0.25">
      <c r="B1468" s="8"/>
      <c r="C1468" s="20">
        <v>9786073136112</v>
      </c>
      <c r="D1468" s="8" t="s">
        <v>6696</v>
      </c>
      <c r="E1468" s="9">
        <v>45898</v>
      </c>
      <c r="F1468" s="8">
        <v>2</v>
      </c>
      <c r="G1468" s="11">
        <v>221.4</v>
      </c>
      <c r="H1468" s="39">
        <f>SUM(F1411:F1468)</f>
        <v>177</v>
      </c>
      <c r="I1468" s="13">
        <v>442.8</v>
      </c>
      <c r="K1468" s="8"/>
      <c r="L1468" s="14">
        <v>9786070789663</v>
      </c>
      <c r="M1468" s="8" t="s">
        <v>5487</v>
      </c>
      <c r="N1468" s="8"/>
      <c r="O1468" s="14">
        <v>1</v>
      </c>
      <c r="P1468" s="14"/>
      <c r="R1468" s="20">
        <v>7509997062556</v>
      </c>
      <c r="S1468" s="8" t="s">
        <v>1672</v>
      </c>
      <c r="T1468" s="15">
        <v>0</v>
      </c>
      <c r="U1468" s="16">
        <f>SUMIF($C$5:$C$3079,R1468,$F$5:$F$3079)+SUMIF($AB$5:$AB$1086,R1468,$AF$5:$AF$1086)</f>
        <v>0</v>
      </c>
      <c r="V1468" s="8">
        <f t="shared" si="61"/>
        <v>0</v>
      </c>
      <c r="W1468" s="8">
        <f t="shared" si="62"/>
        <v>0</v>
      </c>
      <c r="X1468" s="8"/>
      <c r="Y1468" s="8"/>
    </row>
    <row r="1469" spans="2:25" x14ac:dyDescent="0.25">
      <c r="B1469" s="8"/>
      <c r="C1469" s="20"/>
      <c r="D1469" s="8"/>
      <c r="E1469" s="9"/>
      <c r="F1469" s="8"/>
      <c r="G1469" s="11"/>
      <c r="H1469" s="38"/>
      <c r="I1469" s="13"/>
      <c r="K1469" s="8"/>
      <c r="L1469" s="14">
        <v>9786073824286</v>
      </c>
      <c r="M1469" s="8" t="s">
        <v>8102</v>
      </c>
      <c r="N1469" s="8"/>
      <c r="O1469" s="14">
        <v>1</v>
      </c>
      <c r="P1469" s="14"/>
      <c r="R1469" s="20">
        <v>7509997062563</v>
      </c>
      <c r="S1469" s="8" t="s">
        <v>1673</v>
      </c>
      <c r="T1469" s="15">
        <v>0</v>
      </c>
      <c r="U1469" s="16">
        <f>SUMIF($C$5:$C$3079,R1469,$F$5:$F$3079)+SUMIF($AB$5:$AB$1086,R1469,$AF$5:$AF$1086)</f>
        <v>0</v>
      </c>
      <c r="V1469" s="8">
        <f t="shared" si="61"/>
        <v>0</v>
      </c>
      <c r="W1469" s="8">
        <f t="shared" si="62"/>
        <v>0</v>
      </c>
      <c r="X1469" s="8"/>
      <c r="Y1469" s="8"/>
    </row>
    <row r="1470" spans="2:25" x14ac:dyDescent="0.25">
      <c r="B1470" s="28" t="s">
        <v>12689</v>
      </c>
      <c r="C1470" s="20">
        <v>9786073142212</v>
      </c>
      <c r="D1470" s="8" t="s">
        <v>6778</v>
      </c>
      <c r="E1470" s="9">
        <v>45898</v>
      </c>
      <c r="F1470" s="8">
        <v>1</v>
      </c>
      <c r="G1470" s="11">
        <v>59.4</v>
      </c>
      <c r="H1470" s="38"/>
      <c r="I1470" s="13">
        <v>59.4</v>
      </c>
      <c r="K1470" s="8"/>
      <c r="L1470" s="14">
        <v>9786075693378</v>
      </c>
      <c r="M1470" s="8" t="s">
        <v>9781</v>
      </c>
      <c r="N1470" s="8"/>
      <c r="O1470" s="14">
        <v>1</v>
      </c>
      <c r="P1470" s="14"/>
      <c r="R1470" s="20">
        <v>7509997062570</v>
      </c>
      <c r="S1470" s="8" t="s">
        <v>1674</v>
      </c>
      <c r="T1470" s="15">
        <v>0</v>
      </c>
      <c r="U1470" s="16">
        <f>SUMIF($C$5:$C$3079,R1470,$F$5:$F$3079)+SUMIF($AB$5:$AB$1086,R1470,$AF$5:$AF$1086)</f>
        <v>0</v>
      </c>
      <c r="V1470" s="8">
        <f t="shared" si="61"/>
        <v>0</v>
      </c>
      <c r="W1470" s="8">
        <f t="shared" si="62"/>
        <v>0</v>
      </c>
      <c r="X1470" s="8"/>
      <c r="Y1470" s="8"/>
    </row>
    <row r="1471" spans="2:25" x14ac:dyDescent="0.25">
      <c r="B1471" s="8"/>
      <c r="C1471" s="20">
        <v>9786073136099</v>
      </c>
      <c r="D1471" s="8" t="s">
        <v>6694</v>
      </c>
      <c r="E1471" s="9">
        <v>45898</v>
      </c>
      <c r="F1471" s="8">
        <v>2</v>
      </c>
      <c r="G1471" s="11">
        <v>149.4</v>
      </c>
      <c r="H1471" s="38"/>
      <c r="I1471" s="13">
        <v>298.8</v>
      </c>
      <c r="K1471" s="8"/>
      <c r="L1471" s="14">
        <v>9789685146265</v>
      </c>
      <c r="M1471" s="8" t="s">
        <v>11951</v>
      </c>
      <c r="N1471" s="8"/>
      <c r="O1471" s="14">
        <v>1</v>
      </c>
      <c r="P1471" s="14"/>
      <c r="R1471" s="20">
        <v>7509997062587</v>
      </c>
      <c r="S1471" s="8" t="s">
        <v>1675</v>
      </c>
      <c r="T1471" s="15">
        <v>0</v>
      </c>
      <c r="U1471" s="16">
        <f>SUMIF($C$5:$C$3079,R1471,$F$5:$F$3079)+SUMIF($AB$5:$AB$1086,R1471,$AF$5:$AF$1086)</f>
        <v>0</v>
      </c>
      <c r="V1471" s="8">
        <f t="shared" si="61"/>
        <v>0</v>
      </c>
      <c r="W1471" s="8">
        <f t="shared" si="62"/>
        <v>0</v>
      </c>
      <c r="X1471" s="8"/>
      <c r="Y1471" s="8"/>
    </row>
    <row r="1472" spans="2:25" x14ac:dyDescent="0.25">
      <c r="B1472" s="8"/>
      <c r="C1472" s="20">
        <v>9786073832687</v>
      </c>
      <c r="D1472" s="8" t="s">
        <v>8270</v>
      </c>
      <c r="E1472" s="9">
        <v>45898</v>
      </c>
      <c r="F1472" s="8">
        <v>2</v>
      </c>
      <c r="G1472" s="11">
        <v>149.4</v>
      </c>
      <c r="H1472" s="38"/>
      <c r="I1472" s="13">
        <v>298.8</v>
      </c>
      <c r="K1472" s="8"/>
      <c r="L1472" s="14">
        <v>9786073859011</v>
      </c>
      <c r="M1472" s="8" t="s">
        <v>8572</v>
      </c>
      <c r="N1472" s="8"/>
      <c r="O1472" s="14">
        <v>1</v>
      </c>
      <c r="P1472" s="14"/>
      <c r="R1472" s="20">
        <v>7509997062594</v>
      </c>
      <c r="S1472" s="8" t="s">
        <v>1676</v>
      </c>
      <c r="T1472" s="15">
        <v>0</v>
      </c>
      <c r="U1472" s="16">
        <f>SUMIF($C$5:$C$3079,R1472,$F$5:$F$3079)+SUMIF($AB$5:$AB$1086,R1472,$AF$5:$AF$1086)</f>
        <v>0</v>
      </c>
      <c r="V1472" s="8">
        <f t="shared" si="61"/>
        <v>0</v>
      </c>
      <c r="W1472" s="8">
        <f t="shared" si="62"/>
        <v>0</v>
      </c>
      <c r="X1472" s="8"/>
      <c r="Y1472" s="8"/>
    </row>
    <row r="1473" spans="2:25" x14ac:dyDescent="0.25">
      <c r="B1473" s="8"/>
      <c r="C1473" s="20">
        <v>9786073833806</v>
      </c>
      <c r="D1473" s="8" t="s">
        <v>8283</v>
      </c>
      <c r="E1473" s="9">
        <v>45898</v>
      </c>
      <c r="F1473" s="8">
        <v>2</v>
      </c>
      <c r="G1473" s="11">
        <v>179.4</v>
      </c>
      <c r="H1473" s="38"/>
      <c r="I1473" s="13">
        <v>358.8</v>
      </c>
      <c r="K1473" s="8"/>
      <c r="L1473" s="14">
        <v>7506144503580</v>
      </c>
      <c r="M1473" s="8" t="s">
        <v>379</v>
      </c>
      <c r="N1473" s="8"/>
      <c r="O1473" s="14">
        <v>1</v>
      </c>
      <c r="P1473" s="14"/>
      <c r="R1473" s="20">
        <v>7509997062600</v>
      </c>
      <c r="S1473" s="8" t="s">
        <v>1677</v>
      </c>
      <c r="T1473" s="15">
        <v>0</v>
      </c>
      <c r="U1473" s="16">
        <f>SUMIF($C$5:$C$3079,R1473,$F$5:$F$3079)+SUMIF($AB$5:$AB$1086,R1473,$AF$5:$AF$1086)</f>
        <v>0</v>
      </c>
      <c r="V1473" s="8">
        <f t="shared" si="61"/>
        <v>0</v>
      </c>
      <c r="W1473" s="8">
        <f t="shared" si="62"/>
        <v>0</v>
      </c>
      <c r="X1473" s="8"/>
      <c r="Y1473" s="8"/>
    </row>
    <row r="1474" spans="2:25" x14ac:dyDescent="0.25">
      <c r="B1474" s="8"/>
      <c r="C1474" s="20">
        <v>9786073141727</v>
      </c>
      <c r="D1474" s="8" t="s">
        <v>6759</v>
      </c>
      <c r="E1474" s="9">
        <v>45898</v>
      </c>
      <c r="F1474" s="8">
        <v>2</v>
      </c>
      <c r="G1474" s="11">
        <v>197.4</v>
      </c>
      <c r="H1474" s="38"/>
      <c r="I1474" s="13">
        <v>394.8</v>
      </c>
      <c r="K1474" s="8"/>
      <c r="L1474" s="14">
        <v>9786073858236</v>
      </c>
      <c r="M1474" s="8" t="s">
        <v>548</v>
      </c>
      <c r="N1474" s="8"/>
      <c r="O1474" s="14">
        <v>1</v>
      </c>
      <c r="P1474" s="14"/>
      <c r="R1474" s="20">
        <v>7509997063485</v>
      </c>
      <c r="S1474" s="8" t="s">
        <v>1678</v>
      </c>
      <c r="T1474" s="15">
        <v>0</v>
      </c>
      <c r="U1474" s="16">
        <f>SUMIF($C$5:$C$3079,R1474,$F$5:$F$3079)+SUMIF($AB$5:$AB$1086,R1474,$AF$5:$AF$1086)</f>
        <v>0</v>
      </c>
      <c r="V1474" s="8">
        <f t="shared" si="61"/>
        <v>0</v>
      </c>
      <c r="W1474" s="8">
        <f t="shared" si="62"/>
        <v>0</v>
      </c>
      <c r="X1474" s="8"/>
      <c r="Y1474" s="8"/>
    </row>
    <row r="1475" spans="2:25" x14ac:dyDescent="0.25">
      <c r="B1475" s="8"/>
      <c r="C1475" s="20">
        <v>9786073189095</v>
      </c>
      <c r="D1475" s="8" t="s">
        <v>5812</v>
      </c>
      <c r="E1475" s="9">
        <v>45898</v>
      </c>
      <c r="F1475" s="8">
        <v>2</v>
      </c>
      <c r="G1475" s="11">
        <v>227.4</v>
      </c>
      <c r="H1475" s="38"/>
      <c r="I1475" s="13">
        <v>454.8</v>
      </c>
      <c r="K1475" s="8"/>
      <c r="L1475" s="14">
        <v>9786073859998</v>
      </c>
      <c r="M1475" s="8" t="s">
        <v>8579</v>
      </c>
      <c r="N1475" s="8"/>
      <c r="O1475" s="14">
        <v>1</v>
      </c>
      <c r="P1475" s="14"/>
      <c r="R1475" s="20">
        <v>7509997063492</v>
      </c>
      <c r="S1475" s="8" t="s">
        <v>1679</v>
      </c>
      <c r="T1475" s="15">
        <v>0</v>
      </c>
      <c r="U1475" s="16">
        <f>SUMIF($C$5:$C$3079,R1475,$F$5:$F$3079)+SUMIF($AB$5:$AB$1086,R1475,$AF$5:$AF$1086)</f>
        <v>0</v>
      </c>
      <c r="V1475" s="8">
        <f t="shared" si="61"/>
        <v>0</v>
      </c>
      <c r="W1475" s="8">
        <f t="shared" si="62"/>
        <v>0</v>
      </c>
      <c r="X1475" s="8"/>
      <c r="Y1475" s="8"/>
    </row>
    <row r="1476" spans="2:25" x14ac:dyDescent="0.25">
      <c r="B1476" s="8"/>
      <c r="C1476" s="20">
        <v>9786071137135</v>
      </c>
      <c r="D1476" s="8" t="s">
        <v>5859</v>
      </c>
      <c r="E1476" s="9">
        <v>45898</v>
      </c>
      <c r="F1476" s="8">
        <v>2</v>
      </c>
      <c r="G1476" s="11">
        <v>257.39999999999998</v>
      </c>
      <c r="H1476" s="38"/>
      <c r="I1476" s="13">
        <v>514.79999999999995</v>
      </c>
      <c r="K1476" s="8"/>
      <c r="L1476" s="14">
        <v>9789685146975</v>
      </c>
      <c r="M1476" s="8" t="s">
        <v>742</v>
      </c>
      <c r="N1476" s="8"/>
      <c r="O1476" s="14">
        <v>1</v>
      </c>
      <c r="P1476" s="14"/>
      <c r="R1476" s="20">
        <v>7509997063508</v>
      </c>
      <c r="S1476" s="8" t="s">
        <v>1680</v>
      </c>
      <c r="T1476" s="15">
        <v>0</v>
      </c>
      <c r="U1476" s="16">
        <f>SUMIF($C$5:$C$3079,R1476,$F$5:$F$3079)+SUMIF($AB$5:$AB$1086,R1476,$AF$5:$AF$1086)</f>
        <v>0</v>
      </c>
      <c r="V1476" s="8">
        <f t="shared" si="61"/>
        <v>0</v>
      </c>
      <c r="W1476" s="8">
        <f t="shared" si="62"/>
        <v>0</v>
      </c>
      <c r="X1476" s="8"/>
      <c r="Y1476" s="8"/>
    </row>
    <row r="1477" spans="2:25" x14ac:dyDescent="0.25">
      <c r="B1477" s="8"/>
      <c r="C1477" s="20">
        <v>9786073133562</v>
      </c>
      <c r="D1477" s="8" t="s">
        <v>6666</v>
      </c>
      <c r="E1477" s="9">
        <v>45898</v>
      </c>
      <c r="F1477" s="8">
        <v>2</v>
      </c>
      <c r="G1477" s="11">
        <v>269.39999999999998</v>
      </c>
      <c r="H1477" s="38"/>
      <c r="I1477" s="13">
        <v>538.79999999999995</v>
      </c>
      <c r="K1477" s="8"/>
      <c r="L1477" s="14">
        <v>9786073812191</v>
      </c>
      <c r="M1477" s="8" t="s">
        <v>7912</v>
      </c>
      <c r="N1477" s="8"/>
      <c r="O1477" s="14">
        <v>1</v>
      </c>
      <c r="P1477" s="14"/>
      <c r="R1477" s="20">
        <v>7509997063515</v>
      </c>
      <c r="S1477" s="8" t="s">
        <v>1681</v>
      </c>
      <c r="T1477" s="15">
        <v>0</v>
      </c>
      <c r="U1477" s="16">
        <f>SUMIF($C$5:$C$3079,R1477,$F$5:$F$3079)+SUMIF($AB$5:$AB$1086,R1477,$AF$5:$AF$1086)</f>
        <v>0</v>
      </c>
      <c r="V1477" s="8">
        <f t="shared" si="61"/>
        <v>0</v>
      </c>
      <c r="W1477" s="8">
        <f t="shared" si="62"/>
        <v>0</v>
      </c>
      <c r="X1477" s="8"/>
      <c r="Y1477" s="8"/>
    </row>
    <row r="1478" spans="2:25" x14ac:dyDescent="0.25">
      <c r="B1478" s="8"/>
      <c r="C1478" s="20">
        <v>9786073862448</v>
      </c>
      <c r="D1478" s="8" t="s">
        <v>8582</v>
      </c>
      <c r="E1478" s="9">
        <v>45898</v>
      </c>
      <c r="F1478" s="8">
        <v>3</v>
      </c>
      <c r="G1478" s="11">
        <v>71.399999999999991</v>
      </c>
      <c r="H1478" s="38"/>
      <c r="I1478" s="13">
        <v>214.2</v>
      </c>
      <c r="K1478" s="8"/>
      <c r="L1478" s="14">
        <v>9786070781575</v>
      </c>
      <c r="M1478" s="8" t="s">
        <v>5198</v>
      </c>
      <c r="N1478" s="8"/>
      <c r="O1478" s="14">
        <v>1</v>
      </c>
      <c r="P1478" s="14"/>
      <c r="R1478" s="20">
        <v>7509997063522</v>
      </c>
      <c r="S1478" s="8" t="s">
        <v>1682</v>
      </c>
      <c r="T1478" s="15">
        <v>0</v>
      </c>
      <c r="U1478" s="16">
        <f>SUMIF($C$5:$C$3079,R1478,$F$5:$F$3079)+SUMIF($AB$5:$AB$1086,R1478,$AF$5:$AF$1086)</f>
        <v>0</v>
      </c>
      <c r="V1478" s="8">
        <f t="shared" si="61"/>
        <v>0</v>
      </c>
      <c r="W1478" s="8">
        <f t="shared" si="62"/>
        <v>0</v>
      </c>
      <c r="X1478" s="8"/>
      <c r="Y1478" s="8"/>
    </row>
    <row r="1479" spans="2:25" x14ac:dyDescent="0.25">
      <c r="B1479" s="8"/>
      <c r="C1479" s="20">
        <v>9786073845458</v>
      </c>
      <c r="D1479" s="8" t="s">
        <v>8435</v>
      </c>
      <c r="E1479" s="9">
        <v>45898</v>
      </c>
      <c r="F1479" s="8">
        <v>3</v>
      </c>
      <c r="G1479" s="11">
        <v>71.399999999999991</v>
      </c>
      <c r="H1479" s="38"/>
      <c r="I1479" s="13">
        <v>214.2</v>
      </c>
      <c r="K1479" s="8"/>
      <c r="L1479" s="14">
        <v>7502275671358</v>
      </c>
      <c r="M1479" s="8" t="s">
        <v>452</v>
      </c>
      <c r="N1479" s="8"/>
      <c r="O1479" s="14">
        <v>1</v>
      </c>
      <c r="P1479" s="14"/>
      <c r="R1479" s="20">
        <v>7509997063539</v>
      </c>
      <c r="S1479" s="8" t="s">
        <v>1683</v>
      </c>
      <c r="T1479" s="15">
        <v>0</v>
      </c>
      <c r="U1479" s="16">
        <f>SUMIF($C$5:$C$3079,R1479,$F$5:$F$3079)+SUMIF($AB$5:$AB$1086,R1479,$AF$5:$AF$1086)</f>
        <v>0</v>
      </c>
      <c r="V1479" s="8">
        <f t="shared" ref="V1479:V1542" si="63">SUMIF($L$5:$L$9685,R1479,$O$5:$O$9685)</f>
        <v>0</v>
      </c>
      <c r="W1479" s="8">
        <f t="shared" ref="W1479:W1542" si="64">T1479-U1479+V1479</f>
        <v>0</v>
      </c>
      <c r="X1479" s="8"/>
      <c r="Y1479" s="8"/>
    </row>
    <row r="1480" spans="2:25" x14ac:dyDescent="0.25">
      <c r="B1480" s="8"/>
      <c r="C1480" s="20">
        <v>9786073845847</v>
      </c>
      <c r="D1480" s="8" t="s">
        <v>254</v>
      </c>
      <c r="E1480" s="9">
        <v>45898</v>
      </c>
      <c r="F1480" s="8">
        <v>3</v>
      </c>
      <c r="G1480" s="11">
        <v>71.399999999999991</v>
      </c>
      <c r="H1480" s="38"/>
      <c r="I1480" s="13">
        <v>214.2</v>
      </c>
      <c r="K1480" s="8"/>
      <c r="L1480" s="14">
        <v>9786070751615</v>
      </c>
      <c r="M1480" s="8" t="s">
        <v>4489</v>
      </c>
      <c r="N1480" s="8"/>
      <c r="O1480" s="14">
        <v>1</v>
      </c>
      <c r="P1480" s="14"/>
      <c r="R1480" s="20">
        <v>7509997063553</v>
      </c>
      <c r="S1480" s="8" t="s">
        <v>1684</v>
      </c>
      <c r="T1480" s="15">
        <v>0</v>
      </c>
      <c r="U1480" s="16">
        <f>SUMIF($C$5:$C$3079,R1480,$F$5:$F$3079)+SUMIF($AB$5:$AB$1086,R1480,$AF$5:$AF$1086)</f>
        <v>0</v>
      </c>
      <c r="V1480" s="8">
        <f t="shared" si="63"/>
        <v>0</v>
      </c>
      <c r="W1480" s="8">
        <f t="shared" si="64"/>
        <v>0</v>
      </c>
      <c r="X1480" s="8"/>
      <c r="Y1480" s="8"/>
    </row>
    <row r="1481" spans="2:25" x14ac:dyDescent="0.25">
      <c r="B1481" s="8"/>
      <c r="C1481" s="20">
        <v>9786073840484</v>
      </c>
      <c r="D1481" s="8" t="s">
        <v>8346</v>
      </c>
      <c r="E1481" s="9">
        <v>45898</v>
      </c>
      <c r="F1481" s="8">
        <v>3</v>
      </c>
      <c r="G1481" s="11">
        <v>71.399999999999991</v>
      </c>
      <c r="H1481" s="38"/>
      <c r="I1481" s="13">
        <v>214.2</v>
      </c>
      <c r="K1481" s="8"/>
      <c r="L1481" s="14">
        <v>9786070761188</v>
      </c>
      <c r="M1481" s="8" t="s">
        <v>4693</v>
      </c>
      <c r="N1481" s="8"/>
      <c r="O1481" s="14">
        <v>1</v>
      </c>
      <c r="P1481" s="14"/>
      <c r="R1481" s="20">
        <v>7509997063560</v>
      </c>
      <c r="S1481" s="8" t="s">
        <v>1685</v>
      </c>
      <c r="T1481" s="15">
        <v>0</v>
      </c>
      <c r="U1481" s="16">
        <f>SUMIF($C$5:$C$3079,R1481,$F$5:$F$3079)+SUMIF($AB$5:$AB$1086,R1481,$AF$5:$AF$1086)</f>
        <v>0</v>
      </c>
      <c r="V1481" s="8">
        <f t="shared" si="63"/>
        <v>0</v>
      </c>
      <c r="W1481" s="8">
        <f t="shared" si="64"/>
        <v>0</v>
      </c>
      <c r="X1481" s="8"/>
      <c r="Y1481" s="8"/>
    </row>
    <row r="1482" spans="2:25" x14ac:dyDescent="0.25">
      <c r="B1482" s="8"/>
      <c r="C1482" s="20">
        <v>9788498389364</v>
      </c>
      <c r="D1482" s="8" t="s">
        <v>397</v>
      </c>
      <c r="E1482" s="9">
        <v>45898</v>
      </c>
      <c r="F1482" s="8">
        <v>2</v>
      </c>
      <c r="G1482" s="11">
        <v>59.4</v>
      </c>
      <c r="H1482" s="38"/>
      <c r="I1482" s="13">
        <v>118.8</v>
      </c>
      <c r="K1482" s="8"/>
      <c r="L1482" s="14">
        <v>9786070772870</v>
      </c>
      <c r="M1482" s="8" t="s">
        <v>4943</v>
      </c>
      <c r="N1482" s="8"/>
      <c r="O1482" s="14">
        <v>1</v>
      </c>
      <c r="P1482" s="14"/>
      <c r="R1482" s="20">
        <v>7509997063584</v>
      </c>
      <c r="S1482" s="8" t="s">
        <v>1686</v>
      </c>
      <c r="T1482" s="15">
        <v>0</v>
      </c>
      <c r="U1482" s="16">
        <f>SUMIF($C$5:$C$3079,R1482,$F$5:$F$3079)+SUMIF($AB$5:$AB$1086,R1482,$AF$5:$AF$1086)</f>
        <v>0</v>
      </c>
      <c r="V1482" s="8">
        <f t="shared" si="63"/>
        <v>0</v>
      </c>
      <c r="W1482" s="8">
        <f t="shared" si="64"/>
        <v>0</v>
      </c>
      <c r="X1482" s="8"/>
      <c r="Y1482" s="8"/>
    </row>
    <row r="1483" spans="2:25" x14ac:dyDescent="0.25">
      <c r="B1483" s="8"/>
      <c r="C1483" s="20">
        <v>9788466657723</v>
      </c>
      <c r="D1483" s="8" t="s">
        <v>221</v>
      </c>
      <c r="E1483" s="9">
        <v>45898</v>
      </c>
      <c r="F1483" s="8">
        <v>4</v>
      </c>
      <c r="G1483" s="11">
        <v>59.4</v>
      </c>
      <c r="H1483" s="38"/>
      <c r="I1483" s="13">
        <v>237.6</v>
      </c>
      <c r="K1483" s="8"/>
      <c r="L1483" s="14">
        <v>7509997848372</v>
      </c>
      <c r="M1483" s="8" t="s">
        <v>3082</v>
      </c>
      <c r="N1483" s="8"/>
      <c r="O1483" s="14">
        <v>1</v>
      </c>
      <c r="P1483" s="14"/>
      <c r="R1483" s="20">
        <v>7509997063591</v>
      </c>
      <c r="S1483" s="8" t="s">
        <v>1687</v>
      </c>
      <c r="T1483" s="15">
        <v>0</v>
      </c>
      <c r="U1483" s="16">
        <f>SUMIF($C$5:$C$3079,R1483,$F$5:$F$3079)+SUMIF($AB$5:$AB$1086,R1483,$AF$5:$AF$1086)</f>
        <v>0</v>
      </c>
      <c r="V1483" s="8">
        <f t="shared" si="63"/>
        <v>0</v>
      </c>
      <c r="W1483" s="8">
        <f t="shared" si="64"/>
        <v>0</v>
      </c>
      <c r="X1483" s="8"/>
      <c r="Y1483" s="8"/>
    </row>
    <row r="1484" spans="2:25" x14ac:dyDescent="0.25">
      <c r="B1484" s="8"/>
      <c r="C1484" s="20">
        <v>9786073860505</v>
      </c>
      <c r="D1484" s="8" t="s">
        <v>407</v>
      </c>
      <c r="E1484" s="9">
        <v>45898</v>
      </c>
      <c r="F1484" s="8">
        <v>3</v>
      </c>
      <c r="G1484" s="11">
        <v>89.399999999999991</v>
      </c>
      <c r="H1484" s="38"/>
      <c r="I1484" s="13">
        <v>268.2</v>
      </c>
      <c r="K1484" s="8"/>
      <c r="L1484" s="14">
        <v>7502275671631</v>
      </c>
      <c r="M1484" s="8" t="s">
        <v>750</v>
      </c>
      <c r="N1484" s="8"/>
      <c r="O1484" s="14">
        <v>1</v>
      </c>
      <c r="P1484" s="14"/>
      <c r="R1484" s="20">
        <v>7509997063607</v>
      </c>
      <c r="S1484" s="8" t="s">
        <v>1688</v>
      </c>
      <c r="T1484" s="15">
        <v>0</v>
      </c>
      <c r="U1484" s="16">
        <f>SUMIF($C$5:$C$3079,R1484,$F$5:$F$3079)+SUMIF($AB$5:$AB$1086,R1484,$AF$5:$AF$1086)</f>
        <v>0</v>
      </c>
      <c r="V1484" s="8">
        <f t="shared" si="63"/>
        <v>0</v>
      </c>
      <c r="W1484" s="8">
        <f t="shared" si="64"/>
        <v>0</v>
      </c>
      <c r="X1484" s="8"/>
      <c r="Y1484" s="8"/>
    </row>
    <row r="1485" spans="2:25" x14ac:dyDescent="0.25">
      <c r="B1485" s="8"/>
      <c r="C1485" s="20">
        <v>9786073855044</v>
      </c>
      <c r="D1485" s="8" t="s">
        <v>8350</v>
      </c>
      <c r="E1485" s="9">
        <v>45898</v>
      </c>
      <c r="F1485" s="8">
        <v>3</v>
      </c>
      <c r="G1485" s="11">
        <v>89.399999999999991</v>
      </c>
      <c r="H1485" s="38"/>
      <c r="I1485" s="13">
        <v>268.2</v>
      </c>
      <c r="K1485" s="8"/>
      <c r="L1485" s="14">
        <v>9786079377441</v>
      </c>
      <c r="M1485" s="8" t="s">
        <v>10510</v>
      </c>
      <c r="N1485" s="8"/>
      <c r="O1485" s="14">
        <v>1</v>
      </c>
      <c r="P1485" s="14"/>
      <c r="R1485" s="20">
        <v>7509997063614</v>
      </c>
      <c r="S1485" s="8" t="s">
        <v>1689</v>
      </c>
      <c r="T1485" s="15">
        <v>0</v>
      </c>
      <c r="U1485" s="16">
        <f>SUMIF($C$5:$C$3079,R1485,$F$5:$F$3079)+SUMIF($AB$5:$AB$1086,R1485,$AF$5:$AF$1086)</f>
        <v>0</v>
      </c>
      <c r="V1485" s="8">
        <f t="shared" si="63"/>
        <v>0</v>
      </c>
      <c r="W1485" s="8">
        <f t="shared" si="64"/>
        <v>0</v>
      </c>
      <c r="X1485" s="8"/>
      <c r="Y1485" s="8"/>
    </row>
    <row r="1486" spans="2:25" x14ac:dyDescent="0.25">
      <c r="B1486" s="8"/>
      <c r="C1486" s="20">
        <v>9786073108409</v>
      </c>
      <c r="D1486" s="8" t="s">
        <v>6479</v>
      </c>
      <c r="E1486" s="9">
        <v>45898</v>
      </c>
      <c r="F1486" s="8">
        <v>2</v>
      </c>
      <c r="G1486" s="11">
        <v>377.4</v>
      </c>
      <c r="H1486" s="38"/>
      <c r="I1486" s="13">
        <v>754.8</v>
      </c>
      <c r="K1486" s="8"/>
      <c r="L1486" s="14">
        <v>9786073838641</v>
      </c>
      <c r="M1486" s="8" t="s">
        <v>8312</v>
      </c>
      <c r="N1486" s="8"/>
      <c r="O1486" s="14">
        <v>1</v>
      </c>
      <c r="P1486" s="14"/>
      <c r="R1486" s="20">
        <v>7509997063652</v>
      </c>
      <c r="S1486" s="8" t="s">
        <v>1690</v>
      </c>
      <c r="T1486" s="15">
        <v>0</v>
      </c>
      <c r="U1486" s="16">
        <f>SUMIF($C$5:$C$3079,R1486,$F$5:$F$3079)+SUMIF($AB$5:$AB$1086,R1486,$AF$5:$AF$1086)</f>
        <v>0</v>
      </c>
      <c r="V1486" s="8">
        <f t="shared" si="63"/>
        <v>0</v>
      </c>
      <c r="W1486" s="8">
        <f t="shared" si="64"/>
        <v>0</v>
      </c>
      <c r="X1486" s="8"/>
      <c r="Y1486" s="8"/>
    </row>
    <row r="1487" spans="2:25" x14ac:dyDescent="0.25">
      <c r="B1487" s="8"/>
      <c r="C1487" s="20">
        <v>9786073859813</v>
      </c>
      <c r="D1487" s="8" t="s">
        <v>290</v>
      </c>
      <c r="E1487" s="9">
        <v>45898</v>
      </c>
      <c r="F1487" s="8">
        <v>4</v>
      </c>
      <c r="G1487" s="11">
        <v>101.4</v>
      </c>
      <c r="H1487" s="38"/>
      <c r="I1487" s="13">
        <v>405.6</v>
      </c>
      <c r="K1487" s="8"/>
      <c r="L1487" s="14">
        <v>9789687277004</v>
      </c>
      <c r="M1487" s="8" t="s">
        <v>11983</v>
      </c>
      <c r="N1487" s="8"/>
      <c r="O1487" s="14">
        <v>1</v>
      </c>
      <c r="P1487" s="14"/>
      <c r="R1487" s="20">
        <v>7509997063669</v>
      </c>
      <c r="S1487" s="8" t="s">
        <v>1691</v>
      </c>
      <c r="T1487" s="15">
        <v>0</v>
      </c>
      <c r="U1487" s="16">
        <f>SUMIF($C$5:$C$3079,R1487,$F$5:$F$3079)+SUMIF($AB$5:$AB$1086,R1487,$AF$5:$AF$1086)</f>
        <v>0</v>
      </c>
      <c r="V1487" s="8">
        <f t="shared" si="63"/>
        <v>0</v>
      </c>
      <c r="W1487" s="8">
        <f t="shared" si="64"/>
        <v>0</v>
      </c>
      <c r="X1487" s="8"/>
      <c r="Y1487" s="8"/>
    </row>
    <row r="1488" spans="2:25" x14ac:dyDescent="0.25">
      <c r="B1488" s="8"/>
      <c r="C1488" s="20">
        <v>9786073856706</v>
      </c>
      <c r="D1488" s="8" t="s">
        <v>8564</v>
      </c>
      <c r="E1488" s="9">
        <v>45898</v>
      </c>
      <c r="F1488" s="8">
        <v>3</v>
      </c>
      <c r="G1488" s="11">
        <v>101.39999999999999</v>
      </c>
      <c r="H1488" s="38"/>
      <c r="I1488" s="13">
        <v>304.2</v>
      </c>
      <c r="K1488" s="8"/>
      <c r="L1488" s="14">
        <v>9786074574296</v>
      </c>
      <c r="M1488" s="8" t="s">
        <v>331</v>
      </c>
      <c r="N1488" s="8"/>
      <c r="O1488" s="14">
        <v>1</v>
      </c>
      <c r="P1488" s="14"/>
      <c r="R1488" s="20">
        <v>7509997063676</v>
      </c>
      <c r="S1488" s="8" t="s">
        <v>1692</v>
      </c>
      <c r="T1488" s="15">
        <v>0</v>
      </c>
      <c r="U1488" s="16">
        <f>SUMIF($C$5:$C$3079,R1488,$F$5:$F$3079)+SUMIF($AB$5:$AB$1086,R1488,$AF$5:$AF$1086)</f>
        <v>0</v>
      </c>
      <c r="V1488" s="8">
        <f t="shared" si="63"/>
        <v>0</v>
      </c>
      <c r="W1488" s="8">
        <f t="shared" si="64"/>
        <v>0</v>
      </c>
      <c r="X1488" s="8"/>
      <c r="Y1488" s="8"/>
    </row>
    <row r="1489" spans="2:25" x14ac:dyDescent="0.25">
      <c r="B1489" s="8"/>
      <c r="C1489" s="20">
        <v>9786073859738</v>
      </c>
      <c r="D1489" s="8" t="s">
        <v>8574</v>
      </c>
      <c r="E1489" s="9">
        <v>45898</v>
      </c>
      <c r="F1489" s="8">
        <v>3</v>
      </c>
      <c r="G1489" s="11">
        <v>101.39999999999999</v>
      </c>
      <c r="H1489" s="38"/>
      <c r="I1489" s="13">
        <v>304.2</v>
      </c>
      <c r="K1489" s="8"/>
      <c r="L1489" s="14">
        <v>9789500211178</v>
      </c>
      <c r="M1489" s="8" t="s">
        <v>11708</v>
      </c>
      <c r="N1489" s="8"/>
      <c r="O1489" s="14">
        <v>1</v>
      </c>
      <c r="P1489" s="14"/>
      <c r="R1489" s="20">
        <v>7509997063683</v>
      </c>
      <c r="S1489" s="8" t="s">
        <v>1693</v>
      </c>
      <c r="T1489" s="15">
        <v>0</v>
      </c>
      <c r="U1489" s="16">
        <f>SUMIF($C$5:$C$3079,R1489,$F$5:$F$3079)+SUMIF($AB$5:$AB$1086,R1489,$AF$5:$AF$1086)</f>
        <v>0</v>
      </c>
      <c r="V1489" s="8">
        <f t="shared" si="63"/>
        <v>0</v>
      </c>
      <c r="W1489" s="8">
        <f t="shared" si="64"/>
        <v>0</v>
      </c>
      <c r="X1489" s="8"/>
      <c r="Y1489" s="8"/>
    </row>
    <row r="1490" spans="2:25" x14ac:dyDescent="0.25">
      <c r="B1490" s="8"/>
      <c r="C1490" s="20">
        <v>9786073859868</v>
      </c>
      <c r="D1490" s="8" t="s">
        <v>8578</v>
      </c>
      <c r="E1490" s="9">
        <v>45898</v>
      </c>
      <c r="F1490" s="8">
        <v>3</v>
      </c>
      <c r="G1490" s="11">
        <v>101.39999999999999</v>
      </c>
      <c r="H1490" s="38"/>
      <c r="I1490" s="13">
        <v>304.2</v>
      </c>
      <c r="K1490" s="8"/>
      <c r="L1490" s="14">
        <v>9786073912204</v>
      </c>
      <c r="M1490" s="8" t="s">
        <v>8756</v>
      </c>
      <c r="N1490" s="8"/>
      <c r="O1490" s="14">
        <v>1</v>
      </c>
      <c r="P1490" s="14"/>
      <c r="R1490" s="20">
        <v>7509997063690</v>
      </c>
      <c r="S1490" s="8" t="s">
        <v>1694</v>
      </c>
      <c r="T1490" s="15">
        <v>0</v>
      </c>
      <c r="U1490" s="16">
        <f>SUMIF($C$5:$C$3079,R1490,$F$5:$F$3079)+SUMIF($AB$5:$AB$1086,R1490,$AF$5:$AF$1086)</f>
        <v>0</v>
      </c>
      <c r="V1490" s="8">
        <f t="shared" si="63"/>
        <v>0</v>
      </c>
      <c r="W1490" s="8">
        <f t="shared" si="64"/>
        <v>0</v>
      </c>
      <c r="X1490" s="8"/>
      <c r="Y1490" s="8"/>
    </row>
    <row r="1491" spans="2:25" x14ac:dyDescent="0.25">
      <c r="B1491" s="8"/>
      <c r="C1491" s="20">
        <v>9786073859844</v>
      </c>
      <c r="D1491" s="8" t="s">
        <v>8577</v>
      </c>
      <c r="E1491" s="9">
        <v>45898</v>
      </c>
      <c r="F1491" s="8">
        <v>3</v>
      </c>
      <c r="G1491" s="11">
        <v>101.39999999999999</v>
      </c>
      <c r="H1491" s="38"/>
      <c r="I1491" s="13">
        <v>304.2</v>
      </c>
      <c r="K1491" s="8"/>
      <c r="L1491" s="14">
        <v>9786073847094</v>
      </c>
      <c r="M1491" s="8" t="s">
        <v>8481</v>
      </c>
      <c r="N1491" s="8"/>
      <c r="O1491" s="14">
        <v>1</v>
      </c>
      <c r="P1491" s="14"/>
      <c r="R1491" s="20">
        <v>7509997063706</v>
      </c>
      <c r="S1491" s="8" t="s">
        <v>1695</v>
      </c>
      <c r="T1491" s="15">
        <v>0</v>
      </c>
      <c r="U1491" s="16">
        <f>SUMIF($C$5:$C$3079,R1491,$F$5:$F$3079)+SUMIF($AB$5:$AB$1086,R1491,$AF$5:$AF$1086)</f>
        <v>0</v>
      </c>
      <c r="V1491" s="8">
        <f t="shared" si="63"/>
        <v>0</v>
      </c>
      <c r="W1491" s="8">
        <f t="shared" si="64"/>
        <v>0</v>
      </c>
      <c r="X1491" s="8"/>
      <c r="Y1491" s="8"/>
    </row>
    <row r="1492" spans="2:25" x14ac:dyDescent="0.25">
      <c r="B1492" s="8"/>
      <c r="C1492" s="20">
        <v>9786073840590</v>
      </c>
      <c r="D1492" s="8" t="s">
        <v>8349</v>
      </c>
      <c r="E1492" s="9">
        <v>45898</v>
      </c>
      <c r="F1492" s="8">
        <v>3</v>
      </c>
      <c r="G1492" s="11">
        <v>227.4</v>
      </c>
      <c r="H1492" s="38"/>
      <c r="I1492" s="13">
        <v>682.2</v>
      </c>
      <c r="K1492" s="8"/>
      <c r="L1492" s="14">
        <v>9786075695402</v>
      </c>
      <c r="M1492" s="8" t="s">
        <v>9853</v>
      </c>
      <c r="N1492" s="8"/>
      <c r="O1492" s="14">
        <v>1</v>
      </c>
      <c r="P1492" s="14"/>
      <c r="R1492" s="20">
        <v>7509997063713</v>
      </c>
      <c r="S1492" s="8" t="s">
        <v>1696</v>
      </c>
      <c r="T1492" s="15">
        <v>0</v>
      </c>
      <c r="U1492" s="16">
        <f>SUMIF($C$5:$C$3079,R1492,$F$5:$F$3079)+SUMIF($AB$5:$AB$1086,R1492,$AF$5:$AF$1086)</f>
        <v>0</v>
      </c>
      <c r="V1492" s="8">
        <f t="shared" si="63"/>
        <v>0</v>
      </c>
      <c r="W1492" s="8">
        <f t="shared" si="64"/>
        <v>0</v>
      </c>
      <c r="X1492" s="8"/>
      <c r="Y1492" s="8"/>
    </row>
    <row r="1493" spans="2:25" x14ac:dyDescent="0.25">
      <c r="B1493" s="8"/>
      <c r="C1493" s="20">
        <v>9786073135696</v>
      </c>
      <c r="D1493" s="8" t="s">
        <v>6691</v>
      </c>
      <c r="E1493" s="9">
        <v>45898</v>
      </c>
      <c r="F1493" s="8">
        <v>3</v>
      </c>
      <c r="G1493" s="11">
        <v>233.4</v>
      </c>
      <c r="H1493" s="38"/>
      <c r="I1493" s="13">
        <v>700.2</v>
      </c>
      <c r="K1493" s="8"/>
      <c r="L1493" s="14">
        <v>9786073927130</v>
      </c>
      <c r="M1493" s="8" t="s">
        <v>195</v>
      </c>
      <c r="N1493" s="8"/>
      <c r="O1493" s="14">
        <v>1</v>
      </c>
      <c r="P1493" s="14"/>
      <c r="R1493" s="20">
        <v>7509997063720</v>
      </c>
      <c r="S1493" s="8" t="s">
        <v>1697</v>
      </c>
      <c r="T1493" s="15">
        <v>0</v>
      </c>
      <c r="U1493" s="16">
        <f>SUMIF($C$5:$C$3079,R1493,$F$5:$F$3079)+SUMIF($AB$5:$AB$1086,R1493,$AF$5:$AF$1086)</f>
        <v>0</v>
      </c>
      <c r="V1493" s="8">
        <f t="shared" si="63"/>
        <v>0</v>
      </c>
      <c r="W1493" s="8">
        <f t="shared" si="64"/>
        <v>0</v>
      </c>
      <c r="X1493" s="8"/>
      <c r="Y1493" s="8"/>
    </row>
    <row r="1494" spans="2:25" x14ac:dyDescent="0.25">
      <c r="B1494" s="8"/>
      <c r="C1494" s="20">
        <v>9786073837361</v>
      </c>
      <c r="D1494" s="8" t="s">
        <v>8301</v>
      </c>
      <c r="E1494" s="9">
        <v>45898</v>
      </c>
      <c r="F1494" s="8">
        <v>2</v>
      </c>
      <c r="G1494" s="11">
        <v>173.4</v>
      </c>
      <c r="H1494" s="38"/>
      <c r="I1494" s="13">
        <v>346.8</v>
      </c>
      <c r="K1494" s="8"/>
      <c r="L1494" s="14">
        <v>9786073832564</v>
      </c>
      <c r="M1494" s="8" t="s">
        <v>8269</v>
      </c>
      <c r="N1494" s="8"/>
      <c r="O1494" s="14">
        <v>1</v>
      </c>
      <c r="P1494" s="14"/>
      <c r="R1494" s="20">
        <v>7509997063737</v>
      </c>
      <c r="S1494" s="8" t="s">
        <v>1698</v>
      </c>
      <c r="T1494" s="15">
        <v>0</v>
      </c>
      <c r="U1494" s="16">
        <f>SUMIF($C$5:$C$3079,R1494,$F$5:$F$3079)+SUMIF($AB$5:$AB$1086,R1494,$AF$5:$AF$1086)</f>
        <v>0</v>
      </c>
      <c r="V1494" s="8">
        <f t="shared" si="63"/>
        <v>0</v>
      </c>
      <c r="W1494" s="8">
        <f t="shared" si="64"/>
        <v>0</v>
      </c>
      <c r="X1494" s="8"/>
      <c r="Y1494" s="8"/>
    </row>
    <row r="1495" spans="2:25" x14ac:dyDescent="0.25">
      <c r="B1495" s="8"/>
      <c r="C1495" s="20">
        <v>9786073143714</v>
      </c>
      <c r="D1495" s="8" t="s">
        <v>6798</v>
      </c>
      <c r="E1495" s="9">
        <v>45898</v>
      </c>
      <c r="F1495" s="8">
        <v>4</v>
      </c>
      <c r="G1495" s="11">
        <v>275.39999999999998</v>
      </c>
      <c r="H1495" s="38"/>
      <c r="I1495" s="13">
        <v>1101.5999999999999</v>
      </c>
      <c r="K1495" s="8"/>
      <c r="L1495" s="14">
        <v>9786073812863</v>
      </c>
      <c r="M1495" s="8" t="s">
        <v>7925</v>
      </c>
      <c r="N1495" s="8"/>
      <c r="O1495" s="14">
        <v>1</v>
      </c>
      <c r="P1495" s="14"/>
      <c r="R1495" s="20">
        <v>7509997063744</v>
      </c>
      <c r="S1495" s="8" t="s">
        <v>1699</v>
      </c>
      <c r="T1495" s="15">
        <v>0</v>
      </c>
      <c r="U1495" s="16">
        <f>SUMIF($C$5:$C$3079,R1495,$F$5:$F$3079)+SUMIF($AB$5:$AB$1086,R1495,$AF$5:$AF$1086)</f>
        <v>0</v>
      </c>
      <c r="V1495" s="8">
        <f t="shared" si="63"/>
        <v>0</v>
      </c>
      <c r="W1495" s="8">
        <f t="shared" si="64"/>
        <v>0</v>
      </c>
      <c r="X1495" s="8"/>
      <c r="Y1495" s="8"/>
    </row>
    <row r="1496" spans="2:25" x14ac:dyDescent="0.25">
      <c r="B1496" s="8"/>
      <c r="C1496" s="20">
        <v>9786073152464</v>
      </c>
      <c r="D1496" s="8" t="s">
        <v>6920</v>
      </c>
      <c r="E1496" s="9">
        <v>45898</v>
      </c>
      <c r="F1496" s="8">
        <v>4</v>
      </c>
      <c r="G1496" s="11">
        <v>281.39999999999998</v>
      </c>
      <c r="H1496" s="38"/>
      <c r="I1496" s="13">
        <v>1125.5999999999999</v>
      </c>
      <c r="K1496" s="8"/>
      <c r="L1496" s="14">
        <v>9786079830762</v>
      </c>
      <c r="M1496" s="8" t="s">
        <v>10541</v>
      </c>
      <c r="N1496" s="8"/>
      <c r="O1496" s="14">
        <v>1</v>
      </c>
      <c r="P1496" s="14"/>
      <c r="R1496" s="20">
        <v>7509997063751</v>
      </c>
      <c r="S1496" s="8" t="s">
        <v>1700</v>
      </c>
      <c r="T1496" s="15">
        <v>0</v>
      </c>
      <c r="U1496" s="16">
        <f>SUMIF($C$5:$C$3079,R1496,$F$5:$F$3079)+SUMIF($AB$5:$AB$1086,R1496,$AF$5:$AF$1086)</f>
        <v>0</v>
      </c>
      <c r="V1496" s="8">
        <f t="shared" si="63"/>
        <v>0</v>
      </c>
      <c r="W1496" s="8">
        <f t="shared" si="64"/>
        <v>0</v>
      </c>
      <c r="X1496" s="8"/>
      <c r="Y1496" s="8"/>
    </row>
    <row r="1497" spans="2:25" x14ac:dyDescent="0.25">
      <c r="B1497" s="8"/>
      <c r="C1497" s="20">
        <v>9786073813976</v>
      </c>
      <c r="D1497" s="8" t="s">
        <v>7943</v>
      </c>
      <c r="E1497" s="9">
        <v>45898</v>
      </c>
      <c r="F1497" s="8">
        <v>3</v>
      </c>
      <c r="G1497" s="11">
        <v>335.40000000000003</v>
      </c>
      <c r="H1497" s="38"/>
      <c r="I1497" s="13">
        <v>1006.2</v>
      </c>
      <c r="K1497" s="8"/>
      <c r="L1497" s="14">
        <v>9786070791451</v>
      </c>
      <c r="M1497" s="8" t="s">
        <v>5561</v>
      </c>
      <c r="N1497" s="8"/>
      <c r="O1497" s="14">
        <v>1</v>
      </c>
      <c r="P1497" s="14"/>
      <c r="R1497" s="20">
        <v>7509997063768</v>
      </c>
      <c r="S1497" s="8" t="s">
        <v>1701</v>
      </c>
      <c r="T1497" s="15">
        <v>0</v>
      </c>
      <c r="U1497" s="16">
        <f>SUMIF($C$5:$C$3079,R1497,$F$5:$F$3079)+SUMIF($AB$5:$AB$1086,R1497,$AF$5:$AF$1086)</f>
        <v>0</v>
      </c>
      <c r="V1497" s="8">
        <f t="shared" si="63"/>
        <v>0</v>
      </c>
      <c r="W1497" s="8">
        <f t="shared" si="64"/>
        <v>0</v>
      </c>
      <c r="X1497" s="8"/>
      <c r="Y1497" s="8"/>
    </row>
    <row r="1498" spans="2:25" x14ac:dyDescent="0.25">
      <c r="B1498" s="8"/>
      <c r="C1498" s="20">
        <v>9786073841146</v>
      </c>
      <c r="D1498" s="8" t="s">
        <v>8360</v>
      </c>
      <c r="E1498" s="9">
        <v>45898</v>
      </c>
      <c r="F1498" s="8">
        <v>3</v>
      </c>
      <c r="G1498" s="11">
        <v>341.40000000000003</v>
      </c>
      <c r="H1498" s="38"/>
      <c r="I1498" s="13">
        <v>1024.2</v>
      </c>
      <c r="K1498" s="8"/>
      <c r="L1498" s="14">
        <v>9786070787157</v>
      </c>
      <c r="M1498" s="8" t="s">
        <v>5399</v>
      </c>
      <c r="N1498" s="8"/>
      <c r="O1498" s="14">
        <v>1</v>
      </c>
      <c r="P1498" s="14"/>
      <c r="R1498" s="20">
        <v>7509997063775</v>
      </c>
      <c r="S1498" s="8" t="s">
        <v>1702</v>
      </c>
      <c r="T1498" s="15">
        <v>0</v>
      </c>
      <c r="U1498" s="16">
        <f>SUMIF($C$5:$C$3079,R1498,$F$5:$F$3079)+SUMIF($AB$5:$AB$1086,R1498,$AF$5:$AF$1086)</f>
        <v>0</v>
      </c>
      <c r="V1498" s="8">
        <f t="shared" si="63"/>
        <v>0</v>
      </c>
      <c r="W1498" s="8">
        <f t="shared" si="64"/>
        <v>0</v>
      </c>
      <c r="X1498" s="8"/>
      <c r="Y1498" s="8"/>
    </row>
    <row r="1499" spans="2:25" x14ac:dyDescent="0.25">
      <c r="B1499" s="8"/>
      <c r="C1499" s="20">
        <v>9786073143691</v>
      </c>
      <c r="D1499" s="8" t="s">
        <v>6797</v>
      </c>
      <c r="E1499" s="9">
        <v>45898</v>
      </c>
      <c r="F1499" s="8">
        <v>2</v>
      </c>
      <c r="G1499" s="11">
        <v>275.39999999999998</v>
      </c>
      <c r="H1499" s="38"/>
      <c r="I1499" s="13">
        <v>550.79999999999995</v>
      </c>
      <c r="K1499" s="8"/>
      <c r="L1499" s="14">
        <v>9786073915588</v>
      </c>
      <c r="M1499" s="8" t="s">
        <v>8802</v>
      </c>
      <c r="N1499" s="8"/>
      <c r="O1499" s="14">
        <v>1</v>
      </c>
      <c r="P1499" s="14"/>
      <c r="R1499" s="20">
        <v>7509997063782</v>
      </c>
      <c r="S1499" s="8" t="s">
        <v>1703</v>
      </c>
      <c r="T1499" s="15">
        <v>0</v>
      </c>
      <c r="U1499" s="16">
        <f>SUMIF($C$5:$C$3079,R1499,$F$5:$F$3079)+SUMIF($AB$5:$AB$1086,R1499,$AF$5:$AF$1086)</f>
        <v>0</v>
      </c>
      <c r="V1499" s="8">
        <f t="shared" si="63"/>
        <v>0</v>
      </c>
      <c r="W1499" s="8">
        <f t="shared" si="64"/>
        <v>0</v>
      </c>
      <c r="X1499" s="8"/>
      <c r="Y1499" s="8"/>
    </row>
    <row r="1500" spans="2:25" x14ac:dyDescent="0.25">
      <c r="B1500" s="8"/>
      <c r="C1500" s="20">
        <v>9786073140683</v>
      </c>
      <c r="D1500" s="8" t="s">
        <v>6747</v>
      </c>
      <c r="E1500" s="9">
        <v>45898</v>
      </c>
      <c r="F1500" s="8">
        <v>2</v>
      </c>
      <c r="G1500" s="11">
        <v>281.39999999999998</v>
      </c>
      <c r="H1500" s="38"/>
      <c r="I1500" s="13">
        <v>562.79999999999995</v>
      </c>
      <c r="K1500" s="8"/>
      <c r="L1500" s="14">
        <v>9786073903288</v>
      </c>
      <c r="M1500" s="8" t="s">
        <v>8597</v>
      </c>
      <c r="N1500" s="8"/>
      <c r="O1500" s="14">
        <v>1</v>
      </c>
      <c r="P1500" s="14"/>
      <c r="R1500" s="20">
        <v>7509997063799</v>
      </c>
      <c r="S1500" s="8" t="s">
        <v>1704</v>
      </c>
      <c r="T1500" s="15">
        <v>0</v>
      </c>
      <c r="U1500" s="16">
        <f>SUMIF($C$5:$C$3079,R1500,$F$5:$F$3079)+SUMIF($AB$5:$AB$1086,R1500,$AF$5:$AF$1086)</f>
        <v>0</v>
      </c>
      <c r="V1500" s="8">
        <f t="shared" si="63"/>
        <v>0</v>
      </c>
      <c r="W1500" s="8">
        <f t="shared" si="64"/>
        <v>0</v>
      </c>
      <c r="X1500" s="8"/>
      <c r="Y1500" s="8"/>
    </row>
    <row r="1501" spans="2:25" x14ac:dyDescent="0.25">
      <c r="B1501" s="8"/>
      <c r="C1501" s="20">
        <v>9786073156042</v>
      </c>
      <c r="D1501" s="8" t="s">
        <v>6989</v>
      </c>
      <c r="E1501" s="9">
        <v>45898</v>
      </c>
      <c r="F1501" s="8">
        <v>2</v>
      </c>
      <c r="G1501" s="11">
        <v>287.39999999999998</v>
      </c>
      <c r="H1501" s="38"/>
      <c r="I1501" s="13">
        <v>574.79999999999995</v>
      </c>
      <c r="K1501" s="8"/>
      <c r="L1501" s="14">
        <v>7509997978376</v>
      </c>
      <c r="M1501" s="8" t="s">
        <v>3435</v>
      </c>
      <c r="N1501" s="8"/>
      <c r="O1501" s="14">
        <v>1</v>
      </c>
      <c r="P1501" s="14"/>
      <c r="R1501" s="20">
        <v>7509997063805</v>
      </c>
      <c r="S1501" s="8" t="s">
        <v>1705</v>
      </c>
      <c r="T1501" s="15">
        <v>0</v>
      </c>
      <c r="U1501" s="16">
        <f>SUMIF($C$5:$C$3079,R1501,$F$5:$F$3079)+SUMIF($AB$5:$AB$1086,R1501,$AF$5:$AF$1086)</f>
        <v>0</v>
      </c>
      <c r="V1501" s="8">
        <f t="shared" si="63"/>
        <v>0</v>
      </c>
      <c r="W1501" s="8">
        <f t="shared" si="64"/>
        <v>0</v>
      </c>
      <c r="X1501" s="8"/>
      <c r="Y1501" s="8"/>
    </row>
    <row r="1502" spans="2:25" x14ac:dyDescent="0.25">
      <c r="B1502" s="8"/>
      <c r="C1502" s="20">
        <v>9786073173124</v>
      </c>
      <c r="D1502" s="8" t="s">
        <v>7291</v>
      </c>
      <c r="E1502" s="9">
        <v>45898</v>
      </c>
      <c r="F1502" s="8">
        <v>2</v>
      </c>
      <c r="G1502" s="11">
        <v>287.39999999999998</v>
      </c>
      <c r="H1502" s="38"/>
      <c r="I1502" s="13">
        <v>574.79999999999995</v>
      </c>
      <c r="K1502" s="8"/>
      <c r="L1502" s="14">
        <v>7502275673734</v>
      </c>
      <c r="M1502" s="8" t="s">
        <v>351</v>
      </c>
      <c r="N1502" s="8"/>
      <c r="O1502" s="14">
        <v>1</v>
      </c>
      <c r="P1502" s="14"/>
      <c r="R1502" s="20">
        <v>7509997063812</v>
      </c>
      <c r="S1502" s="8" t="s">
        <v>1706</v>
      </c>
      <c r="T1502" s="15">
        <v>0</v>
      </c>
      <c r="U1502" s="16">
        <f>SUMIF($C$5:$C$3079,R1502,$F$5:$F$3079)+SUMIF($AB$5:$AB$1086,R1502,$AF$5:$AF$1086)</f>
        <v>0</v>
      </c>
      <c r="V1502" s="8">
        <f t="shared" si="63"/>
        <v>0</v>
      </c>
      <c r="W1502" s="8">
        <f t="shared" si="64"/>
        <v>0</v>
      </c>
      <c r="X1502" s="8"/>
      <c r="Y1502" s="8"/>
    </row>
    <row r="1503" spans="2:25" x14ac:dyDescent="0.25">
      <c r="B1503" s="8"/>
      <c r="C1503" s="20">
        <v>9786073198103</v>
      </c>
      <c r="D1503" s="8" t="s">
        <v>7705</v>
      </c>
      <c r="E1503" s="9">
        <v>45898</v>
      </c>
      <c r="F1503" s="8">
        <v>2</v>
      </c>
      <c r="G1503" s="11">
        <v>359.4</v>
      </c>
      <c r="H1503" s="38"/>
      <c r="I1503" s="13">
        <v>718.8</v>
      </c>
      <c r="K1503" s="8"/>
      <c r="L1503" s="14">
        <v>7506144503955</v>
      </c>
      <c r="M1503" s="8" t="s">
        <v>76</v>
      </c>
      <c r="N1503" s="8"/>
      <c r="O1503" s="14">
        <v>1</v>
      </c>
      <c r="P1503" s="14"/>
      <c r="R1503" s="20">
        <v>7509997063829</v>
      </c>
      <c r="S1503" s="8" t="s">
        <v>1707</v>
      </c>
      <c r="T1503" s="15">
        <v>0</v>
      </c>
      <c r="U1503" s="16">
        <f>SUMIF($C$5:$C$3079,R1503,$F$5:$F$3079)+SUMIF($AB$5:$AB$1086,R1503,$AF$5:$AF$1086)</f>
        <v>0</v>
      </c>
      <c r="V1503" s="8">
        <f t="shared" si="63"/>
        <v>0</v>
      </c>
      <c r="W1503" s="8">
        <f t="shared" si="64"/>
        <v>0</v>
      </c>
      <c r="X1503" s="8"/>
      <c r="Y1503" s="8"/>
    </row>
    <row r="1504" spans="2:25" x14ac:dyDescent="0.25">
      <c r="B1504" s="8"/>
      <c r="C1504" s="20">
        <v>9786073815246</v>
      </c>
      <c r="D1504" s="8" t="s">
        <v>7951</v>
      </c>
      <c r="E1504" s="9">
        <v>45898</v>
      </c>
      <c r="F1504" s="8">
        <v>3</v>
      </c>
      <c r="G1504" s="11">
        <v>251.4</v>
      </c>
      <c r="H1504" s="38"/>
      <c r="I1504" s="13">
        <v>754.2</v>
      </c>
      <c r="K1504" s="8"/>
      <c r="L1504" s="14">
        <v>7506144501319</v>
      </c>
      <c r="M1504" s="8" t="s">
        <v>109</v>
      </c>
      <c r="N1504" s="8"/>
      <c r="O1504" s="14">
        <v>1</v>
      </c>
      <c r="P1504" s="14"/>
      <c r="R1504" s="20">
        <v>7509997063836</v>
      </c>
      <c r="S1504" s="8" t="s">
        <v>1708</v>
      </c>
      <c r="T1504" s="15">
        <v>0</v>
      </c>
      <c r="U1504" s="16">
        <f>SUMIF($C$5:$C$3079,R1504,$F$5:$F$3079)+SUMIF($AB$5:$AB$1086,R1504,$AF$5:$AF$1086)</f>
        <v>0</v>
      </c>
      <c r="V1504" s="8">
        <f t="shared" si="63"/>
        <v>0</v>
      </c>
      <c r="W1504" s="8">
        <f t="shared" si="64"/>
        <v>0</v>
      </c>
      <c r="X1504" s="8"/>
      <c r="Y1504" s="8"/>
    </row>
    <row r="1505" spans="2:25" x14ac:dyDescent="0.25">
      <c r="B1505" s="8"/>
      <c r="C1505" s="20">
        <v>9786073810555</v>
      </c>
      <c r="D1505" s="8" t="s">
        <v>7886</v>
      </c>
      <c r="E1505" s="9">
        <v>45898</v>
      </c>
      <c r="F1505" s="8">
        <v>6</v>
      </c>
      <c r="G1505" s="11">
        <v>203.4</v>
      </c>
      <c r="H1505" s="38"/>
      <c r="I1505" s="13">
        <v>1220.4000000000001</v>
      </c>
      <c r="K1505" s="8"/>
      <c r="L1505" s="14">
        <v>7506144501432</v>
      </c>
      <c r="M1505" s="8" t="s">
        <v>117</v>
      </c>
      <c r="N1505" s="8"/>
      <c r="O1505" s="14">
        <v>1</v>
      </c>
      <c r="P1505" s="14"/>
      <c r="R1505" s="20">
        <v>7509997063843</v>
      </c>
      <c r="S1505" s="8" t="s">
        <v>1709</v>
      </c>
      <c r="T1505" s="15">
        <v>0</v>
      </c>
      <c r="U1505" s="16">
        <f>SUMIF($C$5:$C$3079,R1505,$F$5:$F$3079)+SUMIF($AB$5:$AB$1086,R1505,$AF$5:$AF$1086)</f>
        <v>0</v>
      </c>
      <c r="V1505" s="8">
        <f t="shared" si="63"/>
        <v>0</v>
      </c>
      <c r="W1505" s="8">
        <f t="shared" si="64"/>
        <v>0</v>
      </c>
      <c r="X1505" s="8"/>
      <c r="Y1505" s="8"/>
    </row>
    <row r="1506" spans="2:25" x14ac:dyDescent="0.25">
      <c r="B1506" s="8"/>
      <c r="C1506" s="20">
        <v>9786073813518</v>
      </c>
      <c r="D1506" s="8" t="s">
        <v>7940</v>
      </c>
      <c r="E1506" s="9">
        <v>45898</v>
      </c>
      <c r="F1506" s="8">
        <v>4</v>
      </c>
      <c r="G1506" s="11">
        <v>209.4</v>
      </c>
      <c r="H1506" s="38"/>
      <c r="I1506" s="13">
        <v>837.6</v>
      </c>
      <c r="K1506" s="8"/>
      <c r="L1506" s="14">
        <v>504549</v>
      </c>
      <c r="M1506" s="8" t="s">
        <v>148</v>
      </c>
      <c r="N1506" s="8"/>
      <c r="O1506" s="14">
        <v>1</v>
      </c>
      <c r="P1506" s="14"/>
      <c r="R1506" s="20">
        <v>7509997063850</v>
      </c>
      <c r="S1506" s="8" t="s">
        <v>1710</v>
      </c>
      <c r="T1506" s="15">
        <v>0</v>
      </c>
      <c r="U1506" s="16">
        <f>SUMIF($C$5:$C$3079,R1506,$F$5:$F$3079)+SUMIF($AB$5:$AB$1086,R1506,$AF$5:$AF$1086)</f>
        <v>0</v>
      </c>
      <c r="V1506" s="8">
        <f t="shared" si="63"/>
        <v>0</v>
      </c>
      <c r="W1506" s="8">
        <f t="shared" si="64"/>
        <v>0</v>
      </c>
      <c r="X1506" s="8"/>
      <c r="Y1506" s="8"/>
    </row>
    <row r="1507" spans="2:25" x14ac:dyDescent="0.25">
      <c r="B1507" s="8"/>
      <c r="C1507" s="20">
        <v>9786073851121</v>
      </c>
      <c r="D1507" s="8" t="s">
        <v>8546</v>
      </c>
      <c r="E1507" s="9">
        <v>45898</v>
      </c>
      <c r="F1507" s="8">
        <v>4</v>
      </c>
      <c r="G1507" s="11">
        <v>239.4</v>
      </c>
      <c r="H1507" s="38"/>
      <c r="I1507" s="13">
        <v>957.6</v>
      </c>
      <c r="K1507" s="8"/>
      <c r="L1507" s="14">
        <v>9786073921817</v>
      </c>
      <c r="M1507" s="8" t="s">
        <v>8832</v>
      </c>
      <c r="N1507" s="8"/>
      <c r="O1507" s="14">
        <v>1</v>
      </c>
      <c r="P1507" s="14"/>
      <c r="R1507" s="20">
        <v>7509997063867</v>
      </c>
      <c r="S1507" s="8" t="s">
        <v>1711</v>
      </c>
      <c r="T1507" s="15">
        <v>0</v>
      </c>
      <c r="U1507" s="16">
        <f>SUMIF($C$5:$C$3079,R1507,$F$5:$F$3079)+SUMIF($AB$5:$AB$1086,R1507,$AF$5:$AF$1086)</f>
        <v>0</v>
      </c>
      <c r="V1507" s="8">
        <f t="shared" si="63"/>
        <v>0</v>
      </c>
      <c r="W1507" s="8">
        <f t="shared" si="64"/>
        <v>0</v>
      </c>
      <c r="X1507" s="8"/>
      <c r="Y1507" s="8"/>
    </row>
    <row r="1508" spans="2:25" x14ac:dyDescent="0.25">
      <c r="B1508" s="8"/>
      <c r="C1508" s="20">
        <v>9786073108652</v>
      </c>
      <c r="D1508" s="8" t="s">
        <v>5867</v>
      </c>
      <c r="E1508" s="9">
        <v>45898</v>
      </c>
      <c r="F1508" s="8">
        <v>2</v>
      </c>
      <c r="G1508" s="11">
        <v>389.4</v>
      </c>
      <c r="H1508" s="38"/>
      <c r="I1508" s="13">
        <v>778.8</v>
      </c>
      <c r="K1508" s="8"/>
      <c r="L1508" s="14">
        <v>9786070796777</v>
      </c>
      <c r="M1508" s="8" t="s">
        <v>5734</v>
      </c>
      <c r="N1508" s="8"/>
      <c r="O1508" s="14">
        <v>1</v>
      </c>
      <c r="P1508" s="14"/>
      <c r="R1508" s="20">
        <v>7509997063997</v>
      </c>
      <c r="S1508" s="8" t="s">
        <v>1712</v>
      </c>
      <c r="T1508" s="15">
        <v>0</v>
      </c>
      <c r="U1508" s="16">
        <f>SUMIF($C$5:$C$3079,R1508,$F$5:$F$3079)+SUMIF($AB$5:$AB$1086,R1508,$AF$5:$AF$1086)</f>
        <v>0</v>
      </c>
      <c r="V1508" s="8">
        <f t="shared" si="63"/>
        <v>0</v>
      </c>
      <c r="W1508" s="8">
        <f t="shared" si="64"/>
        <v>0</v>
      </c>
      <c r="X1508" s="8"/>
      <c r="Y1508" s="8"/>
    </row>
    <row r="1509" spans="2:25" x14ac:dyDescent="0.25">
      <c r="B1509" s="8"/>
      <c r="C1509" s="20">
        <v>9786073837163</v>
      </c>
      <c r="D1509" s="8" t="s">
        <v>234</v>
      </c>
      <c r="E1509" s="9">
        <v>45898</v>
      </c>
      <c r="F1509" s="8">
        <v>3</v>
      </c>
      <c r="G1509" s="11">
        <v>215.4</v>
      </c>
      <c r="H1509" s="38"/>
      <c r="I1509" s="13">
        <v>646.20000000000005</v>
      </c>
      <c r="K1509" s="8"/>
      <c r="L1509" s="14">
        <v>9786073836043</v>
      </c>
      <c r="M1509" s="8" t="s">
        <v>8296</v>
      </c>
      <c r="N1509" s="8"/>
      <c r="O1509" s="14">
        <v>1</v>
      </c>
      <c r="P1509" s="14"/>
      <c r="R1509" s="20">
        <v>7509997064000</v>
      </c>
      <c r="S1509" s="8" t="s">
        <v>1713</v>
      </c>
      <c r="T1509" s="15">
        <v>0</v>
      </c>
      <c r="U1509" s="16">
        <f>SUMIF($C$5:$C$3079,R1509,$F$5:$F$3079)+SUMIF($AB$5:$AB$1086,R1509,$AF$5:$AF$1086)</f>
        <v>0</v>
      </c>
      <c r="V1509" s="8">
        <f t="shared" si="63"/>
        <v>0</v>
      </c>
      <c r="W1509" s="8">
        <f t="shared" si="64"/>
        <v>0</v>
      </c>
      <c r="X1509" s="8"/>
      <c r="Y1509" s="8"/>
    </row>
    <row r="1510" spans="2:25" x14ac:dyDescent="0.25">
      <c r="B1510" s="8"/>
      <c r="C1510" s="20">
        <v>9786073827027</v>
      </c>
      <c r="D1510" s="8" t="s">
        <v>8186</v>
      </c>
      <c r="E1510" s="9">
        <v>45898</v>
      </c>
      <c r="F1510" s="8">
        <v>2</v>
      </c>
      <c r="G1510" s="11">
        <v>215.4</v>
      </c>
      <c r="H1510" s="38"/>
      <c r="I1510" s="13">
        <v>430.8</v>
      </c>
      <c r="K1510" s="8"/>
      <c r="L1510" s="14">
        <v>7506144503429</v>
      </c>
      <c r="M1510" s="8" t="s">
        <v>34</v>
      </c>
      <c r="N1510" s="8"/>
      <c r="O1510" s="14">
        <v>1</v>
      </c>
      <c r="P1510" s="14"/>
      <c r="R1510" s="20">
        <v>7509997064253</v>
      </c>
      <c r="S1510" s="8" t="s">
        <v>1714</v>
      </c>
      <c r="T1510" s="15">
        <v>0</v>
      </c>
      <c r="U1510" s="16">
        <f>SUMIF($C$5:$C$3079,R1510,$F$5:$F$3079)+SUMIF($AB$5:$AB$1086,R1510,$AF$5:$AF$1086)</f>
        <v>0</v>
      </c>
      <c r="V1510" s="8">
        <f t="shared" si="63"/>
        <v>0</v>
      </c>
      <c r="W1510" s="8">
        <f t="shared" si="64"/>
        <v>0</v>
      </c>
      <c r="X1510" s="8"/>
      <c r="Y1510" s="8"/>
    </row>
    <row r="1511" spans="2:25" x14ac:dyDescent="0.25">
      <c r="B1511" s="8"/>
      <c r="C1511" s="20">
        <v>9786073198325</v>
      </c>
      <c r="D1511" s="8" t="s">
        <v>7707</v>
      </c>
      <c r="E1511" s="9">
        <v>45898</v>
      </c>
      <c r="F1511" s="8">
        <v>2</v>
      </c>
      <c r="G1511" s="11">
        <v>59.4</v>
      </c>
      <c r="H1511" s="38"/>
      <c r="I1511" s="13">
        <v>118.8</v>
      </c>
      <c r="K1511" s="8"/>
      <c r="L1511" s="14">
        <v>7506144500046</v>
      </c>
      <c r="M1511" s="8" t="s">
        <v>102</v>
      </c>
      <c r="N1511" s="8"/>
      <c r="O1511" s="14">
        <v>1</v>
      </c>
      <c r="P1511" s="14"/>
      <c r="R1511" s="20">
        <v>7509997064260</v>
      </c>
      <c r="S1511" s="8" t="s">
        <v>1715</v>
      </c>
      <c r="T1511" s="15">
        <v>0</v>
      </c>
      <c r="U1511" s="16">
        <f>SUMIF($C$5:$C$3079,R1511,$F$5:$F$3079)+SUMIF($AB$5:$AB$1086,R1511,$AF$5:$AF$1086)</f>
        <v>0</v>
      </c>
      <c r="V1511" s="8">
        <f t="shared" si="63"/>
        <v>0</v>
      </c>
      <c r="W1511" s="8">
        <f t="shared" si="64"/>
        <v>0</v>
      </c>
      <c r="X1511" s="8"/>
      <c r="Y1511" s="8"/>
    </row>
    <row r="1512" spans="2:25" x14ac:dyDescent="0.25">
      <c r="B1512" s="8"/>
      <c r="C1512" s="20">
        <v>9786073802857</v>
      </c>
      <c r="D1512" s="8" t="s">
        <v>7773</v>
      </c>
      <c r="E1512" s="9">
        <v>45898</v>
      </c>
      <c r="F1512" s="8">
        <v>2</v>
      </c>
      <c r="G1512" s="11">
        <v>59.4</v>
      </c>
      <c r="H1512" s="38"/>
      <c r="I1512" s="13">
        <v>118.8</v>
      </c>
      <c r="K1512" s="8"/>
      <c r="L1512" s="14">
        <v>9786073193528</v>
      </c>
      <c r="M1512" s="8" t="s">
        <v>7633</v>
      </c>
      <c r="N1512" s="8"/>
      <c r="O1512" s="14">
        <v>1</v>
      </c>
      <c r="P1512" s="14"/>
      <c r="R1512" s="20">
        <v>7509997064277</v>
      </c>
      <c r="S1512" s="8" t="s">
        <v>1716</v>
      </c>
      <c r="T1512" s="15">
        <v>0</v>
      </c>
      <c r="U1512" s="16">
        <f>SUMIF($C$5:$C$3079,R1512,$F$5:$F$3079)+SUMIF($AB$5:$AB$1086,R1512,$AF$5:$AF$1086)</f>
        <v>0</v>
      </c>
      <c r="V1512" s="8">
        <f t="shared" si="63"/>
        <v>0</v>
      </c>
      <c r="W1512" s="8">
        <f t="shared" si="64"/>
        <v>0</v>
      </c>
      <c r="X1512" s="8"/>
      <c r="Y1512" s="8"/>
    </row>
    <row r="1513" spans="2:25" x14ac:dyDescent="0.25">
      <c r="B1513" s="8"/>
      <c r="C1513" s="20">
        <v>9786073176460</v>
      </c>
      <c r="D1513" s="8" t="s">
        <v>7347</v>
      </c>
      <c r="E1513" s="9">
        <v>45898</v>
      </c>
      <c r="F1513" s="8">
        <v>2</v>
      </c>
      <c r="G1513" s="11">
        <v>89.4</v>
      </c>
      <c r="H1513" s="38"/>
      <c r="I1513" s="13">
        <v>178.8</v>
      </c>
      <c r="K1513" s="8"/>
      <c r="L1513" s="14">
        <v>7503034412632</v>
      </c>
      <c r="M1513" s="8" t="s">
        <v>159</v>
      </c>
      <c r="N1513" s="8"/>
      <c r="O1513" s="14">
        <v>1</v>
      </c>
      <c r="P1513" s="14"/>
      <c r="R1513" s="20">
        <v>7509997064352</v>
      </c>
      <c r="S1513" s="8" t="s">
        <v>1717</v>
      </c>
      <c r="T1513" s="15">
        <v>0</v>
      </c>
      <c r="U1513" s="16">
        <f>SUMIF($C$5:$C$3079,R1513,$F$5:$F$3079)+SUMIF($AB$5:$AB$1086,R1513,$AF$5:$AF$1086)</f>
        <v>0</v>
      </c>
      <c r="V1513" s="8">
        <f t="shared" si="63"/>
        <v>0</v>
      </c>
      <c r="W1513" s="8">
        <f t="shared" si="64"/>
        <v>0</v>
      </c>
      <c r="X1513" s="8"/>
      <c r="Y1513" s="8"/>
    </row>
    <row r="1514" spans="2:25" x14ac:dyDescent="0.25">
      <c r="B1514" s="8"/>
      <c r="C1514" s="20">
        <v>9786073848442</v>
      </c>
      <c r="D1514" s="8" t="s">
        <v>8511</v>
      </c>
      <c r="E1514" s="9">
        <v>45898</v>
      </c>
      <c r="F1514" s="8">
        <v>1</v>
      </c>
      <c r="G1514" s="11">
        <v>179.4</v>
      </c>
      <c r="H1514" s="38"/>
      <c r="I1514" s="13">
        <v>179.4</v>
      </c>
      <c r="K1514" s="8"/>
      <c r="L1514" s="14">
        <v>7509997036786</v>
      </c>
      <c r="M1514" s="8" t="s">
        <v>1495</v>
      </c>
      <c r="N1514" s="8"/>
      <c r="O1514" s="14">
        <v>1</v>
      </c>
      <c r="P1514" s="14"/>
      <c r="R1514" s="20">
        <v>7509997064369</v>
      </c>
      <c r="S1514" s="8" t="s">
        <v>1718</v>
      </c>
      <c r="T1514" s="15">
        <v>0</v>
      </c>
      <c r="U1514" s="16">
        <f>SUMIF($C$5:$C$3079,R1514,$F$5:$F$3079)+SUMIF($AB$5:$AB$1086,R1514,$AF$5:$AF$1086)</f>
        <v>0</v>
      </c>
      <c r="V1514" s="8">
        <f t="shared" si="63"/>
        <v>0</v>
      </c>
      <c r="W1514" s="8">
        <f t="shared" si="64"/>
        <v>0</v>
      </c>
      <c r="X1514" s="8"/>
      <c r="Y1514" s="8"/>
    </row>
    <row r="1515" spans="2:25" x14ac:dyDescent="0.25">
      <c r="B1515" s="8"/>
      <c r="C1515" s="20">
        <v>9786073850216</v>
      </c>
      <c r="D1515" s="8" t="s">
        <v>8542</v>
      </c>
      <c r="E1515" s="9">
        <v>45898</v>
      </c>
      <c r="F1515" s="8">
        <v>1</v>
      </c>
      <c r="G1515" s="11">
        <v>179.4</v>
      </c>
      <c r="H1515" s="38"/>
      <c r="I1515" s="13">
        <v>179.4</v>
      </c>
      <c r="K1515" s="8"/>
      <c r="L1515" s="14">
        <v>7509997898339</v>
      </c>
      <c r="M1515" s="8" t="s">
        <v>658</v>
      </c>
      <c r="N1515" s="8"/>
      <c r="O1515" s="14">
        <v>1</v>
      </c>
      <c r="P1515" s="14"/>
      <c r="R1515" s="20">
        <v>7509997064376</v>
      </c>
      <c r="S1515" s="8" t="s">
        <v>1719</v>
      </c>
      <c r="T1515" s="15">
        <v>0</v>
      </c>
      <c r="U1515" s="16">
        <f>SUMIF($C$5:$C$3079,R1515,$F$5:$F$3079)+SUMIF($AB$5:$AB$1086,R1515,$AF$5:$AF$1086)</f>
        <v>0</v>
      </c>
      <c r="V1515" s="8">
        <f t="shared" si="63"/>
        <v>0</v>
      </c>
      <c r="W1515" s="8">
        <f t="shared" si="64"/>
        <v>0</v>
      </c>
      <c r="X1515" s="8"/>
      <c r="Y1515" s="8"/>
    </row>
    <row r="1516" spans="2:25" x14ac:dyDescent="0.25">
      <c r="B1516" s="8"/>
      <c r="C1516" s="20">
        <v>9786073852081</v>
      </c>
      <c r="D1516" s="8" t="s">
        <v>8549</v>
      </c>
      <c r="E1516" s="9">
        <v>45898</v>
      </c>
      <c r="F1516" s="8">
        <v>2</v>
      </c>
      <c r="G1516" s="11">
        <v>179.4</v>
      </c>
      <c r="H1516" s="38"/>
      <c r="I1516" s="13">
        <v>358.8</v>
      </c>
      <c r="K1516" s="8"/>
      <c r="L1516" s="14">
        <v>7509997849744</v>
      </c>
      <c r="M1516" s="8" t="s">
        <v>3093</v>
      </c>
      <c r="N1516" s="8"/>
      <c r="O1516" s="14">
        <v>1</v>
      </c>
      <c r="P1516" s="14"/>
      <c r="R1516" s="20">
        <v>7509997064383</v>
      </c>
      <c r="S1516" s="8" t="s">
        <v>1720</v>
      </c>
      <c r="T1516" s="15">
        <v>0</v>
      </c>
      <c r="U1516" s="16">
        <f>SUMIF($C$5:$C$3079,R1516,$F$5:$F$3079)+SUMIF($AB$5:$AB$1086,R1516,$AF$5:$AF$1086)</f>
        <v>0</v>
      </c>
      <c r="V1516" s="8">
        <f t="shared" si="63"/>
        <v>0</v>
      </c>
      <c r="W1516" s="8">
        <f t="shared" si="64"/>
        <v>0</v>
      </c>
      <c r="X1516" s="8"/>
      <c r="Y1516" s="8"/>
    </row>
    <row r="1517" spans="2:25" x14ac:dyDescent="0.25">
      <c r="B1517" s="8"/>
      <c r="C1517" s="20">
        <v>9786073837606</v>
      </c>
      <c r="D1517" s="8" t="s">
        <v>8303</v>
      </c>
      <c r="E1517" s="9">
        <v>45898</v>
      </c>
      <c r="F1517" s="8">
        <v>2</v>
      </c>
      <c r="G1517" s="11">
        <v>209.4</v>
      </c>
      <c r="H1517" s="38"/>
      <c r="I1517" s="13">
        <v>418.8</v>
      </c>
      <c r="K1517" s="8"/>
      <c r="L1517" s="14">
        <v>7500827010655</v>
      </c>
      <c r="M1517" s="8" t="s">
        <v>1007</v>
      </c>
      <c r="N1517" s="8"/>
      <c r="O1517" s="14">
        <v>1</v>
      </c>
      <c r="P1517" s="14"/>
      <c r="R1517" s="20">
        <v>7509997064390</v>
      </c>
      <c r="S1517" s="8" t="s">
        <v>1721</v>
      </c>
      <c r="T1517" s="15">
        <v>0</v>
      </c>
      <c r="U1517" s="16">
        <f>SUMIF($C$5:$C$3079,R1517,$F$5:$F$3079)+SUMIF($AB$5:$AB$1086,R1517,$AF$5:$AF$1086)</f>
        <v>0</v>
      </c>
      <c r="V1517" s="8">
        <f t="shared" si="63"/>
        <v>0</v>
      </c>
      <c r="W1517" s="8">
        <f t="shared" si="64"/>
        <v>0</v>
      </c>
      <c r="X1517" s="8"/>
      <c r="Y1517" s="8"/>
    </row>
    <row r="1518" spans="2:25" x14ac:dyDescent="0.25">
      <c r="B1518" s="8"/>
      <c r="C1518" s="20">
        <v>9786073110877</v>
      </c>
      <c r="D1518" s="8" t="s">
        <v>6482</v>
      </c>
      <c r="E1518" s="9">
        <v>45898</v>
      </c>
      <c r="F1518" s="8">
        <v>3</v>
      </c>
      <c r="G1518" s="11">
        <v>383.40000000000003</v>
      </c>
      <c r="H1518" s="38"/>
      <c r="I1518" s="13">
        <v>1150.2</v>
      </c>
      <c r="K1518" s="8"/>
      <c r="L1518" s="14">
        <v>7500827011621</v>
      </c>
      <c r="M1518" s="8" t="s">
        <v>1066</v>
      </c>
      <c r="N1518" s="8"/>
      <c r="O1518" s="14">
        <v>1</v>
      </c>
      <c r="P1518" s="14"/>
      <c r="R1518" s="20">
        <v>7509997064406</v>
      </c>
      <c r="S1518" s="8" t="s">
        <v>1722</v>
      </c>
      <c r="T1518" s="15">
        <v>0</v>
      </c>
      <c r="U1518" s="16">
        <f>SUMIF($C$5:$C$3079,R1518,$F$5:$F$3079)+SUMIF($AB$5:$AB$1086,R1518,$AF$5:$AF$1086)</f>
        <v>0</v>
      </c>
      <c r="V1518" s="8">
        <f t="shared" si="63"/>
        <v>0</v>
      </c>
      <c r="W1518" s="8">
        <f t="shared" si="64"/>
        <v>0</v>
      </c>
      <c r="X1518" s="8"/>
      <c r="Y1518" s="8"/>
    </row>
    <row r="1519" spans="2:25" x14ac:dyDescent="0.25">
      <c r="B1519" s="8"/>
      <c r="C1519" s="20">
        <v>9786073128841</v>
      </c>
      <c r="D1519" s="8" t="s">
        <v>6479</v>
      </c>
      <c r="E1519" s="9">
        <v>45898</v>
      </c>
      <c r="F1519" s="8">
        <v>2</v>
      </c>
      <c r="G1519" s="11">
        <v>317.39999999999998</v>
      </c>
      <c r="H1519" s="38"/>
      <c r="I1519" s="13">
        <v>634.79999999999995</v>
      </c>
      <c r="K1519" s="8"/>
      <c r="L1519" s="14">
        <v>9786075692937</v>
      </c>
      <c r="M1519" s="8" t="s">
        <v>428</v>
      </c>
      <c r="N1519" s="8"/>
      <c r="O1519" s="14">
        <v>1</v>
      </c>
      <c r="P1519" s="14"/>
      <c r="R1519" s="20">
        <v>7509997064413</v>
      </c>
      <c r="S1519" s="8" t="s">
        <v>1723</v>
      </c>
      <c r="T1519" s="15">
        <v>0</v>
      </c>
      <c r="U1519" s="16">
        <f>SUMIF($C$5:$C$3079,R1519,$F$5:$F$3079)+SUMIF($AB$5:$AB$1086,R1519,$AF$5:$AF$1086)</f>
        <v>0</v>
      </c>
      <c r="V1519" s="8">
        <f t="shared" si="63"/>
        <v>0</v>
      </c>
      <c r="W1519" s="8">
        <f t="shared" si="64"/>
        <v>0</v>
      </c>
      <c r="X1519" s="8"/>
      <c r="Y1519" s="8"/>
    </row>
    <row r="1520" spans="2:25" x14ac:dyDescent="0.25">
      <c r="B1520" s="8"/>
      <c r="C1520" s="20">
        <v>9786071137647</v>
      </c>
      <c r="D1520" s="8" t="s">
        <v>5867</v>
      </c>
      <c r="E1520" s="9">
        <v>45898</v>
      </c>
      <c r="F1520" s="8">
        <v>2</v>
      </c>
      <c r="G1520" s="11">
        <v>317.39999999999998</v>
      </c>
      <c r="H1520" s="38"/>
      <c r="I1520" s="13">
        <v>634.79999999999995</v>
      </c>
      <c r="K1520" s="8"/>
      <c r="L1520" s="14">
        <v>9786070795152</v>
      </c>
      <c r="M1520" s="8" t="s">
        <v>5692</v>
      </c>
      <c r="N1520" s="8"/>
      <c r="O1520" s="14">
        <v>1</v>
      </c>
      <c r="P1520" s="14"/>
      <c r="R1520" s="20">
        <v>7509997064468</v>
      </c>
      <c r="S1520" s="8" t="s">
        <v>1724</v>
      </c>
      <c r="T1520" s="15">
        <v>0</v>
      </c>
      <c r="U1520" s="16">
        <f>SUMIF($C$5:$C$3079,R1520,$F$5:$F$3079)+SUMIF($AB$5:$AB$1086,R1520,$AF$5:$AF$1086)</f>
        <v>0</v>
      </c>
      <c r="V1520" s="8">
        <f t="shared" si="63"/>
        <v>0</v>
      </c>
      <c r="W1520" s="8">
        <f t="shared" si="64"/>
        <v>0</v>
      </c>
      <c r="X1520" s="8"/>
      <c r="Y1520" s="8"/>
    </row>
    <row r="1521" spans="2:25" x14ac:dyDescent="0.25">
      <c r="B1521" s="8"/>
      <c r="C1521" s="20">
        <v>9786073113113</v>
      </c>
      <c r="D1521" s="8" t="s">
        <v>6493</v>
      </c>
      <c r="E1521" s="9">
        <v>45898</v>
      </c>
      <c r="F1521" s="8">
        <v>2</v>
      </c>
      <c r="G1521" s="11">
        <v>371.4</v>
      </c>
      <c r="H1521" s="39">
        <f>SUM(F1470:F1521)</f>
        <v>134</v>
      </c>
      <c r="I1521" s="13">
        <v>742.8</v>
      </c>
      <c r="K1521" s="8"/>
      <c r="L1521" s="14">
        <v>9786073111607</v>
      </c>
      <c r="M1521" s="8" t="s">
        <v>6487</v>
      </c>
      <c r="N1521" s="8"/>
      <c r="O1521" s="14">
        <v>1</v>
      </c>
      <c r="P1521" s="14"/>
      <c r="R1521" s="20">
        <v>7509997064475</v>
      </c>
      <c r="S1521" s="8" t="s">
        <v>1725</v>
      </c>
      <c r="T1521" s="15">
        <v>0</v>
      </c>
      <c r="U1521" s="16">
        <f>SUMIF($C$5:$C$3079,R1521,$F$5:$F$3079)+SUMIF($AB$5:$AB$1086,R1521,$AF$5:$AF$1086)</f>
        <v>0</v>
      </c>
      <c r="V1521" s="8">
        <f t="shared" si="63"/>
        <v>0</v>
      </c>
      <c r="W1521" s="8">
        <f t="shared" si="64"/>
        <v>0</v>
      </c>
      <c r="X1521" s="8"/>
      <c r="Y1521" s="8"/>
    </row>
    <row r="1522" spans="2:25" x14ac:dyDescent="0.25">
      <c r="B1522" s="8"/>
      <c r="C1522" s="20"/>
      <c r="D1522" s="8"/>
      <c r="E1522" s="9"/>
      <c r="F1522" s="8"/>
      <c r="G1522" s="11"/>
      <c r="H1522" s="38"/>
      <c r="I1522" s="13"/>
      <c r="K1522" s="8"/>
      <c r="L1522" s="14">
        <v>9788415292739</v>
      </c>
      <c r="M1522" s="8" t="s">
        <v>10812</v>
      </c>
      <c r="N1522" s="8"/>
      <c r="O1522" s="14">
        <v>1</v>
      </c>
      <c r="P1522" s="14"/>
      <c r="R1522" s="20">
        <v>7509997064482</v>
      </c>
      <c r="S1522" s="8" t="s">
        <v>1726</v>
      </c>
      <c r="T1522" s="15">
        <v>0</v>
      </c>
      <c r="U1522" s="16">
        <f>SUMIF($C$5:$C$3079,R1522,$F$5:$F$3079)+SUMIF($AB$5:$AB$1086,R1522,$AF$5:$AF$1086)</f>
        <v>0</v>
      </c>
      <c r="V1522" s="8">
        <f t="shared" si="63"/>
        <v>0</v>
      </c>
      <c r="W1522" s="8">
        <f t="shared" si="64"/>
        <v>0</v>
      </c>
      <c r="X1522" s="8"/>
      <c r="Y1522" s="8"/>
    </row>
    <row r="1523" spans="2:25" x14ac:dyDescent="0.25">
      <c r="B1523" s="28" t="s">
        <v>12688</v>
      </c>
      <c r="C1523" s="20">
        <v>9786073186001</v>
      </c>
      <c r="D1523" s="8" t="s">
        <v>7531</v>
      </c>
      <c r="E1523" s="9">
        <v>45898</v>
      </c>
      <c r="F1523" s="8">
        <v>3</v>
      </c>
      <c r="G1523" s="11">
        <v>41.4</v>
      </c>
      <c r="H1523" s="38"/>
      <c r="I1523" s="13">
        <v>124.2</v>
      </c>
      <c r="K1523" s="8"/>
      <c r="L1523" s="14">
        <v>503955</v>
      </c>
      <c r="M1523" s="8" t="s">
        <v>142</v>
      </c>
      <c r="N1523" s="8"/>
      <c r="O1523" s="14">
        <v>1</v>
      </c>
      <c r="P1523" s="14"/>
      <c r="R1523" s="20">
        <v>7509997064505</v>
      </c>
      <c r="S1523" s="8" t="s">
        <v>1727</v>
      </c>
      <c r="T1523" s="15">
        <v>0</v>
      </c>
      <c r="U1523" s="16">
        <f>SUMIF($C$5:$C$3079,R1523,$F$5:$F$3079)+SUMIF($AB$5:$AB$1086,R1523,$AF$5:$AF$1086)</f>
        <v>0</v>
      </c>
      <c r="V1523" s="8">
        <f t="shared" si="63"/>
        <v>0</v>
      </c>
      <c r="W1523" s="8">
        <f t="shared" si="64"/>
        <v>0</v>
      </c>
      <c r="X1523" s="8"/>
      <c r="Y1523" s="8"/>
    </row>
    <row r="1524" spans="2:25" x14ac:dyDescent="0.25">
      <c r="B1524" s="8"/>
      <c r="C1524" s="20">
        <v>9788490701508</v>
      </c>
      <c r="D1524" s="8" t="s">
        <v>11533</v>
      </c>
      <c r="E1524" s="9">
        <v>45898</v>
      </c>
      <c r="F1524" s="8">
        <v>3</v>
      </c>
      <c r="G1524" s="11">
        <v>53.4</v>
      </c>
      <c r="H1524" s="38"/>
      <c r="I1524" s="13">
        <v>160.19999999999999</v>
      </c>
      <c r="K1524" s="8"/>
      <c r="L1524" s="14">
        <v>9786073808309</v>
      </c>
      <c r="M1524" s="8" t="s">
        <v>7846</v>
      </c>
      <c r="N1524" s="8"/>
      <c r="O1524" s="14">
        <v>1</v>
      </c>
      <c r="P1524" s="14"/>
      <c r="R1524" s="20">
        <v>7509997064512</v>
      </c>
      <c r="S1524" s="8" t="s">
        <v>1728</v>
      </c>
      <c r="T1524" s="15">
        <v>0</v>
      </c>
      <c r="U1524" s="16">
        <f>SUMIF($C$5:$C$3079,R1524,$F$5:$F$3079)+SUMIF($AB$5:$AB$1086,R1524,$AF$5:$AF$1086)</f>
        <v>0</v>
      </c>
      <c r="V1524" s="8">
        <f t="shared" si="63"/>
        <v>0</v>
      </c>
      <c r="W1524" s="8">
        <f t="shared" si="64"/>
        <v>0</v>
      </c>
      <c r="X1524" s="8"/>
      <c r="Y1524" s="8"/>
    </row>
    <row r="1525" spans="2:25" x14ac:dyDescent="0.25">
      <c r="B1525" s="8"/>
      <c r="C1525" s="20">
        <v>9786073818230</v>
      </c>
      <c r="D1525" s="8" t="s">
        <v>8001</v>
      </c>
      <c r="E1525" s="9">
        <v>45898</v>
      </c>
      <c r="F1525" s="8">
        <v>3</v>
      </c>
      <c r="G1525" s="11">
        <v>59.4</v>
      </c>
      <c r="H1525" s="38"/>
      <c r="I1525" s="13">
        <v>178.2</v>
      </c>
      <c r="K1525" s="8"/>
      <c r="L1525" s="14">
        <v>7506144500909</v>
      </c>
      <c r="M1525" s="8" t="s">
        <v>1456</v>
      </c>
      <c r="N1525" s="8"/>
      <c r="O1525" s="14">
        <v>1</v>
      </c>
      <c r="P1525" s="14"/>
      <c r="R1525" s="20">
        <v>7509997064529</v>
      </c>
      <c r="S1525" s="8" t="s">
        <v>1729</v>
      </c>
      <c r="T1525" s="15">
        <v>0</v>
      </c>
      <c r="U1525" s="16">
        <f>SUMIF($C$5:$C$3079,R1525,$F$5:$F$3079)+SUMIF($AB$5:$AB$1086,R1525,$AF$5:$AF$1086)</f>
        <v>0</v>
      </c>
      <c r="V1525" s="8">
        <f t="shared" si="63"/>
        <v>0</v>
      </c>
      <c r="W1525" s="8">
        <f t="shared" si="64"/>
        <v>0</v>
      </c>
      <c r="X1525" s="8"/>
      <c r="Y1525" s="8"/>
    </row>
    <row r="1526" spans="2:25" x14ac:dyDescent="0.25">
      <c r="B1526" s="8"/>
      <c r="C1526" s="20">
        <v>9786073166638</v>
      </c>
      <c r="D1526" s="8" t="s">
        <v>7161</v>
      </c>
      <c r="E1526" s="9">
        <v>45898</v>
      </c>
      <c r="F1526" s="8">
        <v>2</v>
      </c>
      <c r="G1526" s="11">
        <v>239.4</v>
      </c>
      <c r="H1526" s="38"/>
      <c r="I1526" s="13">
        <v>478.8</v>
      </c>
      <c r="K1526" s="8"/>
      <c r="L1526" s="14">
        <v>9788445009956</v>
      </c>
      <c r="M1526" s="8" t="s">
        <v>11365</v>
      </c>
      <c r="N1526" s="8"/>
      <c r="O1526" s="14">
        <v>1</v>
      </c>
      <c r="P1526" s="14"/>
      <c r="R1526" s="20">
        <v>7509997064536</v>
      </c>
      <c r="S1526" s="8" t="s">
        <v>1730</v>
      </c>
      <c r="T1526" s="15">
        <v>1</v>
      </c>
      <c r="U1526" s="16">
        <f>SUMIF($C$5:$C$3079,R1526,$F$5:$F$3079)+SUMIF($AB$5:$AB$1086,R1526,$AF$5:$AF$1086)</f>
        <v>0</v>
      </c>
      <c r="V1526" s="8">
        <f t="shared" si="63"/>
        <v>0</v>
      </c>
      <c r="W1526" s="8">
        <f t="shared" si="64"/>
        <v>1</v>
      </c>
      <c r="X1526" s="8"/>
      <c r="Y1526" s="8"/>
    </row>
    <row r="1527" spans="2:25" x14ac:dyDescent="0.25">
      <c r="B1527" s="8"/>
      <c r="C1527" s="20">
        <v>9786073167550</v>
      </c>
      <c r="D1527" s="8" t="s">
        <v>7181</v>
      </c>
      <c r="E1527" s="9">
        <v>45898</v>
      </c>
      <c r="F1527" s="8">
        <v>2</v>
      </c>
      <c r="G1527" s="11">
        <v>59.4</v>
      </c>
      <c r="H1527" s="38"/>
      <c r="I1527" s="13">
        <v>118.8</v>
      </c>
      <c r="K1527" s="8"/>
      <c r="L1527" s="14">
        <v>9786070760952</v>
      </c>
      <c r="M1527" s="8" t="s">
        <v>4689</v>
      </c>
      <c r="N1527" s="8"/>
      <c r="O1527" s="14">
        <v>1</v>
      </c>
      <c r="P1527" s="14"/>
      <c r="R1527" s="20">
        <v>7509997064550</v>
      </c>
      <c r="S1527" s="8" t="s">
        <v>1731</v>
      </c>
      <c r="T1527" s="15">
        <v>0</v>
      </c>
      <c r="U1527" s="16">
        <f>SUMIF($C$5:$C$3079,R1527,$F$5:$F$3079)+SUMIF($AB$5:$AB$1086,R1527,$AF$5:$AF$1086)</f>
        <v>0</v>
      </c>
      <c r="V1527" s="8">
        <f t="shared" si="63"/>
        <v>0</v>
      </c>
      <c r="W1527" s="8">
        <f t="shared" si="64"/>
        <v>0</v>
      </c>
      <c r="X1527" s="8"/>
      <c r="Y1527" s="8"/>
    </row>
    <row r="1528" spans="2:25" x14ac:dyDescent="0.25">
      <c r="B1528" s="8"/>
      <c r="C1528" s="20">
        <v>9786073854061</v>
      </c>
      <c r="D1528" s="8" t="s">
        <v>8554</v>
      </c>
      <c r="E1528" s="9">
        <v>45898</v>
      </c>
      <c r="F1528" s="8">
        <v>4</v>
      </c>
      <c r="G1528" s="11">
        <v>101.4</v>
      </c>
      <c r="H1528" s="38"/>
      <c r="I1528" s="13">
        <v>405.6</v>
      </c>
      <c r="K1528" s="8"/>
      <c r="L1528" s="14">
        <v>9786070748356</v>
      </c>
      <c r="M1528" s="8" t="s">
        <v>4412</v>
      </c>
      <c r="N1528" s="8"/>
      <c r="O1528" s="14">
        <v>1</v>
      </c>
      <c r="P1528" s="14"/>
      <c r="R1528" s="20">
        <v>7509997064567</v>
      </c>
      <c r="S1528" s="8" t="s">
        <v>1732</v>
      </c>
      <c r="T1528" s="15">
        <v>0</v>
      </c>
      <c r="U1528" s="16">
        <f>SUMIF($C$5:$C$3079,R1528,$F$5:$F$3079)+SUMIF($AB$5:$AB$1086,R1528,$AF$5:$AF$1086)</f>
        <v>0</v>
      </c>
      <c r="V1528" s="8">
        <f t="shared" si="63"/>
        <v>0</v>
      </c>
      <c r="W1528" s="8">
        <f t="shared" si="64"/>
        <v>0</v>
      </c>
      <c r="X1528" s="8"/>
      <c r="Y1528" s="8"/>
    </row>
    <row r="1529" spans="2:25" x14ac:dyDescent="0.25">
      <c r="B1529" s="8"/>
      <c r="C1529" s="20">
        <v>9786073833776</v>
      </c>
      <c r="D1529" s="8" t="s">
        <v>8282</v>
      </c>
      <c r="E1529" s="9">
        <v>45898</v>
      </c>
      <c r="F1529" s="8">
        <v>2</v>
      </c>
      <c r="G1529" s="11">
        <v>107.4</v>
      </c>
      <c r="H1529" s="38"/>
      <c r="I1529" s="13">
        <v>214.8</v>
      </c>
      <c r="K1529" s="8"/>
      <c r="L1529" s="14">
        <v>9786073907231</v>
      </c>
      <c r="M1529" s="8" t="s">
        <v>8654</v>
      </c>
      <c r="N1529" s="8"/>
      <c r="O1529" s="14">
        <v>1</v>
      </c>
      <c r="P1529" s="14"/>
      <c r="R1529" s="20">
        <v>7509997064574</v>
      </c>
      <c r="S1529" s="8" t="s">
        <v>1733</v>
      </c>
      <c r="T1529" s="15">
        <v>0</v>
      </c>
      <c r="U1529" s="16">
        <f>SUMIF($C$5:$C$3079,R1529,$F$5:$F$3079)+SUMIF($AB$5:$AB$1086,R1529,$AF$5:$AF$1086)</f>
        <v>0</v>
      </c>
      <c r="V1529" s="8">
        <f t="shared" si="63"/>
        <v>0</v>
      </c>
      <c r="W1529" s="8">
        <f t="shared" si="64"/>
        <v>0</v>
      </c>
      <c r="X1529" s="8"/>
      <c r="Y1529" s="8"/>
    </row>
    <row r="1530" spans="2:25" x14ac:dyDescent="0.25">
      <c r="B1530" s="8"/>
      <c r="C1530" s="20">
        <v>9786073138918</v>
      </c>
      <c r="D1530" s="8" t="s">
        <v>6723</v>
      </c>
      <c r="E1530" s="9">
        <v>45898</v>
      </c>
      <c r="F1530" s="8">
        <v>4</v>
      </c>
      <c r="G1530" s="11">
        <v>197.4</v>
      </c>
      <c r="H1530" s="38"/>
      <c r="I1530" s="13">
        <v>789.6</v>
      </c>
      <c r="K1530" s="8"/>
      <c r="L1530" s="14">
        <v>9786073914772</v>
      </c>
      <c r="M1530" s="8" t="s">
        <v>8790</v>
      </c>
      <c r="N1530" s="8"/>
      <c r="O1530" s="14">
        <v>1</v>
      </c>
      <c r="P1530" s="14"/>
      <c r="R1530" s="20">
        <v>7509997064581</v>
      </c>
      <c r="S1530" s="8" t="s">
        <v>1734</v>
      </c>
      <c r="T1530" s="15">
        <v>0</v>
      </c>
      <c r="U1530" s="16">
        <f>SUMIF($C$5:$C$3079,R1530,$F$5:$F$3079)+SUMIF($AB$5:$AB$1086,R1530,$AF$5:$AF$1086)</f>
        <v>0</v>
      </c>
      <c r="V1530" s="8">
        <f t="shared" si="63"/>
        <v>0</v>
      </c>
      <c r="W1530" s="8">
        <f t="shared" si="64"/>
        <v>0</v>
      </c>
      <c r="X1530" s="8"/>
      <c r="Y1530" s="8"/>
    </row>
    <row r="1531" spans="2:25" x14ac:dyDescent="0.25">
      <c r="B1531" s="8"/>
      <c r="C1531" s="20">
        <v>9786073127769</v>
      </c>
      <c r="D1531" s="8" t="s">
        <v>331</v>
      </c>
      <c r="E1531" s="9">
        <v>45898</v>
      </c>
      <c r="F1531" s="8">
        <v>4</v>
      </c>
      <c r="G1531" s="11">
        <v>197.4</v>
      </c>
      <c r="H1531" s="38"/>
      <c r="I1531" s="13">
        <v>789.6</v>
      </c>
      <c r="K1531" s="8"/>
      <c r="L1531" s="14">
        <v>9786073911849</v>
      </c>
      <c r="M1531" s="8" t="s">
        <v>8742</v>
      </c>
      <c r="N1531" s="8"/>
      <c r="O1531" s="14">
        <v>1</v>
      </c>
      <c r="P1531" s="14"/>
      <c r="R1531" s="20">
        <v>7509997064598</v>
      </c>
      <c r="S1531" s="8" t="s">
        <v>1735</v>
      </c>
      <c r="T1531" s="15">
        <v>0</v>
      </c>
      <c r="U1531" s="16">
        <f>SUMIF($C$5:$C$3079,R1531,$F$5:$F$3079)+SUMIF($AB$5:$AB$1086,R1531,$AF$5:$AF$1086)</f>
        <v>0</v>
      </c>
      <c r="V1531" s="8">
        <f t="shared" si="63"/>
        <v>0</v>
      </c>
      <c r="W1531" s="8">
        <f t="shared" si="64"/>
        <v>0</v>
      </c>
      <c r="X1531" s="8"/>
      <c r="Y1531" s="8"/>
    </row>
    <row r="1532" spans="2:25" x14ac:dyDescent="0.25">
      <c r="B1532" s="8"/>
      <c r="C1532" s="20">
        <v>9788491052777</v>
      </c>
      <c r="D1532" s="8" t="s">
        <v>11561</v>
      </c>
      <c r="E1532" s="9">
        <v>45898</v>
      </c>
      <c r="F1532" s="8">
        <v>4</v>
      </c>
      <c r="G1532" s="11">
        <v>197.4</v>
      </c>
      <c r="H1532" s="38"/>
      <c r="I1532" s="13">
        <v>789.6</v>
      </c>
      <c r="K1532" s="8"/>
      <c r="L1532" s="14">
        <v>7509997848822</v>
      </c>
      <c r="M1532" s="8" t="s">
        <v>3087</v>
      </c>
      <c r="N1532" s="8"/>
      <c r="O1532" s="14">
        <v>1</v>
      </c>
      <c r="P1532" s="14"/>
      <c r="R1532" s="20">
        <v>7509997064611</v>
      </c>
      <c r="S1532" s="8" t="s">
        <v>1736</v>
      </c>
      <c r="T1532" s="15">
        <v>0</v>
      </c>
      <c r="U1532" s="16">
        <f>SUMIF($C$5:$C$3079,R1532,$F$5:$F$3079)+SUMIF($AB$5:$AB$1086,R1532,$AF$5:$AF$1086)</f>
        <v>0</v>
      </c>
      <c r="V1532" s="8">
        <f t="shared" si="63"/>
        <v>0</v>
      </c>
      <c r="W1532" s="8">
        <f t="shared" si="64"/>
        <v>0</v>
      </c>
      <c r="X1532" s="8"/>
      <c r="Y1532" s="8"/>
    </row>
    <row r="1533" spans="2:25" x14ac:dyDescent="0.25">
      <c r="B1533" s="8"/>
      <c r="C1533" s="20">
        <v>9786073138949</v>
      </c>
      <c r="D1533" s="8" t="s">
        <v>6724</v>
      </c>
      <c r="E1533" s="9">
        <v>45898</v>
      </c>
      <c r="F1533" s="8">
        <v>4</v>
      </c>
      <c r="G1533" s="11">
        <v>209.4</v>
      </c>
      <c r="H1533" s="38"/>
      <c r="I1533" s="13">
        <v>837.6</v>
      </c>
      <c r="K1533" s="8"/>
      <c r="L1533" s="14">
        <v>7509997848822</v>
      </c>
      <c r="M1533" s="8" t="s">
        <v>3087</v>
      </c>
      <c r="N1533" s="8"/>
      <c r="O1533" s="14">
        <v>1</v>
      </c>
      <c r="P1533" s="14"/>
      <c r="R1533" s="20">
        <v>7509997064666</v>
      </c>
      <c r="S1533" s="8" t="s">
        <v>1737</v>
      </c>
      <c r="T1533" s="15">
        <v>0</v>
      </c>
      <c r="U1533" s="16">
        <f>SUMIF($C$5:$C$3079,R1533,$F$5:$F$3079)+SUMIF($AB$5:$AB$1086,R1533,$AF$5:$AF$1086)</f>
        <v>0</v>
      </c>
      <c r="V1533" s="8">
        <f t="shared" si="63"/>
        <v>0</v>
      </c>
      <c r="W1533" s="8">
        <f t="shared" si="64"/>
        <v>0</v>
      </c>
      <c r="X1533" s="8"/>
      <c r="Y1533" s="8"/>
    </row>
    <row r="1534" spans="2:25" x14ac:dyDescent="0.25">
      <c r="B1534" s="8"/>
      <c r="C1534" s="20">
        <v>9786073130172</v>
      </c>
      <c r="D1534" s="8" t="s">
        <v>6619</v>
      </c>
      <c r="E1534" s="9">
        <v>45898</v>
      </c>
      <c r="F1534" s="8">
        <v>4</v>
      </c>
      <c r="G1534" s="11">
        <v>227.4</v>
      </c>
      <c r="H1534" s="38"/>
      <c r="I1534" s="13">
        <v>909.6</v>
      </c>
      <c r="K1534" s="8"/>
      <c r="L1534" s="14">
        <v>7509997849287</v>
      </c>
      <c r="M1534" s="8" t="s">
        <v>3089</v>
      </c>
      <c r="N1534" s="8"/>
      <c r="O1534" s="14">
        <v>1</v>
      </c>
      <c r="P1534" s="14"/>
      <c r="R1534" s="20">
        <v>7509997064710</v>
      </c>
      <c r="S1534" s="8" t="s">
        <v>1738</v>
      </c>
      <c r="T1534" s="15">
        <v>0</v>
      </c>
      <c r="U1534" s="16">
        <f>SUMIF($C$5:$C$3079,R1534,$F$5:$F$3079)+SUMIF($AB$5:$AB$1086,R1534,$AF$5:$AF$1086)</f>
        <v>0</v>
      </c>
      <c r="V1534" s="8">
        <f t="shared" si="63"/>
        <v>0</v>
      </c>
      <c r="W1534" s="8">
        <f t="shared" si="64"/>
        <v>0</v>
      </c>
      <c r="X1534" s="8"/>
      <c r="Y1534" s="8"/>
    </row>
    <row r="1535" spans="2:25" x14ac:dyDescent="0.25">
      <c r="B1535" s="8"/>
      <c r="C1535" s="20">
        <v>9786073129497</v>
      </c>
      <c r="D1535" s="8" t="s">
        <v>6616</v>
      </c>
      <c r="E1535" s="9">
        <v>45898</v>
      </c>
      <c r="F1535" s="8">
        <v>4</v>
      </c>
      <c r="G1535" s="11">
        <v>239.4</v>
      </c>
      <c r="H1535" s="38"/>
      <c r="I1535" s="13">
        <v>957.6</v>
      </c>
      <c r="K1535" s="8"/>
      <c r="L1535" s="14">
        <v>7509997849287</v>
      </c>
      <c r="M1535" s="8" t="s">
        <v>3089</v>
      </c>
      <c r="N1535" s="8"/>
      <c r="O1535" s="14">
        <v>1</v>
      </c>
      <c r="P1535" s="14"/>
      <c r="R1535" s="20">
        <v>7509997064727</v>
      </c>
      <c r="S1535" s="8" t="s">
        <v>1739</v>
      </c>
      <c r="T1535" s="15">
        <v>0</v>
      </c>
      <c r="U1535" s="16">
        <f>SUMIF($C$5:$C$3079,R1535,$F$5:$F$3079)+SUMIF($AB$5:$AB$1086,R1535,$AF$5:$AF$1086)</f>
        <v>0</v>
      </c>
      <c r="V1535" s="8">
        <f t="shared" si="63"/>
        <v>0</v>
      </c>
      <c r="W1535" s="8">
        <f t="shared" si="64"/>
        <v>0</v>
      </c>
      <c r="X1535" s="8"/>
      <c r="Y1535" s="8"/>
    </row>
    <row r="1536" spans="2:25" x14ac:dyDescent="0.25">
      <c r="B1536" s="8"/>
      <c r="C1536" s="20">
        <v>9788491051688</v>
      </c>
      <c r="D1536" s="8" t="s">
        <v>11559</v>
      </c>
      <c r="E1536" s="9">
        <v>45898</v>
      </c>
      <c r="F1536" s="8">
        <v>4</v>
      </c>
      <c r="G1536" s="11">
        <v>239.4</v>
      </c>
      <c r="H1536" s="38"/>
      <c r="I1536" s="13">
        <v>957.6</v>
      </c>
      <c r="K1536" s="8"/>
      <c r="L1536" s="14">
        <v>7509997638171</v>
      </c>
      <c r="M1536" s="8" t="s">
        <v>2520</v>
      </c>
      <c r="N1536" s="8"/>
      <c r="O1536" s="14">
        <v>1</v>
      </c>
      <c r="P1536" s="14"/>
      <c r="R1536" s="20">
        <v>7509997064888</v>
      </c>
      <c r="S1536" s="8" t="s">
        <v>1740</v>
      </c>
      <c r="T1536" s="15">
        <v>0</v>
      </c>
      <c r="U1536" s="16">
        <f>SUMIF($C$5:$C$3079,R1536,$F$5:$F$3079)+SUMIF($AB$5:$AB$1086,R1536,$AF$5:$AF$1086)</f>
        <v>0</v>
      </c>
      <c r="V1536" s="8">
        <f t="shared" si="63"/>
        <v>0</v>
      </c>
      <c r="W1536" s="8">
        <f t="shared" si="64"/>
        <v>0</v>
      </c>
      <c r="X1536" s="8"/>
      <c r="Y1536" s="8"/>
    </row>
    <row r="1537" spans="2:25" x14ac:dyDescent="0.25">
      <c r="B1537" s="8"/>
      <c r="C1537" s="20">
        <v>9786073860512</v>
      </c>
      <c r="D1537" s="8" t="s">
        <v>40</v>
      </c>
      <c r="E1537" s="9">
        <v>45898</v>
      </c>
      <c r="F1537" s="8">
        <v>4</v>
      </c>
      <c r="G1537" s="11">
        <v>143.4</v>
      </c>
      <c r="H1537" s="38"/>
      <c r="I1537" s="13">
        <v>573.6</v>
      </c>
      <c r="K1537" s="8"/>
      <c r="L1537" s="14">
        <v>7509997849744</v>
      </c>
      <c r="M1537" s="8" t="s">
        <v>3093</v>
      </c>
      <c r="N1537" s="8"/>
      <c r="O1537" s="14">
        <v>1</v>
      </c>
      <c r="P1537" s="14"/>
      <c r="R1537" s="20">
        <v>7509997064895</v>
      </c>
      <c r="S1537" s="8" t="s">
        <v>1741</v>
      </c>
      <c r="T1537" s="15">
        <v>0</v>
      </c>
      <c r="U1537" s="16">
        <f>SUMIF($C$5:$C$3079,R1537,$F$5:$F$3079)+SUMIF($AB$5:$AB$1086,R1537,$AF$5:$AF$1086)</f>
        <v>0</v>
      </c>
      <c r="V1537" s="8">
        <f t="shared" si="63"/>
        <v>0</v>
      </c>
      <c r="W1537" s="8">
        <f t="shared" si="64"/>
        <v>0</v>
      </c>
      <c r="X1537" s="8"/>
      <c r="Y1537" s="8"/>
    </row>
    <row r="1538" spans="2:25" x14ac:dyDescent="0.25">
      <c r="B1538" s="8"/>
      <c r="C1538" s="20">
        <v>9786073133531</v>
      </c>
      <c r="D1538" s="8" t="s">
        <v>481</v>
      </c>
      <c r="E1538" s="9">
        <v>45898</v>
      </c>
      <c r="F1538" s="8">
        <v>4</v>
      </c>
      <c r="G1538" s="11">
        <v>119.4</v>
      </c>
      <c r="H1538" s="38"/>
      <c r="I1538" s="13">
        <v>477.6</v>
      </c>
      <c r="K1538" s="8"/>
      <c r="L1538" s="14">
        <v>7509997849744</v>
      </c>
      <c r="M1538" s="8" t="s">
        <v>3093</v>
      </c>
      <c r="N1538" s="8"/>
      <c r="O1538" s="14">
        <v>1</v>
      </c>
      <c r="P1538" s="14"/>
      <c r="R1538" s="20">
        <v>7509997064901</v>
      </c>
      <c r="S1538" s="8" t="s">
        <v>1742</v>
      </c>
      <c r="T1538" s="15">
        <v>0</v>
      </c>
      <c r="U1538" s="16">
        <f>SUMIF($C$5:$C$3079,R1538,$F$5:$F$3079)+SUMIF($AB$5:$AB$1086,R1538,$AF$5:$AF$1086)</f>
        <v>0</v>
      </c>
      <c r="V1538" s="8">
        <f t="shared" si="63"/>
        <v>0</v>
      </c>
      <c r="W1538" s="8">
        <f t="shared" si="64"/>
        <v>0</v>
      </c>
      <c r="X1538" s="8"/>
      <c r="Y1538" s="8"/>
    </row>
    <row r="1539" spans="2:25" x14ac:dyDescent="0.25">
      <c r="B1539" s="8"/>
      <c r="C1539" s="20">
        <v>9786073133579</v>
      </c>
      <c r="D1539" s="8" t="s">
        <v>6667</v>
      </c>
      <c r="E1539" s="9">
        <v>45898</v>
      </c>
      <c r="F1539" s="8">
        <v>2</v>
      </c>
      <c r="G1539" s="11">
        <v>107.4</v>
      </c>
      <c r="H1539" s="38"/>
      <c r="I1539" s="13">
        <v>214.8</v>
      </c>
      <c r="K1539" s="8"/>
      <c r="L1539" s="14">
        <v>7509997849744</v>
      </c>
      <c r="M1539" s="8" t="s">
        <v>3093</v>
      </c>
      <c r="N1539" s="8"/>
      <c r="O1539" s="14">
        <v>1</v>
      </c>
      <c r="P1539" s="14"/>
      <c r="R1539" s="20">
        <v>7509997064918</v>
      </c>
      <c r="S1539" s="8" t="s">
        <v>1743</v>
      </c>
      <c r="T1539" s="15">
        <v>0</v>
      </c>
      <c r="U1539" s="16">
        <f>SUMIF($C$5:$C$3079,R1539,$F$5:$F$3079)+SUMIF($AB$5:$AB$1086,R1539,$AF$5:$AF$1086)</f>
        <v>0</v>
      </c>
      <c r="V1539" s="8">
        <f t="shared" si="63"/>
        <v>0</v>
      </c>
      <c r="W1539" s="8">
        <f t="shared" si="64"/>
        <v>0</v>
      </c>
      <c r="X1539" s="8"/>
      <c r="Y1539" s="8"/>
    </row>
    <row r="1540" spans="2:25" x14ac:dyDescent="0.25">
      <c r="B1540" s="8"/>
      <c r="C1540" s="20">
        <v>9786073182188</v>
      </c>
      <c r="D1540" s="8" t="s">
        <v>7454</v>
      </c>
      <c r="E1540" s="9">
        <v>45898</v>
      </c>
      <c r="F1540" s="8">
        <v>2</v>
      </c>
      <c r="G1540" s="11">
        <v>113.4</v>
      </c>
      <c r="H1540" s="38"/>
      <c r="I1540" s="13">
        <v>226.8</v>
      </c>
      <c r="K1540" s="8"/>
      <c r="L1540" s="14">
        <v>7509997850252</v>
      </c>
      <c r="M1540" s="8" t="s">
        <v>377</v>
      </c>
      <c r="N1540" s="8"/>
      <c r="O1540" s="14">
        <v>1</v>
      </c>
      <c r="P1540" s="14"/>
      <c r="R1540" s="20">
        <v>7509997064925</v>
      </c>
      <c r="S1540" s="8" t="s">
        <v>1744</v>
      </c>
      <c r="T1540" s="15">
        <v>0</v>
      </c>
      <c r="U1540" s="16">
        <f>SUMIF($C$5:$C$3079,R1540,$F$5:$F$3079)+SUMIF($AB$5:$AB$1086,R1540,$AF$5:$AF$1086)</f>
        <v>0</v>
      </c>
      <c r="V1540" s="8">
        <f t="shared" si="63"/>
        <v>0</v>
      </c>
      <c r="W1540" s="8">
        <f t="shared" si="64"/>
        <v>0</v>
      </c>
      <c r="X1540" s="8"/>
      <c r="Y1540" s="8"/>
    </row>
    <row r="1541" spans="2:25" x14ac:dyDescent="0.25">
      <c r="B1541" s="8"/>
      <c r="C1541" s="20">
        <v>9786073133289</v>
      </c>
      <c r="D1541" s="8" t="s">
        <v>6661</v>
      </c>
      <c r="E1541" s="9">
        <v>45898</v>
      </c>
      <c r="F1541" s="8">
        <v>2</v>
      </c>
      <c r="G1541" s="11">
        <v>119.4</v>
      </c>
      <c r="H1541" s="38"/>
      <c r="I1541" s="13">
        <v>238.8</v>
      </c>
      <c r="K1541" s="8"/>
      <c r="L1541" s="14">
        <v>7509997850252</v>
      </c>
      <c r="M1541" s="8" t="s">
        <v>377</v>
      </c>
      <c r="N1541" s="8"/>
      <c r="O1541" s="14">
        <v>1</v>
      </c>
      <c r="P1541" s="14"/>
      <c r="R1541" s="20">
        <v>7509997064987</v>
      </c>
      <c r="S1541" s="8" t="s">
        <v>1737</v>
      </c>
      <c r="T1541" s="15">
        <v>0</v>
      </c>
      <c r="U1541" s="16">
        <f>SUMIF($C$5:$C$3079,R1541,$F$5:$F$3079)+SUMIF($AB$5:$AB$1086,R1541,$AF$5:$AF$1086)</f>
        <v>0</v>
      </c>
      <c r="V1541" s="8">
        <f t="shared" si="63"/>
        <v>0</v>
      </c>
      <c r="W1541" s="8">
        <f t="shared" si="64"/>
        <v>0</v>
      </c>
      <c r="X1541" s="8"/>
      <c r="Y1541" s="8"/>
    </row>
    <row r="1542" spans="2:25" x14ac:dyDescent="0.25">
      <c r="B1542" s="8"/>
      <c r="C1542" s="20">
        <v>9786073136082</v>
      </c>
      <c r="D1542" s="8" t="s">
        <v>6693</v>
      </c>
      <c r="E1542" s="9">
        <v>45898</v>
      </c>
      <c r="F1542" s="8">
        <v>2</v>
      </c>
      <c r="G1542" s="11">
        <v>131.4</v>
      </c>
      <c r="H1542" s="38"/>
      <c r="I1542" s="13">
        <v>262.8</v>
      </c>
      <c r="K1542" s="8"/>
      <c r="L1542" s="14">
        <v>7509997850252</v>
      </c>
      <c r="M1542" s="8" t="s">
        <v>377</v>
      </c>
      <c r="N1542" s="8"/>
      <c r="O1542" s="14">
        <v>1</v>
      </c>
      <c r="P1542" s="14"/>
      <c r="R1542" s="20">
        <v>7509997065014</v>
      </c>
      <c r="S1542" s="8" t="s">
        <v>1745</v>
      </c>
      <c r="T1542" s="15">
        <v>0</v>
      </c>
      <c r="U1542" s="16">
        <f>SUMIF($C$5:$C$3079,R1542,$F$5:$F$3079)+SUMIF($AB$5:$AB$1086,R1542,$AF$5:$AF$1086)</f>
        <v>0</v>
      </c>
      <c r="V1542" s="8">
        <f t="shared" si="63"/>
        <v>0</v>
      </c>
      <c r="W1542" s="8">
        <f t="shared" si="64"/>
        <v>0</v>
      </c>
      <c r="X1542" s="8"/>
      <c r="Y1542" s="8"/>
    </row>
    <row r="1543" spans="2:25" x14ac:dyDescent="0.25">
      <c r="B1543" s="8"/>
      <c r="C1543" s="20">
        <v>9786073133241</v>
      </c>
      <c r="D1543" s="8" t="s">
        <v>6658</v>
      </c>
      <c r="E1543" s="9">
        <v>45898</v>
      </c>
      <c r="F1543" s="8">
        <v>2</v>
      </c>
      <c r="G1543" s="11">
        <v>137.4</v>
      </c>
      <c r="H1543" s="38"/>
      <c r="I1543" s="13">
        <v>274.8</v>
      </c>
      <c r="K1543" s="8"/>
      <c r="L1543" s="14">
        <v>7509997639086</v>
      </c>
      <c r="M1543" s="8" t="s">
        <v>672</v>
      </c>
      <c r="N1543" s="8"/>
      <c r="O1543" s="14">
        <v>1</v>
      </c>
      <c r="P1543" s="14"/>
      <c r="R1543" s="20">
        <v>7509997065021</v>
      </c>
      <c r="S1543" s="8" t="s">
        <v>1746</v>
      </c>
      <c r="T1543" s="15">
        <v>0</v>
      </c>
      <c r="U1543" s="16">
        <f>SUMIF($C$5:$C$3079,R1543,$F$5:$F$3079)+SUMIF($AB$5:$AB$1086,R1543,$AF$5:$AF$1086)</f>
        <v>0</v>
      </c>
      <c r="V1543" s="8">
        <f t="shared" ref="V1543:V1606" si="65">SUMIF($L$5:$L$9685,R1543,$O$5:$O$9685)</f>
        <v>0</v>
      </c>
      <c r="W1543" s="8">
        <f t="shared" ref="W1543:W1606" si="66">T1543-U1543+V1543</f>
        <v>0</v>
      </c>
      <c r="X1543" s="8"/>
      <c r="Y1543" s="8"/>
    </row>
    <row r="1544" spans="2:25" x14ac:dyDescent="0.25">
      <c r="B1544" s="8"/>
      <c r="C1544" s="20">
        <v>9786073838184</v>
      </c>
      <c r="D1544" s="8" t="s">
        <v>8310</v>
      </c>
      <c r="E1544" s="9">
        <v>45898</v>
      </c>
      <c r="F1544" s="8">
        <v>2</v>
      </c>
      <c r="G1544" s="11">
        <v>143.4</v>
      </c>
      <c r="H1544" s="38"/>
      <c r="I1544" s="13">
        <v>286.8</v>
      </c>
      <c r="K1544" s="8"/>
      <c r="L1544" s="14">
        <v>7509997640112</v>
      </c>
      <c r="M1544" s="8" t="s">
        <v>2528</v>
      </c>
      <c r="N1544" s="8"/>
      <c r="O1544" s="14">
        <v>1</v>
      </c>
      <c r="P1544" s="14"/>
      <c r="R1544" s="20">
        <v>7509997065038</v>
      </c>
      <c r="S1544" s="8" t="s">
        <v>1747</v>
      </c>
      <c r="T1544" s="15">
        <v>0</v>
      </c>
      <c r="U1544" s="16">
        <f>SUMIF($C$5:$C$3079,R1544,$F$5:$F$3079)+SUMIF($AB$5:$AB$1086,R1544,$AF$5:$AF$1086)</f>
        <v>0</v>
      </c>
      <c r="V1544" s="8">
        <f t="shared" si="65"/>
        <v>0</v>
      </c>
      <c r="W1544" s="8">
        <f t="shared" si="66"/>
        <v>0</v>
      </c>
      <c r="X1544" s="8"/>
      <c r="Y1544" s="8"/>
    </row>
    <row r="1545" spans="2:25" x14ac:dyDescent="0.25">
      <c r="B1545" s="8"/>
      <c r="C1545" s="20">
        <v>9786073133777</v>
      </c>
      <c r="D1545" s="8" t="s">
        <v>6673</v>
      </c>
      <c r="E1545" s="9">
        <v>45898</v>
      </c>
      <c r="F1545" s="8">
        <v>2</v>
      </c>
      <c r="G1545" s="11">
        <v>155.4</v>
      </c>
      <c r="H1545" s="38"/>
      <c r="I1545" s="13">
        <v>310.8</v>
      </c>
      <c r="K1545" s="8"/>
      <c r="L1545" s="14">
        <v>7506144505195</v>
      </c>
      <c r="M1545" s="8" t="s">
        <v>200</v>
      </c>
      <c r="N1545" s="8"/>
      <c r="O1545" s="14">
        <v>1</v>
      </c>
      <c r="P1545" s="14"/>
      <c r="R1545" s="20">
        <v>7509997065045</v>
      </c>
      <c r="S1545" s="8" t="s">
        <v>1748</v>
      </c>
      <c r="T1545" s="15">
        <v>0</v>
      </c>
      <c r="U1545" s="16">
        <f>SUMIF($C$5:$C$3079,R1545,$F$5:$F$3079)+SUMIF($AB$5:$AB$1086,R1545,$AF$5:$AF$1086)</f>
        <v>0</v>
      </c>
      <c r="V1545" s="8">
        <f t="shared" si="65"/>
        <v>0</v>
      </c>
      <c r="W1545" s="8">
        <f t="shared" si="66"/>
        <v>0</v>
      </c>
      <c r="X1545" s="8"/>
      <c r="Y1545" s="8"/>
    </row>
    <row r="1546" spans="2:25" x14ac:dyDescent="0.25">
      <c r="B1546" s="8"/>
      <c r="C1546" s="20">
        <v>9786073831536</v>
      </c>
      <c r="D1546" s="8" t="s">
        <v>8253</v>
      </c>
      <c r="E1546" s="9">
        <v>45898</v>
      </c>
      <c r="F1546" s="8">
        <v>3</v>
      </c>
      <c r="G1546" s="11">
        <v>71.399999999999991</v>
      </c>
      <c r="H1546" s="38"/>
      <c r="I1546" s="13">
        <v>214.2</v>
      </c>
      <c r="K1546" s="8"/>
      <c r="L1546" s="14">
        <v>7509997640112</v>
      </c>
      <c r="M1546" s="8" t="s">
        <v>2528</v>
      </c>
      <c r="N1546" s="8"/>
      <c r="O1546" s="14">
        <v>1</v>
      </c>
      <c r="P1546" s="14"/>
      <c r="R1546" s="20">
        <v>7509997065052</v>
      </c>
      <c r="S1546" s="8" t="s">
        <v>1749</v>
      </c>
      <c r="T1546" s="15">
        <v>0</v>
      </c>
      <c r="U1546" s="16">
        <f>SUMIF($C$5:$C$3079,R1546,$F$5:$F$3079)+SUMIF($AB$5:$AB$1086,R1546,$AF$5:$AF$1086)</f>
        <v>0</v>
      </c>
      <c r="V1546" s="8">
        <f t="shared" si="65"/>
        <v>0</v>
      </c>
      <c r="W1546" s="8">
        <f t="shared" si="66"/>
        <v>0</v>
      </c>
      <c r="X1546" s="8"/>
      <c r="Y1546" s="8"/>
    </row>
    <row r="1547" spans="2:25" x14ac:dyDescent="0.25">
      <c r="B1547" s="8"/>
      <c r="C1547" s="20">
        <v>9786073813952</v>
      </c>
      <c r="D1547" s="8" t="s">
        <v>7941</v>
      </c>
      <c r="E1547" s="9">
        <v>45898</v>
      </c>
      <c r="F1547" s="8">
        <v>2</v>
      </c>
      <c r="G1547" s="11">
        <v>155.4</v>
      </c>
      <c r="H1547" s="38"/>
      <c r="I1547" s="13">
        <v>310.8</v>
      </c>
      <c r="K1547" s="8"/>
      <c r="L1547" s="14">
        <v>8005125396634</v>
      </c>
      <c r="M1547" s="8" t="s">
        <v>3580</v>
      </c>
      <c r="N1547" s="8"/>
      <c r="O1547" s="14">
        <v>1</v>
      </c>
      <c r="P1547" s="14"/>
      <c r="R1547" s="20">
        <v>7509997065076</v>
      </c>
      <c r="S1547" s="8" t="s">
        <v>1750</v>
      </c>
      <c r="T1547" s="15">
        <v>0</v>
      </c>
      <c r="U1547" s="16">
        <f>SUMIF($C$5:$C$3079,R1547,$F$5:$F$3079)+SUMIF($AB$5:$AB$1086,R1547,$AF$5:$AF$1086)</f>
        <v>0</v>
      </c>
      <c r="V1547" s="8">
        <f t="shared" si="65"/>
        <v>0</v>
      </c>
      <c r="W1547" s="8">
        <f t="shared" si="66"/>
        <v>0</v>
      </c>
      <c r="X1547" s="8"/>
      <c r="Y1547" s="8"/>
    </row>
    <row r="1548" spans="2:25" x14ac:dyDescent="0.25">
      <c r="B1548" s="8"/>
      <c r="C1548" s="20">
        <v>9786073823111</v>
      </c>
      <c r="D1548" s="8" t="s">
        <v>8073</v>
      </c>
      <c r="E1548" s="9">
        <v>45898</v>
      </c>
      <c r="F1548" s="8">
        <v>2</v>
      </c>
      <c r="G1548" s="11">
        <v>155.4</v>
      </c>
      <c r="H1548" s="38"/>
      <c r="I1548" s="13">
        <v>310.8</v>
      </c>
      <c r="K1548" s="8"/>
      <c r="L1548" s="14">
        <v>9786073833226</v>
      </c>
      <c r="M1548" s="8" t="s">
        <v>7877</v>
      </c>
      <c r="N1548" s="8"/>
      <c r="O1548" s="14">
        <v>1</v>
      </c>
      <c r="P1548" s="14"/>
      <c r="R1548" s="20">
        <v>7509997065205</v>
      </c>
      <c r="S1548" s="8" t="s">
        <v>1751</v>
      </c>
      <c r="T1548" s="15">
        <v>0</v>
      </c>
      <c r="U1548" s="16">
        <f>SUMIF($C$5:$C$3079,R1548,$F$5:$F$3079)+SUMIF($AB$5:$AB$1086,R1548,$AF$5:$AF$1086)</f>
        <v>0</v>
      </c>
      <c r="V1548" s="8">
        <f t="shared" si="65"/>
        <v>0</v>
      </c>
      <c r="W1548" s="8">
        <f t="shared" si="66"/>
        <v>0</v>
      </c>
      <c r="X1548" s="8"/>
      <c r="Y1548" s="8"/>
    </row>
    <row r="1549" spans="2:25" x14ac:dyDescent="0.25">
      <c r="B1549" s="8"/>
      <c r="C1549" s="20">
        <v>9786073856188</v>
      </c>
      <c r="D1549" s="8" t="s">
        <v>8562</v>
      </c>
      <c r="E1549" s="9">
        <v>45898</v>
      </c>
      <c r="F1549" s="8">
        <v>2</v>
      </c>
      <c r="G1549" s="11">
        <v>161.4</v>
      </c>
      <c r="H1549" s="38"/>
      <c r="I1549" s="13">
        <v>322.8</v>
      </c>
      <c r="K1549" s="8"/>
      <c r="L1549" s="14">
        <v>840002</v>
      </c>
      <c r="M1549" s="8" t="s">
        <v>164</v>
      </c>
      <c r="N1549" s="8"/>
      <c r="O1549" s="14">
        <v>1</v>
      </c>
      <c r="P1549" s="14"/>
      <c r="R1549" s="20">
        <v>7509997065212</v>
      </c>
      <c r="S1549" s="8" t="s">
        <v>1752</v>
      </c>
      <c r="T1549" s="15">
        <v>0</v>
      </c>
      <c r="U1549" s="16">
        <f>SUMIF($C$5:$C$3079,R1549,$F$5:$F$3079)+SUMIF($AB$5:$AB$1086,R1549,$AF$5:$AF$1086)</f>
        <v>0</v>
      </c>
      <c r="V1549" s="8">
        <f t="shared" si="65"/>
        <v>0</v>
      </c>
      <c r="W1549" s="8">
        <f t="shared" si="66"/>
        <v>0</v>
      </c>
      <c r="X1549" s="8"/>
      <c r="Y1549" s="8"/>
    </row>
    <row r="1550" spans="2:25" x14ac:dyDescent="0.25">
      <c r="B1550" s="8"/>
      <c r="C1550" s="20">
        <v>9786073104913</v>
      </c>
      <c r="D1550" s="8" t="s">
        <v>6470</v>
      </c>
      <c r="E1550" s="9">
        <v>45898</v>
      </c>
      <c r="F1550" s="8">
        <v>4</v>
      </c>
      <c r="G1550" s="11">
        <v>173.4</v>
      </c>
      <c r="H1550" s="38"/>
      <c r="I1550" s="13">
        <v>693.6</v>
      </c>
      <c r="K1550" s="8"/>
      <c r="L1550" s="14">
        <v>7501991871851</v>
      </c>
      <c r="M1550" s="8" t="s">
        <v>1275</v>
      </c>
      <c r="N1550" s="8"/>
      <c r="O1550" s="14">
        <v>1</v>
      </c>
      <c r="P1550" s="14"/>
      <c r="R1550" s="20">
        <v>7509997065700</v>
      </c>
      <c r="S1550" s="8" t="s">
        <v>1753</v>
      </c>
      <c r="T1550" s="15">
        <v>0</v>
      </c>
      <c r="U1550" s="16">
        <f>SUMIF($C$5:$C$3079,R1550,$F$5:$F$3079)+SUMIF($AB$5:$AB$1086,R1550,$AF$5:$AF$1086)</f>
        <v>0</v>
      </c>
      <c r="V1550" s="8">
        <f t="shared" si="65"/>
        <v>0</v>
      </c>
      <c r="W1550" s="8">
        <f t="shared" si="66"/>
        <v>0</v>
      </c>
      <c r="X1550" s="8"/>
      <c r="Y1550" s="8"/>
    </row>
    <row r="1551" spans="2:25" x14ac:dyDescent="0.25">
      <c r="B1551" s="8"/>
      <c r="C1551" s="20">
        <v>9786073130189</v>
      </c>
      <c r="D1551" s="8" t="s">
        <v>6620</v>
      </c>
      <c r="E1551" s="9">
        <v>45898</v>
      </c>
      <c r="F1551" s="8">
        <v>2</v>
      </c>
      <c r="G1551" s="11">
        <v>59.4</v>
      </c>
      <c r="H1551" s="38"/>
      <c r="I1551" s="13">
        <v>118.8</v>
      </c>
      <c r="K1551" s="8"/>
      <c r="L1551" s="14">
        <v>7501991866765</v>
      </c>
      <c r="M1551" s="8" t="s">
        <v>275</v>
      </c>
      <c r="N1551" s="8"/>
      <c r="O1551" s="14">
        <v>1</v>
      </c>
      <c r="P1551" s="14"/>
      <c r="R1551" s="20">
        <v>7509997065755</v>
      </c>
      <c r="S1551" s="8" t="s">
        <v>1754</v>
      </c>
      <c r="T1551" s="15">
        <v>0</v>
      </c>
      <c r="U1551" s="16">
        <f>SUMIF($C$5:$C$3079,R1551,$F$5:$F$3079)+SUMIF($AB$5:$AB$1086,R1551,$AF$5:$AF$1086)</f>
        <v>0</v>
      </c>
      <c r="V1551" s="8">
        <f t="shared" si="65"/>
        <v>0</v>
      </c>
      <c r="W1551" s="8">
        <f t="shared" si="66"/>
        <v>0</v>
      </c>
      <c r="X1551" s="8"/>
      <c r="Y1551" s="8"/>
    </row>
    <row r="1552" spans="2:25" x14ac:dyDescent="0.25">
      <c r="B1552" s="8"/>
      <c r="C1552" s="20">
        <v>9786073174343</v>
      </c>
      <c r="D1552" s="8" t="s">
        <v>7311</v>
      </c>
      <c r="E1552" s="9">
        <v>45898</v>
      </c>
      <c r="F1552" s="8">
        <v>2</v>
      </c>
      <c r="G1552" s="11">
        <v>137.4</v>
      </c>
      <c r="H1552" s="38"/>
      <c r="I1552" s="13">
        <v>274.8</v>
      </c>
      <c r="K1552" s="8"/>
      <c r="L1552" s="14">
        <v>9786075693293</v>
      </c>
      <c r="M1552" s="8" t="s">
        <v>9778</v>
      </c>
      <c r="N1552" s="8"/>
      <c r="O1552" s="14">
        <v>1</v>
      </c>
      <c r="P1552" s="14"/>
      <c r="R1552" s="20">
        <v>7509997065786</v>
      </c>
      <c r="S1552" s="8" t="s">
        <v>1755</v>
      </c>
      <c r="T1552" s="15">
        <v>0</v>
      </c>
      <c r="U1552" s="16">
        <f>SUMIF($C$5:$C$3079,R1552,$F$5:$F$3079)+SUMIF($AB$5:$AB$1086,R1552,$AF$5:$AF$1086)</f>
        <v>0</v>
      </c>
      <c r="V1552" s="8">
        <f t="shared" si="65"/>
        <v>0</v>
      </c>
      <c r="W1552" s="8">
        <f t="shared" si="66"/>
        <v>0</v>
      </c>
      <c r="X1552" s="8"/>
      <c r="Y1552" s="8"/>
    </row>
    <row r="1553" spans="2:25" x14ac:dyDescent="0.25">
      <c r="B1553" s="8"/>
      <c r="C1553" s="20">
        <v>9786073150132</v>
      </c>
      <c r="D1553" s="8" t="s">
        <v>6879</v>
      </c>
      <c r="E1553" s="9">
        <v>45898</v>
      </c>
      <c r="F1553" s="8">
        <v>2</v>
      </c>
      <c r="G1553" s="11">
        <v>143.4</v>
      </c>
      <c r="H1553" s="38"/>
      <c r="I1553" s="13">
        <v>286.8</v>
      </c>
      <c r="K1553" s="8"/>
      <c r="L1553" s="14">
        <v>9786075277899</v>
      </c>
      <c r="M1553" s="8" t="s">
        <v>9381</v>
      </c>
      <c r="N1553" s="8"/>
      <c r="O1553" s="14">
        <v>1</v>
      </c>
      <c r="P1553" s="14"/>
      <c r="R1553" s="20">
        <v>7509997065809</v>
      </c>
      <c r="S1553" s="8" t="s">
        <v>1756</v>
      </c>
      <c r="T1553" s="15">
        <v>0</v>
      </c>
      <c r="U1553" s="16">
        <f>SUMIF($C$5:$C$3079,R1553,$F$5:$F$3079)+SUMIF($AB$5:$AB$1086,R1553,$AF$5:$AF$1086)</f>
        <v>0</v>
      </c>
      <c r="V1553" s="8">
        <f t="shared" si="65"/>
        <v>0</v>
      </c>
      <c r="W1553" s="8">
        <f t="shared" si="66"/>
        <v>0</v>
      </c>
      <c r="X1553" s="8"/>
      <c r="Y1553" s="8"/>
    </row>
    <row r="1554" spans="2:25" x14ac:dyDescent="0.25">
      <c r="B1554" s="8"/>
      <c r="C1554" s="20">
        <v>9786073106597</v>
      </c>
      <c r="D1554" s="8" t="s">
        <v>6476</v>
      </c>
      <c r="E1554" s="9">
        <v>45898</v>
      </c>
      <c r="F1554" s="8">
        <v>2</v>
      </c>
      <c r="G1554" s="11">
        <v>149.4</v>
      </c>
      <c r="H1554" s="38"/>
      <c r="I1554" s="13">
        <v>298.8</v>
      </c>
      <c r="K1554" s="8"/>
      <c r="L1554" s="14">
        <v>9786075276526</v>
      </c>
      <c r="M1554" s="8" t="s">
        <v>9366</v>
      </c>
      <c r="N1554" s="8"/>
      <c r="O1554" s="14">
        <v>1</v>
      </c>
      <c r="P1554" s="14"/>
      <c r="R1554" s="20">
        <v>7509997065816</v>
      </c>
      <c r="S1554" s="8" t="s">
        <v>1757</v>
      </c>
      <c r="T1554" s="15">
        <v>0</v>
      </c>
      <c r="U1554" s="16">
        <f>SUMIF($C$5:$C$3079,R1554,$F$5:$F$3079)+SUMIF($AB$5:$AB$1086,R1554,$AF$5:$AF$1086)</f>
        <v>0</v>
      </c>
      <c r="V1554" s="8">
        <f t="shared" si="65"/>
        <v>0</v>
      </c>
      <c r="W1554" s="8">
        <f t="shared" si="66"/>
        <v>0</v>
      </c>
      <c r="X1554" s="8"/>
      <c r="Y1554" s="8"/>
    </row>
    <row r="1555" spans="2:25" x14ac:dyDescent="0.25">
      <c r="B1555" s="8"/>
      <c r="C1555" s="20">
        <v>9786073834483</v>
      </c>
      <c r="D1555" s="8" t="s">
        <v>8286</v>
      </c>
      <c r="E1555" s="9">
        <v>45898</v>
      </c>
      <c r="F1555" s="8">
        <v>2</v>
      </c>
      <c r="G1555" s="11">
        <v>149.4</v>
      </c>
      <c r="H1555" s="38"/>
      <c r="I1555" s="13">
        <v>298.8</v>
      </c>
      <c r="K1555" s="8"/>
      <c r="L1555" s="14">
        <v>9786071671004</v>
      </c>
      <c r="M1555" s="8" t="s">
        <v>6230</v>
      </c>
      <c r="N1555" s="8"/>
      <c r="O1555" s="14">
        <v>1</v>
      </c>
      <c r="P1555" s="14"/>
      <c r="R1555" s="20">
        <v>7509997065823</v>
      </c>
      <c r="S1555" s="8" t="s">
        <v>1758</v>
      </c>
      <c r="T1555" s="15">
        <v>0</v>
      </c>
      <c r="U1555" s="16">
        <f>SUMIF($C$5:$C$3079,R1555,$F$5:$F$3079)+SUMIF($AB$5:$AB$1086,R1555,$AF$5:$AF$1086)</f>
        <v>0</v>
      </c>
      <c r="V1555" s="8">
        <f t="shared" si="65"/>
        <v>0</v>
      </c>
      <c r="W1555" s="8">
        <f t="shared" si="66"/>
        <v>0</v>
      </c>
      <c r="X1555" s="8"/>
      <c r="Y1555" s="8"/>
    </row>
    <row r="1556" spans="2:25" x14ac:dyDescent="0.25">
      <c r="B1556" s="8"/>
      <c r="C1556" s="20">
        <v>9786073193627</v>
      </c>
      <c r="D1556" s="8" t="s">
        <v>521</v>
      </c>
      <c r="E1556" s="9">
        <v>45898</v>
      </c>
      <c r="F1556" s="8">
        <v>2</v>
      </c>
      <c r="G1556" s="11">
        <v>197.4</v>
      </c>
      <c r="H1556" s="38"/>
      <c r="I1556" s="13">
        <v>394.8</v>
      </c>
      <c r="K1556" s="8"/>
      <c r="L1556" s="14">
        <v>9788445006993</v>
      </c>
      <c r="M1556" s="8" t="s">
        <v>11326</v>
      </c>
      <c r="N1556" s="8"/>
      <c r="O1556" s="14">
        <v>1</v>
      </c>
      <c r="P1556" s="14"/>
      <c r="R1556" s="20">
        <v>7509997065830</v>
      </c>
      <c r="S1556" s="8" t="s">
        <v>1759</v>
      </c>
      <c r="T1556" s="15">
        <v>0</v>
      </c>
      <c r="U1556" s="16">
        <f>SUMIF($C$5:$C$3079,R1556,$F$5:$F$3079)+SUMIF($AB$5:$AB$1086,R1556,$AF$5:$AF$1086)</f>
        <v>0</v>
      </c>
      <c r="V1556" s="8">
        <f t="shared" si="65"/>
        <v>0</v>
      </c>
      <c r="W1556" s="8">
        <f t="shared" si="66"/>
        <v>0</v>
      </c>
      <c r="X1556" s="8"/>
      <c r="Y1556" s="8"/>
    </row>
    <row r="1557" spans="2:25" x14ac:dyDescent="0.25">
      <c r="B1557" s="8"/>
      <c r="C1557" s="20">
        <v>9786073180146</v>
      </c>
      <c r="D1557" s="8" t="s">
        <v>7420</v>
      </c>
      <c r="E1557" s="9">
        <v>45898</v>
      </c>
      <c r="F1557" s="8">
        <v>4</v>
      </c>
      <c r="G1557" s="11">
        <v>149.4</v>
      </c>
      <c r="H1557" s="38"/>
      <c r="I1557" s="13">
        <v>597.6</v>
      </c>
      <c r="K1557" s="8"/>
      <c r="L1557" s="14">
        <v>9789685146074</v>
      </c>
      <c r="M1557" s="8" t="s">
        <v>136</v>
      </c>
      <c r="N1557" s="8"/>
      <c r="O1557" s="14">
        <v>1</v>
      </c>
      <c r="P1557" s="14"/>
      <c r="R1557" s="20">
        <v>7509997065847</v>
      </c>
      <c r="S1557" s="8" t="s">
        <v>1760</v>
      </c>
      <c r="T1557" s="15">
        <v>0</v>
      </c>
      <c r="U1557" s="16">
        <f>SUMIF($C$5:$C$3079,R1557,$F$5:$F$3079)+SUMIF($AB$5:$AB$1086,R1557,$AF$5:$AF$1086)</f>
        <v>0</v>
      </c>
      <c r="V1557" s="8">
        <f t="shared" si="65"/>
        <v>0</v>
      </c>
      <c r="W1557" s="8">
        <f t="shared" si="66"/>
        <v>0</v>
      </c>
      <c r="X1557" s="8"/>
      <c r="Y1557" s="8"/>
    </row>
    <row r="1558" spans="2:25" x14ac:dyDescent="0.25">
      <c r="B1558" s="8"/>
      <c r="C1558" s="20">
        <v>9788491056829</v>
      </c>
      <c r="D1558" s="8" t="s">
        <v>11573</v>
      </c>
      <c r="E1558" s="9">
        <v>45898</v>
      </c>
      <c r="F1558" s="8">
        <v>4</v>
      </c>
      <c r="G1558" s="11">
        <v>179.4</v>
      </c>
      <c r="H1558" s="38"/>
      <c r="I1558" s="13">
        <v>717.6</v>
      </c>
      <c r="K1558" s="8"/>
      <c r="L1558" s="14">
        <v>9786070793363</v>
      </c>
      <c r="M1558" s="8" t="s">
        <v>5631</v>
      </c>
      <c r="N1558" s="8"/>
      <c r="O1558" s="14">
        <v>1</v>
      </c>
      <c r="P1558" s="14"/>
      <c r="R1558" s="20">
        <v>7509997065854</v>
      </c>
      <c r="S1558" s="8" t="s">
        <v>1761</v>
      </c>
      <c r="T1558" s="15">
        <v>0</v>
      </c>
      <c r="U1558" s="16">
        <f>SUMIF($C$5:$C$3079,R1558,$F$5:$F$3079)+SUMIF($AB$5:$AB$1086,R1558,$AF$5:$AF$1086)</f>
        <v>0</v>
      </c>
      <c r="V1558" s="8">
        <f t="shared" si="65"/>
        <v>0</v>
      </c>
      <c r="W1558" s="8">
        <f t="shared" si="66"/>
        <v>0</v>
      </c>
      <c r="X1558" s="8"/>
      <c r="Y1558" s="8"/>
    </row>
    <row r="1559" spans="2:25" x14ac:dyDescent="0.25">
      <c r="B1559" s="8"/>
      <c r="C1559" s="20">
        <v>9786073130899</v>
      </c>
      <c r="D1559" s="8" t="s">
        <v>6631</v>
      </c>
      <c r="E1559" s="9">
        <v>45898</v>
      </c>
      <c r="F1559" s="8">
        <v>4</v>
      </c>
      <c r="G1559" s="11">
        <v>239.4</v>
      </c>
      <c r="H1559" s="38"/>
      <c r="I1559" s="13">
        <v>957.6</v>
      </c>
      <c r="K1559" s="8"/>
      <c r="L1559" s="14">
        <v>9786073828284</v>
      </c>
      <c r="M1559" s="8" t="s">
        <v>248</v>
      </c>
      <c r="N1559" s="8"/>
      <c r="O1559" s="14">
        <v>1</v>
      </c>
      <c r="P1559" s="14"/>
      <c r="R1559" s="20">
        <v>7509997065892</v>
      </c>
      <c r="S1559" s="8" t="s">
        <v>1762</v>
      </c>
      <c r="T1559" s="15">
        <v>0</v>
      </c>
      <c r="U1559" s="16">
        <f>SUMIF($C$5:$C$3079,R1559,$F$5:$F$3079)+SUMIF($AB$5:$AB$1086,R1559,$AF$5:$AF$1086)</f>
        <v>0</v>
      </c>
      <c r="V1559" s="8">
        <f t="shared" si="65"/>
        <v>0</v>
      </c>
      <c r="W1559" s="8">
        <f t="shared" si="66"/>
        <v>0</v>
      </c>
      <c r="X1559" s="8"/>
      <c r="Y1559" s="8"/>
    </row>
    <row r="1560" spans="2:25" x14ac:dyDescent="0.25">
      <c r="B1560" s="8"/>
      <c r="C1560" s="20">
        <v>9788418014123</v>
      </c>
      <c r="D1560" s="8" t="s">
        <v>169</v>
      </c>
      <c r="E1560" s="9">
        <v>45898</v>
      </c>
      <c r="F1560" s="8">
        <v>3</v>
      </c>
      <c r="G1560" s="11">
        <v>89.399999999999991</v>
      </c>
      <c r="H1560" s="38"/>
      <c r="I1560" s="13">
        <v>268.2</v>
      </c>
      <c r="K1560" s="8"/>
      <c r="L1560" s="14">
        <v>9786070761140</v>
      </c>
      <c r="M1560" s="8" t="s">
        <v>4692</v>
      </c>
      <c r="N1560" s="8"/>
      <c r="O1560" s="14">
        <v>1</v>
      </c>
      <c r="P1560" s="14"/>
      <c r="R1560" s="20">
        <v>7509997065908</v>
      </c>
      <c r="S1560" s="8" t="s">
        <v>1763</v>
      </c>
      <c r="T1560" s="15">
        <v>0</v>
      </c>
      <c r="U1560" s="16">
        <f>SUMIF($C$5:$C$3079,R1560,$F$5:$F$3079)+SUMIF($AB$5:$AB$1086,R1560,$AF$5:$AF$1086)</f>
        <v>0</v>
      </c>
      <c r="V1560" s="8">
        <f t="shared" si="65"/>
        <v>0</v>
      </c>
      <c r="W1560" s="8">
        <f t="shared" si="66"/>
        <v>0</v>
      </c>
      <c r="X1560" s="8"/>
      <c r="Y1560" s="8"/>
    </row>
    <row r="1561" spans="2:25" x14ac:dyDescent="0.25">
      <c r="B1561" s="8"/>
      <c r="C1561" s="20">
        <v>9788417805500</v>
      </c>
      <c r="D1561" s="8" t="s">
        <v>11002</v>
      </c>
      <c r="E1561" s="9">
        <v>45898</v>
      </c>
      <c r="F1561" s="8">
        <v>3</v>
      </c>
      <c r="G1561" s="11">
        <v>221.4</v>
      </c>
      <c r="H1561" s="38"/>
      <c r="I1561" s="13">
        <v>664.2</v>
      </c>
      <c r="K1561" s="8"/>
      <c r="L1561" s="14">
        <v>9786074575996</v>
      </c>
      <c r="M1561" s="8" t="s">
        <v>657</v>
      </c>
      <c r="N1561" s="8"/>
      <c r="O1561" s="14">
        <v>1</v>
      </c>
      <c r="P1561" s="14"/>
      <c r="R1561" s="20">
        <v>7509997065915</v>
      </c>
      <c r="S1561" s="8" t="s">
        <v>1764</v>
      </c>
      <c r="T1561" s="15">
        <v>0</v>
      </c>
      <c r="U1561" s="16">
        <f>SUMIF($C$5:$C$3079,R1561,$F$5:$F$3079)+SUMIF($AB$5:$AB$1086,R1561,$AF$5:$AF$1086)</f>
        <v>0</v>
      </c>
      <c r="V1561" s="8">
        <f t="shared" si="65"/>
        <v>0</v>
      </c>
      <c r="W1561" s="8">
        <f t="shared" si="66"/>
        <v>0</v>
      </c>
      <c r="X1561" s="8"/>
      <c r="Y1561" s="8"/>
    </row>
    <row r="1562" spans="2:25" x14ac:dyDescent="0.25">
      <c r="B1562" s="8"/>
      <c r="C1562" s="20">
        <v>9788417305529</v>
      </c>
      <c r="D1562" s="8" t="s">
        <v>10948</v>
      </c>
      <c r="E1562" s="9">
        <v>45898</v>
      </c>
      <c r="F1562" s="8">
        <v>3</v>
      </c>
      <c r="G1562" s="11">
        <v>221.4</v>
      </c>
      <c r="H1562" s="38"/>
      <c r="I1562" s="13">
        <v>664.2</v>
      </c>
      <c r="K1562" s="8"/>
      <c r="L1562" s="14">
        <v>7509997901763</v>
      </c>
      <c r="M1562" s="8" t="s">
        <v>3253</v>
      </c>
      <c r="N1562" s="8"/>
      <c r="O1562" s="14">
        <v>1</v>
      </c>
      <c r="P1562" s="14"/>
      <c r="R1562" s="20">
        <v>7509997065922</v>
      </c>
      <c r="S1562" s="8" t="s">
        <v>1765</v>
      </c>
      <c r="T1562" s="15">
        <v>0</v>
      </c>
      <c r="U1562" s="16">
        <f>SUMIF($C$5:$C$3079,R1562,$F$5:$F$3079)+SUMIF($AB$5:$AB$1086,R1562,$AF$5:$AF$1086)</f>
        <v>0</v>
      </c>
      <c r="V1562" s="8">
        <f t="shared" si="65"/>
        <v>0</v>
      </c>
      <c r="W1562" s="8">
        <f t="shared" si="66"/>
        <v>0</v>
      </c>
      <c r="X1562" s="8"/>
      <c r="Y1562" s="8"/>
    </row>
    <row r="1563" spans="2:25" x14ac:dyDescent="0.25">
      <c r="B1563" s="8"/>
      <c r="C1563" s="20">
        <v>9788419743930</v>
      </c>
      <c r="D1563" s="8" t="s">
        <v>8448</v>
      </c>
      <c r="E1563" s="9">
        <v>45898</v>
      </c>
      <c r="F1563" s="8">
        <v>2</v>
      </c>
      <c r="G1563" s="11">
        <v>209.4</v>
      </c>
      <c r="H1563" s="38"/>
      <c r="I1563" s="13">
        <v>418.8</v>
      </c>
      <c r="K1563" s="8"/>
      <c r="L1563" s="14">
        <v>7509997848372</v>
      </c>
      <c r="M1563" s="8" t="s">
        <v>3082</v>
      </c>
      <c r="N1563" s="8"/>
      <c r="O1563" s="14">
        <v>1</v>
      </c>
      <c r="P1563" s="14"/>
      <c r="R1563" s="20">
        <v>7509997065939</v>
      </c>
      <c r="S1563" s="8" t="s">
        <v>1766</v>
      </c>
      <c r="T1563" s="15">
        <v>0</v>
      </c>
      <c r="U1563" s="16">
        <f>SUMIF($C$5:$C$3079,R1563,$F$5:$F$3079)+SUMIF($AB$5:$AB$1086,R1563,$AF$5:$AF$1086)</f>
        <v>0</v>
      </c>
      <c r="V1563" s="8">
        <f t="shared" si="65"/>
        <v>0</v>
      </c>
      <c r="W1563" s="8">
        <f t="shared" si="66"/>
        <v>0</v>
      </c>
      <c r="X1563" s="8"/>
      <c r="Y1563" s="8"/>
    </row>
    <row r="1564" spans="2:25" x14ac:dyDescent="0.25">
      <c r="B1564" s="8"/>
      <c r="C1564" s="20">
        <v>9786073813020</v>
      </c>
      <c r="D1564" s="8" t="s">
        <v>7927</v>
      </c>
      <c r="E1564" s="9">
        <v>45898</v>
      </c>
      <c r="F1564" s="8">
        <v>2</v>
      </c>
      <c r="G1564" s="11">
        <v>209.4</v>
      </c>
      <c r="H1564" s="38"/>
      <c r="I1564" s="13">
        <v>418.8</v>
      </c>
      <c r="K1564" s="8"/>
      <c r="L1564" s="14">
        <v>7509997850252</v>
      </c>
      <c r="M1564" s="8" t="s">
        <v>377</v>
      </c>
      <c r="N1564" s="8"/>
      <c r="O1564" s="14">
        <v>1</v>
      </c>
      <c r="P1564" s="14"/>
      <c r="R1564" s="20">
        <v>7509997066301</v>
      </c>
      <c r="S1564" s="8" t="s">
        <v>1551</v>
      </c>
      <c r="T1564" s="15">
        <v>0</v>
      </c>
      <c r="U1564" s="16">
        <f>SUMIF($C$5:$C$3079,R1564,$F$5:$F$3079)+SUMIF($AB$5:$AB$1086,R1564,$AF$5:$AF$1086)</f>
        <v>0</v>
      </c>
      <c r="V1564" s="8">
        <f t="shared" si="65"/>
        <v>0</v>
      </c>
      <c r="W1564" s="8">
        <f t="shared" si="66"/>
        <v>0</v>
      </c>
      <c r="X1564" s="8"/>
      <c r="Y1564" s="8"/>
    </row>
    <row r="1565" spans="2:25" x14ac:dyDescent="0.25">
      <c r="B1565" s="8"/>
      <c r="C1565" s="20">
        <v>9786073184557</v>
      </c>
      <c r="D1565" s="8" t="s">
        <v>7504</v>
      </c>
      <c r="E1565" s="9">
        <v>45898</v>
      </c>
      <c r="F1565" s="8">
        <v>2</v>
      </c>
      <c r="G1565" s="11">
        <v>239.4</v>
      </c>
      <c r="H1565" s="38"/>
      <c r="I1565" s="13">
        <v>478.8</v>
      </c>
      <c r="K1565" s="8"/>
      <c r="L1565" s="14">
        <v>7509997640112</v>
      </c>
      <c r="M1565" s="8" t="s">
        <v>2528</v>
      </c>
      <c r="N1565" s="8"/>
      <c r="O1565" s="14">
        <v>1</v>
      </c>
      <c r="P1565" s="14"/>
      <c r="R1565" s="20">
        <v>7509997066325</v>
      </c>
      <c r="S1565" s="8" t="s">
        <v>1767</v>
      </c>
      <c r="T1565" s="15">
        <v>0</v>
      </c>
      <c r="U1565" s="16">
        <f>SUMIF($C$5:$C$3079,R1565,$F$5:$F$3079)+SUMIF($AB$5:$AB$1086,R1565,$AF$5:$AF$1086)</f>
        <v>1</v>
      </c>
      <c r="V1565" s="8">
        <f t="shared" si="65"/>
        <v>0</v>
      </c>
      <c r="W1565" s="8">
        <f t="shared" si="66"/>
        <v>-1</v>
      </c>
      <c r="X1565" s="8"/>
      <c r="Y1565" s="8"/>
    </row>
    <row r="1566" spans="2:25" x14ac:dyDescent="0.25">
      <c r="B1566" s="8"/>
      <c r="C1566" s="20">
        <v>9786073182454</v>
      </c>
      <c r="D1566" s="8" t="s">
        <v>7463</v>
      </c>
      <c r="E1566" s="9">
        <v>45898</v>
      </c>
      <c r="F1566" s="8">
        <v>3</v>
      </c>
      <c r="G1566" s="11">
        <v>221.4</v>
      </c>
      <c r="H1566" s="38"/>
      <c r="I1566" s="13">
        <v>664.2</v>
      </c>
      <c r="K1566" s="8"/>
      <c r="L1566" s="14">
        <v>7509997639086</v>
      </c>
      <c r="M1566" s="8" t="s">
        <v>672</v>
      </c>
      <c r="N1566" s="8"/>
      <c r="O1566" s="14">
        <v>1</v>
      </c>
      <c r="P1566" s="14"/>
      <c r="R1566" s="20">
        <v>7509997066332</v>
      </c>
      <c r="S1566" s="8" t="s">
        <v>101</v>
      </c>
      <c r="T1566" s="15">
        <v>0</v>
      </c>
      <c r="U1566" s="16">
        <f>SUMIF($C$5:$C$3079,R1566,$F$5:$F$3079)+SUMIF($AB$5:$AB$1086,R1566,$AF$5:$AF$1086)</f>
        <v>0</v>
      </c>
      <c r="V1566" s="8">
        <f t="shared" si="65"/>
        <v>0</v>
      </c>
      <c r="W1566" s="8">
        <f t="shared" si="66"/>
        <v>0</v>
      </c>
      <c r="X1566" s="8"/>
      <c r="Y1566" s="8"/>
    </row>
    <row r="1567" spans="2:25" x14ac:dyDescent="0.25">
      <c r="B1567" s="8"/>
      <c r="C1567" s="20">
        <v>9786073826334</v>
      </c>
      <c r="D1567" s="8" t="s">
        <v>85</v>
      </c>
      <c r="E1567" s="9">
        <v>45898</v>
      </c>
      <c r="F1567" s="8">
        <v>3</v>
      </c>
      <c r="G1567" s="11">
        <v>89.399999999999991</v>
      </c>
      <c r="H1567" s="38"/>
      <c r="I1567" s="13">
        <v>268.2</v>
      </c>
      <c r="K1567" s="8"/>
      <c r="L1567" s="14">
        <v>9786074579390</v>
      </c>
      <c r="M1567" s="8" t="s">
        <v>9296</v>
      </c>
      <c r="N1567" s="8"/>
      <c r="O1567" s="14">
        <v>1</v>
      </c>
      <c r="P1567" s="14"/>
      <c r="R1567" s="20">
        <v>7509997066349</v>
      </c>
      <c r="S1567" s="8" t="s">
        <v>1768</v>
      </c>
      <c r="T1567" s="15">
        <v>0</v>
      </c>
      <c r="U1567" s="16">
        <f>SUMIF($C$5:$C$3079,R1567,$F$5:$F$3079)+SUMIF($AB$5:$AB$1086,R1567,$AF$5:$AF$1086)</f>
        <v>0</v>
      </c>
      <c r="V1567" s="8">
        <f t="shared" si="65"/>
        <v>0</v>
      </c>
      <c r="W1567" s="8">
        <f t="shared" si="66"/>
        <v>0</v>
      </c>
      <c r="X1567" s="8"/>
      <c r="Y1567" s="8"/>
    </row>
    <row r="1568" spans="2:25" x14ac:dyDescent="0.25">
      <c r="B1568" s="8"/>
      <c r="C1568" s="20">
        <v>9786073803847</v>
      </c>
      <c r="D1568" s="8" t="s">
        <v>399</v>
      </c>
      <c r="E1568" s="9">
        <v>45898</v>
      </c>
      <c r="F1568" s="8">
        <v>3</v>
      </c>
      <c r="G1568" s="11">
        <v>131.4</v>
      </c>
      <c r="H1568" s="38"/>
      <c r="I1568" s="13">
        <v>394.2</v>
      </c>
      <c r="K1568" s="8"/>
      <c r="L1568" s="14">
        <v>9786073911818</v>
      </c>
      <c r="M1568" s="8" t="s">
        <v>8740</v>
      </c>
      <c r="N1568" s="8"/>
      <c r="O1568" s="14">
        <v>1</v>
      </c>
      <c r="P1568" s="14"/>
      <c r="R1568" s="20">
        <v>7509997066356</v>
      </c>
      <c r="S1568" s="8" t="s">
        <v>1769</v>
      </c>
      <c r="T1568" s="15">
        <v>0</v>
      </c>
      <c r="U1568" s="16">
        <f>SUMIF($C$5:$C$3079,R1568,$F$5:$F$3079)+SUMIF($AB$5:$AB$1086,R1568,$AF$5:$AF$1086)</f>
        <v>0</v>
      </c>
      <c r="V1568" s="8">
        <f t="shared" si="65"/>
        <v>0</v>
      </c>
      <c r="W1568" s="8">
        <f t="shared" si="66"/>
        <v>0</v>
      </c>
      <c r="X1568" s="8"/>
      <c r="Y1568" s="8"/>
    </row>
    <row r="1569" spans="2:25" x14ac:dyDescent="0.25">
      <c r="B1569" s="8"/>
      <c r="C1569" s="20">
        <v>9786073844253</v>
      </c>
      <c r="D1569" s="8" t="s">
        <v>8420</v>
      </c>
      <c r="E1569" s="9">
        <v>45898</v>
      </c>
      <c r="F1569" s="8">
        <v>2</v>
      </c>
      <c r="G1569" s="11">
        <v>101.4</v>
      </c>
      <c r="H1569" s="38"/>
      <c r="I1569" s="13">
        <v>202.8</v>
      </c>
      <c r="K1569" s="8"/>
      <c r="L1569" s="14">
        <v>7500827012895</v>
      </c>
      <c r="M1569" s="8" t="s">
        <v>1138</v>
      </c>
      <c r="N1569" s="8"/>
      <c r="O1569" s="14">
        <v>1</v>
      </c>
      <c r="P1569" s="14"/>
      <c r="R1569" s="20">
        <v>7509997066363</v>
      </c>
      <c r="S1569" s="8" t="s">
        <v>1770</v>
      </c>
      <c r="T1569" s="15">
        <v>0</v>
      </c>
      <c r="U1569" s="16">
        <f>SUMIF($C$5:$C$3079,R1569,$F$5:$F$3079)+SUMIF($AB$5:$AB$1086,R1569,$AF$5:$AF$1086)</f>
        <v>0</v>
      </c>
      <c r="V1569" s="8">
        <f t="shared" si="65"/>
        <v>0</v>
      </c>
      <c r="W1569" s="8">
        <f t="shared" si="66"/>
        <v>0</v>
      </c>
      <c r="X1569" s="8"/>
      <c r="Y1569" s="8"/>
    </row>
    <row r="1570" spans="2:25" x14ac:dyDescent="0.25">
      <c r="B1570" s="8"/>
      <c r="C1570" s="20">
        <v>9786073853163</v>
      </c>
      <c r="D1570" s="8" t="s">
        <v>8553</v>
      </c>
      <c r="E1570" s="9">
        <v>45898</v>
      </c>
      <c r="F1570" s="8">
        <v>10</v>
      </c>
      <c r="G1570" s="11">
        <v>149.4</v>
      </c>
      <c r="H1570" s="38"/>
      <c r="I1570" s="13">
        <v>1494</v>
      </c>
      <c r="K1570" s="8"/>
      <c r="L1570" s="14">
        <v>7506144500886</v>
      </c>
      <c r="M1570" s="8" t="s">
        <v>384</v>
      </c>
      <c r="N1570" s="8"/>
      <c r="O1570" s="14">
        <v>1</v>
      </c>
      <c r="P1570" s="14"/>
      <c r="R1570" s="20">
        <v>7509997066370</v>
      </c>
      <c r="S1570" s="8" t="s">
        <v>1771</v>
      </c>
      <c r="T1570" s="15">
        <v>0</v>
      </c>
      <c r="U1570" s="16">
        <f>SUMIF($C$5:$C$3079,R1570,$F$5:$F$3079)+SUMIF($AB$5:$AB$1086,R1570,$AF$5:$AF$1086)</f>
        <v>0</v>
      </c>
      <c r="V1570" s="8">
        <f t="shared" si="65"/>
        <v>0</v>
      </c>
      <c r="W1570" s="8">
        <f t="shared" si="66"/>
        <v>0</v>
      </c>
      <c r="X1570" s="8"/>
      <c r="Y1570" s="8"/>
    </row>
    <row r="1571" spans="2:25" x14ac:dyDescent="0.25">
      <c r="B1571" s="8"/>
      <c r="C1571" s="20">
        <v>9786073805377</v>
      </c>
      <c r="D1571" s="8" t="s">
        <v>7802</v>
      </c>
      <c r="E1571" s="9">
        <v>45898</v>
      </c>
      <c r="F1571" s="8">
        <v>2</v>
      </c>
      <c r="G1571" s="11">
        <v>143.4</v>
      </c>
      <c r="H1571" s="38"/>
      <c r="I1571" s="13">
        <v>286.8</v>
      </c>
      <c r="K1571" s="8"/>
      <c r="L1571" s="14">
        <v>9786073816779</v>
      </c>
      <c r="M1571" s="8" t="s">
        <v>7993</v>
      </c>
      <c r="N1571" s="8"/>
      <c r="O1571" s="14">
        <v>1</v>
      </c>
      <c r="P1571" s="14"/>
      <c r="R1571" s="20">
        <v>7509997066387</v>
      </c>
      <c r="S1571" s="8" t="s">
        <v>1772</v>
      </c>
      <c r="T1571" s="15">
        <v>0</v>
      </c>
      <c r="U1571" s="16">
        <f>SUMIF($C$5:$C$3079,R1571,$F$5:$F$3079)+SUMIF($AB$5:$AB$1086,R1571,$AF$5:$AF$1086)</f>
        <v>0</v>
      </c>
      <c r="V1571" s="8">
        <f t="shared" si="65"/>
        <v>0</v>
      </c>
      <c r="W1571" s="8">
        <f t="shared" si="66"/>
        <v>0</v>
      </c>
      <c r="X1571" s="8"/>
      <c r="Y1571" s="8"/>
    </row>
    <row r="1572" spans="2:25" x14ac:dyDescent="0.25">
      <c r="B1572" s="8"/>
      <c r="C1572" s="20">
        <v>9786073848176</v>
      </c>
      <c r="D1572" s="8" t="s">
        <v>178</v>
      </c>
      <c r="E1572" s="9">
        <v>45898</v>
      </c>
      <c r="F1572" s="8">
        <v>3</v>
      </c>
      <c r="G1572" s="11">
        <v>89.399999999999991</v>
      </c>
      <c r="H1572" s="38"/>
      <c r="I1572" s="13">
        <v>268.2</v>
      </c>
      <c r="K1572" s="8"/>
      <c r="L1572" s="14">
        <v>9786075692548</v>
      </c>
      <c r="M1572" s="8" t="s">
        <v>9726</v>
      </c>
      <c r="N1572" s="8"/>
      <c r="O1572" s="14">
        <v>1</v>
      </c>
      <c r="P1572" s="14"/>
      <c r="R1572" s="20">
        <v>7509997066394</v>
      </c>
      <c r="S1572" s="8" t="s">
        <v>1773</v>
      </c>
      <c r="T1572" s="15">
        <v>0</v>
      </c>
      <c r="U1572" s="16">
        <f>SUMIF($C$5:$C$3079,R1572,$F$5:$F$3079)+SUMIF($AB$5:$AB$1086,R1572,$AF$5:$AF$1086)</f>
        <v>0</v>
      </c>
      <c r="V1572" s="8">
        <f t="shared" si="65"/>
        <v>0</v>
      </c>
      <c r="W1572" s="8">
        <f t="shared" si="66"/>
        <v>0</v>
      </c>
      <c r="X1572" s="8"/>
      <c r="Y1572" s="8"/>
    </row>
    <row r="1573" spans="2:25" x14ac:dyDescent="0.25">
      <c r="B1573" s="8"/>
      <c r="C1573" s="20">
        <v>9788499180281</v>
      </c>
      <c r="D1573" s="8" t="s">
        <v>11681</v>
      </c>
      <c r="E1573" s="9">
        <v>45898</v>
      </c>
      <c r="F1573" s="8">
        <v>3</v>
      </c>
      <c r="G1573" s="11">
        <v>203.4</v>
      </c>
      <c r="H1573" s="38"/>
      <c r="I1573" s="13">
        <v>610.20000000000005</v>
      </c>
      <c r="K1573" s="8"/>
      <c r="L1573" s="14">
        <v>9788417851521</v>
      </c>
      <c r="M1573" s="8" t="s">
        <v>11021</v>
      </c>
      <c r="N1573" s="8"/>
      <c r="O1573" s="14">
        <v>1</v>
      </c>
      <c r="P1573" s="14"/>
      <c r="R1573" s="20">
        <v>7509997066400</v>
      </c>
      <c r="S1573" s="8" t="s">
        <v>1774</v>
      </c>
      <c r="T1573" s="15">
        <v>0</v>
      </c>
      <c r="U1573" s="16">
        <f>SUMIF($C$5:$C$3079,R1573,$F$5:$F$3079)+SUMIF($AB$5:$AB$1086,R1573,$AF$5:$AF$1086)</f>
        <v>0</v>
      </c>
      <c r="V1573" s="8">
        <f t="shared" si="65"/>
        <v>0</v>
      </c>
      <c r="W1573" s="8">
        <f t="shared" si="66"/>
        <v>0</v>
      </c>
      <c r="X1573" s="8"/>
      <c r="Y1573" s="8"/>
    </row>
    <row r="1574" spans="2:25" x14ac:dyDescent="0.25">
      <c r="B1574" s="8"/>
      <c r="C1574" s="20">
        <v>9788499186078</v>
      </c>
      <c r="D1574" s="8" t="s">
        <v>281</v>
      </c>
      <c r="E1574" s="9">
        <v>45898</v>
      </c>
      <c r="F1574" s="8">
        <v>3</v>
      </c>
      <c r="G1574" s="11">
        <v>203.4</v>
      </c>
      <c r="H1574" s="38"/>
      <c r="I1574" s="13">
        <v>610.20000000000005</v>
      </c>
      <c r="K1574" s="8"/>
      <c r="L1574" s="14">
        <v>9788417851323</v>
      </c>
      <c r="M1574" s="8" t="s">
        <v>11016</v>
      </c>
      <c r="N1574" s="8"/>
      <c r="O1574" s="14">
        <v>1</v>
      </c>
      <c r="P1574" s="14"/>
      <c r="R1574" s="20">
        <v>7509997066417</v>
      </c>
      <c r="S1574" s="8" t="s">
        <v>1775</v>
      </c>
      <c r="T1574" s="15">
        <v>0</v>
      </c>
      <c r="U1574" s="16">
        <f>SUMIF($C$5:$C$3079,R1574,$F$5:$F$3079)+SUMIF($AB$5:$AB$1086,R1574,$AF$5:$AF$1086)</f>
        <v>0</v>
      </c>
      <c r="V1574" s="8">
        <f t="shared" si="65"/>
        <v>0</v>
      </c>
      <c r="W1574" s="8">
        <f t="shared" si="66"/>
        <v>0</v>
      </c>
      <c r="X1574" s="8"/>
      <c r="Y1574" s="8"/>
    </row>
    <row r="1575" spans="2:25" x14ac:dyDescent="0.25">
      <c r="B1575" s="8"/>
      <c r="C1575" s="20">
        <v>9788416306510</v>
      </c>
      <c r="D1575" s="8" t="s">
        <v>10864</v>
      </c>
      <c r="E1575" s="9">
        <v>45898</v>
      </c>
      <c r="F1575" s="8">
        <v>2</v>
      </c>
      <c r="G1575" s="11">
        <v>143.4</v>
      </c>
      <c r="H1575" s="38"/>
      <c r="I1575" s="13">
        <v>286.8</v>
      </c>
      <c r="K1575" s="8"/>
      <c r="L1575" s="14">
        <v>7506144503023</v>
      </c>
      <c r="M1575" s="8" t="s">
        <v>79</v>
      </c>
      <c r="N1575" s="8"/>
      <c r="O1575" s="14">
        <v>1</v>
      </c>
      <c r="P1575" s="14"/>
      <c r="R1575" s="20">
        <v>7509997066462</v>
      </c>
      <c r="S1575" s="8" t="s">
        <v>1776</v>
      </c>
      <c r="T1575" s="15">
        <v>0</v>
      </c>
      <c r="U1575" s="16">
        <f>SUMIF($C$5:$C$3079,R1575,$F$5:$F$3079)+SUMIF($AB$5:$AB$1086,R1575,$AF$5:$AF$1086)</f>
        <v>0</v>
      </c>
      <c r="V1575" s="8">
        <f t="shared" si="65"/>
        <v>0</v>
      </c>
      <c r="W1575" s="8">
        <f t="shared" si="66"/>
        <v>0</v>
      </c>
      <c r="X1575" s="8"/>
      <c r="Y1575" s="8"/>
    </row>
    <row r="1576" spans="2:25" x14ac:dyDescent="0.25">
      <c r="B1576" s="8"/>
      <c r="C1576" s="20">
        <v>9788499187570</v>
      </c>
      <c r="D1576" s="8" t="s">
        <v>11683</v>
      </c>
      <c r="E1576" s="9">
        <v>45898</v>
      </c>
      <c r="F1576" s="8">
        <v>2</v>
      </c>
      <c r="G1576" s="11">
        <v>143.4</v>
      </c>
      <c r="H1576" s="38"/>
      <c r="I1576" s="13">
        <v>286.8</v>
      </c>
      <c r="K1576" s="8"/>
      <c r="L1576" s="14">
        <v>7506144503580</v>
      </c>
      <c r="M1576" s="8" t="s">
        <v>379</v>
      </c>
      <c r="N1576" s="8"/>
      <c r="O1576" s="14">
        <v>1</v>
      </c>
      <c r="P1576" s="14"/>
      <c r="R1576" s="20">
        <v>7509997066509</v>
      </c>
      <c r="S1576" s="8" t="s">
        <v>1777</v>
      </c>
      <c r="T1576" s="15">
        <v>0</v>
      </c>
      <c r="U1576" s="16">
        <f>SUMIF($C$5:$C$3079,R1576,$F$5:$F$3079)+SUMIF($AB$5:$AB$1086,R1576,$AF$5:$AF$1086)</f>
        <v>0</v>
      </c>
      <c r="V1576" s="8">
        <f t="shared" si="65"/>
        <v>0</v>
      </c>
      <c r="W1576" s="8">
        <f t="shared" si="66"/>
        <v>0</v>
      </c>
      <c r="X1576" s="8"/>
      <c r="Y1576" s="8"/>
    </row>
    <row r="1577" spans="2:25" x14ac:dyDescent="0.25">
      <c r="B1577" s="8"/>
      <c r="C1577" s="20">
        <v>9788417092726</v>
      </c>
      <c r="D1577" s="8" t="s">
        <v>10899</v>
      </c>
      <c r="E1577" s="9">
        <v>45898</v>
      </c>
      <c r="F1577" s="8">
        <v>2</v>
      </c>
      <c r="G1577" s="11">
        <v>191.4</v>
      </c>
      <c r="H1577" s="38"/>
      <c r="I1577" s="13">
        <v>382.8</v>
      </c>
      <c r="K1577" s="8"/>
      <c r="L1577" s="14">
        <v>7506144504198</v>
      </c>
      <c r="M1577" s="8" t="s">
        <v>1487</v>
      </c>
      <c r="N1577" s="8"/>
      <c r="O1577" s="14">
        <v>1</v>
      </c>
      <c r="P1577" s="14"/>
      <c r="R1577" s="20">
        <v>7509997066516</v>
      </c>
      <c r="S1577" s="8" t="s">
        <v>1778</v>
      </c>
      <c r="T1577" s="15">
        <v>0</v>
      </c>
      <c r="U1577" s="16">
        <f>SUMIF($C$5:$C$3079,R1577,$F$5:$F$3079)+SUMIF($AB$5:$AB$1086,R1577,$AF$5:$AF$1086)</f>
        <v>0</v>
      </c>
      <c r="V1577" s="8">
        <f t="shared" si="65"/>
        <v>0</v>
      </c>
      <c r="W1577" s="8">
        <f t="shared" si="66"/>
        <v>0</v>
      </c>
      <c r="X1577" s="8"/>
      <c r="Y1577" s="8"/>
    </row>
    <row r="1578" spans="2:25" x14ac:dyDescent="0.25">
      <c r="B1578" s="8"/>
      <c r="C1578" s="20">
        <v>9788499188638</v>
      </c>
      <c r="D1578" s="8" t="s">
        <v>11684</v>
      </c>
      <c r="E1578" s="9">
        <v>45898</v>
      </c>
      <c r="F1578" s="8">
        <v>2</v>
      </c>
      <c r="G1578" s="11">
        <v>203.4</v>
      </c>
      <c r="H1578" s="38"/>
      <c r="I1578" s="13">
        <v>406.8</v>
      </c>
      <c r="K1578" s="8"/>
      <c r="L1578" s="14">
        <v>7506144505188</v>
      </c>
      <c r="M1578" s="8" t="s">
        <v>1488</v>
      </c>
      <c r="N1578" s="8"/>
      <c r="O1578" s="14">
        <v>1</v>
      </c>
      <c r="P1578" s="14"/>
      <c r="R1578" s="20">
        <v>7509997066622</v>
      </c>
      <c r="S1578" s="8" t="s">
        <v>1779</v>
      </c>
      <c r="T1578" s="15">
        <v>0</v>
      </c>
      <c r="U1578" s="16">
        <f>SUMIF($C$5:$C$3079,R1578,$F$5:$F$3079)+SUMIF($AB$5:$AB$1086,R1578,$AF$5:$AF$1086)</f>
        <v>0</v>
      </c>
      <c r="V1578" s="8">
        <f t="shared" si="65"/>
        <v>0</v>
      </c>
      <c r="W1578" s="8">
        <f t="shared" si="66"/>
        <v>0</v>
      </c>
      <c r="X1578" s="8"/>
      <c r="Y1578" s="8"/>
    </row>
    <row r="1579" spans="2:25" x14ac:dyDescent="0.25">
      <c r="B1579" s="8"/>
      <c r="C1579" s="20">
        <v>9788419449511</v>
      </c>
      <c r="D1579" s="8" t="s">
        <v>134</v>
      </c>
      <c r="E1579" s="9">
        <v>45898</v>
      </c>
      <c r="F1579" s="8">
        <v>3</v>
      </c>
      <c r="G1579" s="11">
        <v>119.39999999999999</v>
      </c>
      <c r="H1579" s="38"/>
      <c r="I1579" s="13">
        <v>358.2</v>
      </c>
      <c r="K1579" s="8"/>
      <c r="L1579" s="14">
        <v>9786074573909</v>
      </c>
      <c r="M1579" s="8" t="s">
        <v>180</v>
      </c>
      <c r="N1579" s="8"/>
      <c r="O1579" s="14">
        <v>1</v>
      </c>
      <c r="P1579" s="14"/>
      <c r="R1579" s="20">
        <v>7509997066639</v>
      </c>
      <c r="S1579" s="8" t="s">
        <v>1780</v>
      </c>
      <c r="T1579" s="15">
        <v>0</v>
      </c>
      <c r="U1579" s="16">
        <f>SUMIF($C$5:$C$3079,R1579,$F$5:$F$3079)+SUMIF($AB$5:$AB$1086,R1579,$AF$5:$AF$1086)</f>
        <v>0</v>
      </c>
      <c r="V1579" s="8">
        <f t="shared" si="65"/>
        <v>0</v>
      </c>
      <c r="W1579" s="8">
        <f t="shared" si="66"/>
        <v>0</v>
      </c>
      <c r="X1579" s="8"/>
      <c r="Y1579" s="8"/>
    </row>
    <row r="1580" spans="2:25" x14ac:dyDescent="0.25">
      <c r="B1580" s="8"/>
      <c r="C1580" s="20">
        <v>9786073858236</v>
      </c>
      <c r="D1580" s="8" t="s">
        <v>548</v>
      </c>
      <c r="E1580" s="9">
        <v>45898</v>
      </c>
      <c r="F1580" s="8">
        <v>3</v>
      </c>
      <c r="G1580" s="11">
        <v>179.4</v>
      </c>
      <c r="H1580" s="39">
        <f>SUM(F1523:F1580)</f>
        <v>167</v>
      </c>
      <c r="I1580" s="13">
        <v>538.20000000000005</v>
      </c>
      <c r="K1580" s="8"/>
      <c r="L1580" s="14">
        <v>9786074573909</v>
      </c>
      <c r="M1580" s="8" t="s">
        <v>180</v>
      </c>
      <c r="N1580" s="8"/>
      <c r="O1580" s="14">
        <v>1</v>
      </c>
      <c r="P1580" s="14"/>
      <c r="R1580" s="20">
        <v>7509997066684</v>
      </c>
      <c r="S1580" s="8" t="s">
        <v>1781</v>
      </c>
      <c r="T1580" s="15">
        <v>0</v>
      </c>
      <c r="U1580" s="16">
        <f>SUMIF($C$5:$C$3079,R1580,$F$5:$F$3079)+SUMIF($AB$5:$AB$1086,R1580,$AF$5:$AF$1086)</f>
        <v>0</v>
      </c>
      <c r="V1580" s="8">
        <f t="shared" si="65"/>
        <v>0</v>
      </c>
      <c r="W1580" s="8">
        <f t="shared" si="66"/>
        <v>0</v>
      </c>
      <c r="X1580" s="8"/>
      <c r="Y1580" s="8"/>
    </row>
    <row r="1581" spans="2:25" x14ac:dyDescent="0.25">
      <c r="B1581" s="8"/>
      <c r="C1581" s="20"/>
      <c r="D1581" s="8"/>
      <c r="E1581" s="9"/>
      <c r="F1581" s="8"/>
      <c r="G1581" s="11"/>
      <c r="H1581" s="38"/>
      <c r="I1581" s="13"/>
      <c r="K1581" s="8"/>
      <c r="L1581" s="14">
        <v>7502275673925</v>
      </c>
      <c r="M1581" s="8" t="s">
        <v>1377</v>
      </c>
      <c r="N1581" s="8"/>
      <c r="O1581" s="14">
        <v>1</v>
      </c>
      <c r="P1581" s="14"/>
      <c r="R1581" s="20">
        <v>7509997067032</v>
      </c>
      <c r="S1581" s="8" t="s">
        <v>1782</v>
      </c>
      <c r="T1581" s="15">
        <v>0</v>
      </c>
      <c r="U1581" s="16">
        <f>SUMIF($C$5:$C$3079,R1581,$F$5:$F$3079)+SUMIF($AB$5:$AB$1086,R1581,$AF$5:$AF$1086)</f>
        <v>0</v>
      </c>
      <c r="V1581" s="8">
        <f t="shared" si="65"/>
        <v>0</v>
      </c>
      <c r="W1581" s="8">
        <f t="shared" si="66"/>
        <v>0</v>
      </c>
      <c r="X1581" s="8"/>
      <c r="Y1581" s="8"/>
    </row>
    <row r="1582" spans="2:25" x14ac:dyDescent="0.25">
      <c r="B1582" s="28" t="s">
        <v>12687</v>
      </c>
      <c r="C1582" s="20">
        <v>9786073812856</v>
      </c>
      <c r="D1582" s="8" t="s">
        <v>7924</v>
      </c>
      <c r="E1582" s="9">
        <v>45899</v>
      </c>
      <c r="F1582" s="8">
        <v>2</v>
      </c>
      <c r="G1582" s="11">
        <v>239.4</v>
      </c>
      <c r="H1582" s="38"/>
      <c r="I1582" s="13">
        <v>478.8</v>
      </c>
      <c r="K1582" s="8"/>
      <c r="L1582" s="14">
        <v>9786074575996</v>
      </c>
      <c r="M1582" s="8" t="s">
        <v>657</v>
      </c>
      <c r="N1582" s="8"/>
      <c r="O1582" s="14">
        <v>1</v>
      </c>
      <c r="P1582" s="14"/>
      <c r="R1582" s="20">
        <v>7509997067377</v>
      </c>
      <c r="S1582" s="8" t="s">
        <v>1550</v>
      </c>
      <c r="T1582" s="15">
        <v>0</v>
      </c>
      <c r="U1582" s="16">
        <f>SUMIF($C$5:$C$3079,R1582,$F$5:$F$3079)+SUMIF($AB$5:$AB$1086,R1582,$AF$5:$AF$1086)</f>
        <v>0</v>
      </c>
      <c r="V1582" s="8">
        <f t="shared" si="65"/>
        <v>0</v>
      </c>
      <c r="W1582" s="8">
        <f t="shared" si="66"/>
        <v>0</v>
      </c>
      <c r="X1582" s="8"/>
      <c r="Y1582" s="8"/>
    </row>
    <row r="1583" spans="2:25" x14ac:dyDescent="0.25">
      <c r="B1583" s="8"/>
      <c r="C1583" s="20">
        <v>9786073167710</v>
      </c>
      <c r="D1583" s="8" t="s">
        <v>7183</v>
      </c>
      <c r="E1583" s="9">
        <v>45899</v>
      </c>
      <c r="F1583" s="8">
        <v>8</v>
      </c>
      <c r="G1583" s="11">
        <v>227.4</v>
      </c>
      <c r="H1583" s="38"/>
      <c r="I1583" s="13">
        <v>1819.2</v>
      </c>
      <c r="K1583" s="8"/>
      <c r="L1583" s="14">
        <v>9786073859820</v>
      </c>
      <c r="M1583" s="8" t="s">
        <v>8576</v>
      </c>
      <c r="N1583" s="8"/>
      <c r="O1583" s="14">
        <v>1</v>
      </c>
      <c r="P1583" s="14"/>
      <c r="R1583" s="20">
        <v>7509997067414</v>
      </c>
      <c r="S1583" s="8" t="s">
        <v>1783</v>
      </c>
      <c r="T1583" s="15">
        <v>0</v>
      </c>
      <c r="U1583" s="16">
        <f>SUMIF($C$5:$C$3079,R1583,$F$5:$F$3079)+SUMIF($AB$5:$AB$1086,R1583,$AF$5:$AF$1086)</f>
        <v>0</v>
      </c>
      <c r="V1583" s="8">
        <f t="shared" si="65"/>
        <v>0</v>
      </c>
      <c r="W1583" s="8">
        <f t="shared" si="66"/>
        <v>0</v>
      </c>
      <c r="X1583" s="8"/>
      <c r="Y1583" s="8"/>
    </row>
    <row r="1584" spans="2:25" x14ac:dyDescent="0.25">
      <c r="B1584" s="8"/>
      <c r="C1584" s="20">
        <v>9786073168427</v>
      </c>
      <c r="D1584" s="8" t="s">
        <v>7183</v>
      </c>
      <c r="E1584" s="9">
        <v>45899</v>
      </c>
      <c r="F1584" s="8">
        <v>3</v>
      </c>
      <c r="G1584" s="11">
        <v>275.40000000000003</v>
      </c>
      <c r="H1584" s="38"/>
      <c r="I1584" s="13">
        <v>826.2</v>
      </c>
      <c r="K1584" s="8"/>
      <c r="L1584" s="14">
        <v>7502275672928</v>
      </c>
      <c r="M1584" s="8" t="s">
        <v>631</v>
      </c>
      <c r="N1584" s="8"/>
      <c r="O1584" s="14">
        <v>1</v>
      </c>
      <c r="P1584" s="14"/>
      <c r="R1584" s="20">
        <v>7509997067483</v>
      </c>
      <c r="S1584" s="8" t="s">
        <v>99</v>
      </c>
      <c r="T1584" s="15">
        <v>7</v>
      </c>
      <c r="U1584" s="16">
        <f>SUMIF($C$5:$C$3079,R1584,$F$5:$F$3079)+SUMIF($AB$5:$AB$1086,R1584,$AF$5:$AF$1086)</f>
        <v>7</v>
      </c>
      <c r="V1584" s="8">
        <f t="shared" si="65"/>
        <v>3</v>
      </c>
      <c r="W1584" s="8">
        <f t="shared" si="66"/>
        <v>3</v>
      </c>
      <c r="X1584" s="8"/>
      <c r="Y1584" s="8"/>
    </row>
    <row r="1585" spans="2:25" x14ac:dyDescent="0.25">
      <c r="B1585" s="8"/>
      <c r="C1585" s="20">
        <v>9788419498045</v>
      </c>
      <c r="D1585" s="8" t="s">
        <v>11223</v>
      </c>
      <c r="E1585" s="9">
        <v>45899</v>
      </c>
      <c r="F1585" s="8">
        <v>1</v>
      </c>
      <c r="G1585" s="11">
        <v>239.4</v>
      </c>
      <c r="H1585" s="38"/>
      <c r="I1585" s="13">
        <v>239.4</v>
      </c>
      <c r="K1585" s="8"/>
      <c r="L1585" s="14">
        <v>9789500211178</v>
      </c>
      <c r="M1585" s="8" t="s">
        <v>11708</v>
      </c>
      <c r="N1585" s="8"/>
      <c r="O1585" s="14">
        <v>1</v>
      </c>
      <c r="P1585" s="14"/>
      <c r="R1585" s="20">
        <v>7509997067520</v>
      </c>
      <c r="S1585" s="8" t="s">
        <v>1784</v>
      </c>
      <c r="T1585" s="15">
        <v>0</v>
      </c>
      <c r="U1585" s="16">
        <f>SUMIF($C$5:$C$3079,R1585,$F$5:$F$3079)+SUMIF($AB$5:$AB$1086,R1585,$AF$5:$AF$1086)</f>
        <v>0</v>
      </c>
      <c r="V1585" s="8">
        <f t="shared" si="65"/>
        <v>2</v>
      </c>
      <c r="W1585" s="8">
        <f t="shared" si="66"/>
        <v>2</v>
      </c>
      <c r="X1585" s="8"/>
      <c r="Y1585" s="8"/>
    </row>
    <row r="1586" spans="2:25" x14ac:dyDescent="0.25">
      <c r="B1586" s="8"/>
      <c r="C1586" s="20">
        <v>9788419498038</v>
      </c>
      <c r="D1586" s="8" t="s">
        <v>11222</v>
      </c>
      <c r="E1586" s="9">
        <v>45899</v>
      </c>
      <c r="F1586" s="8">
        <v>2</v>
      </c>
      <c r="G1586" s="11">
        <v>239.4</v>
      </c>
      <c r="H1586" s="38"/>
      <c r="I1586" s="13">
        <v>478.8</v>
      </c>
      <c r="K1586" s="8"/>
      <c r="L1586" s="14">
        <v>9786073851121</v>
      </c>
      <c r="M1586" s="8" t="s">
        <v>8546</v>
      </c>
      <c r="N1586" s="8"/>
      <c r="O1586" s="14">
        <v>1</v>
      </c>
      <c r="P1586" s="14"/>
      <c r="R1586" s="20">
        <v>7509997067537</v>
      </c>
      <c r="S1586" s="8" t="s">
        <v>1782</v>
      </c>
      <c r="T1586" s="15">
        <v>0</v>
      </c>
      <c r="U1586" s="16">
        <f>SUMIF($C$5:$C$3079,R1586,$F$5:$F$3079)+SUMIF($AB$5:$AB$1086,R1586,$AF$5:$AF$1086)</f>
        <v>0</v>
      </c>
      <c r="V1586" s="8">
        <f t="shared" si="65"/>
        <v>0</v>
      </c>
      <c r="W1586" s="8">
        <f t="shared" si="66"/>
        <v>0</v>
      </c>
      <c r="X1586" s="8"/>
      <c r="Y1586" s="8"/>
    </row>
    <row r="1587" spans="2:25" x14ac:dyDescent="0.25">
      <c r="B1587" s="8"/>
      <c r="C1587" s="20">
        <v>9786073842075</v>
      </c>
      <c r="D1587" s="8" t="s">
        <v>50</v>
      </c>
      <c r="E1587" s="9">
        <v>45899</v>
      </c>
      <c r="F1587" s="8">
        <v>3</v>
      </c>
      <c r="G1587" s="11">
        <v>149.4</v>
      </c>
      <c r="H1587" s="38"/>
      <c r="I1587" s="13">
        <v>448.2</v>
      </c>
      <c r="K1587" s="8"/>
      <c r="L1587" s="14">
        <v>9786073911573</v>
      </c>
      <c r="M1587" s="8" t="s">
        <v>8730</v>
      </c>
      <c r="N1587" s="8"/>
      <c r="O1587" s="14">
        <v>1</v>
      </c>
      <c r="P1587" s="14"/>
      <c r="R1587" s="20">
        <v>7509997067544</v>
      </c>
      <c r="S1587" s="8" t="s">
        <v>1785</v>
      </c>
      <c r="T1587" s="15">
        <v>0</v>
      </c>
      <c r="U1587" s="16">
        <f>SUMIF($C$5:$C$3079,R1587,$F$5:$F$3079)+SUMIF($AB$5:$AB$1086,R1587,$AF$5:$AF$1086)</f>
        <v>0</v>
      </c>
      <c r="V1587" s="8">
        <f t="shared" si="65"/>
        <v>0</v>
      </c>
      <c r="W1587" s="8">
        <f t="shared" si="66"/>
        <v>0</v>
      </c>
      <c r="X1587" s="8"/>
      <c r="Y1587" s="8"/>
    </row>
    <row r="1588" spans="2:25" x14ac:dyDescent="0.25">
      <c r="B1588" s="8"/>
      <c r="C1588" s="20">
        <v>9786073805551</v>
      </c>
      <c r="D1588" s="8" t="s">
        <v>12676</v>
      </c>
      <c r="E1588" s="9">
        <v>45899</v>
      </c>
      <c r="F1588" s="8">
        <v>2</v>
      </c>
      <c r="G1588" s="11">
        <v>89.4</v>
      </c>
      <c r="H1588" s="38"/>
      <c r="I1588" s="13">
        <v>178.8</v>
      </c>
      <c r="K1588" s="8"/>
      <c r="L1588" s="14">
        <v>9786079991234</v>
      </c>
      <c r="M1588" s="8" t="s">
        <v>10566</v>
      </c>
      <c r="N1588" s="8"/>
      <c r="O1588" s="14">
        <v>1</v>
      </c>
      <c r="P1588" s="14"/>
      <c r="R1588" s="20">
        <v>7509997067667</v>
      </c>
      <c r="S1588" s="8" t="s">
        <v>1786</v>
      </c>
      <c r="T1588" s="15">
        <v>0</v>
      </c>
      <c r="U1588" s="16">
        <f>SUMIF($C$5:$C$3079,R1588,$F$5:$F$3079)+SUMIF($AB$5:$AB$1086,R1588,$AF$5:$AF$1086)</f>
        <v>0</v>
      </c>
      <c r="V1588" s="8">
        <f t="shared" si="65"/>
        <v>0</v>
      </c>
      <c r="W1588" s="8">
        <f t="shared" si="66"/>
        <v>0</v>
      </c>
      <c r="X1588" s="8"/>
      <c r="Y1588" s="8"/>
    </row>
    <row r="1589" spans="2:25" x14ac:dyDescent="0.25">
      <c r="B1589" s="8"/>
      <c r="C1589" s="20">
        <v>9786073843362</v>
      </c>
      <c r="D1589" s="8" t="s">
        <v>8397</v>
      </c>
      <c r="E1589" s="9">
        <v>45899</v>
      </c>
      <c r="F1589" s="8">
        <v>2</v>
      </c>
      <c r="G1589" s="11">
        <v>119.4</v>
      </c>
      <c r="H1589" s="38"/>
      <c r="I1589" s="13">
        <v>238.8</v>
      </c>
      <c r="K1589" s="8"/>
      <c r="L1589" s="14">
        <v>9780241419960</v>
      </c>
      <c r="M1589" s="8" t="s">
        <v>3782</v>
      </c>
      <c r="N1589" s="8"/>
      <c r="O1589" s="14">
        <v>1</v>
      </c>
      <c r="P1589" s="14"/>
      <c r="R1589" s="20">
        <v>7509997067681</v>
      </c>
      <c r="S1589" s="8" t="s">
        <v>1787</v>
      </c>
      <c r="T1589" s="15">
        <v>0</v>
      </c>
      <c r="U1589" s="16">
        <f>SUMIF($C$5:$C$3079,R1589,$F$5:$F$3079)+SUMIF($AB$5:$AB$1086,R1589,$AF$5:$AF$1086)</f>
        <v>0</v>
      </c>
      <c r="V1589" s="8">
        <f t="shared" si="65"/>
        <v>0</v>
      </c>
      <c r="W1589" s="8">
        <f t="shared" si="66"/>
        <v>0</v>
      </c>
      <c r="X1589" s="8"/>
      <c r="Y1589" s="8"/>
    </row>
    <row r="1590" spans="2:25" x14ac:dyDescent="0.25">
      <c r="B1590" s="8"/>
      <c r="C1590" s="20">
        <v>9786073832175</v>
      </c>
      <c r="D1590" s="8" t="s">
        <v>8264</v>
      </c>
      <c r="E1590" s="9">
        <v>45899</v>
      </c>
      <c r="F1590" s="8">
        <v>2</v>
      </c>
      <c r="G1590" s="11">
        <v>179.4</v>
      </c>
      <c r="H1590" s="38"/>
      <c r="I1590" s="13">
        <v>358.8</v>
      </c>
      <c r="K1590" s="8"/>
      <c r="L1590" s="14">
        <v>9786073859820</v>
      </c>
      <c r="M1590" s="8" t="s">
        <v>8576</v>
      </c>
      <c r="N1590" s="8"/>
      <c r="O1590" s="14">
        <v>1</v>
      </c>
      <c r="P1590" s="14"/>
      <c r="R1590" s="20">
        <v>7509997067698</v>
      </c>
      <c r="S1590" s="8" t="s">
        <v>1788</v>
      </c>
      <c r="T1590" s="15">
        <v>0</v>
      </c>
      <c r="U1590" s="16">
        <f>SUMIF($C$5:$C$3079,R1590,$F$5:$F$3079)+SUMIF($AB$5:$AB$1086,R1590,$AF$5:$AF$1086)</f>
        <v>0</v>
      </c>
      <c r="V1590" s="8">
        <f t="shared" si="65"/>
        <v>0</v>
      </c>
      <c r="W1590" s="8">
        <f t="shared" si="66"/>
        <v>0</v>
      </c>
      <c r="X1590" s="8"/>
      <c r="Y1590" s="8"/>
    </row>
    <row r="1591" spans="2:25" x14ac:dyDescent="0.25">
      <c r="B1591" s="8"/>
      <c r="C1591" s="20">
        <v>9786073842471</v>
      </c>
      <c r="D1591" s="8" t="s">
        <v>42</v>
      </c>
      <c r="E1591" s="9">
        <v>45899</v>
      </c>
      <c r="F1591" s="8">
        <v>3</v>
      </c>
      <c r="G1591" s="11">
        <v>83.399999999999991</v>
      </c>
      <c r="H1591" s="38"/>
      <c r="I1591" s="13">
        <v>250.2</v>
      </c>
      <c r="K1591" s="8"/>
      <c r="L1591" s="14">
        <v>7506144500909</v>
      </c>
      <c r="M1591" s="8" t="s">
        <v>1456</v>
      </c>
      <c r="N1591" s="8"/>
      <c r="O1591" s="14">
        <v>1</v>
      </c>
      <c r="P1591" s="14"/>
      <c r="R1591" s="20">
        <v>7509997067704</v>
      </c>
      <c r="S1591" s="8" t="s">
        <v>1789</v>
      </c>
      <c r="T1591" s="15">
        <v>0</v>
      </c>
      <c r="U1591" s="16">
        <f>SUMIF($C$5:$C$3079,R1591,$F$5:$F$3079)+SUMIF($AB$5:$AB$1086,R1591,$AF$5:$AF$1086)</f>
        <v>0</v>
      </c>
      <c r="V1591" s="8">
        <f t="shared" si="65"/>
        <v>0</v>
      </c>
      <c r="W1591" s="8">
        <f t="shared" si="66"/>
        <v>0</v>
      </c>
      <c r="X1591" s="8"/>
      <c r="Y1591" s="8"/>
    </row>
    <row r="1592" spans="2:25" x14ac:dyDescent="0.25">
      <c r="B1592" s="8"/>
      <c r="C1592" s="20">
        <v>9789878203843</v>
      </c>
      <c r="D1592" s="8" t="s">
        <v>311</v>
      </c>
      <c r="E1592" s="9">
        <v>45899</v>
      </c>
      <c r="F1592" s="8">
        <v>15</v>
      </c>
      <c r="G1592" s="11">
        <v>77.400000000000006</v>
      </c>
      <c r="H1592" s="38"/>
      <c r="I1592" s="13">
        <v>1161</v>
      </c>
      <c r="K1592" s="8"/>
      <c r="L1592" s="14">
        <v>9786070750168</v>
      </c>
      <c r="M1592" s="8" t="s">
        <v>4462</v>
      </c>
      <c r="N1592" s="8"/>
      <c r="O1592" s="14">
        <v>1</v>
      </c>
      <c r="P1592" s="14"/>
      <c r="R1592" s="20">
        <v>7509997067711</v>
      </c>
      <c r="S1592" s="8" t="s">
        <v>1790</v>
      </c>
      <c r="T1592" s="15">
        <v>0</v>
      </c>
      <c r="U1592" s="16">
        <f>SUMIF($C$5:$C$3079,R1592,$F$5:$F$3079)+SUMIF($AB$5:$AB$1086,R1592,$AF$5:$AF$1086)</f>
        <v>0</v>
      </c>
      <c r="V1592" s="8">
        <f t="shared" si="65"/>
        <v>0</v>
      </c>
      <c r="W1592" s="8">
        <f t="shared" si="66"/>
        <v>0</v>
      </c>
      <c r="X1592" s="8"/>
      <c r="Y1592" s="8"/>
    </row>
    <row r="1593" spans="2:25" x14ac:dyDescent="0.25">
      <c r="B1593" s="8"/>
      <c r="C1593" s="20">
        <v>9789877979398</v>
      </c>
      <c r="D1593" s="8" t="s">
        <v>12357</v>
      </c>
      <c r="E1593" s="9">
        <v>45899</v>
      </c>
      <c r="F1593" s="8">
        <v>5</v>
      </c>
      <c r="G1593" s="11">
        <v>23.4</v>
      </c>
      <c r="H1593" s="38"/>
      <c r="I1593" s="13">
        <v>117</v>
      </c>
      <c r="K1593" s="8"/>
      <c r="L1593" s="14">
        <v>502453</v>
      </c>
      <c r="M1593" s="8" t="s">
        <v>129</v>
      </c>
      <c r="N1593" s="8"/>
      <c r="O1593" s="14">
        <v>1</v>
      </c>
      <c r="P1593" s="14"/>
      <c r="R1593" s="20">
        <v>7509997067827</v>
      </c>
      <c r="S1593" s="8" t="s">
        <v>1791</v>
      </c>
      <c r="T1593" s="15">
        <v>0</v>
      </c>
      <c r="U1593" s="16">
        <f>SUMIF($C$5:$C$3079,R1593,$F$5:$F$3079)+SUMIF($AB$5:$AB$1086,R1593,$AF$5:$AF$1086)</f>
        <v>0</v>
      </c>
      <c r="V1593" s="8">
        <f t="shared" si="65"/>
        <v>0</v>
      </c>
      <c r="W1593" s="8">
        <f t="shared" si="66"/>
        <v>0</v>
      </c>
      <c r="X1593" s="8"/>
      <c r="Y1593" s="8"/>
    </row>
    <row r="1594" spans="2:25" x14ac:dyDescent="0.25">
      <c r="B1594" s="8"/>
      <c r="C1594" s="20">
        <v>9789877979411</v>
      </c>
      <c r="D1594" s="8" t="s">
        <v>602</v>
      </c>
      <c r="E1594" s="9">
        <v>45899</v>
      </c>
      <c r="F1594" s="8">
        <v>5</v>
      </c>
      <c r="G1594" s="11">
        <v>23.4</v>
      </c>
      <c r="H1594" s="38"/>
      <c r="I1594" s="13">
        <v>117</v>
      </c>
      <c r="K1594" s="8"/>
      <c r="L1594" s="14">
        <v>9786074575996</v>
      </c>
      <c r="M1594" s="8" t="s">
        <v>657</v>
      </c>
      <c r="N1594" s="8"/>
      <c r="O1594" s="14">
        <v>1</v>
      </c>
      <c r="P1594" s="14"/>
      <c r="R1594" s="20">
        <v>7509997067834</v>
      </c>
      <c r="S1594" s="8" t="s">
        <v>1792</v>
      </c>
      <c r="T1594" s="15">
        <v>0</v>
      </c>
      <c r="U1594" s="16">
        <f>SUMIF($C$5:$C$3079,R1594,$F$5:$F$3079)+SUMIF($AB$5:$AB$1086,R1594,$AF$5:$AF$1086)</f>
        <v>0</v>
      </c>
      <c r="V1594" s="8">
        <f t="shared" si="65"/>
        <v>0</v>
      </c>
      <c r="W1594" s="8">
        <f t="shared" si="66"/>
        <v>0</v>
      </c>
      <c r="X1594" s="8"/>
      <c r="Y1594" s="8"/>
    </row>
    <row r="1595" spans="2:25" x14ac:dyDescent="0.25">
      <c r="B1595" s="8"/>
      <c r="C1595" s="20">
        <v>9789877975253</v>
      </c>
      <c r="D1595" s="8" t="s">
        <v>12353</v>
      </c>
      <c r="E1595" s="9">
        <v>45899</v>
      </c>
      <c r="F1595" s="8">
        <v>5</v>
      </c>
      <c r="G1595" s="11">
        <v>17.399999999999999</v>
      </c>
      <c r="H1595" s="38"/>
      <c r="I1595" s="13">
        <v>87</v>
      </c>
      <c r="K1595" s="8"/>
      <c r="L1595" s="14">
        <v>7503044544453</v>
      </c>
      <c r="M1595" s="8" t="s">
        <v>1450</v>
      </c>
      <c r="N1595" s="8"/>
      <c r="O1595" s="14">
        <v>1</v>
      </c>
      <c r="P1595" s="14"/>
      <c r="R1595" s="20">
        <v>7509997067865</v>
      </c>
      <c r="S1595" s="8" t="s">
        <v>1793</v>
      </c>
      <c r="T1595" s="15">
        <v>0</v>
      </c>
      <c r="U1595" s="16">
        <f>SUMIF($C$5:$C$3079,R1595,$F$5:$F$3079)+SUMIF($AB$5:$AB$1086,R1595,$AF$5:$AF$1086)</f>
        <v>0</v>
      </c>
      <c r="V1595" s="8">
        <f t="shared" si="65"/>
        <v>1</v>
      </c>
      <c r="W1595" s="8">
        <f t="shared" si="66"/>
        <v>1</v>
      </c>
      <c r="X1595" s="8"/>
      <c r="Y1595" s="8"/>
    </row>
    <row r="1596" spans="2:25" x14ac:dyDescent="0.25">
      <c r="B1596" s="8"/>
      <c r="C1596" s="20">
        <v>9789878205427</v>
      </c>
      <c r="D1596" s="8" t="s">
        <v>60</v>
      </c>
      <c r="E1596" s="9">
        <v>45899</v>
      </c>
      <c r="F1596" s="8">
        <v>5</v>
      </c>
      <c r="G1596" s="11">
        <v>23.4</v>
      </c>
      <c r="H1596" s="38"/>
      <c r="I1596" s="13">
        <v>117</v>
      </c>
      <c r="K1596" s="8"/>
      <c r="L1596" s="14">
        <v>7509997850252</v>
      </c>
      <c r="M1596" s="8" t="s">
        <v>377</v>
      </c>
      <c r="N1596" s="8"/>
      <c r="O1596" s="14">
        <v>1</v>
      </c>
      <c r="P1596" s="14"/>
      <c r="R1596" s="20">
        <v>7509997067926</v>
      </c>
      <c r="S1596" s="8" t="s">
        <v>1794</v>
      </c>
      <c r="T1596" s="15">
        <v>0</v>
      </c>
      <c r="U1596" s="16">
        <f>SUMIF($C$5:$C$3079,R1596,$F$5:$F$3079)+SUMIF($AB$5:$AB$1086,R1596,$AF$5:$AF$1086)</f>
        <v>0</v>
      </c>
      <c r="V1596" s="8">
        <f t="shared" si="65"/>
        <v>0</v>
      </c>
      <c r="W1596" s="8">
        <f t="shared" si="66"/>
        <v>0</v>
      </c>
      <c r="X1596" s="8"/>
      <c r="Y1596" s="8"/>
    </row>
    <row r="1597" spans="2:25" x14ac:dyDescent="0.25">
      <c r="B1597" s="8"/>
      <c r="C1597" s="20">
        <v>9789877979428</v>
      </c>
      <c r="D1597" s="8" t="s">
        <v>12358</v>
      </c>
      <c r="E1597" s="9">
        <v>45899</v>
      </c>
      <c r="F1597" s="8">
        <v>5</v>
      </c>
      <c r="G1597" s="11">
        <v>23.4</v>
      </c>
      <c r="H1597" s="38"/>
      <c r="I1597" s="13">
        <v>117</v>
      </c>
      <c r="K1597" s="8"/>
      <c r="L1597" s="14">
        <v>7509997849744</v>
      </c>
      <c r="M1597" s="8" t="s">
        <v>3093</v>
      </c>
      <c r="N1597" s="8"/>
      <c r="O1597" s="14">
        <v>1</v>
      </c>
      <c r="P1597" s="14"/>
      <c r="R1597" s="20">
        <v>7509997067971</v>
      </c>
      <c r="S1597" s="8" t="s">
        <v>1795</v>
      </c>
      <c r="T1597" s="15">
        <v>0</v>
      </c>
      <c r="U1597" s="16">
        <f>SUMIF($C$5:$C$3079,R1597,$F$5:$F$3079)+SUMIF($AB$5:$AB$1086,R1597,$AF$5:$AF$1086)</f>
        <v>0</v>
      </c>
      <c r="V1597" s="8">
        <f t="shared" si="65"/>
        <v>0</v>
      </c>
      <c r="W1597" s="8">
        <f t="shared" si="66"/>
        <v>0</v>
      </c>
      <c r="X1597" s="8"/>
      <c r="Y1597" s="8"/>
    </row>
    <row r="1598" spans="2:25" x14ac:dyDescent="0.25">
      <c r="B1598" s="8"/>
      <c r="C1598" s="20">
        <v>9789877979435</v>
      </c>
      <c r="D1598" s="8" t="s">
        <v>605</v>
      </c>
      <c r="E1598" s="9">
        <v>45899</v>
      </c>
      <c r="F1598" s="8">
        <v>5</v>
      </c>
      <c r="G1598" s="11">
        <v>23.4</v>
      </c>
      <c r="H1598" s="38"/>
      <c r="I1598" s="13">
        <v>117</v>
      </c>
      <c r="K1598" s="8"/>
      <c r="L1598" s="14">
        <v>7502275674878</v>
      </c>
      <c r="M1598" s="8" t="s">
        <v>1395</v>
      </c>
      <c r="N1598" s="8"/>
      <c r="O1598" s="14">
        <v>1</v>
      </c>
      <c r="P1598" s="14"/>
      <c r="R1598" s="20">
        <v>7509997068022</v>
      </c>
      <c r="S1598" s="8" t="s">
        <v>1562</v>
      </c>
      <c r="T1598" s="15">
        <v>0</v>
      </c>
      <c r="U1598" s="16">
        <f>SUMIF($C$5:$C$3079,R1598,$F$5:$F$3079)+SUMIF($AB$5:$AB$1086,R1598,$AF$5:$AF$1086)</f>
        <v>0</v>
      </c>
      <c r="V1598" s="8">
        <f t="shared" si="65"/>
        <v>0</v>
      </c>
      <c r="W1598" s="8">
        <f t="shared" si="66"/>
        <v>0</v>
      </c>
      <c r="X1598" s="8"/>
      <c r="Y1598" s="8"/>
    </row>
    <row r="1599" spans="2:25" x14ac:dyDescent="0.25">
      <c r="B1599" s="8"/>
      <c r="C1599" s="20">
        <v>9789877979343</v>
      </c>
      <c r="D1599" s="8" t="s">
        <v>12356</v>
      </c>
      <c r="E1599" s="9">
        <v>45899</v>
      </c>
      <c r="F1599" s="8">
        <v>5</v>
      </c>
      <c r="G1599" s="11">
        <v>29.4</v>
      </c>
      <c r="H1599" s="38"/>
      <c r="I1599" s="13">
        <v>147</v>
      </c>
      <c r="K1599" s="8"/>
      <c r="L1599" s="14">
        <v>9786073831802</v>
      </c>
      <c r="M1599" s="8" t="s">
        <v>8262</v>
      </c>
      <c r="N1599" s="8"/>
      <c r="O1599" s="14">
        <v>1</v>
      </c>
      <c r="P1599" s="14"/>
      <c r="R1599" s="20">
        <v>7509997068039</v>
      </c>
      <c r="S1599" s="8" t="s">
        <v>1796</v>
      </c>
      <c r="T1599" s="15">
        <v>0</v>
      </c>
      <c r="U1599" s="16">
        <f>SUMIF($C$5:$C$3079,R1599,$F$5:$F$3079)+SUMIF($AB$5:$AB$1086,R1599,$AF$5:$AF$1086)</f>
        <v>0</v>
      </c>
      <c r="V1599" s="8">
        <f t="shared" si="65"/>
        <v>0</v>
      </c>
      <c r="W1599" s="8">
        <f t="shared" si="66"/>
        <v>0</v>
      </c>
      <c r="X1599" s="8"/>
      <c r="Y1599" s="8"/>
    </row>
    <row r="1600" spans="2:25" x14ac:dyDescent="0.25">
      <c r="B1600" s="8"/>
      <c r="C1600" s="20">
        <v>9789877977745</v>
      </c>
      <c r="D1600" s="8" t="s">
        <v>456</v>
      </c>
      <c r="E1600" s="9">
        <v>45899</v>
      </c>
      <c r="F1600" s="8">
        <v>5</v>
      </c>
      <c r="G1600" s="11">
        <v>41.4</v>
      </c>
      <c r="H1600" s="38"/>
      <c r="I1600" s="13">
        <v>207</v>
      </c>
      <c r="K1600" s="8"/>
      <c r="L1600" s="14">
        <v>9786074573602</v>
      </c>
      <c r="M1600" s="8" t="s">
        <v>726</v>
      </c>
      <c r="N1600" s="8"/>
      <c r="O1600" s="14">
        <v>1</v>
      </c>
      <c r="P1600" s="14"/>
      <c r="R1600" s="20">
        <v>7509997068046</v>
      </c>
      <c r="S1600" s="8" t="s">
        <v>1797</v>
      </c>
      <c r="T1600" s="15">
        <v>0</v>
      </c>
      <c r="U1600" s="16">
        <f>SUMIF($C$5:$C$3079,R1600,$F$5:$F$3079)+SUMIF($AB$5:$AB$1086,R1600,$AF$5:$AF$1086)</f>
        <v>0</v>
      </c>
      <c r="V1600" s="8">
        <f t="shared" si="65"/>
        <v>0</v>
      </c>
      <c r="W1600" s="8">
        <f t="shared" si="66"/>
        <v>0</v>
      </c>
      <c r="X1600" s="8"/>
      <c r="Y1600" s="8"/>
    </row>
    <row r="1601" spans="2:25" x14ac:dyDescent="0.25">
      <c r="B1601" s="8"/>
      <c r="C1601" s="20">
        <v>9789877977714</v>
      </c>
      <c r="D1601" s="8" t="s">
        <v>12355</v>
      </c>
      <c r="E1601" s="9">
        <v>45899</v>
      </c>
      <c r="F1601" s="8">
        <v>5</v>
      </c>
      <c r="G1601" s="11">
        <v>41.4</v>
      </c>
      <c r="H1601" s="38"/>
      <c r="I1601" s="13">
        <v>207</v>
      </c>
      <c r="K1601" s="8"/>
      <c r="L1601" s="14">
        <v>9786077473589</v>
      </c>
      <c r="M1601" s="8" t="s">
        <v>10090</v>
      </c>
      <c r="N1601" s="8"/>
      <c r="O1601" s="14">
        <v>1</v>
      </c>
      <c r="P1601" s="14"/>
      <c r="R1601" s="20">
        <v>7509997068060</v>
      </c>
      <c r="S1601" s="8" t="s">
        <v>1798</v>
      </c>
      <c r="T1601" s="15">
        <v>0</v>
      </c>
      <c r="U1601" s="16">
        <f>SUMIF($C$5:$C$3079,R1601,$F$5:$F$3079)+SUMIF($AB$5:$AB$1086,R1601,$AF$5:$AF$1086)</f>
        <v>0</v>
      </c>
      <c r="V1601" s="8">
        <f t="shared" si="65"/>
        <v>0</v>
      </c>
      <c r="W1601" s="8">
        <f t="shared" si="66"/>
        <v>0</v>
      </c>
      <c r="X1601" s="8"/>
      <c r="Y1601" s="8"/>
    </row>
    <row r="1602" spans="2:25" x14ac:dyDescent="0.25">
      <c r="B1602" s="8"/>
      <c r="C1602" s="20">
        <v>9789871713585</v>
      </c>
      <c r="D1602" s="8" t="s">
        <v>12336</v>
      </c>
      <c r="E1602" s="9">
        <v>45899</v>
      </c>
      <c r="F1602" s="8">
        <v>4</v>
      </c>
      <c r="G1602" s="11">
        <v>53.4</v>
      </c>
      <c r="H1602" s="38"/>
      <c r="I1602" s="13">
        <v>213.6</v>
      </c>
      <c r="K1602" s="8"/>
      <c r="L1602" s="14">
        <v>7509997898339</v>
      </c>
      <c r="M1602" s="8" t="s">
        <v>658</v>
      </c>
      <c r="N1602" s="8"/>
      <c r="O1602" s="14">
        <v>1</v>
      </c>
      <c r="P1602" s="14"/>
      <c r="R1602" s="20">
        <v>7509997068091</v>
      </c>
      <c r="S1602" s="8" t="s">
        <v>1553</v>
      </c>
      <c r="T1602" s="15">
        <v>0</v>
      </c>
      <c r="U1602" s="16">
        <f>SUMIF($C$5:$C$3079,R1602,$F$5:$F$3079)+SUMIF($AB$5:$AB$1086,R1602,$AF$5:$AF$1086)</f>
        <v>4</v>
      </c>
      <c r="V1602" s="8">
        <f t="shared" si="65"/>
        <v>4</v>
      </c>
      <c r="W1602" s="8">
        <f t="shared" si="66"/>
        <v>0</v>
      </c>
      <c r="X1602" s="8"/>
      <c r="Y1602" s="8"/>
    </row>
    <row r="1603" spans="2:25" x14ac:dyDescent="0.25">
      <c r="B1603" s="8"/>
      <c r="C1603" s="20">
        <v>9789878202914</v>
      </c>
      <c r="D1603" s="8" t="s">
        <v>12361</v>
      </c>
      <c r="E1603" s="9">
        <v>45899</v>
      </c>
      <c r="F1603" s="8">
        <v>4</v>
      </c>
      <c r="G1603" s="11">
        <v>59.4</v>
      </c>
      <c r="H1603" s="38"/>
      <c r="I1603" s="13">
        <v>237.6</v>
      </c>
      <c r="K1603" s="8"/>
      <c r="L1603" s="14">
        <v>9786073848701</v>
      </c>
      <c r="M1603" s="8" t="s">
        <v>8516</v>
      </c>
      <c r="N1603" s="8"/>
      <c r="O1603" s="14">
        <v>1</v>
      </c>
      <c r="P1603" s="14"/>
      <c r="R1603" s="20">
        <v>7509997068107</v>
      </c>
      <c r="S1603" s="8" t="s">
        <v>1799</v>
      </c>
      <c r="T1603" s="15">
        <v>0</v>
      </c>
      <c r="U1603" s="16">
        <f>SUMIF($C$5:$C$3079,R1603,$F$5:$F$3079)+SUMIF($AB$5:$AB$1086,R1603,$AF$5:$AF$1086)</f>
        <v>0</v>
      </c>
      <c r="V1603" s="8">
        <f t="shared" si="65"/>
        <v>0</v>
      </c>
      <c r="W1603" s="8">
        <f t="shared" si="66"/>
        <v>0</v>
      </c>
      <c r="X1603" s="8"/>
      <c r="Y1603" s="8"/>
    </row>
    <row r="1604" spans="2:25" x14ac:dyDescent="0.25">
      <c r="B1604" s="8"/>
      <c r="C1604" s="20">
        <v>9789878202921</v>
      </c>
      <c r="D1604" s="8" t="s">
        <v>12362</v>
      </c>
      <c r="E1604" s="9">
        <v>45899</v>
      </c>
      <c r="F1604" s="8">
        <v>2</v>
      </c>
      <c r="G1604" s="11">
        <v>59.4</v>
      </c>
      <c r="H1604" s="38"/>
      <c r="I1604" s="13">
        <v>118.8</v>
      </c>
      <c r="K1604" s="8"/>
      <c r="L1604" s="14">
        <v>9786075279145</v>
      </c>
      <c r="M1604" s="8" t="s">
        <v>9402</v>
      </c>
      <c r="N1604" s="8"/>
      <c r="O1604" s="14">
        <v>1</v>
      </c>
      <c r="P1604" s="14"/>
      <c r="R1604" s="20">
        <v>7509997068138</v>
      </c>
      <c r="S1604" s="8" t="s">
        <v>292</v>
      </c>
      <c r="T1604" s="15">
        <v>0</v>
      </c>
      <c r="U1604" s="16">
        <f>SUMIF($C$5:$C$3079,R1604,$F$5:$F$3079)+SUMIF($AB$5:$AB$1086,R1604,$AF$5:$AF$1086)</f>
        <v>10</v>
      </c>
      <c r="V1604" s="8">
        <f t="shared" si="65"/>
        <v>8</v>
      </c>
      <c r="W1604" s="8">
        <f t="shared" si="66"/>
        <v>-2</v>
      </c>
      <c r="X1604" s="8"/>
      <c r="Y1604" s="8"/>
    </row>
    <row r="1605" spans="2:25" x14ac:dyDescent="0.25">
      <c r="B1605" s="8"/>
      <c r="C1605" s="20">
        <v>9789878207063</v>
      </c>
      <c r="D1605" s="8" t="s">
        <v>12376</v>
      </c>
      <c r="E1605" s="9">
        <v>45899</v>
      </c>
      <c r="F1605" s="8">
        <v>4</v>
      </c>
      <c r="G1605" s="11">
        <v>89.4</v>
      </c>
      <c r="H1605" s="38"/>
      <c r="I1605" s="13">
        <v>357.6</v>
      </c>
      <c r="K1605" s="8"/>
      <c r="L1605" s="14">
        <v>9786070740374</v>
      </c>
      <c r="M1605" s="8" t="s">
        <v>4249</v>
      </c>
      <c r="N1605" s="8"/>
      <c r="O1605" s="14">
        <v>1</v>
      </c>
      <c r="P1605" s="14"/>
      <c r="R1605" s="20">
        <v>7509997068145</v>
      </c>
      <c r="S1605" s="8" t="s">
        <v>1787</v>
      </c>
      <c r="T1605" s="15">
        <v>0</v>
      </c>
      <c r="U1605" s="16">
        <f>SUMIF($C$5:$C$3079,R1605,$F$5:$F$3079)+SUMIF($AB$5:$AB$1086,R1605,$AF$5:$AF$1086)</f>
        <v>0</v>
      </c>
      <c r="V1605" s="8">
        <f t="shared" si="65"/>
        <v>0</v>
      </c>
      <c r="W1605" s="8">
        <f t="shared" si="66"/>
        <v>0</v>
      </c>
      <c r="X1605" s="8"/>
      <c r="Y1605" s="8"/>
    </row>
    <row r="1606" spans="2:25" x14ac:dyDescent="0.25">
      <c r="B1606" s="8"/>
      <c r="C1606" s="20">
        <v>9789878207087</v>
      </c>
      <c r="D1606" s="8" t="s">
        <v>12377</v>
      </c>
      <c r="E1606" s="9">
        <v>45899</v>
      </c>
      <c r="F1606" s="8">
        <v>4</v>
      </c>
      <c r="G1606" s="11">
        <v>89.4</v>
      </c>
      <c r="H1606" s="38"/>
      <c r="I1606" s="13">
        <v>357.6</v>
      </c>
      <c r="K1606" s="8"/>
      <c r="L1606" s="14">
        <v>7509997936543</v>
      </c>
      <c r="M1606" s="8" t="s">
        <v>2204</v>
      </c>
      <c r="N1606" s="8"/>
      <c r="O1606" s="14">
        <v>1</v>
      </c>
      <c r="P1606" s="14"/>
      <c r="R1606" s="20">
        <v>7509997068176</v>
      </c>
      <c r="S1606" s="8" t="s">
        <v>1800</v>
      </c>
      <c r="T1606" s="15">
        <v>0</v>
      </c>
      <c r="U1606" s="16">
        <f>SUMIF($C$5:$C$3079,R1606,$F$5:$F$3079)+SUMIF($AB$5:$AB$1086,R1606,$AF$5:$AF$1086)</f>
        <v>0</v>
      </c>
      <c r="V1606" s="8">
        <f t="shared" si="65"/>
        <v>0</v>
      </c>
      <c r="W1606" s="8">
        <f t="shared" si="66"/>
        <v>0</v>
      </c>
      <c r="X1606" s="8"/>
      <c r="Y1606" s="8"/>
    </row>
    <row r="1607" spans="2:25" x14ac:dyDescent="0.25">
      <c r="B1607" s="8"/>
      <c r="C1607" s="20">
        <v>9789878207070</v>
      </c>
      <c r="D1607" s="8" t="s">
        <v>421</v>
      </c>
      <c r="E1607" s="9">
        <v>45899</v>
      </c>
      <c r="F1607" s="8">
        <v>4</v>
      </c>
      <c r="G1607" s="11">
        <v>89.4</v>
      </c>
      <c r="H1607" s="38"/>
      <c r="I1607" s="13">
        <v>357.6</v>
      </c>
      <c r="K1607" s="8"/>
      <c r="L1607" s="14">
        <v>7506144501166</v>
      </c>
      <c r="M1607" s="8" t="s">
        <v>1457</v>
      </c>
      <c r="N1607" s="8"/>
      <c r="O1607" s="14">
        <v>1</v>
      </c>
      <c r="P1607" s="14">
        <f t="shared" ref="P519:P1668" si="67">N1607*O1607</f>
        <v>0</v>
      </c>
      <c r="R1607" s="20">
        <v>7509997068190</v>
      </c>
      <c r="S1607" s="8" t="s">
        <v>1801</v>
      </c>
      <c r="T1607" s="15">
        <v>0</v>
      </c>
      <c r="U1607" s="16">
        <f>SUMIF($C$5:$C$3079,R1607,$F$5:$F$3079)+SUMIF($AB$5:$AB$1086,R1607,$AF$5:$AF$1086)</f>
        <v>0</v>
      </c>
      <c r="V1607" s="8">
        <f t="shared" ref="V1607:V1670" si="68">SUMIF($L$5:$L$9685,R1607,$O$5:$O$9685)</f>
        <v>3</v>
      </c>
      <c r="W1607" s="8">
        <f t="shared" ref="W1607:W1670" si="69">T1607-U1607+V1607</f>
        <v>3</v>
      </c>
      <c r="X1607" s="8"/>
      <c r="Y1607" s="8"/>
    </row>
    <row r="1608" spans="2:25" x14ac:dyDescent="0.25">
      <c r="B1608" s="8"/>
      <c r="C1608" s="20">
        <v>9786073127981</v>
      </c>
      <c r="D1608" s="8" t="s">
        <v>490</v>
      </c>
      <c r="E1608" s="9">
        <v>45899</v>
      </c>
      <c r="F1608" s="8">
        <v>4</v>
      </c>
      <c r="G1608" s="11">
        <v>137.4</v>
      </c>
      <c r="H1608" s="38"/>
      <c r="I1608" s="13">
        <v>549.6</v>
      </c>
      <c r="K1608" s="8"/>
      <c r="L1608" s="14">
        <v>9786070770739</v>
      </c>
      <c r="M1608" s="8" t="s">
        <v>4892</v>
      </c>
      <c r="N1608" s="8"/>
      <c r="O1608" s="14">
        <v>1</v>
      </c>
      <c r="P1608" s="14">
        <f t="shared" si="67"/>
        <v>0</v>
      </c>
      <c r="R1608" s="20">
        <v>7509997068206</v>
      </c>
      <c r="S1608" s="8" t="s">
        <v>1802</v>
      </c>
      <c r="T1608" s="15">
        <v>0</v>
      </c>
      <c r="U1608" s="16">
        <f>SUMIF($C$5:$C$3079,R1608,$F$5:$F$3079)+SUMIF($AB$5:$AB$1086,R1608,$AF$5:$AF$1086)</f>
        <v>0</v>
      </c>
      <c r="V1608" s="8">
        <f t="shared" si="68"/>
        <v>0</v>
      </c>
      <c r="W1608" s="8">
        <f t="shared" si="69"/>
        <v>0</v>
      </c>
      <c r="X1608" s="8"/>
      <c r="Y1608" s="8"/>
    </row>
    <row r="1609" spans="2:25" x14ac:dyDescent="0.25">
      <c r="B1609" s="8"/>
      <c r="C1609" s="20">
        <v>9786073149891</v>
      </c>
      <c r="D1609" s="8" t="s">
        <v>6875</v>
      </c>
      <c r="E1609" s="9">
        <v>45899</v>
      </c>
      <c r="F1609" s="8">
        <v>4</v>
      </c>
      <c r="G1609" s="11">
        <v>137.4</v>
      </c>
      <c r="H1609" s="38"/>
      <c r="I1609" s="13">
        <v>549.6</v>
      </c>
      <c r="K1609" s="8"/>
      <c r="L1609" s="14">
        <v>9770214389000</v>
      </c>
      <c r="M1609" s="8" t="s">
        <v>3733</v>
      </c>
      <c r="N1609" s="8"/>
      <c r="O1609" s="14">
        <v>1</v>
      </c>
      <c r="P1609" s="14">
        <f t="shared" si="67"/>
        <v>0</v>
      </c>
      <c r="R1609" s="20">
        <v>7509997068282</v>
      </c>
      <c r="S1609" s="8" t="s">
        <v>101</v>
      </c>
      <c r="T1609" s="15">
        <v>3</v>
      </c>
      <c r="U1609" s="16">
        <f>SUMIF($C$5:$C$3079,R1609,$F$5:$F$3079)+SUMIF($AB$5:$AB$1086,R1609,$AF$5:$AF$1086)</f>
        <v>24</v>
      </c>
      <c r="V1609" s="8">
        <f t="shared" si="68"/>
        <v>23</v>
      </c>
      <c r="W1609" s="8">
        <f t="shared" si="69"/>
        <v>2</v>
      </c>
      <c r="X1609" s="8"/>
      <c r="Y1609" s="8"/>
    </row>
    <row r="1610" spans="2:25" x14ac:dyDescent="0.25">
      <c r="B1610" s="8"/>
      <c r="C1610" s="20">
        <v>9786073197274</v>
      </c>
      <c r="D1610" s="8" t="s">
        <v>7250</v>
      </c>
      <c r="E1610" s="9">
        <v>45899</v>
      </c>
      <c r="F1610" s="8">
        <v>2</v>
      </c>
      <c r="G1610" s="11">
        <v>203.4</v>
      </c>
      <c r="H1610" s="38"/>
      <c r="I1610" s="13">
        <v>406.8</v>
      </c>
      <c r="K1610" s="8"/>
      <c r="L1610" s="14">
        <v>7500827011621</v>
      </c>
      <c r="M1610" s="8" t="s">
        <v>1066</v>
      </c>
      <c r="N1610" s="8"/>
      <c r="O1610" s="14">
        <v>1</v>
      </c>
      <c r="P1610" s="14">
        <f t="shared" si="67"/>
        <v>0</v>
      </c>
      <c r="R1610" s="20">
        <v>7509997068305</v>
      </c>
      <c r="S1610" s="8" t="s">
        <v>1803</v>
      </c>
      <c r="T1610" s="15">
        <v>0</v>
      </c>
      <c r="U1610" s="16">
        <f>SUMIF($C$5:$C$3079,R1610,$F$5:$F$3079)+SUMIF($AB$5:$AB$1086,R1610,$AF$5:$AF$1086)</f>
        <v>5</v>
      </c>
      <c r="V1610" s="8">
        <f t="shared" si="68"/>
        <v>2</v>
      </c>
      <c r="W1610" s="8">
        <f t="shared" si="69"/>
        <v>-3</v>
      </c>
      <c r="X1610" s="8"/>
      <c r="Y1610" s="8"/>
    </row>
    <row r="1611" spans="2:25" x14ac:dyDescent="0.25">
      <c r="B1611" s="8"/>
      <c r="C1611" s="20">
        <v>9786073809597</v>
      </c>
      <c r="D1611" s="8" t="s">
        <v>7876</v>
      </c>
      <c r="E1611" s="9">
        <v>45899</v>
      </c>
      <c r="F1611" s="8">
        <v>2</v>
      </c>
      <c r="G1611" s="11">
        <v>203.4</v>
      </c>
      <c r="H1611" s="38"/>
      <c r="I1611" s="13">
        <v>406.8</v>
      </c>
      <c r="K1611" s="8"/>
      <c r="L1611" s="14">
        <v>7501991844701</v>
      </c>
      <c r="M1611" s="8" t="s">
        <v>1200</v>
      </c>
      <c r="N1611" s="8"/>
      <c r="O1611" s="14">
        <v>1</v>
      </c>
      <c r="P1611" s="14">
        <f t="shared" si="67"/>
        <v>0</v>
      </c>
      <c r="R1611" s="20">
        <v>7509997068312</v>
      </c>
      <c r="S1611" s="8" t="s">
        <v>1551</v>
      </c>
      <c r="T1611" s="15">
        <v>1</v>
      </c>
      <c r="U1611" s="16">
        <f>SUMIF($C$5:$C$3079,R1611,$F$5:$F$3079)+SUMIF($AB$5:$AB$1086,R1611,$AF$5:$AF$1086)</f>
        <v>5</v>
      </c>
      <c r="V1611" s="8">
        <f t="shared" si="68"/>
        <v>3</v>
      </c>
      <c r="W1611" s="8">
        <f t="shared" si="69"/>
        <v>-1</v>
      </c>
      <c r="X1611" s="8"/>
      <c r="Y1611" s="8"/>
    </row>
    <row r="1612" spans="2:25" x14ac:dyDescent="0.25">
      <c r="B1612" s="8"/>
      <c r="C1612" s="20">
        <v>9788499926223</v>
      </c>
      <c r="D1612" s="8" t="s">
        <v>11690</v>
      </c>
      <c r="E1612" s="9">
        <v>45899</v>
      </c>
      <c r="F1612" s="8">
        <v>1</v>
      </c>
      <c r="G1612" s="11">
        <v>221.4</v>
      </c>
      <c r="H1612" s="38"/>
      <c r="I1612" s="13">
        <v>221.4</v>
      </c>
      <c r="K1612" s="8"/>
      <c r="L1612" s="14">
        <v>7509997068336</v>
      </c>
      <c r="M1612" s="8" t="s">
        <v>1804</v>
      </c>
      <c r="N1612" s="8"/>
      <c r="O1612" s="14">
        <v>1</v>
      </c>
      <c r="P1612" s="14">
        <f t="shared" si="67"/>
        <v>0</v>
      </c>
      <c r="R1612" s="20">
        <v>7509997068336</v>
      </c>
      <c r="S1612" s="8" t="s">
        <v>1804</v>
      </c>
      <c r="T1612" s="15">
        <v>10</v>
      </c>
      <c r="U1612" s="16">
        <f>SUMIF($C$5:$C$3079,R1612,$F$5:$F$3079)+SUMIF($AB$5:$AB$1086,R1612,$AF$5:$AF$1086)</f>
        <v>19</v>
      </c>
      <c r="V1612" s="8">
        <f t="shared" si="68"/>
        <v>10</v>
      </c>
      <c r="W1612" s="8">
        <f t="shared" si="69"/>
        <v>1</v>
      </c>
      <c r="X1612" s="8"/>
      <c r="Y1612" s="8"/>
    </row>
    <row r="1613" spans="2:25" x14ac:dyDescent="0.25">
      <c r="B1613" s="8"/>
      <c r="C1613" s="20">
        <v>9786073833295</v>
      </c>
      <c r="D1613" s="8" t="s">
        <v>8277</v>
      </c>
      <c r="E1613" s="9">
        <v>45899</v>
      </c>
      <c r="F1613" s="8">
        <v>5</v>
      </c>
      <c r="G1613" s="11">
        <v>41.4</v>
      </c>
      <c r="H1613" s="38"/>
      <c r="I1613" s="13">
        <v>207</v>
      </c>
      <c r="K1613" s="8"/>
      <c r="L1613" s="14">
        <v>9789681666255</v>
      </c>
      <c r="M1613" s="8" t="s">
        <v>11883</v>
      </c>
      <c r="N1613" s="8"/>
      <c r="O1613" s="14">
        <v>1</v>
      </c>
      <c r="P1613" s="14">
        <f t="shared" si="67"/>
        <v>0</v>
      </c>
      <c r="R1613" s="20">
        <v>7509997068350</v>
      </c>
      <c r="S1613" s="8" t="s">
        <v>1805</v>
      </c>
      <c r="T1613" s="15">
        <v>2</v>
      </c>
      <c r="U1613" s="16">
        <f>SUMIF($C$5:$C$3079,R1613,$F$5:$F$3079)+SUMIF($AB$5:$AB$1086,R1613,$AF$5:$AF$1086)</f>
        <v>5</v>
      </c>
      <c r="V1613" s="8">
        <f t="shared" si="68"/>
        <v>3</v>
      </c>
      <c r="W1613" s="8">
        <f t="shared" si="69"/>
        <v>0</v>
      </c>
      <c r="X1613" s="8"/>
      <c r="Y1613" s="8"/>
    </row>
    <row r="1614" spans="2:25" x14ac:dyDescent="0.25">
      <c r="B1614" s="8"/>
      <c r="C1614" s="20">
        <v>9786073833301</v>
      </c>
      <c r="D1614" s="8" t="s">
        <v>8278</v>
      </c>
      <c r="E1614" s="9">
        <v>45899</v>
      </c>
      <c r="F1614" s="8">
        <v>5</v>
      </c>
      <c r="G1614" s="11">
        <v>41.4</v>
      </c>
      <c r="H1614" s="38"/>
      <c r="I1614" s="13">
        <v>207</v>
      </c>
      <c r="K1614" s="8"/>
      <c r="L1614" s="14">
        <v>704</v>
      </c>
      <c r="M1614" s="8" t="s">
        <v>29</v>
      </c>
      <c r="N1614" s="8"/>
      <c r="O1614" s="14">
        <v>1</v>
      </c>
      <c r="P1614" s="14">
        <f t="shared" si="67"/>
        <v>0</v>
      </c>
      <c r="R1614" s="20">
        <v>7509997068367</v>
      </c>
      <c r="S1614" s="8" t="s">
        <v>1806</v>
      </c>
      <c r="T1614" s="15">
        <v>0</v>
      </c>
      <c r="U1614" s="16">
        <f>SUMIF($C$5:$C$3079,R1614,$F$5:$F$3079)+SUMIF($AB$5:$AB$1086,R1614,$AF$5:$AF$1086)</f>
        <v>3</v>
      </c>
      <c r="V1614" s="8">
        <f t="shared" si="68"/>
        <v>4</v>
      </c>
      <c r="W1614" s="8">
        <f t="shared" si="69"/>
        <v>1</v>
      </c>
      <c r="X1614" s="8"/>
      <c r="Y1614" s="8"/>
    </row>
    <row r="1615" spans="2:25" x14ac:dyDescent="0.25">
      <c r="B1615" s="8"/>
      <c r="C1615" s="20">
        <v>9786073854849</v>
      </c>
      <c r="D1615" s="8" t="s">
        <v>8559</v>
      </c>
      <c r="E1615" s="9">
        <v>45899</v>
      </c>
      <c r="F1615" s="8">
        <v>3</v>
      </c>
      <c r="G1615" s="11">
        <v>173.4</v>
      </c>
      <c r="H1615" s="38"/>
      <c r="I1615" s="13">
        <v>520.20000000000005</v>
      </c>
      <c r="K1615" s="8"/>
      <c r="L1615" s="14">
        <v>9786073903295</v>
      </c>
      <c r="M1615" s="8" t="s">
        <v>8598</v>
      </c>
      <c r="N1615" s="8"/>
      <c r="O1615" s="14">
        <v>1</v>
      </c>
      <c r="P1615" s="14">
        <f t="shared" si="67"/>
        <v>0</v>
      </c>
      <c r="R1615" s="20">
        <v>7509997068374</v>
      </c>
      <c r="S1615" s="8" t="s">
        <v>1807</v>
      </c>
      <c r="T1615" s="15">
        <v>10</v>
      </c>
      <c r="U1615" s="16">
        <f>SUMIF($C$5:$C$3079,R1615,$F$5:$F$3079)+SUMIF($AB$5:$AB$1086,R1615,$AF$5:$AF$1086)</f>
        <v>19</v>
      </c>
      <c r="V1615" s="8">
        <f t="shared" si="68"/>
        <v>11</v>
      </c>
      <c r="W1615" s="8">
        <f t="shared" si="69"/>
        <v>2</v>
      </c>
      <c r="X1615" s="8"/>
      <c r="Y1615" s="8"/>
    </row>
    <row r="1616" spans="2:25" x14ac:dyDescent="0.25">
      <c r="B1616" s="8"/>
      <c r="C1616" s="20">
        <v>9786073844680</v>
      </c>
      <c r="D1616" s="8" t="s">
        <v>8424</v>
      </c>
      <c r="E1616" s="9">
        <v>45899</v>
      </c>
      <c r="F1616" s="8">
        <v>2</v>
      </c>
      <c r="G1616" s="11">
        <v>167.4</v>
      </c>
      <c r="H1616" s="38"/>
      <c r="I1616" s="13">
        <v>334.8</v>
      </c>
      <c r="K1616" s="8"/>
      <c r="L1616" s="14">
        <v>9786070706806</v>
      </c>
      <c r="M1616" s="8" t="s">
        <v>3973</v>
      </c>
      <c r="N1616" s="8"/>
      <c r="O1616" s="14">
        <v>1</v>
      </c>
      <c r="P1616" s="14">
        <f t="shared" si="67"/>
        <v>0</v>
      </c>
      <c r="R1616" s="20">
        <v>7509997068381</v>
      </c>
      <c r="S1616" s="8" t="s">
        <v>1802</v>
      </c>
      <c r="T1616" s="15">
        <v>5</v>
      </c>
      <c r="U1616" s="16">
        <f>SUMIF($C$5:$C$3079,R1616,$F$5:$F$3079)+SUMIF($AB$5:$AB$1086,R1616,$AF$5:$AF$1086)</f>
        <v>6</v>
      </c>
      <c r="V1616" s="8">
        <f t="shared" si="68"/>
        <v>1</v>
      </c>
      <c r="W1616" s="8">
        <f t="shared" si="69"/>
        <v>0</v>
      </c>
      <c r="X1616" s="8"/>
      <c r="Y1616" s="8"/>
    </row>
    <row r="1617" spans="2:25" x14ac:dyDescent="0.25">
      <c r="B1617" s="8"/>
      <c r="C1617" s="20">
        <v>9786073121743</v>
      </c>
      <c r="D1617" s="8" t="s">
        <v>633</v>
      </c>
      <c r="E1617" s="9">
        <v>45899</v>
      </c>
      <c r="F1617" s="8">
        <v>2</v>
      </c>
      <c r="G1617" s="11">
        <v>239.4</v>
      </c>
      <c r="H1617" s="38"/>
      <c r="I1617" s="13">
        <v>478.8</v>
      </c>
      <c r="K1617" s="8"/>
      <c r="L1617" s="14">
        <v>7502275673734</v>
      </c>
      <c r="M1617" s="8" t="s">
        <v>351</v>
      </c>
      <c r="N1617" s="8"/>
      <c r="O1617" s="14">
        <v>1</v>
      </c>
      <c r="P1617" s="14">
        <f t="shared" si="67"/>
        <v>0</v>
      </c>
      <c r="R1617" s="20">
        <v>7509997068398</v>
      </c>
      <c r="S1617" s="8" t="s">
        <v>1555</v>
      </c>
      <c r="T1617" s="15">
        <v>2</v>
      </c>
      <c r="U1617" s="16">
        <f>SUMIF($C$5:$C$3079,R1617,$F$5:$F$3079)+SUMIF($AB$5:$AB$1086,R1617,$AF$5:$AF$1086)</f>
        <v>10</v>
      </c>
      <c r="V1617" s="8">
        <f t="shared" si="68"/>
        <v>8</v>
      </c>
      <c r="W1617" s="8">
        <f t="shared" si="69"/>
        <v>0</v>
      </c>
      <c r="X1617" s="8"/>
      <c r="Y1617" s="8"/>
    </row>
    <row r="1618" spans="2:25" x14ac:dyDescent="0.25">
      <c r="B1618" s="8"/>
      <c r="C1618" s="20">
        <v>9786073185509</v>
      </c>
      <c r="D1618" s="8" t="s">
        <v>7520</v>
      </c>
      <c r="E1618" s="9">
        <v>45899</v>
      </c>
      <c r="F1618" s="8">
        <v>2</v>
      </c>
      <c r="G1618" s="11">
        <v>239.4</v>
      </c>
      <c r="H1618" s="38"/>
      <c r="I1618" s="13">
        <v>478.8</v>
      </c>
      <c r="K1618" s="8"/>
      <c r="L1618" s="14">
        <v>7502275673734</v>
      </c>
      <c r="M1618" s="8" t="s">
        <v>351</v>
      </c>
      <c r="N1618" s="8"/>
      <c r="O1618" s="14">
        <v>1</v>
      </c>
      <c r="P1618" s="14">
        <f t="shared" si="67"/>
        <v>0</v>
      </c>
      <c r="R1618" s="20">
        <v>7509997068435</v>
      </c>
      <c r="S1618" s="8" t="s">
        <v>1554</v>
      </c>
      <c r="T1618" s="15">
        <v>1</v>
      </c>
      <c r="U1618" s="16">
        <f>SUMIF($C$5:$C$3079,R1618,$F$5:$F$3079)+SUMIF($AB$5:$AB$1086,R1618,$AF$5:$AF$1086)</f>
        <v>1</v>
      </c>
      <c r="V1618" s="8">
        <f t="shared" si="68"/>
        <v>1</v>
      </c>
      <c r="W1618" s="8">
        <f t="shared" si="69"/>
        <v>1</v>
      </c>
      <c r="X1618" s="8"/>
      <c r="Y1618" s="8"/>
    </row>
    <row r="1619" spans="2:25" x14ac:dyDescent="0.25">
      <c r="B1619" s="8"/>
      <c r="C1619" s="20">
        <v>9786073198455</v>
      </c>
      <c r="D1619" s="8" t="s">
        <v>454</v>
      </c>
      <c r="E1619" s="9">
        <v>45899</v>
      </c>
      <c r="F1619" s="8">
        <v>10</v>
      </c>
      <c r="G1619" s="11">
        <v>209.4</v>
      </c>
      <c r="H1619" s="38"/>
      <c r="I1619" s="13">
        <v>2094</v>
      </c>
      <c r="K1619" s="8"/>
      <c r="L1619" s="14">
        <v>9786075696348</v>
      </c>
      <c r="M1619" s="8" t="s">
        <v>488</v>
      </c>
      <c r="N1619" s="8"/>
      <c r="O1619" s="14">
        <v>1</v>
      </c>
      <c r="P1619" s="14">
        <f t="shared" si="67"/>
        <v>0</v>
      </c>
      <c r="R1619" s="20">
        <v>7509997068459</v>
      </c>
      <c r="S1619" s="8" t="s">
        <v>1553</v>
      </c>
      <c r="T1619" s="15">
        <v>1</v>
      </c>
      <c r="U1619" s="16">
        <f>SUMIF($C$5:$C$3079,R1619,$F$5:$F$3079)+SUMIF($AB$5:$AB$1086,R1619,$AF$5:$AF$1086)</f>
        <v>1</v>
      </c>
      <c r="V1619" s="8">
        <f t="shared" si="68"/>
        <v>0</v>
      </c>
      <c r="W1619" s="8">
        <f t="shared" si="69"/>
        <v>0</v>
      </c>
      <c r="X1619" s="8"/>
      <c r="Y1619" s="8"/>
    </row>
    <row r="1620" spans="2:25" x14ac:dyDescent="0.25">
      <c r="B1620" s="8"/>
      <c r="C1620" s="20">
        <v>9786073185752</v>
      </c>
      <c r="D1620" s="8" t="s">
        <v>7527</v>
      </c>
      <c r="E1620" s="9">
        <v>45899</v>
      </c>
      <c r="F1620" s="8">
        <v>5</v>
      </c>
      <c r="G1620" s="11">
        <v>293.39999999999998</v>
      </c>
      <c r="H1620" s="38"/>
      <c r="I1620" s="13">
        <v>1467</v>
      </c>
      <c r="K1620" s="8"/>
      <c r="L1620" s="14">
        <v>9789707321045</v>
      </c>
      <c r="M1620" s="8" t="s">
        <v>323</v>
      </c>
      <c r="N1620" s="8"/>
      <c r="O1620" s="14">
        <v>1</v>
      </c>
      <c r="P1620" s="14">
        <f t="shared" si="67"/>
        <v>0</v>
      </c>
      <c r="R1620" s="20">
        <v>7509997068466</v>
      </c>
      <c r="S1620" s="8" t="s">
        <v>1793</v>
      </c>
      <c r="T1620" s="15">
        <v>0</v>
      </c>
      <c r="U1620" s="16">
        <f>SUMIF($C$5:$C$3079,R1620,$F$5:$F$3079)+SUMIF($AB$5:$AB$1086,R1620,$AF$5:$AF$1086)</f>
        <v>5</v>
      </c>
      <c r="V1620" s="8">
        <f t="shared" si="68"/>
        <v>9</v>
      </c>
      <c r="W1620" s="8">
        <f t="shared" si="69"/>
        <v>4</v>
      </c>
      <c r="X1620" s="8"/>
      <c r="Y1620" s="8"/>
    </row>
    <row r="1621" spans="2:25" x14ac:dyDescent="0.25">
      <c r="B1621" s="8"/>
      <c r="C1621" s="20">
        <v>9786073825207</v>
      </c>
      <c r="D1621" s="8" t="s">
        <v>306</v>
      </c>
      <c r="E1621" s="9">
        <v>45899</v>
      </c>
      <c r="F1621" s="8">
        <v>3</v>
      </c>
      <c r="G1621" s="11">
        <v>77.399999999999991</v>
      </c>
      <c r="H1621" s="38"/>
      <c r="I1621" s="13">
        <v>232.2</v>
      </c>
      <c r="K1621" s="8"/>
      <c r="L1621" s="14">
        <v>7509997639086</v>
      </c>
      <c r="M1621" s="8" t="s">
        <v>672</v>
      </c>
      <c r="N1621" s="8"/>
      <c r="O1621" s="14">
        <v>1</v>
      </c>
      <c r="P1621" s="14">
        <f t="shared" si="67"/>
        <v>0</v>
      </c>
      <c r="R1621" s="20">
        <v>7509997068596</v>
      </c>
      <c r="S1621" s="8" t="s">
        <v>1552</v>
      </c>
      <c r="T1621" s="15">
        <v>0</v>
      </c>
      <c r="U1621" s="16">
        <f>SUMIF($C$5:$C$3079,R1621,$F$5:$F$3079)+SUMIF($AB$5:$AB$1086,R1621,$AF$5:$AF$1086)</f>
        <v>1</v>
      </c>
      <c r="V1621" s="8">
        <f t="shared" si="68"/>
        <v>1</v>
      </c>
      <c r="W1621" s="8">
        <f t="shared" si="69"/>
        <v>0</v>
      </c>
      <c r="X1621" s="8"/>
      <c r="Y1621" s="8"/>
    </row>
    <row r="1622" spans="2:25" x14ac:dyDescent="0.25">
      <c r="B1622" s="8"/>
      <c r="C1622" s="20">
        <v>9786073831413</v>
      </c>
      <c r="D1622" s="8" t="s">
        <v>7243</v>
      </c>
      <c r="E1622" s="9">
        <v>45899</v>
      </c>
      <c r="F1622" s="8">
        <v>5</v>
      </c>
      <c r="G1622" s="11">
        <v>311.39999999999998</v>
      </c>
      <c r="H1622" s="38"/>
      <c r="I1622" s="13">
        <v>1557</v>
      </c>
      <c r="K1622" s="8"/>
      <c r="L1622" s="14">
        <v>7509997640112</v>
      </c>
      <c r="M1622" s="8" t="s">
        <v>2528</v>
      </c>
      <c r="N1622" s="8"/>
      <c r="O1622" s="14">
        <v>1</v>
      </c>
      <c r="P1622" s="14">
        <f t="shared" si="67"/>
        <v>0</v>
      </c>
      <c r="R1622" s="20">
        <v>7509997068657</v>
      </c>
      <c r="S1622" s="8" t="s">
        <v>1808</v>
      </c>
      <c r="T1622" s="15">
        <v>3</v>
      </c>
      <c r="U1622" s="16">
        <f>SUMIF($C$5:$C$3079,R1622,$F$5:$F$3079)+SUMIF($AB$5:$AB$1086,R1622,$AF$5:$AF$1086)</f>
        <v>0</v>
      </c>
      <c r="V1622" s="8">
        <f t="shared" si="68"/>
        <v>0</v>
      </c>
      <c r="W1622" s="8">
        <f t="shared" si="69"/>
        <v>3</v>
      </c>
      <c r="X1622" s="8"/>
      <c r="Y1622" s="8"/>
    </row>
    <row r="1623" spans="2:25" x14ac:dyDescent="0.25">
      <c r="B1623" s="8"/>
      <c r="C1623" s="20">
        <v>9786075293905</v>
      </c>
      <c r="D1623" s="8" t="s">
        <v>591</v>
      </c>
      <c r="E1623" s="9">
        <v>45899</v>
      </c>
      <c r="F1623" s="8">
        <v>1</v>
      </c>
      <c r="G1623" s="11">
        <v>71.400000000000006</v>
      </c>
      <c r="H1623" s="38"/>
      <c r="I1623" s="13">
        <v>71.400000000000006</v>
      </c>
      <c r="K1623" s="8"/>
      <c r="L1623" s="14">
        <v>7509997733784</v>
      </c>
      <c r="M1623" s="8" t="s">
        <v>2762</v>
      </c>
      <c r="N1623" s="8"/>
      <c r="O1623" s="14">
        <v>1</v>
      </c>
      <c r="P1623" s="14">
        <f t="shared" si="67"/>
        <v>0</v>
      </c>
      <c r="R1623" s="20">
        <v>7509997068732</v>
      </c>
      <c r="S1623" s="8" t="s">
        <v>1809</v>
      </c>
      <c r="T1623" s="15">
        <v>5</v>
      </c>
      <c r="U1623" s="16">
        <f>SUMIF($C$5:$C$3079,R1623,$F$5:$F$3079)+SUMIF($AB$5:$AB$1086,R1623,$AF$5:$AF$1086)</f>
        <v>0</v>
      </c>
      <c r="V1623" s="8">
        <f t="shared" si="68"/>
        <v>0</v>
      </c>
      <c r="W1623" s="8">
        <f t="shared" si="69"/>
        <v>5</v>
      </c>
      <c r="X1623" s="8"/>
      <c r="Y1623" s="8"/>
    </row>
    <row r="1624" spans="2:25" x14ac:dyDescent="0.25">
      <c r="B1624" s="8"/>
      <c r="C1624" s="20">
        <v>9786073165617</v>
      </c>
      <c r="D1624" s="8" t="s">
        <v>7140</v>
      </c>
      <c r="E1624" s="9">
        <v>45899</v>
      </c>
      <c r="F1624" s="8">
        <v>4</v>
      </c>
      <c r="G1624" s="11">
        <v>239.4</v>
      </c>
      <c r="H1624" s="38"/>
      <c r="I1624" s="13">
        <v>957.6</v>
      </c>
      <c r="K1624" s="8"/>
      <c r="L1624" s="14">
        <v>7708771826456</v>
      </c>
      <c r="M1624" s="8" t="s">
        <v>3500</v>
      </c>
      <c r="N1624" s="8"/>
      <c r="O1624" s="14">
        <v>1</v>
      </c>
      <c r="P1624" s="14">
        <f t="shared" si="67"/>
        <v>0</v>
      </c>
      <c r="R1624" s="20">
        <v>7509997500027</v>
      </c>
      <c r="S1624" s="8" t="s">
        <v>1810</v>
      </c>
      <c r="T1624" s="15">
        <v>0</v>
      </c>
      <c r="U1624" s="16">
        <f>SUMIF($C$5:$C$3079,R1624,$F$5:$F$3079)+SUMIF($AB$5:$AB$1086,R1624,$AF$5:$AF$1086)</f>
        <v>0</v>
      </c>
      <c r="V1624" s="8">
        <f t="shared" si="68"/>
        <v>0</v>
      </c>
      <c r="W1624" s="8">
        <f t="shared" si="69"/>
        <v>0</v>
      </c>
      <c r="X1624" s="8"/>
      <c r="Y1624" s="8"/>
    </row>
    <row r="1625" spans="2:25" x14ac:dyDescent="0.25">
      <c r="B1625" s="8"/>
      <c r="C1625" s="20">
        <v>9786073837408</v>
      </c>
      <c r="D1625" s="8" t="s">
        <v>530</v>
      </c>
      <c r="E1625" s="9">
        <v>45899</v>
      </c>
      <c r="F1625" s="8">
        <v>2</v>
      </c>
      <c r="G1625" s="11">
        <v>299.39999999999998</v>
      </c>
      <c r="H1625" s="38"/>
      <c r="I1625" s="13">
        <v>598.79999999999995</v>
      </c>
      <c r="K1625" s="8"/>
      <c r="L1625" s="14">
        <v>9786070741234</v>
      </c>
      <c r="M1625" s="8" t="s">
        <v>4268</v>
      </c>
      <c r="N1625" s="8"/>
      <c r="O1625" s="14">
        <v>1</v>
      </c>
      <c r="P1625" s="14">
        <f t="shared" si="67"/>
        <v>0</v>
      </c>
      <c r="R1625" s="20">
        <v>7509997500034</v>
      </c>
      <c r="S1625" s="8" t="s">
        <v>1811</v>
      </c>
      <c r="T1625" s="15">
        <v>0</v>
      </c>
      <c r="U1625" s="16">
        <f>SUMIF($C$5:$C$3079,R1625,$F$5:$F$3079)+SUMIF($AB$5:$AB$1086,R1625,$AF$5:$AF$1086)</f>
        <v>0</v>
      </c>
      <c r="V1625" s="8">
        <f t="shared" si="68"/>
        <v>0</v>
      </c>
      <c r="W1625" s="8">
        <f t="shared" si="69"/>
        <v>0</v>
      </c>
      <c r="X1625" s="8"/>
      <c r="Y1625" s="8"/>
    </row>
    <row r="1626" spans="2:25" x14ac:dyDescent="0.25">
      <c r="B1626" s="8"/>
      <c r="C1626" s="20">
        <v>9786073832892</v>
      </c>
      <c r="D1626" s="8" t="s">
        <v>8272</v>
      </c>
      <c r="E1626" s="9">
        <v>45899</v>
      </c>
      <c r="F1626" s="8">
        <v>4</v>
      </c>
      <c r="G1626" s="11">
        <v>239.4</v>
      </c>
      <c r="H1626" s="38"/>
      <c r="I1626" s="13">
        <v>957.6</v>
      </c>
      <c r="K1626" s="8"/>
      <c r="L1626" s="14">
        <v>9789685146166</v>
      </c>
      <c r="M1626" s="8" t="s">
        <v>273</v>
      </c>
      <c r="N1626" s="8"/>
      <c r="O1626" s="14">
        <v>1</v>
      </c>
      <c r="P1626" s="14">
        <f t="shared" si="67"/>
        <v>0</v>
      </c>
      <c r="R1626" s="20">
        <v>7509997500126</v>
      </c>
      <c r="S1626" s="8" t="s">
        <v>1812</v>
      </c>
      <c r="T1626" s="15">
        <v>0</v>
      </c>
      <c r="U1626" s="16">
        <f>SUMIF($C$5:$C$3079,R1626,$F$5:$F$3079)+SUMIF($AB$5:$AB$1086,R1626,$AF$5:$AF$1086)</f>
        <v>0</v>
      </c>
      <c r="V1626" s="8">
        <f t="shared" si="68"/>
        <v>0</v>
      </c>
      <c r="W1626" s="8">
        <f t="shared" si="69"/>
        <v>0</v>
      </c>
      <c r="X1626" s="8"/>
      <c r="Y1626" s="8"/>
    </row>
    <row r="1627" spans="2:25" x14ac:dyDescent="0.25">
      <c r="B1627" s="8"/>
      <c r="C1627" s="20">
        <v>9786073166614</v>
      </c>
      <c r="D1627" s="8" t="s">
        <v>7159</v>
      </c>
      <c r="E1627" s="9">
        <v>45899</v>
      </c>
      <c r="F1627" s="8">
        <v>4</v>
      </c>
      <c r="G1627" s="11">
        <v>251.4</v>
      </c>
      <c r="H1627" s="38"/>
      <c r="I1627" s="13">
        <v>1005.6</v>
      </c>
      <c r="K1627" s="8"/>
      <c r="L1627" s="14">
        <v>7509997639086</v>
      </c>
      <c r="M1627" s="8" t="s">
        <v>672</v>
      </c>
      <c r="N1627" s="8"/>
      <c r="O1627" s="14">
        <v>1</v>
      </c>
      <c r="P1627" s="14">
        <f t="shared" si="67"/>
        <v>0</v>
      </c>
      <c r="R1627" s="20">
        <v>7509997500201</v>
      </c>
      <c r="S1627" s="8" t="s">
        <v>1813</v>
      </c>
      <c r="T1627" s="15">
        <v>0</v>
      </c>
      <c r="U1627" s="16">
        <f>SUMIF($C$5:$C$3079,R1627,$F$5:$F$3079)+SUMIF($AB$5:$AB$1086,R1627,$AF$5:$AF$1086)</f>
        <v>0</v>
      </c>
      <c r="V1627" s="8">
        <f t="shared" si="68"/>
        <v>0</v>
      </c>
      <c r="W1627" s="8">
        <f t="shared" si="69"/>
        <v>0</v>
      </c>
      <c r="X1627" s="8"/>
      <c r="Y1627" s="8"/>
    </row>
    <row r="1628" spans="2:25" x14ac:dyDescent="0.25">
      <c r="B1628" s="8"/>
      <c r="C1628" s="20">
        <v>9786073850179</v>
      </c>
      <c r="D1628" s="8" t="s">
        <v>8541</v>
      </c>
      <c r="E1628" s="9">
        <v>45899</v>
      </c>
      <c r="F1628" s="8">
        <v>3</v>
      </c>
      <c r="G1628" s="11">
        <v>179.4</v>
      </c>
      <c r="H1628" s="38"/>
      <c r="I1628" s="13">
        <v>538.20000000000005</v>
      </c>
      <c r="K1628" s="8"/>
      <c r="L1628" s="14">
        <v>9786073927130</v>
      </c>
      <c r="M1628" s="8" t="s">
        <v>195</v>
      </c>
      <c r="N1628" s="8"/>
      <c r="O1628" s="14">
        <v>1</v>
      </c>
      <c r="P1628" s="14">
        <f t="shared" si="67"/>
        <v>0</v>
      </c>
      <c r="R1628" s="20">
        <v>7509997500256</v>
      </c>
      <c r="S1628" s="8" t="s">
        <v>1814</v>
      </c>
      <c r="T1628" s="15">
        <v>0</v>
      </c>
      <c r="U1628" s="16">
        <f>SUMIF($C$5:$C$3079,R1628,$F$5:$F$3079)+SUMIF($AB$5:$AB$1086,R1628,$AF$5:$AF$1086)</f>
        <v>0</v>
      </c>
      <c r="V1628" s="8">
        <f t="shared" si="68"/>
        <v>0</v>
      </c>
      <c r="W1628" s="8">
        <f t="shared" si="69"/>
        <v>0</v>
      </c>
      <c r="X1628" s="8"/>
      <c r="Y1628" s="8"/>
    </row>
    <row r="1629" spans="2:25" x14ac:dyDescent="0.25">
      <c r="B1629" s="8"/>
      <c r="C1629" s="20">
        <v>9786073165211</v>
      </c>
      <c r="D1629" s="8" t="s">
        <v>7135</v>
      </c>
      <c r="E1629" s="9">
        <v>45899</v>
      </c>
      <c r="F1629" s="8">
        <v>2</v>
      </c>
      <c r="G1629" s="11">
        <v>299.39999999999998</v>
      </c>
      <c r="H1629" s="38"/>
      <c r="I1629" s="13">
        <v>598.79999999999995</v>
      </c>
      <c r="K1629" s="8"/>
      <c r="L1629" s="14">
        <v>7509997902678</v>
      </c>
      <c r="M1629" s="8" t="s">
        <v>3256</v>
      </c>
      <c r="N1629" s="8"/>
      <c r="O1629" s="14">
        <v>1</v>
      </c>
      <c r="P1629" s="14">
        <f t="shared" si="67"/>
        <v>0</v>
      </c>
      <c r="R1629" s="20">
        <v>7509997500720</v>
      </c>
      <c r="S1629" s="8" t="s">
        <v>1815</v>
      </c>
      <c r="T1629" s="15">
        <v>0</v>
      </c>
      <c r="U1629" s="16">
        <f>SUMIF($C$5:$C$3079,R1629,$F$5:$F$3079)+SUMIF($AB$5:$AB$1086,R1629,$AF$5:$AF$1086)</f>
        <v>0</v>
      </c>
      <c r="V1629" s="8">
        <f t="shared" si="68"/>
        <v>0</v>
      </c>
      <c r="W1629" s="8">
        <f t="shared" si="69"/>
        <v>0</v>
      </c>
      <c r="X1629" s="8"/>
      <c r="Y1629" s="8"/>
    </row>
    <row r="1630" spans="2:25" x14ac:dyDescent="0.25">
      <c r="B1630" s="8"/>
      <c r="C1630" s="20">
        <v>9786073855952</v>
      </c>
      <c r="D1630" s="8" t="s">
        <v>8561</v>
      </c>
      <c r="E1630" s="9">
        <v>45899</v>
      </c>
      <c r="F1630" s="8">
        <v>2</v>
      </c>
      <c r="G1630" s="11">
        <v>221.4</v>
      </c>
      <c r="H1630" s="38"/>
      <c r="I1630" s="13">
        <v>442.8</v>
      </c>
      <c r="K1630" s="8"/>
      <c r="L1630" s="14">
        <v>7509997902197</v>
      </c>
      <c r="M1630" s="8" t="s">
        <v>3254</v>
      </c>
      <c r="N1630" s="8"/>
      <c r="O1630" s="14">
        <v>1</v>
      </c>
      <c r="P1630" s="14">
        <f t="shared" si="67"/>
        <v>0</v>
      </c>
      <c r="R1630" s="20">
        <v>7509997500751</v>
      </c>
      <c r="S1630" s="8" t="s">
        <v>1816</v>
      </c>
      <c r="T1630" s="15">
        <v>0</v>
      </c>
      <c r="U1630" s="16">
        <f>SUMIF($C$5:$C$3079,R1630,$F$5:$F$3079)+SUMIF($AB$5:$AB$1086,R1630,$AF$5:$AF$1086)</f>
        <v>0</v>
      </c>
      <c r="V1630" s="8">
        <f t="shared" si="68"/>
        <v>0</v>
      </c>
      <c r="W1630" s="8">
        <f t="shared" si="69"/>
        <v>0</v>
      </c>
      <c r="X1630" s="8"/>
      <c r="Y1630" s="8"/>
    </row>
    <row r="1631" spans="2:25" x14ac:dyDescent="0.25">
      <c r="B1631" s="8"/>
      <c r="C1631" s="20">
        <v>9786073832359</v>
      </c>
      <c r="D1631" s="8" t="s">
        <v>7755</v>
      </c>
      <c r="E1631" s="9">
        <v>45899</v>
      </c>
      <c r="F1631" s="8">
        <v>2</v>
      </c>
      <c r="G1631" s="11">
        <v>293.39999999999998</v>
      </c>
      <c r="H1631" s="38"/>
      <c r="I1631" s="13">
        <v>586.79999999999995</v>
      </c>
      <c r="K1631" s="8"/>
      <c r="L1631" s="14">
        <v>7509997639086</v>
      </c>
      <c r="M1631" s="8" t="s">
        <v>672</v>
      </c>
      <c r="N1631" s="8"/>
      <c r="O1631" s="14">
        <v>1</v>
      </c>
      <c r="P1631" s="14">
        <f t="shared" si="67"/>
        <v>0</v>
      </c>
      <c r="R1631" s="20">
        <v>7509997500799</v>
      </c>
      <c r="S1631" s="8" t="s">
        <v>1817</v>
      </c>
      <c r="T1631" s="15">
        <v>0</v>
      </c>
      <c r="U1631" s="16">
        <f>SUMIF($C$5:$C$3079,R1631,$F$5:$F$3079)+SUMIF($AB$5:$AB$1086,R1631,$AF$5:$AF$1086)</f>
        <v>0</v>
      </c>
      <c r="V1631" s="8">
        <f t="shared" si="68"/>
        <v>0</v>
      </c>
      <c r="W1631" s="8">
        <f t="shared" si="69"/>
        <v>0</v>
      </c>
      <c r="X1631" s="8"/>
      <c r="Y1631" s="8"/>
    </row>
    <row r="1632" spans="2:25" x14ac:dyDescent="0.25">
      <c r="B1632" s="8"/>
      <c r="C1632" s="20">
        <v>9786075293851</v>
      </c>
      <c r="D1632" s="8" t="s">
        <v>9452</v>
      </c>
      <c r="E1632" s="9">
        <v>45899</v>
      </c>
      <c r="F1632" s="8">
        <v>2</v>
      </c>
      <c r="G1632" s="11">
        <v>293.39999999999998</v>
      </c>
      <c r="H1632" s="39">
        <f>SUM(F1582:F1632)</f>
        <v>191</v>
      </c>
      <c r="I1632" s="13">
        <v>586.79999999999995</v>
      </c>
      <c r="K1632" s="8"/>
      <c r="L1632" s="14">
        <v>7509997640112</v>
      </c>
      <c r="M1632" s="8" t="s">
        <v>2528</v>
      </c>
      <c r="N1632" s="8"/>
      <c r="O1632" s="14">
        <v>1</v>
      </c>
      <c r="P1632" s="14">
        <f t="shared" si="67"/>
        <v>0</v>
      </c>
      <c r="R1632" s="20">
        <v>7509997500836</v>
      </c>
      <c r="S1632" s="8" t="s">
        <v>1818</v>
      </c>
      <c r="T1632" s="15">
        <v>0</v>
      </c>
      <c r="U1632" s="16">
        <f>SUMIF($C$5:$C$3079,R1632,$F$5:$F$3079)+SUMIF($AB$5:$AB$1086,R1632,$AF$5:$AF$1086)</f>
        <v>0</v>
      </c>
      <c r="V1632" s="8">
        <f t="shared" si="68"/>
        <v>0</v>
      </c>
      <c r="W1632" s="8">
        <f t="shared" si="69"/>
        <v>0</v>
      </c>
      <c r="X1632" s="8"/>
      <c r="Y1632" s="8"/>
    </row>
    <row r="1633" spans="2:25" x14ac:dyDescent="0.25">
      <c r="B1633" s="8"/>
      <c r="C1633" s="20"/>
      <c r="D1633" s="8"/>
      <c r="E1633" s="9"/>
      <c r="F1633" s="8"/>
      <c r="G1633" s="11"/>
      <c r="H1633" s="38"/>
      <c r="I1633" s="13"/>
      <c r="K1633" s="8"/>
      <c r="L1633" s="14">
        <v>7509997978376</v>
      </c>
      <c r="M1633" s="8" t="s">
        <v>3435</v>
      </c>
      <c r="N1633" s="8"/>
      <c r="O1633" s="14">
        <v>1</v>
      </c>
      <c r="P1633" s="14">
        <f t="shared" si="67"/>
        <v>0</v>
      </c>
      <c r="R1633" s="20">
        <v>7509997500898</v>
      </c>
      <c r="S1633" s="8" t="s">
        <v>1819</v>
      </c>
      <c r="T1633" s="15">
        <v>0</v>
      </c>
      <c r="U1633" s="16">
        <f>SUMIF($C$5:$C$3079,R1633,$F$5:$F$3079)+SUMIF($AB$5:$AB$1086,R1633,$AF$5:$AF$1086)</f>
        <v>0</v>
      </c>
      <c r="V1633" s="8">
        <f t="shared" si="68"/>
        <v>0</v>
      </c>
      <c r="W1633" s="8">
        <f t="shared" si="69"/>
        <v>0</v>
      </c>
      <c r="X1633" s="8"/>
      <c r="Y1633" s="8"/>
    </row>
    <row r="1634" spans="2:25" x14ac:dyDescent="0.25">
      <c r="B1634" s="28" t="s">
        <v>12686</v>
      </c>
      <c r="C1634" s="20">
        <v>9786073810494</v>
      </c>
      <c r="D1634" s="8" t="s">
        <v>7883</v>
      </c>
      <c r="E1634" s="9">
        <v>45899</v>
      </c>
      <c r="F1634" s="8">
        <v>4</v>
      </c>
      <c r="G1634" s="11">
        <v>209.4</v>
      </c>
      <c r="H1634" s="38"/>
      <c r="I1634" s="13">
        <v>837.6</v>
      </c>
      <c r="K1634" s="8"/>
      <c r="L1634" s="14">
        <v>9786073903356</v>
      </c>
      <c r="M1634" s="8" t="s">
        <v>8600</v>
      </c>
      <c r="N1634" s="8"/>
      <c r="O1634" s="14">
        <v>1</v>
      </c>
      <c r="P1634" s="14">
        <f t="shared" si="67"/>
        <v>0</v>
      </c>
      <c r="R1634" s="20">
        <v>7509997500928</v>
      </c>
      <c r="S1634" s="8" t="s">
        <v>1820</v>
      </c>
      <c r="T1634" s="15">
        <v>1</v>
      </c>
      <c r="U1634" s="16">
        <f>SUMIF($C$5:$C$3079,R1634,$F$5:$F$3079)+SUMIF($AB$5:$AB$1086,R1634,$AF$5:$AF$1086)</f>
        <v>0</v>
      </c>
      <c r="V1634" s="8">
        <f t="shared" si="68"/>
        <v>0</v>
      </c>
      <c r="W1634" s="8">
        <f t="shared" si="69"/>
        <v>1</v>
      </c>
      <c r="X1634" s="8"/>
      <c r="Y1634" s="8"/>
    </row>
    <row r="1635" spans="2:25" x14ac:dyDescent="0.25">
      <c r="B1635" s="8"/>
      <c r="C1635" s="20">
        <v>9786073816380</v>
      </c>
      <c r="D1635" s="8" t="s">
        <v>12677</v>
      </c>
      <c r="E1635" s="9">
        <v>45899</v>
      </c>
      <c r="F1635" s="8">
        <v>3</v>
      </c>
      <c r="G1635" s="11">
        <v>203.4</v>
      </c>
      <c r="H1635" s="38"/>
      <c r="I1635" s="13">
        <v>610.20000000000005</v>
      </c>
      <c r="K1635" s="8"/>
      <c r="L1635" s="14">
        <v>9786074572407</v>
      </c>
      <c r="M1635" s="8" t="s">
        <v>311</v>
      </c>
      <c r="N1635" s="8"/>
      <c r="O1635" s="14">
        <v>1</v>
      </c>
      <c r="P1635" s="14">
        <f t="shared" si="67"/>
        <v>0</v>
      </c>
      <c r="R1635" s="20">
        <v>7509997501093</v>
      </c>
      <c r="S1635" s="8" t="s">
        <v>1821</v>
      </c>
      <c r="T1635" s="15">
        <v>0</v>
      </c>
      <c r="U1635" s="16">
        <f>SUMIF($C$5:$C$3079,R1635,$F$5:$F$3079)+SUMIF($AB$5:$AB$1086,R1635,$AF$5:$AF$1086)</f>
        <v>0</v>
      </c>
      <c r="V1635" s="8">
        <f t="shared" si="68"/>
        <v>0</v>
      </c>
      <c r="W1635" s="8">
        <f t="shared" si="69"/>
        <v>0</v>
      </c>
      <c r="X1635" s="8"/>
      <c r="Y1635" s="8"/>
    </row>
    <row r="1636" spans="2:25" x14ac:dyDescent="0.25">
      <c r="B1636" s="8"/>
      <c r="C1636" s="20">
        <v>9786073810166</v>
      </c>
      <c r="D1636" s="8" t="s">
        <v>12678</v>
      </c>
      <c r="E1636" s="9">
        <v>45899</v>
      </c>
      <c r="F1636" s="8">
        <v>2</v>
      </c>
      <c r="G1636" s="11">
        <v>221.4</v>
      </c>
      <c r="H1636" s="38"/>
      <c r="I1636" s="13">
        <v>442.8</v>
      </c>
      <c r="K1636" s="8"/>
      <c r="L1636" s="14">
        <v>7509997849744</v>
      </c>
      <c r="M1636" s="8" t="s">
        <v>3093</v>
      </c>
      <c r="N1636" s="8"/>
      <c r="O1636" s="14">
        <v>1</v>
      </c>
      <c r="P1636" s="14">
        <f t="shared" si="67"/>
        <v>0</v>
      </c>
      <c r="R1636" s="20">
        <v>7509997501161</v>
      </c>
      <c r="S1636" s="8" t="s">
        <v>1822</v>
      </c>
      <c r="T1636" s="15">
        <v>0</v>
      </c>
      <c r="U1636" s="16">
        <f>SUMIF($C$5:$C$3079,R1636,$F$5:$F$3079)+SUMIF($AB$5:$AB$1086,R1636,$AF$5:$AF$1086)</f>
        <v>0</v>
      </c>
      <c r="V1636" s="8">
        <f t="shared" si="68"/>
        <v>0</v>
      </c>
      <c r="W1636" s="8">
        <f t="shared" si="69"/>
        <v>0</v>
      </c>
      <c r="X1636" s="8"/>
      <c r="Y1636" s="8"/>
    </row>
    <row r="1637" spans="2:25" x14ac:dyDescent="0.25">
      <c r="B1637" s="8"/>
      <c r="C1637" s="20">
        <v>9786073839938</v>
      </c>
      <c r="D1637" s="8" t="s">
        <v>8329</v>
      </c>
      <c r="E1637" s="9">
        <v>45899</v>
      </c>
      <c r="F1637" s="8">
        <v>2</v>
      </c>
      <c r="G1637" s="11">
        <v>263.39999999999998</v>
      </c>
      <c r="H1637" s="38"/>
      <c r="I1637" s="13">
        <v>526.79999999999995</v>
      </c>
      <c r="K1637" s="8"/>
      <c r="L1637" s="14">
        <v>502453</v>
      </c>
      <c r="M1637" s="8" t="s">
        <v>129</v>
      </c>
      <c r="N1637" s="8"/>
      <c r="O1637" s="14">
        <v>1</v>
      </c>
      <c r="P1637" s="14">
        <f t="shared" si="67"/>
        <v>0</v>
      </c>
      <c r="R1637" s="20">
        <v>7509997501246</v>
      </c>
      <c r="S1637" s="8" t="s">
        <v>1823</v>
      </c>
      <c r="T1637" s="15">
        <v>0</v>
      </c>
      <c r="U1637" s="16">
        <f>SUMIF($C$5:$C$3079,R1637,$F$5:$F$3079)+SUMIF($AB$5:$AB$1086,R1637,$AF$5:$AF$1086)</f>
        <v>1</v>
      </c>
      <c r="V1637" s="8">
        <f t="shared" si="68"/>
        <v>1</v>
      </c>
      <c r="W1637" s="8">
        <f t="shared" si="69"/>
        <v>0</v>
      </c>
      <c r="X1637" s="8"/>
      <c r="Y1637" s="8"/>
    </row>
    <row r="1638" spans="2:25" x14ac:dyDescent="0.25">
      <c r="B1638" s="8"/>
      <c r="C1638" s="20">
        <v>9786073183604</v>
      </c>
      <c r="D1638" s="8" t="s">
        <v>7485</v>
      </c>
      <c r="E1638" s="9">
        <v>45899</v>
      </c>
      <c r="F1638" s="8">
        <v>3</v>
      </c>
      <c r="G1638" s="11">
        <v>269.40000000000003</v>
      </c>
      <c r="H1638" s="38"/>
      <c r="I1638" s="13">
        <v>808.2</v>
      </c>
      <c r="K1638" s="8"/>
      <c r="L1638" s="14">
        <v>501234</v>
      </c>
      <c r="M1638" s="8" t="s">
        <v>107</v>
      </c>
      <c r="N1638" s="8"/>
      <c r="O1638" s="14">
        <v>1</v>
      </c>
      <c r="P1638" s="14">
        <f t="shared" si="67"/>
        <v>0</v>
      </c>
      <c r="R1638" s="20">
        <v>7509997501734</v>
      </c>
      <c r="S1638" s="8" t="s">
        <v>1824</v>
      </c>
      <c r="T1638" s="15">
        <v>0</v>
      </c>
      <c r="U1638" s="16">
        <f>SUMIF($C$5:$C$3079,R1638,$F$5:$F$3079)+SUMIF($AB$5:$AB$1086,R1638,$AF$5:$AF$1086)</f>
        <v>-1</v>
      </c>
      <c r="V1638" s="8">
        <f t="shared" si="68"/>
        <v>1</v>
      </c>
      <c r="W1638" s="8">
        <f t="shared" si="69"/>
        <v>2</v>
      </c>
      <c r="X1638" s="8"/>
      <c r="Y1638" s="8"/>
    </row>
    <row r="1639" spans="2:25" x14ac:dyDescent="0.25">
      <c r="B1639" s="8"/>
      <c r="C1639" s="20">
        <v>9786073198516</v>
      </c>
      <c r="D1639" s="8" t="s">
        <v>7713</v>
      </c>
      <c r="E1639" s="9">
        <v>45899</v>
      </c>
      <c r="F1639" s="8">
        <v>3</v>
      </c>
      <c r="G1639" s="11">
        <v>281.40000000000003</v>
      </c>
      <c r="H1639" s="38"/>
      <c r="I1639" s="13">
        <v>844.2</v>
      </c>
      <c r="K1639" s="8"/>
      <c r="L1639" s="14">
        <v>7509997902197</v>
      </c>
      <c r="M1639" s="8" t="s">
        <v>3254</v>
      </c>
      <c r="N1639" s="8"/>
      <c r="O1639" s="14">
        <v>1</v>
      </c>
      <c r="P1639" s="14">
        <f t="shared" si="67"/>
        <v>0</v>
      </c>
      <c r="R1639" s="20">
        <v>7509997502212</v>
      </c>
      <c r="S1639" s="8" t="s">
        <v>1825</v>
      </c>
      <c r="T1639" s="15">
        <v>1</v>
      </c>
      <c r="U1639" s="16">
        <f>SUMIF($C$5:$C$3079,R1639,$F$5:$F$3079)+SUMIF($AB$5:$AB$1086,R1639,$AF$5:$AF$1086)</f>
        <v>2</v>
      </c>
      <c r="V1639" s="8">
        <f t="shared" si="68"/>
        <v>1</v>
      </c>
      <c r="W1639" s="8">
        <f t="shared" si="69"/>
        <v>0</v>
      </c>
      <c r="X1639" s="8"/>
      <c r="Y1639" s="8"/>
    </row>
    <row r="1640" spans="2:25" x14ac:dyDescent="0.25">
      <c r="B1640" s="8"/>
      <c r="C1640" s="20">
        <v>9786073189378</v>
      </c>
      <c r="D1640" s="8" t="s">
        <v>7573</v>
      </c>
      <c r="E1640" s="9">
        <v>45899</v>
      </c>
      <c r="F1640" s="8">
        <v>3</v>
      </c>
      <c r="G1640" s="11">
        <v>293.40000000000003</v>
      </c>
      <c r="H1640" s="38"/>
      <c r="I1640" s="13">
        <v>880.2</v>
      </c>
      <c r="K1640" s="8"/>
      <c r="L1640" s="14">
        <v>7509997901763</v>
      </c>
      <c r="M1640" s="8" t="s">
        <v>3253</v>
      </c>
      <c r="N1640" s="8"/>
      <c r="O1640" s="14">
        <v>1</v>
      </c>
      <c r="P1640" s="14">
        <f t="shared" si="67"/>
        <v>0</v>
      </c>
      <c r="R1640" s="20">
        <v>7509997502625</v>
      </c>
      <c r="S1640" s="8" t="s">
        <v>1826</v>
      </c>
      <c r="T1640" s="15">
        <v>0</v>
      </c>
      <c r="U1640" s="16">
        <f>SUMIF($C$5:$C$3079,R1640,$F$5:$F$3079)+SUMIF($AB$5:$AB$1086,R1640,$AF$5:$AF$1086)</f>
        <v>0</v>
      </c>
      <c r="V1640" s="8">
        <f t="shared" si="68"/>
        <v>0</v>
      </c>
      <c r="W1640" s="8">
        <f t="shared" si="69"/>
        <v>0</v>
      </c>
      <c r="X1640" s="8"/>
      <c r="Y1640" s="8"/>
    </row>
    <row r="1641" spans="2:25" x14ac:dyDescent="0.25">
      <c r="B1641" s="8"/>
      <c r="C1641" s="20">
        <v>9786073813075</v>
      </c>
      <c r="D1641" s="8" t="s">
        <v>7929</v>
      </c>
      <c r="E1641" s="9">
        <v>45899</v>
      </c>
      <c r="F1641" s="8">
        <v>3</v>
      </c>
      <c r="G1641" s="11">
        <v>299.40000000000003</v>
      </c>
      <c r="H1641" s="38"/>
      <c r="I1641" s="13">
        <v>898.2</v>
      </c>
      <c r="K1641" s="8"/>
      <c r="L1641" s="14">
        <v>7509997501246</v>
      </c>
      <c r="M1641" s="8" t="s">
        <v>1823</v>
      </c>
      <c r="N1641" s="8"/>
      <c r="O1641" s="14">
        <v>1</v>
      </c>
      <c r="P1641" s="14">
        <f t="shared" si="67"/>
        <v>0</v>
      </c>
      <c r="R1641" s="20">
        <v>7509997502687</v>
      </c>
      <c r="S1641" s="8" t="s">
        <v>1827</v>
      </c>
      <c r="T1641" s="15">
        <v>2</v>
      </c>
      <c r="U1641" s="16">
        <f>SUMIF($C$5:$C$3079,R1641,$F$5:$F$3079)+SUMIF($AB$5:$AB$1086,R1641,$AF$5:$AF$1086)</f>
        <v>0</v>
      </c>
      <c r="V1641" s="8">
        <f t="shared" si="68"/>
        <v>0</v>
      </c>
      <c r="W1641" s="8">
        <f t="shared" si="69"/>
        <v>2</v>
      </c>
      <c r="X1641" s="8"/>
      <c r="Y1641" s="8"/>
    </row>
    <row r="1642" spans="2:25" x14ac:dyDescent="0.25">
      <c r="B1642" s="8"/>
      <c r="C1642" s="20">
        <v>9786073141994</v>
      </c>
      <c r="D1642" s="8" t="s">
        <v>6773</v>
      </c>
      <c r="E1642" s="9">
        <v>45899</v>
      </c>
      <c r="F1642" s="8">
        <v>3</v>
      </c>
      <c r="G1642" s="11">
        <v>179.4</v>
      </c>
      <c r="H1642" s="38"/>
      <c r="I1642" s="13">
        <v>538.20000000000005</v>
      </c>
      <c r="K1642" s="8"/>
      <c r="L1642" s="14">
        <v>7509997849744</v>
      </c>
      <c r="M1642" s="8" t="s">
        <v>3093</v>
      </c>
      <c r="N1642" s="8"/>
      <c r="O1642" s="14">
        <v>1</v>
      </c>
      <c r="P1642" s="14">
        <f t="shared" si="67"/>
        <v>0</v>
      </c>
      <c r="R1642" s="20">
        <v>7509997502908</v>
      </c>
      <c r="S1642" s="8" t="s">
        <v>1828</v>
      </c>
      <c r="T1642" s="15">
        <v>0</v>
      </c>
      <c r="U1642" s="16">
        <f>SUMIF($C$5:$C$3079,R1642,$F$5:$F$3079)+SUMIF($AB$5:$AB$1086,R1642,$AF$5:$AF$1086)</f>
        <v>0</v>
      </c>
      <c r="V1642" s="8">
        <f t="shared" si="68"/>
        <v>0</v>
      </c>
      <c r="W1642" s="8">
        <f t="shared" si="69"/>
        <v>0</v>
      </c>
      <c r="X1642" s="8"/>
      <c r="Y1642" s="8"/>
    </row>
    <row r="1643" spans="2:25" x14ac:dyDescent="0.25">
      <c r="B1643" s="8"/>
      <c r="C1643" s="20">
        <v>9786073139113</v>
      </c>
      <c r="D1643" s="8" t="s">
        <v>5808</v>
      </c>
      <c r="E1643" s="9">
        <v>45899</v>
      </c>
      <c r="F1643" s="8">
        <v>3</v>
      </c>
      <c r="G1643" s="11">
        <v>197.4</v>
      </c>
      <c r="H1643" s="38"/>
      <c r="I1643" s="13">
        <v>592.20000000000005</v>
      </c>
      <c r="K1643" s="8"/>
      <c r="L1643" s="14">
        <v>7509997850252</v>
      </c>
      <c r="M1643" s="8" t="s">
        <v>377</v>
      </c>
      <c r="N1643" s="8"/>
      <c r="O1643" s="14">
        <v>1</v>
      </c>
      <c r="P1643" s="14">
        <f t="shared" si="67"/>
        <v>0</v>
      </c>
      <c r="R1643" s="20">
        <v>7509997503141</v>
      </c>
      <c r="S1643" s="8" t="s">
        <v>1829</v>
      </c>
      <c r="T1643" s="15">
        <v>2</v>
      </c>
      <c r="U1643" s="16">
        <f>SUMIF($C$5:$C$3079,R1643,$F$5:$F$3079)+SUMIF($AB$5:$AB$1086,R1643,$AF$5:$AF$1086)</f>
        <v>0</v>
      </c>
      <c r="V1643" s="8">
        <f t="shared" si="68"/>
        <v>0</v>
      </c>
      <c r="W1643" s="8">
        <f t="shared" si="69"/>
        <v>2</v>
      </c>
      <c r="X1643" s="8"/>
      <c r="Y1643" s="8"/>
    </row>
    <row r="1644" spans="2:25" x14ac:dyDescent="0.25">
      <c r="B1644" s="8"/>
      <c r="C1644" s="20">
        <v>9786073812689</v>
      </c>
      <c r="D1644" s="8" t="s">
        <v>7920</v>
      </c>
      <c r="E1644" s="9">
        <v>45899</v>
      </c>
      <c r="F1644" s="8">
        <v>2</v>
      </c>
      <c r="G1644" s="11">
        <v>221.4</v>
      </c>
      <c r="H1644" s="38"/>
      <c r="I1644" s="13">
        <v>442.8</v>
      </c>
      <c r="K1644" s="8"/>
      <c r="L1644" s="14">
        <v>9788410437432</v>
      </c>
      <c r="M1644" s="8" t="s">
        <v>10697</v>
      </c>
      <c r="N1644" s="8"/>
      <c r="O1644" s="14">
        <v>1</v>
      </c>
      <c r="P1644" s="14">
        <f t="shared" si="67"/>
        <v>0</v>
      </c>
      <c r="R1644" s="20">
        <v>7509997503301</v>
      </c>
      <c r="S1644" s="8" t="s">
        <v>1830</v>
      </c>
      <c r="T1644" s="15">
        <v>0</v>
      </c>
      <c r="U1644" s="16">
        <f>SUMIF($C$5:$C$3079,R1644,$F$5:$F$3079)+SUMIF($AB$5:$AB$1086,R1644,$AF$5:$AF$1086)</f>
        <v>0</v>
      </c>
      <c r="V1644" s="8">
        <f t="shared" si="68"/>
        <v>0</v>
      </c>
      <c r="W1644" s="8">
        <f t="shared" si="69"/>
        <v>0</v>
      </c>
      <c r="X1644" s="8"/>
      <c r="Y1644" s="8"/>
    </row>
    <row r="1645" spans="2:25" x14ac:dyDescent="0.25">
      <c r="B1645" s="8"/>
      <c r="C1645" s="20">
        <v>9786073139090</v>
      </c>
      <c r="D1645" s="8" t="s">
        <v>6728</v>
      </c>
      <c r="E1645" s="9">
        <v>45899</v>
      </c>
      <c r="F1645" s="8">
        <v>2</v>
      </c>
      <c r="G1645" s="11">
        <v>221.4</v>
      </c>
      <c r="H1645" s="38"/>
      <c r="I1645" s="13">
        <v>442.8</v>
      </c>
      <c r="K1645" s="8"/>
      <c r="L1645" s="14">
        <v>9788410437449</v>
      </c>
      <c r="M1645" s="8" t="s">
        <v>10698</v>
      </c>
      <c r="N1645" s="8"/>
      <c r="O1645" s="14">
        <v>1</v>
      </c>
      <c r="P1645" s="14">
        <f t="shared" si="67"/>
        <v>0</v>
      </c>
      <c r="R1645" s="20">
        <v>7509997503943</v>
      </c>
      <c r="S1645" s="8" t="s">
        <v>1831</v>
      </c>
      <c r="T1645" s="15">
        <v>0</v>
      </c>
      <c r="U1645" s="16">
        <f>SUMIF($C$5:$C$3079,R1645,$F$5:$F$3079)+SUMIF($AB$5:$AB$1086,R1645,$AF$5:$AF$1086)</f>
        <v>0</v>
      </c>
      <c r="V1645" s="8">
        <f t="shared" si="68"/>
        <v>0</v>
      </c>
      <c r="W1645" s="8">
        <f t="shared" si="69"/>
        <v>0</v>
      </c>
      <c r="X1645" s="8"/>
      <c r="Y1645" s="8"/>
    </row>
    <row r="1646" spans="2:25" x14ac:dyDescent="0.25">
      <c r="B1646" s="8"/>
      <c r="C1646" s="20">
        <v>9786073139953</v>
      </c>
      <c r="D1646" s="8" t="s">
        <v>6736</v>
      </c>
      <c r="E1646" s="9">
        <v>45899</v>
      </c>
      <c r="F1646" s="8">
        <v>2</v>
      </c>
      <c r="G1646" s="11">
        <v>239.4</v>
      </c>
      <c r="H1646" s="38"/>
      <c r="I1646" s="13">
        <v>478.8</v>
      </c>
      <c r="K1646" s="8"/>
      <c r="L1646" s="14">
        <v>7708771826081</v>
      </c>
      <c r="M1646" s="8" t="s">
        <v>3495</v>
      </c>
      <c r="N1646" s="8"/>
      <c r="O1646" s="14">
        <v>1</v>
      </c>
      <c r="P1646" s="14">
        <f t="shared" si="67"/>
        <v>0</v>
      </c>
      <c r="R1646" s="20">
        <v>7509997504421</v>
      </c>
      <c r="S1646" s="8" t="s">
        <v>1832</v>
      </c>
      <c r="T1646" s="15">
        <v>0</v>
      </c>
      <c r="U1646" s="16">
        <f>SUMIF($C$5:$C$3079,R1646,$F$5:$F$3079)+SUMIF($AB$5:$AB$1086,R1646,$AF$5:$AF$1086)</f>
        <v>0</v>
      </c>
      <c r="V1646" s="8">
        <f t="shared" si="68"/>
        <v>0</v>
      </c>
      <c r="W1646" s="8">
        <f t="shared" si="69"/>
        <v>0</v>
      </c>
      <c r="X1646" s="8"/>
      <c r="Y1646" s="8"/>
    </row>
    <row r="1647" spans="2:25" x14ac:dyDescent="0.25">
      <c r="B1647" s="8"/>
      <c r="C1647" s="20">
        <v>9786073173407</v>
      </c>
      <c r="D1647" s="8" t="s">
        <v>7294</v>
      </c>
      <c r="E1647" s="9">
        <v>45899</v>
      </c>
      <c r="F1647" s="8">
        <v>2</v>
      </c>
      <c r="G1647" s="11">
        <v>119.4</v>
      </c>
      <c r="H1647" s="38"/>
      <c r="I1647" s="13">
        <v>238.8</v>
      </c>
      <c r="K1647" s="8"/>
      <c r="L1647" s="14">
        <v>9786077627463</v>
      </c>
      <c r="M1647" s="8" t="s">
        <v>191</v>
      </c>
      <c r="N1647" s="8"/>
      <c r="O1647" s="14">
        <v>1</v>
      </c>
      <c r="P1647" s="14">
        <f t="shared" si="67"/>
        <v>0</v>
      </c>
      <c r="R1647" s="20">
        <v>7509997504872</v>
      </c>
      <c r="S1647" s="8" t="s">
        <v>1833</v>
      </c>
      <c r="T1647" s="15">
        <v>0</v>
      </c>
      <c r="U1647" s="16">
        <f>SUMIF($C$5:$C$3079,R1647,$F$5:$F$3079)+SUMIF($AB$5:$AB$1086,R1647,$AF$5:$AF$1086)</f>
        <v>0</v>
      </c>
      <c r="V1647" s="8">
        <f t="shared" si="68"/>
        <v>0</v>
      </c>
      <c r="W1647" s="8">
        <f t="shared" si="69"/>
        <v>0</v>
      </c>
      <c r="X1647" s="8"/>
      <c r="Y1647" s="8"/>
    </row>
    <row r="1648" spans="2:25" x14ac:dyDescent="0.25">
      <c r="B1648" s="8"/>
      <c r="C1648" s="20">
        <v>9786073141352</v>
      </c>
      <c r="D1648" s="8" t="s">
        <v>5802</v>
      </c>
      <c r="E1648" s="9">
        <v>45899</v>
      </c>
      <c r="F1648" s="8">
        <v>2</v>
      </c>
      <c r="G1648" s="11">
        <v>173.4</v>
      </c>
      <c r="H1648" s="38"/>
      <c r="I1648" s="13">
        <v>346.8</v>
      </c>
      <c r="K1648" s="8"/>
      <c r="L1648" s="14">
        <v>9786077627852</v>
      </c>
      <c r="M1648" s="8" t="s">
        <v>10407</v>
      </c>
      <c r="N1648" s="8"/>
      <c r="O1648" s="14">
        <v>1</v>
      </c>
      <c r="P1648" s="14">
        <f t="shared" si="67"/>
        <v>0</v>
      </c>
      <c r="R1648" s="20">
        <v>7509997505008</v>
      </c>
      <c r="S1648" s="8" t="s">
        <v>1834</v>
      </c>
      <c r="T1648" s="15">
        <v>0</v>
      </c>
      <c r="U1648" s="16">
        <f>SUMIF($C$5:$C$3079,R1648,$F$5:$F$3079)+SUMIF($AB$5:$AB$1086,R1648,$AF$5:$AF$1086)</f>
        <v>0</v>
      </c>
      <c r="V1648" s="8">
        <f t="shared" si="68"/>
        <v>0</v>
      </c>
      <c r="W1648" s="8">
        <f t="shared" si="69"/>
        <v>0</v>
      </c>
      <c r="X1648" s="8"/>
      <c r="Y1648" s="8"/>
    </row>
    <row r="1649" spans="2:25" x14ac:dyDescent="0.25">
      <c r="B1649" s="8"/>
      <c r="C1649" s="20">
        <v>9786073141857</v>
      </c>
      <c r="D1649" s="8" t="s">
        <v>6765</v>
      </c>
      <c r="E1649" s="9">
        <v>45899</v>
      </c>
      <c r="F1649" s="8">
        <v>2</v>
      </c>
      <c r="G1649" s="11">
        <v>173.4</v>
      </c>
      <c r="H1649" s="38"/>
      <c r="I1649" s="13">
        <v>346.8</v>
      </c>
      <c r="K1649" s="8"/>
      <c r="L1649" s="14">
        <v>8436030362016</v>
      </c>
      <c r="M1649" s="8" t="s">
        <v>3682</v>
      </c>
      <c r="N1649" s="8"/>
      <c r="O1649" s="14">
        <v>1</v>
      </c>
      <c r="P1649" s="14">
        <f t="shared" si="67"/>
        <v>0</v>
      </c>
      <c r="R1649" s="20">
        <v>7509997505572</v>
      </c>
      <c r="S1649" s="8" t="s">
        <v>1835</v>
      </c>
      <c r="T1649" s="15">
        <v>0</v>
      </c>
      <c r="U1649" s="16">
        <f>SUMIF($C$5:$C$3079,R1649,$F$5:$F$3079)+SUMIF($AB$5:$AB$1086,R1649,$AF$5:$AF$1086)</f>
        <v>0</v>
      </c>
      <c r="V1649" s="8">
        <f t="shared" si="68"/>
        <v>0</v>
      </c>
      <c r="W1649" s="8">
        <f t="shared" si="69"/>
        <v>0</v>
      </c>
      <c r="X1649" s="8"/>
      <c r="Y1649" s="8"/>
    </row>
    <row r="1650" spans="2:25" x14ac:dyDescent="0.25">
      <c r="B1650" s="8"/>
      <c r="C1650" s="20">
        <v>9786071135353</v>
      </c>
      <c r="D1650" s="8" t="s">
        <v>5847</v>
      </c>
      <c r="E1650" s="9">
        <v>45899</v>
      </c>
      <c r="F1650" s="8">
        <v>2</v>
      </c>
      <c r="G1650" s="11">
        <v>179.4</v>
      </c>
      <c r="H1650" s="38"/>
      <c r="I1650" s="13">
        <v>358.8</v>
      </c>
      <c r="K1650" s="8"/>
      <c r="L1650" s="14">
        <v>7509997068282</v>
      </c>
      <c r="M1650" s="8" t="s">
        <v>101</v>
      </c>
      <c r="N1650" s="8"/>
      <c r="O1650" s="14">
        <v>1</v>
      </c>
      <c r="P1650" s="14">
        <f t="shared" si="67"/>
        <v>0</v>
      </c>
      <c r="R1650" s="20">
        <v>7509997506104</v>
      </c>
      <c r="S1650" s="8" t="s">
        <v>1836</v>
      </c>
      <c r="T1650" s="15">
        <v>0</v>
      </c>
      <c r="U1650" s="16">
        <f>SUMIF($C$5:$C$3079,R1650,$F$5:$F$3079)+SUMIF($AB$5:$AB$1086,R1650,$AF$5:$AF$1086)</f>
        <v>0</v>
      </c>
      <c r="V1650" s="8">
        <f t="shared" si="68"/>
        <v>0</v>
      </c>
      <c r="W1650" s="8">
        <f t="shared" si="69"/>
        <v>0</v>
      </c>
      <c r="X1650" s="8"/>
      <c r="Y1650" s="8"/>
    </row>
    <row r="1651" spans="2:25" x14ac:dyDescent="0.25">
      <c r="B1651" s="8"/>
      <c r="C1651" s="20">
        <v>9786073141710</v>
      </c>
      <c r="D1651" s="8" t="s">
        <v>6758</v>
      </c>
      <c r="E1651" s="9">
        <v>45899</v>
      </c>
      <c r="F1651" s="8">
        <v>2</v>
      </c>
      <c r="G1651" s="11">
        <v>179.4</v>
      </c>
      <c r="H1651" s="38"/>
      <c r="I1651" s="13">
        <v>358.8</v>
      </c>
      <c r="K1651" s="8"/>
      <c r="L1651" s="14">
        <v>9786079914745</v>
      </c>
      <c r="M1651" s="8" t="s">
        <v>10552</v>
      </c>
      <c r="N1651" s="8"/>
      <c r="O1651" s="14">
        <v>1</v>
      </c>
      <c r="P1651" s="14">
        <f t="shared" si="67"/>
        <v>0</v>
      </c>
      <c r="R1651" s="20">
        <v>7509997506678</v>
      </c>
      <c r="S1651" s="8" t="s">
        <v>1837</v>
      </c>
      <c r="T1651" s="15">
        <v>0</v>
      </c>
      <c r="U1651" s="16">
        <f>SUMIF($C$5:$C$3079,R1651,$F$5:$F$3079)+SUMIF($AB$5:$AB$1086,R1651,$AF$5:$AF$1086)</f>
        <v>0</v>
      </c>
      <c r="V1651" s="8">
        <f t="shared" si="68"/>
        <v>0</v>
      </c>
      <c r="W1651" s="8">
        <f t="shared" si="69"/>
        <v>0</v>
      </c>
      <c r="X1651" s="8"/>
      <c r="Y1651" s="8"/>
    </row>
    <row r="1652" spans="2:25" x14ac:dyDescent="0.25">
      <c r="B1652" s="8"/>
      <c r="C1652" s="20">
        <v>9786073141956</v>
      </c>
      <c r="D1652" s="8" t="s">
        <v>6771</v>
      </c>
      <c r="E1652" s="9">
        <v>45899</v>
      </c>
      <c r="F1652" s="8">
        <v>2</v>
      </c>
      <c r="G1652" s="11">
        <v>209.4</v>
      </c>
      <c r="H1652" s="38"/>
      <c r="I1652" s="13">
        <v>418.8</v>
      </c>
      <c r="K1652" s="8"/>
      <c r="L1652" s="14">
        <v>7502275671037</v>
      </c>
      <c r="M1652" s="8" t="s">
        <v>1327</v>
      </c>
      <c r="N1652" s="8"/>
      <c r="O1652" s="14">
        <v>1</v>
      </c>
      <c r="P1652" s="14">
        <f t="shared" si="67"/>
        <v>0</v>
      </c>
      <c r="R1652" s="20">
        <v>7509997506753</v>
      </c>
      <c r="S1652" s="8" t="s">
        <v>1838</v>
      </c>
      <c r="T1652" s="15">
        <v>0</v>
      </c>
      <c r="U1652" s="16">
        <f>SUMIF($C$5:$C$3079,R1652,$F$5:$F$3079)+SUMIF($AB$5:$AB$1086,R1652,$AF$5:$AF$1086)</f>
        <v>0</v>
      </c>
      <c r="V1652" s="8">
        <f t="shared" si="68"/>
        <v>0</v>
      </c>
      <c r="W1652" s="8">
        <f t="shared" si="69"/>
        <v>0</v>
      </c>
      <c r="X1652" s="8"/>
      <c r="Y1652" s="8"/>
    </row>
    <row r="1653" spans="2:25" x14ac:dyDescent="0.25">
      <c r="B1653" s="8"/>
      <c r="C1653" s="20">
        <v>9786073141666</v>
      </c>
      <c r="D1653" s="8" t="s">
        <v>6754</v>
      </c>
      <c r="E1653" s="9">
        <v>45899</v>
      </c>
      <c r="F1653" s="8">
        <v>2</v>
      </c>
      <c r="G1653" s="11">
        <v>215.4</v>
      </c>
      <c r="H1653" s="38"/>
      <c r="I1653" s="13">
        <v>430.8</v>
      </c>
      <c r="K1653" s="8"/>
      <c r="L1653" s="14">
        <v>9786077666066</v>
      </c>
      <c r="M1653" s="8" t="s">
        <v>10416</v>
      </c>
      <c r="N1653" s="8"/>
      <c r="O1653" s="14">
        <v>1</v>
      </c>
      <c r="P1653" s="14">
        <f t="shared" si="67"/>
        <v>0</v>
      </c>
      <c r="R1653" s="20">
        <v>7509997506807</v>
      </c>
      <c r="S1653" s="8" t="s">
        <v>1839</v>
      </c>
      <c r="T1653" s="15">
        <v>0</v>
      </c>
      <c r="U1653" s="16">
        <f>SUMIF($C$5:$C$3079,R1653,$F$5:$F$3079)+SUMIF($AB$5:$AB$1086,R1653,$AF$5:$AF$1086)</f>
        <v>0</v>
      </c>
      <c r="V1653" s="8">
        <f t="shared" si="68"/>
        <v>0</v>
      </c>
      <c r="W1653" s="8">
        <f t="shared" si="69"/>
        <v>0</v>
      </c>
      <c r="X1653" s="8"/>
      <c r="Y1653" s="8"/>
    </row>
    <row r="1654" spans="2:25" x14ac:dyDescent="0.25">
      <c r="B1654" s="8"/>
      <c r="C1654" s="20">
        <v>9786073141826</v>
      </c>
      <c r="D1654" s="8" t="s">
        <v>6763</v>
      </c>
      <c r="E1654" s="9">
        <v>45899</v>
      </c>
      <c r="F1654" s="8">
        <v>2</v>
      </c>
      <c r="G1654" s="11">
        <v>215.4</v>
      </c>
      <c r="H1654" s="38"/>
      <c r="I1654" s="13">
        <v>430.8</v>
      </c>
      <c r="K1654" s="8"/>
      <c r="L1654" s="14">
        <v>9786070789113</v>
      </c>
      <c r="M1654" s="8" t="s">
        <v>5469</v>
      </c>
      <c r="N1654" s="8"/>
      <c r="O1654" s="14">
        <v>1</v>
      </c>
      <c r="P1654" s="14">
        <f t="shared" si="67"/>
        <v>0</v>
      </c>
      <c r="R1654" s="20">
        <v>7509997507408</v>
      </c>
      <c r="S1654" s="8" t="s">
        <v>1840</v>
      </c>
      <c r="T1654" s="15">
        <v>0</v>
      </c>
      <c r="U1654" s="16">
        <f>SUMIF($C$5:$C$3079,R1654,$F$5:$F$3079)+SUMIF($AB$5:$AB$1086,R1654,$AF$5:$AF$1086)</f>
        <v>0</v>
      </c>
      <c r="V1654" s="8">
        <f t="shared" si="68"/>
        <v>0</v>
      </c>
      <c r="W1654" s="8">
        <f t="shared" si="69"/>
        <v>0</v>
      </c>
      <c r="X1654" s="8"/>
      <c r="Y1654" s="8"/>
    </row>
    <row r="1655" spans="2:25" x14ac:dyDescent="0.25">
      <c r="B1655" s="8"/>
      <c r="C1655" s="20">
        <v>9788420460642</v>
      </c>
      <c r="D1655" s="8" t="s">
        <v>6765</v>
      </c>
      <c r="E1655" s="9">
        <v>45899</v>
      </c>
      <c r="F1655" s="8">
        <v>2</v>
      </c>
      <c r="G1655" s="11">
        <v>239.4</v>
      </c>
      <c r="H1655" s="38"/>
      <c r="I1655" s="13">
        <v>478.8</v>
      </c>
      <c r="K1655" s="8"/>
      <c r="L1655" s="14">
        <v>13429921924</v>
      </c>
      <c r="M1655" s="8" t="s">
        <v>174</v>
      </c>
      <c r="N1655" s="8"/>
      <c r="O1655" s="14">
        <v>1</v>
      </c>
      <c r="P1655" s="14">
        <f t="shared" si="67"/>
        <v>0</v>
      </c>
      <c r="R1655" s="20">
        <v>7509997507989</v>
      </c>
      <c r="S1655" s="8" t="s">
        <v>1841</v>
      </c>
      <c r="T1655" s="15">
        <v>0</v>
      </c>
      <c r="U1655" s="16">
        <f>SUMIF($C$5:$C$3079,R1655,$F$5:$F$3079)+SUMIF($AB$5:$AB$1086,R1655,$AF$5:$AF$1086)</f>
        <v>0</v>
      </c>
      <c r="V1655" s="8">
        <f t="shared" si="68"/>
        <v>0</v>
      </c>
      <c r="W1655" s="8">
        <f t="shared" si="69"/>
        <v>0</v>
      </c>
      <c r="X1655" s="8"/>
      <c r="Y1655" s="8"/>
    </row>
    <row r="1656" spans="2:25" x14ac:dyDescent="0.25">
      <c r="B1656" s="8"/>
      <c r="C1656" s="20">
        <v>9786073848350</v>
      </c>
      <c r="D1656" s="8" t="s">
        <v>8507</v>
      </c>
      <c r="E1656" s="9">
        <v>45899</v>
      </c>
      <c r="F1656" s="8">
        <v>2</v>
      </c>
      <c r="G1656" s="11">
        <v>149.4</v>
      </c>
      <c r="H1656" s="38"/>
      <c r="I1656" s="13">
        <v>298.8</v>
      </c>
      <c r="K1656" s="8"/>
      <c r="L1656" s="14">
        <v>9786074575248</v>
      </c>
      <c r="M1656" s="8" t="s">
        <v>9169</v>
      </c>
      <c r="N1656" s="8"/>
      <c r="O1656" s="14">
        <v>1</v>
      </c>
      <c r="P1656" s="14">
        <f t="shared" si="67"/>
        <v>0</v>
      </c>
      <c r="R1656" s="20">
        <v>7509997508597</v>
      </c>
      <c r="S1656" s="8" t="s">
        <v>1842</v>
      </c>
      <c r="T1656" s="15">
        <v>0</v>
      </c>
      <c r="U1656" s="16">
        <f>SUMIF($C$5:$C$3079,R1656,$F$5:$F$3079)+SUMIF($AB$5:$AB$1086,R1656,$AF$5:$AF$1086)</f>
        <v>0</v>
      </c>
      <c r="V1656" s="8">
        <f t="shared" si="68"/>
        <v>0</v>
      </c>
      <c r="W1656" s="8">
        <f t="shared" si="69"/>
        <v>0</v>
      </c>
      <c r="X1656" s="8"/>
      <c r="Y1656" s="8"/>
    </row>
    <row r="1657" spans="2:25" x14ac:dyDescent="0.25">
      <c r="B1657" s="8"/>
      <c r="C1657" s="20">
        <v>9786073108072</v>
      </c>
      <c r="D1657" s="8" t="s">
        <v>348</v>
      </c>
      <c r="E1657" s="9">
        <v>45899</v>
      </c>
      <c r="F1657" s="8">
        <v>8</v>
      </c>
      <c r="G1657" s="11">
        <v>107.4</v>
      </c>
      <c r="H1657" s="38"/>
      <c r="I1657" s="13">
        <v>859.2</v>
      </c>
      <c r="K1657" s="8"/>
      <c r="L1657" s="14">
        <v>9789685146142</v>
      </c>
      <c r="M1657" s="8" t="s">
        <v>11944</v>
      </c>
      <c r="N1657" s="8"/>
      <c r="O1657" s="14">
        <v>1</v>
      </c>
      <c r="P1657" s="14">
        <f t="shared" si="67"/>
        <v>0</v>
      </c>
      <c r="R1657" s="20">
        <v>7509997508979</v>
      </c>
      <c r="S1657" s="8" t="s">
        <v>1843</v>
      </c>
      <c r="T1657" s="15">
        <v>0</v>
      </c>
      <c r="U1657" s="16">
        <f>SUMIF($C$5:$C$3079,R1657,$F$5:$F$3079)+SUMIF($AB$5:$AB$1086,R1657,$AF$5:$AF$1086)</f>
        <v>0</v>
      </c>
      <c r="V1657" s="8">
        <f t="shared" si="68"/>
        <v>0</v>
      </c>
      <c r="W1657" s="8">
        <f t="shared" si="69"/>
        <v>0</v>
      </c>
      <c r="X1657" s="8"/>
      <c r="Y1657" s="8"/>
    </row>
    <row r="1658" spans="2:25" x14ac:dyDescent="0.25">
      <c r="B1658" s="8"/>
      <c r="C1658" s="20">
        <v>9786073830300</v>
      </c>
      <c r="D1658" s="8" t="s">
        <v>8234</v>
      </c>
      <c r="E1658" s="9">
        <v>45899</v>
      </c>
      <c r="F1658" s="8">
        <v>3</v>
      </c>
      <c r="G1658" s="11">
        <v>137.4</v>
      </c>
      <c r="H1658" s="38"/>
      <c r="I1658" s="13">
        <v>412.2</v>
      </c>
      <c r="K1658" s="8"/>
      <c r="L1658" s="14">
        <v>9789915966731</v>
      </c>
      <c r="M1658" s="8" t="s">
        <v>12407</v>
      </c>
      <c r="N1658" s="8"/>
      <c r="O1658" s="14">
        <v>1</v>
      </c>
      <c r="P1658" s="14">
        <f t="shared" si="67"/>
        <v>0</v>
      </c>
      <c r="R1658" s="20">
        <v>7509997509280</v>
      </c>
      <c r="S1658" s="8" t="s">
        <v>1844</v>
      </c>
      <c r="T1658" s="15">
        <v>0</v>
      </c>
      <c r="U1658" s="16">
        <f>SUMIF($C$5:$C$3079,R1658,$F$5:$F$3079)+SUMIF($AB$5:$AB$1086,R1658,$AF$5:$AF$1086)</f>
        <v>0</v>
      </c>
      <c r="V1658" s="8">
        <f t="shared" si="68"/>
        <v>0</v>
      </c>
      <c r="W1658" s="8">
        <f t="shared" si="69"/>
        <v>0</v>
      </c>
      <c r="X1658" s="8"/>
      <c r="Y1658" s="8"/>
    </row>
    <row r="1659" spans="2:25" x14ac:dyDescent="0.25">
      <c r="B1659" s="8"/>
      <c r="C1659" s="20">
        <v>9786073805186</v>
      </c>
      <c r="D1659" s="8" t="s">
        <v>12679</v>
      </c>
      <c r="E1659" s="9">
        <v>45899</v>
      </c>
      <c r="F1659" s="8">
        <v>4</v>
      </c>
      <c r="G1659" s="11">
        <v>197.4</v>
      </c>
      <c r="H1659" s="38"/>
      <c r="I1659" s="13">
        <v>789.6</v>
      </c>
      <c r="K1659" s="8"/>
      <c r="L1659" s="14">
        <v>7509997849744</v>
      </c>
      <c r="M1659" s="8" t="s">
        <v>3093</v>
      </c>
      <c r="N1659" s="8"/>
      <c r="O1659" s="14">
        <v>1</v>
      </c>
      <c r="P1659" s="14">
        <f t="shared" si="67"/>
        <v>0</v>
      </c>
      <c r="R1659" s="20">
        <v>7509997509853</v>
      </c>
      <c r="S1659" s="8" t="s">
        <v>1845</v>
      </c>
      <c r="T1659" s="15">
        <v>0</v>
      </c>
      <c r="U1659" s="16">
        <f>SUMIF($C$5:$C$3079,R1659,$F$5:$F$3079)+SUMIF($AB$5:$AB$1086,R1659,$AF$5:$AF$1086)</f>
        <v>0</v>
      </c>
      <c r="V1659" s="8">
        <f t="shared" si="68"/>
        <v>0</v>
      </c>
      <c r="W1659" s="8">
        <f t="shared" si="69"/>
        <v>0</v>
      </c>
      <c r="X1659" s="8"/>
      <c r="Y1659" s="8"/>
    </row>
    <row r="1660" spans="2:25" x14ac:dyDescent="0.25">
      <c r="B1660" s="8"/>
      <c r="C1660" s="20">
        <v>9786073844710</v>
      </c>
      <c r="D1660" s="8" t="s">
        <v>8425</v>
      </c>
      <c r="E1660" s="9">
        <v>45899</v>
      </c>
      <c r="F1660" s="8">
        <v>3</v>
      </c>
      <c r="G1660" s="11">
        <v>209.4</v>
      </c>
      <c r="H1660" s="38"/>
      <c r="I1660" s="13">
        <v>628.20000000000005</v>
      </c>
      <c r="K1660" s="8"/>
      <c r="L1660" s="14">
        <v>7509997850252</v>
      </c>
      <c r="M1660" s="8" t="s">
        <v>377</v>
      </c>
      <c r="N1660" s="8"/>
      <c r="O1660" s="14">
        <v>1</v>
      </c>
      <c r="P1660" s="14">
        <f t="shared" si="67"/>
        <v>0</v>
      </c>
      <c r="R1660" s="20">
        <v>7509997510507</v>
      </c>
      <c r="S1660" s="8" t="s">
        <v>1846</v>
      </c>
      <c r="T1660" s="15">
        <v>0</v>
      </c>
      <c r="U1660" s="16">
        <f>SUMIF($C$5:$C$3079,R1660,$F$5:$F$3079)+SUMIF($AB$5:$AB$1086,R1660,$AF$5:$AF$1086)</f>
        <v>0</v>
      </c>
      <c r="V1660" s="8">
        <f t="shared" si="68"/>
        <v>0</v>
      </c>
      <c r="W1660" s="8">
        <f t="shared" si="69"/>
        <v>0</v>
      </c>
      <c r="X1660" s="8"/>
      <c r="Y1660" s="8"/>
    </row>
    <row r="1661" spans="2:25" x14ac:dyDescent="0.25">
      <c r="B1661" s="8"/>
      <c r="C1661" s="20">
        <v>9788496940857</v>
      </c>
      <c r="D1661" s="8" t="s">
        <v>11618</v>
      </c>
      <c r="E1661" s="9">
        <v>45899</v>
      </c>
      <c r="F1661" s="8">
        <v>3</v>
      </c>
      <c r="G1661" s="11">
        <v>89.399999999999991</v>
      </c>
      <c r="H1661" s="38"/>
      <c r="I1661" s="13">
        <v>268.2</v>
      </c>
      <c r="K1661" s="8"/>
      <c r="L1661" s="14">
        <v>7509997850252</v>
      </c>
      <c r="M1661" s="8" t="s">
        <v>377</v>
      </c>
      <c r="N1661" s="8"/>
      <c r="O1661" s="14">
        <v>1</v>
      </c>
      <c r="P1661" s="14">
        <f t="shared" si="67"/>
        <v>0</v>
      </c>
      <c r="R1661" s="20">
        <v>7509997511054</v>
      </c>
      <c r="S1661" s="8" t="s">
        <v>1847</v>
      </c>
      <c r="T1661" s="15">
        <v>0</v>
      </c>
      <c r="U1661" s="16">
        <f>SUMIF($C$5:$C$3079,R1661,$F$5:$F$3079)+SUMIF($AB$5:$AB$1086,R1661,$AF$5:$AF$1086)</f>
        <v>0</v>
      </c>
      <c r="V1661" s="8">
        <f t="shared" si="68"/>
        <v>0</v>
      </c>
      <c r="W1661" s="8">
        <f t="shared" si="69"/>
        <v>0</v>
      </c>
      <c r="X1661" s="8"/>
      <c r="Y1661" s="8"/>
    </row>
    <row r="1662" spans="2:25" x14ac:dyDescent="0.25">
      <c r="B1662" s="8"/>
      <c r="C1662" s="20">
        <v>9788415729310</v>
      </c>
      <c r="D1662" s="8" t="s">
        <v>10824</v>
      </c>
      <c r="E1662" s="9">
        <v>45899</v>
      </c>
      <c r="F1662" s="8">
        <v>3</v>
      </c>
      <c r="G1662" s="11">
        <v>173.4</v>
      </c>
      <c r="H1662" s="38"/>
      <c r="I1662" s="13">
        <v>520.20000000000005</v>
      </c>
      <c r="K1662" s="8"/>
      <c r="L1662" s="14">
        <v>7509997858647</v>
      </c>
      <c r="M1662" s="8" t="s">
        <v>3142</v>
      </c>
      <c r="N1662" s="8"/>
      <c r="O1662" s="14">
        <v>1</v>
      </c>
      <c r="P1662" s="14">
        <f t="shared" si="67"/>
        <v>0</v>
      </c>
      <c r="R1662" s="20">
        <v>7509997511177</v>
      </c>
      <c r="S1662" s="8" t="s">
        <v>1848</v>
      </c>
      <c r="T1662" s="15">
        <v>0</v>
      </c>
      <c r="U1662" s="16">
        <f>SUMIF($C$5:$C$3079,R1662,$F$5:$F$3079)+SUMIF($AB$5:$AB$1086,R1662,$AF$5:$AF$1086)</f>
        <v>0</v>
      </c>
      <c r="V1662" s="8">
        <f t="shared" si="68"/>
        <v>0</v>
      </c>
      <c r="W1662" s="8">
        <f t="shared" si="69"/>
        <v>0</v>
      </c>
      <c r="X1662" s="8"/>
      <c r="Y1662" s="8"/>
    </row>
    <row r="1663" spans="2:25" x14ac:dyDescent="0.25">
      <c r="B1663" s="8"/>
      <c r="C1663" s="20">
        <v>9788415729822</v>
      </c>
      <c r="D1663" s="8" t="s">
        <v>10826</v>
      </c>
      <c r="E1663" s="9">
        <v>45899</v>
      </c>
      <c r="F1663" s="8">
        <v>2</v>
      </c>
      <c r="G1663" s="11">
        <v>89.4</v>
      </c>
      <c r="H1663" s="38"/>
      <c r="I1663" s="13">
        <v>178.8</v>
      </c>
      <c r="K1663" s="8"/>
      <c r="L1663" s="14">
        <v>7509997639086</v>
      </c>
      <c r="M1663" s="8" t="s">
        <v>672</v>
      </c>
      <c r="N1663" s="8"/>
      <c r="O1663" s="14">
        <v>1</v>
      </c>
      <c r="P1663" s="14">
        <f t="shared" si="67"/>
        <v>0</v>
      </c>
      <c r="R1663" s="20">
        <v>7509997511818</v>
      </c>
      <c r="S1663" s="8" t="s">
        <v>1849</v>
      </c>
      <c r="T1663" s="15">
        <v>0</v>
      </c>
      <c r="U1663" s="16">
        <f>SUMIF($C$5:$C$3079,R1663,$F$5:$F$3079)+SUMIF($AB$5:$AB$1086,R1663,$AF$5:$AF$1086)</f>
        <v>0</v>
      </c>
      <c r="V1663" s="8">
        <f t="shared" si="68"/>
        <v>0</v>
      </c>
      <c r="W1663" s="8">
        <f t="shared" si="69"/>
        <v>0</v>
      </c>
      <c r="X1663" s="8"/>
      <c r="Y1663" s="8"/>
    </row>
    <row r="1664" spans="2:25" x14ac:dyDescent="0.25">
      <c r="B1664" s="8"/>
      <c r="C1664" s="20">
        <v>9788416240029</v>
      </c>
      <c r="D1664" s="8" t="s">
        <v>10851</v>
      </c>
      <c r="E1664" s="9">
        <v>45899</v>
      </c>
      <c r="F1664" s="8">
        <v>2</v>
      </c>
      <c r="G1664" s="11">
        <v>89.4</v>
      </c>
      <c r="H1664" s="38"/>
      <c r="I1664" s="13">
        <v>178.8</v>
      </c>
      <c r="K1664" s="8"/>
      <c r="L1664" s="14">
        <v>7509997967387</v>
      </c>
      <c r="M1664" s="8" t="s">
        <v>3405</v>
      </c>
      <c r="N1664" s="8"/>
      <c r="O1664" s="14">
        <v>1</v>
      </c>
      <c r="P1664" s="14">
        <f t="shared" si="67"/>
        <v>0</v>
      </c>
      <c r="R1664" s="20">
        <v>7509997512495</v>
      </c>
      <c r="S1664" s="8" t="s">
        <v>1850</v>
      </c>
      <c r="T1664" s="15">
        <v>0</v>
      </c>
      <c r="U1664" s="16">
        <f>SUMIF($C$5:$C$3079,R1664,$F$5:$F$3079)+SUMIF($AB$5:$AB$1086,R1664,$AF$5:$AF$1086)</f>
        <v>0</v>
      </c>
      <c r="V1664" s="8">
        <f t="shared" si="68"/>
        <v>0</v>
      </c>
      <c r="W1664" s="8">
        <f t="shared" si="69"/>
        <v>0</v>
      </c>
      <c r="X1664" s="8"/>
      <c r="Y1664" s="8"/>
    </row>
    <row r="1665" spans="2:25" x14ac:dyDescent="0.25">
      <c r="B1665" s="8"/>
      <c r="C1665" s="20">
        <v>9788492833542</v>
      </c>
      <c r="D1665" s="8" t="s">
        <v>11602</v>
      </c>
      <c r="E1665" s="9">
        <v>45899</v>
      </c>
      <c r="F1665" s="8">
        <v>2</v>
      </c>
      <c r="G1665" s="11">
        <v>89.4</v>
      </c>
      <c r="H1665" s="38"/>
      <c r="I1665" s="13">
        <v>178.8</v>
      </c>
      <c r="K1665" s="8"/>
      <c r="L1665" s="14">
        <v>7509997966458</v>
      </c>
      <c r="M1665" s="8" t="s">
        <v>3404</v>
      </c>
      <c r="N1665" s="8"/>
      <c r="O1665" s="14">
        <v>1</v>
      </c>
      <c r="P1665" s="14">
        <f t="shared" si="67"/>
        <v>0</v>
      </c>
      <c r="R1665" s="20">
        <v>7509997513126</v>
      </c>
      <c r="S1665" s="8" t="s">
        <v>1851</v>
      </c>
      <c r="T1665" s="15">
        <v>0</v>
      </c>
      <c r="U1665" s="16">
        <f>SUMIF($C$5:$C$3079,R1665,$F$5:$F$3079)+SUMIF($AB$5:$AB$1086,R1665,$AF$5:$AF$1086)</f>
        <v>0</v>
      </c>
      <c r="V1665" s="8">
        <f t="shared" si="68"/>
        <v>0</v>
      </c>
      <c r="W1665" s="8">
        <f t="shared" si="69"/>
        <v>0</v>
      </c>
      <c r="X1665" s="8"/>
      <c r="Y1665" s="8"/>
    </row>
    <row r="1666" spans="2:25" x14ac:dyDescent="0.25">
      <c r="B1666" s="8"/>
      <c r="C1666" s="20">
        <v>9788416240968</v>
      </c>
      <c r="D1666" s="8" t="s">
        <v>10857</v>
      </c>
      <c r="E1666" s="9">
        <v>45899</v>
      </c>
      <c r="F1666" s="8">
        <v>2</v>
      </c>
      <c r="G1666" s="11">
        <v>89.4</v>
      </c>
      <c r="H1666" s="38"/>
      <c r="I1666" s="13">
        <v>178.8</v>
      </c>
      <c r="K1666" s="8"/>
      <c r="L1666" s="14">
        <v>7509997640112</v>
      </c>
      <c r="M1666" s="8" t="s">
        <v>2528</v>
      </c>
      <c r="N1666" s="8"/>
      <c r="O1666" s="14">
        <v>1</v>
      </c>
      <c r="P1666" s="14">
        <f t="shared" si="67"/>
        <v>0</v>
      </c>
      <c r="R1666" s="20">
        <v>7509997513287</v>
      </c>
      <c r="S1666" s="8" t="s">
        <v>1852</v>
      </c>
      <c r="T1666" s="15">
        <v>0</v>
      </c>
      <c r="U1666" s="16">
        <f>SUMIF($C$5:$C$3079,R1666,$F$5:$F$3079)+SUMIF($AB$5:$AB$1086,R1666,$AF$5:$AF$1086)</f>
        <v>0</v>
      </c>
      <c r="V1666" s="8">
        <f t="shared" si="68"/>
        <v>0</v>
      </c>
      <c r="W1666" s="8">
        <f t="shared" si="69"/>
        <v>0</v>
      </c>
      <c r="X1666" s="8"/>
      <c r="Y1666" s="8"/>
    </row>
    <row r="1667" spans="2:25" x14ac:dyDescent="0.25">
      <c r="B1667" s="8"/>
      <c r="C1667" s="20">
        <v>9786073846035</v>
      </c>
      <c r="D1667" s="8" t="s">
        <v>8457</v>
      </c>
      <c r="E1667" s="9">
        <v>45899</v>
      </c>
      <c r="F1667" s="8">
        <v>2</v>
      </c>
      <c r="G1667" s="11">
        <v>119.4</v>
      </c>
      <c r="H1667" s="38"/>
      <c r="I1667" s="13">
        <v>238.8</v>
      </c>
      <c r="K1667" s="8"/>
      <c r="L1667" s="14">
        <v>7509997849744</v>
      </c>
      <c r="M1667" s="8" t="s">
        <v>3093</v>
      </c>
      <c r="N1667" s="8"/>
      <c r="O1667" s="14">
        <v>1</v>
      </c>
      <c r="P1667" s="14">
        <f t="shared" si="67"/>
        <v>0</v>
      </c>
      <c r="R1667" s="20">
        <v>7509997513317</v>
      </c>
      <c r="S1667" s="8" t="s">
        <v>1853</v>
      </c>
      <c r="T1667" s="15">
        <v>0</v>
      </c>
      <c r="U1667" s="16">
        <f>SUMIF($C$5:$C$3079,R1667,$F$5:$F$3079)+SUMIF($AB$5:$AB$1086,R1667,$AF$5:$AF$1086)</f>
        <v>0</v>
      </c>
      <c r="V1667" s="8">
        <f t="shared" si="68"/>
        <v>0</v>
      </c>
      <c r="W1667" s="8">
        <f t="shared" si="69"/>
        <v>0</v>
      </c>
      <c r="X1667" s="8"/>
      <c r="Y1667" s="8"/>
    </row>
    <row r="1668" spans="2:25" x14ac:dyDescent="0.25">
      <c r="B1668" s="8"/>
      <c r="C1668" s="20">
        <v>9788419283139</v>
      </c>
      <c r="D1668" s="8" t="s">
        <v>153</v>
      </c>
      <c r="E1668" s="9">
        <v>45899</v>
      </c>
      <c r="F1668" s="8">
        <v>2</v>
      </c>
      <c r="G1668" s="11">
        <v>119.4</v>
      </c>
      <c r="H1668" s="38"/>
      <c r="I1668" s="13">
        <v>238.8</v>
      </c>
      <c r="K1668" s="8"/>
      <c r="L1668" s="14">
        <v>7500827013106</v>
      </c>
      <c r="M1668" s="8" t="s">
        <v>1147</v>
      </c>
      <c r="N1668" s="8"/>
      <c r="O1668" s="14">
        <v>1</v>
      </c>
      <c r="P1668" s="14">
        <f t="shared" si="67"/>
        <v>0</v>
      </c>
      <c r="R1668" s="20">
        <v>7509997513409</v>
      </c>
      <c r="S1668" s="8" t="s">
        <v>1854</v>
      </c>
      <c r="T1668" s="15">
        <v>0</v>
      </c>
      <c r="U1668" s="16">
        <f>SUMIF($C$5:$C$3079,R1668,$F$5:$F$3079)+SUMIF($AB$5:$AB$1086,R1668,$AF$5:$AF$1086)</f>
        <v>0</v>
      </c>
      <c r="V1668" s="8">
        <f t="shared" si="68"/>
        <v>0</v>
      </c>
      <c r="W1668" s="8">
        <f t="shared" si="69"/>
        <v>0</v>
      </c>
      <c r="X1668" s="8"/>
      <c r="Y1668" s="8"/>
    </row>
    <row r="1669" spans="2:25" x14ac:dyDescent="0.25">
      <c r="B1669" s="8"/>
      <c r="C1669" s="20">
        <v>9786073110297</v>
      </c>
      <c r="D1669" s="8" t="s">
        <v>12680</v>
      </c>
      <c r="E1669" s="9">
        <v>45899</v>
      </c>
      <c r="F1669" s="8">
        <v>3</v>
      </c>
      <c r="G1669" s="11">
        <v>179.4</v>
      </c>
      <c r="H1669" s="38"/>
      <c r="I1669" s="13">
        <v>538.20000000000005</v>
      </c>
      <c r="K1669" s="8"/>
      <c r="L1669" s="14">
        <v>7500827013090</v>
      </c>
      <c r="M1669" s="8" t="s">
        <v>1146</v>
      </c>
      <c r="N1669" s="8"/>
      <c r="O1669" s="14">
        <v>1</v>
      </c>
      <c r="P1669" s="14">
        <f t="shared" ref="P1669:P1684" si="70">N1669*O1669</f>
        <v>0</v>
      </c>
      <c r="R1669" s="20">
        <v>7509997513478</v>
      </c>
      <c r="S1669" s="8" t="s">
        <v>1855</v>
      </c>
      <c r="T1669" s="15">
        <v>0</v>
      </c>
      <c r="U1669" s="16">
        <f>SUMIF($C$5:$C$3079,R1669,$F$5:$F$3079)+SUMIF($AB$5:$AB$1086,R1669,$AF$5:$AF$1086)</f>
        <v>0</v>
      </c>
      <c r="V1669" s="8">
        <f t="shared" si="68"/>
        <v>0</v>
      </c>
      <c r="W1669" s="8">
        <f t="shared" si="69"/>
        <v>0</v>
      </c>
      <c r="X1669" s="8"/>
      <c r="Y1669" s="8"/>
    </row>
    <row r="1670" spans="2:25" x14ac:dyDescent="0.25">
      <c r="B1670" s="8"/>
      <c r="C1670" s="20">
        <v>9786073844352</v>
      </c>
      <c r="D1670" s="8" t="s">
        <v>12681</v>
      </c>
      <c r="E1670" s="9">
        <v>45899</v>
      </c>
      <c r="F1670" s="8">
        <v>2</v>
      </c>
      <c r="G1670" s="11">
        <v>137.4</v>
      </c>
      <c r="H1670" s="38"/>
      <c r="I1670" s="13">
        <v>274.8</v>
      </c>
      <c r="K1670" s="8"/>
      <c r="L1670" s="14">
        <v>7509997946344</v>
      </c>
      <c r="M1670" s="8" t="s">
        <v>3374</v>
      </c>
      <c r="N1670" s="8"/>
      <c r="O1670" s="14">
        <v>1</v>
      </c>
      <c r="P1670" s="14">
        <f t="shared" si="70"/>
        <v>0</v>
      </c>
      <c r="R1670" s="20">
        <v>7509997513539</v>
      </c>
      <c r="S1670" s="8" t="s">
        <v>1856</v>
      </c>
      <c r="T1670" s="15">
        <v>0</v>
      </c>
      <c r="U1670" s="16">
        <f>SUMIF($C$5:$C$3079,R1670,$F$5:$F$3079)+SUMIF($AB$5:$AB$1086,R1670,$AF$5:$AF$1086)</f>
        <v>0</v>
      </c>
      <c r="V1670" s="8">
        <f t="shared" si="68"/>
        <v>0</v>
      </c>
      <c r="W1670" s="8">
        <f t="shared" si="69"/>
        <v>0</v>
      </c>
      <c r="X1670" s="8"/>
      <c r="Y1670" s="8"/>
    </row>
    <row r="1671" spans="2:25" x14ac:dyDescent="0.25">
      <c r="B1671" s="8"/>
      <c r="C1671" s="20">
        <v>9786071136503</v>
      </c>
      <c r="D1671" s="8" t="s">
        <v>5855</v>
      </c>
      <c r="E1671" s="9">
        <v>45899</v>
      </c>
      <c r="F1671" s="8">
        <v>2</v>
      </c>
      <c r="G1671" s="11">
        <v>59.4</v>
      </c>
      <c r="H1671" s="38"/>
      <c r="I1671" s="13">
        <v>118.8</v>
      </c>
      <c r="K1671" s="8"/>
      <c r="L1671" s="14">
        <v>7500827012338</v>
      </c>
      <c r="M1671" s="8" t="s">
        <v>1095</v>
      </c>
      <c r="N1671" s="8"/>
      <c r="O1671" s="14">
        <v>1</v>
      </c>
      <c r="P1671" s="14">
        <f t="shared" si="70"/>
        <v>0</v>
      </c>
      <c r="R1671" s="20">
        <v>7509997513560</v>
      </c>
      <c r="S1671" s="8" t="s">
        <v>1857</v>
      </c>
      <c r="T1671" s="15">
        <v>0</v>
      </c>
      <c r="U1671" s="16">
        <f>SUMIF($C$5:$C$3079,R1671,$F$5:$F$3079)+SUMIF($AB$5:$AB$1086,R1671,$AF$5:$AF$1086)</f>
        <v>0</v>
      </c>
      <c r="V1671" s="8">
        <f t="shared" ref="V1671:V1734" si="71">SUMIF($L$5:$L$9685,R1671,$O$5:$O$9685)</f>
        <v>0</v>
      </c>
      <c r="W1671" s="8">
        <f t="shared" ref="W1671:W1734" si="72">T1671-U1671+V1671</f>
        <v>0</v>
      </c>
      <c r="X1671" s="8"/>
      <c r="Y1671" s="8"/>
    </row>
    <row r="1672" spans="2:25" x14ac:dyDescent="0.25">
      <c r="B1672" s="8"/>
      <c r="C1672" s="20">
        <v>9786073141970</v>
      </c>
      <c r="D1672" s="8" t="s">
        <v>6772</v>
      </c>
      <c r="E1672" s="9">
        <v>45899</v>
      </c>
      <c r="F1672" s="8">
        <v>3</v>
      </c>
      <c r="G1672" s="11">
        <v>227.4</v>
      </c>
      <c r="H1672" s="38"/>
      <c r="I1672" s="13">
        <v>682.2</v>
      </c>
      <c r="K1672" s="8"/>
      <c r="L1672" s="14">
        <v>7500827012345</v>
      </c>
      <c r="M1672" s="8" t="s">
        <v>1096</v>
      </c>
      <c r="N1672" s="8"/>
      <c r="O1672" s="14">
        <v>1</v>
      </c>
      <c r="P1672" s="14">
        <f t="shared" si="70"/>
        <v>0</v>
      </c>
      <c r="R1672" s="20">
        <v>7509997513621</v>
      </c>
      <c r="S1672" s="8" t="s">
        <v>1858</v>
      </c>
      <c r="T1672" s="15">
        <v>0</v>
      </c>
      <c r="U1672" s="16">
        <f>SUMIF($C$5:$C$3079,R1672,$F$5:$F$3079)+SUMIF($AB$5:$AB$1086,R1672,$AF$5:$AF$1086)</f>
        <v>0</v>
      </c>
      <c r="V1672" s="8">
        <f t="shared" si="71"/>
        <v>0</v>
      </c>
      <c r="W1672" s="8">
        <f t="shared" si="72"/>
        <v>0</v>
      </c>
      <c r="X1672" s="8"/>
      <c r="Y1672" s="8"/>
    </row>
    <row r="1673" spans="2:25" x14ac:dyDescent="0.25">
      <c r="B1673" s="8"/>
      <c r="C1673" s="20">
        <v>9786073141949</v>
      </c>
      <c r="D1673" s="8" t="s">
        <v>6770</v>
      </c>
      <c r="E1673" s="9">
        <v>45899</v>
      </c>
      <c r="F1673" s="8">
        <v>2</v>
      </c>
      <c r="G1673" s="11">
        <v>119.4</v>
      </c>
      <c r="H1673" s="38"/>
      <c r="I1673" s="13">
        <v>238.8</v>
      </c>
      <c r="K1673" s="8"/>
      <c r="L1673" s="14">
        <v>7509997865065</v>
      </c>
      <c r="M1673" s="8" t="s">
        <v>3165</v>
      </c>
      <c r="N1673" s="8"/>
      <c r="O1673" s="14">
        <v>1</v>
      </c>
      <c r="P1673" s="14">
        <f t="shared" si="70"/>
        <v>0</v>
      </c>
      <c r="R1673" s="20">
        <v>7509997513669</v>
      </c>
      <c r="S1673" s="8" t="s">
        <v>1859</v>
      </c>
      <c r="T1673" s="15">
        <v>0</v>
      </c>
      <c r="U1673" s="16">
        <f>SUMIF($C$5:$C$3079,R1673,$F$5:$F$3079)+SUMIF($AB$5:$AB$1086,R1673,$AF$5:$AF$1086)</f>
        <v>0</v>
      </c>
      <c r="V1673" s="8">
        <f t="shared" si="71"/>
        <v>0</v>
      </c>
      <c r="W1673" s="8">
        <f t="shared" si="72"/>
        <v>0</v>
      </c>
      <c r="X1673" s="8"/>
      <c r="Y1673" s="8"/>
    </row>
    <row r="1674" spans="2:25" x14ac:dyDescent="0.25">
      <c r="B1674" s="8"/>
      <c r="C1674" s="20">
        <v>9786073141581</v>
      </c>
      <c r="D1674" s="8" t="s">
        <v>6753</v>
      </c>
      <c r="E1674" s="9">
        <v>45899</v>
      </c>
      <c r="F1674" s="8">
        <v>2</v>
      </c>
      <c r="G1674" s="11">
        <v>137.4</v>
      </c>
      <c r="H1674" s="38"/>
      <c r="I1674" s="13">
        <v>274.8</v>
      </c>
      <c r="K1674" s="8"/>
      <c r="L1674" s="14">
        <v>7509997664668</v>
      </c>
      <c r="M1674" s="8" t="s">
        <v>2598</v>
      </c>
      <c r="N1674" s="8"/>
      <c r="O1674" s="14">
        <v>1</v>
      </c>
      <c r="P1674" s="14">
        <f t="shared" si="70"/>
        <v>0</v>
      </c>
      <c r="R1674" s="20">
        <v>7509997513775</v>
      </c>
      <c r="S1674" s="8" t="s">
        <v>1860</v>
      </c>
      <c r="T1674" s="15">
        <v>0</v>
      </c>
      <c r="U1674" s="16">
        <f>SUMIF($C$5:$C$3079,R1674,$F$5:$F$3079)+SUMIF($AB$5:$AB$1086,R1674,$AF$5:$AF$1086)</f>
        <v>0</v>
      </c>
      <c r="V1674" s="8">
        <f t="shared" si="71"/>
        <v>0</v>
      </c>
      <c r="W1674" s="8">
        <f t="shared" si="72"/>
        <v>0</v>
      </c>
      <c r="X1674" s="8"/>
      <c r="Y1674" s="8"/>
    </row>
    <row r="1675" spans="2:25" x14ac:dyDescent="0.25">
      <c r="B1675" s="8"/>
      <c r="C1675" s="20">
        <v>9786073143363</v>
      </c>
      <c r="D1675" s="8" t="s">
        <v>6794</v>
      </c>
      <c r="E1675" s="9">
        <v>45899</v>
      </c>
      <c r="F1675" s="8">
        <v>2</v>
      </c>
      <c r="G1675" s="11">
        <v>149.4</v>
      </c>
      <c r="H1675" s="38"/>
      <c r="I1675" s="13">
        <v>298.8</v>
      </c>
      <c r="K1675" s="8"/>
      <c r="L1675" s="14">
        <v>7509997665160</v>
      </c>
      <c r="M1675" s="8" t="s">
        <v>2600</v>
      </c>
      <c r="N1675" s="8"/>
      <c r="O1675" s="14">
        <v>1</v>
      </c>
      <c r="P1675" s="14">
        <f t="shared" si="70"/>
        <v>0</v>
      </c>
      <c r="R1675" s="20">
        <v>7509997514055</v>
      </c>
      <c r="S1675" s="8" t="s">
        <v>1861</v>
      </c>
      <c r="T1675" s="15">
        <v>0</v>
      </c>
      <c r="U1675" s="16">
        <f>SUMIF($C$5:$C$3079,R1675,$F$5:$F$3079)+SUMIF($AB$5:$AB$1086,R1675,$AF$5:$AF$1086)</f>
        <v>0</v>
      </c>
      <c r="V1675" s="8">
        <f t="shared" si="71"/>
        <v>0</v>
      </c>
      <c r="W1675" s="8">
        <f t="shared" si="72"/>
        <v>0</v>
      </c>
      <c r="X1675" s="8"/>
      <c r="Y1675" s="8"/>
    </row>
    <row r="1676" spans="2:25" x14ac:dyDescent="0.25">
      <c r="B1676" s="8"/>
      <c r="C1676" s="20">
        <v>9788420417394</v>
      </c>
      <c r="D1676" s="8" t="s">
        <v>11242</v>
      </c>
      <c r="E1676" s="9">
        <v>45899</v>
      </c>
      <c r="F1676" s="8">
        <v>2</v>
      </c>
      <c r="G1676" s="11">
        <v>155.4</v>
      </c>
      <c r="H1676" s="38"/>
      <c r="I1676" s="13">
        <v>310.8</v>
      </c>
      <c r="K1676" s="8"/>
      <c r="L1676" s="14">
        <v>7509997865966</v>
      </c>
      <c r="M1676" s="8" t="s">
        <v>3166</v>
      </c>
      <c r="N1676" s="8"/>
      <c r="O1676" s="14">
        <v>1</v>
      </c>
      <c r="P1676" s="14">
        <f t="shared" si="70"/>
        <v>0</v>
      </c>
      <c r="R1676" s="20">
        <v>7509997514246</v>
      </c>
      <c r="S1676" s="8" t="s">
        <v>1862</v>
      </c>
      <c r="T1676" s="15">
        <v>0</v>
      </c>
      <c r="U1676" s="16">
        <f>SUMIF($C$5:$C$3079,R1676,$F$5:$F$3079)+SUMIF($AB$5:$AB$1086,R1676,$AF$5:$AF$1086)</f>
        <v>0</v>
      </c>
      <c r="V1676" s="8">
        <f t="shared" si="71"/>
        <v>0</v>
      </c>
      <c r="W1676" s="8">
        <f t="shared" si="72"/>
        <v>0</v>
      </c>
      <c r="X1676" s="8"/>
      <c r="Y1676" s="8"/>
    </row>
    <row r="1677" spans="2:25" x14ac:dyDescent="0.25">
      <c r="B1677" s="8"/>
      <c r="C1677" s="20">
        <v>9786073187923</v>
      </c>
      <c r="D1677" s="8" t="s">
        <v>7552</v>
      </c>
      <c r="E1677" s="9">
        <v>45899</v>
      </c>
      <c r="F1677" s="8">
        <v>2</v>
      </c>
      <c r="G1677" s="11">
        <v>299.39999999999998</v>
      </c>
      <c r="H1677" s="38"/>
      <c r="I1677" s="13">
        <v>598.79999999999995</v>
      </c>
      <c r="K1677" s="8"/>
      <c r="L1677" s="14">
        <v>9786073840750</v>
      </c>
      <c r="M1677" s="8" t="s">
        <v>8356</v>
      </c>
      <c r="N1677" s="8"/>
      <c r="O1677" s="14">
        <v>1</v>
      </c>
      <c r="P1677" s="14">
        <f t="shared" si="70"/>
        <v>0</v>
      </c>
      <c r="R1677" s="20">
        <v>7509997514635</v>
      </c>
      <c r="S1677" s="8" t="s">
        <v>1863</v>
      </c>
      <c r="T1677" s="15">
        <v>0</v>
      </c>
      <c r="U1677" s="16">
        <f>SUMIF($C$5:$C$3079,R1677,$F$5:$F$3079)+SUMIF($AB$5:$AB$1086,R1677,$AF$5:$AF$1086)</f>
        <v>0</v>
      </c>
      <c r="V1677" s="8">
        <f t="shared" si="71"/>
        <v>0</v>
      </c>
      <c r="W1677" s="8">
        <f t="shared" si="72"/>
        <v>0</v>
      </c>
      <c r="X1677" s="8"/>
      <c r="Y1677" s="8"/>
    </row>
    <row r="1678" spans="2:25" x14ac:dyDescent="0.25">
      <c r="B1678" s="8"/>
      <c r="C1678" s="20">
        <v>9789878209838</v>
      </c>
      <c r="D1678" s="8" t="s">
        <v>594</v>
      </c>
      <c r="E1678" s="9">
        <v>45899</v>
      </c>
      <c r="F1678" s="8">
        <v>4</v>
      </c>
      <c r="G1678" s="11">
        <v>53.4</v>
      </c>
      <c r="H1678" s="38"/>
      <c r="I1678" s="13">
        <v>213.6</v>
      </c>
      <c r="K1678" s="8"/>
      <c r="L1678" s="14">
        <v>7509997865966</v>
      </c>
      <c r="M1678" s="8" t="s">
        <v>3166</v>
      </c>
      <c r="N1678" s="8"/>
      <c r="O1678" s="14">
        <v>1</v>
      </c>
      <c r="P1678" s="14">
        <f t="shared" si="70"/>
        <v>0</v>
      </c>
      <c r="R1678" s="20">
        <v>7509997514703</v>
      </c>
      <c r="S1678" s="8" t="s">
        <v>1864</v>
      </c>
      <c r="T1678" s="15">
        <v>0</v>
      </c>
      <c r="U1678" s="16">
        <f>SUMIF($C$5:$C$3079,R1678,$F$5:$F$3079)+SUMIF($AB$5:$AB$1086,R1678,$AF$5:$AF$1086)</f>
        <v>0</v>
      </c>
      <c r="V1678" s="8">
        <f t="shared" si="71"/>
        <v>0</v>
      </c>
      <c r="W1678" s="8">
        <f t="shared" si="72"/>
        <v>0</v>
      </c>
      <c r="X1678" s="8"/>
      <c r="Y1678" s="8"/>
    </row>
    <row r="1679" spans="2:25" x14ac:dyDescent="0.25">
      <c r="B1679" s="8"/>
      <c r="C1679" s="20">
        <v>9789878209821</v>
      </c>
      <c r="D1679" s="8" t="s">
        <v>12378</v>
      </c>
      <c r="E1679" s="9">
        <v>45899</v>
      </c>
      <c r="F1679" s="8">
        <v>4</v>
      </c>
      <c r="G1679" s="11">
        <v>53.4</v>
      </c>
      <c r="H1679" s="38"/>
      <c r="I1679" s="13">
        <v>213.6</v>
      </c>
      <c r="K1679" s="8"/>
      <c r="L1679" s="14">
        <v>7500827012659</v>
      </c>
      <c r="M1679" s="8" t="s">
        <v>1126</v>
      </c>
      <c r="N1679" s="8"/>
      <c r="O1679" s="14">
        <v>1</v>
      </c>
      <c r="P1679" s="14">
        <f t="shared" si="70"/>
        <v>0</v>
      </c>
      <c r="R1679" s="20">
        <v>7509997514888</v>
      </c>
      <c r="S1679" s="8" t="s">
        <v>1865</v>
      </c>
      <c r="T1679" s="15">
        <v>0</v>
      </c>
      <c r="U1679" s="16">
        <f>SUMIF($C$5:$C$3079,R1679,$F$5:$F$3079)+SUMIF($AB$5:$AB$1086,R1679,$AF$5:$AF$1086)</f>
        <v>0</v>
      </c>
      <c r="V1679" s="8">
        <f t="shared" si="71"/>
        <v>1</v>
      </c>
      <c r="W1679" s="8">
        <f t="shared" si="72"/>
        <v>1</v>
      </c>
      <c r="X1679" s="8"/>
      <c r="Y1679" s="8"/>
    </row>
    <row r="1680" spans="2:25" x14ac:dyDescent="0.25">
      <c r="B1680" s="8"/>
      <c r="C1680" s="20">
        <v>9789878209845</v>
      </c>
      <c r="D1680" s="8" t="s">
        <v>12379</v>
      </c>
      <c r="E1680" s="9">
        <v>45899</v>
      </c>
      <c r="F1680" s="8">
        <v>4</v>
      </c>
      <c r="G1680" s="11">
        <v>53.4</v>
      </c>
      <c r="H1680" s="38"/>
      <c r="I1680" s="13">
        <v>213.6</v>
      </c>
      <c r="K1680" s="8"/>
      <c r="L1680" s="14">
        <v>7500827012666</v>
      </c>
      <c r="M1680" s="8" t="s">
        <v>1127</v>
      </c>
      <c r="N1680" s="8"/>
      <c r="O1680" s="14">
        <v>1</v>
      </c>
      <c r="P1680" s="14">
        <f t="shared" si="70"/>
        <v>0</v>
      </c>
      <c r="R1680" s="20">
        <v>7509997515465</v>
      </c>
      <c r="S1680" s="8" t="s">
        <v>1866</v>
      </c>
      <c r="T1680" s="15">
        <v>0</v>
      </c>
      <c r="U1680" s="16">
        <f>SUMIF($C$5:$C$3079,R1680,$F$5:$F$3079)+SUMIF($AB$5:$AB$1086,R1680,$AF$5:$AF$1086)</f>
        <v>0</v>
      </c>
      <c r="V1680" s="8">
        <f t="shared" si="71"/>
        <v>0</v>
      </c>
      <c r="W1680" s="8">
        <f t="shared" si="72"/>
        <v>0</v>
      </c>
      <c r="X1680" s="8"/>
      <c r="Y1680" s="8"/>
    </row>
    <row r="1681" spans="2:25" x14ac:dyDescent="0.25">
      <c r="B1681" s="8"/>
      <c r="C1681" s="20">
        <v>9786073820905</v>
      </c>
      <c r="D1681" s="8" t="s">
        <v>8038</v>
      </c>
      <c r="E1681" s="9">
        <v>45899</v>
      </c>
      <c r="F1681" s="8">
        <v>4</v>
      </c>
      <c r="G1681" s="11">
        <v>59.4</v>
      </c>
      <c r="H1681" s="38"/>
      <c r="I1681" s="13">
        <v>237.6</v>
      </c>
      <c r="K1681" s="8"/>
      <c r="L1681" s="14">
        <v>7509997865065</v>
      </c>
      <c r="M1681" s="8" t="s">
        <v>3165</v>
      </c>
      <c r="N1681" s="8"/>
      <c r="O1681" s="14">
        <v>1</v>
      </c>
      <c r="P1681" s="14">
        <f t="shared" si="70"/>
        <v>0</v>
      </c>
      <c r="R1681" s="20">
        <v>7509997516219</v>
      </c>
      <c r="S1681" s="8" t="s">
        <v>1867</v>
      </c>
      <c r="T1681" s="15">
        <v>0</v>
      </c>
      <c r="U1681" s="16">
        <f>SUMIF($C$5:$C$3079,R1681,$F$5:$F$3079)+SUMIF($AB$5:$AB$1086,R1681,$AF$5:$AF$1086)</f>
        <v>0</v>
      </c>
      <c r="V1681" s="8">
        <f t="shared" si="71"/>
        <v>1</v>
      </c>
      <c r="W1681" s="8">
        <f t="shared" si="72"/>
        <v>1</v>
      </c>
      <c r="X1681" s="8"/>
      <c r="Y1681" s="8"/>
    </row>
    <row r="1682" spans="2:25" x14ac:dyDescent="0.25">
      <c r="B1682" s="8"/>
      <c r="C1682" s="20">
        <v>9786073157988</v>
      </c>
      <c r="D1682" s="8" t="s">
        <v>12682</v>
      </c>
      <c r="E1682" s="9">
        <v>45899</v>
      </c>
      <c r="F1682" s="8">
        <v>6</v>
      </c>
      <c r="G1682" s="11">
        <v>215.4</v>
      </c>
      <c r="H1682" s="38"/>
      <c r="I1682" s="13">
        <v>1292.4000000000001</v>
      </c>
      <c r="K1682" s="8"/>
      <c r="L1682" s="14">
        <v>9788418127151</v>
      </c>
      <c r="M1682" s="8" t="s">
        <v>11062</v>
      </c>
      <c r="N1682" s="8"/>
      <c r="O1682" s="14">
        <v>1</v>
      </c>
      <c r="P1682" s="14">
        <f t="shared" si="70"/>
        <v>0</v>
      </c>
      <c r="R1682" s="20">
        <v>7509997516318</v>
      </c>
      <c r="S1682" s="8" t="s">
        <v>1868</v>
      </c>
      <c r="T1682" s="15">
        <v>0</v>
      </c>
      <c r="U1682" s="16">
        <f>SUMIF($C$5:$C$3079,R1682,$F$5:$F$3079)+SUMIF($AB$5:$AB$1086,R1682,$AF$5:$AF$1086)</f>
        <v>0</v>
      </c>
      <c r="V1682" s="8">
        <f t="shared" si="71"/>
        <v>0</v>
      </c>
      <c r="W1682" s="8">
        <f t="shared" si="72"/>
        <v>0</v>
      </c>
      <c r="X1682" s="8"/>
      <c r="Y1682" s="8"/>
    </row>
    <row r="1683" spans="2:25" x14ac:dyDescent="0.25">
      <c r="B1683" s="8"/>
      <c r="C1683" s="20">
        <v>9786073157995</v>
      </c>
      <c r="D1683" s="8" t="s">
        <v>12683</v>
      </c>
      <c r="E1683" s="9">
        <v>45899</v>
      </c>
      <c r="F1683" s="8">
        <v>4</v>
      </c>
      <c r="G1683" s="11">
        <v>227.4</v>
      </c>
      <c r="H1683" s="38"/>
      <c r="I1683" s="13">
        <v>909.6</v>
      </c>
      <c r="K1683" s="8"/>
      <c r="L1683" s="14">
        <v>9789685146265</v>
      </c>
      <c r="M1683" s="8" t="s">
        <v>11951</v>
      </c>
      <c r="N1683" s="8"/>
      <c r="O1683" s="14">
        <v>1</v>
      </c>
      <c r="P1683" s="14">
        <f t="shared" si="70"/>
        <v>0</v>
      </c>
      <c r="R1683" s="20">
        <v>7509997516882</v>
      </c>
      <c r="S1683" s="8" t="s">
        <v>1869</v>
      </c>
      <c r="T1683" s="15">
        <v>0</v>
      </c>
      <c r="U1683" s="16">
        <f>SUMIF($C$5:$C$3079,R1683,$F$5:$F$3079)+SUMIF($AB$5:$AB$1086,R1683,$AF$5:$AF$1086)</f>
        <v>0</v>
      </c>
      <c r="V1683" s="8">
        <f t="shared" si="71"/>
        <v>0</v>
      </c>
      <c r="W1683" s="8">
        <f t="shared" si="72"/>
        <v>0</v>
      </c>
      <c r="X1683" s="8"/>
      <c r="Y1683" s="8"/>
    </row>
    <row r="1684" spans="2:25" x14ac:dyDescent="0.25">
      <c r="B1684" s="8"/>
      <c r="C1684" s="20">
        <v>9786073158008</v>
      </c>
      <c r="D1684" s="8" t="s">
        <v>12684</v>
      </c>
      <c r="E1684" s="9">
        <v>45899</v>
      </c>
      <c r="F1684" s="8">
        <v>4</v>
      </c>
      <c r="G1684" s="11">
        <v>233.4</v>
      </c>
      <c r="H1684" s="38"/>
      <c r="I1684" s="13">
        <v>933.6</v>
      </c>
      <c r="K1684" s="8"/>
      <c r="L1684" s="14">
        <v>9786077476719</v>
      </c>
      <c r="M1684" s="8" t="s">
        <v>10236</v>
      </c>
      <c r="N1684" s="8"/>
      <c r="O1684" s="14">
        <v>1</v>
      </c>
      <c r="P1684" s="14">
        <f t="shared" si="70"/>
        <v>0</v>
      </c>
      <c r="R1684" s="20">
        <v>7509997516929</v>
      </c>
      <c r="S1684" s="8" t="s">
        <v>1870</v>
      </c>
      <c r="T1684" s="15">
        <v>0</v>
      </c>
      <c r="U1684" s="16">
        <f>SUMIF($C$5:$C$3079,R1684,$F$5:$F$3079)+SUMIF($AB$5:$AB$1086,R1684,$AF$5:$AF$1086)</f>
        <v>0</v>
      </c>
      <c r="V1684" s="8">
        <f t="shared" si="71"/>
        <v>0</v>
      </c>
      <c r="W1684" s="8">
        <f t="shared" si="72"/>
        <v>0</v>
      </c>
      <c r="X1684" s="8"/>
      <c r="Y1684" s="8"/>
    </row>
    <row r="1685" spans="2:25" x14ac:dyDescent="0.25">
      <c r="B1685" s="8"/>
      <c r="C1685" s="20">
        <v>9786073189484</v>
      </c>
      <c r="D1685" s="8" t="s">
        <v>12685</v>
      </c>
      <c r="E1685" s="9">
        <v>45899</v>
      </c>
      <c r="F1685" s="8">
        <v>4</v>
      </c>
      <c r="G1685" s="11">
        <v>239.4</v>
      </c>
      <c r="H1685" s="38"/>
      <c r="I1685" s="13">
        <v>957.6</v>
      </c>
      <c r="K1685" s="8"/>
      <c r="L1685" s="14">
        <v>9788484458630</v>
      </c>
      <c r="M1685" s="8" t="s">
        <v>11514</v>
      </c>
      <c r="N1685" s="8"/>
      <c r="O1685" s="14">
        <v>1</v>
      </c>
      <c r="P1685" s="14">
        <f>N1685*O1685</f>
        <v>0</v>
      </c>
      <c r="R1685" s="20">
        <v>7509997517025</v>
      </c>
      <c r="S1685" s="8" t="s">
        <v>1871</v>
      </c>
      <c r="T1685" s="15">
        <v>0</v>
      </c>
      <c r="U1685" s="16">
        <f>SUMIF($C$5:$C$3079,R1685,$F$5:$F$3079)+SUMIF($AB$5:$AB$1086,R1685,$AF$5:$AF$1086)</f>
        <v>0</v>
      </c>
      <c r="V1685" s="8">
        <f t="shared" si="71"/>
        <v>0</v>
      </c>
      <c r="W1685" s="8">
        <f t="shared" si="72"/>
        <v>0</v>
      </c>
      <c r="X1685" s="8"/>
      <c r="Y1685" s="8"/>
    </row>
    <row r="1686" spans="2:25" x14ac:dyDescent="0.25">
      <c r="B1686" s="8"/>
      <c r="C1686" s="20">
        <v>9786073175654</v>
      </c>
      <c r="D1686" s="8" t="s">
        <v>7171</v>
      </c>
      <c r="E1686" s="9">
        <v>45899</v>
      </c>
      <c r="F1686" s="8">
        <v>5</v>
      </c>
      <c r="G1686" s="11">
        <v>149.4</v>
      </c>
      <c r="H1686" s="38"/>
      <c r="I1686" s="13">
        <v>747</v>
      </c>
      <c r="K1686" s="8"/>
      <c r="L1686" s="14">
        <v>9786071610799</v>
      </c>
      <c r="M1686" s="8" t="s">
        <v>6118</v>
      </c>
      <c r="N1686" s="8"/>
      <c r="O1686" s="14">
        <v>1</v>
      </c>
      <c r="P1686" s="14"/>
      <c r="R1686" s="20">
        <v>7509997517162</v>
      </c>
      <c r="S1686" s="8" t="s">
        <v>1872</v>
      </c>
      <c r="T1686" s="15">
        <v>0</v>
      </c>
      <c r="U1686" s="16">
        <f>SUMIF($C$5:$C$3079,R1686,$F$5:$F$3079)+SUMIF($AB$5:$AB$1086,R1686,$AF$5:$AF$1086)</f>
        <v>0</v>
      </c>
      <c r="V1686" s="8">
        <f t="shared" si="71"/>
        <v>0</v>
      </c>
      <c r="W1686" s="8">
        <f t="shared" si="72"/>
        <v>0</v>
      </c>
      <c r="X1686" s="8"/>
      <c r="Y1686" s="8"/>
    </row>
    <row r="1687" spans="2:25" x14ac:dyDescent="0.25">
      <c r="B1687" s="8"/>
      <c r="C1687" s="20">
        <v>9786073826341</v>
      </c>
      <c r="D1687" s="8" t="s">
        <v>8158</v>
      </c>
      <c r="E1687" s="9">
        <v>45899</v>
      </c>
      <c r="F1687" s="8">
        <v>5</v>
      </c>
      <c r="G1687" s="11">
        <v>173.4</v>
      </c>
      <c r="H1687" s="38"/>
      <c r="I1687" s="13">
        <v>867</v>
      </c>
      <c r="K1687" s="8"/>
      <c r="L1687" s="14">
        <v>7502275673789</v>
      </c>
      <c r="M1687" s="8" t="s">
        <v>1376</v>
      </c>
      <c r="N1687" s="8"/>
      <c r="O1687" s="14">
        <v>1</v>
      </c>
      <c r="P1687" s="14"/>
      <c r="R1687" s="20">
        <v>7509997517209</v>
      </c>
      <c r="S1687" s="8" t="s">
        <v>1873</v>
      </c>
      <c r="T1687" s="15">
        <v>0</v>
      </c>
      <c r="U1687" s="16">
        <f>SUMIF($C$5:$C$3079,R1687,$F$5:$F$3079)+SUMIF($AB$5:$AB$1086,R1687,$AF$5:$AF$1086)</f>
        <v>0</v>
      </c>
      <c r="V1687" s="8">
        <f t="shared" si="71"/>
        <v>0</v>
      </c>
      <c r="W1687" s="8">
        <f t="shared" si="72"/>
        <v>0</v>
      </c>
      <c r="X1687" s="8"/>
      <c r="Y1687" s="8"/>
    </row>
    <row r="1688" spans="2:25" x14ac:dyDescent="0.25">
      <c r="B1688" s="8"/>
      <c r="C1688" s="20">
        <v>9786073845298</v>
      </c>
      <c r="D1688" s="8" t="s">
        <v>575</v>
      </c>
      <c r="E1688" s="9">
        <v>45899</v>
      </c>
      <c r="F1688" s="8">
        <v>4</v>
      </c>
      <c r="G1688" s="11">
        <v>119.4</v>
      </c>
      <c r="H1688" s="38"/>
      <c r="I1688" s="13">
        <v>477.6</v>
      </c>
      <c r="K1688" s="8"/>
      <c r="L1688" s="14">
        <v>9786070706806</v>
      </c>
      <c r="M1688" s="8" t="s">
        <v>3973</v>
      </c>
      <c r="N1688" s="8"/>
      <c r="O1688" s="14">
        <v>1</v>
      </c>
      <c r="P1688" s="14"/>
      <c r="R1688" s="20">
        <v>7509997517339</v>
      </c>
      <c r="S1688" s="8" t="s">
        <v>1874</v>
      </c>
      <c r="T1688" s="15">
        <v>0</v>
      </c>
      <c r="U1688" s="16">
        <f>SUMIF($C$5:$C$3079,R1688,$F$5:$F$3079)+SUMIF($AB$5:$AB$1086,R1688,$AF$5:$AF$1086)</f>
        <v>0</v>
      </c>
      <c r="V1688" s="8">
        <f t="shared" si="71"/>
        <v>0</v>
      </c>
      <c r="W1688" s="8">
        <f t="shared" si="72"/>
        <v>0</v>
      </c>
      <c r="X1688" s="8"/>
      <c r="Y1688" s="8"/>
    </row>
    <row r="1689" spans="2:25" x14ac:dyDescent="0.25">
      <c r="B1689" s="8"/>
      <c r="C1689" s="20">
        <v>9786073821001</v>
      </c>
      <c r="D1689" s="8" t="s">
        <v>483</v>
      </c>
      <c r="E1689" s="9">
        <v>45899</v>
      </c>
      <c r="F1689" s="8">
        <v>4</v>
      </c>
      <c r="G1689" s="11">
        <v>89.4</v>
      </c>
      <c r="H1689" s="39">
        <f>SUM(F1634:F1689)</f>
        <v>163</v>
      </c>
      <c r="I1689" s="13">
        <v>357.6</v>
      </c>
      <c r="K1689" s="8"/>
      <c r="L1689" s="14">
        <v>8005125554546</v>
      </c>
      <c r="M1689" s="8" t="s">
        <v>3592</v>
      </c>
      <c r="N1689" s="8"/>
      <c r="O1689" s="14">
        <v>1</v>
      </c>
      <c r="P1689" s="14"/>
      <c r="R1689" s="20">
        <v>7509997517384</v>
      </c>
      <c r="S1689" s="8" t="s">
        <v>1875</v>
      </c>
      <c r="T1689" s="15">
        <v>0</v>
      </c>
      <c r="U1689" s="16">
        <f>SUMIF($C$5:$C$3079,R1689,$F$5:$F$3079)+SUMIF($AB$5:$AB$1086,R1689,$AF$5:$AF$1086)</f>
        <v>0</v>
      </c>
      <c r="V1689" s="8">
        <f t="shared" si="71"/>
        <v>0</v>
      </c>
      <c r="W1689" s="8">
        <f t="shared" si="72"/>
        <v>0</v>
      </c>
      <c r="X1689" s="8"/>
      <c r="Y1689" s="8"/>
    </row>
    <row r="1690" spans="2:25" x14ac:dyDescent="0.25">
      <c r="B1690" s="8"/>
      <c r="C1690" s="20"/>
      <c r="D1690" s="8"/>
      <c r="E1690" s="9"/>
      <c r="F1690" s="8"/>
      <c r="G1690" s="11"/>
      <c r="H1690" s="38"/>
      <c r="I1690" s="13"/>
      <c r="K1690" s="8"/>
      <c r="L1690" s="14">
        <v>7501991844664</v>
      </c>
      <c r="M1690" s="8" t="s">
        <v>1199</v>
      </c>
      <c r="N1690" s="8"/>
      <c r="O1690" s="14">
        <v>1</v>
      </c>
      <c r="P1690" s="14"/>
      <c r="R1690" s="20">
        <v>7509997517520</v>
      </c>
      <c r="S1690" s="8" t="s">
        <v>1876</v>
      </c>
      <c r="T1690" s="15">
        <v>0</v>
      </c>
      <c r="U1690" s="16">
        <f>SUMIF($C$5:$C$3079,R1690,$F$5:$F$3079)+SUMIF($AB$5:$AB$1086,R1690,$AF$5:$AF$1086)</f>
        <v>0</v>
      </c>
      <c r="V1690" s="8">
        <f t="shared" si="71"/>
        <v>0</v>
      </c>
      <c r="W1690" s="8">
        <f t="shared" si="72"/>
        <v>0</v>
      </c>
      <c r="X1690" s="8"/>
      <c r="Y1690" s="8"/>
    </row>
    <row r="1691" spans="2:25" x14ac:dyDescent="0.25">
      <c r="B1691" s="8"/>
      <c r="C1691" s="20"/>
      <c r="D1691" s="8"/>
      <c r="E1691" s="9"/>
      <c r="F1691" s="8"/>
      <c r="G1691" s="11"/>
      <c r="H1691" s="38"/>
      <c r="I1691" s="13"/>
      <c r="K1691" s="8"/>
      <c r="L1691" s="14">
        <v>9786073847872</v>
      </c>
      <c r="M1691" s="8" t="s">
        <v>8495</v>
      </c>
      <c r="N1691" s="8"/>
      <c r="O1691" s="14">
        <v>1</v>
      </c>
      <c r="P1691" s="14"/>
      <c r="R1691" s="20">
        <v>7509997517568</v>
      </c>
      <c r="S1691" s="8" t="s">
        <v>1877</v>
      </c>
      <c r="T1691" s="15">
        <v>0</v>
      </c>
      <c r="U1691" s="16">
        <f>SUMIF($C$5:$C$3079,R1691,$F$5:$F$3079)+SUMIF($AB$5:$AB$1086,R1691,$AF$5:$AF$1086)</f>
        <v>0</v>
      </c>
      <c r="V1691" s="8">
        <f t="shared" si="71"/>
        <v>0</v>
      </c>
      <c r="W1691" s="8">
        <f t="shared" si="72"/>
        <v>0</v>
      </c>
      <c r="X1691" s="8"/>
      <c r="Y1691" s="8"/>
    </row>
    <row r="1692" spans="2:25" x14ac:dyDescent="0.25">
      <c r="B1692" s="28" t="s">
        <v>12699</v>
      </c>
      <c r="C1692" s="20">
        <v>9781465485236</v>
      </c>
      <c r="D1692" s="8" t="s">
        <v>3899</v>
      </c>
      <c r="E1692" s="9">
        <v>45884</v>
      </c>
      <c r="F1692" s="8">
        <v>1</v>
      </c>
      <c r="G1692" s="11">
        <v>221.4</v>
      </c>
      <c r="H1692" s="38"/>
      <c r="I1692" s="13">
        <v>221.4</v>
      </c>
      <c r="K1692" s="8"/>
      <c r="L1692" s="14">
        <v>7509997068336</v>
      </c>
      <c r="M1692" s="8" t="s">
        <v>1804</v>
      </c>
      <c r="N1692" s="8"/>
      <c r="O1692" s="14">
        <v>1</v>
      </c>
      <c r="P1692" s="14"/>
      <c r="R1692" s="20">
        <v>7509997517599</v>
      </c>
      <c r="S1692" s="8" t="s">
        <v>1878</v>
      </c>
      <c r="T1692" s="15">
        <v>0</v>
      </c>
      <c r="U1692" s="16">
        <f>SUMIF($C$5:$C$3079,R1692,$F$5:$F$3079)+SUMIF($AB$5:$AB$1086,R1692,$AF$5:$AF$1086)</f>
        <v>0</v>
      </c>
      <c r="V1692" s="8">
        <f t="shared" si="71"/>
        <v>0</v>
      </c>
      <c r="W1692" s="8">
        <f t="shared" si="72"/>
        <v>0</v>
      </c>
      <c r="X1692" s="8"/>
      <c r="Y1692" s="8"/>
    </row>
    <row r="1693" spans="2:25" x14ac:dyDescent="0.25">
      <c r="B1693" s="8"/>
      <c r="C1693" s="20">
        <v>9788417299248</v>
      </c>
      <c r="D1693" s="8" t="s">
        <v>10930</v>
      </c>
      <c r="E1693" s="9">
        <v>45884</v>
      </c>
      <c r="F1693" s="8">
        <v>1</v>
      </c>
      <c r="G1693" s="11">
        <v>74.400000000000006</v>
      </c>
      <c r="H1693" s="39">
        <f>SUM(F1692:F1693)</f>
        <v>2</v>
      </c>
      <c r="I1693" s="13">
        <v>74.400000000000006</v>
      </c>
      <c r="K1693" s="8"/>
      <c r="L1693" s="14">
        <v>9786077972946</v>
      </c>
      <c r="M1693" s="8" t="s">
        <v>10463</v>
      </c>
      <c r="N1693" s="8"/>
      <c r="O1693" s="14">
        <v>1</v>
      </c>
      <c r="P1693" s="14"/>
      <c r="R1693" s="20">
        <v>7509997517643</v>
      </c>
      <c r="S1693" s="8" t="s">
        <v>1879</v>
      </c>
      <c r="T1693" s="15">
        <v>0</v>
      </c>
      <c r="U1693" s="16">
        <f>SUMIF($C$5:$C$3079,R1693,$F$5:$F$3079)+SUMIF($AB$5:$AB$1086,R1693,$AF$5:$AF$1086)</f>
        <v>0</v>
      </c>
      <c r="V1693" s="8">
        <f t="shared" si="71"/>
        <v>0</v>
      </c>
      <c r="W1693" s="8">
        <f t="shared" si="72"/>
        <v>0</v>
      </c>
      <c r="X1693" s="8"/>
      <c r="Y1693" s="8"/>
    </row>
    <row r="1694" spans="2:25" x14ac:dyDescent="0.25">
      <c r="B1694" s="8"/>
      <c r="C1694" s="20"/>
      <c r="D1694" s="8"/>
      <c r="E1694" s="9"/>
      <c r="F1694" s="8"/>
      <c r="G1694" s="11"/>
      <c r="H1694" s="38"/>
      <c r="I1694" s="13"/>
      <c r="K1694" s="8"/>
      <c r="L1694" s="14">
        <v>8682450140868</v>
      </c>
      <c r="M1694" s="8" t="s">
        <v>3701</v>
      </c>
      <c r="N1694" s="8"/>
      <c r="O1694" s="14">
        <v>1</v>
      </c>
      <c r="P1694" s="14"/>
      <c r="R1694" s="20">
        <v>7509997517667</v>
      </c>
      <c r="S1694" s="8" t="s">
        <v>1880</v>
      </c>
      <c r="T1694" s="15">
        <v>0</v>
      </c>
      <c r="U1694" s="16">
        <f>SUMIF($C$5:$C$3079,R1694,$F$5:$F$3079)+SUMIF($AB$5:$AB$1086,R1694,$AF$5:$AF$1086)</f>
        <v>0</v>
      </c>
      <c r="V1694" s="8">
        <f t="shared" si="71"/>
        <v>0</v>
      </c>
      <c r="W1694" s="8">
        <f t="shared" si="72"/>
        <v>0</v>
      </c>
      <c r="X1694" s="8"/>
      <c r="Y1694" s="8"/>
    </row>
    <row r="1695" spans="2:25" x14ac:dyDescent="0.25">
      <c r="B1695" s="28" t="s">
        <v>12700</v>
      </c>
      <c r="C1695" s="20">
        <v>9789500210157</v>
      </c>
      <c r="D1695" s="8" t="s">
        <v>11706</v>
      </c>
      <c r="E1695" s="9">
        <v>45884</v>
      </c>
      <c r="F1695" s="8">
        <v>4</v>
      </c>
      <c r="G1695" s="11">
        <v>83.4</v>
      </c>
      <c r="H1695" s="38"/>
      <c r="I1695" s="13">
        <v>333.6</v>
      </c>
      <c r="K1695" s="8"/>
      <c r="L1695" s="14">
        <v>840002</v>
      </c>
      <c r="M1695" s="8" t="s">
        <v>164</v>
      </c>
      <c r="N1695" s="8"/>
      <c r="O1695" s="14">
        <v>1</v>
      </c>
      <c r="P1695" s="14"/>
      <c r="R1695" s="20">
        <v>7509997517735</v>
      </c>
      <c r="S1695" s="8" t="s">
        <v>1881</v>
      </c>
      <c r="T1695" s="15">
        <v>0</v>
      </c>
      <c r="U1695" s="16">
        <f>SUMIF($C$5:$C$3079,R1695,$F$5:$F$3079)+SUMIF($AB$5:$AB$1086,R1695,$AF$5:$AF$1086)</f>
        <v>0</v>
      </c>
      <c r="V1695" s="8">
        <f t="shared" si="71"/>
        <v>0</v>
      </c>
      <c r="W1695" s="8">
        <f t="shared" si="72"/>
        <v>0</v>
      </c>
      <c r="X1695" s="8"/>
      <c r="Y1695" s="8"/>
    </row>
    <row r="1696" spans="2:25" x14ac:dyDescent="0.25">
      <c r="B1696" s="8"/>
      <c r="C1696" s="20">
        <v>9789500211925</v>
      </c>
      <c r="D1696" s="8" t="s">
        <v>11709</v>
      </c>
      <c r="E1696" s="9">
        <v>45884</v>
      </c>
      <c r="F1696" s="8">
        <v>4</v>
      </c>
      <c r="G1696" s="11">
        <v>83.4</v>
      </c>
      <c r="H1696" s="38"/>
      <c r="I1696" s="13">
        <v>333.6</v>
      </c>
      <c r="K1696" s="8"/>
      <c r="L1696" s="14">
        <v>7502275674885</v>
      </c>
      <c r="M1696" s="8" t="s">
        <v>1396</v>
      </c>
      <c r="N1696" s="8"/>
      <c r="O1696" s="14">
        <v>1</v>
      </c>
      <c r="P1696" s="14"/>
      <c r="R1696" s="20">
        <v>7509997518190</v>
      </c>
      <c r="S1696" s="8" t="s">
        <v>1882</v>
      </c>
      <c r="T1696" s="15">
        <v>0</v>
      </c>
      <c r="U1696" s="16">
        <f>SUMIF($C$5:$C$3079,R1696,$F$5:$F$3079)+SUMIF($AB$5:$AB$1086,R1696,$AF$5:$AF$1086)</f>
        <v>0</v>
      </c>
      <c r="V1696" s="8">
        <f t="shared" si="71"/>
        <v>0</v>
      </c>
      <c r="W1696" s="8">
        <f t="shared" si="72"/>
        <v>0</v>
      </c>
      <c r="X1696" s="8"/>
      <c r="Y1696" s="8"/>
    </row>
    <row r="1697" spans="2:25" x14ac:dyDescent="0.25">
      <c r="B1697" s="8"/>
      <c r="C1697" s="20">
        <v>9786079947811</v>
      </c>
      <c r="D1697" s="8" t="s">
        <v>10554</v>
      </c>
      <c r="E1697" s="9">
        <v>45884</v>
      </c>
      <c r="F1697" s="8">
        <v>2</v>
      </c>
      <c r="G1697" s="11">
        <v>59.4</v>
      </c>
      <c r="H1697" s="38"/>
      <c r="I1697" s="13">
        <v>118.8</v>
      </c>
      <c r="K1697" s="8"/>
      <c r="L1697" s="14">
        <v>9786074579239</v>
      </c>
      <c r="M1697" s="8" t="s">
        <v>9287</v>
      </c>
      <c r="N1697" s="8"/>
      <c r="O1697" s="14">
        <v>1</v>
      </c>
      <c r="P1697" s="14"/>
      <c r="R1697" s="20">
        <v>7509997518206</v>
      </c>
      <c r="S1697" s="8" t="s">
        <v>1883</v>
      </c>
      <c r="T1697" s="15">
        <v>0</v>
      </c>
      <c r="U1697" s="16">
        <f>SUMIF($C$5:$C$3079,R1697,$F$5:$F$3079)+SUMIF($AB$5:$AB$1086,R1697,$AF$5:$AF$1086)</f>
        <v>0</v>
      </c>
      <c r="V1697" s="8">
        <f t="shared" si="71"/>
        <v>0</v>
      </c>
      <c r="W1697" s="8">
        <f t="shared" si="72"/>
        <v>0</v>
      </c>
      <c r="X1697" s="8"/>
      <c r="Y1697" s="8"/>
    </row>
    <row r="1698" spans="2:25" x14ac:dyDescent="0.25">
      <c r="B1698" s="8"/>
      <c r="C1698" s="20">
        <v>9786079947804</v>
      </c>
      <c r="D1698" s="8" t="s">
        <v>10553</v>
      </c>
      <c r="E1698" s="9">
        <v>45884</v>
      </c>
      <c r="F1698" s="8">
        <v>2</v>
      </c>
      <c r="G1698" s="11">
        <v>59.4</v>
      </c>
      <c r="H1698" s="38"/>
      <c r="I1698" s="13">
        <v>118.8</v>
      </c>
      <c r="K1698" s="8"/>
      <c r="L1698" s="14">
        <v>9786070770739</v>
      </c>
      <c r="M1698" s="8" t="s">
        <v>4892</v>
      </c>
      <c r="N1698" s="8"/>
      <c r="O1698" s="14">
        <v>1</v>
      </c>
      <c r="P1698" s="14"/>
      <c r="R1698" s="20">
        <v>7509997518718</v>
      </c>
      <c r="S1698" s="8" t="s">
        <v>1884</v>
      </c>
      <c r="T1698" s="15">
        <v>0</v>
      </c>
      <c r="U1698" s="16">
        <f>SUMIF($C$5:$C$3079,R1698,$F$5:$F$3079)+SUMIF($AB$5:$AB$1086,R1698,$AF$5:$AF$1086)</f>
        <v>0</v>
      </c>
      <c r="V1698" s="8">
        <f t="shared" si="71"/>
        <v>0</v>
      </c>
      <c r="W1698" s="8">
        <f t="shared" si="72"/>
        <v>0</v>
      </c>
      <c r="X1698" s="8"/>
      <c r="Y1698" s="8"/>
    </row>
    <row r="1699" spans="2:25" x14ac:dyDescent="0.25">
      <c r="B1699" s="8"/>
      <c r="C1699" s="20">
        <v>9786079947897</v>
      </c>
      <c r="D1699" s="8" t="s">
        <v>10562</v>
      </c>
      <c r="E1699" s="9">
        <v>45884</v>
      </c>
      <c r="F1699" s="8">
        <v>1</v>
      </c>
      <c r="G1699" s="11">
        <v>59.4</v>
      </c>
      <c r="H1699" s="38"/>
      <c r="I1699" s="13">
        <v>59.4</v>
      </c>
      <c r="K1699" s="8"/>
      <c r="L1699" s="14">
        <v>9786073807807</v>
      </c>
      <c r="M1699" s="8" t="s">
        <v>7834</v>
      </c>
      <c r="N1699" s="8"/>
      <c r="O1699" s="14">
        <v>1</v>
      </c>
      <c r="P1699" s="14"/>
      <c r="R1699" s="20">
        <v>7509997518770</v>
      </c>
      <c r="S1699" s="8" t="s">
        <v>1885</v>
      </c>
      <c r="T1699" s="15">
        <v>0</v>
      </c>
      <c r="U1699" s="16">
        <f>SUMIF($C$5:$C$3079,R1699,$F$5:$F$3079)+SUMIF($AB$5:$AB$1086,R1699,$AF$5:$AF$1086)</f>
        <v>0</v>
      </c>
      <c r="V1699" s="8">
        <f t="shared" si="71"/>
        <v>0</v>
      </c>
      <c r="W1699" s="8">
        <f t="shared" si="72"/>
        <v>0</v>
      </c>
      <c r="X1699" s="8"/>
      <c r="Y1699" s="8"/>
    </row>
    <row r="1700" spans="2:25" x14ac:dyDescent="0.25">
      <c r="B1700" s="8"/>
      <c r="C1700" s="20">
        <v>9786079947880</v>
      </c>
      <c r="D1700" s="8" t="s">
        <v>10561</v>
      </c>
      <c r="E1700" s="9">
        <v>45884</v>
      </c>
      <c r="F1700" s="8">
        <v>2</v>
      </c>
      <c r="G1700" s="11">
        <v>59.4</v>
      </c>
      <c r="H1700" s="38"/>
      <c r="I1700" s="13">
        <v>118.8</v>
      </c>
      <c r="K1700" s="8"/>
      <c r="L1700" s="14">
        <v>7708771826616</v>
      </c>
      <c r="M1700" s="8" t="s">
        <v>3501</v>
      </c>
      <c r="N1700" s="8"/>
      <c r="O1700" s="14">
        <v>1</v>
      </c>
      <c r="P1700" s="14"/>
      <c r="R1700" s="20">
        <v>7509997518787</v>
      </c>
      <c r="S1700" s="8" t="s">
        <v>1886</v>
      </c>
      <c r="T1700" s="15">
        <v>0</v>
      </c>
      <c r="U1700" s="16">
        <f>SUMIF($C$5:$C$3079,R1700,$F$5:$F$3079)+SUMIF($AB$5:$AB$1086,R1700,$AF$5:$AF$1086)</f>
        <v>0</v>
      </c>
      <c r="V1700" s="8">
        <f t="shared" si="71"/>
        <v>0</v>
      </c>
      <c r="W1700" s="8">
        <f t="shared" si="72"/>
        <v>0</v>
      </c>
      <c r="X1700" s="8"/>
      <c r="Y1700" s="8"/>
    </row>
    <row r="1701" spans="2:25" x14ac:dyDescent="0.25">
      <c r="B1701" s="8"/>
      <c r="C1701" s="20">
        <v>9786079947828</v>
      </c>
      <c r="D1701" s="8" t="s">
        <v>10555</v>
      </c>
      <c r="E1701" s="9">
        <v>45884</v>
      </c>
      <c r="F1701" s="8">
        <v>1</v>
      </c>
      <c r="G1701" s="11">
        <v>59.4</v>
      </c>
      <c r="H1701" s="38"/>
      <c r="I1701" s="13">
        <v>59.4</v>
      </c>
      <c r="K1701" s="8"/>
      <c r="L1701" s="14">
        <v>7503034412571</v>
      </c>
      <c r="M1701" s="8" t="s">
        <v>277</v>
      </c>
      <c r="N1701" s="8"/>
      <c r="O1701" s="14">
        <v>1</v>
      </c>
      <c r="P1701" s="14"/>
      <c r="R1701" s="20">
        <v>7509997518893</v>
      </c>
      <c r="S1701" s="8" t="s">
        <v>1887</v>
      </c>
      <c r="T1701" s="15">
        <v>0</v>
      </c>
      <c r="U1701" s="16">
        <f>SUMIF($C$5:$C$3079,R1701,$F$5:$F$3079)+SUMIF($AB$5:$AB$1086,R1701,$AF$5:$AF$1086)</f>
        <v>0</v>
      </c>
      <c r="V1701" s="8">
        <f t="shared" si="71"/>
        <v>0</v>
      </c>
      <c r="W1701" s="8">
        <f t="shared" si="72"/>
        <v>0</v>
      </c>
      <c r="X1701" s="8"/>
      <c r="Y1701" s="8"/>
    </row>
    <row r="1702" spans="2:25" x14ac:dyDescent="0.25">
      <c r="B1702" s="8"/>
      <c r="C1702" s="20">
        <v>9786079947835</v>
      </c>
      <c r="D1702" s="8" t="s">
        <v>10556</v>
      </c>
      <c r="E1702" s="9">
        <v>45884</v>
      </c>
      <c r="F1702" s="8">
        <v>2</v>
      </c>
      <c r="G1702" s="11">
        <v>59.4</v>
      </c>
      <c r="H1702" s="38"/>
      <c r="I1702" s="13">
        <v>118.8</v>
      </c>
      <c r="K1702" s="8"/>
      <c r="L1702" s="14">
        <v>9786077666127</v>
      </c>
      <c r="M1702" s="8" t="s">
        <v>10422</v>
      </c>
      <c r="N1702" s="8"/>
      <c r="O1702" s="14">
        <v>1</v>
      </c>
      <c r="P1702" s="14"/>
      <c r="R1702" s="20">
        <v>7509997519029</v>
      </c>
      <c r="S1702" s="8" t="s">
        <v>1888</v>
      </c>
      <c r="T1702" s="15">
        <v>0</v>
      </c>
      <c r="U1702" s="16">
        <f>SUMIF($C$5:$C$3079,R1702,$F$5:$F$3079)+SUMIF($AB$5:$AB$1086,R1702,$AF$5:$AF$1086)</f>
        <v>0</v>
      </c>
      <c r="V1702" s="8">
        <f t="shared" si="71"/>
        <v>0</v>
      </c>
      <c r="W1702" s="8">
        <f t="shared" si="72"/>
        <v>0</v>
      </c>
      <c r="X1702" s="8"/>
      <c r="Y1702" s="8"/>
    </row>
    <row r="1703" spans="2:25" x14ac:dyDescent="0.25">
      <c r="B1703" s="8"/>
      <c r="C1703" s="20">
        <v>9786079947842</v>
      </c>
      <c r="D1703" s="8" t="s">
        <v>10557</v>
      </c>
      <c r="E1703" s="9">
        <v>45884</v>
      </c>
      <c r="F1703" s="8">
        <v>2</v>
      </c>
      <c r="G1703" s="11">
        <v>59.4</v>
      </c>
      <c r="H1703" s="38"/>
      <c r="I1703" s="13">
        <v>118.8</v>
      </c>
      <c r="K1703" s="8"/>
      <c r="L1703" s="14">
        <v>9786073906180</v>
      </c>
      <c r="M1703" s="8" t="s">
        <v>8646</v>
      </c>
      <c r="N1703" s="8"/>
      <c r="O1703" s="14">
        <v>1</v>
      </c>
      <c r="P1703" s="14"/>
      <c r="R1703" s="20">
        <v>7509997519098</v>
      </c>
      <c r="S1703" s="8" t="s">
        <v>1889</v>
      </c>
      <c r="T1703" s="15">
        <v>0</v>
      </c>
      <c r="U1703" s="16">
        <f>SUMIF($C$5:$C$3079,R1703,$F$5:$F$3079)+SUMIF($AB$5:$AB$1086,R1703,$AF$5:$AF$1086)</f>
        <v>0</v>
      </c>
      <c r="V1703" s="8">
        <f t="shared" si="71"/>
        <v>0</v>
      </c>
      <c r="W1703" s="8">
        <f t="shared" si="72"/>
        <v>0</v>
      </c>
      <c r="X1703" s="8"/>
      <c r="Y1703" s="8"/>
    </row>
    <row r="1704" spans="2:25" x14ac:dyDescent="0.25">
      <c r="B1704" s="8"/>
      <c r="C1704" s="20">
        <v>9786079947859</v>
      </c>
      <c r="D1704" s="8" t="s">
        <v>10558</v>
      </c>
      <c r="E1704" s="9">
        <v>45884</v>
      </c>
      <c r="F1704" s="8">
        <v>2</v>
      </c>
      <c r="G1704" s="11">
        <v>59.4</v>
      </c>
      <c r="H1704" s="38"/>
      <c r="I1704" s="13">
        <v>118.8</v>
      </c>
      <c r="K1704" s="8"/>
      <c r="L1704" s="14">
        <v>9786073808309</v>
      </c>
      <c r="M1704" s="8" t="s">
        <v>7846</v>
      </c>
      <c r="N1704" s="8"/>
      <c r="O1704" s="14">
        <v>1</v>
      </c>
      <c r="P1704" s="14"/>
      <c r="R1704" s="20">
        <v>7509997519159</v>
      </c>
      <c r="S1704" s="8" t="s">
        <v>1890</v>
      </c>
      <c r="T1704" s="15">
        <v>0</v>
      </c>
      <c r="U1704" s="16">
        <f>SUMIF($C$5:$C$3079,R1704,$F$5:$F$3079)+SUMIF($AB$5:$AB$1086,R1704,$AF$5:$AF$1086)</f>
        <v>0</v>
      </c>
      <c r="V1704" s="8">
        <f t="shared" si="71"/>
        <v>0</v>
      </c>
      <c r="W1704" s="8">
        <f t="shared" si="72"/>
        <v>0</v>
      </c>
      <c r="X1704" s="8"/>
      <c r="Y1704" s="8"/>
    </row>
    <row r="1705" spans="2:25" x14ac:dyDescent="0.25">
      <c r="B1705" s="8"/>
      <c r="C1705" s="20">
        <v>9786079947866</v>
      </c>
      <c r="D1705" s="8" t="s">
        <v>10559</v>
      </c>
      <c r="E1705" s="9">
        <v>45884</v>
      </c>
      <c r="F1705" s="8">
        <v>1</v>
      </c>
      <c r="G1705" s="11">
        <v>59.4</v>
      </c>
      <c r="H1705" s="38"/>
      <c r="I1705" s="13">
        <v>59.4</v>
      </c>
      <c r="K1705" s="8"/>
      <c r="L1705" s="14">
        <v>7509997638171</v>
      </c>
      <c r="M1705" s="8" t="s">
        <v>2520</v>
      </c>
      <c r="N1705" s="8"/>
      <c r="O1705" s="14">
        <v>1</v>
      </c>
      <c r="P1705" s="14"/>
      <c r="R1705" s="20">
        <v>7509997519265</v>
      </c>
      <c r="S1705" s="8" t="s">
        <v>1891</v>
      </c>
      <c r="T1705" s="15">
        <v>0</v>
      </c>
      <c r="U1705" s="16">
        <f>SUMIF($C$5:$C$3079,R1705,$F$5:$F$3079)+SUMIF($AB$5:$AB$1086,R1705,$AF$5:$AF$1086)</f>
        <v>0</v>
      </c>
      <c r="V1705" s="8">
        <f t="shared" si="71"/>
        <v>0</v>
      </c>
      <c r="W1705" s="8">
        <f t="shared" si="72"/>
        <v>0</v>
      </c>
      <c r="X1705" s="8"/>
      <c r="Y1705" s="8"/>
    </row>
    <row r="1706" spans="2:25" x14ac:dyDescent="0.25">
      <c r="B1706" s="8"/>
      <c r="C1706" s="20">
        <v>9780241364727</v>
      </c>
      <c r="D1706" s="8" t="s">
        <v>3753</v>
      </c>
      <c r="E1706" s="9">
        <v>45884</v>
      </c>
      <c r="F1706" s="8">
        <v>3</v>
      </c>
      <c r="G1706" s="11">
        <v>468</v>
      </c>
      <c r="H1706" s="38"/>
      <c r="I1706" s="13">
        <v>1404</v>
      </c>
      <c r="K1706" s="8"/>
      <c r="L1706" s="14">
        <v>7509997637150</v>
      </c>
      <c r="M1706" s="8" t="s">
        <v>674</v>
      </c>
      <c r="N1706" s="8"/>
      <c r="O1706" s="14">
        <v>1</v>
      </c>
      <c r="P1706" s="14"/>
      <c r="R1706" s="20">
        <v>7509997519326</v>
      </c>
      <c r="S1706" s="8" t="s">
        <v>1892</v>
      </c>
      <c r="T1706" s="15">
        <v>0</v>
      </c>
      <c r="U1706" s="16">
        <f>SUMIF($C$5:$C$3079,R1706,$F$5:$F$3079)+SUMIF($AB$5:$AB$1086,R1706,$AF$5:$AF$1086)</f>
        <v>0</v>
      </c>
      <c r="V1706" s="8">
        <f t="shared" si="71"/>
        <v>0</v>
      </c>
      <c r="W1706" s="8">
        <f t="shared" si="72"/>
        <v>0</v>
      </c>
      <c r="X1706" s="8"/>
      <c r="Y1706" s="8"/>
    </row>
    <row r="1707" spans="2:25" x14ac:dyDescent="0.25">
      <c r="B1707" s="8"/>
      <c r="C1707" s="20">
        <v>9780241377253</v>
      </c>
      <c r="D1707" s="8" t="s">
        <v>3755</v>
      </c>
      <c r="E1707" s="9">
        <v>45884</v>
      </c>
      <c r="F1707" s="8">
        <v>1</v>
      </c>
      <c r="G1707" s="11">
        <v>588</v>
      </c>
      <c r="H1707" s="38"/>
      <c r="I1707" s="13">
        <v>588</v>
      </c>
      <c r="K1707" s="8"/>
      <c r="L1707" s="14">
        <v>9786070733123</v>
      </c>
      <c r="M1707" s="8" t="s">
        <v>4136</v>
      </c>
      <c r="N1707" s="8"/>
      <c r="O1707" s="14">
        <v>1</v>
      </c>
      <c r="P1707" s="14"/>
      <c r="R1707" s="20">
        <v>7509997519548</v>
      </c>
      <c r="S1707" s="8" t="s">
        <v>1893</v>
      </c>
      <c r="T1707" s="15">
        <v>0</v>
      </c>
      <c r="U1707" s="16">
        <f>SUMIF($C$5:$C$3079,R1707,$F$5:$F$3079)+SUMIF($AB$5:$AB$1086,R1707,$AF$5:$AF$1086)</f>
        <v>0</v>
      </c>
      <c r="V1707" s="8">
        <f t="shared" si="71"/>
        <v>0</v>
      </c>
      <c r="W1707" s="8">
        <f t="shared" si="72"/>
        <v>0</v>
      </c>
      <c r="X1707" s="8"/>
      <c r="Y1707" s="8"/>
    </row>
    <row r="1708" spans="2:25" x14ac:dyDescent="0.25">
      <c r="B1708" s="8"/>
      <c r="C1708" s="20">
        <v>9780241509135</v>
      </c>
      <c r="D1708" s="8" t="s">
        <v>3799</v>
      </c>
      <c r="E1708" s="9">
        <v>45884</v>
      </c>
      <c r="F1708" s="8">
        <v>3</v>
      </c>
      <c r="G1708" s="11">
        <v>414</v>
      </c>
      <c r="H1708" s="38"/>
      <c r="I1708" s="13">
        <v>1242</v>
      </c>
      <c r="K1708" s="8"/>
      <c r="L1708" s="14">
        <v>9786073808620</v>
      </c>
      <c r="M1708" s="8" t="s">
        <v>7857</v>
      </c>
      <c r="N1708" s="8"/>
      <c r="O1708" s="14">
        <v>1</v>
      </c>
      <c r="P1708" s="14"/>
      <c r="R1708" s="20">
        <v>7509997519814</v>
      </c>
      <c r="S1708" s="8" t="s">
        <v>1894</v>
      </c>
      <c r="T1708" s="15">
        <v>0</v>
      </c>
      <c r="U1708" s="16">
        <f>SUMIF($C$5:$C$3079,R1708,$F$5:$F$3079)+SUMIF($AB$5:$AB$1086,R1708,$AF$5:$AF$1086)</f>
        <v>0</v>
      </c>
      <c r="V1708" s="8">
        <f t="shared" si="71"/>
        <v>0</v>
      </c>
      <c r="W1708" s="8">
        <f t="shared" si="72"/>
        <v>0</v>
      </c>
      <c r="X1708" s="8"/>
      <c r="Y1708" s="8"/>
    </row>
    <row r="1709" spans="2:25" x14ac:dyDescent="0.25">
      <c r="B1709" s="8"/>
      <c r="C1709" s="20">
        <v>9780241509142</v>
      </c>
      <c r="D1709" s="8" t="s">
        <v>3800</v>
      </c>
      <c r="E1709" s="9">
        <v>45884</v>
      </c>
      <c r="F1709" s="8">
        <v>3</v>
      </c>
      <c r="G1709" s="11">
        <v>414</v>
      </c>
      <c r="H1709" s="38"/>
      <c r="I1709" s="13">
        <v>1242</v>
      </c>
      <c r="K1709" s="8"/>
      <c r="L1709" s="14">
        <v>7506144503276</v>
      </c>
      <c r="M1709" s="8" t="s">
        <v>1470</v>
      </c>
      <c r="N1709" s="8"/>
      <c r="O1709" s="14">
        <v>1</v>
      </c>
      <c r="P1709" s="14"/>
      <c r="R1709" s="20">
        <v>7509997519869</v>
      </c>
      <c r="S1709" s="8" t="s">
        <v>1895</v>
      </c>
      <c r="T1709" s="15">
        <v>0</v>
      </c>
      <c r="U1709" s="16">
        <f>SUMIF($C$5:$C$3079,R1709,$F$5:$F$3079)+SUMIF($AB$5:$AB$1086,R1709,$AF$5:$AF$1086)</f>
        <v>0</v>
      </c>
      <c r="V1709" s="8">
        <f t="shared" si="71"/>
        <v>0</v>
      </c>
      <c r="W1709" s="8">
        <f t="shared" si="72"/>
        <v>0</v>
      </c>
      <c r="X1709" s="8"/>
      <c r="Y1709" s="8"/>
    </row>
    <row r="1710" spans="2:25" x14ac:dyDescent="0.25">
      <c r="B1710" s="8"/>
      <c r="C1710" s="20">
        <v>9780241547656</v>
      </c>
      <c r="D1710" s="8" t="s">
        <v>3802</v>
      </c>
      <c r="E1710" s="9">
        <v>45884</v>
      </c>
      <c r="F1710" s="8">
        <v>3</v>
      </c>
      <c r="G1710" s="11">
        <v>414</v>
      </c>
      <c r="H1710" s="38"/>
      <c r="I1710" s="13">
        <v>1242</v>
      </c>
      <c r="K1710" s="8"/>
      <c r="L1710" s="14">
        <v>7506144503344</v>
      </c>
      <c r="M1710" s="8" t="s">
        <v>1473</v>
      </c>
      <c r="N1710" s="8"/>
      <c r="O1710" s="14">
        <v>1</v>
      </c>
      <c r="P1710" s="14"/>
      <c r="R1710" s="20">
        <v>7509997520377</v>
      </c>
      <c r="S1710" s="8" t="s">
        <v>1896</v>
      </c>
      <c r="T1710" s="15">
        <v>0</v>
      </c>
      <c r="U1710" s="16">
        <f>SUMIF($C$5:$C$3079,R1710,$F$5:$F$3079)+SUMIF($AB$5:$AB$1086,R1710,$AF$5:$AF$1086)</f>
        <v>0</v>
      </c>
      <c r="V1710" s="8">
        <f t="shared" si="71"/>
        <v>0</v>
      </c>
      <c r="W1710" s="8">
        <f t="shared" si="72"/>
        <v>0</v>
      </c>
      <c r="X1710" s="8"/>
      <c r="Y1710" s="8"/>
    </row>
    <row r="1711" spans="2:25" x14ac:dyDescent="0.25">
      <c r="B1711" s="8"/>
      <c r="C1711" s="20">
        <v>9780241547663</v>
      </c>
      <c r="D1711" s="8" t="s">
        <v>3803</v>
      </c>
      <c r="E1711" s="9">
        <v>45884</v>
      </c>
      <c r="F1711" s="8">
        <v>3</v>
      </c>
      <c r="G1711" s="11">
        <v>414</v>
      </c>
      <c r="H1711" s="38"/>
      <c r="I1711" s="13">
        <v>1242</v>
      </c>
      <c r="K1711" s="8"/>
      <c r="L1711" s="14">
        <v>9786077471301</v>
      </c>
      <c r="M1711" s="8" t="s">
        <v>10029</v>
      </c>
      <c r="N1711" s="8"/>
      <c r="O1711" s="14">
        <v>1</v>
      </c>
      <c r="P1711" s="14"/>
      <c r="R1711" s="20">
        <v>7509997520841</v>
      </c>
      <c r="S1711" s="8" t="s">
        <v>1897</v>
      </c>
      <c r="T1711" s="15">
        <v>0</v>
      </c>
      <c r="U1711" s="16">
        <f>SUMIF($C$5:$C$3079,R1711,$F$5:$F$3079)+SUMIF($AB$5:$AB$1086,R1711,$AF$5:$AF$1086)</f>
        <v>0</v>
      </c>
      <c r="V1711" s="8">
        <f t="shared" si="71"/>
        <v>0</v>
      </c>
      <c r="W1711" s="8">
        <f t="shared" si="72"/>
        <v>0</v>
      </c>
      <c r="X1711" s="8"/>
      <c r="Y1711" s="8"/>
    </row>
    <row r="1712" spans="2:25" x14ac:dyDescent="0.25">
      <c r="B1712" s="8"/>
      <c r="C1712" s="20">
        <v>9780241557112</v>
      </c>
      <c r="D1712" s="8" t="s">
        <v>3805</v>
      </c>
      <c r="E1712" s="9">
        <v>45884</v>
      </c>
      <c r="F1712" s="8">
        <v>2</v>
      </c>
      <c r="G1712" s="11">
        <v>414</v>
      </c>
      <c r="H1712" s="38"/>
      <c r="I1712" s="13">
        <v>828</v>
      </c>
      <c r="K1712" s="8"/>
      <c r="L1712" s="14">
        <v>7509997970936</v>
      </c>
      <c r="M1712" s="8" t="s">
        <v>3418</v>
      </c>
      <c r="N1712" s="8"/>
      <c r="O1712" s="14">
        <v>1</v>
      </c>
      <c r="P1712" s="14"/>
      <c r="R1712" s="20">
        <v>7509997520889</v>
      </c>
      <c r="S1712" s="8" t="s">
        <v>1898</v>
      </c>
      <c r="T1712" s="15">
        <v>0</v>
      </c>
      <c r="U1712" s="16">
        <f>SUMIF($C$5:$C$3079,R1712,$F$5:$F$3079)+SUMIF($AB$5:$AB$1086,R1712,$AF$5:$AF$1086)</f>
        <v>0</v>
      </c>
      <c r="V1712" s="8">
        <f t="shared" si="71"/>
        <v>0</v>
      </c>
      <c r="W1712" s="8">
        <f t="shared" si="72"/>
        <v>0</v>
      </c>
      <c r="X1712" s="8"/>
      <c r="Y1712" s="8"/>
    </row>
    <row r="1713" spans="2:25" x14ac:dyDescent="0.25">
      <c r="B1713" s="8"/>
      <c r="C1713" s="20">
        <v>9780241561430</v>
      </c>
      <c r="D1713" s="8" t="s">
        <v>3808</v>
      </c>
      <c r="E1713" s="9">
        <v>45884</v>
      </c>
      <c r="F1713" s="8">
        <v>2</v>
      </c>
      <c r="G1713" s="11">
        <v>720</v>
      </c>
      <c r="H1713" s="38"/>
      <c r="I1713" s="13">
        <v>1440</v>
      </c>
      <c r="K1713" s="8"/>
      <c r="L1713" s="14">
        <v>840002</v>
      </c>
      <c r="M1713" s="8" t="s">
        <v>164</v>
      </c>
      <c r="N1713" s="8"/>
      <c r="O1713" s="14">
        <v>1</v>
      </c>
      <c r="P1713" s="14"/>
      <c r="R1713" s="20">
        <v>7509997521268</v>
      </c>
      <c r="S1713" s="8" t="s">
        <v>1899</v>
      </c>
      <c r="T1713" s="15">
        <v>0</v>
      </c>
      <c r="U1713" s="16">
        <f>SUMIF($C$5:$C$3079,R1713,$F$5:$F$3079)+SUMIF($AB$5:$AB$1086,R1713,$AF$5:$AF$1086)</f>
        <v>0</v>
      </c>
      <c r="V1713" s="8">
        <f t="shared" si="71"/>
        <v>0</v>
      </c>
      <c r="W1713" s="8">
        <f t="shared" si="72"/>
        <v>0</v>
      </c>
      <c r="X1713" s="8"/>
      <c r="Y1713" s="8"/>
    </row>
    <row r="1714" spans="2:25" x14ac:dyDescent="0.25">
      <c r="B1714" s="8"/>
      <c r="C1714" s="20">
        <v>9780241574157</v>
      </c>
      <c r="D1714" s="8" t="s">
        <v>3810</v>
      </c>
      <c r="E1714" s="9">
        <v>45884</v>
      </c>
      <c r="F1714" s="8">
        <v>1</v>
      </c>
      <c r="G1714" s="11">
        <v>534</v>
      </c>
      <c r="H1714" s="38"/>
      <c r="I1714" s="13">
        <v>534</v>
      </c>
      <c r="K1714" s="8"/>
      <c r="L1714" s="14">
        <v>7509997971261</v>
      </c>
      <c r="M1714" s="8" t="s">
        <v>3420</v>
      </c>
      <c r="N1714" s="8"/>
      <c r="O1714" s="14">
        <v>1</v>
      </c>
      <c r="P1714" s="14"/>
      <c r="R1714" s="20">
        <v>7509997521367</v>
      </c>
      <c r="S1714" s="8" t="s">
        <v>1900</v>
      </c>
      <c r="T1714" s="15">
        <v>0</v>
      </c>
      <c r="U1714" s="16">
        <f>SUMIF($C$5:$C$3079,R1714,$F$5:$F$3079)+SUMIF($AB$5:$AB$1086,R1714,$AF$5:$AF$1086)</f>
        <v>0</v>
      </c>
      <c r="V1714" s="8">
        <f t="shared" si="71"/>
        <v>0</v>
      </c>
      <c r="W1714" s="8">
        <f t="shared" si="72"/>
        <v>0</v>
      </c>
      <c r="X1714" s="8"/>
      <c r="Y1714" s="8"/>
    </row>
    <row r="1715" spans="2:25" x14ac:dyDescent="0.25">
      <c r="B1715" s="8"/>
      <c r="C1715" s="20">
        <v>9789877186154</v>
      </c>
      <c r="D1715" s="8" t="s">
        <v>12350</v>
      </c>
      <c r="E1715" s="9">
        <v>45884</v>
      </c>
      <c r="F1715" s="8">
        <v>2</v>
      </c>
      <c r="G1715" s="11">
        <v>150</v>
      </c>
      <c r="H1715" s="38"/>
      <c r="I1715" s="13">
        <v>300</v>
      </c>
      <c r="K1715" s="8"/>
      <c r="L1715" s="14">
        <v>9786075293851</v>
      </c>
      <c r="M1715" s="8" t="s">
        <v>9452</v>
      </c>
      <c r="N1715" s="8"/>
      <c r="O1715" s="14">
        <v>1</v>
      </c>
      <c r="P1715" s="14"/>
      <c r="R1715" s="20">
        <v>7509997521800</v>
      </c>
      <c r="S1715" s="8" t="s">
        <v>1901</v>
      </c>
      <c r="T1715" s="15">
        <v>0</v>
      </c>
      <c r="U1715" s="16">
        <f>SUMIF($C$5:$C$3079,R1715,$F$5:$F$3079)+SUMIF($AB$5:$AB$1086,R1715,$AF$5:$AF$1086)</f>
        <v>0</v>
      </c>
      <c r="V1715" s="8">
        <f t="shared" si="71"/>
        <v>0</v>
      </c>
      <c r="W1715" s="8">
        <f t="shared" si="72"/>
        <v>0</v>
      </c>
      <c r="X1715" s="8"/>
      <c r="Y1715" s="8"/>
    </row>
    <row r="1716" spans="2:25" x14ac:dyDescent="0.25">
      <c r="B1716" s="8"/>
      <c r="C1716" s="20">
        <v>9789876349741</v>
      </c>
      <c r="D1716" s="8" t="s">
        <v>6848</v>
      </c>
      <c r="E1716" s="9">
        <v>45884</v>
      </c>
      <c r="F1716" s="8">
        <v>2</v>
      </c>
      <c r="G1716" s="11">
        <v>205.8</v>
      </c>
      <c r="H1716" s="38"/>
      <c r="I1716" s="13">
        <v>411.6</v>
      </c>
      <c r="K1716" s="8"/>
      <c r="L1716" s="14">
        <v>9786073845823</v>
      </c>
      <c r="M1716" s="8" t="s">
        <v>8442</v>
      </c>
      <c r="N1716" s="8"/>
      <c r="O1716" s="14">
        <v>1</v>
      </c>
      <c r="P1716" s="14"/>
      <c r="R1716" s="20">
        <v>7509997521848</v>
      </c>
      <c r="S1716" s="8" t="s">
        <v>1902</v>
      </c>
      <c r="T1716" s="15">
        <v>0</v>
      </c>
      <c r="U1716" s="16">
        <f>SUMIF($C$5:$C$3079,R1716,$F$5:$F$3079)+SUMIF($AB$5:$AB$1086,R1716,$AF$5:$AF$1086)</f>
        <v>0</v>
      </c>
      <c r="V1716" s="8">
        <f t="shared" si="71"/>
        <v>0</v>
      </c>
      <c r="W1716" s="8">
        <f t="shared" si="72"/>
        <v>0</v>
      </c>
      <c r="X1716" s="8"/>
      <c r="Y1716" s="8"/>
    </row>
    <row r="1717" spans="2:25" x14ac:dyDescent="0.25">
      <c r="B1717" s="8"/>
      <c r="C1717" s="20">
        <v>9789876348485</v>
      </c>
      <c r="D1717" s="8" t="s">
        <v>12343</v>
      </c>
      <c r="E1717" s="9">
        <v>45884</v>
      </c>
      <c r="F1717" s="8">
        <v>2</v>
      </c>
      <c r="G1717" s="11">
        <v>93.6</v>
      </c>
      <c r="H1717" s="38"/>
      <c r="I1717" s="13">
        <v>187.2</v>
      </c>
      <c r="K1717" s="8"/>
      <c r="L1717" s="14">
        <v>9786073927130</v>
      </c>
      <c r="M1717" s="8" t="s">
        <v>195</v>
      </c>
      <c r="N1717" s="8"/>
      <c r="O1717" s="14">
        <v>1</v>
      </c>
      <c r="P1717" s="14"/>
      <c r="R1717" s="20">
        <v>7509997522012</v>
      </c>
      <c r="S1717" s="8" t="s">
        <v>1903</v>
      </c>
      <c r="T1717" s="15">
        <v>0</v>
      </c>
      <c r="U1717" s="16">
        <f>SUMIF($C$5:$C$3079,R1717,$F$5:$F$3079)+SUMIF($AB$5:$AB$1086,R1717,$AF$5:$AF$1086)</f>
        <v>0</v>
      </c>
      <c r="V1717" s="8">
        <f t="shared" si="71"/>
        <v>0</v>
      </c>
      <c r="W1717" s="8">
        <f t="shared" si="72"/>
        <v>0</v>
      </c>
      <c r="X1717" s="8"/>
      <c r="Y1717" s="8"/>
    </row>
    <row r="1718" spans="2:25" x14ac:dyDescent="0.25">
      <c r="B1718" s="8"/>
      <c r="C1718" s="20">
        <v>9789877184471</v>
      </c>
      <c r="D1718" s="8" t="s">
        <v>12349</v>
      </c>
      <c r="E1718" s="9">
        <v>45884</v>
      </c>
      <c r="F1718" s="8">
        <v>2</v>
      </c>
      <c r="G1718" s="11">
        <v>93.6</v>
      </c>
      <c r="H1718" s="38"/>
      <c r="I1718" s="13">
        <v>187.2</v>
      </c>
      <c r="K1718" s="8"/>
      <c r="L1718" s="14">
        <v>9789685146739</v>
      </c>
      <c r="M1718" s="8" t="s">
        <v>338</v>
      </c>
      <c r="N1718" s="8"/>
      <c r="O1718" s="14">
        <v>1</v>
      </c>
      <c r="P1718" s="14"/>
      <c r="R1718" s="20">
        <v>7509997522395</v>
      </c>
      <c r="S1718" s="8" t="s">
        <v>1904</v>
      </c>
      <c r="T1718" s="15">
        <v>0</v>
      </c>
      <c r="U1718" s="16">
        <f>SUMIF($C$5:$C$3079,R1718,$F$5:$F$3079)+SUMIF($AB$5:$AB$1086,R1718,$AF$5:$AF$1086)</f>
        <v>0</v>
      </c>
      <c r="V1718" s="8">
        <f t="shared" si="71"/>
        <v>0</v>
      </c>
      <c r="W1718" s="8">
        <f t="shared" si="72"/>
        <v>0</v>
      </c>
      <c r="X1718" s="8"/>
      <c r="Y1718" s="8"/>
    </row>
    <row r="1719" spans="2:25" x14ac:dyDescent="0.25">
      <c r="B1719" s="8"/>
      <c r="C1719" s="20">
        <v>9786073179430</v>
      </c>
      <c r="D1719" s="8" t="s">
        <v>7406</v>
      </c>
      <c r="E1719" s="9">
        <v>45884</v>
      </c>
      <c r="F1719" s="8">
        <v>2</v>
      </c>
      <c r="G1719" s="11">
        <v>93.6</v>
      </c>
      <c r="H1719" s="38"/>
      <c r="I1719" s="13">
        <v>187.2</v>
      </c>
      <c r="K1719" s="8"/>
      <c r="L1719" s="14">
        <v>9789685146166</v>
      </c>
      <c r="M1719" s="8" t="s">
        <v>273</v>
      </c>
      <c r="N1719" s="8"/>
      <c r="O1719" s="14">
        <v>1</v>
      </c>
      <c r="P1719" s="14"/>
      <c r="R1719" s="20">
        <v>7509997522890</v>
      </c>
      <c r="S1719" s="8" t="s">
        <v>1905</v>
      </c>
      <c r="T1719" s="15">
        <v>0</v>
      </c>
      <c r="U1719" s="16">
        <f>SUMIF($C$5:$C$3079,R1719,$F$5:$F$3079)+SUMIF($AB$5:$AB$1086,R1719,$AF$5:$AF$1086)</f>
        <v>0</v>
      </c>
      <c r="V1719" s="8">
        <f t="shared" si="71"/>
        <v>0</v>
      </c>
      <c r="W1719" s="8">
        <f t="shared" si="72"/>
        <v>0</v>
      </c>
      <c r="X1719" s="8"/>
      <c r="Y1719" s="8"/>
    </row>
    <row r="1720" spans="2:25" x14ac:dyDescent="0.25">
      <c r="B1720" s="8"/>
      <c r="C1720" s="20">
        <v>9789877181142</v>
      </c>
      <c r="D1720" s="8" t="s">
        <v>12694</v>
      </c>
      <c r="E1720" s="9">
        <v>45884</v>
      </c>
      <c r="F1720" s="8">
        <v>2</v>
      </c>
      <c r="G1720" s="11">
        <v>167.4</v>
      </c>
      <c r="H1720" s="38"/>
      <c r="I1720" s="13">
        <v>334.8</v>
      </c>
      <c r="K1720" s="8"/>
      <c r="L1720" s="14">
        <v>9789562891004</v>
      </c>
      <c r="M1720" s="8" t="s">
        <v>11784</v>
      </c>
      <c r="N1720" s="8"/>
      <c r="O1720" s="14">
        <v>1</v>
      </c>
      <c r="P1720" s="14"/>
      <c r="R1720" s="20">
        <v>7509997522920</v>
      </c>
      <c r="S1720" s="8" t="s">
        <v>1906</v>
      </c>
      <c r="T1720" s="15">
        <v>0</v>
      </c>
      <c r="U1720" s="16">
        <f>SUMIF($C$5:$C$3079,R1720,$F$5:$F$3079)+SUMIF($AB$5:$AB$1086,R1720,$AF$5:$AF$1086)</f>
        <v>0</v>
      </c>
      <c r="V1720" s="8">
        <f t="shared" si="71"/>
        <v>0</v>
      </c>
      <c r="W1720" s="8">
        <f t="shared" si="72"/>
        <v>0</v>
      </c>
      <c r="X1720" s="8"/>
      <c r="Y1720" s="8"/>
    </row>
    <row r="1721" spans="2:25" x14ac:dyDescent="0.25">
      <c r="B1721" s="8"/>
      <c r="C1721" s="20">
        <v>9789877183108</v>
      </c>
      <c r="D1721" s="8" t="s">
        <v>12346</v>
      </c>
      <c r="E1721" s="9">
        <v>45884</v>
      </c>
      <c r="F1721" s="8">
        <v>2</v>
      </c>
      <c r="G1721" s="11">
        <v>258.60000000000002</v>
      </c>
      <c r="H1721" s="38"/>
      <c r="I1721" s="13">
        <v>517.20000000000005</v>
      </c>
      <c r="K1721" s="8"/>
      <c r="L1721" s="14">
        <v>9786073904827</v>
      </c>
      <c r="M1721" s="8" t="s">
        <v>8621</v>
      </c>
      <c r="N1721" s="8"/>
      <c r="O1721" s="14">
        <v>1</v>
      </c>
      <c r="P1721" s="14"/>
      <c r="R1721" s="20">
        <v>7509997523002</v>
      </c>
      <c r="S1721" s="8" t="s">
        <v>1907</v>
      </c>
      <c r="T1721" s="15">
        <v>0</v>
      </c>
      <c r="U1721" s="16">
        <f>SUMIF($C$5:$C$3079,R1721,$F$5:$F$3079)+SUMIF($AB$5:$AB$1086,R1721,$AF$5:$AF$1086)</f>
        <v>0</v>
      </c>
      <c r="V1721" s="8">
        <f t="shared" si="71"/>
        <v>0</v>
      </c>
      <c r="W1721" s="8">
        <f t="shared" si="72"/>
        <v>0</v>
      </c>
      <c r="X1721" s="8"/>
      <c r="Y1721" s="8"/>
    </row>
    <row r="1722" spans="2:25" x14ac:dyDescent="0.25">
      <c r="B1722" s="8"/>
      <c r="C1722" s="20">
        <v>9789876349734</v>
      </c>
      <c r="D1722" s="8" t="s">
        <v>12344</v>
      </c>
      <c r="E1722" s="9">
        <v>45884</v>
      </c>
      <c r="F1722" s="8">
        <v>2</v>
      </c>
      <c r="G1722" s="11">
        <v>205.8</v>
      </c>
      <c r="H1722" s="38"/>
      <c r="I1722" s="13">
        <v>411.6</v>
      </c>
      <c r="K1722" s="8"/>
      <c r="L1722" s="14">
        <v>9786073858229</v>
      </c>
      <c r="M1722" s="8" t="s">
        <v>8568</v>
      </c>
      <c r="N1722" s="8"/>
      <c r="O1722" s="14">
        <v>1</v>
      </c>
      <c r="P1722" s="14"/>
      <c r="R1722" s="20">
        <v>7509997523941</v>
      </c>
      <c r="S1722" s="8" t="s">
        <v>1908</v>
      </c>
      <c r="T1722" s="15">
        <v>0</v>
      </c>
      <c r="U1722" s="16">
        <f>SUMIF($C$5:$C$3079,R1722,$F$5:$F$3079)+SUMIF($AB$5:$AB$1086,R1722,$AF$5:$AF$1086)</f>
        <v>0</v>
      </c>
      <c r="V1722" s="8">
        <f t="shared" si="71"/>
        <v>0</v>
      </c>
      <c r="W1722" s="8">
        <f t="shared" si="72"/>
        <v>0</v>
      </c>
      <c r="X1722" s="8"/>
      <c r="Y1722" s="8"/>
    </row>
    <row r="1723" spans="2:25" x14ac:dyDescent="0.25">
      <c r="B1723" s="8"/>
      <c r="C1723" s="20">
        <v>9789877184099</v>
      </c>
      <c r="D1723" s="8" t="s">
        <v>12348</v>
      </c>
      <c r="E1723" s="9">
        <v>45884</v>
      </c>
      <c r="F1723" s="8">
        <v>2</v>
      </c>
      <c r="G1723" s="11">
        <v>167.4</v>
      </c>
      <c r="H1723" s="38"/>
      <c r="I1723" s="13">
        <v>334.8</v>
      </c>
      <c r="K1723" s="8"/>
      <c r="L1723" s="14">
        <v>9786073917001</v>
      </c>
      <c r="M1723" s="8" t="s">
        <v>8823</v>
      </c>
      <c r="N1723" s="8"/>
      <c r="O1723" s="14">
        <v>1</v>
      </c>
      <c r="P1723" s="14"/>
      <c r="R1723" s="20">
        <v>7509997524801</v>
      </c>
      <c r="S1723" s="8" t="s">
        <v>1909</v>
      </c>
      <c r="T1723" s="15">
        <v>0</v>
      </c>
      <c r="U1723" s="16">
        <f>SUMIF($C$5:$C$3079,R1723,$F$5:$F$3079)+SUMIF($AB$5:$AB$1086,R1723,$AF$5:$AF$1086)</f>
        <v>0</v>
      </c>
      <c r="V1723" s="8">
        <f t="shared" si="71"/>
        <v>0</v>
      </c>
      <c r="W1723" s="8">
        <f t="shared" si="72"/>
        <v>0</v>
      </c>
      <c r="X1723" s="8"/>
      <c r="Y1723" s="8"/>
    </row>
    <row r="1724" spans="2:25" x14ac:dyDescent="0.25">
      <c r="B1724" s="8"/>
      <c r="C1724" s="20">
        <v>9788417299163</v>
      </c>
      <c r="D1724" s="8" t="s">
        <v>10924</v>
      </c>
      <c r="E1724" s="9">
        <v>45884</v>
      </c>
      <c r="F1724" s="8">
        <v>1</v>
      </c>
      <c r="G1724" s="11">
        <v>115.8</v>
      </c>
      <c r="H1724" s="38"/>
      <c r="I1724" s="13">
        <v>115.8</v>
      </c>
      <c r="K1724" s="8"/>
      <c r="L1724" s="14">
        <v>9786070789694</v>
      </c>
      <c r="M1724" s="8" t="s">
        <v>5490</v>
      </c>
      <c r="N1724" s="8"/>
      <c r="O1724" s="14">
        <v>1</v>
      </c>
      <c r="P1724" s="14"/>
      <c r="R1724" s="20">
        <v>7509997526706</v>
      </c>
      <c r="S1724" s="8" t="s">
        <v>1910</v>
      </c>
      <c r="T1724" s="15">
        <v>0</v>
      </c>
      <c r="U1724" s="16">
        <f>SUMIF($C$5:$C$3079,R1724,$F$5:$F$3079)+SUMIF($AB$5:$AB$1086,R1724,$AF$5:$AF$1086)</f>
        <v>0</v>
      </c>
      <c r="V1724" s="8">
        <f t="shared" si="71"/>
        <v>0</v>
      </c>
      <c r="W1724" s="8">
        <f t="shared" si="72"/>
        <v>0</v>
      </c>
      <c r="X1724" s="8"/>
      <c r="Y1724" s="8"/>
    </row>
    <row r="1725" spans="2:25" x14ac:dyDescent="0.25">
      <c r="B1725" s="8"/>
      <c r="C1725" s="20">
        <v>9781772384925</v>
      </c>
      <c r="D1725" s="8" t="s">
        <v>3950</v>
      </c>
      <c r="E1725" s="9">
        <v>45884</v>
      </c>
      <c r="F1725" s="8">
        <v>1</v>
      </c>
      <c r="G1725" s="11">
        <v>133.80000000000001</v>
      </c>
      <c r="H1725" s="38"/>
      <c r="I1725" s="13">
        <v>133.80000000000001</v>
      </c>
      <c r="K1725" s="8"/>
      <c r="L1725" s="14">
        <v>7502275672164</v>
      </c>
      <c r="M1725" s="8" t="s">
        <v>1352</v>
      </c>
      <c r="N1725" s="8"/>
      <c r="O1725" s="14">
        <v>1</v>
      </c>
      <c r="P1725" s="14"/>
      <c r="R1725" s="20">
        <v>7509997526799</v>
      </c>
      <c r="S1725" s="8" t="s">
        <v>1911</v>
      </c>
      <c r="T1725" s="15">
        <v>0</v>
      </c>
      <c r="U1725" s="16">
        <f>SUMIF($C$5:$C$3079,R1725,$F$5:$F$3079)+SUMIF($AB$5:$AB$1086,R1725,$AF$5:$AF$1086)</f>
        <v>0</v>
      </c>
      <c r="V1725" s="8">
        <f t="shared" si="71"/>
        <v>0</v>
      </c>
      <c r="W1725" s="8">
        <f t="shared" si="72"/>
        <v>0</v>
      </c>
      <c r="X1725" s="8"/>
      <c r="Y1725" s="8"/>
    </row>
    <row r="1726" spans="2:25" x14ac:dyDescent="0.25">
      <c r="B1726" s="8"/>
      <c r="C1726" s="20">
        <v>9781465471246</v>
      </c>
      <c r="D1726" s="8" t="s">
        <v>3882</v>
      </c>
      <c r="E1726" s="9">
        <v>45884</v>
      </c>
      <c r="F1726" s="8">
        <v>1</v>
      </c>
      <c r="G1726" s="11">
        <v>552</v>
      </c>
      <c r="H1726" s="38"/>
      <c r="I1726" s="13">
        <v>552</v>
      </c>
      <c r="K1726" s="8"/>
      <c r="L1726" s="14">
        <v>7509997637150</v>
      </c>
      <c r="M1726" s="8" t="s">
        <v>674</v>
      </c>
      <c r="N1726" s="8"/>
      <c r="O1726" s="14">
        <v>1</v>
      </c>
      <c r="P1726" s="14"/>
      <c r="R1726" s="20">
        <v>7509997526928</v>
      </c>
      <c r="S1726" s="8" t="s">
        <v>1912</v>
      </c>
      <c r="T1726" s="15">
        <v>0</v>
      </c>
      <c r="U1726" s="16">
        <f>SUMIF($C$5:$C$3079,R1726,$F$5:$F$3079)+SUMIF($AB$5:$AB$1086,R1726,$AF$5:$AF$1086)</f>
        <v>0</v>
      </c>
      <c r="V1726" s="8">
        <f t="shared" si="71"/>
        <v>0</v>
      </c>
      <c r="W1726" s="8">
        <f t="shared" si="72"/>
        <v>0</v>
      </c>
      <c r="X1726" s="8"/>
      <c r="Y1726" s="8"/>
    </row>
    <row r="1727" spans="2:25" x14ac:dyDescent="0.25">
      <c r="B1727" s="8"/>
      <c r="C1727" s="20">
        <v>9781465471734</v>
      </c>
      <c r="D1727" s="8" t="s">
        <v>3887</v>
      </c>
      <c r="E1727" s="9">
        <v>45884</v>
      </c>
      <c r="F1727" s="8">
        <v>1</v>
      </c>
      <c r="G1727" s="11">
        <v>300</v>
      </c>
      <c r="H1727" s="38"/>
      <c r="I1727" s="13">
        <v>300</v>
      </c>
      <c r="K1727" s="8"/>
      <c r="L1727" s="14">
        <v>9789706664051</v>
      </c>
      <c r="M1727" s="8" t="s">
        <v>12107</v>
      </c>
      <c r="N1727" s="8"/>
      <c r="O1727" s="14">
        <v>1</v>
      </c>
      <c r="P1727" s="14"/>
      <c r="R1727" s="20">
        <v>7509997527031</v>
      </c>
      <c r="S1727" s="8" t="s">
        <v>1913</v>
      </c>
      <c r="T1727" s="15">
        <v>0</v>
      </c>
      <c r="U1727" s="16">
        <f>SUMIF($C$5:$C$3079,R1727,$F$5:$F$3079)+SUMIF($AB$5:$AB$1086,R1727,$AF$5:$AF$1086)</f>
        <v>0</v>
      </c>
      <c r="V1727" s="8">
        <f t="shared" si="71"/>
        <v>0</v>
      </c>
      <c r="W1727" s="8">
        <f t="shared" si="72"/>
        <v>0</v>
      </c>
      <c r="X1727" s="8"/>
      <c r="Y1727" s="8"/>
    </row>
    <row r="1728" spans="2:25" x14ac:dyDescent="0.25">
      <c r="B1728" s="8"/>
      <c r="C1728" s="20">
        <v>9781465486844</v>
      </c>
      <c r="D1728" s="8" t="s">
        <v>3905</v>
      </c>
      <c r="E1728" s="9">
        <v>45884</v>
      </c>
      <c r="F1728" s="8">
        <v>2</v>
      </c>
      <c r="G1728" s="11">
        <v>414</v>
      </c>
      <c r="H1728" s="38"/>
      <c r="I1728" s="13">
        <v>828</v>
      </c>
      <c r="K1728" s="8"/>
      <c r="L1728" s="14">
        <v>9786075696003</v>
      </c>
      <c r="M1728" s="8" t="s">
        <v>9877</v>
      </c>
      <c r="N1728" s="8"/>
      <c r="O1728" s="14">
        <v>1</v>
      </c>
      <c r="P1728" s="14"/>
      <c r="R1728" s="20">
        <v>7509997527239</v>
      </c>
      <c r="S1728" s="8" t="s">
        <v>1914</v>
      </c>
      <c r="T1728" s="15">
        <v>0</v>
      </c>
      <c r="U1728" s="16">
        <f>SUMIF($C$5:$C$3079,R1728,$F$5:$F$3079)+SUMIF($AB$5:$AB$1086,R1728,$AF$5:$AF$1086)</f>
        <v>0</v>
      </c>
      <c r="V1728" s="8">
        <f t="shared" si="71"/>
        <v>0</v>
      </c>
      <c r="W1728" s="8">
        <f t="shared" si="72"/>
        <v>0</v>
      </c>
      <c r="X1728" s="8"/>
      <c r="Y1728" s="8"/>
    </row>
    <row r="1729" spans="2:25" x14ac:dyDescent="0.25">
      <c r="B1729" s="8"/>
      <c r="C1729" s="20">
        <v>9781465498236</v>
      </c>
      <c r="D1729" s="8" t="s">
        <v>3912</v>
      </c>
      <c r="E1729" s="9">
        <v>45884</v>
      </c>
      <c r="F1729" s="8">
        <v>1</v>
      </c>
      <c r="G1729" s="11">
        <v>275.39999999999998</v>
      </c>
      <c r="H1729" s="38"/>
      <c r="I1729" s="13">
        <v>275.39999999999998</v>
      </c>
      <c r="K1729" s="8"/>
      <c r="L1729" s="14">
        <v>9786070743429</v>
      </c>
      <c r="M1729" s="8" t="s">
        <v>4299</v>
      </c>
      <c r="N1729" s="8"/>
      <c r="O1729" s="14">
        <v>1</v>
      </c>
      <c r="P1729" s="14"/>
      <c r="R1729" s="20">
        <v>7509997527260</v>
      </c>
      <c r="S1729" s="8" t="s">
        <v>1915</v>
      </c>
      <c r="T1729" s="15">
        <v>0</v>
      </c>
      <c r="U1729" s="16">
        <f>SUMIF($C$5:$C$3079,R1729,$F$5:$F$3079)+SUMIF($AB$5:$AB$1086,R1729,$AF$5:$AF$1086)</f>
        <v>-1</v>
      </c>
      <c r="V1729" s="8">
        <f t="shared" si="71"/>
        <v>0</v>
      </c>
      <c r="W1729" s="8">
        <f t="shared" si="72"/>
        <v>1</v>
      </c>
      <c r="X1729" s="8"/>
      <c r="Y1729" s="8"/>
    </row>
    <row r="1730" spans="2:25" x14ac:dyDescent="0.25">
      <c r="B1730" s="8"/>
      <c r="C1730" s="20">
        <v>9780744027099</v>
      </c>
      <c r="D1730" s="8" t="s">
        <v>3852</v>
      </c>
      <c r="E1730" s="9">
        <v>45884</v>
      </c>
      <c r="F1730" s="8">
        <v>2</v>
      </c>
      <c r="G1730" s="11">
        <v>303.60000000000002</v>
      </c>
      <c r="H1730" s="38"/>
      <c r="I1730" s="13">
        <v>607.20000000000005</v>
      </c>
      <c r="K1730" s="8"/>
      <c r="L1730" s="14">
        <v>9786070709555</v>
      </c>
      <c r="M1730" s="8" t="s">
        <v>3978</v>
      </c>
      <c r="N1730" s="8"/>
      <c r="O1730" s="14">
        <v>1</v>
      </c>
      <c r="P1730" s="14"/>
      <c r="R1730" s="20">
        <v>7509997527321</v>
      </c>
      <c r="S1730" s="8" t="s">
        <v>1916</v>
      </c>
      <c r="T1730" s="15">
        <v>0</v>
      </c>
      <c r="U1730" s="16">
        <f>SUMIF($C$5:$C$3079,R1730,$F$5:$F$3079)+SUMIF($AB$5:$AB$1086,R1730,$AF$5:$AF$1086)</f>
        <v>0</v>
      </c>
      <c r="V1730" s="8">
        <f t="shared" si="71"/>
        <v>0</v>
      </c>
      <c r="W1730" s="8">
        <f t="shared" si="72"/>
        <v>0</v>
      </c>
      <c r="X1730" s="8"/>
      <c r="Y1730" s="8"/>
    </row>
    <row r="1731" spans="2:25" x14ac:dyDescent="0.25">
      <c r="B1731" s="8"/>
      <c r="C1731" s="20">
        <v>9780744027112</v>
      </c>
      <c r="D1731" s="8" t="s">
        <v>3853</v>
      </c>
      <c r="E1731" s="9">
        <v>45884</v>
      </c>
      <c r="F1731" s="8">
        <v>2</v>
      </c>
      <c r="G1731" s="11">
        <v>234</v>
      </c>
      <c r="H1731" s="38"/>
      <c r="I1731" s="13">
        <v>468</v>
      </c>
      <c r="K1731" s="8"/>
      <c r="L1731" s="14">
        <v>7509997068466</v>
      </c>
      <c r="M1731" s="8" t="s">
        <v>1793</v>
      </c>
      <c r="N1731" s="8"/>
      <c r="O1731" s="14">
        <v>1</v>
      </c>
      <c r="P1731" s="14"/>
      <c r="R1731" s="20">
        <v>7509997527376</v>
      </c>
      <c r="S1731" s="8" t="s">
        <v>1917</v>
      </c>
      <c r="T1731" s="15">
        <v>0</v>
      </c>
      <c r="U1731" s="16">
        <f>SUMIF($C$5:$C$3079,R1731,$F$5:$F$3079)+SUMIF($AB$5:$AB$1086,R1731,$AF$5:$AF$1086)</f>
        <v>0</v>
      </c>
      <c r="V1731" s="8">
        <f t="shared" si="71"/>
        <v>0</v>
      </c>
      <c r="W1731" s="8">
        <f t="shared" si="72"/>
        <v>0</v>
      </c>
      <c r="X1731" s="8"/>
      <c r="Y1731" s="8"/>
    </row>
    <row r="1732" spans="2:25" x14ac:dyDescent="0.25">
      <c r="B1732" s="8"/>
      <c r="C1732" s="20">
        <v>9781465460851</v>
      </c>
      <c r="D1732" s="8" t="s">
        <v>12464</v>
      </c>
      <c r="E1732" s="9">
        <v>45884</v>
      </c>
      <c r="F1732" s="8">
        <v>2</v>
      </c>
      <c r="G1732" s="11">
        <v>221.4</v>
      </c>
      <c r="H1732" s="38"/>
      <c r="I1732" s="13">
        <v>442.8</v>
      </c>
      <c r="K1732" s="8"/>
      <c r="L1732" s="14">
        <v>9788445006108</v>
      </c>
      <c r="M1732" s="8" t="s">
        <v>11322</v>
      </c>
      <c r="N1732" s="8"/>
      <c r="O1732" s="14">
        <v>1</v>
      </c>
      <c r="P1732" s="14"/>
      <c r="R1732" s="20">
        <v>7509997528144</v>
      </c>
      <c r="S1732" s="8" t="s">
        <v>1918</v>
      </c>
      <c r="T1732" s="15">
        <v>0</v>
      </c>
      <c r="U1732" s="16">
        <f>SUMIF($C$5:$C$3079,R1732,$F$5:$F$3079)+SUMIF($AB$5:$AB$1086,R1732,$AF$5:$AF$1086)</f>
        <v>0</v>
      </c>
      <c r="V1732" s="8">
        <f t="shared" si="71"/>
        <v>0</v>
      </c>
      <c r="W1732" s="8">
        <f t="shared" si="72"/>
        <v>0</v>
      </c>
      <c r="X1732" s="8"/>
      <c r="Y1732" s="8"/>
    </row>
    <row r="1733" spans="2:25" x14ac:dyDescent="0.25">
      <c r="B1733" s="8"/>
      <c r="C1733" s="20">
        <v>9781465473783</v>
      </c>
      <c r="D1733" s="8" t="s">
        <v>3889</v>
      </c>
      <c r="E1733" s="9">
        <v>45884</v>
      </c>
      <c r="F1733" s="8">
        <v>3</v>
      </c>
      <c r="G1733" s="11">
        <v>221.4</v>
      </c>
      <c r="H1733" s="38"/>
      <c r="I1733" s="13">
        <v>664.2</v>
      </c>
      <c r="K1733" s="8"/>
      <c r="L1733" s="14">
        <v>9786079789701</v>
      </c>
      <c r="M1733" s="8" t="s">
        <v>10529</v>
      </c>
      <c r="N1733" s="8"/>
      <c r="O1733" s="14">
        <v>1</v>
      </c>
      <c r="P1733" s="14"/>
      <c r="R1733" s="20">
        <v>7509997528373</v>
      </c>
      <c r="S1733" s="8" t="s">
        <v>1919</v>
      </c>
      <c r="T1733" s="15">
        <v>0</v>
      </c>
      <c r="U1733" s="16">
        <f>SUMIF($C$5:$C$3079,R1733,$F$5:$F$3079)+SUMIF($AB$5:$AB$1086,R1733,$AF$5:$AF$1086)</f>
        <v>0</v>
      </c>
      <c r="V1733" s="8">
        <f t="shared" si="71"/>
        <v>0</v>
      </c>
      <c r="W1733" s="8">
        <f t="shared" si="72"/>
        <v>0</v>
      </c>
      <c r="X1733" s="8"/>
      <c r="Y1733" s="8"/>
    </row>
    <row r="1734" spans="2:25" x14ac:dyDescent="0.25">
      <c r="B1734" s="8"/>
      <c r="C1734" s="20">
        <v>9780744048667</v>
      </c>
      <c r="D1734" s="8" t="s">
        <v>3860</v>
      </c>
      <c r="E1734" s="9">
        <v>45884</v>
      </c>
      <c r="F1734" s="8">
        <v>2</v>
      </c>
      <c r="G1734" s="11">
        <v>246</v>
      </c>
      <c r="H1734" s="38"/>
      <c r="I1734" s="13">
        <v>492</v>
      </c>
      <c r="K1734" s="8"/>
      <c r="L1734" s="14">
        <v>9786070740237</v>
      </c>
      <c r="M1734" s="8" t="s">
        <v>4246</v>
      </c>
      <c r="N1734" s="8"/>
      <c r="O1734" s="14">
        <v>1</v>
      </c>
      <c r="P1734" s="14"/>
      <c r="R1734" s="20">
        <v>7509997528465</v>
      </c>
      <c r="S1734" s="8" t="s">
        <v>1920</v>
      </c>
      <c r="T1734" s="15">
        <v>0</v>
      </c>
      <c r="U1734" s="16">
        <f>SUMIF($C$5:$C$3079,R1734,$F$5:$F$3079)+SUMIF($AB$5:$AB$1086,R1734,$AF$5:$AF$1086)</f>
        <v>0</v>
      </c>
      <c r="V1734" s="8">
        <f t="shared" si="71"/>
        <v>0</v>
      </c>
      <c r="W1734" s="8">
        <f t="shared" si="72"/>
        <v>0</v>
      </c>
      <c r="X1734" s="8"/>
      <c r="Y1734" s="8"/>
    </row>
    <row r="1735" spans="2:25" x14ac:dyDescent="0.25">
      <c r="B1735" s="8"/>
      <c r="C1735" s="20">
        <v>9780241615249</v>
      </c>
      <c r="D1735" s="8" t="s">
        <v>3811</v>
      </c>
      <c r="E1735" s="9">
        <v>45884</v>
      </c>
      <c r="F1735" s="8">
        <v>2</v>
      </c>
      <c r="G1735" s="11">
        <v>720</v>
      </c>
      <c r="H1735" s="38"/>
      <c r="I1735" s="13">
        <v>1440</v>
      </c>
      <c r="K1735" s="8"/>
      <c r="L1735" s="14">
        <v>9786079947835</v>
      </c>
      <c r="M1735" s="8" t="s">
        <v>10556</v>
      </c>
      <c r="N1735" s="8"/>
      <c r="O1735" s="14">
        <v>1</v>
      </c>
      <c r="P1735" s="14"/>
      <c r="R1735" s="20">
        <v>7509997529219</v>
      </c>
      <c r="S1735" s="8" t="s">
        <v>1921</v>
      </c>
      <c r="T1735" s="15">
        <v>0</v>
      </c>
      <c r="U1735" s="16">
        <f>SUMIF($C$5:$C$3079,R1735,$F$5:$F$3079)+SUMIF($AB$5:$AB$1086,R1735,$AF$5:$AF$1086)</f>
        <v>0</v>
      </c>
      <c r="V1735" s="8">
        <f t="shared" ref="V1735:V1798" si="73">SUMIF($L$5:$L$9685,R1735,$O$5:$O$9685)</f>
        <v>0</v>
      </c>
      <c r="W1735" s="8">
        <f t="shared" ref="W1735:W1798" si="74">T1735-U1735+V1735</f>
        <v>0</v>
      </c>
      <c r="X1735" s="8"/>
      <c r="Y1735" s="8"/>
    </row>
    <row r="1736" spans="2:25" x14ac:dyDescent="0.25">
      <c r="B1736" s="8"/>
      <c r="C1736" s="20">
        <v>9780241621653</v>
      </c>
      <c r="D1736" s="8" t="s">
        <v>3821</v>
      </c>
      <c r="E1736" s="9">
        <v>45884</v>
      </c>
      <c r="F1736" s="8">
        <v>2</v>
      </c>
      <c r="G1736" s="11">
        <v>324</v>
      </c>
      <c r="H1736" s="38"/>
      <c r="I1736" s="13">
        <v>648</v>
      </c>
      <c r="K1736" s="8"/>
      <c r="L1736" s="14">
        <v>9786079947811</v>
      </c>
      <c r="M1736" s="8" t="s">
        <v>10554</v>
      </c>
      <c r="N1736" s="8"/>
      <c r="O1736" s="14">
        <v>1</v>
      </c>
      <c r="P1736" s="14"/>
      <c r="R1736" s="20">
        <v>7509997529431</v>
      </c>
      <c r="S1736" s="8" t="s">
        <v>1922</v>
      </c>
      <c r="T1736" s="15">
        <v>0</v>
      </c>
      <c r="U1736" s="16">
        <f>SUMIF($C$5:$C$3079,R1736,$F$5:$F$3079)+SUMIF($AB$5:$AB$1086,R1736,$AF$5:$AF$1086)</f>
        <v>0</v>
      </c>
      <c r="V1736" s="8">
        <f t="shared" si="73"/>
        <v>0</v>
      </c>
      <c r="W1736" s="8">
        <f t="shared" si="74"/>
        <v>0</v>
      </c>
      <c r="X1736" s="8"/>
      <c r="Y1736" s="8"/>
    </row>
    <row r="1737" spans="2:25" x14ac:dyDescent="0.25">
      <c r="B1737" s="8"/>
      <c r="C1737" s="20">
        <v>9780241615140</v>
      </c>
      <c r="D1737" s="8" t="s">
        <v>12463</v>
      </c>
      <c r="E1737" s="9">
        <v>45884</v>
      </c>
      <c r="F1737" s="8">
        <v>2</v>
      </c>
      <c r="G1737" s="11">
        <v>384</v>
      </c>
      <c r="H1737" s="38"/>
      <c r="I1737" s="13">
        <v>768</v>
      </c>
      <c r="K1737" s="8"/>
      <c r="L1737" s="14">
        <v>9786071601643</v>
      </c>
      <c r="M1737" s="8" t="s">
        <v>6094</v>
      </c>
      <c r="N1737" s="8"/>
      <c r="O1737" s="14">
        <v>1</v>
      </c>
      <c r="P1737" s="14"/>
      <c r="R1737" s="20">
        <v>7509997529622</v>
      </c>
      <c r="S1737" s="8" t="s">
        <v>1903</v>
      </c>
      <c r="T1737" s="15">
        <v>0</v>
      </c>
      <c r="U1737" s="16">
        <f>SUMIF($C$5:$C$3079,R1737,$F$5:$F$3079)+SUMIF($AB$5:$AB$1086,R1737,$AF$5:$AF$1086)</f>
        <v>0</v>
      </c>
      <c r="V1737" s="8">
        <f t="shared" si="73"/>
        <v>0</v>
      </c>
      <c r="W1737" s="8">
        <f t="shared" si="74"/>
        <v>0</v>
      </c>
      <c r="X1737" s="8"/>
      <c r="Y1737" s="8"/>
    </row>
    <row r="1738" spans="2:25" x14ac:dyDescent="0.25">
      <c r="B1738" s="8"/>
      <c r="C1738" s="20">
        <v>9780241617373</v>
      </c>
      <c r="D1738" s="8" t="s">
        <v>3816</v>
      </c>
      <c r="E1738" s="9">
        <v>45884</v>
      </c>
      <c r="F1738" s="8">
        <v>1</v>
      </c>
      <c r="G1738" s="11">
        <v>414</v>
      </c>
      <c r="H1738" s="39">
        <f>SUM(F1695:F1738)</f>
        <v>87</v>
      </c>
      <c r="I1738" s="13">
        <v>414</v>
      </c>
      <c r="K1738" s="8"/>
      <c r="L1738" s="14">
        <v>7501991846828</v>
      </c>
      <c r="M1738" s="8" t="s">
        <v>204</v>
      </c>
      <c r="N1738" s="8"/>
      <c r="O1738" s="14">
        <v>1</v>
      </c>
      <c r="P1738" s="14"/>
      <c r="R1738" s="20">
        <v>7509997530284</v>
      </c>
      <c r="S1738" s="8" t="s">
        <v>1923</v>
      </c>
      <c r="T1738" s="15">
        <v>0</v>
      </c>
      <c r="U1738" s="16">
        <f>SUMIF($C$5:$C$3079,R1738,$F$5:$F$3079)+SUMIF($AB$5:$AB$1086,R1738,$AF$5:$AF$1086)</f>
        <v>0</v>
      </c>
      <c r="V1738" s="8">
        <f t="shared" si="73"/>
        <v>0</v>
      </c>
      <c r="W1738" s="8">
        <f t="shared" si="74"/>
        <v>0</v>
      </c>
      <c r="X1738" s="8"/>
      <c r="Y1738" s="8"/>
    </row>
    <row r="1739" spans="2:25" x14ac:dyDescent="0.25">
      <c r="B1739" s="8"/>
      <c r="C1739" s="20"/>
      <c r="D1739" s="8"/>
      <c r="E1739" s="9"/>
      <c r="F1739" s="8"/>
      <c r="G1739" s="11"/>
      <c r="H1739" s="38"/>
      <c r="I1739" s="13"/>
      <c r="K1739" s="8"/>
      <c r="L1739" s="14">
        <v>9788418697449</v>
      </c>
      <c r="M1739" s="8" t="s">
        <v>3864</v>
      </c>
      <c r="N1739" s="8"/>
      <c r="O1739" s="14">
        <v>1</v>
      </c>
      <c r="P1739" s="14"/>
      <c r="R1739" s="20">
        <v>7509997530598</v>
      </c>
      <c r="S1739" s="8" t="s">
        <v>1924</v>
      </c>
      <c r="T1739" s="15">
        <v>0</v>
      </c>
      <c r="U1739" s="16">
        <f>SUMIF($C$5:$C$3079,R1739,$F$5:$F$3079)+SUMIF($AB$5:$AB$1086,R1739,$AF$5:$AF$1086)</f>
        <v>0</v>
      </c>
      <c r="V1739" s="8">
        <f t="shared" si="73"/>
        <v>0</v>
      </c>
      <c r="W1739" s="8">
        <f t="shared" si="74"/>
        <v>0</v>
      </c>
      <c r="X1739" s="8"/>
      <c r="Y1739" s="8"/>
    </row>
    <row r="1740" spans="2:25" x14ac:dyDescent="0.25">
      <c r="B1740" s="28" t="s">
        <v>12702</v>
      </c>
      <c r="C1740" s="20">
        <v>9788418127274</v>
      </c>
      <c r="D1740" s="8" t="s">
        <v>11066</v>
      </c>
      <c r="E1740" s="9">
        <v>45884</v>
      </c>
      <c r="F1740" s="8">
        <v>1</v>
      </c>
      <c r="G1740" s="11">
        <v>331.03199999999998</v>
      </c>
      <c r="H1740" s="38"/>
      <c r="I1740" s="13">
        <v>331.03199999999998</v>
      </c>
      <c r="K1740" s="8"/>
      <c r="L1740" s="14">
        <v>9786070794759</v>
      </c>
      <c r="M1740" s="8" t="s">
        <v>5674</v>
      </c>
      <c r="N1740" s="8"/>
      <c r="O1740" s="14">
        <v>1</v>
      </c>
      <c r="P1740" s="14"/>
      <c r="R1740" s="20">
        <v>7509997531755</v>
      </c>
      <c r="S1740" s="8" t="s">
        <v>1925</v>
      </c>
      <c r="T1740" s="15">
        <v>0</v>
      </c>
      <c r="U1740" s="16">
        <f>SUMIF($C$5:$C$3079,R1740,$F$5:$F$3079)+SUMIF($AB$5:$AB$1086,R1740,$AF$5:$AF$1086)</f>
        <v>0</v>
      </c>
      <c r="V1740" s="8">
        <f t="shared" si="73"/>
        <v>0</v>
      </c>
      <c r="W1740" s="8">
        <f t="shared" si="74"/>
        <v>0</v>
      </c>
      <c r="X1740" s="8"/>
      <c r="Y1740" s="8"/>
    </row>
    <row r="1741" spans="2:25" x14ac:dyDescent="0.25">
      <c r="B1741" s="8"/>
      <c r="C1741" s="20">
        <v>9788418697753</v>
      </c>
      <c r="D1741" s="8" t="s">
        <v>11147</v>
      </c>
      <c r="E1741" s="9">
        <v>45884</v>
      </c>
      <c r="F1741" s="8">
        <v>1</v>
      </c>
      <c r="G1741" s="11">
        <v>336.20400000000001</v>
      </c>
      <c r="H1741" s="38"/>
      <c r="I1741" s="13">
        <v>336.20400000000001</v>
      </c>
      <c r="K1741" s="8"/>
      <c r="L1741" s="14">
        <v>7509997733319</v>
      </c>
      <c r="M1741" s="8" t="s">
        <v>2760</v>
      </c>
      <c r="N1741" s="8"/>
      <c r="O1741" s="14">
        <v>1</v>
      </c>
      <c r="P1741" s="14"/>
      <c r="R1741" s="20">
        <v>7509997531878</v>
      </c>
      <c r="S1741" s="8" t="s">
        <v>1926</v>
      </c>
      <c r="T1741" s="15">
        <v>0</v>
      </c>
      <c r="U1741" s="16">
        <f>SUMIF($C$5:$C$3079,R1741,$F$5:$F$3079)+SUMIF($AB$5:$AB$1086,R1741,$AF$5:$AF$1086)</f>
        <v>0</v>
      </c>
      <c r="V1741" s="8">
        <f t="shared" si="73"/>
        <v>0</v>
      </c>
      <c r="W1741" s="8">
        <f t="shared" si="74"/>
        <v>0</v>
      </c>
      <c r="X1741" s="8"/>
      <c r="Y1741" s="8"/>
    </row>
    <row r="1742" spans="2:25" x14ac:dyDescent="0.25">
      <c r="B1742" s="8"/>
      <c r="C1742" s="20">
        <v>9788418127304</v>
      </c>
      <c r="D1742" s="8" t="s">
        <v>11067</v>
      </c>
      <c r="E1742" s="9">
        <v>45884</v>
      </c>
      <c r="F1742" s="8">
        <v>1</v>
      </c>
      <c r="G1742" s="11">
        <v>284.48399999999998</v>
      </c>
      <c r="H1742" s="38"/>
      <c r="I1742" s="13">
        <v>284.48399999999998</v>
      </c>
      <c r="K1742" s="8"/>
      <c r="L1742" s="14">
        <v>9786070751615</v>
      </c>
      <c r="M1742" s="8" t="s">
        <v>4489</v>
      </c>
      <c r="N1742" s="8"/>
      <c r="O1742" s="14">
        <v>1</v>
      </c>
      <c r="P1742" s="14"/>
      <c r="R1742" s="20">
        <v>7509997532172</v>
      </c>
      <c r="S1742" s="8" t="s">
        <v>1927</v>
      </c>
      <c r="T1742" s="15">
        <v>0</v>
      </c>
      <c r="U1742" s="16">
        <f>SUMIF($C$5:$C$3079,R1742,$F$5:$F$3079)+SUMIF($AB$5:$AB$1086,R1742,$AF$5:$AF$1086)</f>
        <v>0</v>
      </c>
      <c r="V1742" s="8">
        <f t="shared" si="73"/>
        <v>0</v>
      </c>
      <c r="W1742" s="8">
        <f t="shared" si="74"/>
        <v>0</v>
      </c>
      <c r="X1742" s="8"/>
      <c r="Y1742" s="8"/>
    </row>
    <row r="1743" spans="2:25" x14ac:dyDescent="0.25">
      <c r="B1743" s="8"/>
      <c r="C1743" s="20">
        <v>9788418127526</v>
      </c>
      <c r="D1743" s="8" t="s">
        <v>11073</v>
      </c>
      <c r="E1743" s="9">
        <v>45884</v>
      </c>
      <c r="F1743" s="8">
        <v>2</v>
      </c>
      <c r="G1743" s="11">
        <v>336.20400000000001</v>
      </c>
      <c r="H1743" s="38"/>
      <c r="I1743" s="13">
        <v>672.40800000000002</v>
      </c>
      <c r="K1743" s="8"/>
      <c r="L1743" s="14">
        <v>9786074575866</v>
      </c>
      <c r="M1743" s="8" t="s">
        <v>9183</v>
      </c>
      <c r="N1743" s="8"/>
      <c r="O1743" s="14">
        <v>1</v>
      </c>
      <c r="P1743" s="14"/>
      <c r="R1743" s="20">
        <v>7509997532318</v>
      </c>
      <c r="S1743" s="8" t="s">
        <v>1928</v>
      </c>
      <c r="T1743" s="15">
        <v>0</v>
      </c>
      <c r="U1743" s="16">
        <f>SUMIF($C$5:$C$3079,R1743,$F$5:$F$3079)+SUMIF($AB$5:$AB$1086,R1743,$AF$5:$AF$1086)</f>
        <v>0</v>
      </c>
      <c r="V1743" s="8">
        <f t="shared" si="73"/>
        <v>0</v>
      </c>
      <c r="W1743" s="8">
        <f t="shared" si="74"/>
        <v>0</v>
      </c>
      <c r="X1743" s="8"/>
      <c r="Y1743" s="8"/>
    </row>
    <row r="1744" spans="2:25" x14ac:dyDescent="0.25">
      <c r="B1744" s="8"/>
      <c r="C1744" s="20">
        <v>9788418127311</v>
      </c>
      <c r="D1744" s="8" t="s">
        <v>11068</v>
      </c>
      <c r="E1744" s="9">
        <v>45884</v>
      </c>
      <c r="F1744" s="8">
        <v>1</v>
      </c>
      <c r="G1744" s="11">
        <v>362.07</v>
      </c>
      <c r="H1744" s="38"/>
      <c r="I1744" s="13">
        <v>362.07</v>
      </c>
      <c r="K1744" s="8"/>
      <c r="L1744" s="14">
        <v>9786073858632</v>
      </c>
      <c r="M1744" s="8" t="s">
        <v>8569</v>
      </c>
      <c r="N1744" s="8"/>
      <c r="O1744" s="14">
        <v>1</v>
      </c>
      <c r="P1744" s="14"/>
      <c r="R1744" s="20">
        <v>7509997532332</v>
      </c>
      <c r="S1744" s="8" t="s">
        <v>1929</v>
      </c>
      <c r="T1744" s="15">
        <v>0</v>
      </c>
      <c r="U1744" s="16">
        <f>SUMIF($C$5:$C$3079,R1744,$F$5:$F$3079)+SUMIF($AB$5:$AB$1086,R1744,$AF$5:$AF$1086)</f>
        <v>0</v>
      </c>
      <c r="V1744" s="8">
        <f t="shared" si="73"/>
        <v>0</v>
      </c>
      <c r="W1744" s="8">
        <f t="shared" si="74"/>
        <v>0</v>
      </c>
      <c r="X1744" s="8"/>
      <c r="Y1744" s="8"/>
    </row>
    <row r="1745" spans="2:25" x14ac:dyDescent="0.25">
      <c r="B1745" s="8"/>
      <c r="C1745" s="20">
        <v>9788418127328</v>
      </c>
      <c r="D1745" s="8" t="s">
        <v>11069</v>
      </c>
      <c r="E1745" s="9">
        <v>45884</v>
      </c>
      <c r="F1745" s="8">
        <v>2</v>
      </c>
      <c r="G1745" s="11">
        <v>362.07</v>
      </c>
      <c r="H1745" s="38"/>
      <c r="I1745" s="13">
        <v>724.14</v>
      </c>
      <c r="K1745" s="8"/>
      <c r="L1745" s="14">
        <v>9786071681997</v>
      </c>
      <c r="M1745" s="8" t="s">
        <v>6309</v>
      </c>
      <c r="N1745" s="8"/>
      <c r="O1745" s="14">
        <v>1</v>
      </c>
      <c r="P1745" s="14"/>
      <c r="R1745" s="20">
        <v>7509997532400</v>
      </c>
      <c r="S1745" s="8" t="s">
        <v>1930</v>
      </c>
      <c r="T1745" s="15">
        <v>0</v>
      </c>
      <c r="U1745" s="16">
        <f>SUMIF($C$5:$C$3079,R1745,$F$5:$F$3079)+SUMIF($AB$5:$AB$1086,R1745,$AF$5:$AF$1086)</f>
        <v>0</v>
      </c>
      <c r="V1745" s="8">
        <f t="shared" si="73"/>
        <v>0</v>
      </c>
      <c r="W1745" s="8">
        <f t="shared" si="74"/>
        <v>0</v>
      </c>
      <c r="X1745" s="8"/>
      <c r="Y1745" s="8"/>
    </row>
    <row r="1746" spans="2:25" x14ac:dyDescent="0.25">
      <c r="B1746" s="8"/>
      <c r="C1746" s="20">
        <v>9788418127144</v>
      </c>
      <c r="D1746" s="8" t="s">
        <v>11061</v>
      </c>
      <c r="E1746" s="9">
        <v>45884</v>
      </c>
      <c r="F1746" s="8">
        <v>3</v>
      </c>
      <c r="G1746" s="11">
        <v>300</v>
      </c>
      <c r="H1746" s="38"/>
      <c r="I1746" s="13">
        <v>900</v>
      </c>
      <c r="K1746" s="8"/>
      <c r="L1746" s="14">
        <v>7509997638171</v>
      </c>
      <c r="M1746" s="8" t="s">
        <v>2520</v>
      </c>
      <c r="N1746" s="8"/>
      <c r="O1746" s="14">
        <v>1</v>
      </c>
      <c r="P1746" s="14"/>
      <c r="R1746" s="20">
        <v>7509997532455</v>
      </c>
      <c r="S1746" s="8" t="s">
        <v>1931</v>
      </c>
      <c r="T1746" s="15">
        <v>0</v>
      </c>
      <c r="U1746" s="16">
        <f>SUMIF($C$5:$C$3079,R1746,$F$5:$F$3079)+SUMIF($AB$5:$AB$1086,R1746,$AF$5:$AF$1086)</f>
        <v>0</v>
      </c>
      <c r="V1746" s="8">
        <f t="shared" si="73"/>
        <v>0</v>
      </c>
      <c r="W1746" s="8">
        <f t="shared" si="74"/>
        <v>0</v>
      </c>
      <c r="X1746" s="8"/>
      <c r="Y1746" s="8"/>
    </row>
    <row r="1747" spans="2:25" x14ac:dyDescent="0.25">
      <c r="B1747" s="8"/>
      <c r="C1747" s="20">
        <v>9781772384901</v>
      </c>
      <c r="D1747" s="8" t="s">
        <v>3948</v>
      </c>
      <c r="E1747" s="9">
        <v>45884</v>
      </c>
      <c r="F1747" s="8">
        <v>2</v>
      </c>
      <c r="G1747" s="11">
        <v>300</v>
      </c>
      <c r="H1747" s="38"/>
      <c r="I1747" s="13">
        <v>600</v>
      </c>
      <c r="K1747" s="8"/>
      <c r="L1747" s="14">
        <v>7509997719481</v>
      </c>
      <c r="M1747" s="8" t="s">
        <v>78</v>
      </c>
      <c r="N1747" s="8"/>
      <c r="O1747" s="14">
        <v>1</v>
      </c>
      <c r="P1747" s="14"/>
      <c r="R1747" s="20">
        <v>7509997532561</v>
      </c>
      <c r="S1747" s="8" t="s">
        <v>1932</v>
      </c>
      <c r="T1747" s="15">
        <v>0</v>
      </c>
      <c r="U1747" s="16">
        <f>SUMIF($C$5:$C$3079,R1747,$F$5:$F$3079)+SUMIF($AB$5:$AB$1086,R1747,$AF$5:$AF$1086)</f>
        <v>0</v>
      </c>
      <c r="V1747" s="8">
        <f t="shared" si="73"/>
        <v>0</v>
      </c>
      <c r="W1747" s="8">
        <f t="shared" si="74"/>
        <v>0</v>
      </c>
      <c r="X1747" s="8"/>
      <c r="Y1747" s="8"/>
    </row>
    <row r="1748" spans="2:25" x14ac:dyDescent="0.25">
      <c r="B1748" s="8"/>
      <c r="C1748" s="20">
        <v>9788418127151</v>
      </c>
      <c r="D1748" s="8" t="s">
        <v>11062</v>
      </c>
      <c r="E1748" s="9">
        <v>45884</v>
      </c>
      <c r="F1748" s="8">
        <v>2</v>
      </c>
      <c r="G1748" s="11">
        <v>300</v>
      </c>
      <c r="H1748" s="38"/>
      <c r="I1748" s="13">
        <v>600</v>
      </c>
      <c r="K1748" s="8"/>
      <c r="L1748" s="14">
        <v>9786073830140</v>
      </c>
      <c r="M1748" s="8" t="s">
        <v>8233</v>
      </c>
      <c r="N1748" s="8"/>
      <c r="O1748" s="14">
        <v>1</v>
      </c>
      <c r="P1748" s="14"/>
      <c r="R1748" s="20">
        <v>7509997532721</v>
      </c>
      <c r="S1748" s="8" t="s">
        <v>1933</v>
      </c>
      <c r="T1748" s="15">
        <v>0</v>
      </c>
      <c r="U1748" s="16">
        <f>SUMIF($C$5:$C$3079,R1748,$F$5:$F$3079)+SUMIF($AB$5:$AB$1086,R1748,$AF$5:$AF$1086)</f>
        <v>0</v>
      </c>
      <c r="V1748" s="8">
        <f t="shared" si="73"/>
        <v>0</v>
      </c>
      <c r="W1748" s="8">
        <f t="shared" si="74"/>
        <v>0</v>
      </c>
      <c r="X1748" s="8"/>
      <c r="Y1748" s="8"/>
    </row>
    <row r="1749" spans="2:25" x14ac:dyDescent="0.25">
      <c r="B1749" s="8"/>
      <c r="C1749" s="20">
        <v>9788417299675</v>
      </c>
      <c r="D1749" s="8" t="s">
        <v>10943</v>
      </c>
      <c r="E1749" s="9">
        <v>45884</v>
      </c>
      <c r="F1749" s="8">
        <v>1</v>
      </c>
      <c r="G1749" s="11">
        <v>336.20400000000001</v>
      </c>
      <c r="H1749" s="38"/>
      <c r="I1749" s="13">
        <v>336.20400000000001</v>
      </c>
      <c r="K1749" s="8"/>
      <c r="L1749" s="14">
        <v>9786073857284</v>
      </c>
      <c r="M1749" s="8" t="s">
        <v>8565</v>
      </c>
      <c r="N1749" s="8"/>
      <c r="O1749" s="14">
        <v>1</v>
      </c>
      <c r="P1749" s="14"/>
      <c r="R1749" s="20">
        <v>7509997532844</v>
      </c>
      <c r="S1749" s="8" t="s">
        <v>1934</v>
      </c>
      <c r="T1749" s="15">
        <v>0</v>
      </c>
      <c r="U1749" s="16">
        <f>SUMIF($C$5:$C$3079,R1749,$F$5:$F$3079)+SUMIF($AB$5:$AB$1086,R1749,$AF$5:$AF$1086)</f>
        <v>0</v>
      </c>
      <c r="V1749" s="8">
        <f t="shared" si="73"/>
        <v>0</v>
      </c>
      <c r="W1749" s="8">
        <f t="shared" si="74"/>
        <v>0</v>
      </c>
      <c r="X1749" s="8"/>
      <c r="Y1749" s="8"/>
    </row>
    <row r="1750" spans="2:25" x14ac:dyDescent="0.25">
      <c r="B1750" s="8"/>
      <c r="C1750" s="20">
        <v>9788417299934</v>
      </c>
      <c r="D1750" s="8" t="s">
        <v>10946</v>
      </c>
      <c r="E1750" s="9">
        <v>45884</v>
      </c>
      <c r="F1750" s="8">
        <v>1</v>
      </c>
      <c r="G1750" s="11">
        <v>336.20400000000001</v>
      </c>
      <c r="H1750" s="38"/>
      <c r="I1750" s="13">
        <v>336.20400000000001</v>
      </c>
      <c r="K1750" s="8"/>
      <c r="L1750" s="14">
        <v>9786077666455</v>
      </c>
      <c r="M1750" s="8" t="s">
        <v>10446</v>
      </c>
      <c r="N1750" s="8"/>
      <c r="O1750" s="14">
        <v>1</v>
      </c>
      <c r="P1750" s="14"/>
      <c r="R1750" s="20">
        <v>7509997532950</v>
      </c>
      <c r="S1750" s="8" t="s">
        <v>1935</v>
      </c>
      <c r="T1750" s="15">
        <v>0</v>
      </c>
      <c r="U1750" s="16">
        <f>SUMIF($C$5:$C$3079,R1750,$F$5:$F$3079)+SUMIF($AB$5:$AB$1086,R1750,$AF$5:$AF$1086)</f>
        <v>0</v>
      </c>
      <c r="V1750" s="8">
        <f t="shared" si="73"/>
        <v>0</v>
      </c>
      <c r="W1750" s="8">
        <f t="shared" si="74"/>
        <v>0</v>
      </c>
      <c r="X1750" s="8"/>
      <c r="Y1750" s="8"/>
    </row>
    <row r="1751" spans="2:25" x14ac:dyDescent="0.25">
      <c r="B1751" s="8"/>
      <c r="C1751" s="20">
        <v>9788417299927</v>
      </c>
      <c r="D1751" s="8" t="s">
        <v>10945</v>
      </c>
      <c r="E1751" s="9">
        <v>45884</v>
      </c>
      <c r="F1751" s="8">
        <v>1</v>
      </c>
      <c r="G1751" s="11">
        <v>336.20400000000001</v>
      </c>
      <c r="H1751" s="38"/>
      <c r="I1751" s="13">
        <v>336.20400000000001</v>
      </c>
      <c r="K1751" s="8"/>
      <c r="L1751" s="14">
        <v>7502275673734</v>
      </c>
      <c r="M1751" s="8" t="s">
        <v>351</v>
      </c>
      <c r="N1751" s="8"/>
      <c r="O1751" s="14">
        <v>1</v>
      </c>
      <c r="P1751" s="14"/>
      <c r="R1751" s="20">
        <v>7509997532967</v>
      </c>
      <c r="S1751" s="8" t="s">
        <v>1936</v>
      </c>
      <c r="T1751" s="15">
        <v>0</v>
      </c>
      <c r="U1751" s="16">
        <f>SUMIF($C$5:$C$3079,R1751,$F$5:$F$3079)+SUMIF($AB$5:$AB$1086,R1751,$AF$5:$AF$1086)</f>
        <v>0</v>
      </c>
      <c r="V1751" s="8">
        <f t="shared" si="73"/>
        <v>0</v>
      </c>
      <c r="W1751" s="8">
        <f t="shared" si="74"/>
        <v>0</v>
      </c>
      <c r="X1751" s="8"/>
      <c r="Y1751" s="8"/>
    </row>
    <row r="1752" spans="2:25" x14ac:dyDescent="0.25">
      <c r="B1752" s="8"/>
      <c r="C1752" s="20">
        <v>9788419161130</v>
      </c>
      <c r="D1752" s="8" t="s">
        <v>11208</v>
      </c>
      <c r="E1752" s="9">
        <v>45884</v>
      </c>
      <c r="F1752" s="8">
        <v>2</v>
      </c>
      <c r="G1752" s="11">
        <v>310.34399999999999</v>
      </c>
      <c r="H1752" s="38"/>
      <c r="I1752" s="13">
        <v>620.68799999999999</v>
      </c>
      <c r="K1752" s="8"/>
      <c r="L1752" s="14">
        <v>9786075695778</v>
      </c>
      <c r="M1752" s="8" t="s">
        <v>9867</v>
      </c>
      <c r="N1752" s="8"/>
      <c r="O1752" s="14">
        <v>1</v>
      </c>
      <c r="P1752" s="14"/>
      <c r="R1752" s="20">
        <v>7509997533100</v>
      </c>
      <c r="S1752" s="8" t="s">
        <v>1937</v>
      </c>
      <c r="T1752" s="15">
        <v>0</v>
      </c>
      <c r="U1752" s="16">
        <f>SUMIF($C$5:$C$3079,R1752,$F$5:$F$3079)+SUMIF($AB$5:$AB$1086,R1752,$AF$5:$AF$1086)</f>
        <v>0</v>
      </c>
      <c r="V1752" s="8">
        <f t="shared" si="73"/>
        <v>0</v>
      </c>
      <c r="W1752" s="8">
        <f t="shared" si="74"/>
        <v>0</v>
      </c>
      <c r="X1752" s="8"/>
      <c r="Y1752" s="8"/>
    </row>
    <row r="1753" spans="2:25" x14ac:dyDescent="0.25">
      <c r="B1753" s="8"/>
      <c r="C1753" s="20">
        <v>9788418697418</v>
      </c>
      <c r="D1753" s="8" t="s">
        <v>11128</v>
      </c>
      <c r="E1753" s="9">
        <v>45884</v>
      </c>
      <c r="F1753" s="8">
        <v>3</v>
      </c>
      <c r="G1753" s="11">
        <v>310.34399999999999</v>
      </c>
      <c r="H1753" s="38"/>
      <c r="I1753" s="13">
        <v>931.03200000000004</v>
      </c>
      <c r="K1753" s="8"/>
      <c r="L1753" s="14">
        <v>9789685146104</v>
      </c>
      <c r="M1753" s="8" t="s">
        <v>11942</v>
      </c>
      <c r="N1753" s="8"/>
      <c r="O1753" s="14">
        <v>1</v>
      </c>
      <c r="P1753" s="14"/>
      <c r="R1753" s="20">
        <v>7509997533216</v>
      </c>
      <c r="S1753" s="8" t="s">
        <v>1938</v>
      </c>
      <c r="T1753" s="15">
        <v>0</v>
      </c>
      <c r="U1753" s="16">
        <f>SUMIF($C$5:$C$3079,R1753,$F$5:$F$3079)+SUMIF($AB$5:$AB$1086,R1753,$AF$5:$AF$1086)</f>
        <v>0</v>
      </c>
      <c r="V1753" s="8">
        <f t="shared" si="73"/>
        <v>0</v>
      </c>
      <c r="W1753" s="8">
        <f t="shared" si="74"/>
        <v>0</v>
      </c>
      <c r="X1753" s="8"/>
      <c r="Y1753" s="8"/>
    </row>
    <row r="1754" spans="2:25" x14ac:dyDescent="0.25">
      <c r="B1754" s="8"/>
      <c r="C1754" s="20">
        <v>9788418697487</v>
      </c>
      <c r="D1754" s="8" t="s">
        <v>11131</v>
      </c>
      <c r="E1754" s="9">
        <v>45884</v>
      </c>
      <c r="F1754" s="8">
        <v>1</v>
      </c>
      <c r="G1754" s="11">
        <v>310.34399999999999</v>
      </c>
      <c r="H1754" s="38"/>
      <c r="I1754" s="13">
        <v>310.34399999999999</v>
      </c>
      <c r="K1754" s="8"/>
      <c r="L1754" s="14">
        <v>9786073193511</v>
      </c>
      <c r="M1754" s="8" t="s">
        <v>7646</v>
      </c>
      <c r="N1754" s="8"/>
      <c r="O1754" s="14">
        <v>1</v>
      </c>
      <c r="P1754" s="14"/>
      <c r="R1754" s="20">
        <v>7509997533308</v>
      </c>
      <c r="S1754" s="8" t="s">
        <v>1939</v>
      </c>
      <c r="T1754" s="15">
        <v>0</v>
      </c>
      <c r="U1754" s="16">
        <f>SUMIF($C$5:$C$3079,R1754,$F$5:$F$3079)+SUMIF($AB$5:$AB$1086,R1754,$AF$5:$AF$1086)</f>
        <v>0</v>
      </c>
      <c r="V1754" s="8">
        <f t="shared" si="73"/>
        <v>0</v>
      </c>
      <c r="W1754" s="8">
        <f t="shared" si="74"/>
        <v>0</v>
      </c>
      <c r="X1754" s="8"/>
      <c r="Y1754" s="8"/>
    </row>
    <row r="1755" spans="2:25" x14ac:dyDescent="0.25">
      <c r="B1755" s="8"/>
      <c r="C1755" s="20">
        <v>9789915949383</v>
      </c>
      <c r="D1755" s="8" t="s">
        <v>12388</v>
      </c>
      <c r="E1755" s="9">
        <v>45884</v>
      </c>
      <c r="F1755" s="8">
        <v>1</v>
      </c>
      <c r="G1755" s="11">
        <v>310.34399999999999</v>
      </c>
      <c r="H1755" s="38"/>
      <c r="I1755" s="13">
        <v>310.34399999999999</v>
      </c>
      <c r="K1755" s="8"/>
      <c r="L1755" s="14">
        <v>9786077474579</v>
      </c>
      <c r="M1755" s="8" t="s">
        <v>10123</v>
      </c>
      <c r="N1755" s="8"/>
      <c r="O1755" s="14">
        <v>1</v>
      </c>
      <c r="P1755" s="14"/>
      <c r="R1755" s="20">
        <v>7509997533698</v>
      </c>
      <c r="S1755" s="8" t="s">
        <v>1940</v>
      </c>
      <c r="T1755" s="15">
        <v>0</v>
      </c>
      <c r="U1755" s="16">
        <f>SUMIF($C$5:$C$3079,R1755,$F$5:$F$3079)+SUMIF($AB$5:$AB$1086,R1755,$AF$5:$AF$1086)</f>
        <v>0</v>
      </c>
      <c r="V1755" s="8">
        <f t="shared" si="73"/>
        <v>0</v>
      </c>
      <c r="W1755" s="8">
        <f t="shared" si="74"/>
        <v>0</v>
      </c>
      <c r="X1755" s="8"/>
      <c r="Y1755" s="8"/>
    </row>
    <row r="1756" spans="2:25" x14ac:dyDescent="0.25">
      <c r="B1756" s="8"/>
      <c r="C1756" s="20">
        <v>9788418697647</v>
      </c>
      <c r="D1756" s="8" t="s">
        <v>11140</v>
      </c>
      <c r="E1756" s="9">
        <v>45884</v>
      </c>
      <c r="F1756" s="8">
        <v>1</v>
      </c>
      <c r="G1756" s="11">
        <v>310.34399999999999</v>
      </c>
      <c r="H1756" s="38"/>
      <c r="I1756" s="13">
        <v>310.34399999999999</v>
      </c>
      <c r="K1756" s="8"/>
      <c r="L1756" s="14">
        <v>9786073910767</v>
      </c>
      <c r="M1756" s="8" t="s">
        <v>8691</v>
      </c>
      <c r="N1756" s="8"/>
      <c r="O1756" s="14">
        <v>1</v>
      </c>
      <c r="P1756" s="14"/>
      <c r="R1756" s="20">
        <v>7509997533773</v>
      </c>
      <c r="S1756" s="8" t="s">
        <v>1941</v>
      </c>
      <c r="T1756" s="15">
        <v>0</v>
      </c>
      <c r="U1756" s="16">
        <f>SUMIF($C$5:$C$3079,R1756,$F$5:$F$3079)+SUMIF($AB$5:$AB$1086,R1756,$AF$5:$AF$1086)</f>
        <v>0</v>
      </c>
      <c r="V1756" s="8">
        <f t="shared" si="73"/>
        <v>0</v>
      </c>
      <c r="W1756" s="8">
        <f t="shared" si="74"/>
        <v>0</v>
      </c>
      <c r="X1756" s="8"/>
      <c r="Y1756" s="8"/>
    </row>
    <row r="1757" spans="2:25" x14ac:dyDescent="0.25">
      <c r="B1757" s="8"/>
      <c r="C1757" s="20">
        <v>9788418697630</v>
      </c>
      <c r="D1757" s="8" t="s">
        <v>11139</v>
      </c>
      <c r="E1757" s="9">
        <v>45884</v>
      </c>
      <c r="F1757" s="8">
        <v>2</v>
      </c>
      <c r="G1757" s="11">
        <v>284.48399999999998</v>
      </c>
      <c r="H1757" s="38"/>
      <c r="I1757" s="13">
        <v>568.96799999999996</v>
      </c>
      <c r="K1757" s="8"/>
      <c r="L1757" s="14">
        <v>13429921924</v>
      </c>
      <c r="M1757" s="8" t="s">
        <v>174</v>
      </c>
      <c r="N1757" s="8"/>
      <c r="O1757" s="14">
        <v>1</v>
      </c>
      <c r="P1757" s="14"/>
      <c r="R1757" s="20">
        <v>7509997533896</v>
      </c>
      <c r="S1757" s="8" t="s">
        <v>1942</v>
      </c>
      <c r="T1757" s="15">
        <v>0</v>
      </c>
      <c r="U1757" s="16">
        <f>SUMIF($C$5:$C$3079,R1757,$F$5:$F$3079)+SUMIF($AB$5:$AB$1086,R1757,$AF$5:$AF$1086)</f>
        <v>0</v>
      </c>
      <c r="V1757" s="8">
        <f t="shared" si="73"/>
        <v>0</v>
      </c>
      <c r="W1757" s="8">
        <f t="shared" si="74"/>
        <v>0</v>
      </c>
      <c r="X1757" s="8"/>
      <c r="Y1757" s="8"/>
    </row>
    <row r="1758" spans="2:25" x14ac:dyDescent="0.25">
      <c r="B1758" s="8"/>
      <c r="C1758" s="20">
        <v>9788418697609</v>
      </c>
      <c r="D1758" s="8" t="s">
        <v>11137</v>
      </c>
      <c r="E1758" s="9">
        <v>45884</v>
      </c>
      <c r="F1758" s="8">
        <v>2</v>
      </c>
      <c r="G1758" s="11">
        <v>284.48399999999998</v>
      </c>
      <c r="H1758" s="38"/>
      <c r="I1758" s="13">
        <v>568.96799999999996</v>
      </c>
      <c r="K1758" s="8"/>
      <c r="L1758" s="14">
        <v>8697950845731</v>
      </c>
      <c r="M1758" s="8" t="s">
        <v>635</v>
      </c>
      <c r="N1758" s="8"/>
      <c r="O1758" s="14">
        <v>1</v>
      </c>
      <c r="P1758" s="14"/>
      <c r="R1758" s="20">
        <v>7509997534046</v>
      </c>
      <c r="S1758" s="8" t="s">
        <v>1943</v>
      </c>
      <c r="T1758" s="15">
        <v>0</v>
      </c>
      <c r="U1758" s="16">
        <f>SUMIF($C$5:$C$3079,R1758,$F$5:$F$3079)+SUMIF($AB$5:$AB$1086,R1758,$AF$5:$AF$1086)</f>
        <v>0</v>
      </c>
      <c r="V1758" s="8">
        <f t="shared" si="73"/>
        <v>0</v>
      </c>
      <c r="W1758" s="8">
        <f t="shared" si="74"/>
        <v>0</v>
      </c>
      <c r="X1758" s="8"/>
      <c r="Y1758" s="8"/>
    </row>
    <row r="1759" spans="2:25" x14ac:dyDescent="0.25">
      <c r="B1759" s="8"/>
      <c r="C1759" s="20">
        <v>9788419161062</v>
      </c>
      <c r="D1759" s="8" t="s">
        <v>11205</v>
      </c>
      <c r="E1759" s="9">
        <v>45884</v>
      </c>
      <c r="F1759" s="8">
        <v>2</v>
      </c>
      <c r="G1759" s="11">
        <v>284.48399999999998</v>
      </c>
      <c r="H1759" s="38"/>
      <c r="I1759" s="13">
        <v>568.96799999999996</v>
      </c>
      <c r="K1759" s="8"/>
      <c r="L1759" s="14">
        <v>9786071633781</v>
      </c>
      <c r="M1759" s="8" t="s">
        <v>6148</v>
      </c>
      <c r="N1759" s="8"/>
      <c r="O1759" s="14">
        <v>1</v>
      </c>
      <c r="P1759" s="14"/>
      <c r="R1759" s="20">
        <v>7509997534145</v>
      </c>
      <c r="S1759" s="8" t="s">
        <v>1944</v>
      </c>
      <c r="T1759" s="15">
        <v>0</v>
      </c>
      <c r="U1759" s="16">
        <f>SUMIF($C$5:$C$3079,R1759,$F$5:$F$3079)+SUMIF($AB$5:$AB$1086,R1759,$AF$5:$AF$1086)</f>
        <v>0</v>
      </c>
      <c r="V1759" s="8">
        <f t="shared" si="73"/>
        <v>0</v>
      </c>
      <c r="W1759" s="8">
        <f t="shared" si="74"/>
        <v>0</v>
      </c>
      <c r="X1759" s="8"/>
      <c r="Y1759" s="8"/>
    </row>
    <row r="1760" spans="2:25" x14ac:dyDescent="0.25">
      <c r="B1760" s="8"/>
      <c r="C1760" s="20">
        <v>9788418697692</v>
      </c>
      <c r="D1760" s="8" t="s">
        <v>11143</v>
      </c>
      <c r="E1760" s="9">
        <v>45884</v>
      </c>
      <c r="F1760" s="8">
        <v>2</v>
      </c>
      <c r="G1760" s="11">
        <v>300</v>
      </c>
      <c r="H1760" s="38"/>
      <c r="I1760" s="13">
        <v>600</v>
      </c>
      <c r="K1760" s="8"/>
      <c r="L1760" s="14">
        <v>7502275673772</v>
      </c>
      <c r="M1760" s="8" t="s">
        <v>1375</v>
      </c>
      <c r="N1760" s="8"/>
      <c r="O1760" s="14">
        <v>1</v>
      </c>
      <c r="P1760" s="14"/>
      <c r="R1760" s="20">
        <v>7509997534176</v>
      </c>
      <c r="S1760" s="8" t="s">
        <v>1945</v>
      </c>
      <c r="T1760" s="15">
        <v>0</v>
      </c>
      <c r="U1760" s="16">
        <f>SUMIF($C$5:$C$3079,R1760,$F$5:$F$3079)+SUMIF($AB$5:$AB$1086,R1760,$AF$5:$AF$1086)</f>
        <v>0</v>
      </c>
      <c r="V1760" s="8">
        <f t="shared" si="73"/>
        <v>0</v>
      </c>
      <c r="W1760" s="8">
        <f t="shared" si="74"/>
        <v>0</v>
      </c>
      <c r="X1760" s="8"/>
      <c r="Y1760" s="8"/>
    </row>
    <row r="1761" spans="2:25" x14ac:dyDescent="0.25">
      <c r="B1761" s="8"/>
      <c r="C1761" s="20">
        <v>9788418127458</v>
      </c>
      <c r="D1761" s="8" t="s">
        <v>11070</v>
      </c>
      <c r="E1761" s="9">
        <v>45884</v>
      </c>
      <c r="F1761" s="8">
        <v>2</v>
      </c>
      <c r="G1761" s="11">
        <v>300</v>
      </c>
      <c r="H1761" s="38"/>
      <c r="I1761" s="13">
        <v>600</v>
      </c>
      <c r="K1761" s="8"/>
      <c r="L1761" s="14">
        <v>9786075693408</v>
      </c>
      <c r="M1761" s="8" t="s">
        <v>9783</v>
      </c>
      <c r="N1761" s="8"/>
      <c r="O1761" s="14">
        <v>1</v>
      </c>
      <c r="P1761" s="14"/>
      <c r="R1761" s="20">
        <v>7509997534336</v>
      </c>
      <c r="S1761" s="8" t="s">
        <v>1946</v>
      </c>
      <c r="T1761" s="15">
        <v>0</v>
      </c>
      <c r="U1761" s="16">
        <f>SUMIF($C$5:$C$3079,R1761,$F$5:$F$3079)+SUMIF($AB$5:$AB$1086,R1761,$AF$5:$AF$1086)</f>
        <v>0</v>
      </c>
      <c r="V1761" s="8">
        <f t="shared" si="73"/>
        <v>0</v>
      </c>
      <c r="W1761" s="8">
        <f t="shared" si="74"/>
        <v>0</v>
      </c>
      <c r="X1761" s="8"/>
      <c r="Y1761" s="8"/>
    </row>
    <row r="1762" spans="2:25" x14ac:dyDescent="0.25">
      <c r="B1762" s="8"/>
      <c r="C1762" s="20">
        <v>9788418697746</v>
      </c>
      <c r="D1762" s="8" t="s">
        <v>11146</v>
      </c>
      <c r="E1762" s="9">
        <v>45884</v>
      </c>
      <c r="F1762" s="8">
        <v>3</v>
      </c>
      <c r="G1762" s="11">
        <v>300</v>
      </c>
      <c r="H1762" s="38"/>
      <c r="I1762" s="13">
        <v>900</v>
      </c>
      <c r="K1762" s="8"/>
      <c r="L1762" s="14">
        <v>7509997663609</v>
      </c>
      <c r="M1762" s="8" t="s">
        <v>2592</v>
      </c>
      <c r="N1762" s="8"/>
      <c r="O1762" s="14">
        <v>1</v>
      </c>
      <c r="P1762" s="14"/>
      <c r="R1762" s="20">
        <v>7509997534626</v>
      </c>
      <c r="S1762" s="8" t="s">
        <v>1947</v>
      </c>
      <c r="T1762" s="15">
        <v>0</v>
      </c>
      <c r="U1762" s="16">
        <f>SUMIF($C$5:$C$3079,R1762,$F$5:$F$3079)+SUMIF($AB$5:$AB$1086,R1762,$AF$5:$AF$1086)</f>
        <v>0</v>
      </c>
      <c r="V1762" s="8">
        <f t="shared" si="73"/>
        <v>0</v>
      </c>
      <c r="W1762" s="8">
        <f t="shared" si="74"/>
        <v>0</v>
      </c>
      <c r="X1762" s="8"/>
      <c r="Y1762" s="8"/>
    </row>
    <row r="1763" spans="2:25" x14ac:dyDescent="0.25">
      <c r="B1763" s="8"/>
      <c r="C1763" s="20">
        <v>9788418697760</v>
      </c>
      <c r="D1763" s="8" t="s">
        <v>11148</v>
      </c>
      <c r="E1763" s="9">
        <v>45884</v>
      </c>
      <c r="F1763" s="8">
        <v>3</v>
      </c>
      <c r="G1763" s="11">
        <v>300</v>
      </c>
      <c r="H1763" s="38"/>
      <c r="I1763" s="13">
        <v>900</v>
      </c>
      <c r="K1763" s="8"/>
      <c r="L1763" s="14">
        <v>7509997664156</v>
      </c>
      <c r="M1763" s="8" t="s">
        <v>2596</v>
      </c>
      <c r="N1763" s="8"/>
      <c r="O1763" s="14">
        <v>1</v>
      </c>
      <c r="P1763" s="14"/>
      <c r="R1763" s="20">
        <v>7509997534756</v>
      </c>
      <c r="S1763" s="8" t="s">
        <v>1948</v>
      </c>
      <c r="T1763" s="15">
        <v>0</v>
      </c>
      <c r="U1763" s="16">
        <f>SUMIF($C$5:$C$3079,R1763,$F$5:$F$3079)+SUMIF($AB$5:$AB$1086,R1763,$AF$5:$AF$1086)</f>
        <v>0</v>
      </c>
      <c r="V1763" s="8">
        <f t="shared" si="73"/>
        <v>0</v>
      </c>
      <c r="W1763" s="8">
        <f t="shared" si="74"/>
        <v>0</v>
      </c>
      <c r="X1763" s="8"/>
      <c r="Y1763" s="8"/>
    </row>
    <row r="1764" spans="2:25" x14ac:dyDescent="0.25">
      <c r="B1764" s="8"/>
      <c r="C1764" s="20">
        <v>9788418697425</v>
      </c>
      <c r="D1764" s="8" t="s">
        <v>3904</v>
      </c>
      <c r="E1764" s="9">
        <v>45884</v>
      </c>
      <c r="F1764" s="8">
        <v>1</v>
      </c>
      <c r="G1764" s="11">
        <v>501.726</v>
      </c>
      <c r="H1764" s="38"/>
      <c r="I1764" s="13">
        <v>501.726</v>
      </c>
      <c r="K1764" s="8"/>
      <c r="L1764" s="14">
        <v>7509997864044</v>
      </c>
      <c r="M1764" s="8" t="s">
        <v>3161</v>
      </c>
      <c r="N1764" s="8"/>
      <c r="O1764" s="14">
        <v>1</v>
      </c>
      <c r="P1764" s="14"/>
      <c r="R1764" s="20">
        <v>7509997534930</v>
      </c>
      <c r="S1764" s="8" t="s">
        <v>1949</v>
      </c>
      <c r="T1764" s="15">
        <v>0</v>
      </c>
      <c r="U1764" s="16">
        <f>SUMIF($C$5:$C$3079,R1764,$F$5:$F$3079)+SUMIF($AB$5:$AB$1086,R1764,$AF$5:$AF$1086)</f>
        <v>0</v>
      </c>
      <c r="V1764" s="8">
        <f t="shared" si="73"/>
        <v>0</v>
      </c>
      <c r="W1764" s="8">
        <f t="shared" si="74"/>
        <v>0</v>
      </c>
      <c r="X1764" s="8"/>
      <c r="Y1764" s="8"/>
    </row>
    <row r="1765" spans="2:25" x14ac:dyDescent="0.25">
      <c r="B1765" s="8"/>
      <c r="C1765" s="20">
        <v>9788418697494</v>
      </c>
      <c r="D1765" s="8" t="s">
        <v>11132</v>
      </c>
      <c r="E1765" s="9">
        <v>45884</v>
      </c>
      <c r="F1765" s="8">
        <v>3</v>
      </c>
      <c r="G1765" s="11">
        <v>501.72600000000006</v>
      </c>
      <c r="H1765" s="38"/>
      <c r="I1765" s="13">
        <v>1505.1780000000001</v>
      </c>
      <c r="K1765" s="8"/>
      <c r="L1765" s="14">
        <v>9786073904001</v>
      </c>
      <c r="M1765" s="8" t="s">
        <v>8609</v>
      </c>
      <c r="N1765" s="8"/>
      <c r="O1765" s="14">
        <v>1</v>
      </c>
      <c r="P1765" s="14"/>
      <c r="R1765" s="20">
        <v>7509997535012</v>
      </c>
      <c r="S1765" s="8" t="s">
        <v>1950</v>
      </c>
      <c r="T1765" s="15">
        <v>0</v>
      </c>
      <c r="U1765" s="16">
        <f>SUMIF($C$5:$C$3079,R1765,$F$5:$F$3079)+SUMIF($AB$5:$AB$1086,R1765,$AF$5:$AF$1086)</f>
        <v>0</v>
      </c>
      <c r="V1765" s="8">
        <f t="shared" si="73"/>
        <v>0</v>
      </c>
      <c r="W1765" s="8">
        <f t="shared" si="74"/>
        <v>0</v>
      </c>
      <c r="X1765" s="8"/>
      <c r="Y1765" s="8"/>
    </row>
    <row r="1766" spans="2:25" x14ac:dyDescent="0.25">
      <c r="B1766" s="8"/>
      <c r="C1766" s="20">
        <v>9788418697654</v>
      </c>
      <c r="D1766" s="8" t="s">
        <v>11141</v>
      </c>
      <c r="E1766" s="9">
        <v>45884</v>
      </c>
      <c r="F1766" s="8">
        <v>2</v>
      </c>
      <c r="G1766" s="11">
        <v>501.726</v>
      </c>
      <c r="H1766" s="38"/>
      <c r="I1766" s="13">
        <v>1003.452</v>
      </c>
      <c r="K1766" s="8"/>
      <c r="L1766" s="14">
        <v>7509997637150</v>
      </c>
      <c r="M1766" s="8" t="s">
        <v>674</v>
      </c>
      <c r="N1766" s="8"/>
      <c r="O1766" s="14">
        <v>1</v>
      </c>
      <c r="P1766" s="14"/>
      <c r="R1766" s="20">
        <v>7509997535128</v>
      </c>
      <c r="S1766" s="8" t="s">
        <v>1951</v>
      </c>
      <c r="T1766" s="15">
        <v>0</v>
      </c>
      <c r="U1766" s="16">
        <f>SUMIF($C$5:$C$3079,R1766,$F$5:$F$3079)+SUMIF($AB$5:$AB$1086,R1766,$AF$5:$AF$1086)</f>
        <v>0</v>
      </c>
      <c r="V1766" s="8">
        <f t="shared" si="73"/>
        <v>0</v>
      </c>
      <c r="W1766" s="8">
        <f t="shared" si="74"/>
        <v>0</v>
      </c>
      <c r="X1766" s="8"/>
      <c r="Y1766" s="8"/>
    </row>
    <row r="1767" spans="2:25" x14ac:dyDescent="0.25">
      <c r="B1767" s="8"/>
      <c r="C1767" s="20">
        <v>9788418697524</v>
      </c>
      <c r="D1767" s="8" t="s">
        <v>11133</v>
      </c>
      <c r="E1767" s="9">
        <v>45884</v>
      </c>
      <c r="F1767" s="8">
        <v>1</v>
      </c>
      <c r="G1767" s="11">
        <v>501.726</v>
      </c>
      <c r="H1767" s="38"/>
      <c r="I1767" s="13">
        <v>501.726</v>
      </c>
      <c r="K1767" s="8"/>
      <c r="L1767" s="14">
        <v>9786075699912</v>
      </c>
      <c r="M1767" s="8" t="s">
        <v>353</v>
      </c>
      <c r="N1767" s="8"/>
      <c r="O1767" s="14">
        <v>1</v>
      </c>
      <c r="P1767" s="14"/>
      <c r="R1767" s="20">
        <v>7509997535272</v>
      </c>
      <c r="S1767" s="8" t="s">
        <v>1952</v>
      </c>
      <c r="T1767" s="15">
        <v>0</v>
      </c>
      <c r="U1767" s="16">
        <f>SUMIF($C$5:$C$3079,R1767,$F$5:$F$3079)+SUMIF($AB$5:$AB$1086,R1767,$AF$5:$AF$1086)</f>
        <v>0</v>
      </c>
      <c r="V1767" s="8">
        <f t="shared" si="73"/>
        <v>0</v>
      </c>
      <c r="W1767" s="8">
        <f t="shared" si="74"/>
        <v>0</v>
      </c>
      <c r="X1767" s="8"/>
      <c r="Y1767" s="8"/>
    </row>
    <row r="1768" spans="2:25" x14ac:dyDescent="0.25">
      <c r="B1768" s="8"/>
      <c r="C1768" s="20">
        <v>9788417299620</v>
      </c>
      <c r="D1768" s="8" t="s">
        <v>10942</v>
      </c>
      <c r="E1768" s="9">
        <v>45884</v>
      </c>
      <c r="F1768" s="8">
        <v>1</v>
      </c>
      <c r="G1768" s="11">
        <v>279.31200000000001</v>
      </c>
      <c r="H1768" s="38"/>
      <c r="I1768" s="13">
        <v>279.31200000000001</v>
      </c>
      <c r="K1768" s="8"/>
      <c r="L1768" s="14">
        <v>9786075699912</v>
      </c>
      <c r="M1768" s="8" t="s">
        <v>353</v>
      </c>
      <c r="N1768" s="8"/>
      <c r="O1768" s="14">
        <v>1</v>
      </c>
      <c r="P1768" s="14"/>
      <c r="R1768" s="20">
        <v>7509997535425</v>
      </c>
      <c r="S1768" s="8" t="s">
        <v>1953</v>
      </c>
      <c r="T1768" s="15">
        <v>0</v>
      </c>
      <c r="U1768" s="16">
        <f>SUMIF($C$5:$C$3079,R1768,$F$5:$F$3079)+SUMIF($AB$5:$AB$1086,R1768,$AF$5:$AF$1086)</f>
        <v>0</v>
      </c>
      <c r="V1768" s="8">
        <f t="shared" si="73"/>
        <v>0</v>
      </c>
      <c r="W1768" s="8">
        <f t="shared" si="74"/>
        <v>0</v>
      </c>
      <c r="X1768" s="8"/>
      <c r="Y1768" s="8"/>
    </row>
    <row r="1769" spans="2:25" x14ac:dyDescent="0.25">
      <c r="B1769" s="8"/>
      <c r="C1769" s="20">
        <v>9788418127175</v>
      </c>
      <c r="D1769" s="8" t="s">
        <v>11063</v>
      </c>
      <c r="E1769" s="9">
        <v>45884</v>
      </c>
      <c r="F1769" s="8">
        <v>2</v>
      </c>
      <c r="G1769" s="11">
        <v>336.20400000000001</v>
      </c>
      <c r="H1769" s="38"/>
      <c r="I1769" s="13">
        <v>672.40800000000002</v>
      </c>
      <c r="K1769" s="8"/>
      <c r="L1769" s="14">
        <v>13429921924</v>
      </c>
      <c r="M1769" s="8" t="s">
        <v>174</v>
      </c>
      <c r="N1769" s="8"/>
      <c r="O1769" s="14">
        <v>1</v>
      </c>
      <c r="P1769" s="14"/>
      <c r="R1769" s="20">
        <v>7509997535685</v>
      </c>
      <c r="S1769" s="8" t="s">
        <v>1954</v>
      </c>
      <c r="T1769" s="15">
        <v>0</v>
      </c>
      <c r="U1769" s="16">
        <f>SUMIF($C$5:$C$3079,R1769,$F$5:$F$3079)+SUMIF($AB$5:$AB$1086,R1769,$AF$5:$AF$1086)</f>
        <v>0</v>
      </c>
      <c r="V1769" s="8">
        <f t="shared" si="73"/>
        <v>0</v>
      </c>
      <c r="W1769" s="8">
        <f t="shared" si="74"/>
        <v>0</v>
      </c>
      <c r="X1769" s="8"/>
      <c r="Y1769" s="8"/>
    </row>
    <row r="1770" spans="2:25" x14ac:dyDescent="0.25">
      <c r="B1770" s="8"/>
      <c r="C1770" s="20">
        <v>9788418127106</v>
      </c>
      <c r="D1770" s="8" t="s">
        <v>11058</v>
      </c>
      <c r="E1770" s="9">
        <v>45884</v>
      </c>
      <c r="F1770" s="8">
        <v>2</v>
      </c>
      <c r="G1770" s="11">
        <v>336.20400000000001</v>
      </c>
      <c r="H1770" s="38"/>
      <c r="I1770" s="13">
        <v>672.40800000000002</v>
      </c>
      <c r="K1770" s="8"/>
      <c r="L1770" s="14">
        <v>9786073915601</v>
      </c>
      <c r="M1770" s="8" t="s">
        <v>215</v>
      </c>
      <c r="N1770" s="8"/>
      <c r="O1770" s="14">
        <v>1</v>
      </c>
      <c r="P1770" s="14"/>
      <c r="R1770" s="20">
        <v>7509997535807</v>
      </c>
      <c r="S1770" s="8" t="s">
        <v>1955</v>
      </c>
      <c r="T1770" s="15">
        <v>0</v>
      </c>
      <c r="U1770" s="16">
        <f>SUMIF($C$5:$C$3079,R1770,$F$5:$F$3079)+SUMIF($AB$5:$AB$1086,R1770,$AF$5:$AF$1086)</f>
        <v>0</v>
      </c>
      <c r="V1770" s="8">
        <f t="shared" si="73"/>
        <v>0</v>
      </c>
      <c r="W1770" s="8">
        <f t="shared" si="74"/>
        <v>0</v>
      </c>
      <c r="X1770" s="8"/>
      <c r="Y1770" s="8"/>
    </row>
    <row r="1771" spans="2:25" x14ac:dyDescent="0.25">
      <c r="B1771" s="8"/>
      <c r="C1771" s="20">
        <v>9788418127113</v>
      </c>
      <c r="D1771" s="8" t="s">
        <v>12695</v>
      </c>
      <c r="E1771" s="9">
        <v>45884</v>
      </c>
      <c r="F1771" s="8">
        <v>1</v>
      </c>
      <c r="G1771" s="11">
        <v>336.20400000000001</v>
      </c>
      <c r="H1771" s="38"/>
      <c r="I1771" s="13">
        <v>336.20400000000001</v>
      </c>
      <c r="K1771" s="8"/>
      <c r="L1771" s="14">
        <v>9786073859011</v>
      </c>
      <c r="M1771" s="8" t="s">
        <v>8572</v>
      </c>
      <c r="N1771" s="8"/>
      <c r="O1771" s="14">
        <v>1</v>
      </c>
      <c r="P1771" s="14"/>
      <c r="R1771" s="20">
        <v>7509997535920</v>
      </c>
      <c r="S1771" s="8" t="s">
        <v>1956</v>
      </c>
      <c r="T1771" s="15">
        <v>0</v>
      </c>
      <c r="U1771" s="16">
        <f>SUMIF($C$5:$C$3079,R1771,$F$5:$F$3079)+SUMIF($AB$5:$AB$1086,R1771,$AF$5:$AF$1086)</f>
        <v>0</v>
      </c>
      <c r="V1771" s="8">
        <f t="shared" si="73"/>
        <v>0</v>
      </c>
      <c r="W1771" s="8">
        <f t="shared" si="74"/>
        <v>0</v>
      </c>
      <c r="X1771" s="8"/>
      <c r="Y1771" s="8"/>
    </row>
    <row r="1772" spans="2:25" x14ac:dyDescent="0.25">
      <c r="B1772" s="8"/>
      <c r="C1772" s="20">
        <v>9788418127182</v>
      </c>
      <c r="D1772" s="8" t="s">
        <v>11064</v>
      </c>
      <c r="E1772" s="9">
        <v>45884</v>
      </c>
      <c r="F1772" s="8">
        <v>1</v>
      </c>
      <c r="G1772" s="11">
        <v>336.20400000000001</v>
      </c>
      <c r="H1772" s="38"/>
      <c r="I1772" s="13">
        <v>336.20400000000001</v>
      </c>
      <c r="K1772" s="8"/>
      <c r="L1772" s="14">
        <v>9789681661342</v>
      </c>
      <c r="M1772" s="8" t="s">
        <v>11857</v>
      </c>
      <c r="N1772" s="8"/>
      <c r="O1772" s="14">
        <v>1</v>
      </c>
      <c r="P1772" s="14"/>
      <c r="R1772" s="20">
        <v>7509997536026</v>
      </c>
      <c r="S1772" s="8" t="s">
        <v>1957</v>
      </c>
      <c r="T1772" s="15">
        <v>0</v>
      </c>
      <c r="U1772" s="16">
        <f>SUMIF($C$5:$C$3079,R1772,$F$5:$F$3079)+SUMIF($AB$5:$AB$1086,R1772,$AF$5:$AF$1086)</f>
        <v>0</v>
      </c>
      <c r="V1772" s="8">
        <f t="shared" si="73"/>
        <v>0</v>
      </c>
      <c r="W1772" s="8">
        <f t="shared" si="74"/>
        <v>0</v>
      </c>
      <c r="X1772" s="8"/>
      <c r="Y1772" s="8"/>
    </row>
    <row r="1773" spans="2:25" x14ac:dyDescent="0.25">
      <c r="B1773" s="8"/>
      <c r="C1773" s="20">
        <v>9788417299224</v>
      </c>
      <c r="D1773" s="8" t="s">
        <v>10929</v>
      </c>
      <c r="E1773" s="9">
        <v>45884</v>
      </c>
      <c r="F1773" s="8">
        <v>3</v>
      </c>
      <c r="G1773" s="11">
        <v>300</v>
      </c>
      <c r="H1773" s="38"/>
      <c r="I1773" s="13">
        <v>900</v>
      </c>
      <c r="K1773" s="8"/>
      <c r="L1773" s="14">
        <v>9789681662813</v>
      </c>
      <c r="M1773" s="8" t="s">
        <v>11863</v>
      </c>
      <c r="N1773" s="8"/>
      <c r="O1773" s="14">
        <v>1</v>
      </c>
      <c r="P1773" s="14"/>
      <c r="R1773" s="20">
        <v>7509997536163</v>
      </c>
      <c r="S1773" s="8" t="s">
        <v>1958</v>
      </c>
      <c r="T1773" s="15">
        <v>0</v>
      </c>
      <c r="U1773" s="16">
        <f>SUMIF($C$5:$C$3079,R1773,$F$5:$F$3079)+SUMIF($AB$5:$AB$1086,R1773,$AF$5:$AF$1086)</f>
        <v>0</v>
      </c>
      <c r="V1773" s="8">
        <f t="shared" si="73"/>
        <v>0</v>
      </c>
      <c r="W1773" s="8">
        <f t="shared" si="74"/>
        <v>0</v>
      </c>
      <c r="X1773" s="8"/>
      <c r="Y1773" s="8"/>
    </row>
    <row r="1774" spans="2:25" x14ac:dyDescent="0.25">
      <c r="B1774" s="8"/>
      <c r="C1774" s="20">
        <v>9788418697739</v>
      </c>
      <c r="D1774" s="8" t="s">
        <v>11145</v>
      </c>
      <c r="E1774" s="9">
        <v>45884</v>
      </c>
      <c r="F1774" s="8">
        <v>1</v>
      </c>
      <c r="G1774" s="11">
        <v>300</v>
      </c>
      <c r="H1774" s="38"/>
      <c r="I1774" s="13">
        <v>300</v>
      </c>
      <c r="K1774" s="8"/>
      <c r="L1774" s="14">
        <v>9786077666097</v>
      </c>
      <c r="M1774" s="8" t="s">
        <v>10419</v>
      </c>
      <c r="N1774" s="8"/>
      <c r="O1774" s="14">
        <v>1</v>
      </c>
      <c r="P1774" s="14"/>
      <c r="R1774" s="20">
        <v>7509997536347</v>
      </c>
      <c r="S1774" s="8" t="s">
        <v>1959</v>
      </c>
      <c r="T1774" s="15">
        <v>0</v>
      </c>
      <c r="U1774" s="16">
        <f>SUMIF($C$5:$C$3079,R1774,$F$5:$F$3079)+SUMIF($AB$5:$AB$1086,R1774,$AF$5:$AF$1086)</f>
        <v>0</v>
      </c>
      <c r="V1774" s="8">
        <f t="shared" si="73"/>
        <v>0</v>
      </c>
      <c r="W1774" s="8">
        <f t="shared" si="74"/>
        <v>0</v>
      </c>
      <c r="X1774" s="8"/>
      <c r="Y1774" s="8"/>
    </row>
    <row r="1775" spans="2:25" x14ac:dyDescent="0.25">
      <c r="B1775" s="8"/>
      <c r="C1775" s="20">
        <v>9788417299545</v>
      </c>
      <c r="D1775" s="8" t="s">
        <v>10938</v>
      </c>
      <c r="E1775" s="9">
        <v>45884</v>
      </c>
      <c r="F1775" s="8">
        <v>1</v>
      </c>
      <c r="G1775" s="11">
        <v>331.03199999999998</v>
      </c>
      <c r="H1775" s="38"/>
      <c r="I1775" s="13">
        <v>331.03199999999998</v>
      </c>
      <c r="K1775" s="8"/>
      <c r="L1775" s="14">
        <v>9786070726873</v>
      </c>
      <c r="M1775" s="8" t="s">
        <v>4066</v>
      </c>
      <c r="N1775" s="8"/>
      <c r="O1775" s="14">
        <v>1</v>
      </c>
      <c r="P1775" s="14"/>
      <c r="R1775" s="20">
        <v>7509997536460</v>
      </c>
      <c r="S1775" s="8" t="s">
        <v>1960</v>
      </c>
      <c r="T1775" s="15">
        <v>0</v>
      </c>
      <c r="U1775" s="16">
        <f>SUMIF($C$5:$C$3079,R1775,$F$5:$F$3079)+SUMIF($AB$5:$AB$1086,R1775,$AF$5:$AF$1086)</f>
        <v>0</v>
      </c>
      <c r="V1775" s="8">
        <f t="shared" si="73"/>
        <v>0</v>
      </c>
      <c r="W1775" s="8">
        <f t="shared" si="74"/>
        <v>0</v>
      </c>
      <c r="X1775" s="8"/>
      <c r="Y1775" s="8"/>
    </row>
    <row r="1776" spans="2:25" x14ac:dyDescent="0.25">
      <c r="B1776" s="8"/>
      <c r="C1776" s="20">
        <v>9788417299552</v>
      </c>
      <c r="D1776" s="8" t="s">
        <v>10939</v>
      </c>
      <c r="E1776" s="9">
        <v>45884</v>
      </c>
      <c r="F1776" s="8">
        <v>2</v>
      </c>
      <c r="G1776" s="11">
        <v>331.03199999999998</v>
      </c>
      <c r="H1776" s="38"/>
      <c r="I1776" s="13">
        <v>662.06399999999996</v>
      </c>
      <c r="K1776" s="8"/>
      <c r="L1776" s="14">
        <v>9786073158596</v>
      </c>
      <c r="M1776" s="8" t="s">
        <v>7040</v>
      </c>
      <c r="N1776" s="8"/>
      <c r="O1776" s="14">
        <v>1</v>
      </c>
      <c r="P1776" s="14"/>
      <c r="R1776" s="20">
        <v>7509997536644</v>
      </c>
      <c r="S1776" s="8" t="s">
        <v>1961</v>
      </c>
      <c r="T1776" s="15">
        <v>0</v>
      </c>
      <c r="U1776" s="16">
        <f>SUMIF($C$5:$C$3079,R1776,$F$5:$F$3079)+SUMIF($AB$5:$AB$1086,R1776,$AF$5:$AF$1086)</f>
        <v>0</v>
      </c>
      <c r="V1776" s="8">
        <f t="shared" si="73"/>
        <v>0</v>
      </c>
      <c r="W1776" s="8">
        <f t="shared" si="74"/>
        <v>0</v>
      </c>
      <c r="X1776" s="8"/>
      <c r="Y1776" s="8"/>
    </row>
    <row r="1777" spans="2:25" x14ac:dyDescent="0.25">
      <c r="B1777" s="8"/>
      <c r="C1777" s="20">
        <v>9788417299781</v>
      </c>
      <c r="D1777" s="8" t="s">
        <v>10944</v>
      </c>
      <c r="E1777" s="9">
        <v>45884</v>
      </c>
      <c r="F1777" s="8">
        <v>1</v>
      </c>
      <c r="G1777" s="11">
        <v>331.03199999999998</v>
      </c>
      <c r="H1777" s="38"/>
      <c r="I1777" s="13">
        <v>331.03199999999998</v>
      </c>
      <c r="K1777" s="8"/>
      <c r="L1777" s="14">
        <v>9786070726873</v>
      </c>
      <c r="M1777" s="8" t="s">
        <v>4066</v>
      </c>
      <c r="N1777" s="8"/>
      <c r="O1777" s="14">
        <v>1</v>
      </c>
      <c r="P1777" s="14"/>
      <c r="R1777" s="20">
        <v>7509997536736</v>
      </c>
      <c r="S1777" s="8" t="s">
        <v>1962</v>
      </c>
      <c r="T1777" s="15">
        <v>0</v>
      </c>
      <c r="U1777" s="16">
        <f>SUMIF($C$5:$C$3079,R1777,$F$5:$F$3079)+SUMIF($AB$5:$AB$1086,R1777,$AF$5:$AF$1086)</f>
        <v>0</v>
      </c>
      <c r="V1777" s="8">
        <f t="shared" si="73"/>
        <v>0</v>
      </c>
      <c r="W1777" s="8">
        <f t="shared" si="74"/>
        <v>0</v>
      </c>
      <c r="X1777" s="8"/>
      <c r="Y1777" s="8"/>
    </row>
    <row r="1778" spans="2:25" x14ac:dyDescent="0.25">
      <c r="B1778" s="8"/>
      <c r="C1778" s="20">
        <v>9788418127205</v>
      </c>
      <c r="D1778" s="8" t="s">
        <v>10449</v>
      </c>
      <c r="E1778" s="9">
        <v>45884</v>
      </c>
      <c r="F1778" s="8">
        <v>1</v>
      </c>
      <c r="G1778" s="11">
        <v>331.03199999999998</v>
      </c>
      <c r="H1778" s="38"/>
      <c r="I1778" s="13">
        <v>331.03199999999998</v>
      </c>
      <c r="K1778" s="8"/>
      <c r="L1778" s="14">
        <v>9786073148597</v>
      </c>
      <c r="M1778" s="8" t="s">
        <v>6861</v>
      </c>
      <c r="N1778" s="8"/>
      <c r="O1778" s="14">
        <v>1</v>
      </c>
      <c r="P1778" s="14"/>
      <c r="R1778" s="20">
        <v>7509997536774</v>
      </c>
      <c r="S1778" s="8" t="s">
        <v>1963</v>
      </c>
      <c r="T1778" s="15">
        <v>0</v>
      </c>
      <c r="U1778" s="16">
        <f>SUMIF($C$5:$C$3079,R1778,$F$5:$F$3079)+SUMIF($AB$5:$AB$1086,R1778,$AF$5:$AF$1086)</f>
        <v>0</v>
      </c>
      <c r="V1778" s="8">
        <f t="shared" si="73"/>
        <v>0</v>
      </c>
      <c r="W1778" s="8">
        <f t="shared" si="74"/>
        <v>0</v>
      </c>
      <c r="X1778" s="8"/>
      <c r="Y1778" s="8"/>
    </row>
    <row r="1779" spans="2:25" x14ac:dyDescent="0.25">
      <c r="B1779" s="8"/>
      <c r="C1779" s="20">
        <v>9788417299514</v>
      </c>
      <c r="D1779" s="8" t="s">
        <v>10936</v>
      </c>
      <c r="E1779" s="9">
        <v>45884</v>
      </c>
      <c r="F1779" s="8">
        <v>1</v>
      </c>
      <c r="G1779" s="11">
        <v>336.20400000000001</v>
      </c>
      <c r="H1779" s="38"/>
      <c r="I1779" s="13">
        <v>336.20400000000001</v>
      </c>
      <c r="K1779" s="8"/>
      <c r="L1779" s="14">
        <v>9786073810494</v>
      </c>
      <c r="M1779" s="8" t="s">
        <v>7883</v>
      </c>
      <c r="N1779" s="8"/>
      <c r="O1779" s="14">
        <v>1</v>
      </c>
      <c r="P1779" s="14"/>
      <c r="R1779" s="20">
        <v>7509997537214</v>
      </c>
      <c r="S1779" s="8" t="s">
        <v>1964</v>
      </c>
      <c r="T1779" s="15">
        <v>0</v>
      </c>
      <c r="U1779" s="16">
        <f>SUMIF($C$5:$C$3079,R1779,$F$5:$F$3079)+SUMIF($AB$5:$AB$1086,R1779,$AF$5:$AF$1086)</f>
        <v>0</v>
      </c>
      <c r="V1779" s="8">
        <f t="shared" si="73"/>
        <v>0</v>
      </c>
      <c r="W1779" s="8">
        <f t="shared" si="74"/>
        <v>0</v>
      </c>
      <c r="X1779" s="8"/>
      <c r="Y1779" s="8"/>
    </row>
    <row r="1780" spans="2:25" x14ac:dyDescent="0.25">
      <c r="B1780" s="8"/>
      <c r="C1780" s="20">
        <v>9788417299521</v>
      </c>
      <c r="D1780" s="8" t="s">
        <v>10937</v>
      </c>
      <c r="E1780" s="9">
        <v>45884</v>
      </c>
      <c r="F1780" s="8">
        <v>3</v>
      </c>
      <c r="G1780" s="11">
        <v>336.20400000000001</v>
      </c>
      <c r="H1780" s="38"/>
      <c r="I1780" s="13">
        <v>1008.612</v>
      </c>
      <c r="K1780" s="8"/>
      <c r="L1780" s="14">
        <v>9786079202576</v>
      </c>
      <c r="M1780" s="8" t="s">
        <v>10491</v>
      </c>
      <c r="N1780" s="8"/>
      <c r="O1780" s="14">
        <v>1</v>
      </c>
      <c r="P1780" s="14"/>
      <c r="R1780" s="20">
        <v>7509997537733</v>
      </c>
      <c r="S1780" s="8" t="s">
        <v>1965</v>
      </c>
      <c r="T1780" s="15">
        <v>0</v>
      </c>
      <c r="U1780" s="16">
        <f>SUMIF($C$5:$C$3079,R1780,$F$5:$F$3079)+SUMIF($AB$5:$AB$1086,R1780,$AF$5:$AF$1086)</f>
        <v>0</v>
      </c>
      <c r="V1780" s="8">
        <f t="shared" si="73"/>
        <v>0</v>
      </c>
      <c r="W1780" s="8">
        <f t="shared" si="74"/>
        <v>0</v>
      </c>
      <c r="X1780" s="8"/>
      <c r="Y1780" s="8"/>
    </row>
    <row r="1781" spans="2:25" x14ac:dyDescent="0.25">
      <c r="B1781" s="8"/>
      <c r="C1781" s="20">
        <v>9788418127199</v>
      </c>
      <c r="D1781" s="8" t="s">
        <v>11065</v>
      </c>
      <c r="E1781" s="9">
        <v>45884</v>
      </c>
      <c r="F1781" s="8">
        <v>3</v>
      </c>
      <c r="G1781" s="11">
        <v>336.20400000000001</v>
      </c>
      <c r="H1781" s="38"/>
      <c r="I1781" s="13">
        <v>1008.612</v>
      </c>
      <c r="K1781" s="8"/>
      <c r="L1781" s="14">
        <v>9780241501139</v>
      </c>
      <c r="M1781" s="8" t="s">
        <v>3798</v>
      </c>
      <c r="N1781" s="8"/>
      <c r="O1781" s="14">
        <v>1</v>
      </c>
      <c r="P1781" s="14"/>
      <c r="R1781" s="20">
        <v>7509997537825</v>
      </c>
      <c r="S1781" s="8" t="s">
        <v>1966</v>
      </c>
      <c r="T1781" s="15">
        <v>0</v>
      </c>
      <c r="U1781" s="16">
        <f>SUMIF($C$5:$C$3079,R1781,$F$5:$F$3079)+SUMIF($AB$5:$AB$1086,R1781,$AF$5:$AF$1086)</f>
        <v>0</v>
      </c>
      <c r="V1781" s="8">
        <f t="shared" si="73"/>
        <v>0</v>
      </c>
      <c r="W1781" s="8">
        <f t="shared" si="74"/>
        <v>0</v>
      </c>
      <c r="X1781" s="8"/>
      <c r="Y1781" s="8"/>
    </row>
    <row r="1782" spans="2:25" x14ac:dyDescent="0.25">
      <c r="B1782" s="8"/>
      <c r="C1782" s="20">
        <v>9788418697180</v>
      </c>
      <c r="D1782" s="8" t="s">
        <v>12696</v>
      </c>
      <c r="E1782" s="9">
        <v>45884</v>
      </c>
      <c r="F1782" s="8">
        <v>3</v>
      </c>
      <c r="G1782" s="11">
        <v>336.20400000000001</v>
      </c>
      <c r="H1782" s="38"/>
      <c r="I1782" s="13">
        <v>1008.612</v>
      </c>
      <c r="K1782" s="8"/>
      <c r="L1782" s="14">
        <v>7506144500558</v>
      </c>
      <c r="M1782" s="8" t="s">
        <v>1453</v>
      </c>
      <c r="N1782" s="8"/>
      <c r="O1782" s="14">
        <v>1</v>
      </c>
      <c r="P1782" s="14"/>
      <c r="R1782" s="20">
        <v>7509997538365</v>
      </c>
      <c r="S1782" s="8" t="s">
        <v>1967</v>
      </c>
      <c r="T1782" s="15">
        <v>0</v>
      </c>
      <c r="U1782" s="16">
        <f>SUMIF($C$5:$C$3079,R1782,$F$5:$F$3079)+SUMIF($AB$5:$AB$1086,R1782,$AF$5:$AF$1086)</f>
        <v>0</v>
      </c>
      <c r="V1782" s="8">
        <f t="shared" si="73"/>
        <v>0</v>
      </c>
      <c r="W1782" s="8">
        <f t="shared" si="74"/>
        <v>0</v>
      </c>
      <c r="X1782" s="8"/>
      <c r="Y1782" s="8"/>
    </row>
    <row r="1783" spans="2:25" x14ac:dyDescent="0.25">
      <c r="B1783" s="8"/>
      <c r="C1783" s="20">
        <v>9788418697395</v>
      </c>
      <c r="D1783" s="8" t="s">
        <v>11127</v>
      </c>
      <c r="E1783" s="9">
        <v>45884</v>
      </c>
      <c r="F1783" s="8">
        <v>1</v>
      </c>
      <c r="G1783" s="11">
        <v>336.20400000000001</v>
      </c>
      <c r="H1783" s="38"/>
      <c r="I1783" s="13">
        <v>336.20400000000001</v>
      </c>
      <c r="K1783" s="8"/>
      <c r="L1783" s="14">
        <v>9786073813532</v>
      </c>
      <c r="M1783" s="8" t="s">
        <v>665</v>
      </c>
      <c r="N1783" s="8"/>
      <c r="O1783" s="14">
        <v>1</v>
      </c>
      <c r="P1783" s="14"/>
      <c r="R1783" s="20">
        <v>7509997538914</v>
      </c>
      <c r="S1783" s="8" t="s">
        <v>1968</v>
      </c>
      <c r="T1783" s="15">
        <v>0</v>
      </c>
      <c r="U1783" s="16">
        <f>SUMIF($C$5:$C$3079,R1783,$F$5:$F$3079)+SUMIF($AB$5:$AB$1086,R1783,$AF$5:$AF$1086)</f>
        <v>0</v>
      </c>
      <c r="V1783" s="8">
        <f t="shared" si="73"/>
        <v>0</v>
      </c>
      <c r="W1783" s="8">
        <f t="shared" si="74"/>
        <v>0</v>
      </c>
      <c r="X1783" s="8"/>
      <c r="Y1783" s="8"/>
    </row>
    <row r="1784" spans="2:25" x14ac:dyDescent="0.25">
      <c r="B1784" s="8"/>
      <c r="C1784" s="20">
        <v>9788418697449</v>
      </c>
      <c r="D1784" s="8" t="s">
        <v>3864</v>
      </c>
      <c r="E1784" s="9">
        <v>45884</v>
      </c>
      <c r="F1784" s="8">
        <v>2</v>
      </c>
      <c r="G1784" s="11">
        <v>336.20400000000001</v>
      </c>
      <c r="H1784" s="38"/>
      <c r="I1784" s="13">
        <v>672.40800000000002</v>
      </c>
      <c r="K1784" s="8"/>
      <c r="L1784" s="14">
        <v>9786070751127</v>
      </c>
      <c r="M1784" s="8" t="s">
        <v>4479</v>
      </c>
      <c r="N1784" s="8"/>
      <c r="O1784" s="14">
        <v>1</v>
      </c>
      <c r="P1784" s="14"/>
      <c r="R1784" s="20">
        <v>7509997539386</v>
      </c>
      <c r="S1784" s="8" t="s">
        <v>1969</v>
      </c>
      <c r="T1784" s="15">
        <v>0</v>
      </c>
      <c r="U1784" s="16">
        <f>SUMIF($C$5:$C$3079,R1784,$F$5:$F$3079)+SUMIF($AB$5:$AB$1086,R1784,$AF$5:$AF$1086)</f>
        <v>0</v>
      </c>
      <c r="V1784" s="8">
        <f t="shared" si="73"/>
        <v>0</v>
      </c>
      <c r="W1784" s="8">
        <f t="shared" si="74"/>
        <v>0</v>
      </c>
      <c r="X1784" s="8"/>
      <c r="Y1784" s="8"/>
    </row>
    <row r="1785" spans="2:25" x14ac:dyDescent="0.25">
      <c r="B1785" s="8"/>
      <c r="C1785" s="20">
        <v>9788418697777</v>
      </c>
      <c r="D1785" s="8" t="s">
        <v>11149</v>
      </c>
      <c r="E1785" s="9">
        <v>45884</v>
      </c>
      <c r="F1785" s="8">
        <v>3</v>
      </c>
      <c r="G1785" s="11">
        <v>336.20400000000001</v>
      </c>
      <c r="H1785" s="38"/>
      <c r="I1785" s="13">
        <v>1008.612</v>
      </c>
      <c r="K1785" s="8"/>
      <c r="L1785" s="14">
        <v>7509997848372</v>
      </c>
      <c r="M1785" s="8" t="s">
        <v>3082</v>
      </c>
      <c r="N1785" s="8"/>
      <c r="O1785" s="14">
        <v>1</v>
      </c>
      <c r="P1785" s="14"/>
      <c r="R1785" s="20">
        <v>7509997539522</v>
      </c>
      <c r="S1785" s="8" t="s">
        <v>1970</v>
      </c>
      <c r="T1785" s="15">
        <v>0</v>
      </c>
      <c r="U1785" s="16">
        <f>SUMIF($C$5:$C$3079,R1785,$F$5:$F$3079)+SUMIF($AB$5:$AB$1086,R1785,$AF$5:$AF$1086)</f>
        <v>0</v>
      </c>
      <c r="V1785" s="8">
        <f t="shared" si="73"/>
        <v>0</v>
      </c>
      <c r="W1785" s="8">
        <f t="shared" si="74"/>
        <v>0</v>
      </c>
      <c r="X1785" s="8"/>
      <c r="Y1785" s="8"/>
    </row>
    <row r="1786" spans="2:25" x14ac:dyDescent="0.25">
      <c r="B1786" s="8"/>
      <c r="C1786" s="20">
        <v>9788418697708</v>
      </c>
      <c r="D1786" s="8" t="s">
        <v>11070</v>
      </c>
      <c r="E1786" s="9">
        <v>45884</v>
      </c>
      <c r="F1786" s="8">
        <v>3</v>
      </c>
      <c r="G1786" s="11">
        <v>336.20400000000001</v>
      </c>
      <c r="H1786" s="39">
        <f>SUM(F1740:F1786)</f>
        <v>84</v>
      </c>
      <c r="I1786" s="13">
        <v>1008.612</v>
      </c>
      <c r="K1786" s="8"/>
      <c r="L1786" s="14">
        <v>7509997848372</v>
      </c>
      <c r="M1786" s="8" t="s">
        <v>3082</v>
      </c>
      <c r="N1786" s="8"/>
      <c r="O1786" s="14">
        <v>1</v>
      </c>
      <c r="P1786" s="14"/>
      <c r="R1786" s="20">
        <v>7509997539973</v>
      </c>
      <c r="S1786" s="8" t="s">
        <v>1971</v>
      </c>
      <c r="T1786" s="15">
        <v>0</v>
      </c>
      <c r="U1786" s="16">
        <f>SUMIF($C$5:$C$3079,R1786,$F$5:$F$3079)+SUMIF($AB$5:$AB$1086,R1786,$AF$5:$AF$1086)</f>
        <v>0</v>
      </c>
      <c r="V1786" s="8">
        <f t="shared" si="73"/>
        <v>0</v>
      </c>
      <c r="W1786" s="8">
        <f t="shared" si="74"/>
        <v>0</v>
      </c>
      <c r="X1786" s="8"/>
      <c r="Y1786" s="8"/>
    </row>
    <row r="1787" spans="2:25" x14ac:dyDescent="0.25">
      <c r="B1787" s="8"/>
      <c r="C1787" s="20"/>
      <c r="D1787" s="8"/>
      <c r="E1787" s="9"/>
      <c r="F1787" s="8"/>
      <c r="G1787" s="11"/>
      <c r="H1787" s="38"/>
      <c r="I1787" s="13"/>
      <c r="K1787" s="8"/>
      <c r="L1787" s="14">
        <v>7509997848372</v>
      </c>
      <c r="M1787" s="8" t="s">
        <v>3082</v>
      </c>
      <c r="N1787" s="8"/>
      <c r="O1787" s="14">
        <v>1</v>
      </c>
      <c r="P1787" s="14"/>
      <c r="R1787" s="20">
        <v>7509997540504</v>
      </c>
      <c r="S1787" s="8" t="s">
        <v>1972</v>
      </c>
      <c r="T1787" s="15">
        <v>0</v>
      </c>
      <c r="U1787" s="16">
        <f>SUMIF($C$5:$C$3079,R1787,$F$5:$F$3079)+SUMIF($AB$5:$AB$1086,R1787,$AF$5:$AF$1086)</f>
        <v>0</v>
      </c>
      <c r="V1787" s="8">
        <f t="shared" si="73"/>
        <v>0</v>
      </c>
      <c r="W1787" s="8">
        <f t="shared" si="74"/>
        <v>0</v>
      </c>
      <c r="X1787" s="8"/>
      <c r="Y1787" s="8"/>
    </row>
    <row r="1788" spans="2:25" x14ac:dyDescent="0.25">
      <c r="B1788" s="28" t="s">
        <v>12701</v>
      </c>
      <c r="C1788" s="20">
        <v>9781465471734</v>
      </c>
      <c r="D1788" s="8" t="s">
        <v>3887</v>
      </c>
      <c r="E1788" s="9">
        <v>45884</v>
      </c>
      <c r="F1788" s="8">
        <v>1</v>
      </c>
      <c r="G1788" s="11">
        <v>300</v>
      </c>
      <c r="H1788" s="38"/>
      <c r="I1788" s="13">
        <v>300</v>
      </c>
      <c r="K1788" s="8"/>
      <c r="L1788" s="14">
        <v>7509997848822</v>
      </c>
      <c r="M1788" s="8" t="s">
        <v>3087</v>
      </c>
      <c r="N1788" s="8"/>
      <c r="O1788" s="14">
        <v>1</v>
      </c>
      <c r="P1788" s="14"/>
      <c r="R1788" s="20">
        <v>7509997541082</v>
      </c>
      <c r="S1788" s="8" t="s">
        <v>1973</v>
      </c>
      <c r="T1788" s="15">
        <v>0</v>
      </c>
      <c r="U1788" s="16">
        <f>SUMIF($C$5:$C$3079,R1788,$F$5:$F$3079)+SUMIF($AB$5:$AB$1086,R1788,$AF$5:$AF$1086)</f>
        <v>0</v>
      </c>
      <c r="V1788" s="8">
        <f t="shared" si="73"/>
        <v>0</v>
      </c>
      <c r="W1788" s="8">
        <f t="shared" si="74"/>
        <v>0</v>
      </c>
      <c r="X1788" s="8"/>
      <c r="Y1788" s="8"/>
    </row>
    <row r="1789" spans="2:25" x14ac:dyDescent="0.25">
      <c r="B1789" s="8"/>
      <c r="C1789" s="20">
        <v>9780241326398</v>
      </c>
      <c r="D1789" s="8" t="s">
        <v>3741</v>
      </c>
      <c r="E1789" s="9">
        <v>45884</v>
      </c>
      <c r="F1789" s="8">
        <v>1</v>
      </c>
      <c r="G1789" s="11">
        <v>636</v>
      </c>
      <c r="H1789" s="38"/>
      <c r="I1789" s="13">
        <v>636</v>
      </c>
      <c r="K1789" s="8"/>
      <c r="L1789" s="14">
        <v>7509997849287</v>
      </c>
      <c r="M1789" s="8" t="s">
        <v>3089</v>
      </c>
      <c r="N1789" s="8"/>
      <c r="O1789" s="14">
        <v>1</v>
      </c>
      <c r="P1789" s="14"/>
      <c r="R1789" s="20">
        <v>7509997541303</v>
      </c>
      <c r="S1789" s="8" t="s">
        <v>74</v>
      </c>
      <c r="T1789" s="15">
        <v>0</v>
      </c>
      <c r="U1789" s="16">
        <f>SUMIF($C$5:$C$3079,R1789,$F$5:$F$3079)+SUMIF($AB$5:$AB$1086,R1789,$AF$5:$AF$1086)</f>
        <v>0</v>
      </c>
      <c r="V1789" s="8">
        <f t="shared" si="73"/>
        <v>0</v>
      </c>
      <c r="W1789" s="8">
        <f t="shared" si="74"/>
        <v>0</v>
      </c>
      <c r="X1789" s="8"/>
      <c r="Y1789" s="8"/>
    </row>
    <row r="1790" spans="2:25" x14ac:dyDescent="0.25">
      <c r="B1790" s="8"/>
      <c r="C1790" s="20">
        <v>9780241364710</v>
      </c>
      <c r="D1790" s="8" t="s">
        <v>3752</v>
      </c>
      <c r="E1790" s="9">
        <v>45884</v>
      </c>
      <c r="F1790" s="8">
        <v>1</v>
      </c>
      <c r="G1790" s="11">
        <v>468</v>
      </c>
      <c r="H1790" s="38"/>
      <c r="I1790" s="13">
        <v>468</v>
      </c>
      <c r="K1790" s="8"/>
      <c r="L1790" s="14">
        <v>9786075692159</v>
      </c>
      <c r="M1790" s="8" t="s">
        <v>9696</v>
      </c>
      <c r="N1790" s="8"/>
      <c r="O1790" s="14">
        <v>1</v>
      </c>
      <c r="P1790" s="14"/>
      <c r="R1790" s="20">
        <v>7509997541631</v>
      </c>
      <c r="S1790" s="8" t="s">
        <v>1974</v>
      </c>
      <c r="T1790" s="15">
        <v>0</v>
      </c>
      <c r="U1790" s="16">
        <f>SUMIF($C$5:$C$3079,R1790,$F$5:$F$3079)+SUMIF($AB$5:$AB$1086,R1790,$AF$5:$AF$1086)</f>
        <v>0</v>
      </c>
      <c r="V1790" s="8">
        <f t="shared" si="73"/>
        <v>0</v>
      </c>
      <c r="W1790" s="8">
        <f t="shared" si="74"/>
        <v>0</v>
      </c>
      <c r="X1790" s="8"/>
      <c r="Y1790" s="8"/>
    </row>
    <row r="1791" spans="2:25" x14ac:dyDescent="0.25">
      <c r="B1791" s="8"/>
      <c r="C1791" s="20">
        <v>9780241333730</v>
      </c>
      <c r="D1791" s="8" t="s">
        <v>3747</v>
      </c>
      <c r="E1791" s="9">
        <v>45884</v>
      </c>
      <c r="F1791" s="8">
        <v>2</v>
      </c>
      <c r="G1791" s="11">
        <v>89.4</v>
      </c>
      <c r="H1791" s="38"/>
      <c r="I1791" s="13">
        <v>178.8</v>
      </c>
      <c r="K1791" s="8"/>
      <c r="L1791" s="14">
        <v>13429921924</v>
      </c>
      <c r="M1791" s="8" t="s">
        <v>174</v>
      </c>
      <c r="N1791" s="8"/>
      <c r="O1791" s="14">
        <v>1</v>
      </c>
      <c r="P1791" s="14"/>
      <c r="R1791" s="20">
        <v>7509997542171</v>
      </c>
      <c r="S1791" s="8" t="s">
        <v>1975</v>
      </c>
      <c r="T1791" s="15">
        <v>0</v>
      </c>
      <c r="U1791" s="16">
        <f>SUMIF($C$5:$C$3079,R1791,$F$5:$F$3079)+SUMIF($AB$5:$AB$1086,R1791,$AF$5:$AF$1086)</f>
        <v>0</v>
      </c>
      <c r="V1791" s="8">
        <f t="shared" si="73"/>
        <v>0</v>
      </c>
      <c r="W1791" s="8">
        <f t="shared" si="74"/>
        <v>0</v>
      </c>
      <c r="X1791" s="8"/>
      <c r="Y1791" s="8"/>
    </row>
    <row r="1792" spans="2:25" x14ac:dyDescent="0.25">
      <c r="B1792" s="8"/>
      <c r="C1792" s="20">
        <v>9780241281871</v>
      </c>
      <c r="D1792" s="8" t="s">
        <v>3737</v>
      </c>
      <c r="E1792" s="9">
        <v>45884</v>
      </c>
      <c r="F1792" s="8">
        <v>2</v>
      </c>
      <c r="G1792" s="11">
        <v>480</v>
      </c>
      <c r="H1792" s="38"/>
      <c r="I1792" s="13">
        <v>960</v>
      </c>
      <c r="K1792" s="8"/>
      <c r="L1792" s="14">
        <v>9786079947828</v>
      </c>
      <c r="M1792" s="8" t="s">
        <v>10555</v>
      </c>
      <c r="N1792" s="8"/>
      <c r="O1792" s="14">
        <v>1</v>
      </c>
      <c r="P1792" s="14"/>
      <c r="R1792" s="20">
        <v>7509997542836</v>
      </c>
      <c r="S1792" s="8" t="s">
        <v>1976</v>
      </c>
      <c r="T1792" s="15">
        <v>0</v>
      </c>
      <c r="U1792" s="16">
        <f>SUMIF($C$5:$C$3079,R1792,$F$5:$F$3079)+SUMIF($AB$5:$AB$1086,R1792,$AF$5:$AF$1086)</f>
        <v>0</v>
      </c>
      <c r="V1792" s="8">
        <f t="shared" si="73"/>
        <v>0</v>
      </c>
      <c r="W1792" s="8">
        <f t="shared" si="74"/>
        <v>0</v>
      </c>
      <c r="X1792" s="8"/>
      <c r="Y1792" s="8"/>
    </row>
    <row r="1793" spans="2:25" x14ac:dyDescent="0.25">
      <c r="B1793" s="8"/>
      <c r="C1793" s="20">
        <v>9780241363881</v>
      </c>
      <c r="D1793" s="8" t="s">
        <v>3750</v>
      </c>
      <c r="E1793" s="9">
        <v>45884</v>
      </c>
      <c r="F1793" s="8">
        <v>1</v>
      </c>
      <c r="G1793" s="11">
        <v>660</v>
      </c>
      <c r="H1793" s="38"/>
      <c r="I1793" s="13">
        <v>660</v>
      </c>
      <c r="K1793" s="8"/>
      <c r="L1793" s="14">
        <v>7506144503382</v>
      </c>
      <c r="M1793" s="8" t="s">
        <v>1476</v>
      </c>
      <c r="N1793" s="8"/>
      <c r="O1793" s="14">
        <v>1</v>
      </c>
      <c r="P1793" s="14"/>
      <c r="R1793" s="20">
        <v>7509997543383</v>
      </c>
      <c r="S1793" s="8" t="s">
        <v>1977</v>
      </c>
      <c r="T1793" s="15">
        <v>0</v>
      </c>
      <c r="U1793" s="16">
        <f>SUMIF($C$5:$C$3079,R1793,$F$5:$F$3079)+SUMIF($AB$5:$AB$1086,R1793,$AF$5:$AF$1086)</f>
        <v>0</v>
      </c>
      <c r="V1793" s="8">
        <f t="shared" si="73"/>
        <v>0</v>
      </c>
      <c r="W1793" s="8">
        <f t="shared" si="74"/>
        <v>0</v>
      </c>
      <c r="X1793" s="8"/>
      <c r="Y1793" s="8"/>
    </row>
    <row r="1794" spans="2:25" x14ac:dyDescent="0.25">
      <c r="B1794" s="8"/>
      <c r="C1794" s="20">
        <v>9780241364727</v>
      </c>
      <c r="D1794" s="8" t="s">
        <v>3753</v>
      </c>
      <c r="E1794" s="9">
        <v>45884</v>
      </c>
      <c r="F1794" s="8">
        <v>3</v>
      </c>
      <c r="G1794" s="11">
        <v>468</v>
      </c>
      <c r="H1794" s="38"/>
      <c r="I1794" s="13">
        <v>1404</v>
      </c>
      <c r="K1794" s="8"/>
      <c r="L1794" s="14">
        <v>9786079947897</v>
      </c>
      <c r="M1794" s="8" t="s">
        <v>10562</v>
      </c>
      <c r="N1794" s="8"/>
      <c r="O1794" s="14">
        <v>1</v>
      </c>
      <c r="P1794" s="14"/>
      <c r="R1794" s="20">
        <v>7509997543833</v>
      </c>
      <c r="S1794" s="8" t="s">
        <v>1978</v>
      </c>
      <c r="T1794" s="15">
        <v>0</v>
      </c>
      <c r="U1794" s="16">
        <f>SUMIF($C$5:$C$3079,R1794,$F$5:$F$3079)+SUMIF($AB$5:$AB$1086,R1794,$AF$5:$AF$1086)</f>
        <v>0</v>
      </c>
      <c r="V1794" s="8">
        <f t="shared" si="73"/>
        <v>0</v>
      </c>
      <c r="W1794" s="8">
        <f t="shared" si="74"/>
        <v>0</v>
      </c>
      <c r="X1794" s="8"/>
      <c r="Y1794" s="8"/>
    </row>
    <row r="1795" spans="2:25" x14ac:dyDescent="0.25">
      <c r="B1795" s="8"/>
      <c r="C1795" s="20">
        <v>9780241440384</v>
      </c>
      <c r="D1795" s="8" t="s">
        <v>3787</v>
      </c>
      <c r="E1795" s="9">
        <v>45884</v>
      </c>
      <c r="F1795" s="8">
        <v>1</v>
      </c>
      <c r="G1795" s="11">
        <v>414</v>
      </c>
      <c r="H1795" s="38"/>
      <c r="I1795" s="13">
        <v>414</v>
      </c>
      <c r="K1795" s="8"/>
      <c r="L1795" s="14">
        <v>9786073844185</v>
      </c>
      <c r="M1795" s="8" t="s">
        <v>8419</v>
      </c>
      <c r="N1795" s="8"/>
      <c r="O1795" s="14">
        <v>1</v>
      </c>
      <c r="P1795" s="14"/>
      <c r="R1795" s="20">
        <v>7509997543956</v>
      </c>
      <c r="S1795" s="8" t="s">
        <v>1979</v>
      </c>
      <c r="T1795" s="15">
        <v>0</v>
      </c>
      <c r="U1795" s="16">
        <f>SUMIF($C$5:$C$3079,R1795,$F$5:$F$3079)+SUMIF($AB$5:$AB$1086,R1795,$AF$5:$AF$1086)</f>
        <v>0</v>
      </c>
      <c r="V1795" s="8">
        <f t="shared" si="73"/>
        <v>0</v>
      </c>
      <c r="W1795" s="8">
        <f t="shared" si="74"/>
        <v>0</v>
      </c>
      <c r="X1795" s="8"/>
      <c r="Y1795" s="8"/>
    </row>
    <row r="1796" spans="2:25" x14ac:dyDescent="0.25">
      <c r="B1796" s="8"/>
      <c r="C1796" s="20">
        <v>9780241418802</v>
      </c>
      <c r="D1796" s="8" t="s">
        <v>3771</v>
      </c>
      <c r="E1796" s="9">
        <v>45884</v>
      </c>
      <c r="F1796" s="8">
        <v>2</v>
      </c>
      <c r="G1796" s="11">
        <v>408</v>
      </c>
      <c r="H1796" s="38"/>
      <c r="I1796" s="13">
        <v>816</v>
      </c>
      <c r="K1796" s="8"/>
      <c r="L1796" s="14">
        <v>9788410437418</v>
      </c>
      <c r="M1796" s="8" t="s">
        <v>10695</v>
      </c>
      <c r="N1796" s="8"/>
      <c r="O1796" s="14">
        <v>1</v>
      </c>
      <c r="P1796" s="14"/>
      <c r="R1796" s="20">
        <v>7509997544519</v>
      </c>
      <c r="S1796" s="8" t="s">
        <v>1980</v>
      </c>
      <c r="T1796" s="15">
        <v>0</v>
      </c>
      <c r="U1796" s="16">
        <f>SUMIF($C$5:$C$3079,R1796,$F$5:$F$3079)+SUMIF($AB$5:$AB$1086,R1796,$AF$5:$AF$1086)</f>
        <v>0</v>
      </c>
      <c r="V1796" s="8">
        <f t="shared" si="73"/>
        <v>0</v>
      </c>
      <c r="W1796" s="8">
        <f t="shared" si="74"/>
        <v>0</v>
      </c>
      <c r="X1796" s="8"/>
      <c r="Y1796" s="8"/>
    </row>
    <row r="1797" spans="2:25" x14ac:dyDescent="0.25">
      <c r="B1797" s="8"/>
      <c r="C1797" s="20">
        <v>9780241435069</v>
      </c>
      <c r="D1797" s="8" t="s">
        <v>3786</v>
      </c>
      <c r="E1797" s="9">
        <v>45884</v>
      </c>
      <c r="F1797" s="8">
        <v>2</v>
      </c>
      <c r="G1797" s="11">
        <v>660</v>
      </c>
      <c r="H1797" s="38"/>
      <c r="I1797" s="13">
        <v>1320</v>
      </c>
      <c r="K1797" s="8"/>
      <c r="L1797" s="14">
        <v>9786071605207</v>
      </c>
      <c r="M1797" s="8" t="s">
        <v>6101</v>
      </c>
      <c r="N1797" s="8"/>
      <c r="O1797" s="14">
        <v>1</v>
      </c>
      <c r="P1797" s="14"/>
      <c r="R1797" s="20">
        <v>7509997545165</v>
      </c>
      <c r="S1797" s="8" t="s">
        <v>1981</v>
      </c>
      <c r="T1797" s="15">
        <v>0</v>
      </c>
      <c r="U1797" s="16">
        <f>SUMIF($C$5:$C$3079,R1797,$F$5:$F$3079)+SUMIF($AB$5:$AB$1086,R1797,$AF$5:$AF$1086)</f>
        <v>0</v>
      </c>
      <c r="V1797" s="8">
        <f t="shared" si="73"/>
        <v>0</v>
      </c>
      <c r="W1797" s="8">
        <f t="shared" si="74"/>
        <v>0</v>
      </c>
      <c r="X1797" s="8"/>
      <c r="Y1797" s="8"/>
    </row>
    <row r="1798" spans="2:25" x14ac:dyDescent="0.25">
      <c r="B1798" s="8"/>
      <c r="C1798" s="20">
        <v>9780241501115</v>
      </c>
      <c r="D1798" s="8" t="s">
        <v>3796</v>
      </c>
      <c r="E1798" s="9">
        <v>45884</v>
      </c>
      <c r="F1798" s="8">
        <v>3</v>
      </c>
      <c r="G1798" s="11">
        <v>414</v>
      </c>
      <c r="H1798" s="38"/>
      <c r="I1798" s="13">
        <v>1242</v>
      </c>
      <c r="K1798" s="8"/>
      <c r="L1798" s="14">
        <v>9786070796104</v>
      </c>
      <c r="M1798" s="8" t="s">
        <v>5719</v>
      </c>
      <c r="N1798" s="8"/>
      <c r="O1798" s="14">
        <v>1</v>
      </c>
      <c r="P1798" s="14"/>
      <c r="R1798" s="20">
        <v>7509997545295</v>
      </c>
      <c r="S1798" s="8" t="s">
        <v>1982</v>
      </c>
      <c r="T1798" s="15">
        <v>0</v>
      </c>
      <c r="U1798" s="16">
        <f>SUMIF($C$5:$C$3079,R1798,$F$5:$F$3079)+SUMIF($AB$5:$AB$1086,R1798,$AF$5:$AF$1086)</f>
        <v>0</v>
      </c>
      <c r="V1798" s="8">
        <f t="shared" si="73"/>
        <v>0</v>
      </c>
      <c r="W1798" s="8">
        <f t="shared" si="74"/>
        <v>0</v>
      </c>
      <c r="X1798" s="8"/>
      <c r="Y1798" s="8"/>
    </row>
    <row r="1799" spans="2:25" x14ac:dyDescent="0.25">
      <c r="B1799" s="8"/>
      <c r="C1799" s="20">
        <v>9780241419038</v>
      </c>
      <c r="D1799" s="8" t="s">
        <v>3772</v>
      </c>
      <c r="E1799" s="9">
        <v>45884</v>
      </c>
      <c r="F1799" s="8">
        <v>1</v>
      </c>
      <c r="G1799" s="11">
        <v>263.39999999999998</v>
      </c>
      <c r="H1799" s="38"/>
      <c r="I1799" s="13">
        <v>263.39999999999998</v>
      </c>
      <c r="K1799" s="8"/>
      <c r="L1799" s="14">
        <v>9786070792809</v>
      </c>
      <c r="M1799" s="8" t="s">
        <v>5603</v>
      </c>
      <c r="N1799" s="8"/>
      <c r="O1799" s="14">
        <v>1</v>
      </c>
      <c r="P1799" s="14"/>
      <c r="R1799" s="20">
        <v>7509997545394</v>
      </c>
      <c r="S1799" s="8" t="s">
        <v>1983</v>
      </c>
      <c r="T1799" s="15">
        <v>0</v>
      </c>
      <c r="U1799" s="16">
        <f>SUMIF($C$5:$C$3079,R1799,$F$5:$F$3079)+SUMIF($AB$5:$AB$1086,R1799,$AF$5:$AF$1086)</f>
        <v>0</v>
      </c>
      <c r="V1799" s="8">
        <f t="shared" ref="V1799:V1862" si="75">SUMIF($L$5:$L$9685,R1799,$O$5:$O$9685)</f>
        <v>0</v>
      </c>
      <c r="W1799" s="8">
        <f t="shared" ref="W1799:W1862" si="76">T1799-U1799+V1799</f>
        <v>0</v>
      </c>
      <c r="X1799" s="8"/>
      <c r="Y1799" s="8"/>
    </row>
    <row r="1800" spans="2:25" x14ac:dyDescent="0.25">
      <c r="B1800" s="8"/>
      <c r="C1800" s="20">
        <v>9780241415566</v>
      </c>
      <c r="D1800" s="8" t="s">
        <v>3769</v>
      </c>
      <c r="E1800" s="9">
        <v>45884</v>
      </c>
      <c r="F1800" s="8">
        <v>2</v>
      </c>
      <c r="G1800" s="11">
        <v>347.4</v>
      </c>
      <c r="H1800" s="38"/>
      <c r="I1800" s="13">
        <v>694.8</v>
      </c>
      <c r="K1800" s="8"/>
      <c r="L1800" s="14">
        <v>9786070783388</v>
      </c>
      <c r="M1800" s="8" t="s">
        <v>5275</v>
      </c>
      <c r="N1800" s="8"/>
      <c r="O1800" s="14">
        <v>1</v>
      </c>
      <c r="P1800" s="14"/>
      <c r="R1800" s="20">
        <v>7509997545707</v>
      </c>
      <c r="S1800" s="8" t="s">
        <v>1984</v>
      </c>
      <c r="T1800" s="15">
        <v>1</v>
      </c>
      <c r="U1800" s="16">
        <f>SUMIF($C$5:$C$3079,R1800,$F$5:$F$3079)+SUMIF($AB$5:$AB$1086,R1800,$AF$5:$AF$1086)</f>
        <v>0</v>
      </c>
      <c r="V1800" s="8">
        <f t="shared" si="75"/>
        <v>0</v>
      </c>
      <c r="W1800" s="8">
        <f t="shared" si="76"/>
        <v>1</v>
      </c>
      <c r="X1800" s="8"/>
      <c r="Y1800" s="8"/>
    </row>
    <row r="1801" spans="2:25" x14ac:dyDescent="0.25">
      <c r="B1801" s="8"/>
      <c r="C1801" s="20">
        <v>9780241415640</v>
      </c>
      <c r="D1801" s="8" t="s">
        <v>3770</v>
      </c>
      <c r="E1801" s="9">
        <v>45884</v>
      </c>
      <c r="F1801" s="8">
        <v>3</v>
      </c>
      <c r="G1801" s="11">
        <v>323.40000000000003</v>
      </c>
      <c r="H1801" s="38"/>
      <c r="I1801" s="13">
        <v>970.2</v>
      </c>
      <c r="K1801" s="8"/>
      <c r="L1801" s="14">
        <v>9786077475323</v>
      </c>
      <c r="M1801" s="8" t="s">
        <v>10159</v>
      </c>
      <c r="N1801" s="8"/>
      <c r="O1801" s="14">
        <v>1</v>
      </c>
      <c r="P1801" s="14"/>
      <c r="R1801" s="20">
        <v>7509997545738</v>
      </c>
      <c r="S1801" s="8" t="s">
        <v>1985</v>
      </c>
      <c r="T1801" s="15">
        <v>0</v>
      </c>
      <c r="U1801" s="16">
        <f>SUMIF($C$5:$C$3079,R1801,$F$5:$F$3079)+SUMIF($AB$5:$AB$1086,R1801,$AF$5:$AF$1086)</f>
        <v>0</v>
      </c>
      <c r="V1801" s="8">
        <f t="shared" si="75"/>
        <v>0</v>
      </c>
      <c r="W1801" s="8">
        <f t="shared" si="76"/>
        <v>0</v>
      </c>
      <c r="X1801" s="8"/>
      <c r="Y1801" s="8"/>
    </row>
    <row r="1802" spans="2:25" x14ac:dyDescent="0.25">
      <c r="B1802" s="8"/>
      <c r="C1802" s="20">
        <v>9780241400593</v>
      </c>
      <c r="D1802" s="8" t="s">
        <v>3768</v>
      </c>
      <c r="E1802" s="9">
        <v>45884</v>
      </c>
      <c r="F1802" s="8">
        <v>1</v>
      </c>
      <c r="G1802" s="11">
        <v>528</v>
      </c>
      <c r="H1802" s="38"/>
      <c r="I1802" s="13">
        <v>528</v>
      </c>
      <c r="K1802" s="8"/>
      <c r="L1802" s="14">
        <v>9786070766640</v>
      </c>
      <c r="M1802" s="8" t="s">
        <v>4799</v>
      </c>
      <c r="N1802" s="8"/>
      <c r="O1802" s="14">
        <v>1</v>
      </c>
      <c r="P1802" s="14"/>
      <c r="R1802" s="20">
        <v>7509997545882</v>
      </c>
      <c r="S1802" s="8" t="s">
        <v>1986</v>
      </c>
      <c r="T1802" s="15">
        <v>0</v>
      </c>
      <c r="U1802" s="16">
        <f>SUMIF($C$5:$C$3079,R1802,$F$5:$F$3079)+SUMIF($AB$5:$AB$1086,R1802,$AF$5:$AF$1086)</f>
        <v>0</v>
      </c>
      <c r="V1802" s="8">
        <f t="shared" si="75"/>
        <v>0</v>
      </c>
      <c r="W1802" s="8">
        <f t="shared" si="76"/>
        <v>0</v>
      </c>
      <c r="X1802" s="8"/>
      <c r="Y1802" s="8"/>
    </row>
    <row r="1803" spans="2:25" x14ac:dyDescent="0.25">
      <c r="B1803" s="8"/>
      <c r="C1803" s="20">
        <v>9780241547649</v>
      </c>
      <c r="D1803" s="8" t="s">
        <v>3801</v>
      </c>
      <c r="E1803" s="9">
        <v>45884</v>
      </c>
      <c r="F1803" s="8">
        <v>2</v>
      </c>
      <c r="G1803" s="11">
        <v>414</v>
      </c>
      <c r="H1803" s="38"/>
      <c r="I1803" s="13">
        <v>828</v>
      </c>
      <c r="K1803" s="8"/>
      <c r="L1803" s="14">
        <v>9786070774942</v>
      </c>
      <c r="M1803" s="8" t="s">
        <v>4997</v>
      </c>
      <c r="N1803" s="8"/>
      <c r="O1803" s="14">
        <v>1</v>
      </c>
      <c r="P1803" s="14"/>
      <c r="R1803" s="20">
        <v>7509997546094</v>
      </c>
      <c r="S1803" s="8" t="s">
        <v>1987</v>
      </c>
      <c r="T1803" s="15">
        <v>0</v>
      </c>
      <c r="U1803" s="16">
        <f>SUMIF($C$5:$C$3079,R1803,$F$5:$F$3079)+SUMIF($AB$5:$AB$1086,R1803,$AF$5:$AF$1086)</f>
        <v>0</v>
      </c>
      <c r="V1803" s="8">
        <f t="shared" si="75"/>
        <v>0</v>
      </c>
      <c r="W1803" s="8">
        <f t="shared" si="76"/>
        <v>0</v>
      </c>
      <c r="X1803" s="8"/>
      <c r="Y1803" s="8"/>
    </row>
    <row r="1804" spans="2:25" x14ac:dyDescent="0.25">
      <c r="B1804" s="8"/>
      <c r="C1804" s="20">
        <v>9780241547670</v>
      </c>
      <c r="D1804" s="8" t="s">
        <v>3804</v>
      </c>
      <c r="E1804" s="9">
        <v>45884</v>
      </c>
      <c r="F1804" s="8">
        <v>2</v>
      </c>
      <c r="G1804" s="11">
        <v>414</v>
      </c>
      <c r="H1804" s="38"/>
      <c r="I1804" s="13">
        <v>828</v>
      </c>
      <c r="K1804" s="8"/>
      <c r="L1804" s="14">
        <v>9786073193542</v>
      </c>
      <c r="M1804" s="8" t="s">
        <v>7647</v>
      </c>
      <c r="N1804" s="8"/>
      <c r="O1804" s="14">
        <v>1</v>
      </c>
      <c r="P1804" s="14"/>
      <c r="R1804" s="20">
        <v>7509997546230</v>
      </c>
      <c r="S1804" s="8" t="s">
        <v>1988</v>
      </c>
      <c r="T1804" s="15">
        <v>0</v>
      </c>
      <c r="U1804" s="16">
        <f>SUMIF($C$5:$C$3079,R1804,$F$5:$F$3079)+SUMIF($AB$5:$AB$1086,R1804,$AF$5:$AF$1086)</f>
        <v>0</v>
      </c>
      <c r="V1804" s="8">
        <f t="shared" si="75"/>
        <v>0</v>
      </c>
      <c r="W1804" s="8">
        <f t="shared" si="76"/>
        <v>0</v>
      </c>
      <c r="X1804" s="8"/>
      <c r="Y1804" s="8"/>
    </row>
    <row r="1805" spans="2:25" x14ac:dyDescent="0.25">
      <c r="B1805" s="8"/>
      <c r="C1805" s="20">
        <v>9780241557112</v>
      </c>
      <c r="D1805" s="8" t="s">
        <v>3805</v>
      </c>
      <c r="E1805" s="9">
        <v>45884</v>
      </c>
      <c r="F1805" s="8">
        <v>2</v>
      </c>
      <c r="G1805" s="11">
        <v>414</v>
      </c>
      <c r="H1805" s="38"/>
      <c r="I1805" s="13">
        <v>828</v>
      </c>
      <c r="K1805" s="8"/>
      <c r="L1805" s="14">
        <v>7509997849287</v>
      </c>
      <c r="M1805" s="8" t="s">
        <v>3089</v>
      </c>
      <c r="N1805" s="8"/>
      <c r="O1805" s="14">
        <v>1</v>
      </c>
      <c r="P1805" s="14"/>
      <c r="R1805" s="20">
        <v>7509997546353</v>
      </c>
      <c r="S1805" s="8" t="s">
        <v>1989</v>
      </c>
      <c r="T1805" s="15">
        <v>0</v>
      </c>
      <c r="U1805" s="16">
        <f>SUMIF($C$5:$C$3079,R1805,$F$5:$F$3079)+SUMIF($AB$5:$AB$1086,R1805,$AF$5:$AF$1086)</f>
        <v>0</v>
      </c>
      <c r="V1805" s="8">
        <f t="shared" si="75"/>
        <v>0</v>
      </c>
      <c r="W1805" s="8">
        <f t="shared" si="76"/>
        <v>0</v>
      </c>
      <c r="X1805" s="8"/>
      <c r="Y1805" s="8"/>
    </row>
    <row r="1806" spans="2:25" x14ac:dyDescent="0.25">
      <c r="B1806" s="8"/>
      <c r="C1806" s="20">
        <v>9780241561423</v>
      </c>
      <c r="D1806" s="8" t="s">
        <v>3807</v>
      </c>
      <c r="E1806" s="9">
        <v>45884</v>
      </c>
      <c r="F1806" s="8">
        <v>2</v>
      </c>
      <c r="G1806" s="11">
        <v>528</v>
      </c>
      <c r="H1806" s="38"/>
      <c r="I1806" s="13">
        <v>1056</v>
      </c>
      <c r="K1806" s="8"/>
      <c r="L1806" s="14">
        <v>9786070774249</v>
      </c>
      <c r="M1806" s="8" t="s">
        <v>4983</v>
      </c>
      <c r="N1806" s="8"/>
      <c r="O1806" s="14">
        <v>1</v>
      </c>
      <c r="P1806" s="14"/>
      <c r="R1806" s="20">
        <v>7509997546490</v>
      </c>
      <c r="S1806" s="8" t="s">
        <v>1990</v>
      </c>
      <c r="T1806" s="15">
        <v>0</v>
      </c>
      <c r="U1806" s="16">
        <f>SUMIF($C$5:$C$3079,R1806,$F$5:$F$3079)+SUMIF($AB$5:$AB$1086,R1806,$AF$5:$AF$1086)</f>
        <v>0</v>
      </c>
      <c r="V1806" s="8">
        <f t="shared" si="75"/>
        <v>0</v>
      </c>
      <c r="W1806" s="8">
        <f t="shared" si="76"/>
        <v>0</v>
      </c>
      <c r="X1806" s="8"/>
      <c r="Y1806" s="8"/>
    </row>
    <row r="1807" spans="2:25" x14ac:dyDescent="0.25">
      <c r="B1807" s="8"/>
      <c r="C1807" s="20">
        <v>9780241561393</v>
      </c>
      <c r="D1807" s="8" t="s">
        <v>3806</v>
      </c>
      <c r="E1807" s="9">
        <v>45884</v>
      </c>
      <c r="F1807" s="8">
        <v>2</v>
      </c>
      <c r="G1807" s="11">
        <v>468</v>
      </c>
      <c r="H1807" s="38"/>
      <c r="I1807" s="13">
        <v>936</v>
      </c>
      <c r="K1807" s="8"/>
      <c r="L1807" s="14">
        <v>9786073812863</v>
      </c>
      <c r="M1807" s="8" t="s">
        <v>7925</v>
      </c>
      <c r="N1807" s="8"/>
      <c r="O1807" s="14">
        <v>1</v>
      </c>
      <c r="P1807" s="14"/>
      <c r="R1807" s="20">
        <v>7509997546612</v>
      </c>
      <c r="S1807" s="8" t="s">
        <v>1991</v>
      </c>
      <c r="T1807" s="15">
        <v>0</v>
      </c>
      <c r="U1807" s="16">
        <f>SUMIF($C$5:$C$3079,R1807,$F$5:$F$3079)+SUMIF($AB$5:$AB$1086,R1807,$AF$5:$AF$1086)</f>
        <v>0</v>
      </c>
      <c r="V1807" s="8">
        <f t="shared" si="75"/>
        <v>0</v>
      </c>
      <c r="W1807" s="8">
        <f t="shared" si="76"/>
        <v>0</v>
      </c>
      <c r="X1807" s="8"/>
      <c r="Y1807" s="8"/>
    </row>
    <row r="1808" spans="2:25" x14ac:dyDescent="0.25">
      <c r="B1808" s="8"/>
      <c r="C1808" s="20">
        <v>9780241561430</v>
      </c>
      <c r="D1808" s="8" t="s">
        <v>3808</v>
      </c>
      <c r="E1808" s="9">
        <v>45884</v>
      </c>
      <c r="F1808" s="8">
        <v>3</v>
      </c>
      <c r="G1808" s="11">
        <v>720</v>
      </c>
      <c r="H1808" s="38"/>
      <c r="I1808" s="13">
        <v>2160</v>
      </c>
      <c r="K1808" s="8"/>
      <c r="L1808" s="14">
        <v>7506144503375</v>
      </c>
      <c r="M1808" s="8" t="s">
        <v>1475</v>
      </c>
      <c r="N1808" s="8"/>
      <c r="O1808" s="14">
        <v>1</v>
      </c>
      <c r="P1808" s="14"/>
      <c r="R1808" s="20">
        <v>7509997546766</v>
      </c>
      <c r="S1808" s="8" t="s">
        <v>1992</v>
      </c>
      <c r="T1808" s="15">
        <v>0</v>
      </c>
      <c r="U1808" s="16">
        <f>SUMIF($C$5:$C$3079,R1808,$F$5:$F$3079)+SUMIF($AB$5:$AB$1086,R1808,$AF$5:$AF$1086)</f>
        <v>0</v>
      </c>
      <c r="V1808" s="8">
        <f t="shared" si="75"/>
        <v>0</v>
      </c>
      <c r="W1808" s="8">
        <f t="shared" si="76"/>
        <v>0</v>
      </c>
      <c r="X1808" s="8"/>
      <c r="Y1808" s="8"/>
    </row>
    <row r="1809" spans="2:25" x14ac:dyDescent="0.25">
      <c r="B1809" s="8"/>
      <c r="C1809" s="20">
        <v>9780241617496</v>
      </c>
      <c r="D1809" s="8" t="s">
        <v>3819</v>
      </c>
      <c r="E1809" s="9">
        <v>45884</v>
      </c>
      <c r="F1809" s="8">
        <v>3</v>
      </c>
      <c r="G1809" s="11">
        <v>414</v>
      </c>
      <c r="H1809" s="38"/>
      <c r="I1809" s="13">
        <v>1242</v>
      </c>
      <c r="K1809" s="8"/>
      <c r="L1809" s="14">
        <v>9786073911146</v>
      </c>
      <c r="M1809" s="8" t="s">
        <v>8709</v>
      </c>
      <c r="N1809" s="8"/>
      <c r="O1809" s="14">
        <v>1</v>
      </c>
      <c r="P1809" s="14"/>
      <c r="R1809" s="20">
        <v>7509997547152</v>
      </c>
      <c r="S1809" s="8" t="s">
        <v>1993</v>
      </c>
      <c r="T1809" s="15">
        <v>0</v>
      </c>
      <c r="U1809" s="16">
        <f>SUMIF($C$5:$C$3079,R1809,$F$5:$F$3079)+SUMIF($AB$5:$AB$1086,R1809,$AF$5:$AF$1086)</f>
        <v>0</v>
      </c>
      <c r="V1809" s="8">
        <f t="shared" si="75"/>
        <v>0</v>
      </c>
      <c r="W1809" s="8">
        <f t="shared" si="76"/>
        <v>0</v>
      </c>
      <c r="X1809" s="8"/>
      <c r="Y1809" s="8"/>
    </row>
    <row r="1810" spans="2:25" x14ac:dyDescent="0.25">
      <c r="B1810" s="8"/>
      <c r="C1810" s="20">
        <v>9780241615140</v>
      </c>
      <c r="D1810" s="8" t="s">
        <v>12463</v>
      </c>
      <c r="E1810" s="9">
        <v>45884</v>
      </c>
      <c r="F1810" s="8">
        <v>4</v>
      </c>
      <c r="G1810" s="11">
        <v>384</v>
      </c>
      <c r="H1810" s="38"/>
      <c r="I1810" s="13">
        <v>1536</v>
      </c>
      <c r="K1810" s="8"/>
      <c r="L1810" s="14">
        <v>7506144503047</v>
      </c>
      <c r="M1810" s="8" t="s">
        <v>1467</v>
      </c>
      <c r="N1810" s="8"/>
      <c r="O1810" s="14">
        <v>1</v>
      </c>
      <c r="P1810" s="14"/>
      <c r="R1810" s="20">
        <v>7509997547930</v>
      </c>
      <c r="S1810" s="8" t="s">
        <v>1994</v>
      </c>
      <c r="T1810" s="15">
        <v>0</v>
      </c>
      <c r="U1810" s="16">
        <f>SUMIF($C$5:$C$3079,R1810,$F$5:$F$3079)+SUMIF($AB$5:$AB$1086,R1810,$AF$5:$AF$1086)</f>
        <v>0</v>
      </c>
      <c r="V1810" s="8">
        <f t="shared" si="75"/>
        <v>0</v>
      </c>
      <c r="W1810" s="8">
        <f t="shared" si="76"/>
        <v>0</v>
      </c>
      <c r="X1810" s="8"/>
      <c r="Y1810" s="8"/>
    </row>
    <row r="1811" spans="2:25" x14ac:dyDescent="0.25">
      <c r="B1811" s="8"/>
      <c r="C1811" s="20">
        <v>9780241617373</v>
      </c>
      <c r="D1811" s="8" t="s">
        <v>3816</v>
      </c>
      <c r="E1811" s="9">
        <v>45884</v>
      </c>
      <c r="F1811" s="8">
        <v>2</v>
      </c>
      <c r="G1811" s="11">
        <v>414</v>
      </c>
      <c r="H1811" s="38"/>
      <c r="I1811" s="13">
        <v>828</v>
      </c>
      <c r="K1811" s="8"/>
      <c r="L1811" s="14">
        <v>9786073911108</v>
      </c>
      <c r="M1811" s="8" t="s">
        <v>224</v>
      </c>
      <c r="N1811" s="8"/>
      <c r="O1811" s="14">
        <v>1</v>
      </c>
      <c r="P1811" s="14"/>
      <c r="R1811" s="20">
        <v>7509997548944</v>
      </c>
      <c r="S1811" s="8" t="s">
        <v>1995</v>
      </c>
      <c r="T1811" s="15">
        <v>0</v>
      </c>
      <c r="U1811" s="16">
        <f>SUMIF($C$5:$C$3079,R1811,$F$5:$F$3079)+SUMIF($AB$5:$AB$1086,R1811,$AF$5:$AF$1086)</f>
        <v>0</v>
      </c>
      <c r="V1811" s="8">
        <f t="shared" si="75"/>
        <v>0</v>
      </c>
      <c r="W1811" s="8">
        <f t="shared" si="76"/>
        <v>0</v>
      </c>
      <c r="X1811" s="8"/>
      <c r="Y1811" s="8"/>
    </row>
    <row r="1812" spans="2:25" x14ac:dyDescent="0.25">
      <c r="B1812" s="8"/>
      <c r="C1812" s="20">
        <v>9780241616789</v>
      </c>
      <c r="D1812" s="8" t="s">
        <v>3812</v>
      </c>
      <c r="E1812" s="9">
        <v>45884</v>
      </c>
      <c r="F1812" s="8">
        <v>2</v>
      </c>
      <c r="G1812" s="11">
        <v>324</v>
      </c>
      <c r="H1812" s="38"/>
      <c r="I1812" s="13">
        <v>648</v>
      </c>
      <c r="K1812" s="8"/>
      <c r="L1812" s="14">
        <v>9786070748714</v>
      </c>
      <c r="M1812" s="8" t="s">
        <v>4419</v>
      </c>
      <c r="N1812" s="8"/>
      <c r="O1812" s="14">
        <v>1</v>
      </c>
      <c r="P1812" s="14"/>
      <c r="R1812" s="20">
        <v>7509997548951</v>
      </c>
      <c r="S1812" s="8" t="s">
        <v>1996</v>
      </c>
      <c r="T1812" s="15">
        <v>0</v>
      </c>
      <c r="U1812" s="16">
        <f>SUMIF($C$5:$C$3079,R1812,$F$5:$F$3079)+SUMIF($AB$5:$AB$1086,R1812,$AF$5:$AF$1086)</f>
        <v>0</v>
      </c>
      <c r="V1812" s="8">
        <f t="shared" si="75"/>
        <v>0</v>
      </c>
      <c r="W1812" s="8">
        <f t="shared" si="76"/>
        <v>0</v>
      </c>
      <c r="X1812" s="8"/>
      <c r="Y1812" s="8"/>
    </row>
    <row r="1813" spans="2:25" x14ac:dyDescent="0.25">
      <c r="B1813" s="8"/>
      <c r="C1813" s="20">
        <v>9780241617403</v>
      </c>
      <c r="D1813" s="8" t="s">
        <v>3817</v>
      </c>
      <c r="E1813" s="9">
        <v>45884</v>
      </c>
      <c r="F1813" s="8">
        <v>1</v>
      </c>
      <c r="G1813" s="11">
        <v>714</v>
      </c>
      <c r="H1813" s="38"/>
      <c r="I1813" s="13">
        <v>714</v>
      </c>
      <c r="K1813" s="8"/>
      <c r="L1813" s="14">
        <v>9786070791451</v>
      </c>
      <c r="M1813" s="8" t="s">
        <v>5561</v>
      </c>
      <c r="N1813" s="8"/>
      <c r="O1813" s="14">
        <v>1</v>
      </c>
      <c r="P1813" s="14"/>
      <c r="R1813" s="20">
        <v>7509997550046</v>
      </c>
      <c r="S1813" s="8" t="s">
        <v>1997</v>
      </c>
      <c r="T1813" s="15">
        <v>0</v>
      </c>
      <c r="U1813" s="16">
        <f>SUMIF($C$5:$C$3079,R1813,$F$5:$F$3079)+SUMIF($AB$5:$AB$1086,R1813,$AF$5:$AF$1086)</f>
        <v>0</v>
      </c>
      <c r="V1813" s="8">
        <f t="shared" si="75"/>
        <v>0</v>
      </c>
      <c r="W1813" s="8">
        <f t="shared" si="76"/>
        <v>0</v>
      </c>
      <c r="X1813" s="8"/>
      <c r="Y1813" s="8"/>
    </row>
    <row r="1814" spans="2:25" x14ac:dyDescent="0.25">
      <c r="B1814" s="8"/>
      <c r="C1814" s="20">
        <v>9780241616819</v>
      </c>
      <c r="D1814" s="8" t="s">
        <v>3815</v>
      </c>
      <c r="E1814" s="9">
        <v>45884</v>
      </c>
      <c r="F1814" s="8">
        <v>3</v>
      </c>
      <c r="G1814" s="11">
        <v>534</v>
      </c>
      <c r="H1814" s="38"/>
      <c r="I1814" s="13">
        <v>1602</v>
      </c>
      <c r="K1814" s="8"/>
      <c r="L1814" s="14">
        <v>9786070778773</v>
      </c>
      <c r="M1814" s="8" t="s">
        <v>5092</v>
      </c>
      <c r="N1814" s="8"/>
      <c r="O1814" s="14">
        <v>1</v>
      </c>
      <c r="P1814" s="14"/>
      <c r="R1814" s="20">
        <v>7509997550770</v>
      </c>
      <c r="S1814" s="8" t="s">
        <v>1998</v>
      </c>
      <c r="T1814" s="15">
        <v>0</v>
      </c>
      <c r="U1814" s="16">
        <f>SUMIF($C$5:$C$3079,R1814,$F$5:$F$3079)+SUMIF($AB$5:$AB$1086,R1814,$AF$5:$AF$1086)</f>
        <v>0</v>
      </c>
      <c r="V1814" s="8">
        <f t="shared" si="75"/>
        <v>0</v>
      </c>
      <c r="W1814" s="8">
        <f t="shared" si="76"/>
        <v>0</v>
      </c>
      <c r="X1814" s="8"/>
      <c r="Y1814" s="8"/>
    </row>
    <row r="1815" spans="2:25" x14ac:dyDescent="0.25">
      <c r="B1815" s="8"/>
      <c r="C1815" s="20">
        <v>9780241621660</v>
      </c>
      <c r="D1815" s="8" t="s">
        <v>3822</v>
      </c>
      <c r="E1815" s="9">
        <v>45884</v>
      </c>
      <c r="F1815" s="8">
        <v>1</v>
      </c>
      <c r="G1815" s="11">
        <v>324</v>
      </c>
      <c r="H1815" s="38"/>
      <c r="I1815" s="13">
        <v>324</v>
      </c>
      <c r="K1815" s="8"/>
      <c r="L1815" s="14">
        <v>9786070792489</v>
      </c>
      <c r="M1815" s="8" t="s">
        <v>5591</v>
      </c>
      <c r="N1815" s="8"/>
      <c r="O1815" s="14">
        <v>1</v>
      </c>
      <c r="P1815" s="14"/>
      <c r="R1815" s="20">
        <v>7509997551197</v>
      </c>
      <c r="S1815" s="8" t="s">
        <v>1999</v>
      </c>
      <c r="T1815" s="15">
        <v>0</v>
      </c>
      <c r="U1815" s="16">
        <f>SUMIF($C$5:$C$3079,R1815,$F$5:$F$3079)+SUMIF($AB$5:$AB$1086,R1815,$AF$5:$AF$1086)</f>
        <v>0</v>
      </c>
      <c r="V1815" s="8">
        <f t="shared" si="75"/>
        <v>0</v>
      </c>
      <c r="W1815" s="8">
        <f t="shared" si="76"/>
        <v>0</v>
      </c>
      <c r="X1815" s="8"/>
      <c r="Y1815" s="8"/>
    </row>
    <row r="1816" spans="2:25" x14ac:dyDescent="0.25">
      <c r="B1816" s="8"/>
      <c r="C1816" s="20">
        <v>9780241281284</v>
      </c>
      <c r="D1816" s="8" t="s">
        <v>3736</v>
      </c>
      <c r="E1816" s="9">
        <v>45884</v>
      </c>
      <c r="F1816" s="8">
        <v>2</v>
      </c>
      <c r="G1816" s="11">
        <v>720</v>
      </c>
      <c r="H1816" s="38"/>
      <c r="I1816" s="13">
        <v>1440</v>
      </c>
      <c r="K1816" s="8"/>
      <c r="L1816" s="14">
        <v>9786073810326</v>
      </c>
      <c r="M1816" s="8" t="s">
        <v>7882</v>
      </c>
      <c r="N1816" s="8"/>
      <c r="O1816" s="14">
        <v>1</v>
      </c>
      <c r="P1816" s="14"/>
      <c r="R1816" s="20">
        <v>7509997551760</v>
      </c>
      <c r="S1816" s="8" t="s">
        <v>2000</v>
      </c>
      <c r="T1816" s="15">
        <v>0</v>
      </c>
      <c r="U1816" s="16">
        <f>SUMIF($C$5:$C$3079,R1816,$F$5:$F$3079)+SUMIF($AB$5:$AB$1086,R1816,$AF$5:$AF$1086)</f>
        <v>0</v>
      </c>
      <c r="V1816" s="8">
        <f t="shared" si="75"/>
        <v>0</v>
      </c>
      <c r="W1816" s="8">
        <f t="shared" si="76"/>
        <v>0</v>
      </c>
      <c r="X1816" s="8"/>
      <c r="Y1816" s="8"/>
    </row>
    <row r="1817" spans="2:25" x14ac:dyDescent="0.25">
      <c r="B1817" s="8"/>
      <c r="C1817" s="20">
        <v>9780241617489</v>
      </c>
      <c r="D1817" s="8" t="s">
        <v>3818</v>
      </c>
      <c r="E1817" s="9">
        <v>45884</v>
      </c>
      <c r="F1817" s="8">
        <v>3</v>
      </c>
      <c r="G1817" s="11">
        <v>414</v>
      </c>
      <c r="H1817" s="38"/>
      <c r="I1817" s="13">
        <v>1242</v>
      </c>
      <c r="K1817" s="8"/>
      <c r="L1817" s="14">
        <v>9786077476719</v>
      </c>
      <c r="M1817" s="8" t="s">
        <v>10236</v>
      </c>
      <c r="N1817" s="8"/>
      <c r="O1817" s="14">
        <v>1</v>
      </c>
      <c r="P1817" s="14"/>
      <c r="R1817" s="20">
        <v>7509997552446</v>
      </c>
      <c r="S1817" s="8" t="s">
        <v>2001</v>
      </c>
      <c r="T1817" s="15">
        <v>0</v>
      </c>
      <c r="U1817" s="16">
        <f>SUMIF($C$5:$C$3079,R1817,$F$5:$F$3079)+SUMIF($AB$5:$AB$1086,R1817,$AF$5:$AF$1086)</f>
        <v>0</v>
      </c>
      <c r="V1817" s="8">
        <f t="shared" si="75"/>
        <v>0</v>
      </c>
      <c r="W1817" s="8">
        <f t="shared" si="76"/>
        <v>0</v>
      </c>
      <c r="X1817" s="8"/>
      <c r="Y1817" s="8"/>
    </row>
    <row r="1818" spans="2:25" x14ac:dyDescent="0.25">
      <c r="B1818" s="8"/>
      <c r="C1818" s="20">
        <v>9780241616802</v>
      </c>
      <c r="D1818" s="8" t="s">
        <v>3814</v>
      </c>
      <c r="E1818" s="9">
        <v>45884</v>
      </c>
      <c r="F1818" s="8">
        <v>2</v>
      </c>
      <c r="G1818" s="11">
        <v>594</v>
      </c>
      <c r="H1818" s="38"/>
      <c r="I1818" s="13">
        <v>1188</v>
      </c>
      <c r="K1818" s="8"/>
      <c r="L1818" s="14">
        <v>9786073919227</v>
      </c>
      <c r="M1818" s="8" t="s">
        <v>8830</v>
      </c>
      <c r="N1818" s="8"/>
      <c r="O1818" s="14">
        <v>1</v>
      </c>
      <c r="P1818" s="14"/>
      <c r="R1818" s="20">
        <v>7509997552835</v>
      </c>
      <c r="S1818" s="8" t="s">
        <v>2002</v>
      </c>
      <c r="T1818" s="15">
        <v>0</v>
      </c>
      <c r="U1818" s="16">
        <f>SUMIF($C$5:$C$3079,R1818,$F$5:$F$3079)+SUMIF($AB$5:$AB$1086,R1818,$AF$5:$AF$1086)</f>
        <v>0</v>
      </c>
      <c r="V1818" s="8">
        <f t="shared" si="75"/>
        <v>0</v>
      </c>
      <c r="W1818" s="8">
        <f t="shared" si="76"/>
        <v>0</v>
      </c>
      <c r="X1818" s="8"/>
      <c r="Y1818" s="8"/>
    </row>
    <row r="1819" spans="2:25" x14ac:dyDescent="0.25">
      <c r="B1819" s="8"/>
      <c r="C1819" s="20">
        <v>9781465485250</v>
      </c>
      <c r="D1819" s="8" t="s">
        <v>3900</v>
      </c>
      <c r="E1819" s="9">
        <v>45884</v>
      </c>
      <c r="F1819" s="8">
        <v>1</v>
      </c>
      <c r="G1819" s="11">
        <v>480</v>
      </c>
      <c r="H1819" s="38"/>
      <c r="I1819" s="13">
        <v>480</v>
      </c>
      <c r="K1819" s="8"/>
      <c r="L1819" s="14">
        <v>9786073915588</v>
      </c>
      <c r="M1819" s="8" t="s">
        <v>8802</v>
      </c>
      <c r="N1819" s="8"/>
      <c r="O1819" s="14">
        <v>1</v>
      </c>
      <c r="P1819" s="14"/>
      <c r="R1819" s="20">
        <v>7509997553078</v>
      </c>
      <c r="S1819" s="8" t="s">
        <v>2003</v>
      </c>
      <c r="T1819" s="15">
        <v>0</v>
      </c>
      <c r="U1819" s="16">
        <f>SUMIF($C$5:$C$3079,R1819,$F$5:$F$3079)+SUMIF($AB$5:$AB$1086,R1819,$AF$5:$AF$1086)</f>
        <v>0</v>
      </c>
      <c r="V1819" s="8">
        <f t="shared" si="75"/>
        <v>0</v>
      </c>
      <c r="W1819" s="8">
        <f t="shared" si="76"/>
        <v>0</v>
      </c>
      <c r="X1819" s="8"/>
      <c r="Y1819" s="8"/>
    </row>
    <row r="1820" spans="2:25" x14ac:dyDescent="0.25">
      <c r="B1820" s="8"/>
      <c r="C1820" s="20">
        <v>9781465482815</v>
      </c>
      <c r="D1820" s="8" t="s">
        <v>3896</v>
      </c>
      <c r="E1820" s="9">
        <v>45884</v>
      </c>
      <c r="F1820" s="8">
        <v>2</v>
      </c>
      <c r="G1820" s="11">
        <v>300</v>
      </c>
      <c r="H1820" s="38"/>
      <c r="I1820" s="13">
        <v>600</v>
      </c>
      <c r="K1820" s="8"/>
      <c r="L1820" s="14">
        <v>9789915966779</v>
      </c>
      <c r="M1820" s="8" t="s">
        <v>12409</v>
      </c>
      <c r="N1820" s="8"/>
      <c r="O1820" s="14">
        <v>1</v>
      </c>
      <c r="P1820" s="14"/>
      <c r="R1820" s="20">
        <v>7509997553238</v>
      </c>
      <c r="S1820" s="8" t="s">
        <v>2004</v>
      </c>
      <c r="T1820" s="15">
        <v>0</v>
      </c>
      <c r="U1820" s="16">
        <f>SUMIF($C$5:$C$3079,R1820,$F$5:$F$3079)+SUMIF($AB$5:$AB$1086,R1820,$AF$5:$AF$1086)</f>
        <v>0</v>
      </c>
      <c r="V1820" s="8">
        <f t="shared" si="75"/>
        <v>0</v>
      </c>
      <c r="W1820" s="8">
        <f t="shared" si="76"/>
        <v>0</v>
      </c>
      <c r="X1820" s="8"/>
      <c r="Y1820" s="8"/>
    </row>
    <row r="1821" spans="2:25" x14ac:dyDescent="0.25">
      <c r="B1821" s="8"/>
      <c r="C1821" s="20">
        <v>9781465482860</v>
      </c>
      <c r="D1821" s="8" t="s">
        <v>3898</v>
      </c>
      <c r="E1821" s="9">
        <v>45884</v>
      </c>
      <c r="F1821" s="8">
        <v>1</v>
      </c>
      <c r="G1821" s="11">
        <v>180</v>
      </c>
      <c r="H1821" s="38"/>
      <c r="I1821" s="13">
        <v>180</v>
      </c>
      <c r="K1821" s="8"/>
      <c r="L1821" s="14">
        <v>9786073810326</v>
      </c>
      <c r="M1821" s="8" t="s">
        <v>7882</v>
      </c>
      <c r="N1821" s="8"/>
      <c r="O1821" s="14">
        <v>1</v>
      </c>
      <c r="P1821" s="14"/>
      <c r="R1821" s="20">
        <v>7509997553511</v>
      </c>
      <c r="S1821" s="8" t="s">
        <v>2005</v>
      </c>
      <c r="T1821" s="15">
        <v>0</v>
      </c>
      <c r="U1821" s="16">
        <f>SUMIF($C$5:$C$3079,R1821,$F$5:$F$3079)+SUMIF($AB$5:$AB$1086,R1821,$AF$5:$AF$1086)</f>
        <v>0</v>
      </c>
      <c r="V1821" s="8">
        <f t="shared" si="75"/>
        <v>0</v>
      </c>
      <c r="W1821" s="8">
        <f t="shared" si="76"/>
        <v>0</v>
      </c>
      <c r="X1821" s="8"/>
      <c r="Y1821" s="8"/>
    </row>
    <row r="1822" spans="2:25" x14ac:dyDescent="0.25">
      <c r="B1822" s="8"/>
      <c r="C1822" s="20">
        <v>9781465478696</v>
      </c>
      <c r="D1822" s="8" t="s">
        <v>3891</v>
      </c>
      <c r="E1822" s="9">
        <v>45884</v>
      </c>
      <c r="F1822" s="8">
        <v>2</v>
      </c>
      <c r="G1822" s="11">
        <v>552</v>
      </c>
      <c r="H1822" s="38"/>
      <c r="I1822" s="13">
        <v>1104</v>
      </c>
      <c r="K1822" s="8"/>
      <c r="L1822" s="14">
        <v>9786073134026</v>
      </c>
      <c r="M1822" s="8" t="s">
        <v>6676</v>
      </c>
      <c r="N1822" s="8"/>
      <c r="O1822" s="14">
        <v>1</v>
      </c>
      <c r="P1822" s="14"/>
      <c r="R1822" s="20">
        <v>7509997553757</v>
      </c>
      <c r="S1822" s="8" t="s">
        <v>2006</v>
      </c>
      <c r="T1822" s="15">
        <v>0</v>
      </c>
      <c r="U1822" s="16">
        <f>SUMIF($C$5:$C$3079,R1822,$F$5:$F$3079)+SUMIF($AB$5:$AB$1086,R1822,$AF$5:$AF$1086)</f>
        <v>0</v>
      </c>
      <c r="V1822" s="8">
        <f t="shared" si="75"/>
        <v>0</v>
      </c>
      <c r="W1822" s="8">
        <f t="shared" si="76"/>
        <v>0</v>
      </c>
      <c r="X1822" s="8"/>
      <c r="Y1822" s="8"/>
    </row>
    <row r="1823" spans="2:25" x14ac:dyDescent="0.25">
      <c r="B1823" s="8"/>
      <c r="C1823" s="20">
        <v>9781465471697</v>
      </c>
      <c r="D1823" s="8" t="s">
        <v>3885</v>
      </c>
      <c r="E1823" s="9">
        <v>45884</v>
      </c>
      <c r="F1823" s="8">
        <v>2</v>
      </c>
      <c r="G1823" s="11">
        <v>600</v>
      </c>
      <c r="H1823" s="38"/>
      <c r="I1823" s="13">
        <v>1200</v>
      </c>
      <c r="K1823" s="8"/>
      <c r="L1823" s="14">
        <v>9786071678263</v>
      </c>
      <c r="M1823" s="8" t="s">
        <v>6288</v>
      </c>
      <c r="N1823" s="8"/>
      <c r="O1823" s="14">
        <v>1</v>
      </c>
      <c r="P1823" s="14"/>
      <c r="R1823" s="20">
        <v>7509997554112</v>
      </c>
      <c r="S1823" s="8" t="s">
        <v>2007</v>
      </c>
      <c r="T1823" s="15">
        <v>0</v>
      </c>
      <c r="U1823" s="16">
        <f>SUMIF($C$5:$C$3079,R1823,$F$5:$F$3079)+SUMIF($AB$5:$AB$1086,R1823,$AF$5:$AF$1086)</f>
        <v>0</v>
      </c>
      <c r="V1823" s="8">
        <f t="shared" si="75"/>
        <v>0</v>
      </c>
      <c r="W1823" s="8">
        <f t="shared" si="76"/>
        <v>0</v>
      </c>
      <c r="X1823" s="8"/>
      <c r="Y1823" s="8"/>
    </row>
    <row r="1824" spans="2:25" x14ac:dyDescent="0.25">
      <c r="B1824" s="8"/>
      <c r="C1824" s="20">
        <v>9781465478771</v>
      </c>
      <c r="D1824" s="8" t="s">
        <v>3893</v>
      </c>
      <c r="E1824" s="9">
        <v>45884</v>
      </c>
      <c r="F1824" s="8">
        <v>2</v>
      </c>
      <c r="G1824" s="11">
        <v>600</v>
      </c>
      <c r="H1824" s="38"/>
      <c r="I1824" s="13">
        <v>1200</v>
      </c>
      <c r="K1824" s="8"/>
      <c r="L1824" s="14">
        <v>9789685146425</v>
      </c>
      <c r="M1824" s="8" t="s">
        <v>46</v>
      </c>
      <c r="N1824" s="8"/>
      <c r="O1824" s="14">
        <v>1</v>
      </c>
      <c r="P1824" s="14"/>
      <c r="R1824" s="20">
        <v>7509997554198</v>
      </c>
      <c r="S1824" s="8" t="s">
        <v>2008</v>
      </c>
      <c r="T1824" s="15">
        <v>0</v>
      </c>
      <c r="U1824" s="16">
        <f>SUMIF($C$5:$C$3079,R1824,$F$5:$F$3079)+SUMIF($AB$5:$AB$1086,R1824,$AF$5:$AF$1086)</f>
        <v>0</v>
      </c>
      <c r="V1824" s="8">
        <f t="shared" si="75"/>
        <v>0</v>
      </c>
      <c r="W1824" s="8">
        <f t="shared" si="76"/>
        <v>0</v>
      </c>
      <c r="X1824" s="8"/>
      <c r="Y1824" s="8"/>
    </row>
    <row r="1825" spans="2:25" x14ac:dyDescent="0.25">
      <c r="B1825" s="8"/>
      <c r="C1825" s="20">
        <v>9781465479228</v>
      </c>
      <c r="D1825" s="8" t="s">
        <v>3895</v>
      </c>
      <c r="E1825" s="9">
        <v>45884</v>
      </c>
      <c r="F1825" s="8">
        <v>1</v>
      </c>
      <c r="G1825" s="11">
        <v>240</v>
      </c>
      <c r="H1825" s="38"/>
      <c r="I1825" s="13">
        <v>240</v>
      </c>
      <c r="K1825" s="8"/>
      <c r="L1825" s="14">
        <v>7509997996769</v>
      </c>
      <c r="M1825" s="8" t="s">
        <v>3477</v>
      </c>
      <c r="N1825" s="8"/>
      <c r="O1825" s="14">
        <v>1</v>
      </c>
      <c r="P1825" s="14"/>
      <c r="R1825" s="20">
        <v>7509997554228</v>
      </c>
      <c r="S1825" s="8" t="s">
        <v>2009</v>
      </c>
      <c r="T1825" s="15">
        <v>0</v>
      </c>
      <c r="U1825" s="16">
        <f>SUMIF($C$5:$C$3079,R1825,$F$5:$F$3079)+SUMIF($AB$5:$AB$1086,R1825,$AF$5:$AF$1086)</f>
        <v>0</v>
      </c>
      <c r="V1825" s="8">
        <f t="shared" si="75"/>
        <v>0</v>
      </c>
      <c r="W1825" s="8">
        <f t="shared" si="76"/>
        <v>0</v>
      </c>
      <c r="X1825" s="8"/>
      <c r="Y1825" s="8"/>
    </row>
    <row r="1826" spans="2:25" x14ac:dyDescent="0.25">
      <c r="B1826" s="8"/>
      <c r="C1826" s="20">
        <v>9781465473806</v>
      </c>
      <c r="D1826" s="8" t="s">
        <v>3890</v>
      </c>
      <c r="E1826" s="9">
        <v>45884</v>
      </c>
      <c r="F1826" s="8">
        <v>1</v>
      </c>
      <c r="G1826" s="11">
        <v>192</v>
      </c>
      <c r="H1826" s="38"/>
      <c r="I1826" s="13">
        <v>192</v>
      </c>
      <c r="K1826" s="8"/>
      <c r="L1826" s="14">
        <v>9786073911092</v>
      </c>
      <c r="M1826" s="8" t="s">
        <v>8705</v>
      </c>
      <c r="N1826" s="8"/>
      <c r="O1826" s="14">
        <v>1</v>
      </c>
      <c r="P1826" s="14"/>
      <c r="R1826" s="20">
        <v>7509997554266</v>
      </c>
      <c r="S1826" s="8" t="s">
        <v>2010</v>
      </c>
      <c r="T1826" s="15">
        <v>0</v>
      </c>
      <c r="U1826" s="16">
        <f>SUMIF($C$5:$C$3079,R1826,$F$5:$F$3079)+SUMIF($AB$5:$AB$1086,R1826,$AF$5:$AF$1086)</f>
        <v>0</v>
      </c>
      <c r="V1826" s="8">
        <f t="shared" si="75"/>
        <v>0</v>
      </c>
      <c r="W1826" s="8">
        <f t="shared" si="76"/>
        <v>0</v>
      </c>
      <c r="X1826" s="8"/>
      <c r="Y1826" s="8"/>
    </row>
    <row r="1827" spans="2:25" x14ac:dyDescent="0.25">
      <c r="B1827" s="8"/>
      <c r="C1827" s="20">
        <v>9781465497635</v>
      </c>
      <c r="D1827" s="8" t="s">
        <v>3911</v>
      </c>
      <c r="E1827" s="9">
        <v>45884</v>
      </c>
      <c r="F1827" s="8">
        <v>3</v>
      </c>
      <c r="G1827" s="11">
        <v>207</v>
      </c>
      <c r="H1827" s="38"/>
      <c r="I1827" s="13">
        <v>621</v>
      </c>
      <c r="K1827" s="8"/>
      <c r="L1827" s="14">
        <v>9786073844147</v>
      </c>
      <c r="M1827" s="8" t="s">
        <v>333</v>
      </c>
      <c r="N1827" s="8"/>
      <c r="O1827" s="14">
        <v>1</v>
      </c>
      <c r="P1827" s="14"/>
      <c r="R1827" s="20">
        <v>7509997554549</v>
      </c>
      <c r="S1827" s="8" t="s">
        <v>2011</v>
      </c>
      <c r="T1827" s="15">
        <v>0</v>
      </c>
      <c r="U1827" s="16">
        <f>SUMIF($C$5:$C$3079,R1827,$F$5:$F$3079)+SUMIF($AB$5:$AB$1086,R1827,$AF$5:$AF$1086)</f>
        <v>0</v>
      </c>
      <c r="V1827" s="8">
        <f t="shared" si="75"/>
        <v>0</v>
      </c>
      <c r="W1827" s="8">
        <f t="shared" si="76"/>
        <v>0</v>
      </c>
      <c r="X1827" s="8"/>
      <c r="Y1827" s="8"/>
    </row>
    <row r="1828" spans="2:25" x14ac:dyDescent="0.25">
      <c r="B1828" s="8"/>
      <c r="C1828" s="20">
        <v>9781465485342</v>
      </c>
      <c r="D1828" s="8" t="s">
        <v>3901</v>
      </c>
      <c r="E1828" s="9">
        <v>45884</v>
      </c>
      <c r="F1828" s="8">
        <v>2</v>
      </c>
      <c r="G1828" s="11">
        <v>275.39999999999998</v>
      </c>
      <c r="H1828" s="38"/>
      <c r="I1828" s="13">
        <v>550.79999999999995</v>
      </c>
      <c r="K1828" s="8"/>
      <c r="L1828" s="14">
        <v>7509997849287</v>
      </c>
      <c r="M1828" s="8" t="s">
        <v>3089</v>
      </c>
      <c r="N1828" s="8"/>
      <c r="O1828" s="14">
        <v>1</v>
      </c>
      <c r="P1828" s="14"/>
      <c r="R1828" s="20">
        <v>7509997554570</v>
      </c>
      <c r="S1828" s="8" t="s">
        <v>2012</v>
      </c>
      <c r="T1828" s="15">
        <v>0</v>
      </c>
      <c r="U1828" s="16">
        <f>SUMIF($C$5:$C$3079,R1828,$F$5:$F$3079)+SUMIF($AB$5:$AB$1086,R1828,$AF$5:$AF$1086)</f>
        <v>0</v>
      </c>
      <c r="V1828" s="8">
        <f t="shared" si="75"/>
        <v>0</v>
      </c>
      <c r="W1828" s="8">
        <f t="shared" si="76"/>
        <v>0</v>
      </c>
      <c r="X1828" s="8"/>
      <c r="Y1828" s="8"/>
    </row>
    <row r="1829" spans="2:25" x14ac:dyDescent="0.25">
      <c r="B1829" s="8"/>
      <c r="C1829" s="20">
        <v>9781465486820</v>
      </c>
      <c r="D1829" s="8" t="s">
        <v>3904</v>
      </c>
      <c r="E1829" s="9">
        <v>45884</v>
      </c>
      <c r="F1829" s="8">
        <v>2</v>
      </c>
      <c r="G1829" s="11">
        <v>413.4</v>
      </c>
      <c r="H1829" s="38"/>
      <c r="I1829" s="13">
        <v>826.8</v>
      </c>
      <c r="K1829" s="8"/>
      <c r="L1829" s="14">
        <v>9786073843829</v>
      </c>
      <c r="M1829" s="8" t="s">
        <v>8413</v>
      </c>
      <c r="N1829" s="8"/>
      <c r="O1829" s="14">
        <v>1</v>
      </c>
      <c r="P1829" s="14"/>
      <c r="R1829" s="20">
        <v>7509997554594</v>
      </c>
      <c r="S1829" s="8" t="s">
        <v>2013</v>
      </c>
      <c r="T1829" s="15">
        <v>0</v>
      </c>
      <c r="U1829" s="16">
        <f>SUMIF($C$5:$C$3079,R1829,$F$5:$F$3079)+SUMIF($AB$5:$AB$1086,R1829,$AF$5:$AF$1086)</f>
        <v>0</v>
      </c>
      <c r="V1829" s="8">
        <f t="shared" si="75"/>
        <v>0</v>
      </c>
      <c r="W1829" s="8">
        <f t="shared" si="76"/>
        <v>0</v>
      </c>
      <c r="X1829" s="8"/>
      <c r="Y1829" s="8"/>
    </row>
    <row r="1830" spans="2:25" x14ac:dyDescent="0.25">
      <c r="B1830" s="8"/>
      <c r="C1830" s="20">
        <v>9781465478795</v>
      </c>
      <c r="D1830" s="8" t="s">
        <v>3894</v>
      </c>
      <c r="E1830" s="9">
        <v>45884</v>
      </c>
      <c r="F1830" s="8">
        <v>3</v>
      </c>
      <c r="G1830" s="11">
        <v>276</v>
      </c>
      <c r="H1830" s="38"/>
      <c r="I1830" s="13">
        <v>828</v>
      </c>
      <c r="K1830" s="8"/>
      <c r="L1830" s="14">
        <v>9786070798153</v>
      </c>
      <c r="M1830" s="8" t="s">
        <v>5747</v>
      </c>
      <c r="N1830" s="8"/>
      <c r="O1830" s="14">
        <v>1</v>
      </c>
      <c r="P1830" s="14"/>
      <c r="R1830" s="20">
        <v>7509997554792</v>
      </c>
      <c r="S1830" s="8" t="s">
        <v>2014</v>
      </c>
      <c r="T1830" s="15">
        <v>0</v>
      </c>
      <c r="U1830" s="16">
        <f>SUMIF($C$5:$C$3079,R1830,$F$5:$F$3079)+SUMIF($AB$5:$AB$1086,R1830,$AF$5:$AF$1086)</f>
        <v>0</v>
      </c>
      <c r="V1830" s="8">
        <f t="shared" si="75"/>
        <v>0</v>
      </c>
      <c r="W1830" s="8">
        <f t="shared" si="76"/>
        <v>0</v>
      </c>
      <c r="X1830" s="8"/>
      <c r="Y1830" s="8"/>
    </row>
    <row r="1831" spans="2:25" x14ac:dyDescent="0.25">
      <c r="B1831" s="8"/>
      <c r="C1831" s="20">
        <v>9781465460868</v>
      </c>
      <c r="D1831" s="8" t="s">
        <v>3880</v>
      </c>
      <c r="E1831" s="9">
        <v>45884</v>
      </c>
      <c r="F1831" s="8">
        <v>1</v>
      </c>
      <c r="G1831" s="11">
        <v>221.4</v>
      </c>
      <c r="H1831" s="38"/>
      <c r="I1831" s="13">
        <v>221.4</v>
      </c>
      <c r="K1831" s="8"/>
      <c r="L1831" s="14">
        <v>9786075699912</v>
      </c>
      <c r="M1831" s="8" t="s">
        <v>353</v>
      </c>
      <c r="N1831" s="8"/>
      <c r="O1831" s="14">
        <v>1</v>
      </c>
      <c r="P1831" s="14"/>
      <c r="R1831" s="20">
        <v>7509997554938</v>
      </c>
      <c r="S1831" s="8" t="s">
        <v>2015</v>
      </c>
      <c r="T1831" s="15">
        <v>0</v>
      </c>
      <c r="U1831" s="16">
        <f>SUMIF($C$5:$C$3079,R1831,$F$5:$F$3079)+SUMIF($AB$5:$AB$1086,R1831,$AF$5:$AF$1086)</f>
        <v>0</v>
      </c>
      <c r="V1831" s="8">
        <f t="shared" si="75"/>
        <v>0</v>
      </c>
      <c r="W1831" s="8">
        <f t="shared" si="76"/>
        <v>0</v>
      </c>
      <c r="X1831" s="8"/>
      <c r="Y1831" s="8"/>
    </row>
    <row r="1832" spans="2:25" x14ac:dyDescent="0.25">
      <c r="B1832" s="8"/>
      <c r="C1832" s="20">
        <v>9780241325094</v>
      </c>
      <c r="D1832" s="8" t="s">
        <v>3740</v>
      </c>
      <c r="E1832" s="9">
        <v>45884</v>
      </c>
      <c r="F1832" s="8">
        <v>3</v>
      </c>
      <c r="G1832" s="11">
        <v>345</v>
      </c>
      <c r="H1832" s="38"/>
      <c r="I1832" s="13">
        <v>1035</v>
      </c>
      <c r="K1832" s="8"/>
      <c r="L1832" s="14">
        <v>7502275673727</v>
      </c>
      <c r="M1832" s="8" t="s">
        <v>1374</v>
      </c>
      <c r="N1832" s="8"/>
      <c r="O1832" s="14">
        <v>1</v>
      </c>
      <c r="P1832" s="14"/>
      <c r="R1832" s="20">
        <v>7509997555195</v>
      </c>
      <c r="S1832" s="8" t="s">
        <v>2016</v>
      </c>
      <c r="T1832" s="15">
        <v>0</v>
      </c>
      <c r="U1832" s="16">
        <f>SUMIF($C$5:$C$3079,R1832,$F$5:$F$3079)+SUMIF($AB$5:$AB$1086,R1832,$AF$5:$AF$1086)</f>
        <v>0</v>
      </c>
      <c r="V1832" s="8">
        <f t="shared" si="75"/>
        <v>0</v>
      </c>
      <c r="W1832" s="8">
        <f t="shared" si="76"/>
        <v>0</v>
      </c>
      <c r="X1832" s="8"/>
      <c r="Y1832" s="8"/>
    </row>
    <row r="1833" spans="2:25" x14ac:dyDescent="0.25">
      <c r="B1833" s="8"/>
      <c r="C1833" s="20">
        <v>9781465492074</v>
      </c>
      <c r="D1833" s="8" t="s">
        <v>3906</v>
      </c>
      <c r="E1833" s="9">
        <v>45884</v>
      </c>
      <c r="F1833" s="8">
        <v>1</v>
      </c>
      <c r="G1833" s="11">
        <v>690</v>
      </c>
      <c r="H1833" s="38"/>
      <c r="I1833" s="13">
        <v>690</v>
      </c>
      <c r="K1833" s="8"/>
      <c r="L1833" s="14">
        <v>8414237009132</v>
      </c>
      <c r="M1833" s="8" t="s">
        <v>213</v>
      </c>
      <c r="N1833" s="8"/>
      <c r="O1833" s="14">
        <v>1</v>
      </c>
      <c r="P1833" s="14"/>
      <c r="R1833" s="20">
        <v>7509997555270</v>
      </c>
      <c r="S1833" s="8" t="s">
        <v>2017</v>
      </c>
      <c r="T1833" s="15">
        <v>0</v>
      </c>
      <c r="U1833" s="16">
        <f>SUMIF($C$5:$C$3079,R1833,$F$5:$F$3079)+SUMIF($AB$5:$AB$1086,R1833,$AF$5:$AF$1086)</f>
        <v>0</v>
      </c>
      <c r="V1833" s="8">
        <f t="shared" si="75"/>
        <v>0</v>
      </c>
      <c r="W1833" s="8">
        <f t="shared" si="76"/>
        <v>0</v>
      </c>
      <c r="X1833" s="8"/>
      <c r="Y1833" s="8"/>
    </row>
    <row r="1834" spans="2:25" x14ac:dyDescent="0.25">
      <c r="B1834" s="8"/>
      <c r="C1834" s="20">
        <v>9780744025620</v>
      </c>
      <c r="D1834" s="8" t="s">
        <v>3848</v>
      </c>
      <c r="E1834" s="9">
        <v>45884</v>
      </c>
      <c r="F1834" s="8">
        <v>1</v>
      </c>
      <c r="G1834" s="11">
        <v>690</v>
      </c>
      <c r="H1834" s="38"/>
      <c r="I1834" s="13">
        <v>690</v>
      </c>
      <c r="K1834" s="8"/>
      <c r="L1834" s="14">
        <v>9789687277431</v>
      </c>
      <c r="M1834" s="8" t="s">
        <v>11986</v>
      </c>
      <c r="N1834" s="8"/>
      <c r="O1834" s="14">
        <v>1</v>
      </c>
      <c r="P1834" s="14"/>
      <c r="R1834" s="20">
        <v>7509997555294</v>
      </c>
      <c r="S1834" s="8" t="s">
        <v>2018</v>
      </c>
      <c r="T1834" s="15">
        <v>0</v>
      </c>
      <c r="U1834" s="16">
        <f>SUMIF($C$5:$C$3079,R1834,$F$5:$F$3079)+SUMIF($AB$5:$AB$1086,R1834,$AF$5:$AF$1086)</f>
        <v>0</v>
      </c>
      <c r="V1834" s="8">
        <f t="shared" si="75"/>
        <v>0</v>
      </c>
      <c r="W1834" s="8">
        <f t="shared" si="76"/>
        <v>0</v>
      </c>
      <c r="X1834" s="8"/>
      <c r="Y1834" s="8"/>
    </row>
    <row r="1835" spans="2:25" x14ac:dyDescent="0.25">
      <c r="B1835" s="8"/>
      <c r="C1835" s="20">
        <v>9780744031249</v>
      </c>
      <c r="D1835" s="8" t="s">
        <v>3855</v>
      </c>
      <c r="E1835" s="9">
        <v>45884</v>
      </c>
      <c r="F1835" s="8">
        <v>3</v>
      </c>
      <c r="G1835" s="11">
        <v>138</v>
      </c>
      <c r="H1835" s="38"/>
      <c r="I1835" s="13">
        <v>414</v>
      </c>
      <c r="K1835" s="8"/>
      <c r="L1835" s="14">
        <v>7501991870809</v>
      </c>
      <c r="M1835" s="8" t="s">
        <v>1267</v>
      </c>
      <c r="N1835" s="8"/>
      <c r="O1835" s="14">
        <v>1</v>
      </c>
      <c r="P1835" s="14"/>
      <c r="R1835" s="20">
        <v>7509997555300</v>
      </c>
      <c r="S1835" s="8" t="s">
        <v>2019</v>
      </c>
      <c r="T1835" s="15">
        <v>0</v>
      </c>
      <c r="U1835" s="16">
        <f>SUMIF($C$5:$C$3079,R1835,$F$5:$F$3079)+SUMIF($AB$5:$AB$1086,R1835,$AF$5:$AF$1086)</f>
        <v>0</v>
      </c>
      <c r="V1835" s="8">
        <f t="shared" si="75"/>
        <v>0</v>
      </c>
      <c r="W1835" s="8">
        <f t="shared" si="76"/>
        <v>0</v>
      </c>
      <c r="X1835" s="8"/>
      <c r="Y1835" s="8"/>
    </row>
    <row r="1836" spans="2:25" x14ac:dyDescent="0.25">
      <c r="B1836" s="8"/>
      <c r="C1836" s="20">
        <v>9780744027037</v>
      </c>
      <c r="D1836" s="8" t="s">
        <v>3851</v>
      </c>
      <c r="E1836" s="9">
        <v>45884</v>
      </c>
      <c r="F1836" s="8">
        <v>3</v>
      </c>
      <c r="G1836" s="11">
        <v>96</v>
      </c>
      <c r="H1836" s="38"/>
      <c r="I1836" s="13">
        <v>288</v>
      </c>
      <c r="K1836" s="8"/>
      <c r="L1836" s="14">
        <v>7509997638171</v>
      </c>
      <c r="M1836" s="8" t="s">
        <v>2520</v>
      </c>
      <c r="N1836" s="8"/>
      <c r="O1836" s="14">
        <v>1</v>
      </c>
      <c r="P1836" s="14"/>
      <c r="R1836" s="20">
        <v>7509997555638</v>
      </c>
      <c r="S1836" s="8" t="s">
        <v>2020</v>
      </c>
      <c r="T1836" s="15">
        <v>0</v>
      </c>
      <c r="U1836" s="16">
        <f>SUMIF($C$5:$C$3079,R1836,$F$5:$F$3079)+SUMIF($AB$5:$AB$1086,R1836,$AF$5:$AF$1086)</f>
        <v>0</v>
      </c>
      <c r="V1836" s="8">
        <f t="shared" si="75"/>
        <v>0</v>
      </c>
      <c r="W1836" s="8">
        <f t="shared" si="76"/>
        <v>0</v>
      </c>
      <c r="X1836" s="8"/>
      <c r="Y1836" s="8"/>
    </row>
    <row r="1837" spans="2:25" x14ac:dyDescent="0.25">
      <c r="B1837" s="8"/>
      <c r="C1837" s="20">
        <v>9781465496911</v>
      </c>
      <c r="D1837" s="8" t="s">
        <v>3908</v>
      </c>
      <c r="E1837" s="9">
        <v>45884</v>
      </c>
      <c r="F1837" s="8">
        <v>5</v>
      </c>
      <c r="G1837" s="11">
        <v>303.60000000000002</v>
      </c>
      <c r="H1837" s="38"/>
      <c r="I1837" s="13">
        <v>1518</v>
      </c>
      <c r="K1837" s="8"/>
      <c r="L1837" s="14">
        <v>7509997849287</v>
      </c>
      <c r="M1837" s="8" t="s">
        <v>3089</v>
      </c>
      <c r="N1837" s="8"/>
      <c r="O1837" s="14">
        <v>1</v>
      </c>
      <c r="P1837" s="14"/>
      <c r="R1837" s="20">
        <v>7509997555690</v>
      </c>
      <c r="S1837" s="8" t="s">
        <v>2021</v>
      </c>
      <c r="T1837" s="15">
        <v>0</v>
      </c>
      <c r="U1837" s="16">
        <f>SUMIF($C$5:$C$3079,R1837,$F$5:$F$3079)+SUMIF($AB$5:$AB$1086,R1837,$AF$5:$AF$1086)</f>
        <v>0</v>
      </c>
      <c r="V1837" s="8">
        <f t="shared" si="75"/>
        <v>0</v>
      </c>
      <c r="W1837" s="8">
        <f t="shared" si="76"/>
        <v>0</v>
      </c>
      <c r="X1837" s="8"/>
      <c r="Y1837" s="8"/>
    </row>
    <row r="1838" spans="2:25" x14ac:dyDescent="0.25">
      <c r="B1838" s="8"/>
      <c r="C1838" s="20">
        <v>9781465482846</v>
      </c>
      <c r="D1838" s="8" t="s">
        <v>3897</v>
      </c>
      <c r="E1838" s="9">
        <v>45884</v>
      </c>
      <c r="F1838" s="8">
        <v>2</v>
      </c>
      <c r="G1838" s="11">
        <v>227.4</v>
      </c>
      <c r="H1838" s="38"/>
      <c r="I1838" s="13">
        <v>454.8</v>
      </c>
      <c r="K1838" s="8"/>
      <c r="L1838" s="14">
        <v>13429921924</v>
      </c>
      <c r="M1838" s="8" t="s">
        <v>174</v>
      </c>
      <c r="N1838" s="8"/>
      <c r="O1838" s="14">
        <v>1</v>
      </c>
      <c r="P1838" s="14"/>
      <c r="R1838" s="20">
        <v>7509997555874</v>
      </c>
      <c r="S1838" s="8" t="s">
        <v>2022</v>
      </c>
      <c r="T1838" s="15">
        <v>0</v>
      </c>
      <c r="U1838" s="16">
        <f>SUMIF($C$5:$C$3079,R1838,$F$5:$F$3079)+SUMIF($AB$5:$AB$1086,R1838,$AF$5:$AF$1086)</f>
        <v>0</v>
      </c>
      <c r="V1838" s="8">
        <f t="shared" si="75"/>
        <v>0</v>
      </c>
      <c r="W1838" s="8">
        <f t="shared" si="76"/>
        <v>0</v>
      </c>
      <c r="X1838" s="8"/>
      <c r="Y1838" s="8"/>
    </row>
    <row r="1839" spans="2:25" x14ac:dyDescent="0.25">
      <c r="B1839" s="8"/>
      <c r="C1839" s="20">
        <v>9781465486776</v>
      </c>
      <c r="D1839" s="8" t="s">
        <v>3903</v>
      </c>
      <c r="E1839" s="9">
        <v>45884</v>
      </c>
      <c r="F1839" s="8">
        <v>2</v>
      </c>
      <c r="G1839" s="11">
        <v>300</v>
      </c>
      <c r="H1839" s="38"/>
      <c r="I1839" s="13">
        <v>600</v>
      </c>
      <c r="K1839" s="8"/>
      <c r="L1839" s="14">
        <v>9786071683106</v>
      </c>
      <c r="M1839" s="8" t="s">
        <v>6322</v>
      </c>
      <c r="N1839" s="8"/>
      <c r="O1839" s="14">
        <v>1</v>
      </c>
      <c r="P1839" s="14"/>
      <c r="R1839" s="20">
        <v>7509997556000</v>
      </c>
      <c r="S1839" s="8" t="s">
        <v>2023</v>
      </c>
      <c r="T1839" s="15">
        <v>0</v>
      </c>
      <c r="U1839" s="16">
        <f>SUMIF($C$5:$C$3079,R1839,$F$5:$F$3079)+SUMIF($AB$5:$AB$1086,R1839,$AF$5:$AF$1086)</f>
        <v>0</v>
      </c>
      <c r="V1839" s="8">
        <f t="shared" si="75"/>
        <v>0</v>
      </c>
      <c r="W1839" s="8">
        <f t="shared" si="76"/>
        <v>0</v>
      </c>
      <c r="X1839" s="8"/>
      <c r="Y1839" s="8"/>
    </row>
    <row r="1840" spans="2:25" x14ac:dyDescent="0.25">
      <c r="B1840" s="8"/>
      <c r="C1840" s="20">
        <v>9780241333709</v>
      </c>
      <c r="D1840" s="8" t="s">
        <v>3746</v>
      </c>
      <c r="E1840" s="9">
        <v>45884</v>
      </c>
      <c r="F1840" s="8">
        <v>2</v>
      </c>
      <c r="G1840" s="11">
        <v>270</v>
      </c>
      <c r="H1840" s="38"/>
      <c r="I1840" s="13">
        <v>540</v>
      </c>
      <c r="K1840" s="8"/>
      <c r="L1840" s="14">
        <v>9786073903455</v>
      </c>
      <c r="M1840" s="8" t="s">
        <v>8601</v>
      </c>
      <c r="N1840" s="8"/>
      <c r="O1840" s="14">
        <v>1</v>
      </c>
      <c r="P1840" s="14"/>
      <c r="R1840" s="20">
        <v>7509997556215</v>
      </c>
      <c r="S1840" s="8" t="s">
        <v>2024</v>
      </c>
      <c r="T1840" s="15">
        <v>0</v>
      </c>
      <c r="U1840" s="16">
        <f>SUMIF($C$5:$C$3079,R1840,$F$5:$F$3079)+SUMIF($AB$5:$AB$1086,R1840,$AF$5:$AF$1086)</f>
        <v>0</v>
      </c>
      <c r="V1840" s="8">
        <f t="shared" si="75"/>
        <v>0</v>
      </c>
      <c r="W1840" s="8">
        <f t="shared" si="76"/>
        <v>0</v>
      </c>
      <c r="X1840" s="8"/>
      <c r="Y1840" s="8"/>
    </row>
    <row r="1841" spans="2:25" x14ac:dyDescent="0.25">
      <c r="B1841" s="8"/>
      <c r="C1841" s="20">
        <v>9780744040272</v>
      </c>
      <c r="D1841" s="8" t="s">
        <v>3857</v>
      </c>
      <c r="E1841" s="9">
        <v>45884</v>
      </c>
      <c r="F1841" s="8">
        <v>3</v>
      </c>
      <c r="G1841" s="11">
        <v>96</v>
      </c>
      <c r="H1841" s="38"/>
      <c r="I1841" s="13">
        <v>288</v>
      </c>
      <c r="K1841" s="8"/>
      <c r="L1841" s="14">
        <v>9786070778797</v>
      </c>
      <c r="M1841" s="8" t="s">
        <v>5093</v>
      </c>
      <c r="N1841" s="8"/>
      <c r="O1841" s="14">
        <v>1</v>
      </c>
      <c r="P1841" s="14"/>
      <c r="R1841" s="20">
        <v>7509997556345</v>
      </c>
      <c r="S1841" s="8" t="s">
        <v>2025</v>
      </c>
      <c r="T1841" s="15">
        <v>0</v>
      </c>
      <c r="U1841" s="16">
        <f>SUMIF($C$5:$C$3079,R1841,$F$5:$F$3079)+SUMIF($AB$5:$AB$1086,R1841,$AF$5:$AF$1086)</f>
        <v>0</v>
      </c>
      <c r="V1841" s="8">
        <f t="shared" si="75"/>
        <v>0</v>
      </c>
      <c r="W1841" s="8">
        <f t="shared" si="76"/>
        <v>0</v>
      </c>
      <c r="X1841" s="8"/>
      <c r="Y1841" s="8"/>
    </row>
    <row r="1842" spans="2:25" x14ac:dyDescent="0.25">
      <c r="B1842" s="8"/>
      <c r="C1842" s="20">
        <v>9780744049206</v>
      </c>
      <c r="D1842" s="8" t="s">
        <v>3861</v>
      </c>
      <c r="E1842" s="9">
        <v>45884</v>
      </c>
      <c r="F1842" s="8">
        <v>3</v>
      </c>
      <c r="G1842" s="11">
        <v>300</v>
      </c>
      <c r="H1842" s="38"/>
      <c r="I1842" s="13">
        <v>900</v>
      </c>
      <c r="K1842" s="8"/>
      <c r="L1842" s="14">
        <v>7509997849287</v>
      </c>
      <c r="M1842" s="8" t="s">
        <v>3089</v>
      </c>
      <c r="N1842" s="8"/>
      <c r="O1842" s="14">
        <v>1</v>
      </c>
      <c r="P1842" s="14"/>
      <c r="R1842" s="20">
        <v>7509997556376</v>
      </c>
      <c r="S1842" s="8" t="s">
        <v>2026</v>
      </c>
      <c r="T1842" s="15">
        <v>0</v>
      </c>
      <c r="U1842" s="16">
        <f>SUMIF($C$5:$C$3079,R1842,$F$5:$F$3079)+SUMIF($AB$5:$AB$1086,R1842,$AF$5:$AF$1086)</f>
        <v>0</v>
      </c>
      <c r="V1842" s="8">
        <f t="shared" si="75"/>
        <v>0</v>
      </c>
      <c r="W1842" s="8">
        <f t="shared" si="76"/>
        <v>0</v>
      </c>
      <c r="X1842" s="8"/>
      <c r="Y1842" s="8"/>
    </row>
    <row r="1843" spans="2:25" x14ac:dyDescent="0.25">
      <c r="B1843" s="8"/>
      <c r="C1843" s="20">
        <v>9780744048643</v>
      </c>
      <c r="D1843" s="8" t="s">
        <v>3859</v>
      </c>
      <c r="E1843" s="9">
        <v>45884</v>
      </c>
      <c r="F1843" s="8">
        <v>2</v>
      </c>
      <c r="G1843" s="11">
        <v>216</v>
      </c>
      <c r="H1843" s="38"/>
      <c r="I1843" s="13">
        <v>432</v>
      </c>
      <c r="K1843" s="8"/>
      <c r="L1843" s="14">
        <v>9786070752179</v>
      </c>
      <c r="M1843" s="8" t="s">
        <v>4503</v>
      </c>
      <c r="N1843" s="8"/>
      <c r="O1843" s="14">
        <v>1</v>
      </c>
      <c r="P1843" s="14"/>
      <c r="R1843" s="20">
        <v>7509997556383</v>
      </c>
      <c r="S1843" s="8" t="s">
        <v>2027</v>
      </c>
      <c r="T1843" s="15">
        <v>0</v>
      </c>
      <c r="U1843" s="16">
        <f>SUMIF($C$5:$C$3079,R1843,$F$5:$F$3079)+SUMIF($AB$5:$AB$1086,R1843,$AF$5:$AF$1086)</f>
        <v>0</v>
      </c>
      <c r="V1843" s="8">
        <f t="shared" si="75"/>
        <v>0</v>
      </c>
      <c r="W1843" s="8">
        <f t="shared" si="76"/>
        <v>0</v>
      </c>
      <c r="X1843" s="8"/>
      <c r="Y1843" s="8"/>
    </row>
    <row r="1844" spans="2:25" x14ac:dyDescent="0.25">
      <c r="B1844" s="8"/>
      <c r="C1844" s="20">
        <v>9780744025682</v>
      </c>
      <c r="D1844" s="8" t="s">
        <v>3850</v>
      </c>
      <c r="E1844" s="9">
        <v>45884</v>
      </c>
      <c r="F1844" s="8">
        <v>2</v>
      </c>
      <c r="G1844" s="11">
        <v>479.4</v>
      </c>
      <c r="H1844" s="38"/>
      <c r="I1844" s="13">
        <v>958.8</v>
      </c>
      <c r="K1844" s="8"/>
      <c r="L1844" s="14">
        <v>9786070721786</v>
      </c>
      <c r="M1844" s="8" t="s">
        <v>693</v>
      </c>
      <c r="N1844" s="8"/>
      <c r="O1844" s="14">
        <v>1</v>
      </c>
      <c r="P1844" s="14"/>
      <c r="R1844" s="20">
        <v>7509997556697</v>
      </c>
      <c r="S1844" s="8" t="s">
        <v>2028</v>
      </c>
      <c r="T1844" s="15">
        <v>0</v>
      </c>
      <c r="U1844" s="16">
        <f>SUMIF($C$5:$C$3079,R1844,$F$5:$F$3079)+SUMIF($AB$5:$AB$1086,R1844,$AF$5:$AF$1086)</f>
        <v>0</v>
      </c>
      <c r="V1844" s="8">
        <f t="shared" si="75"/>
        <v>0</v>
      </c>
      <c r="W1844" s="8">
        <f t="shared" si="76"/>
        <v>0</v>
      </c>
      <c r="X1844" s="8"/>
      <c r="Y1844" s="8"/>
    </row>
    <row r="1845" spans="2:25" x14ac:dyDescent="0.25">
      <c r="B1845" s="8"/>
      <c r="C1845" s="20">
        <v>9780744048636</v>
      </c>
      <c r="D1845" s="8" t="s">
        <v>3858</v>
      </c>
      <c r="E1845" s="9">
        <v>45884</v>
      </c>
      <c r="F1845" s="8">
        <v>2</v>
      </c>
      <c r="G1845" s="11">
        <v>192</v>
      </c>
      <c r="H1845" s="38"/>
      <c r="I1845" s="13">
        <v>384</v>
      </c>
      <c r="K1845" s="8"/>
      <c r="L1845" s="14">
        <v>9786077475743</v>
      </c>
      <c r="M1845" s="8" t="s">
        <v>10180</v>
      </c>
      <c r="N1845" s="8"/>
      <c r="O1845" s="14">
        <v>1</v>
      </c>
      <c r="P1845" s="14"/>
      <c r="R1845" s="20">
        <v>7509997556925</v>
      </c>
      <c r="S1845" s="8" t="s">
        <v>2029</v>
      </c>
      <c r="T1845" s="15">
        <v>0</v>
      </c>
      <c r="U1845" s="16">
        <f>SUMIF($C$5:$C$3079,R1845,$F$5:$F$3079)+SUMIF($AB$5:$AB$1086,R1845,$AF$5:$AF$1086)</f>
        <v>0</v>
      </c>
      <c r="V1845" s="8">
        <f t="shared" si="75"/>
        <v>0</v>
      </c>
      <c r="W1845" s="8">
        <f t="shared" si="76"/>
        <v>0</v>
      </c>
      <c r="X1845" s="8"/>
      <c r="Y1845" s="8"/>
    </row>
    <row r="1846" spans="2:25" x14ac:dyDescent="0.25">
      <c r="B1846" s="8"/>
      <c r="C1846" s="20">
        <v>9780744049213</v>
      </c>
      <c r="D1846" s="8" t="s">
        <v>3862</v>
      </c>
      <c r="E1846" s="9">
        <v>45884</v>
      </c>
      <c r="F1846" s="8">
        <v>2</v>
      </c>
      <c r="G1846" s="11">
        <v>309</v>
      </c>
      <c r="H1846" s="38"/>
      <c r="I1846" s="13">
        <v>618</v>
      </c>
      <c r="K1846" s="8"/>
      <c r="L1846" s="14">
        <v>9786073814003</v>
      </c>
      <c r="M1846" s="8" t="s">
        <v>264</v>
      </c>
      <c r="N1846" s="8"/>
      <c r="O1846" s="14">
        <v>1</v>
      </c>
      <c r="P1846" s="14"/>
      <c r="R1846" s="20">
        <v>7509997557298</v>
      </c>
      <c r="S1846" s="8" t="s">
        <v>2030</v>
      </c>
      <c r="T1846" s="15">
        <v>0</v>
      </c>
      <c r="U1846" s="16">
        <f>SUMIF($C$5:$C$3079,R1846,$F$5:$F$3079)+SUMIF($AB$5:$AB$1086,R1846,$AF$5:$AF$1086)</f>
        <v>0</v>
      </c>
      <c r="V1846" s="8">
        <f t="shared" si="75"/>
        <v>0</v>
      </c>
      <c r="W1846" s="8">
        <f t="shared" si="76"/>
        <v>0</v>
      </c>
      <c r="X1846" s="8"/>
      <c r="Y1846" s="8"/>
    </row>
    <row r="1847" spans="2:25" x14ac:dyDescent="0.25">
      <c r="B1847" s="8"/>
      <c r="C1847" s="20">
        <v>9780744064407</v>
      </c>
      <c r="D1847" s="8" t="s">
        <v>3869</v>
      </c>
      <c r="E1847" s="9">
        <v>45884</v>
      </c>
      <c r="F1847" s="8">
        <v>1</v>
      </c>
      <c r="G1847" s="11">
        <v>234</v>
      </c>
      <c r="H1847" s="38"/>
      <c r="I1847" s="13">
        <v>234</v>
      </c>
      <c r="K1847" s="8"/>
      <c r="L1847" s="14">
        <v>9789685146876</v>
      </c>
      <c r="M1847" s="8" t="s">
        <v>11976</v>
      </c>
      <c r="N1847" s="8"/>
      <c r="O1847" s="14">
        <v>1</v>
      </c>
      <c r="P1847" s="14"/>
      <c r="R1847" s="20">
        <v>7509997557380</v>
      </c>
      <c r="S1847" s="8" t="s">
        <v>2031</v>
      </c>
      <c r="T1847" s="15">
        <v>0</v>
      </c>
      <c r="U1847" s="16">
        <f>SUMIF($C$5:$C$3079,R1847,$F$5:$F$3079)+SUMIF($AB$5:$AB$1086,R1847,$AF$5:$AF$1086)</f>
        <v>0</v>
      </c>
      <c r="V1847" s="8">
        <f t="shared" si="75"/>
        <v>0</v>
      </c>
      <c r="W1847" s="8">
        <f t="shared" si="76"/>
        <v>0</v>
      </c>
      <c r="X1847" s="8"/>
      <c r="Y1847" s="8"/>
    </row>
    <row r="1848" spans="2:25" x14ac:dyDescent="0.25">
      <c r="B1848" s="8"/>
      <c r="C1848" s="20">
        <v>9780744064421</v>
      </c>
      <c r="D1848" s="8" t="s">
        <v>3870</v>
      </c>
      <c r="E1848" s="9">
        <v>45884</v>
      </c>
      <c r="F1848" s="8">
        <v>2</v>
      </c>
      <c r="G1848" s="11">
        <v>324</v>
      </c>
      <c r="H1848" s="38"/>
      <c r="I1848" s="13">
        <v>648</v>
      </c>
      <c r="K1848" s="8"/>
      <c r="L1848" s="14">
        <v>9786077666264</v>
      </c>
      <c r="M1848" s="8" t="s">
        <v>139</v>
      </c>
      <c r="N1848" s="8"/>
      <c r="O1848" s="14">
        <v>1</v>
      </c>
      <c r="P1848" s="14"/>
      <c r="R1848" s="20">
        <v>7509997557694</v>
      </c>
      <c r="S1848" s="8" t="s">
        <v>2032</v>
      </c>
      <c r="T1848" s="15">
        <v>0</v>
      </c>
      <c r="U1848" s="16">
        <f>SUMIF($C$5:$C$3079,R1848,$F$5:$F$3079)+SUMIF($AB$5:$AB$1086,R1848,$AF$5:$AF$1086)</f>
        <v>0</v>
      </c>
      <c r="V1848" s="8">
        <f t="shared" si="75"/>
        <v>0</v>
      </c>
      <c r="W1848" s="8">
        <f t="shared" si="76"/>
        <v>0</v>
      </c>
      <c r="X1848" s="8"/>
      <c r="Y1848" s="8"/>
    </row>
    <row r="1849" spans="2:25" x14ac:dyDescent="0.25">
      <c r="B1849" s="8"/>
      <c r="C1849" s="20">
        <v>9780744064513</v>
      </c>
      <c r="D1849" s="8" t="s">
        <v>3874</v>
      </c>
      <c r="E1849" s="9">
        <v>45884</v>
      </c>
      <c r="F1849" s="8">
        <v>2</v>
      </c>
      <c r="G1849" s="11">
        <v>210</v>
      </c>
      <c r="H1849" s="38"/>
      <c r="I1849" s="13">
        <v>420</v>
      </c>
      <c r="K1849" s="8"/>
      <c r="L1849" s="14">
        <v>9786077666240</v>
      </c>
      <c r="M1849" s="8" t="s">
        <v>10431</v>
      </c>
      <c r="N1849" s="8"/>
      <c r="O1849" s="14">
        <v>1</v>
      </c>
      <c r="P1849" s="14"/>
      <c r="R1849" s="20">
        <v>7509997557953</v>
      </c>
      <c r="S1849" s="8" t="s">
        <v>2033</v>
      </c>
      <c r="T1849" s="15">
        <v>0</v>
      </c>
      <c r="U1849" s="16">
        <f>SUMIF($C$5:$C$3079,R1849,$F$5:$F$3079)+SUMIF($AB$5:$AB$1086,R1849,$AF$5:$AF$1086)</f>
        <v>0</v>
      </c>
      <c r="V1849" s="8">
        <f t="shared" si="75"/>
        <v>0</v>
      </c>
      <c r="W1849" s="8">
        <f t="shared" si="76"/>
        <v>0</v>
      </c>
      <c r="X1849" s="8"/>
      <c r="Y1849" s="8"/>
    </row>
    <row r="1850" spans="2:25" x14ac:dyDescent="0.25">
      <c r="B1850" s="8"/>
      <c r="C1850" s="20">
        <v>9789352766574</v>
      </c>
      <c r="D1850" s="8" t="s">
        <v>11698</v>
      </c>
      <c r="E1850" s="9">
        <v>45884</v>
      </c>
      <c r="F1850" s="8">
        <v>2</v>
      </c>
      <c r="G1850" s="11">
        <v>59.4</v>
      </c>
      <c r="H1850" s="38"/>
      <c r="I1850" s="13">
        <v>118.8</v>
      </c>
      <c r="K1850" s="8"/>
      <c r="L1850" s="14">
        <v>9789685146166</v>
      </c>
      <c r="M1850" s="8" t="s">
        <v>273</v>
      </c>
      <c r="N1850" s="8"/>
      <c r="O1850" s="14">
        <v>1</v>
      </c>
      <c r="P1850" s="14"/>
      <c r="R1850" s="20">
        <v>7509997558073</v>
      </c>
      <c r="S1850" s="8" t="s">
        <v>2034</v>
      </c>
      <c r="T1850" s="15">
        <v>0</v>
      </c>
      <c r="U1850" s="16">
        <f>SUMIF($C$5:$C$3079,R1850,$F$5:$F$3079)+SUMIF($AB$5:$AB$1086,R1850,$AF$5:$AF$1086)</f>
        <v>-3</v>
      </c>
      <c r="V1850" s="8">
        <f t="shared" si="75"/>
        <v>0</v>
      </c>
      <c r="W1850" s="8">
        <f t="shared" si="76"/>
        <v>3</v>
      </c>
      <c r="X1850" s="8"/>
      <c r="Y1850" s="8"/>
    </row>
    <row r="1851" spans="2:25" x14ac:dyDescent="0.25">
      <c r="B1851" s="8"/>
      <c r="C1851" s="20">
        <v>9786079947811</v>
      </c>
      <c r="D1851" s="8" t="s">
        <v>10554</v>
      </c>
      <c r="E1851" s="9">
        <v>45884</v>
      </c>
      <c r="F1851" s="8">
        <v>5</v>
      </c>
      <c r="G1851" s="11">
        <v>59.4</v>
      </c>
      <c r="H1851" s="38"/>
      <c r="I1851" s="13">
        <v>297</v>
      </c>
      <c r="K1851" s="8"/>
      <c r="L1851" s="14">
        <v>9789685146593</v>
      </c>
      <c r="M1851" s="8" t="s">
        <v>5945</v>
      </c>
      <c r="N1851" s="8"/>
      <c r="O1851" s="14">
        <v>1</v>
      </c>
      <c r="P1851" s="14"/>
      <c r="R1851" s="20">
        <v>7509997558127</v>
      </c>
      <c r="S1851" s="8" t="s">
        <v>2035</v>
      </c>
      <c r="T1851" s="15">
        <v>0</v>
      </c>
      <c r="U1851" s="16">
        <f>SUMIF($C$5:$C$3079,R1851,$F$5:$F$3079)+SUMIF($AB$5:$AB$1086,R1851,$AF$5:$AF$1086)</f>
        <v>0</v>
      </c>
      <c r="V1851" s="8">
        <f t="shared" si="75"/>
        <v>0</v>
      </c>
      <c r="W1851" s="8">
        <f t="shared" si="76"/>
        <v>0</v>
      </c>
      <c r="X1851" s="8"/>
      <c r="Y1851" s="8"/>
    </row>
    <row r="1852" spans="2:25" x14ac:dyDescent="0.25">
      <c r="B1852" s="8"/>
      <c r="C1852" s="20">
        <v>9786079947804</v>
      </c>
      <c r="D1852" s="8" t="s">
        <v>10553</v>
      </c>
      <c r="E1852" s="9">
        <v>45884</v>
      </c>
      <c r="F1852" s="8">
        <v>5</v>
      </c>
      <c r="G1852" s="11">
        <v>59.4</v>
      </c>
      <c r="H1852" s="38"/>
      <c r="I1852" s="13">
        <v>297</v>
      </c>
      <c r="K1852" s="8"/>
      <c r="L1852" s="14">
        <v>9789685146821</v>
      </c>
      <c r="M1852" s="8" t="s">
        <v>11972</v>
      </c>
      <c r="N1852" s="8"/>
      <c r="O1852" s="14">
        <v>1</v>
      </c>
      <c r="P1852" s="14"/>
      <c r="R1852" s="20">
        <v>7509997558134</v>
      </c>
      <c r="S1852" s="8" t="s">
        <v>2036</v>
      </c>
      <c r="T1852" s="15">
        <v>0</v>
      </c>
      <c r="U1852" s="16">
        <f>SUMIF($C$5:$C$3079,R1852,$F$5:$F$3079)+SUMIF($AB$5:$AB$1086,R1852,$AF$5:$AF$1086)</f>
        <v>0</v>
      </c>
      <c r="V1852" s="8">
        <f t="shared" si="75"/>
        <v>0</v>
      </c>
      <c r="W1852" s="8">
        <f t="shared" si="76"/>
        <v>0</v>
      </c>
      <c r="X1852" s="8"/>
      <c r="Y1852" s="8"/>
    </row>
    <row r="1853" spans="2:25" x14ac:dyDescent="0.25">
      <c r="B1853" s="8"/>
      <c r="C1853" s="20">
        <v>9786079947897</v>
      </c>
      <c r="D1853" s="8" t="s">
        <v>10562</v>
      </c>
      <c r="E1853" s="9">
        <v>45884</v>
      </c>
      <c r="F1853" s="8">
        <v>5</v>
      </c>
      <c r="G1853" s="11">
        <v>59.4</v>
      </c>
      <c r="H1853" s="38"/>
      <c r="I1853" s="13">
        <v>297</v>
      </c>
      <c r="K1853" s="8"/>
      <c r="L1853" s="14">
        <v>9786074577853</v>
      </c>
      <c r="M1853" s="8" t="s">
        <v>9227</v>
      </c>
      <c r="N1853" s="8"/>
      <c r="O1853" s="14">
        <v>1</v>
      </c>
      <c r="P1853" s="14"/>
      <c r="R1853" s="20">
        <v>7509997558233</v>
      </c>
      <c r="S1853" s="8" t="s">
        <v>2037</v>
      </c>
      <c r="T1853" s="15">
        <v>0</v>
      </c>
      <c r="U1853" s="16">
        <f>SUMIF($C$5:$C$3079,R1853,$F$5:$F$3079)+SUMIF($AB$5:$AB$1086,R1853,$AF$5:$AF$1086)</f>
        <v>0</v>
      </c>
      <c r="V1853" s="8">
        <f t="shared" si="75"/>
        <v>0</v>
      </c>
      <c r="W1853" s="8">
        <f t="shared" si="76"/>
        <v>0</v>
      </c>
      <c r="X1853" s="8"/>
      <c r="Y1853" s="8"/>
    </row>
    <row r="1854" spans="2:25" x14ac:dyDescent="0.25">
      <c r="B1854" s="8"/>
      <c r="C1854" s="20">
        <v>9786079947880</v>
      </c>
      <c r="D1854" s="8" t="s">
        <v>10561</v>
      </c>
      <c r="E1854" s="9">
        <v>45884</v>
      </c>
      <c r="F1854" s="8">
        <v>5</v>
      </c>
      <c r="G1854" s="11">
        <v>59.4</v>
      </c>
      <c r="H1854" s="38"/>
      <c r="I1854" s="13">
        <v>297</v>
      </c>
      <c r="K1854" s="8"/>
      <c r="L1854" s="14">
        <v>7502275673765</v>
      </c>
      <c r="M1854" s="8" t="s">
        <v>676</v>
      </c>
      <c r="N1854" s="8"/>
      <c r="O1854" s="14">
        <v>1</v>
      </c>
      <c r="P1854" s="14"/>
      <c r="R1854" s="20">
        <v>7509997558288</v>
      </c>
      <c r="S1854" s="8" t="s">
        <v>2038</v>
      </c>
      <c r="T1854" s="15">
        <v>0</v>
      </c>
      <c r="U1854" s="16">
        <f>SUMIF($C$5:$C$3079,R1854,$F$5:$F$3079)+SUMIF($AB$5:$AB$1086,R1854,$AF$5:$AF$1086)</f>
        <v>0</v>
      </c>
      <c r="V1854" s="8">
        <f t="shared" si="75"/>
        <v>0</v>
      </c>
      <c r="W1854" s="8">
        <f t="shared" si="76"/>
        <v>0</v>
      </c>
      <c r="X1854" s="8"/>
      <c r="Y1854" s="8"/>
    </row>
    <row r="1855" spans="2:25" x14ac:dyDescent="0.25">
      <c r="B1855" s="8"/>
      <c r="C1855" s="20">
        <v>9786079947828</v>
      </c>
      <c r="D1855" s="8" t="s">
        <v>10555</v>
      </c>
      <c r="E1855" s="9">
        <v>45884</v>
      </c>
      <c r="F1855" s="8">
        <v>5</v>
      </c>
      <c r="G1855" s="11">
        <v>59.4</v>
      </c>
      <c r="H1855" s="38"/>
      <c r="I1855" s="13">
        <v>297</v>
      </c>
      <c r="K1855" s="8"/>
      <c r="L1855" s="14">
        <v>7500827011614</v>
      </c>
      <c r="M1855" s="8" t="s">
        <v>1065</v>
      </c>
      <c r="N1855" s="8"/>
      <c r="O1855" s="14">
        <v>1</v>
      </c>
      <c r="P1855" s="14"/>
      <c r="R1855" s="20">
        <v>7509997558370</v>
      </c>
      <c r="S1855" s="8" t="s">
        <v>2039</v>
      </c>
      <c r="T1855" s="15">
        <v>0</v>
      </c>
      <c r="U1855" s="16">
        <f>SUMIF($C$5:$C$3079,R1855,$F$5:$F$3079)+SUMIF($AB$5:$AB$1086,R1855,$AF$5:$AF$1086)</f>
        <v>0</v>
      </c>
      <c r="V1855" s="8">
        <f t="shared" si="75"/>
        <v>0</v>
      </c>
      <c r="W1855" s="8">
        <f t="shared" si="76"/>
        <v>0</v>
      </c>
      <c r="X1855" s="8"/>
      <c r="Y1855" s="8"/>
    </row>
    <row r="1856" spans="2:25" x14ac:dyDescent="0.25">
      <c r="B1856" s="8"/>
      <c r="C1856" s="20">
        <v>9788417299262</v>
      </c>
      <c r="D1856" s="8" t="s">
        <v>10932</v>
      </c>
      <c r="E1856" s="9">
        <v>45884</v>
      </c>
      <c r="F1856" s="8">
        <v>3</v>
      </c>
      <c r="G1856" s="11">
        <v>148.79999999999998</v>
      </c>
      <c r="H1856" s="38"/>
      <c r="I1856" s="13">
        <v>446.4</v>
      </c>
      <c r="K1856" s="8"/>
      <c r="L1856" s="14">
        <v>7500827011607</v>
      </c>
      <c r="M1856" s="8" t="s">
        <v>1064</v>
      </c>
      <c r="N1856" s="8"/>
      <c r="O1856" s="14">
        <v>1</v>
      </c>
      <c r="P1856" s="14"/>
      <c r="R1856" s="20">
        <v>7509997558424</v>
      </c>
      <c r="S1856" s="8" t="s">
        <v>2040</v>
      </c>
      <c r="T1856" s="15">
        <v>0</v>
      </c>
      <c r="U1856" s="16">
        <f>SUMIF($C$5:$C$3079,R1856,$F$5:$F$3079)+SUMIF($AB$5:$AB$1086,R1856,$AF$5:$AF$1086)</f>
        <v>0</v>
      </c>
      <c r="V1856" s="8">
        <f t="shared" si="75"/>
        <v>0</v>
      </c>
      <c r="W1856" s="8">
        <f t="shared" si="76"/>
        <v>0</v>
      </c>
      <c r="X1856" s="8"/>
      <c r="Y1856" s="8"/>
    </row>
    <row r="1857" spans="2:25" x14ac:dyDescent="0.25">
      <c r="B1857" s="8"/>
      <c r="C1857" s="20">
        <v>9788417299279</v>
      </c>
      <c r="D1857" s="8" t="s">
        <v>10933</v>
      </c>
      <c r="E1857" s="9">
        <v>45884</v>
      </c>
      <c r="F1857" s="8">
        <v>3</v>
      </c>
      <c r="G1857" s="11">
        <v>148.79999999999998</v>
      </c>
      <c r="H1857" s="38"/>
      <c r="I1857" s="13">
        <v>446.4</v>
      </c>
      <c r="K1857" s="8"/>
      <c r="L1857" s="14">
        <v>7500827011591</v>
      </c>
      <c r="M1857" s="8" t="s">
        <v>1063</v>
      </c>
      <c r="N1857" s="8"/>
      <c r="O1857" s="14">
        <v>1</v>
      </c>
      <c r="P1857" s="14"/>
      <c r="R1857" s="20">
        <v>7509997558455</v>
      </c>
      <c r="S1857" s="8" t="s">
        <v>2041</v>
      </c>
      <c r="T1857" s="15">
        <v>0</v>
      </c>
      <c r="U1857" s="16">
        <f>SUMIF($C$5:$C$3079,R1857,$F$5:$F$3079)+SUMIF($AB$5:$AB$1086,R1857,$AF$5:$AF$1086)</f>
        <v>-1</v>
      </c>
      <c r="V1857" s="8">
        <f t="shared" si="75"/>
        <v>0</v>
      </c>
      <c r="W1857" s="8">
        <f t="shared" si="76"/>
        <v>1</v>
      </c>
      <c r="X1857" s="8"/>
      <c r="Y1857" s="8"/>
    </row>
    <row r="1858" spans="2:25" x14ac:dyDescent="0.25">
      <c r="B1858" s="8"/>
      <c r="C1858" s="20">
        <v>9781772384895</v>
      </c>
      <c r="D1858" s="8" t="s">
        <v>3947</v>
      </c>
      <c r="E1858" s="9">
        <v>45884</v>
      </c>
      <c r="F1858" s="8">
        <v>3</v>
      </c>
      <c r="G1858" s="11">
        <v>133.79999999999998</v>
      </c>
      <c r="H1858" s="38"/>
      <c r="I1858" s="13">
        <v>401.4</v>
      </c>
      <c r="K1858" s="8"/>
      <c r="L1858" s="14">
        <v>9789681623821</v>
      </c>
      <c r="M1858" s="8" t="s">
        <v>11819</v>
      </c>
      <c r="N1858" s="8"/>
      <c r="O1858" s="14">
        <v>1</v>
      </c>
      <c r="P1858" s="14"/>
      <c r="R1858" s="20">
        <v>7509997558479</v>
      </c>
      <c r="S1858" s="8" t="s">
        <v>2042</v>
      </c>
      <c r="T1858" s="15">
        <v>0</v>
      </c>
      <c r="U1858" s="16">
        <f>SUMIF($C$5:$C$3079,R1858,$F$5:$F$3079)+SUMIF($AB$5:$AB$1086,R1858,$AF$5:$AF$1086)</f>
        <v>0</v>
      </c>
      <c r="V1858" s="8">
        <f t="shared" si="75"/>
        <v>0</v>
      </c>
      <c r="W1858" s="8">
        <f t="shared" si="76"/>
        <v>0</v>
      </c>
      <c r="X1858" s="8"/>
      <c r="Y1858" s="8"/>
    </row>
    <row r="1859" spans="2:25" x14ac:dyDescent="0.25">
      <c r="B1859" s="8"/>
      <c r="C1859" s="20">
        <v>9788418697449</v>
      </c>
      <c r="D1859" s="8" t="s">
        <v>3864</v>
      </c>
      <c r="E1859" s="9">
        <v>45884</v>
      </c>
      <c r="F1859" s="8">
        <v>2</v>
      </c>
      <c r="G1859" s="11">
        <v>630</v>
      </c>
      <c r="H1859" s="38"/>
      <c r="I1859" s="13">
        <v>1260</v>
      </c>
      <c r="K1859" s="8"/>
      <c r="L1859" s="14">
        <v>9789681654139</v>
      </c>
      <c r="M1859" s="8" t="s">
        <v>11842</v>
      </c>
      <c r="N1859" s="8"/>
      <c r="O1859" s="14">
        <v>1</v>
      </c>
      <c r="P1859" s="14"/>
      <c r="R1859" s="20">
        <v>7509997558493</v>
      </c>
      <c r="S1859" s="8" t="s">
        <v>2043</v>
      </c>
      <c r="T1859" s="15">
        <v>0</v>
      </c>
      <c r="U1859" s="16">
        <f>SUMIF($C$5:$C$3079,R1859,$F$5:$F$3079)+SUMIF($AB$5:$AB$1086,R1859,$AF$5:$AF$1086)</f>
        <v>0</v>
      </c>
      <c r="V1859" s="8">
        <f t="shared" si="75"/>
        <v>0</v>
      </c>
      <c r="W1859" s="8">
        <f t="shared" si="76"/>
        <v>0</v>
      </c>
      <c r="X1859" s="8"/>
      <c r="Y1859" s="8"/>
    </row>
    <row r="1860" spans="2:25" x14ac:dyDescent="0.25">
      <c r="B1860" s="8"/>
      <c r="C1860" s="20">
        <v>9780744064377</v>
      </c>
      <c r="D1860" s="8" t="s">
        <v>3867</v>
      </c>
      <c r="E1860" s="9">
        <v>45884</v>
      </c>
      <c r="F1860" s="8">
        <v>2</v>
      </c>
      <c r="G1860" s="11">
        <v>414</v>
      </c>
      <c r="H1860" s="38"/>
      <c r="I1860" s="13">
        <v>828</v>
      </c>
      <c r="K1860" s="8"/>
      <c r="L1860" s="14">
        <v>9789685146265</v>
      </c>
      <c r="M1860" s="8" t="s">
        <v>11951</v>
      </c>
      <c r="N1860" s="8"/>
      <c r="O1860" s="14">
        <v>1</v>
      </c>
      <c r="P1860" s="14"/>
      <c r="R1860" s="20">
        <v>7509997558608</v>
      </c>
      <c r="S1860" s="8" t="s">
        <v>2044</v>
      </c>
      <c r="T1860" s="15">
        <v>0</v>
      </c>
      <c r="U1860" s="16">
        <f>SUMIF($C$5:$C$3079,R1860,$F$5:$F$3079)+SUMIF($AB$5:$AB$1086,R1860,$AF$5:$AF$1086)</f>
        <v>0</v>
      </c>
      <c r="V1860" s="8">
        <f t="shared" si="75"/>
        <v>0</v>
      </c>
      <c r="W1860" s="8">
        <f t="shared" si="76"/>
        <v>0</v>
      </c>
      <c r="X1860" s="8"/>
      <c r="Y1860" s="8"/>
    </row>
    <row r="1861" spans="2:25" x14ac:dyDescent="0.25">
      <c r="B1861" s="8"/>
      <c r="C1861" s="20">
        <v>9780744064537</v>
      </c>
      <c r="D1861" s="8" t="s">
        <v>3875</v>
      </c>
      <c r="E1861" s="9">
        <v>45884</v>
      </c>
      <c r="F1861" s="8">
        <v>1</v>
      </c>
      <c r="G1861" s="11">
        <v>345</v>
      </c>
      <c r="H1861" s="38"/>
      <c r="I1861" s="13">
        <v>345</v>
      </c>
      <c r="K1861" s="8"/>
      <c r="L1861" s="14">
        <v>9789681684716</v>
      </c>
      <c r="M1861" s="8" t="s">
        <v>11926</v>
      </c>
      <c r="N1861" s="8"/>
      <c r="O1861" s="14">
        <v>1</v>
      </c>
      <c r="P1861" s="14"/>
      <c r="R1861" s="20">
        <v>7509997558776</v>
      </c>
      <c r="S1861" s="8" t="s">
        <v>2045</v>
      </c>
      <c r="T1861" s="15">
        <v>0</v>
      </c>
      <c r="U1861" s="16">
        <f>SUMIF($C$5:$C$3079,R1861,$F$5:$F$3079)+SUMIF($AB$5:$AB$1086,R1861,$AF$5:$AF$1086)</f>
        <v>0</v>
      </c>
      <c r="V1861" s="8">
        <f t="shared" si="75"/>
        <v>0</v>
      </c>
      <c r="W1861" s="8">
        <f t="shared" si="76"/>
        <v>0</v>
      </c>
      <c r="X1861" s="8"/>
      <c r="Y1861" s="8"/>
    </row>
    <row r="1862" spans="2:25" x14ac:dyDescent="0.25">
      <c r="B1862" s="8"/>
      <c r="C1862" s="20">
        <v>9780744064353</v>
      </c>
      <c r="D1862" s="8" t="s">
        <v>3866</v>
      </c>
      <c r="E1862" s="9">
        <v>45884</v>
      </c>
      <c r="F1862" s="8">
        <v>3</v>
      </c>
      <c r="G1862" s="11">
        <v>414</v>
      </c>
      <c r="H1862" s="38"/>
      <c r="I1862" s="13">
        <v>1242</v>
      </c>
      <c r="K1862" s="8"/>
      <c r="L1862" s="14">
        <v>9786073813532</v>
      </c>
      <c r="M1862" s="8" t="s">
        <v>665</v>
      </c>
      <c r="N1862" s="8"/>
      <c r="O1862" s="14">
        <v>1</v>
      </c>
      <c r="P1862" s="14"/>
      <c r="R1862" s="20">
        <v>7509997558813</v>
      </c>
      <c r="S1862" s="8" t="s">
        <v>2046</v>
      </c>
      <c r="T1862" s="15">
        <v>0</v>
      </c>
      <c r="U1862" s="16">
        <f>SUMIF($C$5:$C$3079,R1862,$F$5:$F$3079)+SUMIF($AB$5:$AB$1086,R1862,$AF$5:$AF$1086)</f>
        <v>0</v>
      </c>
      <c r="V1862" s="8">
        <f t="shared" si="75"/>
        <v>0</v>
      </c>
      <c r="W1862" s="8">
        <f t="shared" si="76"/>
        <v>0</v>
      </c>
      <c r="X1862" s="8"/>
      <c r="Y1862" s="8"/>
    </row>
    <row r="1863" spans="2:25" x14ac:dyDescent="0.25">
      <c r="B1863" s="8"/>
      <c r="C1863" s="20">
        <v>9780744059625</v>
      </c>
      <c r="D1863" s="8" t="s">
        <v>12697</v>
      </c>
      <c r="E1863" s="9">
        <v>45884</v>
      </c>
      <c r="F1863" s="8">
        <v>3</v>
      </c>
      <c r="G1863" s="11">
        <v>324</v>
      </c>
      <c r="H1863" s="38"/>
      <c r="I1863" s="13">
        <v>972</v>
      </c>
      <c r="K1863" s="8"/>
      <c r="L1863" s="14">
        <v>9786073853163</v>
      </c>
      <c r="M1863" s="8" t="s">
        <v>8553</v>
      </c>
      <c r="N1863" s="8"/>
      <c r="O1863" s="14">
        <v>1</v>
      </c>
      <c r="P1863" s="14"/>
      <c r="R1863" s="20">
        <v>7509997558868</v>
      </c>
      <c r="S1863" s="8" t="s">
        <v>2047</v>
      </c>
      <c r="T1863" s="15">
        <v>0</v>
      </c>
      <c r="U1863" s="16">
        <f>SUMIF($C$5:$C$3079,R1863,$F$5:$F$3079)+SUMIF($AB$5:$AB$1086,R1863,$AF$5:$AF$1086)</f>
        <v>0</v>
      </c>
      <c r="V1863" s="8">
        <f t="shared" ref="V1863:V1926" si="77">SUMIF($L$5:$L$9685,R1863,$O$5:$O$9685)</f>
        <v>0</v>
      </c>
      <c r="W1863" s="8">
        <f t="shared" ref="W1863:W1926" si="78">T1863-U1863+V1863</f>
        <v>0</v>
      </c>
      <c r="X1863" s="8"/>
      <c r="Y1863" s="8"/>
    </row>
    <row r="1864" spans="2:25" x14ac:dyDescent="0.25">
      <c r="B1864" s="8"/>
      <c r="C1864" s="20">
        <v>9780744064438</v>
      </c>
      <c r="D1864" s="8" t="s">
        <v>3871</v>
      </c>
      <c r="E1864" s="9">
        <v>45884</v>
      </c>
      <c r="F1864" s="8">
        <v>3</v>
      </c>
      <c r="G1864" s="11">
        <v>210</v>
      </c>
      <c r="H1864" s="38"/>
      <c r="I1864" s="13">
        <v>630</v>
      </c>
      <c r="K1864" s="8"/>
      <c r="L1864" s="14">
        <v>9786070794490</v>
      </c>
      <c r="M1864" s="8" t="s">
        <v>5661</v>
      </c>
      <c r="N1864" s="8"/>
      <c r="O1864" s="14">
        <v>1</v>
      </c>
      <c r="P1864" s="14"/>
      <c r="R1864" s="20">
        <v>7509997558936</v>
      </c>
      <c r="S1864" s="8" t="s">
        <v>2048</v>
      </c>
      <c r="T1864" s="15">
        <v>0</v>
      </c>
      <c r="U1864" s="16">
        <f>SUMIF($C$5:$C$3079,R1864,$F$5:$F$3079)+SUMIF($AB$5:$AB$1086,R1864,$AF$5:$AF$1086)</f>
        <v>0</v>
      </c>
      <c r="V1864" s="8">
        <f t="shared" si="77"/>
        <v>0</v>
      </c>
      <c r="W1864" s="8">
        <f t="shared" si="78"/>
        <v>0</v>
      </c>
      <c r="X1864" s="8"/>
      <c r="Y1864" s="8"/>
    </row>
    <row r="1865" spans="2:25" x14ac:dyDescent="0.25">
      <c r="B1865" s="8"/>
      <c r="C1865" s="20">
        <v>9780744064414</v>
      </c>
      <c r="D1865" s="8" t="s">
        <v>3834</v>
      </c>
      <c r="E1865" s="9">
        <v>45884</v>
      </c>
      <c r="F1865" s="8">
        <v>3</v>
      </c>
      <c r="G1865" s="11">
        <v>324</v>
      </c>
      <c r="H1865" s="38"/>
      <c r="I1865" s="13">
        <v>972</v>
      </c>
      <c r="K1865" s="8"/>
      <c r="L1865" s="14">
        <v>9786070799730</v>
      </c>
      <c r="M1865" s="8" t="s">
        <v>5788</v>
      </c>
      <c r="N1865" s="8"/>
      <c r="O1865" s="14">
        <v>1</v>
      </c>
      <c r="P1865" s="14"/>
      <c r="R1865" s="20">
        <v>7509997559032</v>
      </c>
      <c r="S1865" s="8" t="s">
        <v>2049</v>
      </c>
      <c r="T1865" s="15">
        <v>0</v>
      </c>
      <c r="U1865" s="16">
        <f>SUMIF($C$5:$C$3079,R1865,$F$5:$F$3079)+SUMIF($AB$5:$AB$1086,R1865,$AF$5:$AF$1086)</f>
        <v>0</v>
      </c>
      <c r="V1865" s="8">
        <f t="shared" si="77"/>
        <v>0</v>
      </c>
      <c r="W1865" s="8">
        <f t="shared" si="78"/>
        <v>0</v>
      </c>
      <c r="X1865" s="8"/>
      <c r="Y1865" s="8"/>
    </row>
    <row r="1866" spans="2:25" x14ac:dyDescent="0.25">
      <c r="B1866" s="8"/>
      <c r="C1866" s="20">
        <v>9780744064445</v>
      </c>
      <c r="D1866" s="8" t="s">
        <v>3872</v>
      </c>
      <c r="E1866" s="9">
        <v>45884</v>
      </c>
      <c r="F1866" s="8">
        <v>2</v>
      </c>
      <c r="G1866" s="11">
        <v>228</v>
      </c>
      <c r="H1866" s="38"/>
      <c r="I1866" s="13">
        <v>456</v>
      </c>
      <c r="K1866" s="8"/>
      <c r="L1866" s="14">
        <v>7509997638171</v>
      </c>
      <c r="M1866" s="8" t="s">
        <v>2520</v>
      </c>
      <c r="N1866" s="8"/>
      <c r="O1866" s="14">
        <v>1</v>
      </c>
      <c r="P1866" s="14"/>
      <c r="R1866" s="20">
        <v>7509997559049</v>
      </c>
      <c r="S1866" s="8" t="s">
        <v>2050</v>
      </c>
      <c r="T1866" s="15">
        <v>0</v>
      </c>
      <c r="U1866" s="16">
        <f>SUMIF($C$5:$C$3079,R1866,$F$5:$F$3079)+SUMIF($AB$5:$AB$1086,R1866,$AF$5:$AF$1086)</f>
        <v>0</v>
      </c>
      <c r="V1866" s="8">
        <f t="shared" si="77"/>
        <v>0</v>
      </c>
      <c r="W1866" s="8">
        <f t="shared" si="78"/>
        <v>0</v>
      </c>
      <c r="X1866" s="8"/>
      <c r="Y1866" s="8"/>
    </row>
    <row r="1867" spans="2:25" x14ac:dyDescent="0.25">
      <c r="B1867" s="8"/>
      <c r="C1867" s="20">
        <v>9780744064476</v>
      </c>
      <c r="D1867" s="8" t="s">
        <v>3873</v>
      </c>
      <c r="E1867" s="9">
        <v>45884</v>
      </c>
      <c r="F1867" s="8">
        <v>3</v>
      </c>
      <c r="G1867" s="11">
        <v>174</v>
      </c>
      <c r="H1867" s="38"/>
      <c r="I1867" s="13">
        <v>522</v>
      </c>
      <c r="K1867" s="8"/>
      <c r="L1867" s="14">
        <v>9789685146227</v>
      </c>
      <c r="M1867" s="8" t="s">
        <v>11948</v>
      </c>
      <c r="N1867" s="8"/>
      <c r="O1867" s="14">
        <v>1</v>
      </c>
      <c r="P1867" s="14"/>
      <c r="R1867" s="20">
        <v>7509997559124</v>
      </c>
      <c r="S1867" s="8" t="s">
        <v>2051</v>
      </c>
      <c r="T1867" s="15">
        <v>0</v>
      </c>
      <c r="U1867" s="16">
        <f>SUMIF($C$5:$C$3079,R1867,$F$5:$F$3079)+SUMIF($AB$5:$AB$1086,R1867,$AF$5:$AF$1086)</f>
        <v>0</v>
      </c>
      <c r="V1867" s="8">
        <f t="shared" si="77"/>
        <v>0</v>
      </c>
      <c r="W1867" s="8">
        <f t="shared" si="78"/>
        <v>0</v>
      </c>
      <c r="X1867" s="8"/>
      <c r="Y1867" s="8"/>
    </row>
    <row r="1868" spans="2:25" x14ac:dyDescent="0.25">
      <c r="B1868" s="8"/>
      <c r="C1868" s="20">
        <v>9788418697432</v>
      </c>
      <c r="D1868" s="8" t="s">
        <v>11129</v>
      </c>
      <c r="E1868" s="9">
        <v>45884</v>
      </c>
      <c r="F1868" s="8">
        <v>3</v>
      </c>
      <c r="G1868" s="11">
        <v>312</v>
      </c>
      <c r="H1868" s="38"/>
      <c r="I1868" s="13">
        <v>936</v>
      </c>
      <c r="K1868" s="8"/>
      <c r="L1868" s="14">
        <v>9786075574233</v>
      </c>
      <c r="M1868" s="8" t="s">
        <v>9524</v>
      </c>
      <c r="N1868" s="8"/>
      <c r="O1868" s="14">
        <v>1</v>
      </c>
      <c r="P1868" s="14"/>
      <c r="R1868" s="20">
        <v>7509997559193</v>
      </c>
      <c r="S1868" s="8" t="s">
        <v>2052</v>
      </c>
      <c r="T1868" s="15">
        <v>0</v>
      </c>
      <c r="U1868" s="16">
        <f>SUMIF($C$5:$C$3079,R1868,$F$5:$F$3079)+SUMIF($AB$5:$AB$1086,R1868,$AF$5:$AF$1086)</f>
        <v>0</v>
      </c>
      <c r="V1868" s="8">
        <f t="shared" si="77"/>
        <v>0</v>
      </c>
      <c r="W1868" s="8">
        <f t="shared" si="78"/>
        <v>0</v>
      </c>
      <c r="X1868" s="8"/>
      <c r="Y1868" s="8"/>
    </row>
    <row r="1869" spans="2:25" x14ac:dyDescent="0.25">
      <c r="B1869" s="8"/>
      <c r="C1869" s="20">
        <v>9789463541695</v>
      </c>
      <c r="D1869" s="8" t="s">
        <v>3588</v>
      </c>
      <c r="E1869" s="9">
        <v>45884</v>
      </c>
      <c r="F1869" s="8">
        <v>3</v>
      </c>
      <c r="G1869" s="11">
        <v>216</v>
      </c>
      <c r="H1869" s="38"/>
      <c r="I1869" s="13">
        <v>648</v>
      </c>
      <c r="K1869" s="8"/>
      <c r="L1869" s="14">
        <v>7500827012314</v>
      </c>
      <c r="M1869" s="8" t="s">
        <v>1093</v>
      </c>
      <c r="N1869" s="8"/>
      <c r="O1869" s="14">
        <v>1</v>
      </c>
      <c r="P1869" s="14"/>
      <c r="R1869" s="20">
        <v>7509997559230</v>
      </c>
      <c r="S1869" s="8" t="s">
        <v>2053</v>
      </c>
      <c r="T1869" s="15">
        <v>0</v>
      </c>
      <c r="U1869" s="16">
        <f>SUMIF($C$5:$C$3079,R1869,$F$5:$F$3079)+SUMIF($AB$5:$AB$1086,R1869,$AF$5:$AF$1086)</f>
        <v>0</v>
      </c>
      <c r="V1869" s="8">
        <f t="shared" si="77"/>
        <v>0</v>
      </c>
      <c r="W1869" s="8">
        <f t="shared" si="78"/>
        <v>0</v>
      </c>
      <c r="X1869" s="8"/>
      <c r="Y1869" s="8"/>
    </row>
    <row r="1870" spans="2:25" x14ac:dyDescent="0.25">
      <c r="B1870" s="8"/>
      <c r="C1870" s="20">
        <v>9789463542258</v>
      </c>
      <c r="D1870" s="8" t="s">
        <v>11705</v>
      </c>
      <c r="E1870" s="9">
        <v>45884</v>
      </c>
      <c r="F1870" s="8">
        <v>2</v>
      </c>
      <c r="G1870" s="11">
        <v>216</v>
      </c>
      <c r="H1870" s="38"/>
      <c r="I1870" s="13">
        <v>432</v>
      </c>
      <c r="K1870" s="8"/>
      <c r="L1870" s="14">
        <v>7502275673765</v>
      </c>
      <c r="M1870" s="8" t="s">
        <v>676</v>
      </c>
      <c r="N1870" s="8"/>
      <c r="O1870" s="14">
        <v>1</v>
      </c>
      <c r="P1870" s="14"/>
      <c r="R1870" s="20">
        <v>7509997559339</v>
      </c>
      <c r="S1870" s="8" t="s">
        <v>2054</v>
      </c>
      <c r="T1870" s="15">
        <v>0</v>
      </c>
      <c r="U1870" s="16">
        <f>SUMIF($C$5:$C$3079,R1870,$F$5:$F$3079)+SUMIF($AB$5:$AB$1086,R1870,$AF$5:$AF$1086)</f>
        <v>0</v>
      </c>
      <c r="V1870" s="8">
        <f t="shared" si="77"/>
        <v>0</v>
      </c>
      <c r="W1870" s="8">
        <f t="shared" si="78"/>
        <v>0</v>
      </c>
      <c r="X1870" s="8"/>
      <c r="Y1870" s="8"/>
    </row>
    <row r="1871" spans="2:25" x14ac:dyDescent="0.25">
      <c r="B1871" s="8"/>
      <c r="C1871" s="20">
        <v>9788417299606</v>
      </c>
      <c r="D1871" s="8" t="s">
        <v>10940</v>
      </c>
      <c r="E1871" s="9">
        <v>45884</v>
      </c>
      <c r="F1871" s="8">
        <v>3</v>
      </c>
      <c r="G1871" s="11">
        <v>342</v>
      </c>
      <c r="H1871" s="38"/>
      <c r="I1871" s="13">
        <v>1026</v>
      </c>
      <c r="K1871" s="8"/>
      <c r="L1871" s="14">
        <v>9789685146166</v>
      </c>
      <c r="M1871" s="8" t="s">
        <v>273</v>
      </c>
      <c r="N1871" s="8"/>
      <c r="O1871" s="14">
        <v>1</v>
      </c>
      <c r="P1871" s="14"/>
      <c r="R1871" s="20">
        <v>7509997559414</v>
      </c>
      <c r="S1871" s="8" t="s">
        <v>2055</v>
      </c>
      <c r="T1871" s="15">
        <v>0</v>
      </c>
      <c r="U1871" s="16">
        <f>SUMIF($C$5:$C$3079,R1871,$F$5:$F$3079)+SUMIF($AB$5:$AB$1086,R1871,$AF$5:$AF$1086)</f>
        <v>0</v>
      </c>
      <c r="V1871" s="8">
        <f t="shared" si="77"/>
        <v>0</v>
      </c>
      <c r="W1871" s="8">
        <f t="shared" si="78"/>
        <v>0</v>
      </c>
      <c r="X1871" s="8"/>
      <c r="Y1871" s="8"/>
    </row>
    <row r="1872" spans="2:25" x14ac:dyDescent="0.25">
      <c r="B1872" s="8"/>
      <c r="C1872" s="20">
        <v>9788418127458</v>
      </c>
      <c r="D1872" s="8" t="s">
        <v>11070</v>
      </c>
      <c r="E1872" s="9">
        <v>45884</v>
      </c>
      <c r="F1872" s="8">
        <v>3</v>
      </c>
      <c r="G1872" s="11">
        <v>342</v>
      </c>
      <c r="H1872" s="38"/>
      <c r="I1872" s="13">
        <v>1026</v>
      </c>
      <c r="K1872" s="8"/>
      <c r="L1872" s="14">
        <v>9789685146166</v>
      </c>
      <c r="M1872" s="8" t="s">
        <v>273</v>
      </c>
      <c r="N1872" s="8"/>
      <c r="O1872" s="14">
        <v>1</v>
      </c>
      <c r="P1872" s="14"/>
      <c r="R1872" s="20">
        <v>7509997559469</v>
      </c>
      <c r="S1872" s="8" t="s">
        <v>2056</v>
      </c>
      <c r="T1872" s="15">
        <v>0</v>
      </c>
      <c r="U1872" s="16">
        <f>SUMIF($C$5:$C$3079,R1872,$F$5:$F$3079)+SUMIF($AB$5:$AB$1086,R1872,$AF$5:$AF$1086)</f>
        <v>0</v>
      </c>
      <c r="V1872" s="8">
        <f t="shared" si="77"/>
        <v>0</v>
      </c>
      <c r="W1872" s="8">
        <f t="shared" si="78"/>
        <v>0</v>
      </c>
      <c r="X1872" s="8"/>
      <c r="Y1872" s="8"/>
    </row>
    <row r="1873" spans="2:25" x14ac:dyDescent="0.25">
      <c r="B1873" s="8"/>
      <c r="C1873" s="20">
        <v>9780241501108</v>
      </c>
      <c r="D1873" s="8" t="s">
        <v>3795</v>
      </c>
      <c r="E1873" s="9">
        <v>45884</v>
      </c>
      <c r="F1873" s="8">
        <v>1</v>
      </c>
      <c r="G1873" s="11">
        <v>414</v>
      </c>
      <c r="H1873" s="38"/>
      <c r="I1873" s="13">
        <v>414</v>
      </c>
      <c r="K1873" s="8"/>
      <c r="L1873" s="14">
        <v>7502275673765</v>
      </c>
      <c r="M1873" s="8" t="s">
        <v>676</v>
      </c>
      <c r="N1873" s="8"/>
      <c r="O1873" s="14">
        <v>1</v>
      </c>
      <c r="P1873" s="14"/>
      <c r="R1873" s="20">
        <v>7509997559476</v>
      </c>
      <c r="S1873" s="8" t="s">
        <v>2057</v>
      </c>
      <c r="T1873" s="15">
        <v>0</v>
      </c>
      <c r="U1873" s="16">
        <f>SUMIF($C$5:$C$3079,R1873,$F$5:$F$3079)+SUMIF($AB$5:$AB$1086,R1873,$AF$5:$AF$1086)</f>
        <v>0</v>
      </c>
      <c r="V1873" s="8">
        <f t="shared" si="77"/>
        <v>0</v>
      </c>
      <c r="W1873" s="8">
        <f t="shared" si="78"/>
        <v>0</v>
      </c>
      <c r="X1873" s="8"/>
      <c r="Y1873" s="8"/>
    </row>
    <row r="1874" spans="2:25" x14ac:dyDescent="0.25">
      <c r="B1874" s="8"/>
      <c r="C1874" s="20">
        <v>9780241501115</v>
      </c>
      <c r="D1874" s="8" t="s">
        <v>3796</v>
      </c>
      <c r="E1874" s="9">
        <v>45884</v>
      </c>
      <c r="F1874" s="8">
        <v>2</v>
      </c>
      <c r="G1874" s="11">
        <v>414</v>
      </c>
      <c r="H1874" s="38"/>
      <c r="I1874" s="13">
        <v>828</v>
      </c>
      <c r="K1874" s="8"/>
      <c r="L1874" s="14">
        <v>9789500211178</v>
      </c>
      <c r="M1874" s="8" t="s">
        <v>11708</v>
      </c>
      <c r="N1874" s="8"/>
      <c r="O1874" s="14">
        <v>1</v>
      </c>
      <c r="P1874" s="14"/>
      <c r="R1874" s="20">
        <v>7509997559551</v>
      </c>
      <c r="S1874" s="8" t="s">
        <v>2058</v>
      </c>
      <c r="T1874" s="15">
        <v>0</v>
      </c>
      <c r="U1874" s="16">
        <f>SUMIF($C$5:$C$3079,R1874,$F$5:$F$3079)+SUMIF($AB$5:$AB$1086,R1874,$AF$5:$AF$1086)</f>
        <v>0</v>
      </c>
      <c r="V1874" s="8">
        <f t="shared" si="77"/>
        <v>0</v>
      </c>
      <c r="W1874" s="8">
        <f t="shared" si="78"/>
        <v>0</v>
      </c>
      <c r="X1874" s="8"/>
      <c r="Y1874" s="8"/>
    </row>
    <row r="1875" spans="2:25" x14ac:dyDescent="0.25">
      <c r="B1875" s="8"/>
      <c r="C1875" s="20">
        <v>9780241415566</v>
      </c>
      <c r="D1875" s="8" t="s">
        <v>3769</v>
      </c>
      <c r="E1875" s="9">
        <v>45884</v>
      </c>
      <c r="F1875" s="8">
        <v>3</v>
      </c>
      <c r="G1875" s="11">
        <v>414</v>
      </c>
      <c r="H1875" s="38"/>
      <c r="I1875" s="13">
        <v>1242</v>
      </c>
      <c r="K1875" s="8"/>
      <c r="L1875" s="14">
        <v>9786074572377</v>
      </c>
      <c r="M1875" s="8" t="s">
        <v>386</v>
      </c>
      <c r="N1875" s="8"/>
      <c r="O1875" s="14">
        <v>1</v>
      </c>
      <c r="P1875" s="14"/>
      <c r="R1875" s="20">
        <v>7509997559582</v>
      </c>
      <c r="S1875" s="8" t="s">
        <v>2059</v>
      </c>
      <c r="T1875" s="15">
        <v>0</v>
      </c>
      <c r="U1875" s="16">
        <f>SUMIF($C$5:$C$3079,R1875,$F$5:$F$3079)+SUMIF($AB$5:$AB$1086,R1875,$AF$5:$AF$1086)</f>
        <v>0</v>
      </c>
      <c r="V1875" s="8">
        <f t="shared" si="77"/>
        <v>0</v>
      </c>
      <c r="W1875" s="8">
        <f t="shared" si="78"/>
        <v>0</v>
      </c>
      <c r="X1875" s="8"/>
      <c r="Y1875" s="8"/>
    </row>
    <row r="1876" spans="2:25" x14ac:dyDescent="0.25">
      <c r="B1876" s="8"/>
      <c r="C1876" s="20">
        <v>9780241547670</v>
      </c>
      <c r="D1876" s="8" t="s">
        <v>3804</v>
      </c>
      <c r="E1876" s="9">
        <v>45884</v>
      </c>
      <c r="F1876" s="8">
        <v>1</v>
      </c>
      <c r="G1876" s="11">
        <v>414</v>
      </c>
      <c r="H1876" s="38"/>
      <c r="I1876" s="13">
        <v>414</v>
      </c>
      <c r="K1876" s="8"/>
      <c r="L1876" s="14">
        <v>7502275674885</v>
      </c>
      <c r="M1876" s="8" t="s">
        <v>1396</v>
      </c>
      <c r="N1876" s="8"/>
      <c r="O1876" s="14">
        <v>1</v>
      </c>
      <c r="P1876" s="14"/>
      <c r="R1876" s="20">
        <v>7509997559605</v>
      </c>
      <c r="S1876" s="8" t="s">
        <v>2060</v>
      </c>
      <c r="T1876" s="15">
        <v>0</v>
      </c>
      <c r="U1876" s="16">
        <f>SUMIF($C$5:$C$3079,R1876,$F$5:$F$3079)+SUMIF($AB$5:$AB$1086,R1876,$AF$5:$AF$1086)</f>
        <v>0</v>
      </c>
      <c r="V1876" s="8">
        <f t="shared" si="77"/>
        <v>0</v>
      </c>
      <c r="W1876" s="8">
        <f t="shared" si="78"/>
        <v>0</v>
      </c>
      <c r="X1876" s="8"/>
      <c r="Y1876" s="8"/>
    </row>
    <row r="1877" spans="2:25" x14ac:dyDescent="0.25">
      <c r="B1877" s="8"/>
      <c r="C1877" s="20">
        <v>9780241557112</v>
      </c>
      <c r="D1877" s="8" t="s">
        <v>3805</v>
      </c>
      <c r="E1877" s="9">
        <v>45884</v>
      </c>
      <c r="F1877" s="8">
        <v>3</v>
      </c>
      <c r="G1877" s="11">
        <v>414</v>
      </c>
      <c r="H1877" s="38"/>
      <c r="I1877" s="13">
        <v>1242</v>
      </c>
      <c r="K1877" s="8"/>
      <c r="L1877" s="14">
        <v>9786070737503</v>
      </c>
      <c r="M1877" s="8" t="s">
        <v>4212</v>
      </c>
      <c r="N1877" s="8"/>
      <c r="O1877" s="14">
        <v>1</v>
      </c>
      <c r="P1877" s="14"/>
      <c r="R1877" s="20">
        <v>7509997559766</v>
      </c>
      <c r="S1877" s="8" t="s">
        <v>2061</v>
      </c>
      <c r="T1877" s="15">
        <v>0</v>
      </c>
      <c r="U1877" s="16">
        <f>SUMIF($C$5:$C$3079,R1877,$F$5:$F$3079)+SUMIF($AB$5:$AB$1086,R1877,$AF$5:$AF$1086)</f>
        <v>0</v>
      </c>
      <c r="V1877" s="8">
        <f t="shared" si="77"/>
        <v>0</v>
      </c>
      <c r="W1877" s="8">
        <f t="shared" si="78"/>
        <v>0</v>
      </c>
      <c r="X1877" s="8"/>
      <c r="Y1877" s="8"/>
    </row>
    <row r="1878" spans="2:25" x14ac:dyDescent="0.25">
      <c r="B1878" s="8"/>
      <c r="C1878" s="20">
        <v>9780241617496</v>
      </c>
      <c r="D1878" s="8" t="s">
        <v>3819</v>
      </c>
      <c r="E1878" s="9">
        <v>45884</v>
      </c>
      <c r="F1878" s="8">
        <v>2</v>
      </c>
      <c r="G1878" s="11">
        <v>414</v>
      </c>
      <c r="H1878" s="38"/>
      <c r="I1878" s="13">
        <v>828</v>
      </c>
      <c r="K1878" s="8"/>
      <c r="L1878" s="14">
        <v>9786070794438</v>
      </c>
      <c r="M1878" s="8" t="s">
        <v>5656</v>
      </c>
      <c r="N1878" s="8"/>
      <c r="O1878" s="14">
        <v>1</v>
      </c>
      <c r="P1878" s="14"/>
      <c r="R1878" s="20">
        <v>7509997559865</v>
      </c>
      <c r="S1878" s="8" t="s">
        <v>2062</v>
      </c>
      <c r="T1878" s="15">
        <v>0</v>
      </c>
      <c r="U1878" s="16">
        <f>SUMIF($C$5:$C$3079,R1878,$F$5:$F$3079)+SUMIF($AB$5:$AB$1086,R1878,$AF$5:$AF$1086)</f>
        <v>0</v>
      </c>
      <c r="V1878" s="8">
        <f t="shared" si="77"/>
        <v>0</v>
      </c>
      <c r="W1878" s="8">
        <f t="shared" si="78"/>
        <v>0</v>
      </c>
      <c r="X1878" s="8"/>
      <c r="Y1878" s="8"/>
    </row>
    <row r="1879" spans="2:25" x14ac:dyDescent="0.25">
      <c r="B1879" s="8"/>
      <c r="C1879" s="20">
        <v>9780241615249</v>
      </c>
      <c r="D1879" s="8" t="s">
        <v>3811</v>
      </c>
      <c r="E1879" s="9">
        <v>45884</v>
      </c>
      <c r="F1879" s="8">
        <v>1</v>
      </c>
      <c r="G1879" s="11">
        <v>594</v>
      </c>
      <c r="H1879" s="38"/>
      <c r="I1879" s="13">
        <v>594</v>
      </c>
      <c r="K1879" s="8"/>
      <c r="L1879" s="14">
        <v>7509997638171</v>
      </c>
      <c r="M1879" s="8" t="s">
        <v>2520</v>
      </c>
      <c r="N1879" s="8"/>
      <c r="O1879" s="14">
        <v>1</v>
      </c>
      <c r="P1879" s="14"/>
      <c r="R1879" s="20">
        <v>7509997559872</v>
      </c>
      <c r="S1879" s="8" t="s">
        <v>2063</v>
      </c>
      <c r="T1879" s="15">
        <v>0</v>
      </c>
      <c r="U1879" s="16">
        <f>SUMIF($C$5:$C$3079,R1879,$F$5:$F$3079)+SUMIF($AB$5:$AB$1086,R1879,$AF$5:$AF$1086)</f>
        <v>-1</v>
      </c>
      <c r="V1879" s="8">
        <f t="shared" si="77"/>
        <v>0</v>
      </c>
      <c r="W1879" s="8">
        <f t="shared" si="78"/>
        <v>1</v>
      </c>
      <c r="X1879" s="8"/>
      <c r="Y1879" s="8"/>
    </row>
    <row r="1880" spans="2:25" x14ac:dyDescent="0.25">
      <c r="B1880" s="8"/>
      <c r="C1880" s="20">
        <v>9780241617373</v>
      </c>
      <c r="D1880" s="8" t="s">
        <v>3816</v>
      </c>
      <c r="E1880" s="9">
        <v>45884</v>
      </c>
      <c r="F1880" s="8">
        <v>1</v>
      </c>
      <c r="G1880" s="11">
        <v>414</v>
      </c>
      <c r="H1880" s="38"/>
      <c r="I1880" s="13">
        <v>414</v>
      </c>
      <c r="K1880" s="8"/>
      <c r="L1880" s="14">
        <v>7509997005348</v>
      </c>
      <c r="M1880" s="8" t="s">
        <v>1490</v>
      </c>
      <c r="N1880" s="8"/>
      <c r="O1880" s="14">
        <v>1</v>
      </c>
      <c r="P1880" s="14"/>
      <c r="R1880" s="20">
        <v>7509997559926</v>
      </c>
      <c r="S1880" s="8" t="s">
        <v>2064</v>
      </c>
      <c r="T1880" s="15">
        <v>0</v>
      </c>
      <c r="U1880" s="16">
        <f>SUMIF($C$5:$C$3079,R1880,$F$5:$F$3079)+SUMIF($AB$5:$AB$1086,R1880,$AF$5:$AF$1086)</f>
        <v>0</v>
      </c>
      <c r="V1880" s="8">
        <f t="shared" si="77"/>
        <v>0</v>
      </c>
      <c r="W1880" s="8">
        <f t="shared" si="78"/>
        <v>0</v>
      </c>
      <c r="X1880" s="8"/>
      <c r="Y1880" s="8"/>
    </row>
    <row r="1881" spans="2:25" x14ac:dyDescent="0.25">
      <c r="B1881" s="8"/>
      <c r="C1881" s="20">
        <v>9780241662748</v>
      </c>
      <c r="D1881" s="8" t="s">
        <v>3826</v>
      </c>
      <c r="E1881" s="9">
        <v>45884</v>
      </c>
      <c r="F1881" s="8">
        <v>3</v>
      </c>
      <c r="G1881" s="11">
        <v>414</v>
      </c>
      <c r="H1881" s="38"/>
      <c r="I1881" s="13">
        <v>1242</v>
      </c>
      <c r="K1881" s="8"/>
      <c r="L1881" s="14">
        <v>9786075279145</v>
      </c>
      <c r="M1881" s="8" t="s">
        <v>9402</v>
      </c>
      <c r="N1881" s="8"/>
      <c r="O1881" s="14">
        <v>1</v>
      </c>
      <c r="P1881" s="14"/>
      <c r="R1881" s="20">
        <v>7509997559940</v>
      </c>
      <c r="S1881" s="8" t="s">
        <v>2065</v>
      </c>
      <c r="T1881" s="15">
        <v>0</v>
      </c>
      <c r="U1881" s="16">
        <f>SUMIF($C$5:$C$3079,R1881,$F$5:$F$3079)+SUMIF($AB$5:$AB$1086,R1881,$AF$5:$AF$1086)</f>
        <v>0</v>
      </c>
      <c r="V1881" s="8">
        <f t="shared" si="77"/>
        <v>0</v>
      </c>
      <c r="W1881" s="8">
        <f t="shared" si="78"/>
        <v>0</v>
      </c>
      <c r="X1881" s="8"/>
      <c r="Y1881" s="8"/>
    </row>
    <row r="1882" spans="2:25" x14ac:dyDescent="0.25">
      <c r="B1882" s="8"/>
      <c r="C1882" s="20">
        <v>9780241662489</v>
      </c>
      <c r="D1882" s="8" t="s">
        <v>3825</v>
      </c>
      <c r="E1882" s="9">
        <v>45884</v>
      </c>
      <c r="F1882" s="8">
        <v>1</v>
      </c>
      <c r="G1882" s="11">
        <v>414</v>
      </c>
      <c r="H1882" s="38"/>
      <c r="I1882" s="13">
        <v>414</v>
      </c>
      <c r="K1882" s="8"/>
      <c r="L1882" s="14">
        <v>9780241388211</v>
      </c>
      <c r="M1882" s="8" t="s">
        <v>3761</v>
      </c>
      <c r="N1882" s="8"/>
      <c r="O1882" s="14">
        <v>1</v>
      </c>
      <c r="P1882" s="14"/>
      <c r="R1882" s="20">
        <v>7509997560038</v>
      </c>
      <c r="S1882" s="8" t="s">
        <v>2066</v>
      </c>
      <c r="T1882" s="15">
        <v>0</v>
      </c>
      <c r="U1882" s="16">
        <f>SUMIF($C$5:$C$3079,R1882,$F$5:$F$3079)+SUMIF($AB$5:$AB$1086,R1882,$AF$5:$AF$1086)</f>
        <v>0</v>
      </c>
      <c r="V1882" s="8">
        <f t="shared" si="77"/>
        <v>0</v>
      </c>
      <c r="W1882" s="8">
        <f t="shared" si="78"/>
        <v>0</v>
      </c>
      <c r="X1882" s="8"/>
      <c r="Y1882" s="8"/>
    </row>
    <row r="1883" spans="2:25" x14ac:dyDescent="0.25">
      <c r="B1883" s="8"/>
      <c r="C1883" s="20">
        <v>9780241659991</v>
      </c>
      <c r="D1883" s="8" t="s">
        <v>3824</v>
      </c>
      <c r="E1883" s="9">
        <v>45884</v>
      </c>
      <c r="F1883" s="8">
        <v>1</v>
      </c>
      <c r="G1883" s="11">
        <v>414</v>
      </c>
      <c r="H1883" s="38"/>
      <c r="I1883" s="13">
        <v>414</v>
      </c>
      <c r="K1883" s="8"/>
      <c r="L1883" s="14">
        <v>7509997977904</v>
      </c>
      <c r="M1883" s="8" t="s">
        <v>3433</v>
      </c>
      <c r="N1883" s="8"/>
      <c r="O1883" s="14">
        <v>1</v>
      </c>
      <c r="P1883" s="14"/>
      <c r="R1883" s="20">
        <v>7509997560151</v>
      </c>
      <c r="S1883" s="8" t="s">
        <v>2067</v>
      </c>
      <c r="T1883" s="15">
        <v>0</v>
      </c>
      <c r="U1883" s="16">
        <f>SUMIF($C$5:$C$3079,R1883,$F$5:$F$3079)+SUMIF($AB$5:$AB$1086,R1883,$AF$5:$AF$1086)</f>
        <v>0</v>
      </c>
      <c r="V1883" s="8">
        <f t="shared" si="77"/>
        <v>0</v>
      </c>
      <c r="W1883" s="8">
        <f t="shared" si="78"/>
        <v>0</v>
      </c>
      <c r="X1883" s="8"/>
      <c r="Y1883" s="8"/>
    </row>
    <row r="1884" spans="2:25" x14ac:dyDescent="0.25">
      <c r="B1884" s="8"/>
      <c r="C1884" s="20">
        <v>9780241668139</v>
      </c>
      <c r="D1884" s="8" t="s">
        <v>3832</v>
      </c>
      <c r="E1884" s="9">
        <v>45884</v>
      </c>
      <c r="F1884" s="8">
        <v>2</v>
      </c>
      <c r="G1884" s="11">
        <v>534</v>
      </c>
      <c r="H1884" s="38"/>
      <c r="I1884" s="13">
        <v>1068</v>
      </c>
      <c r="K1884" s="8"/>
      <c r="L1884" s="14">
        <v>9786073927130</v>
      </c>
      <c r="M1884" s="8" t="s">
        <v>195</v>
      </c>
      <c r="N1884" s="8"/>
      <c r="O1884" s="14">
        <v>1</v>
      </c>
      <c r="P1884" s="14"/>
      <c r="R1884" s="20">
        <v>7509997560205</v>
      </c>
      <c r="S1884" s="8" t="s">
        <v>2068</v>
      </c>
      <c r="T1884" s="15">
        <v>0</v>
      </c>
      <c r="U1884" s="16">
        <f>SUMIF($C$5:$C$3079,R1884,$F$5:$F$3079)+SUMIF($AB$5:$AB$1086,R1884,$AF$5:$AF$1086)</f>
        <v>1</v>
      </c>
      <c r="V1884" s="8">
        <f t="shared" si="77"/>
        <v>0</v>
      </c>
      <c r="W1884" s="8">
        <f t="shared" si="78"/>
        <v>-1</v>
      </c>
      <c r="X1884" s="8"/>
      <c r="Y1884" s="8"/>
    </row>
    <row r="1885" spans="2:25" x14ac:dyDescent="0.25">
      <c r="B1885" s="8"/>
      <c r="C1885" s="20">
        <v>9781465471710</v>
      </c>
      <c r="D1885" s="8" t="s">
        <v>3886</v>
      </c>
      <c r="E1885" s="9">
        <v>45884</v>
      </c>
      <c r="F1885" s="8">
        <v>2</v>
      </c>
      <c r="G1885" s="11">
        <v>414</v>
      </c>
      <c r="H1885" s="38"/>
      <c r="I1885" s="13">
        <v>828</v>
      </c>
      <c r="K1885" s="8"/>
      <c r="L1885" s="14">
        <v>9786074579345</v>
      </c>
      <c r="M1885" s="8" t="s">
        <v>9293</v>
      </c>
      <c r="N1885" s="8"/>
      <c r="O1885" s="14">
        <v>1</v>
      </c>
      <c r="P1885" s="14"/>
      <c r="R1885" s="20">
        <v>7509997560281</v>
      </c>
      <c r="S1885" s="8" t="s">
        <v>2069</v>
      </c>
      <c r="T1885" s="15">
        <v>0</v>
      </c>
      <c r="U1885" s="16">
        <f>SUMIF($C$5:$C$3079,R1885,$F$5:$F$3079)+SUMIF($AB$5:$AB$1086,R1885,$AF$5:$AF$1086)</f>
        <v>0</v>
      </c>
      <c r="V1885" s="8">
        <f t="shared" si="77"/>
        <v>0</v>
      </c>
      <c r="W1885" s="8">
        <f t="shared" si="78"/>
        <v>0</v>
      </c>
      <c r="X1885" s="8"/>
      <c r="Y1885" s="8"/>
    </row>
    <row r="1886" spans="2:25" x14ac:dyDescent="0.25">
      <c r="B1886" s="8"/>
      <c r="C1886" s="20">
        <v>9780241674482</v>
      </c>
      <c r="D1886" s="8" t="s">
        <v>3836</v>
      </c>
      <c r="E1886" s="9">
        <v>45884</v>
      </c>
      <c r="F1886" s="8">
        <v>3</v>
      </c>
      <c r="G1886" s="11">
        <v>372</v>
      </c>
      <c r="H1886" s="38"/>
      <c r="I1886" s="13">
        <v>1116</v>
      </c>
      <c r="K1886" s="8"/>
      <c r="L1886" s="14">
        <v>9786070791529</v>
      </c>
      <c r="M1886" s="8" t="s">
        <v>5563</v>
      </c>
      <c r="N1886" s="8"/>
      <c r="O1886" s="14">
        <v>1</v>
      </c>
      <c r="P1886" s="14"/>
      <c r="R1886" s="20">
        <v>7509997560458</v>
      </c>
      <c r="S1886" s="8" t="s">
        <v>2070</v>
      </c>
      <c r="T1886" s="15">
        <v>0</v>
      </c>
      <c r="U1886" s="16">
        <f>SUMIF($C$5:$C$3079,R1886,$F$5:$F$3079)+SUMIF($AB$5:$AB$1086,R1886,$AF$5:$AF$1086)</f>
        <v>0</v>
      </c>
      <c r="V1886" s="8">
        <f t="shared" si="77"/>
        <v>0</v>
      </c>
      <c r="W1886" s="8">
        <f t="shared" si="78"/>
        <v>0</v>
      </c>
      <c r="X1886" s="8"/>
      <c r="Y1886" s="8"/>
    </row>
    <row r="1887" spans="2:25" x14ac:dyDescent="0.25">
      <c r="B1887" s="8"/>
      <c r="C1887" s="20">
        <v>9780241662755</v>
      </c>
      <c r="D1887" s="8" t="s">
        <v>3827</v>
      </c>
      <c r="E1887" s="9">
        <v>45884</v>
      </c>
      <c r="F1887" s="8">
        <v>2</v>
      </c>
      <c r="G1887" s="11">
        <v>414</v>
      </c>
      <c r="H1887" s="38"/>
      <c r="I1887" s="13">
        <v>828</v>
      </c>
      <c r="K1887" s="8"/>
      <c r="L1887" s="14">
        <v>7509997068282</v>
      </c>
      <c r="M1887" s="8" t="s">
        <v>101</v>
      </c>
      <c r="N1887" s="8"/>
      <c r="O1887" s="14">
        <v>1</v>
      </c>
      <c r="P1887" s="14"/>
      <c r="R1887" s="20">
        <v>7509997560496</v>
      </c>
      <c r="S1887" s="8" t="s">
        <v>2071</v>
      </c>
      <c r="T1887" s="15">
        <v>0</v>
      </c>
      <c r="U1887" s="16">
        <f>SUMIF($C$5:$C$3079,R1887,$F$5:$F$3079)+SUMIF($AB$5:$AB$1086,R1887,$AF$5:$AF$1086)</f>
        <v>0</v>
      </c>
      <c r="V1887" s="8">
        <f t="shared" si="77"/>
        <v>0</v>
      </c>
      <c r="W1887" s="8">
        <f t="shared" si="78"/>
        <v>0</v>
      </c>
      <c r="X1887" s="8"/>
      <c r="Y1887" s="8"/>
    </row>
    <row r="1888" spans="2:25" x14ac:dyDescent="0.25">
      <c r="B1888" s="8"/>
      <c r="C1888" s="20">
        <v>9780241675267</v>
      </c>
      <c r="D1888" s="8" t="s">
        <v>3837</v>
      </c>
      <c r="E1888" s="9">
        <v>45884</v>
      </c>
      <c r="F1888" s="8">
        <v>2</v>
      </c>
      <c r="G1888" s="11">
        <v>240</v>
      </c>
      <c r="H1888" s="38"/>
      <c r="I1888" s="13">
        <v>480</v>
      </c>
      <c r="K1888" s="8"/>
      <c r="L1888" s="14">
        <v>7509997965437</v>
      </c>
      <c r="M1888" s="8" t="s">
        <v>3403</v>
      </c>
      <c r="N1888" s="8"/>
      <c r="O1888" s="14">
        <v>1</v>
      </c>
      <c r="P1888" s="14"/>
      <c r="R1888" s="20">
        <v>7509997560557</v>
      </c>
      <c r="S1888" s="8" t="s">
        <v>2072</v>
      </c>
      <c r="T1888" s="15">
        <v>0</v>
      </c>
      <c r="U1888" s="16">
        <f>SUMIF($C$5:$C$3079,R1888,$F$5:$F$3079)+SUMIF($AB$5:$AB$1086,R1888,$AF$5:$AF$1086)</f>
        <v>0</v>
      </c>
      <c r="V1888" s="8">
        <f t="shared" si="77"/>
        <v>0</v>
      </c>
      <c r="W1888" s="8">
        <f t="shared" si="78"/>
        <v>0</v>
      </c>
      <c r="X1888" s="8"/>
      <c r="Y1888" s="8"/>
    </row>
    <row r="1889" spans="2:25" x14ac:dyDescent="0.25">
      <c r="B1889" s="8"/>
      <c r="C1889" s="20">
        <v>9780241662762</v>
      </c>
      <c r="D1889" s="8" t="s">
        <v>3828</v>
      </c>
      <c r="E1889" s="9">
        <v>45884</v>
      </c>
      <c r="F1889" s="8">
        <v>1</v>
      </c>
      <c r="G1889" s="11">
        <v>414</v>
      </c>
      <c r="H1889" s="38"/>
      <c r="I1889" s="13">
        <v>414</v>
      </c>
      <c r="K1889" s="8"/>
      <c r="L1889" s="14">
        <v>7509997964478</v>
      </c>
      <c r="M1889" s="8" t="s">
        <v>3401</v>
      </c>
      <c r="N1889" s="8"/>
      <c r="O1889" s="14">
        <v>1</v>
      </c>
      <c r="P1889" s="14"/>
      <c r="R1889" s="20">
        <v>7509997560601</v>
      </c>
      <c r="S1889" s="8" t="s">
        <v>2073</v>
      </c>
      <c r="T1889" s="15">
        <v>0</v>
      </c>
      <c r="U1889" s="16">
        <f>SUMIF($C$5:$C$3079,R1889,$F$5:$F$3079)+SUMIF($AB$5:$AB$1086,R1889,$AF$5:$AF$1086)</f>
        <v>0</v>
      </c>
      <c r="V1889" s="8">
        <f t="shared" si="77"/>
        <v>0</v>
      </c>
      <c r="W1889" s="8">
        <f t="shared" si="78"/>
        <v>0</v>
      </c>
      <c r="X1889" s="8"/>
      <c r="Y1889" s="8"/>
    </row>
    <row r="1890" spans="2:25" x14ac:dyDescent="0.25">
      <c r="B1890" s="8"/>
      <c r="C1890" s="20">
        <v>9780241465486</v>
      </c>
      <c r="D1890" s="8" t="s">
        <v>3789</v>
      </c>
      <c r="E1890" s="9">
        <v>45884</v>
      </c>
      <c r="F1890" s="8">
        <v>3</v>
      </c>
      <c r="G1890" s="11">
        <v>119.39999999999999</v>
      </c>
      <c r="H1890" s="38"/>
      <c r="I1890" s="13">
        <v>358.2</v>
      </c>
      <c r="K1890" s="8"/>
      <c r="L1890" s="14">
        <v>7509997858388</v>
      </c>
      <c r="M1890" s="8" t="s">
        <v>3141</v>
      </c>
      <c r="N1890" s="8"/>
      <c r="O1890" s="14">
        <v>1</v>
      </c>
      <c r="P1890" s="14"/>
      <c r="R1890" s="20">
        <v>7509997560625</v>
      </c>
      <c r="S1890" s="8" t="s">
        <v>2074</v>
      </c>
      <c r="T1890" s="15">
        <v>0</v>
      </c>
      <c r="U1890" s="16">
        <f>SUMIF($C$5:$C$3079,R1890,$F$5:$F$3079)+SUMIF($AB$5:$AB$1086,R1890,$AF$5:$AF$1086)</f>
        <v>0</v>
      </c>
      <c r="V1890" s="8">
        <f t="shared" si="77"/>
        <v>0</v>
      </c>
      <c r="W1890" s="8">
        <f t="shared" si="78"/>
        <v>0</v>
      </c>
      <c r="X1890" s="8"/>
      <c r="Y1890" s="8"/>
    </row>
    <row r="1891" spans="2:25" x14ac:dyDescent="0.25">
      <c r="B1891" s="8"/>
      <c r="C1891" s="20">
        <v>9780241465493</v>
      </c>
      <c r="D1891" s="8" t="s">
        <v>3790</v>
      </c>
      <c r="E1891" s="9">
        <v>45884</v>
      </c>
      <c r="F1891" s="8">
        <v>3</v>
      </c>
      <c r="G1891" s="11">
        <v>119.39999999999999</v>
      </c>
      <c r="H1891" s="38"/>
      <c r="I1891" s="13">
        <v>358.2</v>
      </c>
      <c r="K1891" s="8"/>
      <c r="L1891" s="14">
        <v>7509997638171</v>
      </c>
      <c r="M1891" s="8" t="s">
        <v>2520</v>
      </c>
      <c r="N1891" s="8"/>
      <c r="O1891" s="14">
        <v>1</v>
      </c>
      <c r="P1891" s="14"/>
      <c r="R1891" s="20">
        <v>7509997560724</v>
      </c>
      <c r="S1891" s="8" t="s">
        <v>2075</v>
      </c>
      <c r="T1891" s="15">
        <v>0</v>
      </c>
      <c r="U1891" s="16">
        <f>SUMIF($C$5:$C$3079,R1891,$F$5:$F$3079)+SUMIF($AB$5:$AB$1086,R1891,$AF$5:$AF$1086)</f>
        <v>0</v>
      </c>
      <c r="V1891" s="8">
        <f t="shared" si="77"/>
        <v>0</v>
      </c>
      <c r="W1891" s="8">
        <f t="shared" si="78"/>
        <v>0</v>
      </c>
      <c r="X1891" s="8"/>
      <c r="Y1891" s="8"/>
    </row>
    <row r="1892" spans="2:25" x14ac:dyDescent="0.25">
      <c r="B1892" s="8"/>
      <c r="C1892" s="20">
        <v>9780241465509</v>
      </c>
      <c r="D1892" s="8" t="s">
        <v>3791</v>
      </c>
      <c r="E1892" s="9">
        <v>45884</v>
      </c>
      <c r="F1892" s="8">
        <v>3</v>
      </c>
      <c r="G1892" s="11">
        <v>119.39999999999999</v>
      </c>
      <c r="H1892" s="38"/>
      <c r="I1892" s="13">
        <v>358.2</v>
      </c>
      <c r="K1892" s="8"/>
      <c r="L1892" s="14">
        <v>7500827013076</v>
      </c>
      <c r="M1892" s="8" t="s">
        <v>1144</v>
      </c>
      <c r="N1892" s="8"/>
      <c r="O1892" s="14">
        <v>1</v>
      </c>
      <c r="P1892" s="14"/>
      <c r="R1892" s="20">
        <v>7509997560861</v>
      </c>
      <c r="S1892" s="8" t="s">
        <v>2076</v>
      </c>
      <c r="T1892" s="15">
        <v>0</v>
      </c>
      <c r="U1892" s="16">
        <f>SUMIF($C$5:$C$3079,R1892,$F$5:$F$3079)+SUMIF($AB$5:$AB$1086,R1892,$AF$5:$AF$1086)</f>
        <v>0</v>
      </c>
      <c r="V1892" s="8">
        <f t="shared" si="77"/>
        <v>0</v>
      </c>
      <c r="W1892" s="8">
        <f t="shared" si="78"/>
        <v>0</v>
      </c>
      <c r="X1892" s="8"/>
      <c r="Y1892" s="8"/>
    </row>
    <row r="1893" spans="2:25" x14ac:dyDescent="0.25">
      <c r="B1893" s="8"/>
      <c r="C1893" s="20">
        <v>9780241465523</v>
      </c>
      <c r="D1893" s="8" t="s">
        <v>3792</v>
      </c>
      <c r="E1893" s="9">
        <v>45884</v>
      </c>
      <c r="F1893" s="8">
        <v>3</v>
      </c>
      <c r="G1893" s="11">
        <v>119.39999999999999</v>
      </c>
      <c r="H1893" s="38"/>
      <c r="I1893" s="13">
        <v>358.2</v>
      </c>
      <c r="K1893" s="8"/>
      <c r="L1893" s="14">
        <v>7500827013083</v>
      </c>
      <c r="M1893" s="8" t="s">
        <v>1145</v>
      </c>
      <c r="N1893" s="8"/>
      <c r="O1893" s="14">
        <v>1</v>
      </c>
      <c r="P1893" s="14"/>
      <c r="R1893" s="20">
        <v>7509997560878</v>
      </c>
      <c r="S1893" s="8" t="s">
        <v>2077</v>
      </c>
      <c r="T1893" s="15">
        <v>0</v>
      </c>
      <c r="U1893" s="16">
        <f>SUMIF($C$5:$C$3079,R1893,$F$5:$F$3079)+SUMIF($AB$5:$AB$1086,R1893,$AF$5:$AF$1086)</f>
        <v>0</v>
      </c>
      <c r="V1893" s="8">
        <f t="shared" si="77"/>
        <v>0</v>
      </c>
      <c r="W1893" s="8">
        <f t="shared" si="78"/>
        <v>0</v>
      </c>
      <c r="X1893" s="8"/>
      <c r="Y1893" s="8"/>
    </row>
    <row r="1894" spans="2:25" x14ac:dyDescent="0.25">
      <c r="B1894" s="8"/>
      <c r="C1894" s="20">
        <v>9780241465561</v>
      </c>
      <c r="D1894" s="8" t="s">
        <v>3794</v>
      </c>
      <c r="E1894" s="9">
        <v>45884</v>
      </c>
      <c r="F1894" s="8">
        <v>3</v>
      </c>
      <c r="G1894" s="11">
        <v>119.39999999999999</v>
      </c>
      <c r="H1894" s="38"/>
      <c r="I1894" s="13">
        <v>358.2</v>
      </c>
      <c r="K1894" s="8"/>
      <c r="L1894" s="14">
        <v>7509997941530</v>
      </c>
      <c r="M1894" s="8" t="s">
        <v>3353</v>
      </c>
      <c r="N1894" s="8"/>
      <c r="O1894" s="14">
        <v>1</v>
      </c>
      <c r="P1894" s="14"/>
      <c r="R1894" s="20">
        <v>7509997560885</v>
      </c>
      <c r="S1894" s="8" t="s">
        <v>2078</v>
      </c>
      <c r="T1894" s="15">
        <v>0</v>
      </c>
      <c r="U1894" s="16">
        <f>SUMIF($C$5:$C$3079,R1894,$F$5:$F$3079)+SUMIF($AB$5:$AB$1086,R1894,$AF$5:$AF$1086)</f>
        <v>0</v>
      </c>
      <c r="V1894" s="8">
        <f t="shared" si="77"/>
        <v>0</v>
      </c>
      <c r="W1894" s="8">
        <f t="shared" si="78"/>
        <v>0</v>
      </c>
      <c r="X1894" s="8"/>
      <c r="Y1894" s="8"/>
    </row>
    <row r="1895" spans="2:25" x14ac:dyDescent="0.25">
      <c r="B1895" s="8"/>
      <c r="C1895" s="20">
        <v>9789915949390</v>
      </c>
      <c r="D1895" s="8" t="s">
        <v>12389</v>
      </c>
      <c r="E1895" s="9">
        <v>45884</v>
      </c>
      <c r="F1895" s="8">
        <v>3</v>
      </c>
      <c r="G1895" s="11">
        <v>119.39999999999999</v>
      </c>
      <c r="H1895" s="38"/>
      <c r="I1895" s="13">
        <v>358.2</v>
      </c>
      <c r="K1895" s="8"/>
      <c r="L1895" s="14">
        <v>7509997936758</v>
      </c>
      <c r="M1895" s="8" t="s">
        <v>3334</v>
      </c>
      <c r="N1895" s="8"/>
      <c r="O1895" s="14">
        <v>1</v>
      </c>
      <c r="P1895" s="14"/>
      <c r="R1895" s="20">
        <v>7509997560977</v>
      </c>
      <c r="S1895" s="8" t="s">
        <v>2079</v>
      </c>
      <c r="T1895" s="15">
        <v>0</v>
      </c>
      <c r="U1895" s="16">
        <f>SUMIF($C$5:$C$3079,R1895,$F$5:$F$3079)+SUMIF($AB$5:$AB$1086,R1895,$AF$5:$AF$1086)</f>
        <v>0</v>
      </c>
      <c r="V1895" s="8">
        <f t="shared" si="77"/>
        <v>0</v>
      </c>
      <c r="W1895" s="8">
        <f t="shared" si="78"/>
        <v>0</v>
      </c>
      <c r="X1895" s="8"/>
      <c r="Y1895" s="8"/>
    </row>
    <row r="1896" spans="2:25" x14ac:dyDescent="0.25">
      <c r="B1896" s="8"/>
      <c r="C1896" s="20">
        <v>9789915949802</v>
      </c>
      <c r="D1896" s="8" t="s">
        <v>12390</v>
      </c>
      <c r="E1896" s="9">
        <v>45884</v>
      </c>
      <c r="F1896" s="8">
        <v>3</v>
      </c>
      <c r="G1896" s="11">
        <v>119.39999999999999</v>
      </c>
      <c r="H1896" s="38"/>
      <c r="I1896" s="13">
        <v>358.2</v>
      </c>
      <c r="K1896" s="8"/>
      <c r="L1896" s="14">
        <v>7500827012321</v>
      </c>
      <c r="M1896" s="8" t="s">
        <v>1094</v>
      </c>
      <c r="N1896" s="8"/>
      <c r="O1896" s="14">
        <v>1</v>
      </c>
      <c r="P1896" s="14"/>
      <c r="R1896" s="20">
        <v>7509997561073</v>
      </c>
      <c r="S1896" s="8" t="s">
        <v>2080</v>
      </c>
      <c r="T1896" s="15">
        <v>0</v>
      </c>
      <c r="U1896" s="16">
        <f>SUMIF($C$5:$C$3079,R1896,$F$5:$F$3079)+SUMIF($AB$5:$AB$1086,R1896,$AF$5:$AF$1086)</f>
        <v>0</v>
      </c>
      <c r="V1896" s="8">
        <f t="shared" si="77"/>
        <v>0</v>
      </c>
      <c r="W1896" s="8">
        <f t="shared" si="78"/>
        <v>0</v>
      </c>
      <c r="X1896" s="8"/>
      <c r="Y1896" s="8"/>
    </row>
    <row r="1897" spans="2:25" x14ac:dyDescent="0.25">
      <c r="B1897" s="8"/>
      <c r="C1897" s="20">
        <v>9789915949383</v>
      </c>
      <c r="D1897" s="8" t="s">
        <v>12388</v>
      </c>
      <c r="E1897" s="9">
        <v>45884</v>
      </c>
      <c r="F1897" s="8">
        <v>2</v>
      </c>
      <c r="G1897" s="11">
        <v>119.4</v>
      </c>
      <c r="H1897" s="38"/>
      <c r="I1897" s="13">
        <v>238.8</v>
      </c>
      <c r="K1897" s="8"/>
      <c r="L1897" s="14">
        <v>7500827012314</v>
      </c>
      <c r="M1897" s="8" t="s">
        <v>1093</v>
      </c>
      <c r="N1897" s="8"/>
      <c r="O1897" s="14">
        <v>1</v>
      </c>
      <c r="P1897" s="14"/>
      <c r="R1897" s="20">
        <v>7509997561202</v>
      </c>
      <c r="S1897" s="8" t="s">
        <v>2081</v>
      </c>
      <c r="T1897" s="15">
        <v>0</v>
      </c>
      <c r="U1897" s="16">
        <f>SUMIF($C$5:$C$3079,R1897,$F$5:$F$3079)+SUMIF($AB$5:$AB$1086,R1897,$AF$5:$AF$1086)</f>
        <v>0</v>
      </c>
      <c r="V1897" s="8">
        <f t="shared" si="77"/>
        <v>0</v>
      </c>
      <c r="W1897" s="8">
        <f t="shared" si="78"/>
        <v>0</v>
      </c>
      <c r="X1897" s="8"/>
      <c r="Y1897" s="8"/>
    </row>
    <row r="1898" spans="2:25" x14ac:dyDescent="0.25">
      <c r="B1898" s="8"/>
      <c r="C1898" s="20">
        <v>9789915949376</v>
      </c>
      <c r="D1898" s="8" t="s">
        <v>12387</v>
      </c>
      <c r="E1898" s="9">
        <v>45884</v>
      </c>
      <c r="F1898" s="8">
        <v>3</v>
      </c>
      <c r="G1898" s="11">
        <v>119.39999999999999</v>
      </c>
      <c r="H1898" s="38"/>
      <c r="I1898" s="13">
        <v>358.2</v>
      </c>
      <c r="K1898" s="8"/>
      <c r="L1898" s="14">
        <v>7509997963471</v>
      </c>
      <c r="M1898" s="8" t="s">
        <v>3400</v>
      </c>
      <c r="N1898" s="8"/>
      <c r="O1898" s="14">
        <v>1</v>
      </c>
      <c r="P1898" s="14"/>
      <c r="R1898" s="20">
        <v>7509997561332</v>
      </c>
      <c r="S1898" s="8" t="s">
        <v>2082</v>
      </c>
      <c r="T1898" s="15">
        <v>0</v>
      </c>
      <c r="U1898" s="16">
        <f>SUMIF($C$5:$C$3079,R1898,$F$5:$F$3079)+SUMIF($AB$5:$AB$1086,R1898,$AF$5:$AF$1086)</f>
        <v>0</v>
      </c>
      <c r="V1898" s="8">
        <f t="shared" si="77"/>
        <v>0</v>
      </c>
      <c r="W1898" s="8">
        <f t="shared" si="78"/>
        <v>0</v>
      </c>
      <c r="X1898" s="8"/>
      <c r="Y1898" s="8"/>
    </row>
    <row r="1899" spans="2:25" x14ac:dyDescent="0.25">
      <c r="B1899" s="8"/>
      <c r="C1899" s="20">
        <v>9789915949352</v>
      </c>
      <c r="D1899" s="8" t="s">
        <v>12385</v>
      </c>
      <c r="E1899" s="9">
        <v>45884</v>
      </c>
      <c r="F1899" s="8">
        <v>3</v>
      </c>
      <c r="G1899" s="11">
        <v>119.39999999999999</v>
      </c>
      <c r="H1899" s="38"/>
      <c r="I1899" s="13">
        <v>358.2</v>
      </c>
      <c r="K1899" s="8"/>
      <c r="L1899" s="14">
        <v>7509997849287</v>
      </c>
      <c r="M1899" s="8" t="s">
        <v>3089</v>
      </c>
      <c r="N1899" s="8"/>
      <c r="O1899" s="14">
        <v>1</v>
      </c>
      <c r="P1899" s="14"/>
      <c r="R1899" s="20">
        <v>7509997561455</v>
      </c>
      <c r="S1899" s="8" t="s">
        <v>2083</v>
      </c>
      <c r="T1899" s="15">
        <v>0</v>
      </c>
      <c r="U1899" s="16">
        <f>SUMIF($C$5:$C$3079,R1899,$F$5:$F$3079)+SUMIF($AB$5:$AB$1086,R1899,$AF$5:$AF$1086)</f>
        <v>0</v>
      </c>
      <c r="V1899" s="8">
        <f t="shared" si="77"/>
        <v>0</v>
      </c>
      <c r="W1899" s="8">
        <f t="shared" si="78"/>
        <v>0</v>
      </c>
      <c r="X1899" s="8"/>
      <c r="Y1899" s="8"/>
    </row>
    <row r="1900" spans="2:25" x14ac:dyDescent="0.25">
      <c r="B1900" s="8"/>
      <c r="C1900" s="20">
        <v>9789915949369</v>
      </c>
      <c r="D1900" s="8" t="s">
        <v>12386</v>
      </c>
      <c r="E1900" s="9">
        <v>45884</v>
      </c>
      <c r="F1900" s="8">
        <v>3</v>
      </c>
      <c r="G1900" s="11">
        <v>119.39999999999999</v>
      </c>
      <c r="H1900" s="38"/>
      <c r="I1900" s="13">
        <v>358.2</v>
      </c>
      <c r="K1900" s="8"/>
      <c r="L1900" s="14">
        <v>7500827013069</v>
      </c>
      <c r="M1900" s="8" t="s">
        <v>1143</v>
      </c>
      <c r="N1900" s="8"/>
      <c r="O1900" s="14">
        <v>1</v>
      </c>
      <c r="P1900" s="14"/>
      <c r="R1900" s="20">
        <v>7509997561493</v>
      </c>
      <c r="S1900" s="8" t="s">
        <v>2084</v>
      </c>
      <c r="T1900" s="15">
        <v>0</v>
      </c>
      <c r="U1900" s="16">
        <f>SUMIF($C$5:$C$3079,R1900,$F$5:$F$3079)+SUMIF($AB$5:$AB$1086,R1900,$AF$5:$AF$1086)</f>
        <v>0</v>
      </c>
      <c r="V1900" s="8">
        <f t="shared" si="77"/>
        <v>0</v>
      </c>
      <c r="W1900" s="8">
        <f t="shared" si="78"/>
        <v>0</v>
      </c>
      <c r="X1900" s="8"/>
      <c r="Y1900" s="8"/>
    </row>
    <row r="1901" spans="2:25" x14ac:dyDescent="0.25">
      <c r="B1901" s="8"/>
      <c r="C1901" s="20">
        <v>9789915949826</v>
      </c>
      <c r="D1901" s="8" t="s">
        <v>12392</v>
      </c>
      <c r="E1901" s="9">
        <v>45884</v>
      </c>
      <c r="F1901" s="8">
        <v>3</v>
      </c>
      <c r="G1901" s="11">
        <v>149.4</v>
      </c>
      <c r="H1901" s="38"/>
      <c r="I1901" s="13">
        <v>448.2</v>
      </c>
      <c r="K1901" s="8"/>
      <c r="L1901" s="14">
        <v>7500827012307</v>
      </c>
      <c r="M1901" s="8" t="s">
        <v>1092</v>
      </c>
      <c r="N1901" s="8"/>
      <c r="O1901" s="14">
        <v>1</v>
      </c>
      <c r="P1901" s="14"/>
      <c r="R1901" s="20">
        <v>7509997561523</v>
      </c>
      <c r="S1901" s="8" t="s">
        <v>2085</v>
      </c>
      <c r="T1901" s="15">
        <v>0</v>
      </c>
      <c r="U1901" s="16">
        <f>SUMIF($C$5:$C$3079,R1901,$F$5:$F$3079)+SUMIF($AB$5:$AB$1086,R1901,$AF$5:$AF$1086)</f>
        <v>0</v>
      </c>
      <c r="V1901" s="8">
        <f t="shared" si="77"/>
        <v>0</v>
      </c>
      <c r="W1901" s="8">
        <f t="shared" si="78"/>
        <v>0</v>
      </c>
      <c r="X1901" s="8"/>
      <c r="Y1901" s="8"/>
    </row>
    <row r="1902" spans="2:25" x14ac:dyDescent="0.25">
      <c r="B1902" s="8"/>
      <c r="C1902" s="20">
        <v>9789915949819</v>
      </c>
      <c r="D1902" s="8" t="s">
        <v>12391</v>
      </c>
      <c r="E1902" s="9">
        <v>45884</v>
      </c>
      <c r="F1902" s="8">
        <v>3</v>
      </c>
      <c r="G1902" s="11">
        <v>149.4</v>
      </c>
      <c r="H1902" s="38"/>
      <c r="I1902" s="13">
        <v>448.2</v>
      </c>
      <c r="K1902" s="8"/>
      <c r="L1902" s="14">
        <v>7509997931999</v>
      </c>
      <c r="M1902" s="8" t="s">
        <v>3331</v>
      </c>
      <c r="N1902" s="8"/>
      <c r="O1902" s="14">
        <v>1</v>
      </c>
      <c r="P1902" s="14"/>
      <c r="R1902" s="20">
        <v>7509997561561</v>
      </c>
      <c r="S1902" s="8" t="s">
        <v>2086</v>
      </c>
      <c r="T1902" s="15">
        <v>0</v>
      </c>
      <c r="U1902" s="16">
        <f>SUMIF($C$5:$C$3079,R1902,$F$5:$F$3079)+SUMIF($AB$5:$AB$1086,R1902,$AF$5:$AF$1086)</f>
        <v>0</v>
      </c>
      <c r="V1902" s="8">
        <f t="shared" si="77"/>
        <v>0</v>
      </c>
      <c r="W1902" s="8">
        <f t="shared" si="78"/>
        <v>0</v>
      </c>
      <c r="X1902" s="8"/>
      <c r="Y1902" s="8"/>
    </row>
    <row r="1903" spans="2:25" x14ac:dyDescent="0.25">
      <c r="B1903" s="8"/>
      <c r="C1903" s="20">
        <v>9789915949321</v>
      </c>
      <c r="D1903" s="8" t="s">
        <v>12382</v>
      </c>
      <c r="E1903" s="9">
        <v>45884</v>
      </c>
      <c r="F1903" s="8">
        <v>2</v>
      </c>
      <c r="G1903" s="11">
        <v>71.400000000000006</v>
      </c>
      <c r="H1903" s="38"/>
      <c r="I1903" s="13">
        <v>142.80000000000001</v>
      </c>
      <c r="K1903" s="8"/>
      <c r="L1903" s="14">
        <v>7509997858074</v>
      </c>
      <c r="M1903" s="8" t="s">
        <v>3138</v>
      </c>
      <c r="N1903" s="8"/>
      <c r="O1903" s="14">
        <v>1</v>
      </c>
      <c r="P1903" s="14"/>
      <c r="R1903" s="20">
        <v>7509997561608</v>
      </c>
      <c r="S1903" s="8" t="s">
        <v>2087</v>
      </c>
      <c r="T1903" s="15">
        <v>0</v>
      </c>
      <c r="U1903" s="16">
        <f>SUMIF($C$5:$C$3079,R1903,$F$5:$F$3079)+SUMIF($AB$5:$AB$1086,R1903,$AF$5:$AF$1086)</f>
        <v>0</v>
      </c>
      <c r="V1903" s="8">
        <f t="shared" si="77"/>
        <v>0</v>
      </c>
      <c r="W1903" s="8">
        <f t="shared" si="78"/>
        <v>0</v>
      </c>
      <c r="X1903" s="8"/>
      <c r="Y1903" s="8"/>
    </row>
    <row r="1904" spans="2:25" x14ac:dyDescent="0.25">
      <c r="B1904" s="8"/>
      <c r="C1904" s="20">
        <v>9789915949345</v>
      </c>
      <c r="D1904" s="8" t="s">
        <v>12384</v>
      </c>
      <c r="E1904" s="9">
        <v>45884</v>
      </c>
      <c r="F1904" s="8">
        <v>2</v>
      </c>
      <c r="G1904" s="11">
        <v>71.400000000000006</v>
      </c>
      <c r="H1904" s="38"/>
      <c r="I1904" s="13">
        <v>142.80000000000001</v>
      </c>
      <c r="K1904" s="8"/>
      <c r="L1904" s="14">
        <v>7502275674526</v>
      </c>
      <c r="M1904" s="8" t="s">
        <v>1384</v>
      </c>
      <c r="N1904" s="8"/>
      <c r="O1904" s="14">
        <v>1</v>
      </c>
      <c r="P1904" s="14"/>
      <c r="R1904" s="20">
        <v>7509997561615</v>
      </c>
      <c r="S1904" s="8" t="s">
        <v>2088</v>
      </c>
      <c r="T1904" s="15">
        <v>0</v>
      </c>
      <c r="U1904" s="16">
        <f>SUMIF($C$5:$C$3079,R1904,$F$5:$F$3079)+SUMIF($AB$5:$AB$1086,R1904,$AF$5:$AF$1086)</f>
        <v>0</v>
      </c>
      <c r="V1904" s="8">
        <f t="shared" si="77"/>
        <v>0</v>
      </c>
      <c r="W1904" s="8">
        <f t="shared" si="78"/>
        <v>0</v>
      </c>
      <c r="X1904" s="8"/>
      <c r="Y1904" s="8"/>
    </row>
    <row r="1905" spans="2:25" x14ac:dyDescent="0.25">
      <c r="B1905" s="8"/>
      <c r="C1905" s="20">
        <v>9789915949338</v>
      </c>
      <c r="D1905" s="8" t="s">
        <v>12383</v>
      </c>
      <c r="E1905" s="9">
        <v>45884</v>
      </c>
      <c r="F1905" s="8">
        <v>2</v>
      </c>
      <c r="G1905" s="11">
        <v>71.400000000000006</v>
      </c>
      <c r="H1905" s="38"/>
      <c r="I1905" s="13">
        <v>142.80000000000001</v>
      </c>
      <c r="K1905" s="8"/>
      <c r="L1905" s="14">
        <v>7502275673291</v>
      </c>
      <c r="M1905" s="8" t="s">
        <v>1367</v>
      </c>
      <c r="N1905" s="8"/>
      <c r="O1905" s="14">
        <v>1</v>
      </c>
      <c r="P1905" s="14"/>
      <c r="R1905" s="20">
        <v>7509997561646</v>
      </c>
      <c r="S1905" s="8" t="s">
        <v>2089</v>
      </c>
      <c r="T1905" s="15">
        <v>0</v>
      </c>
      <c r="U1905" s="16">
        <f>SUMIF($C$5:$C$3079,R1905,$F$5:$F$3079)+SUMIF($AB$5:$AB$1086,R1905,$AF$5:$AF$1086)</f>
        <v>0</v>
      </c>
      <c r="V1905" s="8">
        <f t="shared" si="77"/>
        <v>0</v>
      </c>
      <c r="W1905" s="8">
        <f t="shared" si="78"/>
        <v>0</v>
      </c>
      <c r="X1905" s="8"/>
      <c r="Y1905" s="8"/>
    </row>
    <row r="1906" spans="2:25" x14ac:dyDescent="0.25">
      <c r="B1906" s="8"/>
      <c r="C1906" s="20">
        <v>9789915951355</v>
      </c>
      <c r="D1906" s="8" t="s">
        <v>3770</v>
      </c>
      <c r="E1906" s="9">
        <v>45884</v>
      </c>
      <c r="F1906" s="8">
        <v>2</v>
      </c>
      <c r="G1906" s="11">
        <v>107.4</v>
      </c>
      <c r="H1906" s="38"/>
      <c r="I1906" s="13">
        <v>214.8</v>
      </c>
      <c r="K1906" s="8"/>
      <c r="L1906" s="14">
        <v>9786071137135</v>
      </c>
      <c r="M1906" s="8" t="s">
        <v>5859</v>
      </c>
      <c r="N1906" s="8"/>
      <c r="O1906" s="14">
        <v>1</v>
      </c>
      <c r="P1906" s="14"/>
      <c r="R1906" s="20">
        <v>7509997561851</v>
      </c>
      <c r="S1906" s="8" t="s">
        <v>2090</v>
      </c>
      <c r="T1906" s="15">
        <v>0</v>
      </c>
      <c r="U1906" s="16">
        <f>SUMIF($C$5:$C$3079,R1906,$F$5:$F$3079)+SUMIF($AB$5:$AB$1086,R1906,$AF$5:$AF$1086)</f>
        <v>0</v>
      </c>
      <c r="V1906" s="8">
        <f t="shared" si="77"/>
        <v>0</v>
      </c>
      <c r="W1906" s="8">
        <f t="shared" si="78"/>
        <v>0</v>
      </c>
      <c r="X1906" s="8"/>
      <c r="Y1906" s="8"/>
    </row>
    <row r="1907" spans="2:25" x14ac:dyDescent="0.25">
      <c r="B1907" s="8"/>
      <c r="C1907" s="20">
        <v>9789915951348</v>
      </c>
      <c r="D1907" s="8" t="s">
        <v>1440</v>
      </c>
      <c r="E1907" s="9">
        <v>45884</v>
      </c>
      <c r="F1907" s="8">
        <v>2</v>
      </c>
      <c r="G1907" s="11">
        <v>107.4</v>
      </c>
      <c r="H1907" s="38"/>
      <c r="I1907" s="13">
        <v>214.8</v>
      </c>
      <c r="K1907" s="8"/>
      <c r="L1907" s="14">
        <v>7509997068466</v>
      </c>
      <c r="M1907" s="8" t="s">
        <v>1793</v>
      </c>
      <c r="N1907" s="8"/>
      <c r="O1907" s="14">
        <v>1</v>
      </c>
      <c r="P1907" s="14"/>
      <c r="R1907" s="20">
        <v>7509997561868</v>
      </c>
      <c r="S1907" s="8" t="s">
        <v>2091</v>
      </c>
      <c r="T1907" s="15">
        <v>0</v>
      </c>
      <c r="U1907" s="16">
        <f>SUMIF($C$5:$C$3079,R1907,$F$5:$F$3079)+SUMIF($AB$5:$AB$1086,R1907,$AF$5:$AF$1086)</f>
        <v>0</v>
      </c>
      <c r="V1907" s="8">
        <f t="shared" si="77"/>
        <v>0</v>
      </c>
      <c r="W1907" s="8">
        <f t="shared" si="78"/>
        <v>0</v>
      </c>
      <c r="X1907" s="8"/>
      <c r="Y1907" s="8"/>
    </row>
    <row r="1908" spans="2:25" x14ac:dyDescent="0.25">
      <c r="B1908" s="8"/>
      <c r="C1908" s="20">
        <v>9789915951362</v>
      </c>
      <c r="D1908" s="8" t="s">
        <v>12398</v>
      </c>
      <c r="E1908" s="9">
        <v>45884</v>
      </c>
      <c r="F1908" s="8">
        <v>2</v>
      </c>
      <c r="G1908" s="11">
        <v>107.4</v>
      </c>
      <c r="H1908" s="38"/>
      <c r="I1908" s="13">
        <v>214.8</v>
      </c>
      <c r="K1908" s="8"/>
      <c r="L1908" s="14">
        <v>9786073848701</v>
      </c>
      <c r="M1908" s="8" t="s">
        <v>8516</v>
      </c>
      <c r="N1908" s="8"/>
      <c r="O1908" s="14">
        <v>1</v>
      </c>
      <c r="P1908" s="14"/>
      <c r="R1908" s="20">
        <v>7509997561899</v>
      </c>
      <c r="S1908" s="8" t="s">
        <v>2092</v>
      </c>
      <c r="T1908" s="15">
        <v>0</v>
      </c>
      <c r="U1908" s="16">
        <f>SUMIF($C$5:$C$3079,R1908,$F$5:$F$3079)+SUMIF($AB$5:$AB$1086,R1908,$AF$5:$AF$1086)</f>
        <v>0</v>
      </c>
      <c r="V1908" s="8">
        <f t="shared" si="77"/>
        <v>0</v>
      </c>
      <c r="W1908" s="8">
        <f t="shared" si="78"/>
        <v>0</v>
      </c>
      <c r="X1908" s="8"/>
      <c r="Y1908" s="8"/>
    </row>
    <row r="1909" spans="2:25" x14ac:dyDescent="0.25">
      <c r="B1909" s="8"/>
      <c r="C1909" s="20">
        <v>9789915949840</v>
      </c>
      <c r="D1909" s="8" t="s">
        <v>12394</v>
      </c>
      <c r="E1909" s="9">
        <v>45884</v>
      </c>
      <c r="F1909" s="8">
        <v>2</v>
      </c>
      <c r="G1909" s="11">
        <v>101.4</v>
      </c>
      <c r="H1909" s="38"/>
      <c r="I1909" s="13">
        <v>202.8</v>
      </c>
      <c r="K1909" s="8"/>
      <c r="L1909" s="14">
        <v>9786073815840</v>
      </c>
      <c r="M1909" s="8" t="s">
        <v>7969</v>
      </c>
      <c r="N1909" s="8"/>
      <c r="O1909" s="14">
        <v>1</v>
      </c>
      <c r="P1909" s="14"/>
      <c r="R1909" s="20">
        <v>7509997562087</v>
      </c>
      <c r="S1909" s="8" t="s">
        <v>2093</v>
      </c>
      <c r="T1909" s="15">
        <v>0</v>
      </c>
      <c r="U1909" s="16">
        <f>SUMIF($C$5:$C$3079,R1909,$F$5:$F$3079)+SUMIF($AB$5:$AB$1086,R1909,$AF$5:$AF$1086)</f>
        <v>0</v>
      </c>
      <c r="V1909" s="8">
        <f t="shared" si="77"/>
        <v>0</v>
      </c>
      <c r="W1909" s="8">
        <f t="shared" si="78"/>
        <v>0</v>
      </c>
      <c r="X1909" s="8"/>
      <c r="Y1909" s="8"/>
    </row>
    <row r="1910" spans="2:25" x14ac:dyDescent="0.25">
      <c r="B1910" s="8"/>
      <c r="C1910" s="20">
        <v>9789915949864</v>
      </c>
      <c r="D1910" s="8" t="s">
        <v>12396</v>
      </c>
      <c r="E1910" s="9">
        <v>45884</v>
      </c>
      <c r="F1910" s="8">
        <v>2</v>
      </c>
      <c r="G1910" s="11">
        <v>101.4</v>
      </c>
      <c r="H1910" s="38"/>
      <c r="I1910" s="13">
        <v>202.8</v>
      </c>
      <c r="K1910" s="8"/>
      <c r="L1910" s="14">
        <v>9786073182843</v>
      </c>
      <c r="M1910" s="8" t="s">
        <v>7470</v>
      </c>
      <c r="N1910" s="8"/>
      <c r="O1910" s="14">
        <v>1</v>
      </c>
      <c r="P1910" s="14"/>
      <c r="R1910" s="20">
        <v>7509997562186</v>
      </c>
      <c r="S1910" s="8" t="s">
        <v>2094</v>
      </c>
      <c r="T1910" s="15">
        <v>0</v>
      </c>
      <c r="U1910" s="16">
        <f>SUMIF($C$5:$C$3079,R1910,$F$5:$F$3079)+SUMIF($AB$5:$AB$1086,R1910,$AF$5:$AF$1086)</f>
        <v>0</v>
      </c>
      <c r="V1910" s="8">
        <f t="shared" si="77"/>
        <v>0</v>
      </c>
      <c r="W1910" s="8">
        <f t="shared" si="78"/>
        <v>0</v>
      </c>
      <c r="X1910" s="8"/>
      <c r="Y1910" s="8"/>
    </row>
    <row r="1911" spans="2:25" x14ac:dyDescent="0.25">
      <c r="B1911" s="8"/>
      <c r="C1911" s="20">
        <v>9789915949857</v>
      </c>
      <c r="D1911" s="8" t="s">
        <v>12395</v>
      </c>
      <c r="E1911" s="9">
        <v>45884</v>
      </c>
      <c r="F1911" s="8">
        <v>1</v>
      </c>
      <c r="G1911" s="11">
        <v>101.4</v>
      </c>
      <c r="H1911" s="38"/>
      <c r="I1911" s="13">
        <v>101.4</v>
      </c>
      <c r="K1911" s="8"/>
      <c r="L1911" s="14">
        <v>9789681323936</v>
      </c>
      <c r="M1911" s="8" t="s">
        <v>11790</v>
      </c>
      <c r="N1911" s="8"/>
      <c r="O1911" s="14">
        <v>1</v>
      </c>
      <c r="P1911" s="14"/>
      <c r="R1911" s="20">
        <v>7509997562209</v>
      </c>
      <c r="S1911" s="8" t="s">
        <v>2095</v>
      </c>
      <c r="T1911" s="15">
        <v>0</v>
      </c>
      <c r="U1911" s="16">
        <f>SUMIF($C$5:$C$3079,R1911,$F$5:$F$3079)+SUMIF($AB$5:$AB$1086,R1911,$AF$5:$AF$1086)</f>
        <v>0</v>
      </c>
      <c r="V1911" s="8">
        <f t="shared" si="77"/>
        <v>0</v>
      </c>
      <c r="W1911" s="8">
        <f t="shared" si="78"/>
        <v>0</v>
      </c>
      <c r="X1911" s="8"/>
      <c r="Y1911" s="8"/>
    </row>
    <row r="1912" spans="2:25" x14ac:dyDescent="0.25">
      <c r="B1912" s="8"/>
      <c r="C1912" s="20">
        <v>9789915979871</v>
      </c>
      <c r="D1912" s="8" t="s">
        <v>12415</v>
      </c>
      <c r="E1912" s="9">
        <v>45884</v>
      </c>
      <c r="F1912" s="8">
        <v>2</v>
      </c>
      <c r="G1912" s="11">
        <v>101.4</v>
      </c>
      <c r="H1912" s="38"/>
      <c r="I1912" s="13">
        <v>202.8</v>
      </c>
      <c r="K1912" s="8"/>
      <c r="L1912" s="14">
        <v>9786073837361</v>
      </c>
      <c r="M1912" s="8" t="s">
        <v>8301</v>
      </c>
      <c r="N1912" s="8"/>
      <c r="O1912" s="14">
        <v>1</v>
      </c>
      <c r="P1912" s="14"/>
      <c r="R1912" s="20">
        <v>7509997562452</v>
      </c>
      <c r="S1912" s="8" t="s">
        <v>2096</v>
      </c>
      <c r="T1912" s="15">
        <v>0</v>
      </c>
      <c r="U1912" s="16">
        <f>SUMIF($C$5:$C$3079,R1912,$F$5:$F$3079)+SUMIF($AB$5:$AB$1086,R1912,$AF$5:$AF$1086)</f>
        <v>0</v>
      </c>
      <c r="V1912" s="8">
        <f t="shared" si="77"/>
        <v>0</v>
      </c>
      <c r="W1912" s="8">
        <f t="shared" si="78"/>
        <v>0</v>
      </c>
      <c r="X1912" s="8"/>
      <c r="Y1912" s="8"/>
    </row>
    <row r="1913" spans="2:25" x14ac:dyDescent="0.25">
      <c r="B1913" s="8"/>
      <c r="C1913" s="20">
        <v>9789915949833</v>
      </c>
      <c r="D1913" s="8" t="s">
        <v>12393</v>
      </c>
      <c r="E1913" s="9">
        <v>45884</v>
      </c>
      <c r="F1913" s="8">
        <v>2</v>
      </c>
      <c r="G1913" s="11">
        <v>101.4</v>
      </c>
      <c r="H1913" s="38"/>
      <c r="I1913" s="13">
        <v>202.8</v>
      </c>
      <c r="K1913" s="8"/>
      <c r="L1913" s="14">
        <v>9786071665812</v>
      </c>
      <c r="M1913" s="8" t="s">
        <v>6204</v>
      </c>
      <c r="N1913" s="8"/>
      <c r="O1913" s="14">
        <v>1</v>
      </c>
      <c r="P1913" s="14"/>
      <c r="R1913" s="20">
        <v>7509997562544</v>
      </c>
      <c r="S1913" s="8" t="s">
        <v>2097</v>
      </c>
      <c r="T1913" s="15">
        <v>0</v>
      </c>
      <c r="U1913" s="16">
        <f>SUMIF($C$5:$C$3079,R1913,$F$5:$F$3079)+SUMIF($AB$5:$AB$1086,R1913,$AF$5:$AF$1086)</f>
        <v>0</v>
      </c>
      <c r="V1913" s="8">
        <f t="shared" si="77"/>
        <v>0</v>
      </c>
      <c r="W1913" s="8">
        <f t="shared" si="78"/>
        <v>0</v>
      </c>
      <c r="X1913" s="8"/>
      <c r="Y1913" s="8"/>
    </row>
    <row r="1914" spans="2:25" x14ac:dyDescent="0.25">
      <c r="B1914" s="8"/>
      <c r="C1914" s="20">
        <v>9789915951386</v>
      </c>
      <c r="D1914" s="8" t="s">
        <v>12400</v>
      </c>
      <c r="E1914" s="9">
        <v>45884</v>
      </c>
      <c r="F1914" s="8">
        <v>1</v>
      </c>
      <c r="G1914" s="11">
        <v>149.4</v>
      </c>
      <c r="H1914" s="38"/>
      <c r="I1914" s="13">
        <v>149.4</v>
      </c>
      <c r="K1914" s="8"/>
      <c r="L1914" s="14">
        <v>9786070740930</v>
      </c>
      <c r="M1914" s="8" t="s">
        <v>4262</v>
      </c>
      <c r="N1914" s="8"/>
      <c r="O1914" s="14">
        <v>1</v>
      </c>
      <c r="P1914" s="14"/>
      <c r="R1914" s="20">
        <v>7509997562575</v>
      </c>
      <c r="S1914" s="8" t="s">
        <v>2098</v>
      </c>
      <c r="T1914" s="15">
        <v>0</v>
      </c>
      <c r="U1914" s="16">
        <f>SUMIF($C$5:$C$3079,R1914,$F$5:$F$3079)+SUMIF($AB$5:$AB$1086,R1914,$AF$5:$AF$1086)</f>
        <v>0</v>
      </c>
      <c r="V1914" s="8">
        <f t="shared" si="77"/>
        <v>0</v>
      </c>
      <c r="W1914" s="8">
        <f t="shared" si="78"/>
        <v>0</v>
      </c>
      <c r="X1914" s="8"/>
      <c r="Y1914" s="8"/>
    </row>
    <row r="1915" spans="2:25" x14ac:dyDescent="0.25">
      <c r="B1915" s="8"/>
      <c r="C1915" s="20">
        <v>9789915953205</v>
      </c>
      <c r="D1915" s="8" t="s">
        <v>12401</v>
      </c>
      <c r="E1915" s="9">
        <v>45884</v>
      </c>
      <c r="F1915" s="8">
        <v>2</v>
      </c>
      <c r="G1915" s="11">
        <v>149.4</v>
      </c>
      <c r="H1915" s="38"/>
      <c r="I1915" s="13">
        <v>298.8</v>
      </c>
      <c r="K1915" s="8"/>
      <c r="L1915" s="14">
        <v>9786071602589</v>
      </c>
      <c r="M1915" s="8" t="s">
        <v>6097</v>
      </c>
      <c r="N1915" s="8"/>
      <c r="O1915" s="14">
        <v>1</v>
      </c>
      <c r="P1915" s="14"/>
      <c r="R1915" s="20">
        <v>7509997562629</v>
      </c>
      <c r="S1915" s="8" t="s">
        <v>2099</v>
      </c>
      <c r="T1915" s="15">
        <v>0</v>
      </c>
      <c r="U1915" s="16">
        <f>SUMIF($C$5:$C$3079,R1915,$F$5:$F$3079)+SUMIF($AB$5:$AB$1086,R1915,$AF$5:$AF$1086)</f>
        <v>0</v>
      </c>
      <c r="V1915" s="8">
        <f t="shared" si="77"/>
        <v>0</v>
      </c>
      <c r="W1915" s="8">
        <f t="shared" si="78"/>
        <v>0</v>
      </c>
      <c r="X1915" s="8"/>
      <c r="Y1915" s="8"/>
    </row>
    <row r="1916" spans="2:25" x14ac:dyDescent="0.25">
      <c r="B1916" s="8"/>
      <c r="C1916" s="20">
        <v>9789915951379</v>
      </c>
      <c r="D1916" s="8" t="s">
        <v>12399</v>
      </c>
      <c r="E1916" s="9">
        <v>45884</v>
      </c>
      <c r="F1916" s="8">
        <v>1</v>
      </c>
      <c r="G1916" s="11">
        <v>149.4</v>
      </c>
      <c r="H1916" s="38"/>
      <c r="I1916" s="13">
        <v>149.4</v>
      </c>
      <c r="K1916" s="8"/>
      <c r="L1916" s="14">
        <v>9786070759253</v>
      </c>
      <c r="M1916" s="8" t="s">
        <v>4651</v>
      </c>
      <c r="N1916" s="8"/>
      <c r="O1916" s="14">
        <v>1</v>
      </c>
      <c r="P1916" s="14"/>
      <c r="R1916" s="20">
        <v>7509997562841</v>
      </c>
      <c r="S1916" s="8" t="s">
        <v>2100</v>
      </c>
      <c r="T1916" s="15">
        <v>0</v>
      </c>
      <c r="U1916" s="16">
        <f>SUMIF($C$5:$C$3079,R1916,$F$5:$F$3079)+SUMIF($AB$5:$AB$1086,R1916,$AF$5:$AF$1086)</f>
        <v>0</v>
      </c>
      <c r="V1916" s="8">
        <f t="shared" si="77"/>
        <v>0</v>
      </c>
      <c r="W1916" s="8">
        <f t="shared" si="78"/>
        <v>0</v>
      </c>
      <c r="X1916" s="8"/>
      <c r="Y1916" s="8"/>
    </row>
    <row r="1917" spans="2:25" x14ac:dyDescent="0.25">
      <c r="B1917" s="8"/>
      <c r="C1917" s="20">
        <v>9789915953281</v>
      </c>
      <c r="D1917" s="8" t="s">
        <v>12403</v>
      </c>
      <c r="E1917" s="9">
        <v>45884</v>
      </c>
      <c r="F1917" s="8">
        <v>2</v>
      </c>
      <c r="G1917" s="11">
        <v>149.4</v>
      </c>
      <c r="H1917" s="38"/>
      <c r="I1917" s="13">
        <v>298.8</v>
      </c>
      <c r="K1917" s="8"/>
      <c r="L1917" s="14">
        <v>7509997977904</v>
      </c>
      <c r="M1917" s="8" t="s">
        <v>3433</v>
      </c>
      <c r="N1917" s="8"/>
      <c r="O1917" s="14">
        <v>1</v>
      </c>
      <c r="P1917" s="14"/>
      <c r="R1917" s="20">
        <v>7509997562865</v>
      </c>
      <c r="S1917" s="8" t="s">
        <v>2101</v>
      </c>
      <c r="T1917" s="15">
        <v>0</v>
      </c>
      <c r="U1917" s="16">
        <f>SUMIF($C$5:$C$3079,R1917,$F$5:$F$3079)+SUMIF($AB$5:$AB$1086,R1917,$AF$5:$AF$1086)</f>
        <v>0</v>
      </c>
      <c r="V1917" s="8">
        <f t="shared" si="77"/>
        <v>0</v>
      </c>
      <c r="W1917" s="8">
        <f t="shared" si="78"/>
        <v>0</v>
      </c>
      <c r="X1917" s="8"/>
      <c r="Y1917" s="8"/>
    </row>
    <row r="1918" spans="2:25" x14ac:dyDescent="0.25">
      <c r="B1918" s="8"/>
      <c r="C1918" s="20">
        <v>9789915953298</v>
      </c>
      <c r="D1918" s="8" t="s">
        <v>261</v>
      </c>
      <c r="E1918" s="9">
        <v>45884</v>
      </c>
      <c r="F1918" s="8">
        <v>1</v>
      </c>
      <c r="G1918" s="11">
        <v>149.4</v>
      </c>
      <c r="H1918" s="38"/>
      <c r="I1918" s="13">
        <v>149.4</v>
      </c>
      <c r="K1918" s="8"/>
      <c r="L1918" s="14">
        <v>7509997638171</v>
      </c>
      <c r="M1918" s="8" t="s">
        <v>2520</v>
      </c>
      <c r="N1918" s="8"/>
      <c r="O1918" s="14">
        <v>1</v>
      </c>
      <c r="P1918" s="14"/>
      <c r="R1918" s="20">
        <v>7509997563053</v>
      </c>
      <c r="S1918" s="8" t="s">
        <v>2102</v>
      </c>
      <c r="T1918" s="15">
        <v>0</v>
      </c>
      <c r="U1918" s="16">
        <f>SUMIF($C$5:$C$3079,R1918,$F$5:$F$3079)+SUMIF($AB$5:$AB$1086,R1918,$AF$5:$AF$1086)</f>
        <v>0</v>
      </c>
      <c r="V1918" s="8">
        <f t="shared" si="77"/>
        <v>0</v>
      </c>
      <c r="W1918" s="8">
        <f t="shared" si="78"/>
        <v>0</v>
      </c>
      <c r="X1918" s="8"/>
      <c r="Y1918" s="8"/>
    </row>
    <row r="1919" spans="2:25" x14ac:dyDescent="0.25">
      <c r="B1919" s="8"/>
      <c r="C1919" s="20">
        <v>9789500210157</v>
      </c>
      <c r="D1919" s="8" t="s">
        <v>11706</v>
      </c>
      <c r="E1919" s="9">
        <v>45884</v>
      </c>
      <c r="F1919" s="8">
        <v>4</v>
      </c>
      <c r="G1919" s="11">
        <v>83.4</v>
      </c>
      <c r="H1919" s="38"/>
      <c r="I1919" s="13">
        <v>333.6</v>
      </c>
      <c r="K1919" s="8"/>
      <c r="L1919" s="14">
        <v>9786070757792</v>
      </c>
      <c r="M1919" s="8" t="s">
        <v>4610</v>
      </c>
      <c r="N1919" s="8"/>
      <c r="O1919" s="14">
        <v>1</v>
      </c>
      <c r="P1919" s="14"/>
      <c r="R1919" s="20">
        <v>7509997563190</v>
      </c>
      <c r="S1919" s="8" t="s">
        <v>2103</v>
      </c>
      <c r="T1919" s="15">
        <v>0</v>
      </c>
      <c r="U1919" s="16">
        <f>SUMIF($C$5:$C$3079,R1919,$F$5:$F$3079)+SUMIF($AB$5:$AB$1086,R1919,$AF$5:$AF$1086)</f>
        <v>0</v>
      </c>
      <c r="V1919" s="8">
        <f t="shared" si="77"/>
        <v>0</v>
      </c>
      <c r="W1919" s="8">
        <f t="shared" si="78"/>
        <v>0</v>
      </c>
      <c r="X1919" s="8"/>
      <c r="Y1919" s="8"/>
    </row>
    <row r="1920" spans="2:25" x14ac:dyDescent="0.25">
      <c r="B1920" s="8"/>
      <c r="C1920" s="20">
        <v>9789500211925</v>
      </c>
      <c r="D1920" s="8" t="s">
        <v>11709</v>
      </c>
      <c r="E1920" s="9">
        <v>45884</v>
      </c>
      <c r="F1920" s="8">
        <v>4</v>
      </c>
      <c r="G1920" s="11">
        <v>83.4</v>
      </c>
      <c r="H1920" s="38"/>
      <c r="I1920" s="13">
        <v>333.6</v>
      </c>
      <c r="K1920" s="8"/>
      <c r="L1920" s="14">
        <v>7509997858074</v>
      </c>
      <c r="M1920" s="8" t="s">
        <v>3138</v>
      </c>
      <c r="N1920" s="8"/>
      <c r="O1920" s="14">
        <v>1</v>
      </c>
      <c r="P1920" s="14"/>
      <c r="R1920" s="20">
        <v>7509997563367</v>
      </c>
      <c r="S1920" s="8" t="s">
        <v>2104</v>
      </c>
      <c r="T1920" s="15">
        <v>0</v>
      </c>
      <c r="U1920" s="16">
        <f>SUMIF($C$5:$C$3079,R1920,$F$5:$F$3079)+SUMIF($AB$5:$AB$1086,R1920,$AF$5:$AF$1086)</f>
        <v>0</v>
      </c>
      <c r="V1920" s="8">
        <f t="shared" si="77"/>
        <v>0</v>
      </c>
      <c r="W1920" s="8">
        <f t="shared" si="78"/>
        <v>0</v>
      </c>
      <c r="X1920" s="8"/>
      <c r="Y1920" s="8"/>
    </row>
    <row r="1921" spans="2:25" x14ac:dyDescent="0.25">
      <c r="B1921" s="8"/>
      <c r="C1921" s="20">
        <v>9789500212489</v>
      </c>
      <c r="D1921" s="8" t="s">
        <v>11710</v>
      </c>
      <c r="E1921" s="9">
        <v>45884</v>
      </c>
      <c r="F1921" s="8">
        <v>4</v>
      </c>
      <c r="G1921" s="11">
        <v>83.4</v>
      </c>
      <c r="H1921" s="38"/>
      <c r="I1921" s="13">
        <v>333.6</v>
      </c>
      <c r="K1921" s="8"/>
      <c r="L1921" s="14">
        <v>8413042403036</v>
      </c>
      <c r="M1921" s="8" t="s">
        <v>3670</v>
      </c>
      <c r="N1921" s="8"/>
      <c r="O1921" s="14">
        <v>1</v>
      </c>
      <c r="P1921" s="14"/>
      <c r="R1921" s="20">
        <v>7509997563541</v>
      </c>
      <c r="S1921" s="8" t="s">
        <v>2105</v>
      </c>
      <c r="T1921" s="15">
        <v>0</v>
      </c>
      <c r="U1921" s="16">
        <f>SUMIF($C$5:$C$3079,R1921,$F$5:$F$3079)+SUMIF($AB$5:$AB$1086,R1921,$AF$5:$AF$1086)</f>
        <v>0</v>
      </c>
      <c r="V1921" s="8">
        <f t="shared" si="77"/>
        <v>0</v>
      </c>
      <c r="W1921" s="8">
        <f t="shared" si="78"/>
        <v>0</v>
      </c>
      <c r="X1921" s="8"/>
      <c r="Y1921" s="8"/>
    </row>
    <row r="1922" spans="2:25" x14ac:dyDescent="0.25">
      <c r="B1922" s="8"/>
      <c r="C1922" s="20">
        <v>9789500213189</v>
      </c>
      <c r="D1922" s="8" t="s">
        <v>11711</v>
      </c>
      <c r="E1922" s="9">
        <v>45884</v>
      </c>
      <c r="F1922" s="8">
        <v>4</v>
      </c>
      <c r="G1922" s="11">
        <v>83.4</v>
      </c>
      <c r="H1922" s="38"/>
      <c r="I1922" s="13">
        <v>333.6</v>
      </c>
      <c r="K1922" s="8"/>
      <c r="L1922" s="14">
        <v>9786074577112</v>
      </c>
      <c r="M1922" s="8" t="s">
        <v>9217</v>
      </c>
      <c r="N1922" s="8"/>
      <c r="O1922" s="14">
        <v>1</v>
      </c>
      <c r="P1922" s="14"/>
      <c r="R1922" s="20">
        <v>7509997563572</v>
      </c>
      <c r="S1922" s="8" t="s">
        <v>2106</v>
      </c>
      <c r="T1922" s="15">
        <v>0</v>
      </c>
      <c r="U1922" s="16">
        <f>SUMIF($C$5:$C$3079,R1922,$F$5:$F$3079)+SUMIF($AB$5:$AB$1086,R1922,$AF$5:$AF$1086)</f>
        <v>0</v>
      </c>
      <c r="V1922" s="8">
        <f t="shared" si="77"/>
        <v>0</v>
      </c>
      <c r="W1922" s="8">
        <f t="shared" si="78"/>
        <v>0</v>
      </c>
      <c r="X1922" s="8"/>
      <c r="Y1922" s="8"/>
    </row>
    <row r="1923" spans="2:25" x14ac:dyDescent="0.25">
      <c r="B1923" s="8"/>
      <c r="C1923" s="20">
        <v>9788417299156</v>
      </c>
      <c r="D1923" s="8" t="s">
        <v>10923</v>
      </c>
      <c r="E1923" s="9">
        <v>45884</v>
      </c>
      <c r="F1923" s="8">
        <v>3</v>
      </c>
      <c r="G1923" s="11">
        <v>115.8</v>
      </c>
      <c r="H1923" s="38"/>
      <c r="I1923" s="13">
        <v>347.4</v>
      </c>
      <c r="K1923" s="8"/>
      <c r="L1923" s="14">
        <v>9789681675660</v>
      </c>
      <c r="M1923" s="8" t="s">
        <v>12432</v>
      </c>
      <c r="N1923" s="8"/>
      <c r="O1923" s="14">
        <v>1</v>
      </c>
      <c r="P1923" s="14"/>
      <c r="R1923" s="20">
        <v>7509997563657</v>
      </c>
      <c r="S1923" s="8" t="s">
        <v>2107</v>
      </c>
      <c r="T1923" s="15">
        <v>0</v>
      </c>
      <c r="U1923" s="16">
        <f>SUMIF($C$5:$C$3079,R1923,$F$5:$F$3079)+SUMIF($AB$5:$AB$1086,R1923,$AF$5:$AF$1086)</f>
        <v>0</v>
      </c>
      <c r="V1923" s="8">
        <f t="shared" si="77"/>
        <v>0</v>
      </c>
      <c r="W1923" s="8">
        <f t="shared" si="78"/>
        <v>0</v>
      </c>
      <c r="X1923" s="8"/>
      <c r="Y1923" s="8"/>
    </row>
    <row r="1924" spans="2:25" x14ac:dyDescent="0.25">
      <c r="B1924" s="8"/>
      <c r="C1924" s="20">
        <v>9786079947835</v>
      </c>
      <c r="D1924" s="8" t="s">
        <v>10556</v>
      </c>
      <c r="E1924" s="9">
        <v>45884</v>
      </c>
      <c r="F1924" s="8">
        <v>3</v>
      </c>
      <c r="G1924" s="11">
        <v>59.4</v>
      </c>
      <c r="H1924" s="38"/>
      <c r="I1924" s="13">
        <v>178.2</v>
      </c>
      <c r="K1924" s="8"/>
      <c r="L1924" s="14">
        <v>9786071644251</v>
      </c>
      <c r="M1924" s="8" t="s">
        <v>6162</v>
      </c>
      <c r="N1924" s="8"/>
      <c r="O1924" s="14">
        <v>1</v>
      </c>
      <c r="P1924" s="14"/>
      <c r="R1924" s="20">
        <v>7509997563879</v>
      </c>
      <c r="S1924" s="8" t="s">
        <v>2108</v>
      </c>
      <c r="T1924" s="15">
        <v>0</v>
      </c>
      <c r="U1924" s="16">
        <f>SUMIF($C$5:$C$3079,R1924,$F$5:$F$3079)+SUMIF($AB$5:$AB$1086,R1924,$AF$5:$AF$1086)</f>
        <v>0</v>
      </c>
      <c r="V1924" s="8">
        <f t="shared" si="77"/>
        <v>0</v>
      </c>
      <c r="W1924" s="8">
        <f t="shared" si="78"/>
        <v>0</v>
      </c>
      <c r="X1924" s="8"/>
      <c r="Y1924" s="8"/>
    </row>
    <row r="1925" spans="2:25" x14ac:dyDescent="0.25">
      <c r="B1925" s="8"/>
      <c r="C1925" s="20">
        <v>9786079947842</v>
      </c>
      <c r="D1925" s="8" t="s">
        <v>10557</v>
      </c>
      <c r="E1925" s="9">
        <v>45884</v>
      </c>
      <c r="F1925" s="8">
        <v>3</v>
      </c>
      <c r="G1925" s="11">
        <v>59.4</v>
      </c>
      <c r="H1925" s="38"/>
      <c r="I1925" s="13">
        <v>178.2</v>
      </c>
      <c r="K1925" s="8"/>
      <c r="L1925" s="14">
        <v>9786073916127</v>
      </c>
      <c r="M1925" s="8" t="s">
        <v>8814</v>
      </c>
      <c r="N1925" s="8"/>
      <c r="O1925" s="14">
        <v>1</v>
      </c>
      <c r="P1925" s="14"/>
      <c r="R1925" s="20">
        <v>7509997563886</v>
      </c>
      <c r="S1925" s="8" t="s">
        <v>2109</v>
      </c>
      <c r="T1925" s="15">
        <v>0</v>
      </c>
      <c r="U1925" s="16">
        <f>SUMIF($C$5:$C$3079,R1925,$F$5:$F$3079)+SUMIF($AB$5:$AB$1086,R1925,$AF$5:$AF$1086)</f>
        <v>0</v>
      </c>
      <c r="V1925" s="8">
        <f t="shared" si="77"/>
        <v>0</v>
      </c>
      <c r="W1925" s="8">
        <f t="shared" si="78"/>
        <v>0</v>
      </c>
      <c r="X1925" s="8"/>
      <c r="Y1925" s="8"/>
    </row>
    <row r="1926" spans="2:25" x14ac:dyDescent="0.25">
      <c r="B1926" s="8"/>
      <c r="C1926" s="20">
        <v>9786079947866</v>
      </c>
      <c r="D1926" s="8" t="s">
        <v>10559</v>
      </c>
      <c r="E1926" s="9">
        <v>45884</v>
      </c>
      <c r="F1926" s="8">
        <v>3</v>
      </c>
      <c r="G1926" s="11">
        <v>59.4</v>
      </c>
      <c r="H1926" s="38"/>
      <c r="I1926" s="13">
        <v>178.2</v>
      </c>
      <c r="K1926" s="8"/>
      <c r="L1926" s="14">
        <v>9788415292739</v>
      </c>
      <c r="M1926" s="8" t="s">
        <v>10812</v>
      </c>
      <c r="N1926" s="8"/>
      <c r="O1926" s="14">
        <v>1</v>
      </c>
      <c r="P1926" s="14"/>
      <c r="R1926" s="20">
        <v>7509997564067</v>
      </c>
      <c r="S1926" s="8" t="s">
        <v>2110</v>
      </c>
      <c r="T1926" s="15">
        <v>0</v>
      </c>
      <c r="U1926" s="16">
        <f>SUMIF($C$5:$C$3079,R1926,$F$5:$F$3079)+SUMIF($AB$5:$AB$1086,R1926,$AF$5:$AF$1086)</f>
        <v>0</v>
      </c>
      <c r="V1926" s="8">
        <f t="shared" si="77"/>
        <v>0</v>
      </c>
      <c r="W1926" s="8">
        <f t="shared" si="78"/>
        <v>0</v>
      </c>
      <c r="X1926" s="8"/>
      <c r="Y1926" s="8"/>
    </row>
    <row r="1927" spans="2:25" x14ac:dyDescent="0.25">
      <c r="B1927" s="8"/>
      <c r="C1927" s="20">
        <v>9786079947873</v>
      </c>
      <c r="D1927" s="8" t="s">
        <v>12698</v>
      </c>
      <c r="E1927" s="9">
        <v>45884</v>
      </c>
      <c r="F1927" s="8">
        <v>3</v>
      </c>
      <c r="G1927" s="11">
        <v>59.4</v>
      </c>
      <c r="H1927" s="39">
        <f>SUM(F1788:F1927)</f>
        <v>326</v>
      </c>
      <c r="I1927" s="13">
        <v>178.2</v>
      </c>
      <c r="K1927" s="8"/>
      <c r="L1927" s="14">
        <v>9786070794698</v>
      </c>
      <c r="M1927" s="8" t="s">
        <v>5669</v>
      </c>
      <c r="N1927" s="8"/>
      <c r="O1927" s="14">
        <v>1</v>
      </c>
      <c r="P1927" s="14"/>
      <c r="R1927" s="20">
        <v>7509997564241</v>
      </c>
      <c r="S1927" s="8" t="s">
        <v>2111</v>
      </c>
      <c r="T1927" s="15">
        <v>0</v>
      </c>
      <c r="U1927" s="16">
        <f>SUMIF($C$5:$C$3079,R1927,$F$5:$F$3079)+SUMIF($AB$5:$AB$1086,R1927,$AF$5:$AF$1086)</f>
        <v>0</v>
      </c>
      <c r="V1927" s="8">
        <f t="shared" ref="V1927:V1990" si="79">SUMIF($L$5:$L$9685,R1927,$O$5:$O$9685)</f>
        <v>0</v>
      </c>
      <c r="W1927" s="8">
        <f t="shared" ref="W1927:W1990" si="80">T1927-U1927+V1927</f>
        <v>0</v>
      </c>
      <c r="X1927" s="8"/>
      <c r="Y1927" s="8"/>
    </row>
    <row r="1928" spans="2:25" x14ac:dyDescent="0.25">
      <c r="B1928" s="8"/>
      <c r="C1928" s="20"/>
      <c r="D1928" s="8"/>
      <c r="E1928" s="9"/>
      <c r="F1928" s="8"/>
      <c r="G1928" s="11"/>
      <c r="H1928" s="38"/>
      <c r="I1928" s="13"/>
      <c r="K1928" s="8"/>
      <c r="L1928" s="14">
        <v>9789685146647</v>
      </c>
      <c r="M1928" s="8">
        <v>1984</v>
      </c>
      <c r="N1928" s="8"/>
      <c r="O1928" s="14">
        <v>1</v>
      </c>
      <c r="P1928" s="14"/>
      <c r="R1928" s="20">
        <v>7509997564531</v>
      </c>
      <c r="S1928" s="8" t="s">
        <v>2112</v>
      </c>
      <c r="T1928" s="15">
        <v>0</v>
      </c>
      <c r="U1928" s="16">
        <f>SUMIF($C$5:$C$3079,R1928,$F$5:$F$3079)+SUMIF($AB$5:$AB$1086,R1928,$AF$5:$AF$1086)</f>
        <v>0</v>
      </c>
      <c r="V1928" s="8">
        <f t="shared" si="79"/>
        <v>0</v>
      </c>
      <c r="W1928" s="8">
        <f t="shared" si="80"/>
        <v>0</v>
      </c>
      <c r="X1928" s="8"/>
      <c r="Y1928" s="8"/>
    </row>
    <row r="1929" spans="2:25" x14ac:dyDescent="0.25">
      <c r="B1929" s="8"/>
      <c r="C1929" s="20"/>
      <c r="D1929" s="8"/>
      <c r="E1929" s="9"/>
      <c r="F1929" s="8"/>
      <c r="G1929" s="11"/>
      <c r="H1929" s="38"/>
      <c r="I1929" s="13"/>
      <c r="K1929" s="8"/>
      <c r="L1929" s="14">
        <v>9786073837408</v>
      </c>
      <c r="M1929" s="8" t="s">
        <v>530</v>
      </c>
      <c r="N1929" s="8"/>
      <c r="O1929" s="14">
        <v>1</v>
      </c>
      <c r="P1929" s="14"/>
      <c r="R1929" s="20">
        <v>7509997564623</v>
      </c>
      <c r="S1929" s="8" t="s">
        <v>2113</v>
      </c>
      <c r="T1929" s="15">
        <v>0</v>
      </c>
      <c r="U1929" s="16">
        <f>SUMIF($C$5:$C$3079,R1929,$F$5:$F$3079)+SUMIF($AB$5:$AB$1086,R1929,$AF$5:$AF$1086)</f>
        <v>0</v>
      </c>
      <c r="V1929" s="8">
        <f t="shared" si="79"/>
        <v>0</v>
      </c>
      <c r="W1929" s="8">
        <f t="shared" si="80"/>
        <v>0</v>
      </c>
      <c r="X1929" s="8"/>
      <c r="Y1929" s="8"/>
    </row>
    <row r="1930" spans="2:25" x14ac:dyDescent="0.25">
      <c r="B1930" s="30" t="s">
        <v>12717</v>
      </c>
      <c r="C1930" s="20">
        <v>9786075699912</v>
      </c>
      <c r="D1930" s="8" t="s">
        <v>353</v>
      </c>
      <c r="E1930" s="9">
        <v>45785</v>
      </c>
      <c r="F1930" s="8">
        <v>40</v>
      </c>
      <c r="G1930" s="11">
        <v>244.3</v>
      </c>
      <c r="H1930" s="38"/>
      <c r="I1930" s="13">
        <v>9772</v>
      </c>
      <c r="K1930" s="8"/>
      <c r="L1930" s="14">
        <v>9786073810555</v>
      </c>
      <c r="M1930" s="8" t="s">
        <v>7886</v>
      </c>
      <c r="N1930" s="8"/>
      <c r="O1930" s="14">
        <v>1</v>
      </c>
      <c r="P1930" s="14"/>
      <c r="R1930" s="20">
        <v>7509997564630</v>
      </c>
      <c r="S1930" s="8" t="s">
        <v>2114</v>
      </c>
      <c r="T1930" s="15">
        <v>0</v>
      </c>
      <c r="U1930" s="16">
        <f>SUMIF($C$5:$C$3079,R1930,$F$5:$F$3079)+SUMIF($AB$5:$AB$1086,R1930,$AF$5:$AF$1086)</f>
        <v>0</v>
      </c>
      <c r="V1930" s="8">
        <f t="shared" si="79"/>
        <v>0</v>
      </c>
      <c r="W1930" s="8">
        <f t="shared" si="80"/>
        <v>0</v>
      </c>
      <c r="X1930" s="8"/>
      <c r="Y1930" s="8"/>
    </row>
    <row r="1931" spans="2:25" x14ac:dyDescent="0.25">
      <c r="B1931" s="8"/>
      <c r="C1931" s="20">
        <v>9786075693040</v>
      </c>
      <c r="D1931" s="8" t="s">
        <v>373</v>
      </c>
      <c r="E1931" s="9">
        <v>45785</v>
      </c>
      <c r="F1931" s="8">
        <v>20</v>
      </c>
      <c r="G1931" s="11">
        <v>104.3</v>
      </c>
      <c r="H1931" s="39">
        <f>SUM(F1930:F1931)</f>
        <v>60</v>
      </c>
      <c r="I1931" s="13">
        <v>2086</v>
      </c>
      <c r="K1931" s="8"/>
      <c r="L1931" s="14">
        <v>7509997068312</v>
      </c>
      <c r="M1931" s="8" t="s">
        <v>1551</v>
      </c>
      <c r="N1931" s="8"/>
      <c r="O1931" s="14">
        <v>1</v>
      </c>
      <c r="P1931" s="14"/>
      <c r="R1931" s="20">
        <v>7509997564654</v>
      </c>
      <c r="S1931" s="8" t="s">
        <v>2115</v>
      </c>
      <c r="T1931" s="15">
        <v>0</v>
      </c>
      <c r="U1931" s="16">
        <f>SUMIF($C$5:$C$3079,R1931,$F$5:$F$3079)+SUMIF($AB$5:$AB$1086,R1931,$AF$5:$AF$1086)</f>
        <v>0</v>
      </c>
      <c r="V1931" s="8">
        <f t="shared" si="79"/>
        <v>0</v>
      </c>
      <c r="W1931" s="8">
        <f t="shared" si="80"/>
        <v>0</v>
      </c>
      <c r="X1931" s="8"/>
      <c r="Y1931" s="8"/>
    </row>
    <row r="1932" spans="2:25" x14ac:dyDescent="0.25">
      <c r="B1932" s="8"/>
      <c r="C1932" s="20"/>
      <c r="D1932" s="8"/>
      <c r="E1932" s="9"/>
      <c r="F1932" s="8"/>
      <c r="G1932" s="11"/>
      <c r="H1932" s="38"/>
      <c r="I1932" s="13"/>
      <c r="K1932" s="8"/>
      <c r="L1932" s="14">
        <v>9788410437425</v>
      </c>
      <c r="M1932" s="8" t="s">
        <v>10696</v>
      </c>
      <c r="N1932" s="8"/>
      <c r="O1932" s="14">
        <v>1</v>
      </c>
      <c r="P1932" s="14"/>
      <c r="R1932" s="20">
        <v>7509997564968</v>
      </c>
      <c r="S1932" s="8" t="s">
        <v>2116</v>
      </c>
      <c r="T1932" s="15">
        <v>0</v>
      </c>
      <c r="U1932" s="16">
        <f>SUMIF($C$5:$C$3079,R1932,$F$5:$F$3079)+SUMIF($AB$5:$AB$1086,R1932,$AF$5:$AF$1086)</f>
        <v>0</v>
      </c>
      <c r="V1932" s="8">
        <f t="shared" si="79"/>
        <v>0</v>
      </c>
      <c r="W1932" s="8">
        <f t="shared" si="80"/>
        <v>0</v>
      </c>
      <c r="X1932" s="8"/>
      <c r="Y1932" s="8"/>
    </row>
    <row r="1933" spans="2:25" x14ac:dyDescent="0.25">
      <c r="B1933" s="31" t="s">
        <v>12718</v>
      </c>
      <c r="C1933" s="20">
        <v>9786077475057</v>
      </c>
      <c r="D1933" s="8" t="s">
        <v>10144</v>
      </c>
      <c r="E1933" s="9"/>
      <c r="F1933" s="8">
        <v>2</v>
      </c>
      <c r="G1933" s="11">
        <v>223.3</v>
      </c>
      <c r="H1933" s="38"/>
      <c r="I1933" s="13">
        <v>446.6</v>
      </c>
      <c r="K1933" s="8"/>
      <c r="L1933" s="14">
        <v>9786075570655</v>
      </c>
      <c r="M1933" s="8" t="s">
        <v>9494</v>
      </c>
      <c r="N1933" s="8"/>
      <c r="O1933" s="14">
        <v>1</v>
      </c>
      <c r="P1933" s="14"/>
      <c r="R1933" s="20">
        <v>7509997564982</v>
      </c>
      <c r="S1933" s="8" t="s">
        <v>2117</v>
      </c>
      <c r="T1933" s="15">
        <v>0</v>
      </c>
      <c r="U1933" s="16">
        <f>SUMIF($C$5:$C$3079,R1933,$F$5:$F$3079)+SUMIF($AB$5:$AB$1086,R1933,$AF$5:$AF$1086)</f>
        <v>0</v>
      </c>
      <c r="V1933" s="8">
        <f t="shared" si="79"/>
        <v>0</v>
      </c>
      <c r="W1933" s="8">
        <f t="shared" si="80"/>
        <v>0</v>
      </c>
      <c r="X1933" s="8"/>
      <c r="Y1933" s="8"/>
    </row>
    <row r="1934" spans="2:25" x14ac:dyDescent="0.25">
      <c r="B1934" s="8"/>
      <c r="C1934" s="20">
        <v>9786077475088</v>
      </c>
      <c r="D1934" s="8" t="s">
        <v>10147</v>
      </c>
      <c r="E1934" s="9"/>
      <c r="F1934" s="8">
        <v>2</v>
      </c>
      <c r="G1934" s="11">
        <v>223.3</v>
      </c>
      <c r="H1934" s="38"/>
      <c r="I1934" s="13">
        <v>446.6</v>
      </c>
      <c r="K1934" s="8"/>
      <c r="L1934" s="14">
        <v>7509997849287</v>
      </c>
      <c r="M1934" s="8" t="s">
        <v>3089</v>
      </c>
      <c r="N1934" s="8"/>
      <c r="O1934" s="14">
        <v>1</v>
      </c>
      <c r="P1934" s="14"/>
      <c r="R1934" s="20">
        <v>7509997565347</v>
      </c>
      <c r="S1934" s="8" t="s">
        <v>2118</v>
      </c>
      <c r="T1934" s="15">
        <v>0</v>
      </c>
      <c r="U1934" s="16">
        <f>SUMIF($C$5:$C$3079,R1934,$F$5:$F$3079)+SUMIF($AB$5:$AB$1086,R1934,$AF$5:$AF$1086)</f>
        <v>0</v>
      </c>
      <c r="V1934" s="8">
        <f t="shared" si="79"/>
        <v>0</v>
      </c>
      <c r="W1934" s="8">
        <f t="shared" si="80"/>
        <v>0</v>
      </c>
      <c r="X1934" s="8"/>
      <c r="Y1934" s="8"/>
    </row>
    <row r="1935" spans="2:25" x14ac:dyDescent="0.25">
      <c r="B1935" s="8"/>
      <c r="C1935" s="20">
        <v>9786077475132</v>
      </c>
      <c r="D1935" s="8" t="s">
        <v>10150</v>
      </c>
      <c r="E1935" s="9"/>
      <c r="F1935" s="8">
        <v>2</v>
      </c>
      <c r="G1935" s="11">
        <v>223.3</v>
      </c>
      <c r="H1935" s="38"/>
      <c r="I1935" s="13">
        <v>446.6</v>
      </c>
      <c r="K1935" s="8"/>
      <c r="L1935" s="14">
        <v>9786070721786</v>
      </c>
      <c r="M1935" s="8" t="s">
        <v>693</v>
      </c>
      <c r="N1935" s="8"/>
      <c r="O1935" s="14">
        <v>1</v>
      </c>
      <c r="P1935" s="14"/>
      <c r="R1935" s="20">
        <v>7509997565699</v>
      </c>
      <c r="S1935" s="8" t="s">
        <v>2119</v>
      </c>
      <c r="T1935" s="15">
        <v>0</v>
      </c>
      <c r="U1935" s="16">
        <f>SUMIF($C$5:$C$3079,R1935,$F$5:$F$3079)+SUMIF($AB$5:$AB$1086,R1935,$AF$5:$AF$1086)</f>
        <v>0</v>
      </c>
      <c r="V1935" s="8">
        <f t="shared" si="79"/>
        <v>0</v>
      </c>
      <c r="W1935" s="8">
        <f t="shared" si="80"/>
        <v>0</v>
      </c>
      <c r="X1935" s="8"/>
      <c r="Y1935" s="8"/>
    </row>
    <row r="1936" spans="2:25" x14ac:dyDescent="0.25">
      <c r="B1936" s="8"/>
      <c r="C1936" s="20">
        <v>9786077475323</v>
      </c>
      <c r="D1936" s="8" t="s">
        <v>10159</v>
      </c>
      <c r="E1936" s="9"/>
      <c r="F1936" s="8">
        <v>5</v>
      </c>
      <c r="G1936" s="11">
        <v>237.3</v>
      </c>
      <c r="H1936" s="38"/>
      <c r="I1936" s="13">
        <v>1186.5</v>
      </c>
      <c r="K1936" s="8"/>
      <c r="L1936" s="14">
        <v>9786070796098</v>
      </c>
      <c r="M1936" s="8" t="s">
        <v>5718</v>
      </c>
      <c r="N1936" s="8"/>
      <c r="O1936" s="14">
        <v>1</v>
      </c>
      <c r="P1936" s="14"/>
      <c r="R1936" s="20">
        <v>7509997565996</v>
      </c>
      <c r="S1936" s="8" t="s">
        <v>2120</v>
      </c>
      <c r="T1936" s="15">
        <v>0</v>
      </c>
      <c r="U1936" s="16">
        <f>SUMIF($C$5:$C$3079,R1936,$F$5:$F$3079)+SUMIF($AB$5:$AB$1086,R1936,$AF$5:$AF$1086)</f>
        <v>0</v>
      </c>
      <c r="V1936" s="8">
        <f t="shared" si="79"/>
        <v>0</v>
      </c>
      <c r="W1936" s="8">
        <f t="shared" si="80"/>
        <v>0</v>
      </c>
      <c r="X1936" s="8"/>
      <c r="Y1936" s="8"/>
    </row>
    <row r="1937" spans="2:25" x14ac:dyDescent="0.25">
      <c r="B1937" s="8"/>
      <c r="C1937" s="20">
        <v>9786077475361</v>
      </c>
      <c r="D1937" s="8" t="s">
        <v>10160</v>
      </c>
      <c r="E1937" s="9"/>
      <c r="F1937" s="8">
        <v>2</v>
      </c>
      <c r="G1937" s="11">
        <v>167.3</v>
      </c>
      <c r="H1937" s="38"/>
      <c r="I1937" s="13">
        <v>334.6</v>
      </c>
      <c r="K1937" s="8"/>
      <c r="L1937" s="14">
        <v>9786073166201</v>
      </c>
      <c r="M1937" s="8" t="s">
        <v>7155</v>
      </c>
      <c r="N1937" s="8"/>
      <c r="O1937" s="14">
        <v>1</v>
      </c>
      <c r="P1937" s="14"/>
      <c r="R1937" s="20">
        <v>7509997566054</v>
      </c>
      <c r="S1937" s="8" t="s">
        <v>2121</v>
      </c>
      <c r="T1937" s="15">
        <v>0</v>
      </c>
      <c r="U1937" s="16">
        <f>SUMIF($C$5:$C$3079,R1937,$F$5:$F$3079)+SUMIF($AB$5:$AB$1086,R1937,$AF$5:$AF$1086)</f>
        <v>0</v>
      </c>
      <c r="V1937" s="8">
        <f t="shared" si="79"/>
        <v>0</v>
      </c>
      <c r="W1937" s="8">
        <f t="shared" si="80"/>
        <v>0</v>
      </c>
      <c r="X1937" s="8"/>
      <c r="Y1937" s="8"/>
    </row>
    <row r="1938" spans="2:25" x14ac:dyDescent="0.25">
      <c r="B1938" s="8"/>
      <c r="C1938" s="20">
        <v>9786077475071</v>
      </c>
      <c r="D1938" s="8" t="s">
        <v>10146</v>
      </c>
      <c r="E1938" s="9"/>
      <c r="F1938" s="8">
        <v>2</v>
      </c>
      <c r="G1938" s="11">
        <v>223.3</v>
      </c>
      <c r="H1938" s="38"/>
      <c r="I1938" s="13">
        <v>446.6</v>
      </c>
      <c r="K1938" s="8"/>
      <c r="L1938" s="14">
        <v>9786074577501</v>
      </c>
      <c r="M1938" s="8" t="s">
        <v>9223</v>
      </c>
      <c r="N1938" s="8"/>
      <c r="O1938" s="14">
        <v>1</v>
      </c>
      <c r="P1938" s="14"/>
      <c r="R1938" s="20">
        <v>7509997566085</v>
      </c>
      <c r="S1938" s="8" t="s">
        <v>2122</v>
      </c>
      <c r="T1938" s="15">
        <v>0</v>
      </c>
      <c r="U1938" s="16">
        <f>SUMIF($C$5:$C$3079,R1938,$F$5:$F$3079)+SUMIF($AB$5:$AB$1086,R1938,$AF$5:$AF$1086)</f>
        <v>0</v>
      </c>
      <c r="V1938" s="8">
        <f t="shared" si="79"/>
        <v>0</v>
      </c>
      <c r="W1938" s="8">
        <f t="shared" si="80"/>
        <v>0</v>
      </c>
      <c r="X1938" s="8"/>
      <c r="Y1938" s="8"/>
    </row>
    <row r="1939" spans="2:25" x14ac:dyDescent="0.25">
      <c r="B1939" s="8"/>
      <c r="C1939" s="20">
        <v>9786077476719</v>
      </c>
      <c r="D1939" s="8" t="s">
        <v>10236</v>
      </c>
      <c r="E1939" s="9"/>
      <c r="F1939" s="8">
        <v>15</v>
      </c>
      <c r="G1939" s="11">
        <v>279.3</v>
      </c>
      <c r="H1939" s="38"/>
      <c r="I1939" s="13">
        <v>4189.5</v>
      </c>
      <c r="K1939" s="8"/>
      <c r="L1939" s="14">
        <v>7500827012642</v>
      </c>
      <c r="M1939" s="8" t="s">
        <v>1125</v>
      </c>
      <c r="N1939" s="8"/>
      <c r="O1939" s="14">
        <v>1</v>
      </c>
      <c r="P1939" s="14"/>
      <c r="R1939" s="20">
        <v>7509997566153</v>
      </c>
      <c r="S1939" s="8" t="s">
        <v>2123</v>
      </c>
      <c r="T1939" s="15">
        <v>0</v>
      </c>
      <c r="U1939" s="16">
        <f>SUMIF($C$5:$C$3079,R1939,$F$5:$F$3079)+SUMIF($AB$5:$AB$1086,R1939,$AF$5:$AF$1086)</f>
        <v>0</v>
      </c>
      <c r="V1939" s="8">
        <f t="shared" si="79"/>
        <v>0</v>
      </c>
      <c r="W1939" s="8">
        <f t="shared" si="80"/>
        <v>0</v>
      </c>
      <c r="X1939" s="8"/>
      <c r="Y1939" s="8"/>
    </row>
    <row r="1940" spans="2:25" x14ac:dyDescent="0.25">
      <c r="B1940" s="8"/>
      <c r="C1940" s="20">
        <v>9786077477242</v>
      </c>
      <c r="D1940" s="8" t="s">
        <v>10262</v>
      </c>
      <c r="E1940" s="9"/>
      <c r="F1940" s="8">
        <v>3</v>
      </c>
      <c r="G1940" s="11">
        <v>258.3</v>
      </c>
      <c r="H1940" s="38"/>
      <c r="I1940" s="13">
        <v>774.9</v>
      </c>
      <c r="K1940" s="8"/>
      <c r="L1940" s="14">
        <v>7500827012635</v>
      </c>
      <c r="M1940" s="8" t="s">
        <v>1124</v>
      </c>
      <c r="N1940" s="8"/>
      <c r="O1940" s="14">
        <v>1</v>
      </c>
      <c r="P1940" s="14"/>
      <c r="R1940" s="20">
        <v>7509997566252</v>
      </c>
      <c r="S1940" s="8" t="s">
        <v>2124</v>
      </c>
      <c r="T1940" s="15">
        <v>0</v>
      </c>
      <c r="U1940" s="16">
        <f>SUMIF($C$5:$C$3079,R1940,$F$5:$F$3079)+SUMIF($AB$5:$AB$1086,R1940,$AF$5:$AF$1086)</f>
        <v>0</v>
      </c>
      <c r="V1940" s="8">
        <f t="shared" si="79"/>
        <v>0</v>
      </c>
      <c r="W1940" s="8">
        <f t="shared" si="80"/>
        <v>0</v>
      </c>
      <c r="X1940" s="8"/>
      <c r="Y1940" s="8"/>
    </row>
    <row r="1941" spans="2:25" x14ac:dyDescent="0.25">
      <c r="B1941" s="8"/>
      <c r="C1941" s="20">
        <v>9786075690186</v>
      </c>
      <c r="D1941" s="8" t="s">
        <v>9567</v>
      </c>
      <c r="E1941" s="9"/>
      <c r="F1941" s="8">
        <v>4</v>
      </c>
      <c r="G1941" s="11">
        <v>209.3</v>
      </c>
      <c r="H1941" s="38"/>
      <c r="I1941" s="13">
        <v>837.2</v>
      </c>
      <c r="K1941" s="8"/>
      <c r="L1941" s="14">
        <v>7509997864044</v>
      </c>
      <c r="M1941" s="8" t="s">
        <v>3161</v>
      </c>
      <c r="N1941" s="8"/>
      <c r="O1941" s="14">
        <v>1</v>
      </c>
      <c r="P1941" s="14"/>
      <c r="R1941" s="20">
        <v>7509997566351</v>
      </c>
      <c r="S1941" s="8" t="s">
        <v>2125</v>
      </c>
      <c r="T1941" s="15">
        <v>0</v>
      </c>
      <c r="U1941" s="16">
        <f>SUMIF($C$5:$C$3079,R1941,$F$5:$F$3079)+SUMIF($AB$5:$AB$1086,R1941,$AF$5:$AF$1086)</f>
        <v>0</v>
      </c>
      <c r="V1941" s="8">
        <f t="shared" si="79"/>
        <v>0</v>
      </c>
      <c r="W1941" s="8">
        <f t="shared" si="80"/>
        <v>0</v>
      </c>
      <c r="X1941" s="8"/>
      <c r="Y1941" s="8"/>
    </row>
    <row r="1942" spans="2:25" x14ac:dyDescent="0.25">
      <c r="B1942" s="8"/>
      <c r="C1942" s="20">
        <v>9786075692555</v>
      </c>
      <c r="D1942" s="8" t="s">
        <v>9727</v>
      </c>
      <c r="E1942" s="9"/>
      <c r="F1942" s="8">
        <v>4</v>
      </c>
      <c r="G1942" s="11">
        <v>279.3</v>
      </c>
      <c r="H1942" s="38"/>
      <c r="I1942" s="13">
        <v>1117.2</v>
      </c>
      <c r="K1942" s="8"/>
      <c r="L1942" s="14">
        <v>9789688534250</v>
      </c>
      <c r="M1942" s="8" t="s">
        <v>11994</v>
      </c>
      <c r="N1942" s="8"/>
      <c r="O1942" s="14">
        <v>1</v>
      </c>
      <c r="P1942" s="14"/>
      <c r="R1942" s="20">
        <v>7509997566399</v>
      </c>
      <c r="S1942" s="8" t="s">
        <v>2126</v>
      </c>
      <c r="T1942" s="15">
        <v>0</v>
      </c>
      <c r="U1942" s="16">
        <f>SUMIF($C$5:$C$3079,R1942,$F$5:$F$3079)+SUMIF($AB$5:$AB$1086,R1942,$AF$5:$AF$1086)</f>
        <v>0</v>
      </c>
      <c r="V1942" s="8">
        <f t="shared" si="79"/>
        <v>0</v>
      </c>
      <c r="W1942" s="8">
        <f t="shared" si="80"/>
        <v>0</v>
      </c>
      <c r="X1942" s="8"/>
      <c r="Y1942" s="8"/>
    </row>
    <row r="1943" spans="2:25" x14ac:dyDescent="0.25">
      <c r="B1943" s="8"/>
      <c r="C1943" s="20">
        <v>9786075696348</v>
      </c>
      <c r="D1943" s="8" t="s">
        <v>488</v>
      </c>
      <c r="E1943" s="9"/>
      <c r="F1943" s="8">
        <v>4</v>
      </c>
      <c r="G1943" s="11">
        <v>223.3</v>
      </c>
      <c r="H1943" s="38"/>
      <c r="I1943" s="13">
        <v>893.2</v>
      </c>
      <c r="K1943" s="8"/>
      <c r="L1943" s="14">
        <v>7502275674571</v>
      </c>
      <c r="M1943" s="8" t="s">
        <v>1389</v>
      </c>
      <c r="N1943" s="8"/>
      <c r="O1943" s="14">
        <v>1</v>
      </c>
      <c r="P1943" s="14"/>
      <c r="R1943" s="20">
        <v>7509997566535</v>
      </c>
      <c r="S1943" s="8" t="s">
        <v>2127</v>
      </c>
      <c r="T1943" s="15">
        <v>0</v>
      </c>
      <c r="U1943" s="16">
        <f>SUMIF($C$5:$C$3079,R1943,$F$5:$F$3079)+SUMIF($AB$5:$AB$1086,R1943,$AF$5:$AF$1086)</f>
        <v>0</v>
      </c>
      <c r="V1943" s="8">
        <f t="shared" si="79"/>
        <v>0</v>
      </c>
      <c r="W1943" s="8">
        <f t="shared" si="80"/>
        <v>0</v>
      </c>
      <c r="X1943" s="8"/>
      <c r="Y1943" s="8"/>
    </row>
    <row r="1944" spans="2:25" x14ac:dyDescent="0.25">
      <c r="B1944" s="8"/>
      <c r="C1944" s="20">
        <v>9789688534250</v>
      </c>
      <c r="D1944" s="8" t="s">
        <v>11994</v>
      </c>
      <c r="E1944" s="9"/>
      <c r="F1944" s="8">
        <v>5</v>
      </c>
      <c r="G1944" s="11">
        <v>244.3</v>
      </c>
      <c r="H1944" s="38"/>
      <c r="I1944" s="13">
        <v>1221.5</v>
      </c>
      <c r="K1944" s="8"/>
      <c r="L1944" s="14">
        <v>9786070761140</v>
      </c>
      <c r="M1944" s="8" t="s">
        <v>4692</v>
      </c>
      <c r="N1944" s="8"/>
      <c r="O1944" s="14">
        <v>1</v>
      </c>
      <c r="P1944" s="14"/>
      <c r="R1944" s="20">
        <v>7509997566689</v>
      </c>
      <c r="S1944" s="8" t="s">
        <v>2128</v>
      </c>
      <c r="T1944" s="15">
        <v>0</v>
      </c>
      <c r="U1944" s="16">
        <f>SUMIF($C$5:$C$3079,R1944,$F$5:$F$3079)+SUMIF($AB$5:$AB$1086,R1944,$AF$5:$AF$1086)</f>
        <v>0</v>
      </c>
      <c r="V1944" s="8">
        <f t="shared" si="79"/>
        <v>0</v>
      </c>
      <c r="W1944" s="8">
        <f t="shared" si="80"/>
        <v>0</v>
      </c>
      <c r="X1944" s="8"/>
      <c r="Y1944" s="8"/>
    </row>
    <row r="1945" spans="2:25" x14ac:dyDescent="0.25">
      <c r="B1945" s="8"/>
      <c r="C1945" s="20">
        <v>9786075694573</v>
      </c>
      <c r="D1945" s="8" t="s">
        <v>9834</v>
      </c>
      <c r="E1945" s="9"/>
      <c r="F1945" s="8">
        <v>4</v>
      </c>
      <c r="G1945" s="11">
        <v>223.3</v>
      </c>
      <c r="H1945" s="39">
        <f>SUM(F1933:F1945)</f>
        <v>54</v>
      </c>
      <c r="I1945" s="13">
        <v>893.2</v>
      </c>
      <c r="K1945" s="8"/>
      <c r="L1945" s="14">
        <v>9789685146005</v>
      </c>
      <c r="M1945" s="8" t="s">
        <v>311</v>
      </c>
      <c r="N1945" s="8"/>
      <c r="O1945" s="14">
        <v>1</v>
      </c>
      <c r="P1945" s="14"/>
      <c r="R1945" s="20">
        <v>7509997566719</v>
      </c>
      <c r="S1945" s="8" t="s">
        <v>2129</v>
      </c>
      <c r="T1945" s="15">
        <v>0</v>
      </c>
      <c r="U1945" s="16">
        <f>SUMIF($C$5:$C$3079,R1945,$F$5:$F$3079)+SUMIF($AB$5:$AB$1086,R1945,$AF$5:$AF$1086)</f>
        <v>0</v>
      </c>
      <c r="V1945" s="8">
        <f t="shared" si="79"/>
        <v>0</v>
      </c>
      <c r="W1945" s="8">
        <f t="shared" si="80"/>
        <v>0</v>
      </c>
      <c r="X1945" s="8"/>
      <c r="Y1945" s="8"/>
    </row>
    <row r="1946" spans="2:25" x14ac:dyDescent="0.25">
      <c r="B1946" s="8"/>
      <c r="C1946" s="20"/>
      <c r="D1946" s="8"/>
      <c r="E1946" s="9"/>
      <c r="F1946" s="8"/>
      <c r="G1946" s="11"/>
      <c r="H1946" s="38"/>
      <c r="I1946" s="13"/>
      <c r="K1946" s="8"/>
      <c r="L1946" s="14">
        <v>9789685146449</v>
      </c>
      <c r="M1946" s="8" t="s">
        <v>643</v>
      </c>
      <c r="N1946" s="8"/>
      <c r="O1946" s="14">
        <v>1</v>
      </c>
      <c r="P1946" s="14"/>
      <c r="R1946" s="20">
        <v>7509997566757</v>
      </c>
      <c r="S1946" s="8" t="s">
        <v>2130</v>
      </c>
      <c r="T1946" s="15">
        <v>0</v>
      </c>
      <c r="U1946" s="16">
        <f>SUMIF($C$5:$C$3079,R1946,$F$5:$F$3079)+SUMIF($AB$5:$AB$1086,R1946,$AF$5:$AF$1086)</f>
        <v>0</v>
      </c>
      <c r="V1946" s="8">
        <f t="shared" si="79"/>
        <v>0</v>
      </c>
      <c r="W1946" s="8">
        <f t="shared" si="80"/>
        <v>0</v>
      </c>
      <c r="X1946" s="8"/>
      <c r="Y1946" s="8"/>
    </row>
    <row r="1947" spans="2:25" x14ac:dyDescent="0.25">
      <c r="B1947" s="8"/>
      <c r="C1947" s="20"/>
      <c r="D1947" s="8"/>
      <c r="E1947" s="9"/>
      <c r="F1947" s="8"/>
      <c r="G1947" s="11"/>
      <c r="H1947" s="38"/>
      <c r="I1947" s="13"/>
      <c r="K1947" s="8"/>
      <c r="L1947" s="14">
        <v>7509997068282</v>
      </c>
      <c r="M1947" s="8" t="s">
        <v>101</v>
      </c>
      <c r="N1947" s="8"/>
      <c r="O1947" s="14">
        <v>1</v>
      </c>
      <c r="P1947" s="14"/>
      <c r="R1947" s="20">
        <v>7509997566832</v>
      </c>
      <c r="S1947" s="8" t="s">
        <v>2131</v>
      </c>
      <c r="T1947" s="15">
        <v>0</v>
      </c>
      <c r="U1947" s="16">
        <f>SUMIF($C$5:$C$3079,R1947,$F$5:$F$3079)+SUMIF($AB$5:$AB$1086,R1947,$AF$5:$AF$1086)</f>
        <v>0</v>
      </c>
      <c r="V1947" s="8">
        <f t="shared" si="79"/>
        <v>0</v>
      </c>
      <c r="W1947" s="8">
        <f t="shared" si="80"/>
        <v>0</v>
      </c>
      <c r="X1947" s="8"/>
      <c r="Y1947" s="8"/>
    </row>
    <row r="1948" spans="2:25" x14ac:dyDescent="0.25">
      <c r="B1948" s="28" t="s">
        <v>12719</v>
      </c>
      <c r="C1948" s="20">
        <v>9786073847858</v>
      </c>
      <c r="D1948" s="8" t="s">
        <v>8494</v>
      </c>
      <c r="E1948" s="9">
        <v>45793.836041666669</v>
      </c>
      <c r="F1948" s="8">
        <v>2</v>
      </c>
      <c r="G1948" s="11">
        <v>239.4</v>
      </c>
      <c r="H1948" s="38"/>
      <c r="I1948" s="13">
        <v>478.8</v>
      </c>
      <c r="K1948" s="8"/>
      <c r="L1948" s="14">
        <v>9785202101434</v>
      </c>
      <c r="M1948" s="8" t="s">
        <v>3959</v>
      </c>
      <c r="N1948" s="8"/>
      <c r="O1948" s="14">
        <v>1</v>
      </c>
      <c r="P1948" s="14"/>
      <c r="R1948" s="20">
        <v>7509997567051</v>
      </c>
      <c r="S1948" s="8" t="s">
        <v>2132</v>
      </c>
      <c r="T1948" s="15">
        <v>0</v>
      </c>
      <c r="U1948" s="16">
        <f>SUMIF($C$5:$C$3079,R1948,$F$5:$F$3079)+SUMIF($AB$5:$AB$1086,R1948,$AF$5:$AF$1086)</f>
        <v>0</v>
      </c>
      <c r="V1948" s="8">
        <f t="shared" si="79"/>
        <v>0</v>
      </c>
      <c r="W1948" s="8">
        <f t="shared" si="80"/>
        <v>0</v>
      </c>
      <c r="X1948" s="8"/>
      <c r="Y1948" s="8"/>
    </row>
    <row r="1949" spans="2:25" x14ac:dyDescent="0.25">
      <c r="B1949" s="8"/>
      <c r="C1949" s="20">
        <v>9786073129428</v>
      </c>
      <c r="D1949" s="8" t="s">
        <v>6615</v>
      </c>
      <c r="E1949" s="9">
        <v>45793.836041666669</v>
      </c>
      <c r="F1949" s="8">
        <v>2</v>
      </c>
      <c r="G1949" s="11">
        <v>311.39999999999998</v>
      </c>
      <c r="H1949" s="38"/>
      <c r="I1949" s="13">
        <v>622.79999999999995</v>
      </c>
      <c r="K1949" s="8"/>
      <c r="L1949" s="14">
        <v>9786073828284</v>
      </c>
      <c r="M1949" s="8" t="s">
        <v>248</v>
      </c>
      <c r="N1949" s="8"/>
      <c r="O1949" s="14">
        <v>1</v>
      </c>
      <c r="P1949" s="14"/>
      <c r="R1949" s="20">
        <v>7509997567105</v>
      </c>
      <c r="S1949" s="8" t="s">
        <v>2133</v>
      </c>
      <c r="T1949" s="15">
        <v>0</v>
      </c>
      <c r="U1949" s="16">
        <f>SUMIF($C$5:$C$3079,R1949,$F$5:$F$3079)+SUMIF($AB$5:$AB$1086,R1949,$AF$5:$AF$1086)</f>
        <v>0</v>
      </c>
      <c r="V1949" s="8">
        <f t="shared" si="79"/>
        <v>0</v>
      </c>
      <c r="W1949" s="8">
        <f t="shared" si="80"/>
        <v>0</v>
      </c>
      <c r="X1949" s="8"/>
      <c r="Y1949" s="8"/>
    </row>
    <row r="1950" spans="2:25" x14ac:dyDescent="0.25">
      <c r="B1950" s="8"/>
      <c r="C1950" s="20">
        <v>9786073157520</v>
      </c>
      <c r="D1950" s="8" t="s">
        <v>7013</v>
      </c>
      <c r="E1950" s="9">
        <v>45793.836041666669</v>
      </c>
      <c r="F1950" s="8">
        <v>2</v>
      </c>
      <c r="G1950" s="11">
        <v>335.4</v>
      </c>
      <c r="H1950" s="38"/>
      <c r="I1950" s="13">
        <v>670.8</v>
      </c>
      <c r="K1950" s="8"/>
      <c r="L1950" s="14">
        <v>9786077470625</v>
      </c>
      <c r="M1950" s="8" t="s">
        <v>10017</v>
      </c>
      <c r="N1950" s="8"/>
      <c r="O1950" s="14">
        <v>1</v>
      </c>
      <c r="P1950" s="14"/>
      <c r="R1950" s="20">
        <v>7509997567136</v>
      </c>
      <c r="S1950" s="8" t="s">
        <v>2134</v>
      </c>
      <c r="T1950" s="15">
        <v>0</v>
      </c>
      <c r="U1950" s="16">
        <f>SUMIF($C$5:$C$3079,R1950,$F$5:$F$3079)+SUMIF($AB$5:$AB$1086,R1950,$AF$5:$AF$1086)</f>
        <v>0</v>
      </c>
      <c r="V1950" s="8">
        <f t="shared" si="79"/>
        <v>0</v>
      </c>
      <c r="W1950" s="8">
        <f t="shared" si="80"/>
        <v>0</v>
      </c>
      <c r="X1950" s="8"/>
      <c r="Y1950" s="8"/>
    </row>
    <row r="1951" spans="2:25" x14ac:dyDescent="0.25">
      <c r="B1951" s="8"/>
      <c r="C1951" s="20">
        <v>9786073193337</v>
      </c>
      <c r="D1951" s="8" t="s">
        <v>7639</v>
      </c>
      <c r="E1951" s="9">
        <v>45793.836041666669</v>
      </c>
      <c r="F1951" s="8">
        <v>3</v>
      </c>
      <c r="G1951" s="11">
        <v>209.4</v>
      </c>
      <c r="H1951" s="38"/>
      <c r="I1951" s="13">
        <v>628.20000000000005</v>
      </c>
      <c r="K1951" s="8"/>
      <c r="L1951" s="14">
        <v>9789685146166</v>
      </c>
      <c r="M1951" s="8" t="s">
        <v>273</v>
      </c>
      <c r="N1951" s="8"/>
      <c r="O1951" s="14">
        <v>1</v>
      </c>
      <c r="P1951" s="14"/>
      <c r="R1951" s="20">
        <v>7509997567266</v>
      </c>
      <c r="S1951" s="8" t="s">
        <v>2135</v>
      </c>
      <c r="T1951" s="15">
        <v>0</v>
      </c>
      <c r="U1951" s="16">
        <f>SUMIF($C$5:$C$3079,R1951,$F$5:$F$3079)+SUMIF($AB$5:$AB$1086,R1951,$AF$5:$AF$1086)</f>
        <v>0</v>
      </c>
      <c r="V1951" s="8">
        <f t="shared" si="79"/>
        <v>0</v>
      </c>
      <c r="W1951" s="8">
        <f t="shared" si="80"/>
        <v>0</v>
      </c>
      <c r="X1951" s="8"/>
      <c r="Y1951" s="8"/>
    </row>
    <row r="1952" spans="2:25" x14ac:dyDescent="0.25">
      <c r="B1952" s="8"/>
      <c r="C1952" s="20">
        <v>9786073805995</v>
      </c>
      <c r="D1952" s="8" t="s">
        <v>95</v>
      </c>
      <c r="E1952" s="9">
        <v>45793.836041666669</v>
      </c>
      <c r="F1952" s="8">
        <v>4</v>
      </c>
      <c r="G1952" s="11">
        <v>89.4</v>
      </c>
      <c r="H1952" s="38"/>
      <c r="I1952" s="13">
        <v>357.6</v>
      </c>
      <c r="K1952" s="8"/>
      <c r="L1952" s="14">
        <v>9786073141581</v>
      </c>
      <c r="M1952" s="8" t="s">
        <v>6753</v>
      </c>
      <c r="N1952" s="8"/>
      <c r="O1952" s="14">
        <v>1</v>
      </c>
      <c r="P1952" s="14"/>
      <c r="R1952" s="20">
        <v>7509997567303</v>
      </c>
      <c r="S1952" s="8" t="s">
        <v>2136</v>
      </c>
      <c r="T1952" s="15">
        <v>0</v>
      </c>
      <c r="U1952" s="16">
        <f>SUMIF($C$5:$C$3079,R1952,$F$5:$F$3079)+SUMIF($AB$5:$AB$1086,R1952,$AF$5:$AF$1086)</f>
        <v>0</v>
      </c>
      <c r="V1952" s="8">
        <f t="shared" si="79"/>
        <v>0</v>
      </c>
      <c r="W1952" s="8">
        <f t="shared" si="80"/>
        <v>0</v>
      </c>
      <c r="X1952" s="8"/>
      <c r="Y1952" s="8"/>
    </row>
    <row r="1953" spans="2:25" x14ac:dyDescent="0.25">
      <c r="B1953" s="8"/>
      <c r="C1953" s="20">
        <v>9786073812863</v>
      </c>
      <c r="D1953" s="8" t="s">
        <v>7925</v>
      </c>
      <c r="E1953" s="9">
        <v>45793.836041666669</v>
      </c>
      <c r="F1953" s="8">
        <v>3</v>
      </c>
      <c r="G1953" s="11">
        <v>221.4</v>
      </c>
      <c r="H1953" s="38"/>
      <c r="I1953" s="13">
        <v>664.2</v>
      </c>
      <c r="K1953" s="8"/>
      <c r="L1953" s="14">
        <v>7509997005348</v>
      </c>
      <c r="M1953" s="8" t="s">
        <v>1490</v>
      </c>
      <c r="N1953" s="8"/>
      <c r="O1953" s="14">
        <v>1</v>
      </c>
      <c r="P1953" s="14"/>
      <c r="R1953" s="20">
        <v>7509997567402</v>
      </c>
      <c r="S1953" s="8" t="s">
        <v>2137</v>
      </c>
      <c r="T1953" s="15">
        <v>0</v>
      </c>
      <c r="U1953" s="16">
        <f>SUMIF($C$5:$C$3079,R1953,$F$5:$F$3079)+SUMIF($AB$5:$AB$1086,R1953,$AF$5:$AF$1086)</f>
        <v>0</v>
      </c>
      <c r="V1953" s="8">
        <f t="shared" si="79"/>
        <v>0</v>
      </c>
      <c r="W1953" s="8">
        <f t="shared" si="80"/>
        <v>0</v>
      </c>
      <c r="X1953" s="8"/>
      <c r="Y1953" s="8"/>
    </row>
    <row r="1954" spans="2:25" x14ac:dyDescent="0.25">
      <c r="B1954" s="8"/>
      <c r="C1954" s="20">
        <v>9786073812856</v>
      </c>
      <c r="D1954" s="8" t="s">
        <v>7924</v>
      </c>
      <c r="E1954" s="9">
        <v>45793.836041666669</v>
      </c>
      <c r="F1954" s="8">
        <v>3</v>
      </c>
      <c r="G1954" s="11">
        <v>239.4</v>
      </c>
      <c r="H1954" s="38"/>
      <c r="I1954" s="13">
        <v>718.2</v>
      </c>
      <c r="K1954" s="8"/>
      <c r="L1954" s="14">
        <v>9786071682000</v>
      </c>
      <c r="M1954" s="8" t="s">
        <v>6310</v>
      </c>
      <c r="N1954" s="8"/>
      <c r="O1954" s="14">
        <v>1</v>
      </c>
      <c r="P1954" s="14"/>
      <c r="R1954" s="20">
        <v>7509997567457</v>
      </c>
      <c r="S1954" s="8" t="s">
        <v>2138</v>
      </c>
      <c r="T1954" s="15">
        <v>0</v>
      </c>
      <c r="U1954" s="16">
        <f>SUMIF($C$5:$C$3079,R1954,$F$5:$F$3079)+SUMIF($AB$5:$AB$1086,R1954,$AF$5:$AF$1086)</f>
        <v>0</v>
      </c>
      <c r="V1954" s="8">
        <f t="shared" si="79"/>
        <v>0</v>
      </c>
      <c r="W1954" s="8">
        <f t="shared" si="80"/>
        <v>0</v>
      </c>
      <c r="X1954" s="8"/>
      <c r="Y1954" s="8"/>
    </row>
    <row r="1955" spans="2:25" x14ac:dyDescent="0.25">
      <c r="B1955" s="8"/>
      <c r="C1955" s="20">
        <v>9786073806411</v>
      </c>
      <c r="D1955" s="8" t="s">
        <v>688</v>
      </c>
      <c r="E1955" s="9">
        <v>45793.836041666669</v>
      </c>
      <c r="F1955" s="8">
        <v>3</v>
      </c>
      <c r="G1955" s="11">
        <v>89.399999999999991</v>
      </c>
      <c r="H1955" s="38"/>
      <c r="I1955" s="13">
        <v>268.2</v>
      </c>
      <c r="K1955" s="8"/>
      <c r="L1955" s="14">
        <v>7503044544453</v>
      </c>
      <c r="M1955" s="8" t="s">
        <v>1450</v>
      </c>
      <c r="N1955" s="8"/>
      <c r="O1955" s="14">
        <v>1</v>
      </c>
      <c r="P1955" s="14"/>
      <c r="R1955" s="20">
        <v>7509997567617</v>
      </c>
      <c r="S1955" s="8" t="s">
        <v>2139</v>
      </c>
      <c r="T1955" s="15">
        <v>0</v>
      </c>
      <c r="U1955" s="16">
        <f>SUMIF($C$5:$C$3079,R1955,$F$5:$F$3079)+SUMIF($AB$5:$AB$1086,R1955,$AF$5:$AF$1086)</f>
        <v>0</v>
      </c>
      <c r="V1955" s="8">
        <f t="shared" si="79"/>
        <v>0</v>
      </c>
      <c r="W1955" s="8">
        <f t="shared" si="80"/>
        <v>0</v>
      </c>
      <c r="X1955" s="8"/>
      <c r="Y1955" s="8"/>
    </row>
    <row r="1956" spans="2:25" x14ac:dyDescent="0.25">
      <c r="B1956" s="8"/>
      <c r="C1956" s="20">
        <v>9786073832403</v>
      </c>
      <c r="D1956" s="8" t="s">
        <v>8266</v>
      </c>
      <c r="E1956" s="9">
        <v>45793.836041666669</v>
      </c>
      <c r="F1956" s="8">
        <v>2</v>
      </c>
      <c r="G1956" s="11">
        <v>89.4</v>
      </c>
      <c r="H1956" s="38"/>
      <c r="I1956" s="13">
        <v>178.8</v>
      </c>
      <c r="K1956" s="8"/>
      <c r="L1956" s="14">
        <v>9786077666301</v>
      </c>
      <c r="M1956" s="8" t="s">
        <v>570</v>
      </c>
      <c r="N1956" s="8"/>
      <c r="O1956" s="14">
        <v>1</v>
      </c>
      <c r="P1956" s="14"/>
      <c r="R1956" s="20">
        <v>7509997567693</v>
      </c>
      <c r="S1956" s="8" t="s">
        <v>2140</v>
      </c>
      <c r="T1956" s="15">
        <v>0</v>
      </c>
      <c r="U1956" s="16">
        <f>SUMIF($C$5:$C$3079,R1956,$F$5:$F$3079)+SUMIF($AB$5:$AB$1086,R1956,$AF$5:$AF$1086)</f>
        <v>0</v>
      </c>
      <c r="V1956" s="8">
        <f t="shared" si="79"/>
        <v>0</v>
      </c>
      <c r="W1956" s="8">
        <f t="shared" si="80"/>
        <v>0</v>
      </c>
      <c r="X1956" s="8"/>
      <c r="Y1956" s="8"/>
    </row>
    <row r="1957" spans="2:25" x14ac:dyDescent="0.25">
      <c r="B1957" s="8"/>
      <c r="C1957" s="20">
        <v>9786073828666</v>
      </c>
      <c r="D1957" s="8" t="s">
        <v>8215</v>
      </c>
      <c r="E1957" s="9">
        <v>45793.836041666669</v>
      </c>
      <c r="F1957" s="8">
        <v>2</v>
      </c>
      <c r="G1957" s="11">
        <v>89.4</v>
      </c>
      <c r="H1957" s="38"/>
      <c r="I1957" s="13">
        <v>178.8</v>
      </c>
      <c r="K1957" s="8"/>
      <c r="L1957" s="14">
        <v>9789685146074</v>
      </c>
      <c r="M1957" s="8" t="s">
        <v>136</v>
      </c>
      <c r="N1957" s="8"/>
      <c r="O1957" s="14">
        <v>1</v>
      </c>
      <c r="P1957" s="14"/>
      <c r="R1957" s="20">
        <v>7509997567747</v>
      </c>
      <c r="S1957" s="8" t="s">
        <v>2141</v>
      </c>
      <c r="T1957" s="15">
        <v>0</v>
      </c>
      <c r="U1957" s="16">
        <f>SUMIF($C$5:$C$3079,R1957,$F$5:$F$3079)+SUMIF($AB$5:$AB$1086,R1957,$AF$5:$AF$1086)</f>
        <v>0</v>
      </c>
      <c r="V1957" s="8">
        <f t="shared" si="79"/>
        <v>0</v>
      </c>
      <c r="W1957" s="8">
        <f t="shared" si="80"/>
        <v>0</v>
      </c>
      <c r="X1957" s="8"/>
      <c r="Y1957" s="8"/>
    </row>
    <row r="1958" spans="2:25" x14ac:dyDescent="0.25">
      <c r="B1958" s="8"/>
      <c r="C1958" s="20">
        <v>9786073167710</v>
      </c>
      <c r="D1958" s="8" t="s">
        <v>7183</v>
      </c>
      <c r="E1958" s="9">
        <v>45793.836041666669</v>
      </c>
      <c r="F1958" s="8">
        <v>3</v>
      </c>
      <c r="G1958" s="11">
        <v>221.4</v>
      </c>
      <c r="H1958" s="38"/>
      <c r="I1958" s="13">
        <v>664.2</v>
      </c>
      <c r="K1958" s="8"/>
      <c r="L1958" s="14">
        <v>9786073151498</v>
      </c>
      <c r="M1958" s="8" t="s">
        <v>5824</v>
      </c>
      <c r="N1958" s="8"/>
      <c r="O1958" s="14">
        <v>1</v>
      </c>
      <c r="P1958" s="14"/>
      <c r="R1958" s="20">
        <v>7509997567846</v>
      </c>
      <c r="S1958" s="8" t="s">
        <v>2142</v>
      </c>
      <c r="T1958" s="15">
        <v>0</v>
      </c>
      <c r="U1958" s="16">
        <f>SUMIF($C$5:$C$3079,R1958,$F$5:$F$3079)+SUMIF($AB$5:$AB$1086,R1958,$AF$5:$AF$1086)</f>
        <v>0</v>
      </c>
      <c r="V1958" s="8">
        <f t="shared" si="79"/>
        <v>0</v>
      </c>
      <c r="W1958" s="8">
        <f t="shared" si="80"/>
        <v>0</v>
      </c>
      <c r="X1958" s="8"/>
      <c r="Y1958" s="8"/>
    </row>
    <row r="1959" spans="2:25" x14ac:dyDescent="0.25">
      <c r="B1959" s="8"/>
      <c r="C1959" s="20">
        <v>9786073168427</v>
      </c>
      <c r="D1959" s="8" t="s">
        <v>7183</v>
      </c>
      <c r="E1959" s="9">
        <v>45793.836041666669</v>
      </c>
      <c r="F1959" s="8">
        <v>2</v>
      </c>
      <c r="G1959" s="11">
        <v>275.39999999999998</v>
      </c>
      <c r="H1959" s="38"/>
      <c r="I1959" s="13">
        <v>550.79999999999995</v>
      </c>
      <c r="K1959" s="8"/>
      <c r="L1959" s="14">
        <v>9786077666301</v>
      </c>
      <c r="M1959" s="8" t="s">
        <v>570</v>
      </c>
      <c r="N1959" s="8"/>
      <c r="O1959" s="14">
        <v>1</v>
      </c>
      <c r="P1959" s="14"/>
      <c r="R1959" s="20">
        <v>7509997567976</v>
      </c>
      <c r="S1959" s="8" t="s">
        <v>2143</v>
      </c>
      <c r="T1959" s="15">
        <v>0</v>
      </c>
      <c r="U1959" s="16">
        <f>SUMIF($C$5:$C$3079,R1959,$F$5:$F$3079)+SUMIF($AB$5:$AB$1086,R1959,$AF$5:$AF$1086)</f>
        <v>0</v>
      </c>
      <c r="V1959" s="8">
        <f t="shared" si="79"/>
        <v>0</v>
      </c>
      <c r="W1959" s="8">
        <f t="shared" si="80"/>
        <v>0</v>
      </c>
      <c r="X1959" s="8"/>
      <c r="Y1959" s="8"/>
    </row>
    <row r="1960" spans="2:25" x14ac:dyDescent="0.25">
      <c r="B1960" s="8"/>
      <c r="C1960" s="20">
        <v>9786073127981</v>
      </c>
      <c r="D1960" s="8" t="s">
        <v>490</v>
      </c>
      <c r="E1960" s="9">
        <v>45793.836041666669</v>
      </c>
      <c r="F1960" s="8">
        <v>3</v>
      </c>
      <c r="G1960" s="11">
        <v>275.40000000000003</v>
      </c>
      <c r="H1960" s="38"/>
      <c r="I1960" s="13">
        <v>826.2</v>
      </c>
      <c r="K1960" s="8"/>
      <c r="L1960" s="14">
        <v>9786073905527</v>
      </c>
      <c r="M1960" s="8" t="s">
        <v>8638</v>
      </c>
      <c r="N1960" s="8"/>
      <c r="O1960" s="14">
        <v>1</v>
      </c>
      <c r="P1960" s="14"/>
      <c r="R1960" s="20">
        <v>7509997567990</v>
      </c>
      <c r="S1960" s="8" t="s">
        <v>2144</v>
      </c>
      <c r="T1960" s="15">
        <v>0</v>
      </c>
      <c r="U1960" s="16">
        <f>SUMIF($C$5:$C$3079,R1960,$F$5:$F$3079)+SUMIF($AB$5:$AB$1086,R1960,$AF$5:$AF$1086)</f>
        <v>0</v>
      </c>
      <c r="V1960" s="8">
        <f t="shared" si="79"/>
        <v>0</v>
      </c>
      <c r="W1960" s="8">
        <f t="shared" si="80"/>
        <v>0</v>
      </c>
      <c r="X1960" s="8"/>
      <c r="Y1960" s="8"/>
    </row>
    <row r="1961" spans="2:25" x14ac:dyDescent="0.25">
      <c r="B1961" s="8"/>
      <c r="C1961" s="20">
        <v>9786073149891</v>
      </c>
      <c r="D1961" s="8" t="s">
        <v>6875</v>
      </c>
      <c r="E1961" s="9">
        <v>45793.836041666669</v>
      </c>
      <c r="F1961" s="8">
        <v>2</v>
      </c>
      <c r="G1961" s="11">
        <v>275.39999999999998</v>
      </c>
      <c r="H1961" s="38"/>
      <c r="I1961" s="13">
        <v>550.79999999999995</v>
      </c>
      <c r="K1961" s="8"/>
      <c r="L1961" s="14">
        <v>7502275675219</v>
      </c>
      <c r="M1961" s="8" t="s">
        <v>1400</v>
      </c>
      <c r="N1961" s="8"/>
      <c r="O1961" s="14">
        <v>1</v>
      </c>
      <c r="P1961" s="14"/>
      <c r="R1961" s="20">
        <v>7509997568058</v>
      </c>
      <c r="S1961" s="8" t="s">
        <v>2145</v>
      </c>
      <c r="T1961" s="15">
        <v>0</v>
      </c>
      <c r="U1961" s="16">
        <f>SUMIF($C$5:$C$3079,R1961,$F$5:$F$3079)+SUMIF($AB$5:$AB$1086,R1961,$AF$5:$AF$1086)</f>
        <v>0</v>
      </c>
      <c r="V1961" s="8">
        <f t="shared" si="79"/>
        <v>0</v>
      </c>
      <c r="W1961" s="8">
        <f t="shared" si="80"/>
        <v>0</v>
      </c>
      <c r="X1961" s="8"/>
      <c r="Y1961" s="8"/>
    </row>
    <row r="1962" spans="2:25" x14ac:dyDescent="0.25">
      <c r="B1962" s="8"/>
      <c r="C1962" s="20">
        <v>9786073809597</v>
      </c>
      <c r="D1962" s="8" t="s">
        <v>7876</v>
      </c>
      <c r="E1962" s="9">
        <v>45793.836041666669</v>
      </c>
      <c r="F1962" s="8">
        <v>2</v>
      </c>
      <c r="G1962" s="11">
        <v>203.4</v>
      </c>
      <c r="H1962" s="38"/>
      <c r="I1962" s="13">
        <v>406.8</v>
      </c>
      <c r="K1962" s="8"/>
      <c r="L1962" s="14">
        <v>9786073852210</v>
      </c>
      <c r="M1962" s="8">
        <v>23337</v>
      </c>
      <c r="N1962" s="8"/>
      <c r="O1962" s="14">
        <v>1</v>
      </c>
      <c r="P1962" s="14"/>
      <c r="R1962" s="20">
        <v>7509997568065</v>
      </c>
      <c r="S1962" s="8" t="s">
        <v>2146</v>
      </c>
      <c r="T1962" s="15">
        <v>0</v>
      </c>
      <c r="U1962" s="16">
        <f>SUMIF($C$5:$C$3079,R1962,$F$5:$F$3079)+SUMIF($AB$5:$AB$1086,R1962,$AF$5:$AF$1086)</f>
        <v>0</v>
      </c>
      <c r="V1962" s="8">
        <f t="shared" si="79"/>
        <v>0</v>
      </c>
      <c r="W1962" s="8">
        <f t="shared" si="80"/>
        <v>0</v>
      </c>
      <c r="X1962" s="8"/>
      <c r="Y1962" s="8"/>
    </row>
    <row r="1963" spans="2:25" x14ac:dyDescent="0.25">
      <c r="B1963" s="8"/>
      <c r="C1963" s="20">
        <v>9786073198455</v>
      </c>
      <c r="D1963" s="8" t="s">
        <v>454</v>
      </c>
      <c r="E1963" s="9">
        <v>45793.836041666669</v>
      </c>
      <c r="F1963" s="8">
        <v>4</v>
      </c>
      <c r="G1963" s="11">
        <v>209.4</v>
      </c>
      <c r="H1963" s="38"/>
      <c r="I1963" s="13">
        <v>837.6</v>
      </c>
      <c r="K1963" s="8"/>
      <c r="L1963" s="14">
        <v>9786073901802</v>
      </c>
      <c r="M1963" s="8" t="s">
        <v>8592</v>
      </c>
      <c r="N1963" s="8"/>
      <c r="O1963" s="14">
        <v>1</v>
      </c>
      <c r="P1963" s="14"/>
      <c r="R1963" s="20">
        <v>7509997568188</v>
      </c>
      <c r="S1963" s="8" t="s">
        <v>2147</v>
      </c>
      <c r="T1963" s="15">
        <v>0</v>
      </c>
      <c r="U1963" s="16">
        <f>SUMIF($C$5:$C$3079,R1963,$F$5:$F$3079)+SUMIF($AB$5:$AB$1086,R1963,$AF$5:$AF$1086)</f>
        <v>0</v>
      </c>
      <c r="V1963" s="8">
        <f t="shared" si="79"/>
        <v>0</v>
      </c>
      <c r="W1963" s="8">
        <f t="shared" si="80"/>
        <v>0</v>
      </c>
      <c r="X1963" s="8"/>
      <c r="Y1963" s="8"/>
    </row>
    <row r="1964" spans="2:25" x14ac:dyDescent="0.25">
      <c r="B1964" s="8"/>
      <c r="C1964" s="20">
        <v>9786073837408</v>
      </c>
      <c r="D1964" s="8" t="s">
        <v>530</v>
      </c>
      <c r="E1964" s="9">
        <v>45793.836041666669</v>
      </c>
      <c r="F1964" s="8">
        <v>3</v>
      </c>
      <c r="G1964" s="11">
        <v>299.40000000000003</v>
      </c>
      <c r="H1964" s="38"/>
      <c r="I1964" s="13">
        <v>898.2</v>
      </c>
      <c r="K1964" s="8"/>
      <c r="L1964" s="14">
        <v>9786070774249</v>
      </c>
      <c r="M1964" s="8" t="s">
        <v>4983</v>
      </c>
      <c r="N1964" s="8"/>
      <c r="O1964" s="14">
        <v>1</v>
      </c>
      <c r="P1964" s="14"/>
      <c r="R1964" s="20">
        <v>7509997568232</v>
      </c>
      <c r="S1964" s="8" t="s">
        <v>2148</v>
      </c>
      <c r="T1964" s="15">
        <v>0</v>
      </c>
      <c r="U1964" s="16">
        <f>SUMIF($C$5:$C$3079,R1964,$F$5:$F$3079)+SUMIF($AB$5:$AB$1086,R1964,$AF$5:$AF$1086)</f>
        <v>0</v>
      </c>
      <c r="V1964" s="8">
        <f t="shared" si="79"/>
        <v>0</v>
      </c>
      <c r="W1964" s="8">
        <f t="shared" si="80"/>
        <v>0</v>
      </c>
      <c r="X1964" s="8"/>
      <c r="Y1964" s="8"/>
    </row>
    <row r="1965" spans="2:25" x14ac:dyDescent="0.25">
      <c r="B1965" s="8"/>
      <c r="C1965" s="20">
        <v>9786073165617</v>
      </c>
      <c r="D1965" s="8" t="s">
        <v>7140</v>
      </c>
      <c r="E1965" s="9">
        <v>45793.836041666669</v>
      </c>
      <c r="F1965" s="8">
        <v>3</v>
      </c>
      <c r="G1965" s="11">
        <v>239.4</v>
      </c>
      <c r="H1965" s="38"/>
      <c r="I1965" s="13">
        <v>718.2</v>
      </c>
      <c r="K1965" s="8"/>
      <c r="L1965" s="14">
        <v>9789685146456</v>
      </c>
      <c r="M1965" s="8" t="s">
        <v>550</v>
      </c>
      <c r="N1965" s="8"/>
      <c r="O1965" s="14">
        <v>1</v>
      </c>
      <c r="P1965" s="14"/>
      <c r="R1965" s="20">
        <v>7509997568263</v>
      </c>
      <c r="S1965" s="8" t="s">
        <v>2149</v>
      </c>
      <c r="T1965" s="15">
        <v>0</v>
      </c>
      <c r="U1965" s="16">
        <f>SUMIF($C$5:$C$3079,R1965,$F$5:$F$3079)+SUMIF($AB$5:$AB$1086,R1965,$AF$5:$AF$1086)</f>
        <v>0</v>
      </c>
      <c r="V1965" s="8">
        <f t="shared" si="79"/>
        <v>0</v>
      </c>
      <c r="W1965" s="8">
        <f t="shared" si="80"/>
        <v>0</v>
      </c>
      <c r="X1965" s="8"/>
      <c r="Y1965" s="8"/>
    </row>
    <row r="1966" spans="2:25" x14ac:dyDescent="0.25">
      <c r="B1966" s="8"/>
      <c r="C1966" s="20">
        <v>9786073850179</v>
      </c>
      <c r="D1966" s="8" t="s">
        <v>8541</v>
      </c>
      <c r="E1966" s="9">
        <v>45793.836041666669</v>
      </c>
      <c r="F1966" s="8">
        <v>2</v>
      </c>
      <c r="G1966" s="11">
        <v>179.4</v>
      </c>
      <c r="H1966" s="38"/>
      <c r="I1966" s="13">
        <v>358.8</v>
      </c>
      <c r="K1966" s="8"/>
      <c r="L1966" s="14">
        <v>9789685146456</v>
      </c>
      <c r="M1966" s="8" t="s">
        <v>550</v>
      </c>
      <c r="N1966" s="8"/>
      <c r="O1966" s="14">
        <v>1</v>
      </c>
      <c r="P1966" s="14"/>
      <c r="R1966" s="20">
        <v>7509997568287</v>
      </c>
      <c r="S1966" s="8" t="s">
        <v>2150</v>
      </c>
      <c r="T1966" s="15">
        <v>0</v>
      </c>
      <c r="U1966" s="16">
        <f>SUMIF($C$5:$C$3079,R1966,$F$5:$F$3079)+SUMIF($AB$5:$AB$1086,R1966,$AF$5:$AF$1086)</f>
        <v>0</v>
      </c>
      <c r="V1966" s="8">
        <f t="shared" si="79"/>
        <v>0</v>
      </c>
      <c r="W1966" s="8">
        <f t="shared" si="80"/>
        <v>0</v>
      </c>
      <c r="X1966" s="8"/>
      <c r="Y1966" s="8"/>
    </row>
    <row r="1967" spans="2:25" x14ac:dyDescent="0.25">
      <c r="B1967" s="8"/>
      <c r="C1967" s="20">
        <v>9786073831413</v>
      </c>
      <c r="D1967" s="8" t="s">
        <v>7243</v>
      </c>
      <c r="E1967" s="9">
        <v>45793.836041666669</v>
      </c>
      <c r="F1967" s="8">
        <v>2</v>
      </c>
      <c r="G1967" s="11">
        <v>311.39999999999998</v>
      </c>
      <c r="H1967" s="38"/>
      <c r="I1967" s="13">
        <v>622.79999999999995</v>
      </c>
      <c r="K1967" s="8"/>
      <c r="L1967" s="14">
        <v>9786070782268</v>
      </c>
      <c r="M1967" s="8" t="s">
        <v>5224</v>
      </c>
      <c r="N1967" s="8"/>
      <c r="O1967" s="14">
        <v>1</v>
      </c>
      <c r="P1967" s="14"/>
      <c r="R1967" s="20">
        <v>7509997568416</v>
      </c>
      <c r="S1967" s="8" t="s">
        <v>2151</v>
      </c>
      <c r="T1967" s="15">
        <v>0</v>
      </c>
      <c r="U1967" s="16">
        <f>SUMIF($C$5:$C$3079,R1967,$F$5:$F$3079)+SUMIF($AB$5:$AB$1086,R1967,$AF$5:$AF$1086)</f>
        <v>0</v>
      </c>
      <c r="V1967" s="8">
        <f t="shared" si="79"/>
        <v>0</v>
      </c>
      <c r="W1967" s="8">
        <f t="shared" si="80"/>
        <v>0</v>
      </c>
      <c r="X1967" s="8"/>
      <c r="Y1967" s="8"/>
    </row>
    <row r="1968" spans="2:25" x14ac:dyDescent="0.25">
      <c r="B1968" s="8"/>
      <c r="C1968" s="20">
        <v>9786075293851</v>
      </c>
      <c r="D1968" s="8" t="s">
        <v>9452</v>
      </c>
      <c r="E1968" s="9">
        <v>45793.836041666669</v>
      </c>
      <c r="F1968" s="8">
        <v>2</v>
      </c>
      <c r="G1968" s="11">
        <v>281.39999999999998</v>
      </c>
      <c r="H1968" s="38"/>
      <c r="I1968" s="13">
        <v>562.79999999999995</v>
      </c>
      <c r="K1968" s="8"/>
      <c r="L1968" s="14">
        <v>9786079377106</v>
      </c>
      <c r="M1968" s="8" t="s">
        <v>10505</v>
      </c>
      <c r="N1968" s="8"/>
      <c r="O1968" s="14">
        <v>1</v>
      </c>
      <c r="P1968" s="14"/>
      <c r="R1968" s="20">
        <v>7509997568881</v>
      </c>
      <c r="S1968" s="8" t="s">
        <v>2152</v>
      </c>
      <c r="T1968" s="15">
        <v>0</v>
      </c>
      <c r="U1968" s="16">
        <f>SUMIF($C$5:$C$3079,R1968,$F$5:$F$3079)+SUMIF($AB$5:$AB$1086,R1968,$AF$5:$AF$1086)</f>
        <v>0</v>
      </c>
      <c r="V1968" s="8">
        <f t="shared" si="79"/>
        <v>0</v>
      </c>
      <c r="W1968" s="8">
        <f t="shared" si="80"/>
        <v>0</v>
      </c>
      <c r="X1968" s="8"/>
      <c r="Y1968" s="8"/>
    </row>
    <row r="1969" spans="2:25" x14ac:dyDescent="0.25">
      <c r="B1969" s="8"/>
      <c r="C1969" s="20">
        <v>9786073814003</v>
      </c>
      <c r="D1969" s="8" t="s">
        <v>264</v>
      </c>
      <c r="E1969" s="9">
        <v>45793.836041666669</v>
      </c>
      <c r="F1969" s="8">
        <v>4</v>
      </c>
      <c r="G1969" s="11">
        <v>359.4</v>
      </c>
      <c r="H1969" s="38"/>
      <c r="I1969" s="13">
        <v>1437.6</v>
      </c>
      <c r="K1969" s="8"/>
      <c r="L1969" s="14">
        <v>9786073812856</v>
      </c>
      <c r="M1969" s="8" t="s">
        <v>7924</v>
      </c>
      <c r="N1969" s="8"/>
      <c r="O1969" s="14">
        <v>1</v>
      </c>
      <c r="P1969" s="14"/>
      <c r="R1969" s="20">
        <v>7509997568928</v>
      </c>
      <c r="S1969" s="8" t="s">
        <v>2153</v>
      </c>
      <c r="T1969" s="15">
        <v>0</v>
      </c>
      <c r="U1969" s="16">
        <f>SUMIF($C$5:$C$3079,R1969,$F$5:$F$3079)+SUMIF($AB$5:$AB$1086,R1969,$AF$5:$AF$1086)</f>
        <v>0</v>
      </c>
      <c r="V1969" s="8">
        <f t="shared" si="79"/>
        <v>0</v>
      </c>
      <c r="W1969" s="8">
        <f t="shared" si="80"/>
        <v>0</v>
      </c>
      <c r="X1969" s="8"/>
      <c r="Y1969" s="8"/>
    </row>
    <row r="1970" spans="2:25" x14ac:dyDescent="0.25">
      <c r="B1970" s="8"/>
      <c r="C1970" s="20">
        <v>9786073813990</v>
      </c>
      <c r="D1970" s="8" t="s">
        <v>6515</v>
      </c>
      <c r="E1970" s="9">
        <v>45793.836041666669</v>
      </c>
      <c r="F1970" s="8">
        <v>3</v>
      </c>
      <c r="G1970" s="11">
        <v>311.40000000000003</v>
      </c>
      <c r="H1970" s="38"/>
      <c r="I1970" s="13">
        <v>934.2</v>
      </c>
      <c r="K1970" s="8"/>
      <c r="L1970" s="14">
        <v>9786073148122</v>
      </c>
      <c r="M1970" s="8" t="s">
        <v>6854</v>
      </c>
      <c r="N1970" s="8"/>
      <c r="O1970" s="14">
        <v>1</v>
      </c>
      <c r="P1970" s="14"/>
      <c r="R1970" s="20">
        <v>7509997569062</v>
      </c>
      <c r="S1970" s="8" t="s">
        <v>2154</v>
      </c>
      <c r="T1970" s="15">
        <v>0</v>
      </c>
      <c r="U1970" s="16">
        <f>SUMIF($C$5:$C$3079,R1970,$F$5:$F$3079)+SUMIF($AB$5:$AB$1086,R1970,$AF$5:$AF$1086)</f>
        <v>0</v>
      </c>
      <c r="V1970" s="8">
        <f t="shared" si="79"/>
        <v>0</v>
      </c>
      <c r="W1970" s="8">
        <f t="shared" si="80"/>
        <v>0</v>
      </c>
      <c r="X1970" s="8"/>
      <c r="Y1970" s="8"/>
    </row>
    <row r="1971" spans="2:25" x14ac:dyDescent="0.25">
      <c r="B1971" s="8"/>
      <c r="C1971" s="20">
        <v>9786073167871</v>
      </c>
      <c r="D1971" s="8" t="s">
        <v>7188</v>
      </c>
      <c r="E1971" s="9">
        <v>45793.836041666669</v>
      </c>
      <c r="F1971" s="8">
        <v>2</v>
      </c>
      <c r="G1971" s="11">
        <v>335.4</v>
      </c>
      <c r="H1971" s="38"/>
      <c r="I1971" s="13">
        <v>670.8</v>
      </c>
      <c r="K1971" s="8"/>
      <c r="L1971" s="14">
        <v>9786077666097</v>
      </c>
      <c r="M1971" s="8" t="s">
        <v>10419</v>
      </c>
      <c r="N1971" s="8"/>
      <c r="O1971" s="14">
        <v>1</v>
      </c>
      <c r="P1971" s="14"/>
      <c r="R1971" s="20">
        <v>7509997569208</v>
      </c>
      <c r="S1971" s="8" t="s">
        <v>2155</v>
      </c>
      <c r="T1971" s="15">
        <v>1</v>
      </c>
      <c r="U1971" s="16">
        <f>SUMIF($C$5:$C$3079,R1971,$F$5:$F$3079)+SUMIF($AB$5:$AB$1086,R1971,$AF$5:$AF$1086)</f>
        <v>1</v>
      </c>
      <c r="V1971" s="8">
        <f t="shared" si="79"/>
        <v>0</v>
      </c>
      <c r="W1971" s="8">
        <f t="shared" si="80"/>
        <v>0</v>
      </c>
      <c r="X1971" s="8"/>
      <c r="Y1971" s="8"/>
    </row>
    <row r="1972" spans="2:25" x14ac:dyDescent="0.25">
      <c r="B1972" s="8"/>
      <c r="C1972" s="20">
        <v>9786073852210</v>
      </c>
      <c r="D1972" s="8">
        <v>23337</v>
      </c>
      <c r="E1972" s="9">
        <v>45793.836041666669</v>
      </c>
      <c r="F1972" s="8">
        <v>2</v>
      </c>
      <c r="G1972" s="11">
        <v>269.39999999999998</v>
      </c>
      <c r="H1972" s="38"/>
      <c r="I1972" s="13">
        <v>538.79999999999995</v>
      </c>
      <c r="K1972" s="8"/>
      <c r="L1972" s="14">
        <v>9786077666301</v>
      </c>
      <c r="M1972" s="8" t="s">
        <v>570</v>
      </c>
      <c r="N1972" s="8"/>
      <c r="O1972" s="14">
        <v>1</v>
      </c>
      <c r="P1972" s="14"/>
      <c r="R1972" s="20">
        <v>7509997569222</v>
      </c>
      <c r="S1972" s="8" t="s">
        <v>2156</v>
      </c>
      <c r="T1972" s="15">
        <v>0</v>
      </c>
      <c r="U1972" s="16">
        <f>SUMIF($C$5:$C$3079,R1972,$F$5:$F$3079)+SUMIF($AB$5:$AB$1086,R1972,$AF$5:$AF$1086)</f>
        <v>0</v>
      </c>
      <c r="V1972" s="8">
        <f t="shared" si="79"/>
        <v>0</v>
      </c>
      <c r="W1972" s="8">
        <f t="shared" si="80"/>
        <v>0</v>
      </c>
      <c r="X1972" s="8"/>
      <c r="Y1972" s="8"/>
    </row>
    <row r="1973" spans="2:25" x14ac:dyDescent="0.25">
      <c r="B1973" s="8"/>
      <c r="C1973" s="20">
        <v>9786073178099</v>
      </c>
      <c r="D1973" s="8" t="s">
        <v>7376</v>
      </c>
      <c r="E1973" s="9">
        <v>45793.836041666669</v>
      </c>
      <c r="F1973" s="8">
        <v>2</v>
      </c>
      <c r="G1973" s="11">
        <v>257.39999999999998</v>
      </c>
      <c r="H1973" s="38"/>
      <c r="I1973" s="13">
        <v>514.79999999999995</v>
      </c>
      <c r="K1973" s="8"/>
      <c r="L1973" s="14">
        <v>7506144503962</v>
      </c>
      <c r="M1973" s="8" t="s">
        <v>1483</v>
      </c>
      <c r="N1973" s="8"/>
      <c r="O1973" s="14">
        <v>1</v>
      </c>
      <c r="P1973" s="14"/>
      <c r="R1973" s="20">
        <v>7509997569345</v>
      </c>
      <c r="S1973" s="8" t="s">
        <v>2157</v>
      </c>
      <c r="T1973" s="15">
        <v>0</v>
      </c>
      <c r="U1973" s="16">
        <f>SUMIF($C$5:$C$3079,R1973,$F$5:$F$3079)+SUMIF($AB$5:$AB$1086,R1973,$AF$5:$AF$1086)</f>
        <v>0</v>
      </c>
      <c r="V1973" s="8">
        <f t="shared" si="79"/>
        <v>0</v>
      </c>
      <c r="W1973" s="8">
        <f t="shared" si="80"/>
        <v>0</v>
      </c>
      <c r="X1973" s="8"/>
      <c r="Y1973" s="8"/>
    </row>
    <row r="1974" spans="2:25" x14ac:dyDescent="0.25">
      <c r="B1974" s="8"/>
      <c r="C1974" s="20">
        <v>9786073112437</v>
      </c>
      <c r="D1974" s="8" t="s">
        <v>6490</v>
      </c>
      <c r="E1974" s="9">
        <v>45793.836041666669</v>
      </c>
      <c r="F1974" s="8">
        <v>2</v>
      </c>
      <c r="G1974" s="11">
        <v>251.4</v>
      </c>
      <c r="H1974" s="38"/>
      <c r="I1974" s="13">
        <v>502.8</v>
      </c>
      <c r="K1974" s="8"/>
      <c r="L1974" s="14">
        <v>9781465479228</v>
      </c>
      <c r="M1974" s="8" t="s">
        <v>3895</v>
      </c>
      <c r="N1974" s="8"/>
      <c r="O1974" s="14">
        <v>1</v>
      </c>
      <c r="P1974" s="14"/>
      <c r="R1974" s="20">
        <v>7509997569383</v>
      </c>
      <c r="S1974" s="8" t="s">
        <v>2158</v>
      </c>
      <c r="T1974" s="15">
        <v>0</v>
      </c>
      <c r="U1974" s="16">
        <f>SUMIF($C$5:$C$3079,R1974,$F$5:$F$3079)+SUMIF($AB$5:$AB$1086,R1974,$AF$5:$AF$1086)</f>
        <v>0</v>
      </c>
      <c r="V1974" s="8">
        <f t="shared" si="79"/>
        <v>0</v>
      </c>
      <c r="W1974" s="8">
        <f t="shared" si="80"/>
        <v>0</v>
      </c>
      <c r="X1974" s="8"/>
      <c r="Y1974" s="8"/>
    </row>
    <row r="1975" spans="2:25" x14ac:dyDescent="0.25">
      <c r="B1975" s="8"/>
      <c r="C1975" s="20">
        <v>9786073113847</v>
      </c>
      <c r="D1975" s="8" t="s">
        <v>6497</v>
      </c>
      <c r="E1975" s="9">
        <v>45793.836041666669</v>
      </c>
      <c r="F1975" s="8">
        <v>2</v>
      </c>
      <c r="G1975" s="11">
        <v>269.39999999999998</v>
      </c>
      <c r="H1975" s="38"/>
      <c r="I1975" s="13">
        <v>538.79999999999995</v>
      </c>
      <c r="K1975" s="8"/>
      <c r="L1975" s="14">
        <v>9780241388198</v>
      </c>
      <c r="M1975" s="8" t="s">
        <v>3759</v>
      </c>
      <c r="N1975" s="8"/>
      <c r="O1975" s="14">
        <v>1</v>
      </c>
      <c r="P1975" s="14"/>
      <c r="R1975" s="20">
        <v>7509997569444</v>
      </c>
      <c r="S1975" s="8" t="s">
        <v>2159</v>
      </c>
      <c r="T1975" s="15">
        <v>0</v>
      </c>
      <c r="U1975" s="16">
        <f>SUMIF($C$5:$C$3079,R1975,$F$5:$F$3079)+SUMIF($AB$5:$AB$1086,R1975,$AF$5:$AF$1086)</f>
        <v>0</v>
      </c>
      <c r="V1975" s="8">
        <f t="shared" si="79"/>
        <v>0</v>
      </c>
      <c r="W1975" s="8">
        <f t="shared" si="80"/>
        <v>0</v>
      </c>
      <c r="X1975" s="8"/>
      <c r="Y1975" s="8"/>
    </row>
    <row r="1976" spans="2:25" x14ac:dyDescent="0.25">
      <c r="B1976" s="8"/>
      <c r="C1976" s="20">
        <v>9786073849142</v>
      </c>
      <c r="D1976" s="8" t="s">
        <v>8539</v>
      </c>
      <c r="E1976" s="9">
        <v>45793.836041666669</v>
      </c>
      <c r="F1976" s="8">
        <v>2</v>
      </c>
      <c r="G1976" s="11">
        <v>299.39999999999998</v>
      </c>
      <c r="H1976" s="38"/>
      <c r="I1976" s="13">
        <v>598.79999999999995</v>
      </c>
      <c r="K1976" s="8"/>
      <c r="L1976" s="14">
        <v>9786070794698</v>
      </c>
      <c r="M1976" s="8" t="s">
        <v>5669</v>
      </c>
      <c r="N1976" s="8"/>
      <c r="O1976" s="14">
        <v>1</v>
      </c>
      <c r="P1976" s="14"/>
      <c r="R1976" s="20">
        <v>7509997569505</v>
      </c>
      <c r="S1976" s="8" t="s">
        <v>2160</v>
      </c>
      <c r="T1976" s="15">
        <v>1</v>
      </c>
      <c r="U1976" s="16">
        <f>SUMIF($C$5:$C$3079,R1976,$F$5:$F$3079)+SUMIF($AB$5:$AB$1086,R1976,$AF$5:$AF$1086)</f>
        <v>1</v>
      </c>
      <c r="V1976" s="8">
        <f t="shared" si="79"/>
        <v>0</v>
      </c>
      <c r="W1976" s="8">
        <f t="shared" si="80"/>
        <v>0</v>
      </c>
      <c r="X1976" s="8"/>
      <c r="Y1976" s="8"/>
    </row>
    <row r="1977" spans="2:25" x14ac:dyDescent="0.25">
      <c r="B1977" s="8"/>
      <c r="C1977" s="20">
        <v>9786073850544</v>
      </c>
      <c r="D1977" s="8" t="s">
        <v>8544</v>
      </c>
      <c r="E1977" s="9">
        <v>45793.836041666669</v>
      </c>
      <c r="F1977" s="8">
        <v>2</v>
      </c>
      <c r="G1977" s="11">
        <v>179.4</v>
      </c>
      <c r="H1977" s="38"/>
      <c r="I1977" s="13">
        <v>358.8</v>
      </c>
      <c r="K1977" s="8"/>
      <c r="L1977" s="14">
        <v>9786074572384</v>
      </c>
      <c r="M1977" s="8" t="s">
        <v>72</v>
      </c>
      <c r="N1977" s="8"/>
      <c r="O1977" s="14">
        <v>1</v>
      </c>
      <c r="P1977" s="14"/>
      <c r="R1977" s="20">
        <v>7509997569543</v>
      </c>
      <c r="S1977" s="8" t="s">
        <v>2161</v>
      </c>
      <c r="T1977" s="15">
        <v>0</v>
      </c>
      <c r="U1977" s="16">
        <f>SUMIF($C$5:$C$3079,R1977,$F$5:$F$3079)+SUMIF($AB$5:$AB$1086,R1977,$AF$5:$AF$1086)</f>
        <v>0</v>
      </c>
      <c r="V1977" s="8">
        <f t="shared" si="79"/>
        <v>0</v>
      </c>
      <c r="W1977" s="8">
        <f t="shared" si="80"/>
        <v>0</v>
      </c>
      <c r="X1977" s="8"/>
      <c r="Y1977" s="8"/>
    </row>
    <row r="1978" spans="2:25" x14ac:dyDescent="0.25">
      <c r="B1978" s="8"/>
      <c r="C1978" s="20">
        <v>9786073845946</v>
      </c>
      <c r="D1978" s="8" t="s">
        <v>8449</v>
      </c>
      <c r="E1978" s="9">
        <v>45793.836041666669</v>
      </c>
      <c r="F1978" s="8">
        <v>2</v>
      </c>
      <c r="G1978" s="11">
        <v>329.4</v>
      </c>
      <c r="H1978" s="38"/>
      <c r="I1978" s="13">
        <v>658.8</v>
      </c>
      <c r="K1978" s="8"/>
      <c r="L1978" s="14">
        <v>9789685146975</v>
      </c>
      <c r="M1978" s="8" t="s">
        <v>742</v>
      </c>
      <c r="N1978" s="8"/>
      <c r="O1978" s="14">
        <v>1</v>
      </c>
      <c r="P1978" s="14"/>
      <c r="R1978" s="20">
        <v>7509997569574</v>
      </c>
      <c r="S1978" s="8" t="s">
        <v>2162</v>
      </c>
      <c r="T1978" s="15">
        <v>0</v>
      </c>
      <c r="U1978" s="16">
        <f>SUMIF($C$5:$C$3079,R1978,$F$5:$F$3079)+SUMIF($AB$5:$AB$1086,R1978,$AF$5:$AF$1086)</f>
        <v>0</v>
      </c>
      <c r="V1978" s="8">
        <f t="shared" si="79"/>
        <v>0</v>
      </c>
      <c r="W1978" s="8">
        <f t="shared" si="80"/>
        <v>0</v>
      </c>
      <c r="X1978" s="8"/>
      <c r="Y1978" s="8"/>
    </row>
    <row r="1979" spans="2:25" x14ac:dyDescent="0.25">
      <c r="B1979" s="8"/>
      <c r="C1979" s="20">
        <v>9786073198899</v>
      </c>
      <c r="D1979" s="8" t="s">
        <v>7719</v>
      </c>
      <c r="E1979" s="9">
        <v>45793.836041666669</v>
      </c>
      <c r="F1979" s="8">
        <v>2</v>
      </c>
      <c r="G1979" s="11">
        <v>197.4</v>
      </c>
      <c r="H1979" s="38"/>
      <c r="I1979" s="13">
        <v>394.8</v>
      </c>
      <c r="K1979" s="8"/>
      <c r="L1979" s="14">
        <v>9786074579468</v>
      </c>
      <c r="M1979" s="8" t="s">
        <v>325</v>
      </c>
      <c r="N1979" s="8"/>
      <c r="O1979" s="14">
        <v>1</v>
      </c>
      <c r="P1979" s="14"/>
      <c r="R1979" s="20">
        <v>7509997569642</v>
      </c>
      <c r="S1979" s="8" t="s">
        <v>2163</v>
      </c>
      <c r="T1979" s="15">
        <v>0</v>
      </c>
      <c r="U1979" s="16">
        <f>SUMIF($C$5:$C$3079,R1979,$F$5:$F$3079)+SUMIF($AB$5:$AB$1086,R1979,$AF$5:$AF$1086)</f>
        <v>0</v>
      </c>
      <c r="V1979" s="8">
        <f t="shared" si="79"/>
        <v>0</v>
      </c>
      <c r="W1979" s="8">
        <f t="shared" si="80"/>
        <v>0</v>
      </c>
      <c r="X1979" s="8"/>
      <c r="Y1979" s="8"/>
    </row>
    <row r="1980" spans="2:25" x14ac:dyDescent="0.25">
      <c r="B1980" s="8"/>
      <c r="C1980" s="20">
        <v>9786073816861</v>
      </c>
      <c r="D1980" s="8" t="s">
        <v>7994</v>
      </c>
      <c r="E1980" s="9">
        <v>45793.836041666669</v>
      </c>
      <c r="F1980" s="8">
        <v>2</v>
      </c>
      <c r="G1980" s="11">
        <v>287.39999999999998</v>
      </c>
      <c r="H1980" s="38"/>
      <c r="I1980" s="13">
        <v>574.79999999999995</v>
      </c>
      <c r="K1980" s="8"/>
      <c r="L1980" s="14">
        <v>7509997849287</v>
      </c>
      <c r="M1980" s="8" t="s">
        <v>3089</v>
      </c>
      <c r="N1980" s="8"/>
      <c r="O1980" s="14">
        <v>1</v>
      </c>
      <c r="P1980" s="14"/>
      <c r="R1980" s="20">
        <v>7509997569741</v>
      </c>
      <c r="S1980" s="8" t="s">
        <v>2164</v>
      </c>
      <c r="T1980" s="15">
        <v>0</v>
      </c>
      <c r="U1980" s="16">
        <f>SUMIF($C$5:$C$3079,R1980,$F$5:$F$3079)+SUMIF($AB$5:$AB$1086,R1980,$AF$5:$AF$1086)</f>
        <v>0</v>
      </c>
      <c r="V1980" s="8">
        <f t="shared" si="79"/>
        <v>0</v>
      </c>
      <c r="W1980" s="8">
        <f t="shared" si="80"/>
        <v>0</v>
      </c>
      <c r="X1980" s="8"/>
      <c r="Y1980" s="8"/>
    </row>
    <row r="1981" spans="2:25" x14ac:dyDescent="0.25">
      <c r="B1981" s="8"/>
      <c r="C1981" s="20">
        <v>9786073836043</v>
      </c>
      <c r="D1981" s="8" t="s">
        <v>8296</v>
      </c>
      <c r="E1981" s="9">
        <v>45793.836041666669</v>
      </c>
      <c r="F1981" s="8">
        <v>2</v>
      </c>
      <c r="G1981" s="11">
        <v>191.4</v>
      </c>
      <c r="H1981" s="38"/>
      <c r="I1981" s="13">
        <v>382.8</v>
      </c>
      <c r="K1981" s="8"/>
      <c r="L1981" s="14">
        <v>7509997068374</v>
      </c>
      <c r="M1981" s="8" t="s">
        <v>1807</v>
      </c>
      <c r="N1981" s="8"/>
      <c r="O1981" s="14">
        <v>1</v>
      </c>
      <c r="P1981" s="14"/>
      <c r="R1981" s="20">
        <v>7509997569826</v>
      </c>
      <c r="S1981" s="8" t="s">
        <v>2165</v>
      </c>
      <c r="T1981" s="15">
        <v>0</v>
      </c>
      <c r="U1981" s="16">
        <f>SUMIF($C$5:$C$3079,R1981,$F$5:$F$3079)+SUMIF($AB$5:$AB$1086,R1981,$AF$5:$AF$1086)</f>
        <v>0</v>
      </c>
      <c r="V1981" s="8">
        <f t="shared" si="79"/>
        <v>0</v>
      </c>
      <c r="W1981" s="8">
        <f t="shared" si="80"/>
        <v>0</v>
      </c>
      <c r="X1981" s="8"/>
      <c r="Y1981" s="8"/>
    </row>
    <row r="1982" spans="2:25" x14ac:dyDescent="0.25">
      <c r="B1982" s="8"/>
      <c r="C1982" s="20">
        <v>9786073815239</v>
      </c>
      <c r="D1982" s="8" t="s">
        <v>7950</v>
      </c>
      <c r="E1982" s="9">
        <v>45793.836041666669</v>
      </c>
      <c r="F1982" s="8">
        <v>2</v>
      </c>
      <c r="G1982" s="11">
        <v>269.39999999999998</v>
      </c>
      <c r="H1982" s="38"/>
      <c r="I1982" s="13">
        <v>538.79999999999995</v>
      </c>
      <c r="K1982" s="8"/>
      <c r="L1982" s="14">
        <v>7509997863092</v>
      </c>
      <c r="M1982" s="8" t="s">
        <v>3158</v>
      </c>
      <c r="N1982" s="8"/>
      <c r="O1982" s="14">
        <v>1</v>
      </c>
      <c r="P1982" s="14"/>
      <c r="R1982" s="20">
        <v>7509997569864</v>
      </c>
      <c r="S1982" s="8" t="s">
        <v>2166</v>
      </c>
      <c r="T1982" s="15">
        <v>1</v>
      </c>
      <c r="U1982" s="16">
        <f>SUMIF($C$5:$C$3079,R1982,$F$5:$F$3079)+SUMIF($AB$5:$AB$1086,R1982,$AF$5:$AF$1086)</f>
        <v>1</v>
      </c>
      <c r="V1982" s="8">
        <f t="shared" si="79"/>
        <v>0</v>
      </c>
      <c r="W1982" s="8">
        <f t="shared" si="80"/>
        <v>0</v>
      </c>
      <c r="X1982" s="8"/>
      <c r="Y1982" s="8"/>
    </row>
    <row r="1983" spans="2:25" x14ac:dyDescent="0.25">
      <c r="B1983" s="8"/>
      <c r="C1983" s="20">
        <v>9786073813983</v>
      </c>
      <c r="D1983" s="8" t="s">
        <v>7944</v>
      </c>
      <c r="E1983" s="9">
        <v>45793.836041666669</v>
      </c>
      <c r="F1983" s="8">
        <v>2</v>
      </c>
      <c r="G1983" s="11">
        <v>239.4</v>
      </c>
      <c r="H1983" s="38"/>
      <c r="I1983" s="13">
        <v>478.8</v>
      </c>
      <c r="K1983" s="8"/>
      <c r="L1983" s="14">
        <v>7509997637150</v>
      </c>
      <c r="M1983" s="8" t="s">
        <v>674</v>
      </c>
      <c r="N1983" s="8"/>
      <c r="O1983" s="14">
        <v>1</v>
      </c>
      <c r="P1983" s="14"/>
      <c r="R1983" s="20">
        <v>7509997569895</v>
      </c>
      <c r="S1983" s="8" t="s">
        <v>2167</v>
      </c>
      <c r="T1983" s="15">
        <v>0</v>
      </c>
      <c r="U1983" s="16">
        <f>SUMIF($C$5:$C$3079,R1983,$F$5:$F$3079)+SUMIF($AB$5:$AB$1086,R1983,$AF$5:$AF$1086)</f>
        <v>0</v>
      </c>
      <c r="V1983" s="8">
        <f t="shared" si="79"/>
        <v>0</v>
      </c>
      <c r="W1983" s="8">
        <f t="shared" si="80"/>
        <v>0</v>
      </c>
      <c r="X1983" s="8"/>
      <c r="Y1983" s="8"/>
    </row>
    <row r="1984" spans="2:25" x14ac:dyDescent="0.25">
      <c r="B1984" s="8"/>
      <c r="C1984" s="20">
        <v>9786073828420</v>
      </c>
      <c r="D1984" s="8" t="s">
        <v>389</v>
      </c>
      <c r="E1984" s="9">
        <v>45793.836041666669</v>
      </c>
      <c r="F1984" s="8">
        <v>2</v>
      </c>
      <c r="G1984" s="11">
        <v>149.4</v>
      </c>
      <c r="H1984" s="38"/>
      <c r="I1984" s="13">
        <v>298.8</v>
      </c>
      <c r="K1984" s="8"/>
      <c r="L1984" s="14">
        <v>9786070748790</v>
      </c>
      <c r="M1984" s="8" t="s">
        <v>4422</v>
      </c>
      <c r="N1984" s="8"/>
      <c r="O1984" s="14">
        <v>1</v>
      </c>
      <c r="P1984" s="14"/>
      <c r="R1984" s="20">
        <v>7509997569932</v>
      </c>
      <c r="S1984" s="8" t="s">
        <v>2168</v>
      </c>
      <c r="T1984" s="15">
        <v>0</v>
      </c>
      <c r="U1984" s="16">
        <f>SUMIF($C$5:$C$3079,R1984,$F$5:$F$3079)+SUMIF($AB$5:$AB$1086,R1984,$AF$5:$AF$1086)</f>
        <v>0</v>
      </c>
      <c r="V1984" s="8">
        <f t="shared" si="79"/>
        <v>0</v>
      </c>
      <c r="W1984" s="8">
        <f t="shared" si="80"/>
        <v>0</v>
      </c>
      <c r="X1984" s="8"/>
      <c r="Y1984" s="8"/>
    </row>
    <row r="1985" spans="2:25" x14ac:dyDescent="0.25">
      <c r="B1985" s="8"/>
      <c r="C1985" s="20">
        <v>9786073805346</v>
      </c>
      <c r="D1985" s="8" t="s">
        <v>7801</v>
      </c>
      <c r="E1985" s="9">
        <v>45793.836041666669</v>
      </c>
      <c r="F1985" s="8">
        <v>2</v>
      </c>
      <c r="G1985" s="11">
        <v>233.4</v>
      </c>
      <c r="H1985" s="38"/>
      <c r="I1985" s="13">
        <v>466.8</v>
      </c>
      <c r="K1985" s="8"/>
      <c r="L1985" s="14">
        <v>9786077475057</v>
      </c>
      <c r="M1985" s="8" t="s">
        <v>10144</v>
      </c>
      <c r="N1985" s="8"/>
      <c r="O1985" s="14">
        <v>1</v>
      </c>
      <c r="P1985" s="14"/>
      <c r="R1985" s="20">
        <v>7509997570020</v>
      </c>
      <c r="S1985" s="8" t="s">
        <v>2169</v>
      </c>
      <c r="T1985" s="15">
        <v>0</v>
      </c>
      <c r="U1985" s="16">
        <f>SUMIF($C$5:$C$3079,R1985,$F$5:$F$3079)+SUMIF($AB$5:$AB$1086,R1985,$AF$5:$AF$1086)</f>
        <v>0</v>
      </c>
      <c r="V1985" s="8">
        <f t="shared" si="79"/>
        <v>0</v>
      </c>
      <c r="W1985" s="8">
        <f t="shared" si="80"/>
        <v>0</v>
      </c>
      <c r="X1985" s="8"/>
      <c r="Y1985" s="8"/>
    </row>
    <row r="1986" spans="2:25" x14ac:dyDescent="0.25">
      <c r="B1986" s="8"/>
      <c r="C1986" s="20">
        <v>9786073850704</v>
      </c>
      <c r="D1986" s="8" t="s">
        <v>8545</v>
      </c>
      <c r="E1986" s="9">
        <v>45793.836041666669</v>
      </c>
      <c r="F1986" s="8">
        <v>3</v>
      </c>
      <c r="G1986" s="11">
        <v>191.4</v>
      </c>
      <c r="H1986" s="38"/>
      <c r="I1986" s="13">
        <v>574.20000000000005</v>
      </c>
      <c r="K1986" s="8"/>
      <c r="L1986" s="14">
        <v>7500827012895</v>
      </c>
      <c r="M1986" s="8" t="s">
        <v>1138</v>
      </c>
      <c r="N1986" s="8"/>
      <c r="O1986" s="14">
        <v>1</v>
      </c>
      <c r="P1986" s="14"/>
      <c r="R1986" s="20">
        <v>7509997570051</v>
      </c>
      <c r="S1986" s="8" t="s">
        <v>2170</v>
      </c>
      <c r="T1986" s="15">
        <v>0</v>
      </c>
      <c r="U1986" s="16">
        <f>SUMIF($C$5:$C$3079,R1986,$F$5:$F$3079)+SUMIF($AB$5:$AB$1086,R1986,$AF$5:$AF$1086)</f>
        <v>0</v>
      </c>
      <c r="V1986" s="8">
        <f t="shared" si="79"/>
        <v>0</v>
      </c>
      <c r="W1986" s="8">
        <f t="shared" si="80"/>
        <v>0</v>
      </c>
      <c r="X1986" s="8"/>
      <c r="Y1986" s="8"/>
    </row>
    <row r="1987" spans="2:25" x14ac:dyDescent="0.25">
      <c r="B1987" s="8"/>
      <c r="C1987" s="20">
        <v>9786073807777</v>
      </c>
      <c r="D1987" s="8" t="s">
        <v>7831</v>
      </c>
      <c r="E1987" s="9">
        <v>45793.836041666669</v>
      </c>
      <c r="F1987" s="8">
        <v>3</v>
      </c>
      <c r="G1987" s="11">
        <v>191.4</v>
      </c>
      <c r="H1987" s="38"/>
      <c r="I1987" s="13">
        <v>574.20000000000005</v>
      </c>
      <c r="K1987" s="8"/>
      <c r="L1987" s="14">
        <v>9786071601292</v>
      </c>
      <c r="M1987" s="8" t="s">
        <v>6092</v>
      </c>
      <c r="N1987" s="8"/>
      <c r="O1987" s="14">
        <v>1</v>
      </c>
      <c r="P1987" s="14"/>
      <c r="R1987" s="20">
        <v>7509997570174</v>
      </c>
      <c r="S1987" s="8" t="s">
        <v>2171</v>
      </c>
      <c r="T1987" s="15">
        <v>0</v>
      </c>
      <c r="U1987" s="16">
        <f>SUMIF($C$5:$C$3079,R1987,$F$5:$F$3079)+SUMIF($AB$5:$AB$1086,R1987,$AF$5:$AF$1086)</f>
        <v>0</v>
      </c>
      <c r="V1987" s="8">
        <f t="shared" si="79"/>
        <v>0</v>
      </c>
      <c r="W1987" s="8">
        <f t="shared" si="80"/>
        <v>0</v>
      </c>
      <c r="X1987" s="8"/>
      <c r="Y1987" s="8"/>
    </row>
    <row r="1988" spans="2:25" x14ac:dyDescent="0.25">
      <c r="B1988" s="8"/>
      <c r="C1988" s="20">
        <v>9786073810326</v>
      </c>
      <c r="D1988" s="8" t="s">
        <v>7882</v>
      </c>
      <c r="E1988" s="9">
        <v>45793.836041666669</v>
      </c>
      <c r="F1988" s="8">
        <v>3</v>
      </c>
      <c r="G1988" s="11">
        <v>209.4</v>
      </c>
      <c r="H1988" s="38"/>
      <c r="I1988" s="13">
        <v>628.20000000000005</v>
      </c>
      <c r="K1988" s="8"/>
      <c r="L1988" s="14">
        <v>9786075574356</v>
      </c>
      <c r="M1988" s="8" t="s">
        <v>9527</v>
      </c>
      <c r="N1988" s="8"/>
      <c r="O1988" s="14">
        <v>1</v>
      </c>
      <c r="P1988" s="14"/>
      <c r="R1988" s="20">
        <v>7509997570242</v>
      </c>
      <c r="S1988" s="8" t="s">
        <v>2172</v>
      </c>
      <c r="T1988" s="15">
        <v>0</v>
      </c>
      <c r="U1988" s="16">
        <f>SUMIF($C$5:$C$3079,R1988,$F$5:$F$3079)+SUMIF($AB$5:$AB$1086,R1988,$AF$5:$AF$1086)</f>
        <v>0</v>
      </c>
      <c r="V1988" s="8">
        <f t="shared" si="79"/>
        <v>0</v>
      </c>
      <c r="W1988" s="8">
        <f t="shared" si="80"/>
        <v>0</v>
      </c>
      <c r="X1988" s="8"/>
      <c r="Y1988" s="8"/>
    </row>
    <row r="1989" spans="2:25" x14ac:dyDescent="0.25">
      <c r="B1989" s="8"/>
      <c r="C1989" s="20">
        <v>9786073807814</v>
      </c>
      <c r="D1989" s="8" t="s">
        <v>7835</v>
      </c>
      <c r="E1989" s="9">
        <v>45793.836041666669</v>
      </c>
      <c r="F1989" s="8">
        <v>2</v>
      </c>
      <c r="G1989" s="11">
        <v>191.4</v>
      </c>
      <c r="H1989" s="38"/>
      <c r="I1989" s="13">
        <v>382.8</v>
      </c>
      <c r="K1989" s="8"/>
      <c r="L1989" s="14">
        <v>9786075695778</v>
      </c>
      <c r="M1989" s="8" t="s">
        <v>9867</v>
      </c>
      <c r="N1989" s="8"/>
      <c r="O1989" s="14">
        <v>1</v>
      </c>
      <c r="P1989" s="14"/>
      <c r="R1989" s="20">
        <v>7509997570273</v>
      </c>
      <c r="S1989" s="8" t="s">
        <v>2173</v>
      </c>
      <c r="T1989" s="15">
        <v>0</v>
      </c>
      <c r="U1989" s="16">
        <f>SUMIF($C$5:$C$3079,R1989,$F$5:$F$3079)+SUMIF($AB$5:$AB$1086,R1989,$AF$5:$AF$1086)</f>
        <v>0</v>
      </c>
      <c r="V1989" s="8">
        <f t="shared" si="79"/>
        <v>0</v>
      </c>
      <c r="W1989" s="8">
        <f t="shared" si="80"/>
        <v>0</v>
      </c>
      <c r="X1989" s="8"/>
      <c r="Y1989" s="8"/>
    </row>
    <row r="1990" spans="2:25" x14ac:dyDescent="0.25">
      <c r="B1990" s="8"/>
      <c r="C1990" s="20">
        <v>9786073837859</v>
      </c>
      <c r="D1990" s="8" t="s">
        <v>8307</v>
      </c>
      <c r="E1990" s="9">
        <v>45793.836041666669</v>
      </c>
      <c r="F1990" s="8">
        <v>2</v>
      </c>
      <c r="G1990" s="11">
        <v>179.4</v>
      </c>
      <c r="H1990" s="38"/>
      <c r="I1990" s="13">
        <v>358.8</v>
      </c>
      <c r="K1990" s="8"/>
      <c r="L1990" s="14">
        <v>9789685146456</v>
      </c>
      <c r="M1990" s="8" t="s">
        <v>550</v>
      </c>
      <c r="N1990" s="8"/>
      <c r="O1990" s="14">
        <v>1</v>
      </c>
      <c r="P1990" s="14"/>
      <c r="R1990" s="20">
        <v>7509997570372</v>
      </c>
      <c r="S1990" s="8" t="s">
        <v>2174</v>
      </c>
      <c r="T1990" s="15">
        <v>0</v>
      </c>
      <c r="U1990" s="16">
        <f>SUMIF($C$5:$C$3079,R1990,$F$5:$F$3079)+SUMIF($AB$5:$AB$1086,R1990,$AF$5:$AF$1086)</f>
        <v>0</v>
      </c>
      <c r="V1990" s="8">
        <f t="shared" si="79"/>
        <v>0</v>
      </c>
      <c r="W1990" s="8">
        <f t="shared" si="80"/>
        <v>0</v>
      </c>
      <c r="X1990" s="8"/>
      <c r="Y1990" s="8"/>
    </row>
    <row r="1991" spans="2:25" x14ac:dyDescent="0.25">
      <c r="B1991" s="8"/>
      <c r="C1991" s="20">
        <v>9786073807784</v>
      </c>
      <c r="D1991" s="8" t="s">
        <v>7832</v>
      </c>
      <c r="E1991" s="9">
        <v>45793.836041666669</v>
      </c>
      <c r="F1991" s="8">
        <v>2</v>
      </c>
      <c r="G1991" s="11">
        <v>191.4</v>
      </c>
      <c r="H1991" s="38"/>
      <c r="I1991" s="13">
        <v>382.8</v>
      </c>
      <c r="K1991" s="8"/>
      <c r="L1991" s="14">
        <v>9786073848824</v>
      </c>
      <c r="M1991" s="8" t="s">
        <v>8527</v>
      </c>
      <c r="N1991" s="8"/>
      <c r="O1991" s="14">
        <v>1</v>
      </c>
      <c r="P1991" s="14"/>
      <c r="R1991" s="20">
        <v>7509997570389</v>
      </c>
      <c r="S1991" s="8" t="s">
        <v>2175</v>
      </c>
      <c r="T1991" s="15">
        <v>0</v>
      </c>
      <c r="U1991" s="16">
        <f>SUMIF($C$5:$C$3079,R1991,$F$5:$F$3079)+SUMIF($AB$5:$AB$1086,R1991,$AF$5:$AF$1086)</f>
        <v>0</v>
      </c>
      <c r="V1991" s="8">
        <f t="shared" ref="V1991:V2054" si="81">SUMIF($L$5:$L$9685,R1991,$O$5:$O$9685)</f>
        <v>0</v>
      </c>
      <c r="W1991" s="8">
        <f t="shared" ref="W1991:W2054" si="82">T1991-U1991+V1991</f>
        <v>0</v>
      </c>
      <c r="X1991" s="8"/>
      <c r="Y1991" s="8"/>
    </row>
    <row r="1992" spans="2:25" x14ac:dyDescent="0.25">
      <c r="B1992" s="8"/>
      <c r="C1992" s="20">
        <v>9786073807791</v>
      </c>
      <c r="D1992" s="8" t="s">
        <v>7833</v>
      </c>
      <c r="E1992" s="9">
        <v>45793.836041666669</v>
      </c>
      <c r="F1992" s="8">
        <v>2</v>
      </c>
      <c r="G1992" s="11">
        <v>191.4</v>
      </c>
      <c r="H1992" s="38"/>
      <c r="I1992" s="13">
        <v>382.8</v>
      </c>
      <c r="K1992" s="8"/>
      <c r="L1992" s="14">
        <v>9786073918282</v>
      </c>
      <c r="M1992" s="8" t="s">
        <v>8708</v>
      </c>
      <c r="N1992" s="8"/>
      <c r="O1992" s="14">
        <v>1</v>
      </c>
      <c r="P1992" s="14"/>
      <c r="R1992" s="20">
        <v>7509997570426</v>
      </c>
      <c r="S1992" s="8" t="s">
        <v>2176</v>
      </c>
      <c r="T1992" s="15">
        <v>0</v>
      </c>
      <c r="U1992" s="16">
        <f>SUMIF($C$5:$C$3079,R1992,$F$5:$F$3079)+SUMIF($AB$5:$AB$1086,R1992,$AF$5:$AF$1086)</f>
        <v>0</v>
      </c>
      <c r="V1992" s="8">
        <f t="shared" si="81"/>
        <v>0</v>
      </c>
      <c r="W1992" s="8">
        <f t="shared" si="82"/>
        <v>0</v>
      </c>
      <c r="X1992" s="8"/>
      <c r="Y1992" s="8"/>
    </row>
    <row r="1993" spans="2:25" x14ac:dyDescent="0.25">
      <c r="B1993" s="8"/>
      <c r="C1993" s="20">
        <v>9786073808859</v>
      </c>
      <c r="D1993" s="8" t="s">
        <v>7870</v>
      </c>
      <c r="E1993" s="9">
        <v>45793.836041666669</v>
      </c>
      <c r="F1993" s="8">
        <v>2</v>
      </c>
      <c r="G1993" s="11">
        <v>191.4</v>
      </c>
      <c r="H1993" s="38"/>
      <c r="I1993" s="13">
        <v>382.8</v>
      </c>
      <c r="K1993" s="8"/>
      <c r="L1993" s="14">
        <v>9789681662813</v>
      </c>
      <c r="M1993" s="8" t="s">
        <v>11863</v>
      </c>
      <c r="N1993" s="8"/>
      <c r="O1993" s="14">
        <v>1</v>
      </c>
      <c r="P1993" s="14"/>
      <c r="R1993" s="20">
        <v>7509997570525</v>
      </c>
      <c r="S1993" s="8" t="s">
        <v>2177</v>
      </c>
      <c r="T1993" s="15">
        <v>0</v>
      </c>
      <c r="U1993" s="16">
        <f>SUMIF($C$5:$C$3079,R1993,$F$5:$F$3079)+SUMIF($AB$5:$AB$1086,R1993,$AF$5:$AF$1086)</f>
        <v>0</v>
      </c>
      <c r="V1993" s="8">
        <f t="shared" si="81"/>
        <v>0</v>
      </c>
      <c r="W1993" s="8">
        <f t="shared" si="82"/>
        <v>0</v>
      </c>
      <c r="X1993" s="8"/>
      <c r="Y1993" s="8"/>
    </row>
    <row r="1994" spans="2:25" x14ac:dyDescent="0.25">
      <c r="B1994" s="8"/>
      <c r="C1994" s="20">
        <v>9786073807807</v>
      </c>
      <c r="D1994" s="8" t="s">
        <v>7834</v>
      </c>
      <c r="E1994" s="9">
        <v>45793.836041666669</v>
      </c>
      <c r="F1994" s="8">
        <v>2</v>
      </c>
      <c r="G1994" s="11">
        <v>191.4</v>
      </c>
      <c r="H1994" s="38"/>
      <c r="I1994" s="13">
        <v>382.8</v>
      </c>
      <c r="K1994" s="8"/>
      <c r="L1994" s="14">
        <v>9789500210416</v>
      </c>
      <c r="M1994" s="8" t="s">
        <v>11707</v>
      </c>
      <c r="N1994" s="8"/>
      <c r="O1994" s="14">
        <v>1</v>
      </c>
      <c r="P1994" s="14"/>
      <c r="R1994" s="20">
        <v>7509997570662</v>
      </c>
      <c r="S1994" s="8" t="s">
        <v>2178</v>
      </c>
      <c r="T1994" s="15">
        <v>0</v>
      </c>
      <c r="U1994" s="16">
        <f>SUMIF($C$5:$C$3079,R1994,$F$5:$F$3079)+SUMIF($AB$5:$AB$1086,R1994,$AF$5:$AF$1086)</f>
        <v>0</v>
      </c>
      <c r="V1994" s="8">
        <f t="shared" si="81"/>
        <v>0</v>
      </c>
      <c r="W1994" s="8">
        <f t="shared" si="82"/>
        <v>0</v>
      </c>
      <c r="X1994" s="8"/>
      <c r="Y1994" s="8"/>
    </row>
    <row r="1995" spans="2:25" x14ac:dyDescent="0.25">
      <c r="B1995" s="8"/>
      <c r="C1995" s="20">
        <v>9786073808781</v>
      </c>
      <c r="D1995" s="8" t="s">
        <v>7863</v>
      </c>
      <c r="E1995" s="9">
        <v>45793.836041666669</v>
      </c>
      <c r="F1995" s="8">
        <v>2</v>
      </c>
      <c r="G1995" s="11">
        <v>191.4</v>
      </c>
      <c r="H1995" s="39">
        <f>SUM(F1948:F1995)</f>
        <v>114</v>
      </c>
      <c r="I1995" s="13">
        <v>382.8</v>
      </c>
      <c r="K1995" s="8"/>
      <c r="L1995" s="14">
        <v>9788410437425</v>
      </c>
      <c r="M1995" s="8" t="s">
        <v>10696</v>
      </c>
      <c r="N1995" s="8"/>
      <c r="O1995" s="14">
        <v>1</v>
      </c>
      <c r="P1995" s="14"/>
      <c r="R1995" s="20">
        <v>7509997570785</v>
      </c>
      <c r="S1995" s="8" t="s">
        <v>2179</v>
      </c>
      <c r="T1995" s="15">
        <v>0</v>
      </c>
      <c r="U1995" s="16">
        <f>SUMIF($C$5:$C$3079,R1995,$F$5:$F$3079)+SUMIF($AB$5:$AB$1086,R1995,$AF$5:$AF$1086)</f>
        <v>0</v>
      </c>
      <c r="V1995" s="8">
        <f t="shared" si="81"/>
        <v>0</v>
      </c>
      <c r="W1995" s="8">
        <f t="shared" si="82"/>
        <v>0</v>
      </c>
      <c r="X1995" s="8"/>
      <c r="Y1995" s="8"/>
    </row>
    <row r="1996" spans="2:25" x14ac:dyDescent="0.25">
      <c r="B1996" s="8"/>
      <c r="C1996" s="20"/>
      <c r="D1996" s="8"/>
      <c r="E1996" s="9"/>
      <c r="F1996" s="8"/>
      <c r="G1996" s="11"/>
      <c r="H1996" s="38"/>
      <c r="I1996" s="13"/>
      <c r="K1996" s="8"/>
      <c r="L1996" s="14">
        <v>9786073853163</v>
      </c>
      <c r="M1996" s="8" t="s">
        <v>8553</v>
      </c>
      <c r="N1996" s="8"/>
      <c r="O1996" s="14">
        <v>1</v>
      </c>
      <c r="P1996" s="14"/>
      <c r="R1996" s="20">
        <v>7509997570846</v>
      </c>
      <c r="S1996" s="8" t="s">
        <v>2180</v>
      </c>
      <c r="T1996" s="15">
        <v>0</v>
      </c>
      <c r="U1996" s="16">
        <f>SUMIF($C$5:$C$3079,R1996,$F$5:$F$3079)+SUMIF($AB$5:$AB$1086,R1996,$AF$5:$AF$1086)</f>
        <v>0</v>
      </c>
      <c r="V1996" s="8">
        <f t="shared" si="81"/>
        <v>0</v>
      </c>
      <c r="W1996" s="8">
        <f t="shared" si="82"/>
        <v>0</v>
      </c>
      <c r="X1996" s="8"/>
      <c r="Y1996" s="8"/>
    </row>
    <row r="1997" spans="2:25" x14ac:dyDescent="0.25">
      <c r="B1997" s="8"/>
      <c r="C1997" s="20"/>
      <c r="D1997" s="8"/>
      <c r="E1997" s="9"/>
      <c r="F1997" s="8"/>
      <c r="G1997" s="11"/>
      <c r="H1997" s="38"/>
      <c r="I1997" s="13"/>
      <c r="K1997" s="8"/>
      <c r="L1997" s="14">
        <v>9786073833226</v>
      </c>
      <c r="M1997" s="8" t="s">
        <v>7877</v>
      </c>
      <c r="N1997" s="8"/>
      <c r="O1997" s="14">
        <v>1</v>
      </c>
      <c r="P1997" s="14"/>
      <c r="R1997" s="20">
        <v>7509997571027</v>
      </c>
      <c r="S1997" s="8" t="s">
        <v>2181</v>
      </c>
      <c r="T1997" s="15">
        <v>0</v>
      </c>
      <c r="U1997" s="16">
        <f>SUMIF($C$5:$C$3079,R1997,$F$5:$F$3079)+SUMIF($AB$5:$AB$1086,R1997,$AF$5:$AF$1086)</f>
        <v>0</v>
      </c>
      <c r="V1997" s="8">
        <f t="shared" si="81"/>
        <v>0</v>
      </c>
      <c r="W1997" s="8">
        <f t="shared" si="82"/>
        <v>0</v>
      </c>
      <c r="X1997" s="8"/>
      <c r="Y1997" s="8"/>
    </row>
    <row r="1998" spans="2:25" x14ac:dyDescent="0.25">
      <c r="B1998" s="28" t="s">
        <v>12720</v>
      </c>
      <c r="C1998" s="20">
        <v>9786073860512</v>
      </c>
      <c r="D1998" s="8" t="s">
        <v>40</v>
      </c>
      <c r="E1998" s="9">
        <v>45794</v>
      </c>
      <c r="F1998" s="8">
        <v>4</v>
      </c>
      <c r="G1998" s="11">
        <v>155.35</v>
      </c>
      <c r="H1998" s="38"/>
      <c r="I1998" s="13">
        <v>621.4</v>
      </c>
      <c r="K1998" s="8"/>
      <c r="L1998" s="14">
        <v>7502275675172</v>
      </c>
      <c r="M1998" s="8" t="s">
        <v>1399</v>
      </c>
      <c r="N1998" s="8"/>
      <c r="O1998" s="14">
        <v>1</v>
      </c>
      <c r="P1998" s="14"/>
      <c r="R1998" s="20">
        <v>7509997571041</v>
      </c>
      <c r="S1998" s="8" t="s">
        <v>2182</v>
      </c>
      <c r="T1998" s="15">
        <v>0</v>
      </c>
      <c r="U1998" s="16">
        <f>SUMIF($C$5:$C$3079,R1998,$F$5:$F$3079)+SUMIF($AB$5:$AB$1086,R1998,$AF$5:$AF$1086)</f>
        <v>0</v>
      </c>
      <c r="V1998" s="8">
        <f t="shared" si="81"/>
        <v>0</v>
      </c>
      <c r="W1998" s="8">
        <f t="shared" si="82"/>
        <v>0</v>
      </c>
      <c r="X1998" s="8"/>
      <c r="Y1998" s="8"/>
    </row>
    <row r="1999" spans="2:25" x14ac:dyDescent="0.25">
      <c r="B1999" s="8"/>
      <c r="C1999" s="20">
        <v>9786073858236</v>
      </c>
      <c r="D1999" s="8" t="s">
        <v>548</v>
      </c>
      <c r="E1999" s="9">
        <v>45794</v>
      </c>
      <c r="F1999" s="8">
        <v>4</v>
      </c>
      <c r="G1999" s="11">
        <v>194.35</v>
      </c>
      <c r="H1999" s="38"/>
      <c r="I1999" s="13">
        <v>777.4</v>
      </c>
      <c r="K1999" s="8"/>
      <c r="L1999" s="14">
        <v>9786073914208</v>
      </c>
      <c r="M1999" s="8" t="s">
        <v>5346</v>
      </c>
      <c r="N1999" s="8"/>
      <c r="O1999" s="14">
        <v>1</v>
      </c>
      <c r="P1999" s="14"/>
      <c r="R1999" s="20">
        <v>7509997571188</v>
      </c>
      <c r="S1999" s="8" t="s">
        <v>2183</v>
      </c>
      <c r="T1999" s="15">
        <v>0</v>
      </c>
      <c r="U1999" s="16">
        <f>SUMIF($C$5:$C$3079,R1999,$F$5:$F$3079)+SUMIF($AB$5:$AB$1086,R1999,$AF$5:$AF$1086)</f>
        <v>0</v>
      </c>
      <c r="V1999" s="8">
        <f t="shared" si="81"/>
        <v>0</v>
      </c>
      <c r="W1999" s="8">
        <f t="shared" si="82"/>
        <v>0</v>
      </c>
      <c r="X1999" s="8"/>
      <c r="Y1999" s="8"/>
    </row>
    <row r="2000" spans="2:25" x14ac:dyDescent="0.25">
      <c r="B2000" s="8"/>
      <c r="C2000" s="20">
        <v>9786073857833</v>
      </c>
      <c r="D2000" s="8" t="s">
        <v>8567</v>
      </c>
      <c r="E2000" s="9">
        <v>45794</v>
      </c>
      <c r="F2000" s="8">
        <v>3</v>
      </c>
      <c r="G2000" s="11">
        <v>226.85</v>
      </c>
      <c r="H2000" s="38"/>
      <c r="I2000" s="13">
        <v>680.55</v>
      </c>
      <c r="K2000" s="8"/>
      <c r="L2000" s="14">
        <v>9786073914215</v>
      </c>
      <c r="M2000" s="8" t="s">
        <v>8782</v>
      </c>
      <c r="N2000" s="8"/>
      <c r="O2000" s="14">
        <v>1</v>
      </c>
      <c r="P2000" s="14"/>
      <c r="R2000" s="20">
        <v>7509997571249</v>
      </c>
      <c r="S2000" s="8" t="s">
        <v>2184</v>
      </c>
      <c r="T2000" s="15">
        <v>0</v>
      </c>
      <c r="U2000" s="16">
        <f>SUMIF($C$5:$C$3079,R2000,$F$5:$F$3079)+SUMIF($AB$5:$AB$1086,R2000,$AF$5:$AF$1086)</f>
        <v>0</v>
      </c>
      <c r="V2000" s="8">
        <f t="shared" si="81"/>
        <v>0</v>
      </c>
      <c r="W2000" s="8">
        <f t="shared" si="82"/>
        <v>0</v>
      </c>
      <c r="X2000" s="8"/>
      <c r="Y2000" s="8"/>
    </row>
    <row r="2001" spans="2:25" x14ac:dyDescent="0.25">
      <c r="B2001" s="8"/>
      <c r="C2001" s="20">
        <v>9786073858229</v>
      </c>
      <c r="D2001" s="8" t="s">
        <v>8568</v>
      </c>
      <c r="E2001" s="9">
        <v>45794</v>
      </c>
      <c r="F2001" s="8">
        <v>3</v>
      </c>
      <c r="G2001" s="11">
        <v>129.35</v>
      </c>
      <c r="H2001" s="38"/>
      <c r="I2001" s="13">
        <v>388.05</v>
      </c>
      <c r="K2001" s="8"/>
      <c r="L2001" s="14">
        <v>9786073914192</v>
      </c>
      <c r="M2001" s="8" t="s">
        <v>8781</v>
      </c>
      <c r="N2001" s="8"/>
      <c r="O2001" s="14">
        <v>1</v>
      </c>
      <c r="P2001" s="14"/>
      <c r="R2001" s="20">
        <v>7509997571317</v>
      </c>
      <c r="S2001" s="8" t="s">
        <v>2185</v>
      </c>
      <c r="T2001" s="15">
        <v>0</v>
      </c>
      <c r="U2001" s="16">
        <f>SUMIF($C$5:$C$3079,R2001,$F$5:$F$3079)+SUMIF($AB$5:$AB$1086,R2001,$AF$5:$AF$1086)</f>
        <v>0</v>
      </c>
      <c r="V2001" s="8">
        <f t="shared" si="81"/>
        <v>0</v>
      </c>
      <c r="W2001" s="8">
        <f t="shared" si="82"/>
        <v>0</v>
      </c>
      <c r="X2001" s="8"/>
      <c r="Y2001" s="8"/>
    </row>
    <row r="2002" spans="2:25" x14ac:dyDescent="0.25">
      <c r="B2002" s="8"/>
      <c r="C2002" s="20">
        <v>9786073858786</v>
      </c>
      <c r="D2002" s="8" t="s">
        <v>8570</v>
      </c>
      <c r="E2002" s="9">
        <v>45794</v>
      </c>
      <c r="F2002" s="8">
        <v>3</v>
      </c>
      <c r="G2002" s="11">
        <v>226.85</v>
      </c>
      <c r="H2002" s="38"/>
      <c r="I2002" s="13">
        <v>680.55</v>
      </c>
      <c r="K2002" s="8"/>
      <c r="L2002" s="14">
        <v>9786074572407</v>
      </c>
      <c r="M2002" s="8" t="s">
        <v>311</v>
      </c>
      <c r="N2002" s="8"/>
      <c r="O2002" s="14">
        <v>1</v>
      </c>
      <c r="P2002" s="14"/>
      <c r="R2002" s="20">
        <v>7509997571393</v>
      </c>
      <c r="S2002" s="8" t="s">
        <v>2186</v>
      </c>
      <c r="T2002" s="15">
        <v>0</v>
      </c>
      <c r="U2002" s="16">
        <f>SUMIF($C$5:$C$3079,R2002,$F$5:$F$3079)+SUMIF($AB$5:$AB$1086,R2002,$AF$5:$AF$1086)</f>
        <v>0</v>
      </c>
      <c r="V2002" s="8">
        <f t="shared" si="81"/>
        <v>0</v>
      </c>
      <c r="W2002" s="8">
        <f t="shared" si="82"/>
        <v>0</v>
      </c>
      <c r="X2002" s="8"/>
      <c r="Y2002" s="8"/>
    </row>
    <row r="2003" spans="2:25" x14ac:dyDescent="0.25">
      <c r="B2003" s="8"/>
      <c r="C2003" s="20">
        <v>9786073858793</v>
      </c>
      <c r="D2003" s="8" t="s">
        <v>8571</v>
      </c>
      <c r="E2003" s="9">
        <v>45794</v>
      </c>
      <c r="F2003" s="8">
        <v>3</v>
      </c>
      <c r="G2003" s="11">
        <v>109.85000000000001</v>
      </c>
      <c r="H2003" s="38"/>
      <c r="I2003" s="13">
        <v>329.55</v>
      </c>
      <c r="K2003" s="8"/>
      <c r="L2003" s="14">
        <v>7502275673772</v>
      </c>
      <c r="M2003" s="8" t="s">
        <v>1375</v>
      </c>
      <c r="N2003" s="8"/>
      <c r="O2003" s="14">
        <v>1</v>
      </c>
      <c r="P2003" s="14"/>
      <c r="R2003" s="20">
        <v>7509997571508</v>
      </c>
      <c r="S2003" s="8" t="s">
        <v>2187</v>
      </c>
      <c r="T2003" s="15">
        <v>0</v>
      </c>
      <c r="U2003" s="16">
        <f>SUMIF($C$5:$C$3079,R2003,$F$5:$F$3079)+SUMIF($AB$5:$AB$1086,R2003,$AF$5:$AF$1086)</f>
        <v>0</v>
      </c>
      <c r="V2003" s="8">
        <f t="shared" si="81"/>
        <v>0</v>
      </c>
      <c r="W2003" s="8">
        <f t="shared" si="82"/>
        <v>0</v>
      </c>
      <c r="X2003" s="8"/>
      <c r="Y2003" s="8"/>
    </row>
    <row r="2004" spans="2:25" x14ac:dyDescent="0.25">
      <c r="B2004" s="8"/>
      <c r="C2004" s="20">
        <v>9786073859820</v>
      </c>
      <c r="D2004" s="8" t="s">
        <v>8576</v>
      </c>
      <c r="E2004" s="9">
        <v>45794</v>
      </c>
      <c r="F2004" s="8">
        <v>3</v>
      </c>
      <c r="G2004" s="11">
        <v>194.35</v>
      </c>
      <c r="H2004" s="38"/>
      <c r="I2004" s="13">
        <v>583.04999999999995</v>
      </c>
      <c r="K2004" s="8"/>
      <c r="L2004" s="14">
        <v>7509997901763</v>
      </c>
      <c r="M2004" s="8" t="s">
        <v>3253</v>
      </c>
      <c r="N2004" s="8"/>
      <c r="O2004" s="14">
        <v>1</v>
      </c>
      <c r="P2004" s="14"/>
      <c r="R2004" s="20">
        <v>7509997571638</v>
      </c>
      <c r="S2004" s="8" t="s">
        <v>2188</v>
      </c>
      <c r="T2004" s="15">
        <v>0</v>
      </c>
      <c r="U2004" s="16">
        <f>SUMIF($C$5:$C$3079,R2004,$F$5:$F$3079)+SUMIF($AB$5:$AB$1086,R2004,$AF$5:$AF$1086)</f>
        <v>0</v>
      </c>
      <c r="V2004" s="8">
        <f t="shared" si="81"/>
        <v>0</v>
      </c>
      <c r="W2004" s="8">
        <f t="shared" si="82"/>
        <v>0</v>
      </c>
      <c r="X2004" s="8"/>
      <c r="Y2004" s="8"/>
    </row>
    <row r="2005" spans="2:25" x14ac:dyDescent="0.25">
      <c r="B2005" s="8"/>
      <c r="C2005" s="20">
        <v>9786073859998</v>
      </c>
      <c r="D2005" s="8" t="s">
        <v>8579</v>
      </c>
      <c r="E2005" s="9">
        <v>45794</v>
      </c>
      <c r="F2005" s="8">
        <v>3</v>
      </c>
      <c r="G2005" s="11">
        <v>77.350000000000009</v>
      </c>
      <c r="H2005" s="38"/>
      <c r="I2005" s="13">
        <v>232.05</v>
      </c>
      <c r="K2005" s="8"/>
      <c r="L2005" s="14">
        <v>9786075693200</v>
      </c>
      <c r="M2005" s="8" t="s">
        <v>359</v>
      </c>
      <c r="N2005" s="8"/>
      <c r="O2005" s="14">
        <v>1</v>
      </c>
      <c r="P2005" s="14"/>
      <c r="R2005" s="20">
        <v>7509997571782</v>
      </c>
      <c r="S2005" s="8" t="s">
        <v>2189</v>
      </c>
      <c r="T2005" s="15">
        <v>0</v>
      </c>
      <c r="U2005" s="16">
        <f>SUMIF($C$5:$C$3079,R2005,$F$5:$F$3079)+SUMIF($AB$5:$AB$1086,R2005,$AF$5:$AF$1086)</f>
        <v>0</v>
      </c>
      <c r="V2005" s="8">
        <f t="shared" si="81"/>
        <v>0</v>
      </c>
      <c r="W2005" s="8">
        <f t="shared" si="82"/>
        <v>0</v>
      </c>
      <c r="X2005" s="8"/>
      <c r="Y2005" s="8"/>
    </row>
    <row r="2006" spans="2:25" x14ac:dyDescent="0.25">
      <c r="B2006" s="8"/>
      <c r="C2006" s="20">
        <v>9786073860215</v>
      </c>
      <c r="D2006" s="8" t="s">
        <v>8580</v>
      </c>
      <c r="E2006" s="9">
        <v>45794</v>
      </c>
      <c r="F2006" s="8">
        <v>3</v>
      </c>
      <c r="G2006" s="11">
        <v>77.350000000000009</v>
      </c>
      <c r="H2006" s="38"/>
      <c r="I2006" s="13">
        <v>232.05</v>
      </c>
      <c r="K2006" s="8"/>
      <c r="L2006" s="14">
        <v>9786075694573</v>
      </c>
      <c r="M2006" s="8" t="s">
        <v>9834</v>
      </c>
      <c r="N2006" s="8"/>
      <c r="O2006" s="14">
        <v>1</v>
      </c>
      <c r="P2006" s="14"/>
      <c r="R2006" s="20">
        <v>7509997572093</v>
      </c>
      <c r="S2006" s="8" t="s">
        <v>2190</v>
      </c>
      <c r="T2006" s="15">
        <v>0</v>
      </c>
      <c r="U2006" s="16">
        <f>SUMIF($C$5:$C$3079,R2006,$F$5:$F$3079)+SUMIF($AB$5:$AB$1086,R2006,$AF$5:$AF$1086)</f>
        <v>0</v>
      </c>
      <c r="V2006" s="8">
        <f t="shared" si="81"/>
        <v>0</v>
      </c>
      <c r="W2006" s="8">
        <f t="shared" si="82"/>
        <v>0</v>
      </c>
      <c r="X2006" s="8"/>
      <c r="Y2006" s="8"/>
    </row>
    <row r="2007" spans="2:25" x14ac:dyDescent="0.25">
      <c r="B2007" s="8"/>
      <c r="C2007" s="20">
        <v>9786073859745</v>
      </c>
      <c r="D2007" s="8" t="s">
        <v>8575</v>
      </c>
      <c r="E2007" s="9">
        <v>45794</v>
      </c>
      <c r="F2007" s="8">
        <v>3</v>
      </c>
      <c r="G2007" s="11">
        <v>226.85</v>
      </c>
      <c r="H2007" s="38"/>
      <c r="I2007" s="13">
        <v>680.55</v>
      </c>
      <c r="K2007" s="8"/>
      <c r="L2007" s="14">
        <v>9786070791321</v>
      </c>
      <c r="M2007" s="8" t="s">
        <v>5553</v>
      </c>
      <c r="N2007" s="8"/>
      <c r="O2007" s="14">
        <v>1</v>
      </c>
      <c r="P2007" s="14"/>
      <c r="R2007" s="20">
        <v>7509997572116</v>
      </c>
      <c r="S2007" s="8" t="s">
        <v>2191</v>
      </c>
      <c r="T2007" s="15">
        <v>0</v>
      </c>
      <c r="U2007" s="16">
        <f>SUMIF($C$5:$C$3079,R2007,$F$5:$F$3079)+SUMIF($AB$5:$AB$1086,R2007,$AF$5:$AF$1086)</f>
        <v>0</v>
      </c>
      <c r="V2007" s="8">
        <f t="shared" si="81"/>
        <v>0</v>
      </c>
      <c r="W2007" s="8">
        <f t="shared" si="82"/>
        <v>0</v>
      </c>
      <c r="X2007" s="8"/>
      <c r="Y2007" s="8"/>
    </row>
    <row r="2008" spans="2:25" x14ac:dyDescent="0.25">
      <c r="B2008" s="8"/>
      <c r="C2008" s="20">
        <v>9786073859011</v>
      </c>
      <c r="D2008" s="8" t="s">
        <v>8572</v>
      </c>
      <c r="E2008" s="9">
        <v>45794</v>
      </c>
      <c r="F2008" s="8">
        <v>10</v>
      </c>
      <c r="G2008" s="11">
        <v>259.35000000000002</v>
      </c>
      <c r="H2008" s="38"/>
      <c r="I2008" s="13">
        <v>2593.5</v>
      </c>
      <c r="K2008" s="8"/>
      <c r="L2008" s="14">
        <v>9786073844147</v>
      </c>
      <c r="M2008" s="8" t="s">
        <v>333</v>
      </c>
      <c r="N2008" s="8"/>
      <c r="O2008" s="14">
        <v>1</v>
      </c>
      <c r="P2008" s="14"/>
      <c r="R2008" s="20">
        <v>7509997572246</v>
      </c>
      <c r="S2008" s="8" t="s">
        <v>2192</v>
      </c>
      <c r="T2008" s="15">
        <v>0</v>
      </c>
      <c r="U2008" s="16">
        <f>SUMIF($C$5:$C$3079,R2008,$F$5:$F$3079)+SUMIF($AB$5:$AB$1086,R2008,$AF$5:$AF$1086)</f>
        <v>0</v>
      </c>
      <c r="V2008" s="8">
        <f t="shared" si="81"/>
        <v>0</v>
      </c>
      <c r="W2008" s="8">
        <f t="shared" si="82"/>
        <v>0</v>
      </c>
      <c r="X2008" s="8"/>
      <c r="Y2008" s="8"/>
    </row>
    <row r="2009" spans="2:25" x14ac:dyDescent="0.25">
      <c r="B2009" s="8"/>
      <c r="C2009" s="20">
        <v>9786073857284</v>
      </c>
      <c r="D2009" s="8" t="s">
        <v>8565</v>
      </c>
      <c r="E2009" s="9">
        <v>45794</v>
      </c>
      <c r="F2009" s="8">
        <v>6</v>
      </c>
      <c r="G2009" s="11">
        <v>272.34999999999997</v>
      </c>
      <c r="H2009" s="38"/>
      <c r="I2009" s="13">
        <v>1634.1</v>
      </c>
      <c r="K2009" s="8"/>
      <c r="L2009" s="14">
        <v>9786073903356</v>
      </c>
      <c r="M2009" s="8" t="s">
        <v>8600</v>
      </c>
      <c r="N2009" s="8"/>
      <c r="O2009" s="14">
        <v>1</v>
      </c>
      <c r="P2009" s="14"/>
      <c r="R2009" s="20">
        <v>7509997572345</v>
      </c>
      <c r="S2009" s="8" t="s">
        <v>2193</v>
      </c>
      <c r="T2009" s="15">
        <v>0</v>
      </c>
      <c r="U2009" s="16">
        <f>SUMIF($C$5:$C$3079,R2009,$F$5:$F$3079)+SUMIF($AB$5:$AB$1086,R2009,$AF$5:$AF$1086)</f>
        <v>0</v>
      </c>
      <c r="V2009" s="8">
        <f t="shared" si="81"/>
        <v>0</v>
      </c>
      <c r="W2009" s="8">
        <f t="shared" si="82"/>
        <v>0</v>
      </c>
      <c r="X2009" s="8"/>
      <c r="Y2009" s="8"/>
    </row>
    <row r="2010" spans="2:25" x14ac:dyDescent="0.25">
      <c r="B2010" s="8"/>
      <c r="C2010" s="20">
        <v>9786073859394</v>
      </c>
      <c r="D2010" s="8" t="s">
        <v>8573</v>
      </c>
      <c r="E2010" s="9">
        <v>45794</v>
      </c>
      <c r="F2010" s="8">
        <v>4</v>
      </c>
      <c r="G2010" s="11">
        <v>96.85</v>
      </c>
      <c r="H2010" s="39">
        <f>SUM(F1998:F2010)</f>
        <v>52</v>
      </c>
      <c r="I2010" s="13">
        <v>387.4</v>
      </c>
      <c r="K2010" s="8"/>
      <c r="L2010" s="14">
        <v>9786070799327</v>
      </c>
      <c r="M2010" s="8" t="s">
        <v>5778</v>
      </c>
      <c r="N2010" s="8"/>
      <c r="O2010" s="14">
        <v>1</v>
      </c>
      <c r="P2010" s="14"/>
      <c r="R2010" s="20">
        <v>7509997572413</v>
      </c>
      <c r="S2010" s="8" t="s">
        <v>2194</v>
      </c>
      <c r="T2010" s="15">
        <v>0</v>
      </c>
      <c r="U2010" s="16">
        <f>SUMIF($C$5:$C$3079,R2010,$F$5:$F$3079)+SUMIF($AB$5:$AB$1086,R2010,$AF$5:$AF$1086)</f>
        <v>0</v>
      </c>
      <c r="V2010" s="8">
        <f t="shared" si="81"/>
        <v>0</v>
      </c>
      <c r="W2010" s="8">
        <f t="shared" si="82"/>
        <v>0</v>
      </c>
      <c r="X2010" s="8"/>
      <c r="Y2010" s="8"/>
    </row>
    <row r="2011" spans="2:25" x14ac:dyDescent="0.25">
      <c r="B2011" s="8"/>
      <c r="C2011" s="20"/>
      <c r="D2011" s="8"/>
      <c r="E2011" s="9"/>
      <c r="F2011" s="8"/>
      <c r="G2011" s="11"/>
      <c r="H2011" s="38"/>
      <c r="I2011" s="13"/>
      <c r="K2011" s="8"/>
      <c r="L2011" s="14">
        <v>9789915966779</v>
      </c>
      <c r="M2011" s="8" t="s">
        <v>12409</v>
      </c>
      <c r="N2011" s="8"/>
      <c r="O2011" s="14">
        <v>1</v>
      </c>
      <c r="P2011" s="14"/>
      <c r="R2011" s="20">
        <v>7509997572611</v>
      </c>
      <c r="S2011" s="8" t="s">
        <v>2195</v>
      </c>
      <c r="T2011" s="15">
        <v>0</v>
      </c>
      <c r="U2011" s="16">
        <f>SUMIF($C$5:$C$3079,R2011,$F$5:$F$3079)+SUMIF($AB$5:$AB$1086,R2011,$AF$5:$AF$1086)</f>
        <v>0</v>
      </c>
      <c r="V2011" s="8">
        <f t="shared" si="81"/>
        <v>0</v>
      </c>
      <c r="W2011" s="8">
        <f t="shared" si="82"/>
        <v>0</v>
      </c>
      <c r="X2011" s="8"/>
      <c r="Y2011" s="8"/>
    </row>
    <row r="2012" spans="2:25" x14ac:dyDescent="0.25">
      <c r="B2012" s="8"/>
      <c r="C2012" s="20"/>
      <c r="D2012" s="8"/>
      <c r="E2012" s="9"/>
      <c r="F2012" s="8"/>
      <c r="G2012" s="11"/>
      <c r="H2012" s="38"/>
      <c r="I2012" s="13"/>
      <c r="K2012" s="8"/>
      <c r="L2012" s="14">
        <v>9788417299446</v>
      </c>
      <c r="M2012" s="8" t="s">
        <v>10934</v>
      </c>
      <c r="N2012" s="8"/>
      <c r="O2012" s="14">
        <v>1</v>
      </c>
      <c r="P2012" s="14"/>
      <c r="R2012" s="20">
        <v>7509997572840</v>
      </c>
      <c r="S2012" s="8" t="s">
        <v>2196</v>
      </c>
      <c r="T2012" s="15">
        <v>0</v>
      </c>
      <c r="U2012" s="16">
        <f>SUMIF($C$5:$C$3079,R2012,$F$5:$F$3079)+SUMIF($AB$5:$AB$1086,R2012,$AF$5:$AF$1086)</f>
        <v>0</v>
      </c>
      <c r="V2012" s="8">
        <f t="shared" si="81"/>
        <v>0</v>
      </c>
      <c r="W2012" s="8">
        <f t="shared" si="82"/>
        <v>0</v>
      </c>
      <c r="X2012" s="8"/>
      <c r="Y2012" s="8"/>
    </row>
    <row r="2013" spans="2:25" x14ac:dyDescent="0.25">
      <c r="B2013" s="28" t="s">
        <v>12721</v>
      </c>
      <c r="C2013" s="20">
        <v>9786073808880</v>
      </c>
      <c r="D2013" s="8" t="s">
        <v>7872</v>
      </c>
      <c r="E2013" s="9">
        <v>45796</v>
      </c>
      <c r="F2013" s="8">
        <v>2</v>
      </c>
      <c r="G2013" s="11">
        <v>191.4</v>
      </c>
      <c r="H2013" s="38"/>
      <c r="I2013" s="13">
        <v>382.8</v>
      </c>
      <c r="K2013" s="8"/>
      <c r="L2013" s="14">
        <v>9788417299477</v>
      </c>
      <c r="M2013" s="8" t="s">
        <v>10935</v>
      </c>
      <c r="N2013" s="8"/>
      <c r="O2013" s="14">
        <v>1</v>
      </c>
      <c r="P2013" s="14"/>
      <c r="R2013" s="20">
        <v>7509997572970</v>
      </c>
      <c r="S2013" s="8" t="s">
        <v>2197</v>
      </c>
      <c r="T2013" s="15">
        <v>0</v>
      </c>
      <c r="U2013" s="16">
        <f>SUMIF($C$5:$C$3079,R2013,$F$5:$F$3079)+SUMIF($AB$5:$AB$1086,R2013,$AF$5:$AF$1086)</f>
        <v>0</v>
      </c>
      <c r="V2013" s="8">
        <f t="shared" si="81"/>
        <v>0</v>
      </c>
      <c r="W2013" s="8">
        <f t="shared" si="82"/>
        <v>0</v>
      </c>
      <c r="X2013" s="8"/>
      <c r="Y2013" s="8"/>
    </row>
    <row r="2014" spans="2:25" x14ac:dyDescent="0.25">
      <c r="B2014" s="8"/>
      <c r="C2014" s="20">
        <v>9786073807821</v>
      </c>
      <c r="D2014" s="8" t="s">
        <v>7836</v>
      </c>
      <c r="E2014" s="9">
        <v>45796</v>
      </c>
      <c r="F2014" s="8">
        <v>2</v>
      </c>
      <c r="G2014" s="11">
        <v>191.4</v>
      </c>
      <c r="H2014" s="38"/>
      <c r="I2014" s="13">
        <v>382.8</v>
      </c>
      <c r="K2014" s="8"/>
      <c r="L2014" s="14">
        <v>9789915966717</v>
      </c>
      <c r="M2014" s="8" t="s">
        <v>12405</v>
      </c>
      <c r="N2014" s="8"/>
      <c r="O2014" s="14">
        <v>1</v>
      </c>
      <c r="P2014" s="40">
        <f>SUM(O1318:O2014)</f>
        <v>697</v>
      </c>
      <c r="R2014" s="20">
        <v>7509997573151</v>
      </c>
      <c r="S2014" s="8" t="s">
        <v>2198</v>
      </c>
      <c r="T2014" s="15">
        <v>0</v>
      </c>
      <c r="U2014" s="16">
        <f>SUMIF($C$5:$C$3079,R2014,$F$5:$F$3079)+SUMIF($AB$5:$AB$1086,R2014,$AF$5:$AF$1086)</f>
        <v>0</v>
      </c>
      <c r="V2014" s="8">
        <f t="shared" si="81"/>
        <v>0</v>
      </c>
      <c r="W2014" s="8">
        <f t="shared" si="82"/>
        <v>0</v>
      </c>
      <c r="X2014" s="8"/>
      <c r="Y2014" s="8"/>
    </row>
    <row r="2015" spans="2:25" x14ac:dyDescent="0.25">
      <c r="B2015" s="8"/>
      <c r="C2015" s="20">
        <v>9786073808866</v>
      </c>
      <c r="D2015" s="8" t="s">
        <v>7871</v>
      </c>
      <c r="E2015" s="9">
        <v>45796</v>
      </c>
      <c r="F2015" s="8">
        <v>2</v>
      </c>
      <c r="G2015" s="11">
        <v>191.4</v>
      </c>
      <c r="H2015" s="38"/>
      <c r="I2015" s="13">
        <v>382.8</v>
      </c>
      <c r="K2015" s="8"/>
      <c r="L2015" s="14"/>
      <c r="M2015" s="8"/>
      <c r="N2015" s="8"/>
      <c r="O2015" s="14"/>
      <c r="P2015" s="14"/>
      <c r="R2015" s="20">
        <v>7509997573243</v>
      </c>
      <c r="S2015" s="8" t="s">
        <v>2199</v>
      </c>
      <c r="T2015" s="15">
        <v>0</v>
      </c>
      <c r="U2015" s="16">
        <f>SUMIF($C$5:$C$3079,R2015,$F$5:$F$3079)+SUMIF($AB$5:$AB$1086,R2015,$AF$5:$AF$1086)</f>
        <v>0</v>
      </c>
      <c r="V2015" s="8">
        <f t="shared" si="81"/>
        <v>0</v>
      </c>
      <c r="W2015" s="8">
        <f t="shared" si="82"/>
        <v>0</v>
      </c>
      <c r="X2015" s="8"/>
      <c r="Y2015" s="8"/>
    </row>
    <row r="2016" spans="2:25" x14ac:dyDescent="0.25">
      <c r="B2016" s="8"/>
      <c r="C2016" s="20">
        <v>9786073808873</v>
      </c>
      <c r="D2016" s="8" t="s">
        <v>787</v>
      </c>
      <c r="E2016" s="9">
        <v>45796</v>
      </c>
      <c r="F2016" s="8">
        <v>2</v>
      </c>
      <c r="G2016" s="11">
        <v>191.4</v>
      </c>
      <c r="H2016" s="38"/>
      <c r="I2016" s="13">
        <v>382.8</v>
      </c>
      <c r="K2016" s="8" t="s">
        <v>12706</v>
      </c>
      <c r="L2016" s="14">
        <v>9786073903356</v>
      </c>
      <c r="M2016" s="8" t="s">
        <v>8600</v>
      </c>
      <c r="N2016" s="8"/>
      <c r="O2016" s="14">
        <v>1</v>
      </c>
      <c r="P2016" s="14"/>
      <c r="R2016" s="20">
        <v>7509997573373</v>
      </c>
      <c r="S2016" s="8" t="s">
        <v>2200</v>
      </c>
      <c r="T2016" s="15">
        <v>0</v>
      </c>
      <c r="U2016" s="16">
        <f>SUMIF($C$5:$C$3079,R2016,$F$5:$F$3079)+SUMIF($AB$5:$AB$1086,R2016,$AF$5:$AF$1086)</f>
        <v>0</v>
      </c>
      <c r="V2016" s="8">
        <f t="shared" si="81"/>
        <v>0</v>
      </c>
      <c r="W2016" s="8">
        <f t="shared" si="82"/>
        <v>0</v>
      </c>
      <c r="X2016" s="8"/>
      <c r="Y2016" s="8"/>
    </row>
    <row r="2017" spans="2:25" x14ac:dyDescent="0.25">
      <c r="B2017" s="8"/>
      <c r="C2017" s="20">
        <v>9786073807838</v>
      </c>
      <c r="D2017" s="8" t="s">
        <v>7837</v>
      </c>
      <c r="E2017" s="9">
        <v>45796</v>
      </c>
      <c r="F2017" s="8">
        <v>2</v>
      </c>
      <c r="G2017" s="11">
        <v>191.4</v>
      </c>
      <c r="H2017" s="38"/>
      <c r="I2017" s="13">
        <v>382.8</v>
      </c>
      <c r="K2017" s="8"/>
      <c r="L2017" s="14">
        <v>7502275673727</v>
      </c>
      <c r="M2017" s="8" t="s">
        <v>1374</v>
      </c>
      <c r="N2017" s="8"/>
      <c r="O2017" s="14">
        <v>1</v>
      </c>
      <c r="P2017" s="14"/>
      <c r="R2017" s="20">
        <v>7509997573434</v>
      </c>
      <c r="S2017" s="8" t="s">
        <v>2201</v>
      </c>
      <c r="T2017" s="15">
        <v>0</v>
      </c>
      <c r="U2017" s="16">
        <f>SUMIF($C$5:$C$3079,R2017,$F$5:$F$3079)+SUMIF($AB$5:$AB$1086,R2017,$AF$5:$AF$1086)</f>
        <v>0</v>
      </c>
      <c r="V2017" s="8">
        <f t="shared" si="81"/>
        <v>0</v>
      </c>
      <c r="W2017" s="8">
        <f t="shared" si="82"/>
        <v>0</v>
      </c>
      <c r="X2017" s="8"/>
      <c r="Y2017" s="8"/>
    </row>
    <row r="2018" spans="2:25" x14ac:dyDescent="0.25">
      <c r="B2018" s="8"/>
      <c r="C2018" s="20">
        <v>9786073815017</v>
      </c>
      <c r="D2018" s="8" t="s">
        <v>70</v>
      </c>
      <c r="E2018" s="9">
        <v>45796</v>
      </c>
      <c r="F2018" s="8">
        <v>4</v>
      </c>
      <c r="G2018" s="11">
        <v>239.4</v>
      </c>
      <c r="H2018" s="38"/>
      <c r="I2018" s="13">
        <v>957.6</v>
      </c>
      <c r="K2018" s="8"/>
      <c r="L2018" s="14">
        <v>7501991849317</v>
      </c>
      <c r="M2018" s="8" t="s">
        <v>1247</v>
      </c>
      <c r="N2018" s="8"/>
      <c r="O2018" s="14">
        <v>1</v>
      </c>
      <c r="P2018" s="14"/>
      <c r="R2018" s="20">
        <v>7509997573588</v>
      </c>
      <c r="S2018" s="8" t="s">
        <v>2202</v>
      </c>
      <c r="T2018" s="15">
        <v>0</v>
      </c>
      <c r="U2018" s="16">
        <f>SUMIF($C$5:$C$3079,R2018,$F$5:$F$3079)+SUMIF($AB$5:$AB$1086,R2018,$AF$5:$AF$1086)</f>
        <v>0</v>
      </c>
      <c r="V2018" s="8">
        <f t="shared" si="81"/>
        <v>0</v>
      </c>
      <c r="W2018" s="8">
        <f t="shared" si="82"/>
        <v>0</v>
      </c>
      <c r="X2018" s="8"/>
      <c r="Y2018" s="8"/>
    </row>
    <row r="2019" spans="2:25" x14ac:dyDescent="0.25">
      <c r="B2019" s="8"/>
      <c r="C2019" s="20">
        <v>9786073840606</v>
      </c>
      <c r="D2019" s="8" t="s">
        <v>8350</v>
      </c>
      <c r="E2019" s="9">
        <v>45796</v>
      </c>
      <c r="F2019" s="8">
        <v>2</v>
      </c>
      <c r="G2019" s="11">
        <v>161.4</v>
      </c>
      <c r="H2019" s="38"/>
      <c r="I2019" s="13">
        <v>322.8</v>
      </c>
      <c r="K2019" s="8"/>
      <c r="L2019" s="14">
        <v>9786073165617</v>
      </c>
      <c r="M2019" s="8" t="s">
        <v>7140</v>
      </c>
      <c r="N2019" s="8"/>
      <c r="O2019" s="14">
        <v>1</v>
      </c>
      <c r="P2019" s="14"/>
      <c r="R2019" s="20">
        <v>7509997573830</v>
      </c>
      <c r="S2019" s="8" t="s">
        <v>2203</v>
      </c>
      <c r="T2019" s="15">
        <v>0</v>
      </c>
      <c r="U2019" s="16">
        <f>SUMIF($C$5:$C$3079,R2019,$F$5:$F$3079)+SUMIF($AB$5:$AB$1086,R2019,$AF$5:$AF$1086)</f>
        <v>0</v>
      </c>
      <c r="V2019" s="8">
        <f t="shared" si="81"/>
        <v>0</v>
      </c>
      <c r="W2019" s="8">
        <f t="shared" si="82"/>
        <v>0</v>
      </c>
      <c r="X2019" s="8"/>
      <c r="Y2019" s="8"/>
    </row>
    <row r="2020" spans="2:25" x14ac:dyDescent="0.25">
      <c r="B2020" s="8"/>
      <c r="C2020" s="20">
        <v>9786073815840</v>
      </c>
      <c r="D2020" s="8" t="s">
        <v>7969</v>
      </c>
      <c r="E2020" s="9">
        <v>45796</v>
      </c>
      <c r="F2020" s="8">
        <v>2</v>
      </c>
      <c r="G2020" s="11">
        <v>179.4</v>
      </c>
      <c r="H2020" s="38"/>
      <c r="I2020" s="13">
        <v>358.8</v>
      </c>
      <c r="K2020" s="8"/>
      <c r="L2020" s="14">
        <v>9788418174377</v>
      </c>
      <c r="M2020" s="8" t="s">
        <v>11080</v>
      </c>
      <c r="N2020" s="8"/>
      <c r="O2020" s="14">
        <v>1</v>
      </c>
      <c r="P2020" s="14"/>
      <c r="R2020" s="20">
        <v>7509997573861</v>
      </c>
      <c r="S2020" s="8" t="s">
        <v>2204</v>
      </c>
      <c r="T2020" s="15">
        <v>0</v>
      </c>
      <c r="U2020" s="16">
        <f>SUMIF($C$5:$C$3079,R2020,$F$5:$F$3079)+SUMIF($AB$5:$AB$1086,R2020,$AF$5:$AF$1086)</f>
        <v>0</v>
      </c>
      <c r="V2020" s="8">
        <f t="shared" si="81"/>
        <v>0</v>
      </c>
      <c r="W2020" s="8">
        <f t="shared" si="82"/>
        <v>0</v>
      </c>
      <c r="X2020" s="8"/>
      <c r="Y2020" s="8"/>
    </row>
    <row r="2021" spans="2:25" x14ac:dyDescent="0.25">
      <c r="B2021" s="8"/>
      <c r="C2021" s="20">
        <v>9786073837361</v>
      </c>
      <c r="D2021" s="8" t="s">
        <v>8301</v>
      </c>
      <c r="E2021" s="9">
        <v>45796</v>
      </c>
      <c r="F2021" s="8">
        <v>2</v>
      </c>
      <c r="G2021" s="11">
        <v>173.4</v>
      </c>
      <c r="H2021" s="38"/>
      <c r="I2021" s="13">
        <v>346.8</v>
      </c>
      <c r="K2021" s="8"/>
      <c r="L2021" s="14">
        <v>9786073927130</v>
      </c>
      <c r="M2021" s="8" t="s">
        <v>195</v>
      </c>
      <c r="N2021" s="8"/>
      <c r="O2021" s="14">
        <v>1</v>
      </c>
      <c r="P2021" s="14"/>
      <c r="R2021" s="20">
        <v>7509997573984</v>
      </c>
      <c r="S2021" s="8" t="s">
        <v>2205</v>
      </c>
      <c r="T2021" s="15">
        <v>0</v>
      </c>
      <c r="U2021" s="16">
        <f>SUMIF($C$5:$C$3079,R2021,$F$5:$F$3079)+SUMIF($AB$5:$AB$1086,R2021,$AF$5:$AF$1086)</f>
        <v>0</v>
      </c>
      <c r="V2021" s="8">
        <f t="shared" si="81"/>
        <v>0</v>
      </c>
      <c r="W2021" s="8">
        <f t="shared" si="82"/>
        <v>0</v>
      </c>
      <c r="X2021" s="8"/>
      <c r="Y2021" s="8"/>
    </row>
    <row r="2022" spans="2:25" x14ac:dyDescent="0.25">
      <c r="B2022" s="8"/>
      <c r="C2022" s="20">
        <v>9786073182843</v>
      </c>
      <c r="D2022" s="8" t="s">
        <v>7470</v>
      </c>
      <c r="E2022" s="9">
        <v>45796</v>
      </c>
      <c r="F2022" s="8">
        <v>2</v>
      </c>
      <c r="G2022" s="11">
        <v>209.4</v>
      </c>
      <c r="H2022" s="38"/>
      <c r="I2022" s="13">
        <v>418.8</v>
      </c>
      <c r="K2022" s="8"/>
      <c r="L2022" s="14">
        <v>9786074579352</v>
      </c>
      <c r="M2022" s="8" t="s">
        <v>9294</v>
      </c>
      <c r="N2022" s="8"/>
      <c r="O2022" s="14">
        <v>1</v>
      </c>
      <c r="P2022" s="14"/>
      <c r="R2022" s="20">
        <v>7509997574011</v>
      </c>
      <c r="S2022" s="8" t="s">
        <v>2206</v>
      </c>
      <c r="T2022" s="15">
        <v>0</v>
      </c>
      <c r="U2022" s="16">
        <f>SUMIF($C$5:$C$3079,R2022,$F$5:$F$3079)+SUMIF($AB$5:$AB$1086,R2022,$AF$5:$AF$1086)</f>
        <v>0</v>
      </c>
      <c r="V2022" s="8">
        <f t="shared" si="81"/>
        <v>0</v>
      </c>
      <c r="W2022" s="8">
        <f t="shared" si="82"/>
        <v>0</v>
      </c>
      <c r="X2022" s="8"/>
      <c r="Y2022" s="8"/>
    </row>
    <row r="2023" spans="2:25" x14ac:dyDescent="0.25">
      <c r="B2023" s="8"/>
      <c r="C2023" s="20">
        <v>9786073813082</v>
      </c>
      <c r="D2023" s="8" t="s">
        <v>5810</v>
      </c>
      <c r="E2023" s="9">
        <v>45796</v>
      </c>
      <c r="F2023" s="8">
        <v>2</v>
      </c>
      <c r="G2023" s="11">
        <v>221.4</v>
      </c>
      <c r="H2023" s="38"/>
      <c r="I2023" s="13">
        <v>442.8</v>
      </c>
      <c r="K2023" s="8"/>
      <c r="L2023" s="14">
        <v>9786073860512</v>
      </c>
      <c r="M2023" s="8" t="s">
        <v>40</v>
      </c>
      <c r="N2023" s="8"/>
      <c r="O2023" s="14">
        <v>1</v>
      </c>
      <c r="P2023" s="14"/>
      <c r="R2023" s="20">
        <v>7509997574158</v>
      </c>
      <c r="S2023" s="8" t="s">
        <v>2207</v>
      </c>
      <c r="T2023" s="15">
        <v>0</v>
      </c>
      <c r="U2023" s="16">
        <f>SUMIF($C$5:$C$3079,R2023,$F$5:$F$3079)+SUMIF($AB$5:$AB$1086,R2023,$AF$5:$AF$1086)</f>
        <v>0</v>
      </c>
      <c r="V2023" s="8">
        <f t="shared" si="81"/>
        <v>0</v>
      </c>
      <c r="W2023" s="8">
        <f t="shared" si="82"/>
        <v>0</v>
      </c>
      <c r="X2023" s="8"/>
      <c r="Y2023" s="8"/>
    </row>
    <row r="2024" spans="2:25" x14ac:dyDescent="0.25">
      <c r="B2024" s="8"/>
      <c r="C2024" s="20">
        <v>9786073811996</v>
      </c>
      <c r="D2024" s="8" t="s">
        <v>7907</v>
      </c>
      <c r="E2024" s="9">
        <v>45796</v>
      </c>
      <c r="F2024" s="8">
        <v>2</v>
      </c>
      <c r="G2024" s="11">
        <v>143.4</v>
      </c>
      <c r="H2024" s="38"/>
      <c r="I2024" s="13">
        <v>286.8</v>
      </c>
      <c r="K2024" s="8"/>
      <c r="L2024" s="14">
        <v>7509997849287</v>
      </c>
      <c r="M2024" s="8" t="s">
        <v>3089</v>
      </c>
      <c r="N2024" s="8"/>
      <c r="O2024" s="14">
        <v>1</v>
      </c>
      <c r="P2024" s="14"/>
      <c r="R2024" s="20">
        <v>7509997574165</v>
      </c>
      <c r="S2024" s="8" t="s">
        <v>2208</v>
      </c>
      <c r="T2024" s="15">
        <v>0</v>
      </c>
      <c r="U2024" s="16">
        <f>SUMIF($C$5:$C$3079,R2024,$F$5:$F$3079)+SUMIF($AB$5:$AB$1086,R2024,$AF$5:$AF$1086)</f>
        <v>0</v>
      </c>
      <c r="V2024" s="8">
        <f t="shared" si="81"/>
        <v>0</v>
      </c>
      <c r="W2024" s="8">
        <f t="shared" si="82"/>
        <v>0</v>
      </c>
      <c r="X2024" s="8"/>
      <c r="Y2024" s="8"/>
    </row>
    <row r="2025" spans="2:25" x14ac:dyDescent="0.25">
      <c r="B2025" s="8"/>
      <c r="C2025" s="20">
        <v>9786073858632</v>
      </c>
      <c r="D2025" s="8" t="s">
        <v>8569</v>
      </c>
      <c r="E2025" s="9">
        <v>45796</v>
      </c>
      <c r="F2025" s="8">
        <v>2</v>
      </c>
      <c r="G2025" s="11">
        <v>137.4</v>
      </c>
      <c r="H2025" s="38"/>
      <c r="I2025" s="13">
        <v>274.8</v>
      </c>
      <c r="K2025" s="8"/>
      <c r="L2025" s="14">
        <v>9786070746161</v>
      </c>
      <c r="M2025" s="8" t="s">
        <v>4359</v>
      </c>
      <c r="N2025" s="8"/>
      <c r="O2025" s="14">
        <v>1</v>
      </c>
      <c r="P2025" s="14"/>
      <c r="R2025" s="20">
        <v>7509997574318</v>
      </c>
      <c r="S2025" s="8" t="s">
        <v>2209</v>
      </c>
      <c r="T2025" s="15">
        <v>0</v>
      </c>
      <c r="U2025" s="16">
        <f>SUMIF($C$5:$C$3079,R2025,$F$5:$F$3079)+SUMIF($AB$5:$AB$1086,R2025,$AF$5:$AF$1086)</f>
        <v>0</v>
      </c>
      <c r="V2025" s="8">
        <f t="shared" si="81"/>
        <v>0</v>
      </c>
      <c r="W2025" s="8">
        <f t="shared" si="82"/>
        <v>0</v>
      </c>
      <c r="X2025" s="8"/>
      <c r="Y2025" s="8"/>
    </row>
    <row r="2026" spans="2:25" x14ac:dyDescent="0.25">
      <c r="B2026" s="8"/>
      <c r="C2026" s="20">
        <v>9786073198103</v>
      </c>
      <c r="D2026" s="8" t="s">
        <v>7705</v>
      </c>
      <c r="E2026" s="9">
        <v>45796</v>
      </c>
      <c r="F2026" s="8">
        <v>2</v>
      </c>
      <c r="G2026" s="11">
        <v>353.4</v>
      </c>
      <c r="H2026" s="38"/>
      <c r="I2026" s="13">
        <v>706.8</v>
      </c>
      <c r="K2026" s="8"/>
      <c r="L2026" s="14">
        <v>9786077478140</v>
      </c>
      <c r="M2026" s="8" t="s">
        <v>10304</v>
      </c>
      <c r="N2026" s="8"/>
      <c r="O2026" s="14">
        <v>1</v>
      </c>
      <c r="P2026" s="14"/>
      <c r="R2026" s="20">
        <v>7509997574370</v>
      </c>
      <c r="S2026" s="8" t="s">
        <v>2210</v>
      </c>
      <c r="T2026" s="15">
        <v>0</v>
      </c>
      <c r="U2026" s="16">
        <f>SUMIF($C$5:$C$3079,R2026,$F$5:$F$3079)+SUMIF($AB$5:$AB$1086,R2026,$AF$5:$AF$1086)</f>
        <v>0</v>
      </c>
      <c r="V2026" s="8">
        <f t="shared" si="81"/>
        <v>0</v>
      </c>
      <c r="W2026" s="8">
        <f t="shared" si="82"/>
        <v>0</v>
      </c>
      <c r="X2026" s="8"/>
      <c r="Y2026" s="8"/>
    </row>
    <row r="2027" spans="2:25" x14ac:dyDescent="0.25">
      <c r="B2027" s="8"/>
      <c r="C2027" s="20">
        <v>9786073173124</v>
      </c>
      <c r="D2027" s="8" t="s">
        <v>7291</v>
      </c>
      <c r="E2027" s="9">
        <v>45796</v>
      </c>
      <c r="F2027" s="8">
        <v>2</v>
      </c>
      <c r="G2027" s="11">
        <v>281.39999999999998</v>
      </c>
      <c r="H2027" s="38"/>
      <c r="I2027" s="13">
        <v>562.79999999999995</v>
      </c>
      <c r="K2027" s="8"/>
      <c r="L2027" s="14">
        <v>9786073155182</v>
      </c>
      <c r="M2027" s="8" t="s">
        <v>6971</v>
      </c>
      <c r="N2027" s="8"/>
      <c r="O2027" s="14">
        <v>1</v>
      </c>
      <c r="P2027" s="14"/>
      <c r="R2027" s="20">
        <v>7509997574493</v>
      </c>
      <c r="S2027" s="8" t="s">
        <v>2211</v>
      </c>
      <c r="T2027" s="15">
        <v>0</v>
      </c>
      <c r="U2027" s="16">
        <f>SUMIF($C$5:$C$3079,R2027,$F$5:$F$3079)+SUMIF($AB$5:$AB$1086,R2027,$AF$5:$AF$1086)</f>
        <v>0</v>
      </c>
      <c r="V2027" s="8">
        <f t="shared" si="81"/>
        <v>0</v>
      </c>
      <c r="W2027" s="8">
        <f t="shared" si="82"/>
        <v>0</v>
      </c>
      <c r="X2027" s="8"/>
      <c r="Y2027" s="8"/>
    </row>
    <row r="2028" spans="2:25" x14ac:dyDescent="0.25">
      <c r="B2028" s="8"/>
      <c r="C2028" s="20">
        <v>9786073815246</v>
      </c>
      <c r="D2028" s="8" t="s">
        <v>7951</v>
      </c>
      <c r="E2028" s="9">
        <v>45796</v>
      </c>
      <c r="F2028" s="8">
        <v>2</v>
      </c>
      <c r="G2028" s="11">
        <v>251.4</v>
      </c>
      <c r="H2028" s="38"/>
      <c r="I2028" s="13">
        <v>502.8</v>
      </c>
      <c r="K2028" s="8"/>
      <c r="L2028" s="14">
        <v>9786073158817</v>
      </c>
      <c r="M2028" s="8" t="s">
        <v>7044</v>
      </c>
      <c r="N2028" s="8"/>
      <c r="O2028" s="14">
        <v>1</v>
      </c>
      <c r="P2028" s="14"/>
      <c r="R2028" s="20">
        <v>7509997574660</v>
      </c>
      <c r="S2028" s="8" t="s">
        <v>2212</v>
      </c>
      <c r="T2028" s="15">
        <v>0</v>
      </c>
      <c r="U2028" s="16">
        <f>SUMIF($C$5:$C$3079,R2028,$F$5:$F$3079)+SUMIF($AB$5:$AB$1086,R2028,$AF$5:$AF$1086)</f>
        <v>0</v>
      </c>
      <c r="V2028" s="8">
        <f t="shared" si="81"/>
        <v>0</v>
      </c>
      <c r="W2028" s="8">
        <f t="shared" si="82"/>
        <v>0</v>
      </c>
      <c r="X2028" s="8"/>
      <c r="Y2028" s="8"/>
    </row>
    <row r="2029" spans="2:25" x14ac:dyDescent="0.25">
      <c r="B2029" s="8"/>
      <c r="C2029" s="20">
        <v>9786073198097</v>
      </c>
      <c r="D2029" s="8" t="s">
        <v>242</v>
      </c>
      <c r="E2029" s="9">
        <v>45796</v>
      </c>
      <c r="F2029" s="8">
        <v>2</v>
      </c>
      <c r="G2029" s="11">
        <v>209.4</v>
      </c>
      <c r="H2029" s="38"/>
      <c r="I2029" s="13">
        <v>418.8</v>
      </c>
      <c r="K2029" s="8"/>
      <c r="L2029" s="14">
        <v>9786070794759</v>
      </c>
      <c r="M2029" s="8" t="s">
        <v>5674</v>
      </c>
      <c r="N2029" s="8"/>
      <c r="O2029" s="14">
        <v>1</v>
      </c>
      <c r="P2029" s="14"/>
      <c r="R2029" s="20">
        <v>7509997574684</v>
      </c>
      <c r="S2029" s="8" t="s">
        <v>2213</v>
      </c>
      <c r="T2029" s="15">
        <v>0</v>
      </c>
      <c r="U2029" s="16">
        <f>SUMIF($C$5:$C$3079,R2029,$F$5:$F$3079)+SUMIF($AB$5:$AB$1086,R2029,$AF$5:$AF$1086)</f>
        <v>0</v>
      </c>
      <c r="V2029" s="8">
        <f t="shared" si="81"/>
        <v>0</v>
      </c>
      <c r="W2029" s="8">
        <f t="shared" si="82"/>
        <v>0</v>
      </c>
      <c r="X2029" s="8"/>
      <c r="Y2029" s="8"/>
    </row>
    <row r="2030" spans="2:25" x14ac:dyDescent="0.25">
      <c r="B2030" s="8"/>
      <c r="C2030" s="20">
        <v>9786073120333</v>
      </c>
      <c r="D2030" s="8" t="s">
        <v>6525</v>
      </c>
      <c r="E2030" s="9">
        <v>45796</v>
      </c>
      <c r="F2030" s="8">
        <v>2</v>
      </c>
      <c r="G2030" s="11">
        <v>149.4</v>
      </c>
      <c r="H2030" s="38"/>
      <c r="I2030" s="13">
        <v>298.8</v>
      </c>
      <c r="K2030" s="8"/>
      <c r="L2030" s="14">
        <v>9786073843140</v>
      </c>
      <c r="M2030" s="8" t="s">
        <v>8388</v>
      </c>
      <c r="N2030" s="8"/>
      <c r="O2030" s="14">
        <v>1</v>
      </c>
      <c r="P2030" s="14"/>
      <c r="R2030" s="20">
        <v>7509997574783</v>
      </c>
      <c r="S2030" s="8" t="s">
        <v>2214</v>
      </c>
      <c r="T2030" s="15">
        <v>0</v>
      </c>
      <c r="U2030" s="16">
        <f>SUMIF($C$5:$C$3079,R2030,$F$5:$F$3079)+SUMIF($AB$5:$AB$1086,R2030,$AF$5:$AF$1086)</f>
        <v>0</v>
      </c>
      <c r="V2030" s="8">
        <f t="shared" si="81"/>
        <v>0</v>
      </c>
      <c r="W2030" s="8">
        <f t="shared" si="82"/>
        <v>0</v>
      </c>
      <c r="X2030" s="8"/>
      <c r="Y2030" s="8"/>
    </row>
    <row r="2031" spans="2:25" x14ac:dyDescent="0.25">
      <c r="B2031" s="8"/>
      <c r="C2031" s="20">
        <v>9786073113717</v>
      </c>
      <c r="D2031" s="8" t="s">
        <v>6494</v>
      </c>
      <c r="E2031" s="9">
        <v>45796</v>
      </c>
      <c r="F2031" s="8">
        <v>2</v>
      </c>
      <c r="G2031" s="11">
        <v>173.4</v>
      </c>
      <c r="H2031" s="38"/>
      <c r="I2031" s="13">
        <v>346.8</v>
      </c>
      <c r="K2031" s="8"/>
      <c r="L2031" s="14">
        <v>9786073912174</v>
      </c>
      <c r="M2031" s="8" t="s">
        <v>8754</v>
      </c>
      <c r="N2031" s="8"/>
      <c r="O2031" s="14">
        <v>1</v>
      </c>
      <c r="P2031" s="14"/>
      <c r="R2031" s="20">
        <v>7509997574875</v>
      </c>
      <c r="S2031" s="8" t="s">
        <v>2215</v>
      </c>
      <c r="T2031" s="15">
        <v>0</v>
      </c>
      <c r="U2031" s="16">
        <f>SUMIF($C$5:$C$3079,R2031,$F$5:$F$3079)+SUMIF($AB$5:$AB$1086,R2031,$AF$5:$AF$1086)</f>
        <v>0</v>
      </c>
      <c r="V2031" s="8">
        <f t="shared" si="81"/>
        <v>0</v>
      </c>
      <c r="W2031" s="8">
        <f t="shared" si="82"/>
        <v>0</v>
      </c>
      <c r="X2031" s="8"/>
      <c r="Y2031" s="8"/>
    </row>
    <row r="2032" spans="2:25" x14ac:dyDescent="0.25">
      <c r="B2032" s="8"/>
      <c r="C2032" s="20">
        <v>9786073851121</v>
      </c>
      <c r="D2032" s="8" t="s">
        <v>8546</v>
      </c>
      <c r="E2032" s="9">
        <v>45796</v>
      </c>
      <c r="F2032" s="8">
        <v>4</v>
      </c>
      <c r="G2032" s="11">
        <v>239.4</v>
      </c>
      <c r="H2032" s="38"/>
      <c r="I2032" s="13">
        <v>957.6</v>
      </c>
      <c r="K2032" s="8"/>
      <c r="L2032" s="14">
        <v>9786073916363</v>
      </c>
      <c r="M2032" s="8" t="s">
        <v>8819</v>
      </c>
      <c r="N2032" s="8"/>
      <c r="O2032" s="14">
        <v>1</v>
      </c>
      <c r="P2032" s="14"/>
      <c r="R2032" s="20">
        <v>7509997574998</v>
      </c>
      <c r="S2032" s="8" t="s">
        <v>2216</v>
      </c>
      <c r="T2032" s="15">
        <v>0</v>
      </c>
      <c r="U2032" s="16">
        <f>SUMIF($C$5:$C$3079,R2032,$F$5:$F$3079)+SUMIF($AB$5:$AB$1086,R2032,$AF$5:$AF$1086)</f>
        <v>0</v>
      </c>
      <c r="V2032" s="8">
        <f t="shared" si="81"/>
        <v>0</v>
      </c>
      <c r="W2032" s="8">
        <f t="shared" si="82"/>
        <v>0</v>
      </c>
      <c r="X2032" s="8"/>
      <c r="Y2032" s="8"/>
    </row>
    <row r="2033" spans="2:25" x14ac:dyDescent="0.25">
      <c r="B2033" s="8"/>
      <c r="C2033" s="20">
        <v>9786073827027</v>
      </c>
      <c r="D2033" s="8" t="s">
        <v>8186</v>
      </c>
      <c r="E2033" s="9">
        <v>45796</v>
      </c>
      <c r="F2033" s="8">
        <v>3</v>
      </c>
      <c r="G2033" s="11">
        <v>209.4</v>
      </c>
      <c r="H2033" s="38"/>
      <c r="I2033" s="13">
        <v>628.20000000000005</v>
      </c>
      <c r="K2033" s="8"/>
      <c r="L2033" s="14">
        <v>9786074576320</v>
      </c>
      <c r="M2033" s="8" t="s">
        <v>9195</v>
      </c>
      <c r="N2033" s="8"/>
      <c r="O2033" s="14">
        <v>1</v>
      </c>
      <c r="P2033" s="14"/>
      <c r="R2033" s="20">
        <v>7509997575100</v>
      </c>
      <c r="S2033" s="8" t="s">
        <v>2217</v>
      </c>
      <c r="T2033" s="15">
        <v>0</v>
      </c>
      <c r="U2033" s="16">
        <f>SUMIF($C$5:$C$3079,R2033,$F$5:$F$3079)+SUMIF($AB$5:$AB$1086,R2033,$AF$5:$AF$1086)</f>
        <v>0</v>
      </c>
      <c r="V2033" s="8">
        <f t="shared" si="81"/>
        <v>0</v>
      </c>
      <c r="W2033" s="8">
        <f t="shared" si="82"/>
        <v>0</v>
      </c>
      <c r="X2033" s="8"/>
      <c r="Y2033" s="8"/>
    </row>
    <row r="2034" spans="2:25" x14ac:dyDescent="0.25">
      <c r="B2034" s="8"/>
      <c r="C2034" s="20">
        <v>9786073813518</v>
      </c>
      <c r="D2034" s="8" t="s">
        <v>7940</v>
      </c>
      <c r="E2034" s="9">
        <v>45796</v>
      </c>
      <c r="F2034" s="8">
        <v>3</v>
      </c>
      <c r="G2034" s="11">
        <v>203.4</v>
      </c>
      <c r="H2034" s="38"/>
      <c r="I2034" s="13">
        <v>610.20000000000005</v>
      </c>
      <c r="K2034" s="8"/>
      <c r="L2034" s="14">
        <v>9786073908184</v>
      </c>
      <c r="M2034" s="8" t="s">
        <v>8666</v>
      </c>
      <c r="N2034" s="8"/>
      <c r="O2034" s="14">
        <v>1</v>
      </c>
      <c r="P2034" s="14"/>
      <c r="R2034" s="20">
        <v>7509997575124</v>
      </c>
      <c r="S2034" s="8" t="s">
        <v>2218</v>
      </c>
      <c r="T2034" s="15">
        <v>0</v>
      </c>
      <c r="U2034" s="16">
        <f>SUMIF($C$5:$C$3079,R2034,$F$5:$F$3079)+SUMIF($AB$5:$AB$1086,R2034,$AF$5:$AF$1086)</f>
        <v>0</v>
      </c>
      <c r="V2034" s="8">
        <f t="shared" si="81"/>
        <v>0</v>
      </c>
      <c r="W2034" s="8">
        <f t="shared" si="82"/>
        <v>0</v>
      </c>
      <c r="X2034" s="8"/>
      <c r="Y2034" s="8"/>
    </row>
    <row r="2035" spans="2:25" x14ac:dyDescent="0.25">
      <c r="B2035" s="8"/>
      <c r="C2035" s="20">
        <v>9786073810555</v>
      </c>
      <c r="D2035" s="8" t="s">
        <v>7886</v>
      </c>
      <c r="E2035" s="9">
        <v>45796</v>
      </c>
      <c r="F2035" s="8">
        <v>3</v>
      </c>
      <c r="G2035" s="11">
        <v>197.4</v>
      </c>
      <c r="H2035" s="38"/>
      <c r="I2035" s="13">
        <v>592.20000000000005</v>
      </c>
      <c r="K2035" s="8"/>
      <c r="L2035" s="14">
        <v>9786074575996</v>
      </c>
      <c r="M2035" s="8" t="s">
        <v>657</v>
      </c>
      <c r="N2035" s="8"/>
      <c r="O2035" s="14">
        <v>1</v>
      </c>
      <c r="P2035" s="14"/>
      <c r="R2035" s="20">
        <v>7509997575193</v>
      </c>
      <c r="S2035" s="8" t="s">
        <v>2219</v>
      </c>
      <c r="T2035" s="15">
        <v>0</v>
      </c>
      <c r="U2035" s="16">
        <f>SUMIF($C$5:$C$3079,R2035,$F$5:$F$3079)+SUMIF($AB$5:$AB$1086,R2035,$AF$5:$AF$1086)</f>
        <v>0</v>
      </c>
      <c r="V2035" s="8">
        <f t="shared" si="81"/>
        <v>0</v>
      </c>
      <c r="W2035" s="8">
        <f t="shared" si="82"/>
        <v>0</v>
      </c>
      <c r="X2035" s="8"/>
      <c r="Y2035" s="8"/>
    </row>
    <row r="2036" spans="2:25" x14ac:dyDescent="0.25">
      <c r="B2036" s="8"/>
      <c r="C2036" s="20">
        <v>9786073837163</v>
      </c>
      <c r="D2036" s="8" t="s">
        <v>234</v>
      </c>
      <c r="E2036" s="9">
        <v>45796</v>
      </c>
      <c r="F2036" s="8">
        <v>3</v>
      </c>
      <c r="G2036" s="11">
        <v>215.4</v>
      </c>
      <c r="H2036" s="38"/>
      <c r="I2036" s="13">
        <v>646.20000000000005</v>
      </c>
      <c r="K2036" s="8"/>
      <c r="L2036" s="14">
        <v>9789685146005</v>
      </c>
      <c r="M2036" s="8" t="s">
        <v>311</v>
      </c>
      <c r="N2036" s="8"/>
      <c r="O2036" s="14">
        <v>1</v>
      </c>
      <c r="P2036" s="14"/>
      <c r="R2036" s="20">
        <v>7509997575315</v>
      </c>
      <c r="S2036" s="8" t="s">
        <v>2220</v>
      </c>
      <c r="T2036" s="15">
        <v>0</v>
      </c>
      <c r="U2036" s="16">
        <f>SUMIF($C$5:$C$3079,R2036,$F$5:$F$3079)+SUMIF($AB$5:$AB$1086,R2036,$AF$5:$AF$1086)</f>
        <v>0</v>
      </c>
      <c r="V2036" s="8">
        <f t="shared" si="81"/>
        <v>0</v>
      </c>
      <c r="W2036" s="8">
        <f t="shared" si="82"/>
        <v>0</v>
      </c>
      <c r="X2036" s="8"/>
      <c r="Y2036" s="8"/>
    </row>
    <row r="2037" spans="2:25" x14ac:dyDescent="0.25">
      <c r="B2037" s="8"/>
      <c r="C2037" s="20">
        <v>9786073850261</v>
      </c>
      <c r="D2037" s="8" t="s">
        <v>8543</v>
      </c>
      <c r="E2037" s="9">
        <v>45796</v>
      </c>
      <c r="F2037" s="8">
        <v>3</v>
      </c>
      <c r="G2037" s="11">
        <v>299.40000000000003</v>
      </c>
      <c r="H2037" s="38"/>
      <c r="I2037" s="13">
        <v>898.2</v>
      </c>
      <c r="K2037" s="8"/>
      <c r="L2037" s="14">
        <v>9786070738371</v>
      </c>
      <c r="M2037" s="8" t="s">
        <v>4222</v>
      </c>
      <c r="N2037" s="8"/>
      <c r="O2037" s="14">
        <v>1</v>
      </c>
      <c r="P2037" s="14"/>
      <c r="R2037" s="20">
        <v>7509997575353</v>
      </c>
      <c r="S2037" s="8" t="s">
        <v>2221</v>
      </c>
      <c r="T2037" s="15">
        <v>0</v>
      </c>
      <c r="U2037" s="16">
        <f>SUMIF($C$5:$C$3079,R2037,$F$5:$F$3079)+SUMIF($AB$5:$AB$1086,R2037,$AF$5:$AF$1086)</f>
        <v>0</v>
      </c>
      <c r="V2037" s="8">
        <f t="shared" si="81"/>
        <v>0</v>
      </c>
      <c r="W2037" s="8">
        <f t="shared" si="82"/>
        <v>0</v>
      </c>
      <c r="X2037" s="8"/>
      <c r="Y2037" s="8"/>
    </row>
    <row r="2038" spans="2:25" x14ac:dyDescent="0.25">
      <c r="B2038" s="8"/>
      <c r="C2038" s="20">
        <v>9786073130240</v>
      </c>
      <c r="D2038" s="8" t="s">
        <v>6482</v>
      </c>
      <c r="E2038" s="9">
        <v>45796</v>
      </c>
      <c r="F2038" s="8">
        <v>2</v>
      </c>
      <c r="G2038" s="11">
        <v>323.39999999999998</v>
      </c>
      <c r="H2038" s="38"/>
      <c r="I2038" s="13">
        <v>646.79999999999995</v>
      </c>
      <c r="K2038" s="8"/>
      <c r="L2038" s="14">
        <v>9789915966724</v>
      </c>
      <c r="M2038" s="8" t="s">
        <v>12406</v>
      </c>
      <c r="N2038" s="8"/>
      <c r="O2038" s="14">
        <v>1</v>
      </c>
      <c r="P2038" s="14"/>
      <c r="R2038" s="20">
        <v>7509997575407</v>
      </c>
      <c r="S2038" s="8" t="s">
        <v>2222</v>
      </c>
      <c r="T2038" s="15">
        <v>0</v>
      </c>
      <c r="U2038" s="16">
        <f>SUMIF($C$5:$C$3079,R2038,$F$5:$F$3079)+SUMIF($AB$5:$AB$1086,R2038,$AF$5:$AF$1086)</f>
        <v>0</v>
      </c>
      <c r="V2038" s="8">
        <f t="shared" si="81"/>
        <v>0</v>
      </c>
      <c r="W2038" s="8">
        <f t="shared" si="82"/>
        <v>0</v>
      </c>
      <c r="X2038" s="8"/>
      <c r="Y2038" s="8"/>
    </row>
    <row r="2039" spans="2:25" x14ac:dyDescent="0.25">
      <c r="B2039" s="8"/>
      <c r="C2039" s="20">
        <v>9786071137647</v>
      </c>
      <c r="D2039" s="8" t="s">
        <v>5867</v>
      </c>
      <c r="E2039" s="9">
        <v>45796</v>
      </c>
      <c r="F2039" s="8">
        <v>2</v>
      </c>
      <c r="G2039" s="11">
        <v>317.39999999999998</v>
      </c>
      <c r="H2039" s="38"/>
      <c r="I2039" s="13">
        <v>634.79999999999995</v>
      </c>
      <c r="K2039" s="8"/>
      <c r="L2039" s="14">
        <v>9786073833073</v>
      </c>
      <c r="M2039" s="8" t="s">
        <v>8274</v>
      </c>
      <c r="N2039" s="8"/>
      <c r="O2039" s="14">
        <v>1</v>
      </c>
      <c r="P2039" s="14"/>
      <c r="R2039" s="20">
        <v>7509997575506</v>
      </c>
      <c r="S2039" s="8" t="s">
        <v>2223</v>
      </c>
      <c r="T2039" s="15">
        <v>0</v>
      </c>
      <c r="U2039" s="16">
        <f>SUMIF($C$5:$C$3079,R2039,$F$5:$F$3079)+SUMIF($AB$5:$AB$1086,R2039,$AF$5:$AF$1086)</f>
        <v>0</v>
      </c>
      <c r="V2039" s="8">
        <f t="shared" si="81"/>
        <v>0</v>
      </c>
      <c r="W2039" s="8">
        <f t="shared" si="82"/>
        <v>0</v>
      </c>
      <c r="X2039" s="8"/>
      <c r="Y2039" s="8"/>
    </row>
    <row r="2040" spans="2:25" x14ac:dyDescent="0.25">
      <c r="B2040" s="8"/>
      <c r="C2040" s="20">
        <v>9786073128841</v>
      </c>
      <c r="D2040" s="8" t="s">
        <v>6479</v>
      </c>
      <c r="E2040" s="9">
        <v>45796</v>
      </c>
      <c r="F2040" s="8">
        <v>2</v>
      </c>
      <c r="G2040" s="11">
        <v>311.39999999999998</v>
      </c>
      <c r="H2040" s="38"/>
      <c r="I2040" s="13">
        <v>622.79999999999995</v>
      </c>
      <c r="K2040" s="8"/>
      <c r="L2040" s="14">
        <v>9786073840743</v>
      </c>
      <c r="M2040" s="8" t="s">
        <v>8355</v>
      </c>
      <c r="N2040" s="8"/>
      <c r="O2040" s="14">
        <v>1</v>
      </c>
      <c r="P2040" s="14"/>
      <c r="R2040" s="20">
        <v>7509997575612</v>
      </c>
      <c r="S2040" s="8" t="s">
        <v>2224</v>
      </c>
      <c r="T2040" s="15">
        <v>0</v>
      </c>
      <c r="U2040" s="16">
        <f>SUMIF($C$5:$C$3079,R2040,$F$5:$F$3079)+SUMIF($AB$5:$AB$1086,R2040,$AF$5:$AF$1086)</f>
        <v>0</v>
      </c>
      <c r="V2040" s="8">
        <f t="shared" si="81"/>
        <v>0</v>
      </c>
      <c r="W2040" s="8">
        <f t="shared" si="82"/>
        <v>0</v>
      </c>
      <c r="X2040" s="8"/>
      <c r="Y2040" s="8"/>
    </row>
    <row r="2041" spans="2:25" x14ac:dyDescent="0.25">
      <c r="B2041" s="8"/>
      <c r="C2041" s="20">
        <v>9786073808309</v>
      </c>
      <c r="D2041" s="8" t="s">
        <v>7846</v>
      </c>
      <c r="E2041" s="9">
        <v>45796</v>
      </c>
      <c r="F2041" s="8">
        <v>3</v>
      </c>
      <c r="G2041" s="11">
        <v>119.39999999999999</v>
      </c>
      <c r="H2041" s="38"/>
      <c r="I2041" s="13">
        <v>358.2</v>
      </c>
      <c r="K2041" s="8"/>
      <c r="L2041" s="14">
        <v>9788418797033</v>
      </c>
      <c r="M2041" s="8" t="s">
        <v>11185</v>
      </c>
      <c r="N2041" s="8"/>
      <c r="O2041" s="14">
        <v>1</v>
      </c>
      <c r="P2041" s="14"/>
      <c r="R2041" s="20">
        <v>7509997575742</v>
      </c>
      <c r="S2041" s="8" t="s">
        <v>2225</v>
      </c>
      <c r="T2041" s="15">
        <v>0</v>
      </c>
      <c r="U2041" s="16">
        <f>SUMIF($C$5:$C$3079,R2041,$F$5:$F$3079)+SUMIF($AB$5:$AB$1086,R2041,$AF$5:$AF$1086)</f>
        <v>0</v>
      </c>
      <c r="V2041" s="8">
        <f t="shared" si="81"/>
        <v>0</v>
      </c>
      <c r="W2041" s="8">
        <f t="shared" si="82"/>
        <v>0</v>
      </c>
      <c r="X2041" s="8"/>
      <c r="Y2041" s="8"/>
    </row>
    <row r="2042" spans="2:25" x14ac:dyDescent="0.25">
      <c r="B2042" s="8"/>
      <c r="C2042" s="20">
        <v>9786073808705</v>
      </c>
      <c r="D2042" s="8" t="s">
        <v>7862</v>
      </c>
      <c r="E2042" s="9">
        <v>45796</v>
      </c>
      <c r="F2042" s="8">
        <v>2</v>
      </c>
      <c r="G2042" s="11">
        <v>131.4</v>
      </c>
      <c r="H2042" s="38"/>
      <c r="I2042" s="13">
        <v>262.8</v>
      </c>
      <c r="K2042" s="8"/>
      <c r="L2042" s="14">
        <v>9788418174612</v>
      </c>
      <c r="M2042" s="8" t="s">
        <v>11084</v>
      </c>
      <c r="N2042" s="8"/>
      <c r="O2042" s="14">
        <v>1</v>
      </c>
      <c r="P2042" s="14"/>
      <c r="R2042" s="20">
        <v>7509997575759</v>
      </c>
      <c r="S2042" s="8" t="s">
        <v>2226</v>
      </c>
      <c r="T2042" s="15">
        <v>0</v>
      </c>
      <c r="U2042" s="16">
        <f>SUMIF($C$5:$C$3079,R2042,$F$5:$F$3079)+SUMIF($AB$5:$AB$1086,R2042,$AF$5:$AF$1086)</f>
        <v>0</v>
      </c>
      <c r="V2042" s="8">
        <f t="shared" si="81"/>
        <v>0</v>
      </c>
      <c r="W2042" s="8">
        <f t="shared" si="82"/>
        <v>0</v>
      </c>
      <c r="X2042" s="8"/>
      <c r="Y2042" s="8"/>
    </row>
    <row r="2043" spans="2:25" x14ac:dyDescent="0.25">
      <c r="B2043" s="8"/>
      <c r="C2043" s="20">
        <v>9786073812191</v>
      </c>
      <c r="D2043" s="8" t="s">
        <v>7912</v>
      </c>
      <c r="E2043" s="9">
        <v>45796</v>
      </c>
      <c r="F2043" s="8">
        <v>2</v>
      </c>
      <c r="G2043" s="11">
        <v>131.4</v>
      </c>
      <c r="H2043" s="38"/>
      <c r="I2043" s="13">
        <v>262.8</v>
      </c>
      <c r="K2043" s="8"/>
      <c r="L2043" s="14">
        <v>7509997068398</v>
      </c>
      <c r="M2043" s="8" t="s">
        <v>1555</v>
      </c>
      <c r="N2043" s="8"/>
      <c r="O2043" s="14">
        <v>1</v>
      </c>
      <c r="P2043" s="14"/>
      <c r="R2043" s="20">
        <v>7509997576053</v>
      </c>
      <c r="S2043" s="8" t="s">
        <v>2227</v>
      </c>
      <c r="T2043" s="15">
        <v>0</v>
      </c>
      <c r="U2043" s="16">
        <f>SUMIF($C$5:$C$3079,R2043,$F$5:$F$3079)+SUMIF($AB$5:$AB$1086,R2043,$AF$5:$AF$1086)</f>
        <v>0</v>
      </c>
      <c r="V2043" s="8">
        <f t="shared" si="81"/>
        <v>0</v>
      </c>
      <c r="W2043" s="8">
        <f t="shared" si="82"/>
        <v>0</v>
      </c>
      <c r="X2043" s="8"/>
      <c r="Y2043" s="8"/>
    </row>
    <row r="2044" spans="2:25" x14ac:dyDescent="0.25">
      <c r="B2044" s="8"/>
      <c r="C2044" s="20">
        <v>9786073833363</v>
      </c>
      <c r="D2044" s="8" t="s">
        <v>8279</v>
      </c>
      <c r="E2044" s="9">
        <v>45796</v>
      </c>
      <c r="F2044" s="8">
        <v>2</v>
      </c>
      <c r="G2044" s="11">
        <v>119.4</v>
      </c>
      <c r="H2044" s="38"/>
      <c r="I2044" s="13">
        <v>238.8</v>
      </c>
      <c r="K2044" s="8"/>
      <c r="L2044" s="14">
        <v>9786077470625</v>
      </c>
      <c r="M2044" s="8" t="s">
        <v>10017</v>
      </c>
      <c r="N2044" s="8"/>
      <c r="O2044" s="14">
        <v>1</v>
      </c>
      <c r="P2044" s="14"/>
      <c r="R2044" s="20">
        <v>7509997576121</v>
      </c>
      <c r="S2044" s="8" t="s">
        <v>2228</v>
      </c>
      <c r="T2044" s="15">
        <v>0</v>
      </c>
      <c r="U2044" s="16">
        <f>SUMIF($C$5:$C$3079,R2044,$F$5:$F$3079)+SUMIF($AB$5:$AB$1086,R2044,$AF$5:$AF$1086)</f>
        <v>0</v>
      </c>
      <c r="V2044" s="8">
        <f t="shared" si="81"/>
        <v>0</v>
      </c>
      <c r="W2044" s="8">
        <f t="shared" si="82"/>
        <v>0</v>
      </c>
      <c r="X2044" s="8"/>
      <c r="Y2044" s="8"/>
    </row>
    <row r="2045" spans="2:25" x14ac:dyDescent="0.25">
      <c r="B2045" s="8"/>
      <c r="C2045" s="20">
        <v>9786073818315</v>
      </c>
      <c r="D2045" s="8" t="s">
        <v>8003</v>
      </c>
      <c r="E2045" s="9">
        <v>45796</v>
      </c>
      <c r="F2045" s="8">
        <v>2</v>
      </c>
      <c r="G2045" s="11">
        <v>131.4</v>
      </c>
      <c r="H2045" s="38"/>
      <c r="I2045" s="13">
        <v>262.8</v>
      </c>
      <c r="K2045" s="8"/>
      <c r="L2045" s="14">
        <v>9786073807814</v>
      </c>
      <c r="M2045" s="8" t="s">
        <v>7835</v>
      </c>
      <c r="N2045" s="8"/>
      <c r="O2045" s="14">
        <v>1</v>
      </c>
      <c r="P2045" s="14"/>
      <c r="R2045" s="20">
        <v>7509997576145</v>
      </c>
      <c r="S2045" s="8" t="s">
        <v>2229</v>
      </c>
      <c r="T2045" s="15">
        <v>0</v>
      </c>
      <c r="U2045" s="16">
        <f>SUMIF($C$5:$C$3079,R2045,$F$5:$F$3079)+SUMIF($AB$5:$AB$1086,R2045,$AF$5:$AF$1086)</f>
        <v>0</v>
      </c>
      <c r="V2045" s="8">
        <f t="shared" si="81"/>
        <v>0</v>
      </c>
      <c r="W2045" s="8">
        <f t="shared" si="82"/>
        <v>0</v>
      </c>
      <c r="X2045" s="8"/>
      <c r="Y2045" s="8"/>
    </row>
    <row r="2046" spans="2:25" x14ac:dyDescent="0.25">
      <c r="B2046" s="8"/>
      <c r="C2046" s="20">
        <v>9786073826648</v>
      </c>
      <c r="D2046" s="8" t="s">
        <v>8181</v>
      </c>
      <c r="E2046" s="9">
        <v>45796</v>
      </c>
      <c r="F2046" s="8">
        <v>2</v>
      </c>
      <c r="G2046" s="11">
        <v>131.4</v>
      </c>
      <c r="H2046" s="38"/>
      <c r="I2046" s="13">
        <v>262.8</v>
      </c>
      <c r="K2046" s="8"/>
      <c r="L2046" s="14">
        <v>9789685146739</v>
      </c>
      <c r="M2046" s="8" t="s">
        <v>338</v>
      </c>
      <c r="N2046" s="8"/>
      <c r="O2046" s="14">
        <v>1</v>
      </c>
      <c r="P2046" s="14"/>
      <c r="R2046" s="20">
        <v>7509997576152</v>
      </c>
      <c r="S2046" s="8" t="s">
        <v>2230</v>
      </c>
      <c r="T2046" s="15">
        <v>0</v>
      </c>
      <c r="U2046" s="16">
        <f>SUMIF($C$5:$C$3079,R2046,$F$5:$F$3079)+SUMIF($AB$5:$AB$1086,R2046,$AF$5:$AF$1086)</f>
        <v>0</v>
      </c>
      <c r="V2046" s="8">
        <f t="shared" si="81"/>
        <v>0</v>
      </c>
      <c r="W2046" s="8">
        <f t="shared" si="82"/>
        <v>0</v>
      </c>
      <c r="X2046" s="8"/>
      <c r="Y2046" s="8"/>
    </row>
    <row r="2047" spans="2:25" x14ac:dyDescent="0.25">
      <c r="B2047" s="8"/>
      <c r="C2047" s="20">
        <v>9786073819534</v>
      </c>
      <c r="D2047" s="8" t="s">
        <v>8020</v>
      </c>
      <c r="E2047" s="9">
        <v>45796</v>
      </c>
      <c r="F2047" s="8">
        <v>2</v>
      </c>
      <c r="G2047" s="11">
        <v>131.4</v>
      </c>
      <c r="H2047" s="38"/>
      <c r="I2047" s="13">
        <v>262.8</v>
      </c>
      <c r="K2047" s="8"/>
      <c r="L2047" s="14">
        <v>7509997970639</v>
      </c>
      <c r="M2047" s="8" t="s">
        <v>3417</v>
      </c>
      <c r="N2047" s="8"/>
      <c r="O2047" s="14">
        <v>1</v>
      </c>
      <c r="P2047" s="14"/>
      <c r="R2047" s="20">
        <v>7509997576190</v>
      </c>
      <c r="S2047" s="8" t="s">
        <v>2231</v>
      </c>
      <c r="T2047" s="15">
        <v>0</v>
      </c>
      <c r="U2047" s="16">
        <f>SUMIF($C$5:$C$3079,R2047,$F$5:$F$3079)+SUMIF($AB$5:$AB$1086,R2047,$AF$5:$AF$1086)</f>
        <v>0</v>
      </c>
      <c r="V2047" s="8">
        <f t="shared" si="81"/>
        <v>0</v>
      </c>
      <c r="W2047" s="8">
        <f t="shared" si="82"/>
        <v>0</v>
      </c>
      <c r="X2047" s="8"/>
      <c r="Y2047" s="8"/>
    </row>
    <row r="2048" spans="2:25" x14ac:dyDescent="0.25">
      <c r="B2048" s="8"/>
      <c r="C2048" s="20">
        <v>9786073188999</v>
      </c>
      <c r="D2048" s="8" t="s">
        <v>7565</v>
      </c>
      <c r="E2048" s="9">
        <v>45796</v>
      </c>
      <c r="F2048" s="8">
        <v>3</v>
      </c>
      <c r="G2048" s="11">
        <v>221.4</v>
      </c>
      <c r="H2048" s="38"/>
      <c r="I2048" s="13">
        <v>664.2</v>
      </c>
      <c r="K2048" s="8"/>
      <c r="L2048" s="14">
        <v>7509997970936</v>
      </c>
      <c r="M2048" s="8" t="s">
        <v>3418</v>
      </c>
      <c r="N2048" s="8"/>
      <c r="O2048" s="14">
        <v>1</v>
      </c>
      <c r="P2048" s="14"/>
      <c r="R2048" s="20">
        <v>7509997576220</v>
      </c>
      <c r="S2048" s="8" t="s">
        <v>2232</v>
      </c>
      <c r="T2048" s="15">
        <v>0</v>
      </c>
      <c r="U2048" s="16">
        <f>SUMIF($C$5:$C$3079,R2048,$F$5:$F$3079)+SUMIF($AB$5:$AB$1086,R2048,$AF$5:$AF$1086)</f>
        <v>0</v>
      </c>
      <c r="V2048" s="8">
        <f t="shared" si="81"/>
        <v>0</v>
      </c>
      <c r="W2048" s="8">
        <f t="shared" si="82"/>
        <v>0</v>
      </c>
      <c r="X2048" s="8"/>
      <c r="Y2048" s="8"/>
    </row>
    <row r="2049" spans="2:25" x14ac:dyDescent="0.25">
      <c r="B2049" s="8"/>
      <c r="C2049" s="20">
        <v>9786073840743</v>
      </c>
      <c r="D2049" s="8" t="s">
        <v>8355</v>
      </c>
      <c r="E2049" s="9">
        <v>45796</v>
      </c>
      <c r="F2049" s="8">
        <v>2</v>
      </c>
      <c r="G2049" s="11">
        <v>257.39999999999998</v>
      </c>
      <c r="H2049" s="38"/>
      <c r="I2049" s="13">
        <v>514.79999999999995</v>
      </c>
      <c r="K2049" s="8"/>
      <c r="L2049" s="14">
        <v>7506144500596</v>
      </c>
      <c r="M2049" s="8" t="s">
        <v>1454</v>
      </c>
      <c r="N2049" s="8"/>
      <c r="O2049" s="14">
        <v>1</v>
      </c>
      <c r="P2049" s="14"/>
      <c r="R2049" s="20">
        <v>7509997576244</v>
      </c>
      <c r="S2049" s="8" t="s">
        <v>2233</v>
      </c>
      <c r="T2049" s="15">
        <v>0</v>
      </c>
      <c r="U2049" s="16">
        <f>SUMIF($C$5:$C$3079,R2049,$F$5:$F$3079)+SUMIF($AB$5:$AB$1086,R2049,$AF$5:$AF$1086)</f>
        <v>0</v>
      </c>
      <c r="V2049" s="8">
        <f t="shared" si="81"/>
        <v>0</v>
      </c>
      <c r="W2049" s="8">
        <f t="shared" si="82"/>
        <v>0</v>
      </c>
      <c r="X2049" s="8"/>
      <c r="Y2049" s="8"/>
    </row>
    <row r="2050" spans="2:25" x14ac:dyDescent="0.25">
      <c r="B2050" s="8"/>
      <c r="C2050" s="20">
        <v>9786073833073</v>
      </c>
      <c r="D2050" s="8" t="s">
        <v>8274</v>
      </c>
      <c r="E2050" s="9">
        <v>45796</v>
      </c>
      <c r="F2050" s="8">
        <v>2</v>
      </c>
      <c r="G2050" s="11">
        <v>239.4</v>
      </c>
      <c r="H2050" s="38"/>
      <c r="I2050" s="13">
        <v>478.8</v>
      </c>
      <c r="K2050" s="8"/>
      <c r="L2050" s="14">
        <v>9789685146302</v>
      </c>
      <c r="M2050" s="8" t="s">
        <v>11954</v>
      </c>
      <c r="N2050" s="8"/>
      <c r="O2050" s="14">
        <v>1</v>
      </c>
      <c r="P2050" s="14"/>
      <c r="R2050" s="20">
        <v>7509997576268</v>
      </c>
      <c r="S2050" s="8" t="s">
        <v>2234</v>
      </c>
      <c r="T2050" s="15">
        <v>0</v>
      </c>
      <c r="U2050" s="16">
        <f>SUMIF($C$5:$C$3079,R2050,$F$5:$F$3079)+SUMIF($AB$5:$AB$1086,R2050,$AF$5:$AF$1086)</f>
        <v>0</v>
      </c>
      <c r="V2050" s="8">
        <f t="shared" si="81"/>
        <v>0</v>
      </c>
      <c r="W2050" s="8">
        <f t="shared" si="82"/>
        <v>0</v>
      </c>
      <c r="X2050" s="8"/>
      <c r="Y2050" s="8"/>
    </row>
    <row r="2051" spans="2:25" x14ac:dyDescent="0.25">
      <c r="B2051" s="8"/>
      <c r="C2051" s="20">
        <v>9786073836319</v>
      </c>
      <c r="D2051" s="8" t="s">
        <v>8299</v>
      </c>
      <c r="E2051" s="9">
        <v>45796</v>
      </c>
      <c r="F2051" s="8">
        <v>1</v>
      </c>
      <c r="G2051" s="11">
        <v>257.39999999999998</v>
      </c>
      <c r="H2051" s="38"/>
      <c r="I2051" s="13">
        <v>257.39999999999998</v>
      </c>
      <c r="K2051" s="8"/>
      <c r="L2051" s="14">
        <v>9788418697630</v>
      </c>
      <c r="M2051" s="8" t="s">
        <v>11139</v>
      </c>
      <c r="N2051" s="8"/>
      <c r="O2051" s="14">
        <v>1</v>
      </c>
      <c r="P2051" s="14"/>
      <c r="R2051" s="20">
        <v>7509997576299</v>
      </c>
      <c r="S2051" s="8" t="s">
        <v>2235</v>
      </c>
      <c r="T2051" s="15">
        <v>0</v>
      </c>
      <c r="U2051" s="16">
        <f>SUMIF($C$5:$C$3079,R2051,$F$5:$F$3079)+SUMIF($AB$5:$AB$1086,R2051,$AF$5:$AF$1086)</f>
        <v>0</v>
      </c>
      <c r="V2051" s="8">
        <f t="shared" si="81"/>
        <v>0</v>
      </c>
      <c r="W2051" s="8">
        <f t="shared" si="82"/>
        <v>0</v>
      </c>
      <c r="X2051" s="8"/>
      <c r="Y2051" s="8"/>
    </row>
    <row r="2052" spans="2:25" x14ac:dyDescent="0.25">
      <c r="B2052" s="8"/>
      <c r="C2052" s="20">
        <v>9786073813532</v>
      </c>
      <c r="D2052" s="8" t="s">
        <v>665</v>
      </c>
      <c r="E2052" s="9">
        <v>45796</v>
      </c>
      <c r="F2052" s="8">
        <v>3</v>
      </c>
      <c r="G2052" s="11">
        <v>221.4</v>
      </c>
      <c r="H2052" s="38"/>
      <c r="I2052" s="13">
        <v>664.2</v>
      </c>
      <c r="K2052" s="8"/>
      <c r="L2052" s="14">
        <v>9786077474333</v>
      </c>
      <c r="M2052" s="8" t="s">
        <v>10113</v>
      </c>
      <c r="N2052" s="8"/>
      <c r="O2052" s="14">
        <v>1</v>
      </c>
      <c r="P2052" s="14"/>
      <c r="R2052" s="20">
        <v>7509997576305</v>
      </c>
      <c r="S2052" s="8" t="s">
        <v>2236</v>
      </c>
      <c r="T2052" s="15">
        <v>0</v>
      </c>
      <c r="U2052" s="16">
        <f>SUMIF($C$5:$C$3079,R2052,$F$5:$F$3079)+SUMIF($AB$5:$AB$1086,R2052,$AF$5:$AF$1086)</f>
        <v>0</v>
      </c>
      <c r="V2052" s="8">
        <f t="shared" si="81"/>
        <v>0</v>
      </c>
      <c r="W2052" s="8">
        <f t="shared" si="82"/>
        <v>0</v>
      </c>
      <c r="X2052" s="8"/>
      <c r="Y2052" s="8"/>
    </row>
    <row r="2053" spans="2:25" x14ac:dyDescent="0.25">
      <c r="B2053" s="8"/>
      <c r="C2053" s="20">
        <v>9786073828659</v>
      </c>
      <c r="D2053" s="8" t="s">
        <v>776</v>
      </c>
      <c r="E2053" s="9">
        <v>45796</v>
      </c>
      <c r="F2053" s="8">
        <v>3</v>
      </c>
      <c r="G2053" s="11">
        <v>299.40000000000003</v>
      </c>
      <c r="H2053" s="38"/>
      <c r="I2053" s="13">
        <v>898.2</v>
      </c>
      <c r="K2053" s="8"/>
      <c r="L2053" s="14">
        <v>9780241364741</v>
      </c>
      <c r="M2053" s="8" t="s">
        <v>3754</v>
      </c>
      <c r="N2053" s="8"/>
      <c r="O2053" s="14">
        <v>1</v>
      </c>
      <c r="P2053" s="14"/>
      <c r="R2053" s="20">
        <v>7509997576329</v>
      </c>
      <c r="S2053" s="8" t="s">
        <v>2237</v>
      </c>
      <c r="T2053" s="15">
        <v>0</v>
      </c>
      <c r="U2053" s="16">
        <f>SUMIF($C$5:$C$3079,R2053,$F$5:$F$3079)+SUMIF($AB$5:$AB$1086,R2053,$AF$5:$AF$1086)</f>
        <v>0</v>
      </c>
      <c r="V2053" s="8">
        <f t="shared" si="81"/>
        <v>0</v>
      </c>
      <c r="W2053" s="8">
        <f t="shared" si="82"/>
        <v>0</v>
      </c>
      <c r="X2053" s="8"/>
      <c r="Y2053" s="8"/>
    </row>
    <row r="2054" spans="2:25" x14ac:dyDescent="0.25">
      <c r="B2054" s="8"/>
      <c r="C2054" s="20">
        <v>9786073813501</v>
      </c>
      <c r="D2054" s="8" t="s">
        <v>12667</v>
      </c>
      <c r="E2054" s="9">
        <v>45796</v>
      </c>
      <c r="F2054" s="8">
        <v>3</v>
      </c>
      <c r="G2054" s="11">
        <v>239.4</v>
      </c>
      <c r="H2054" s="38"/>
      <c r="I2054" s="13">
        <v>718.2</v>
      </c>
      <c r="K2054" s="8"/>
      <c r="L2054" s="14">
        <v>9780241419953</v>
      </c>
      <c r="M2054" s="8" t="s">
        <v>3781</v>
      </c>
      <c r="N2054" s="8"/>
      <c r="O2054" s="14">
        <v>1</v>
      </c>
      <c r="P2054" s="14"/>
      <c r="R2054" s="20">
        <v>7509997576589</v>
      </c>
      <c r="S2054" s="8" t="s">
        <v>2238</v>
      </c>
      <c r="T2054" s="15">
        <v>0</v>
      </c>
      <c r="U2054" s="16">
        <f>SUMIF($C$5:$C$3079,R2054,$F$5:$F$3079)+SUMIF($AB$5:$AB$1086,R2054,$AF$5:$AF$1086)</f>
        <v>0</v>
      </c>
      <c r="V2054" s="8">
        <f t="shared" si="81"/>
        <v>0</v>
      </c>
      <c r="W2054" s="8">
        <f t="shared" si="82"/>
        <v>0</v>
      </c>
      <c r="X2054" s="8"/>
      <c r="Y2054" s="8"/>
    </row>
    <row r="2055" spans="2:25" x14ac:dyDescent="0.25">
      <c r="B2055" s="8"/>
      <c r="C2055" s="20">
        <v>9786073814836</v>
      </c>
      <c r="D2055" s="8" t="s">
        <v>664</v>
      </c>
      <c r="E2055" s="9">
        <v>45796</v>
      </c>
      <c r="F2055" s="8">
        <v>3</v>
      </c>
      <c r="G2055" s="11">
        <v>221.4</v>
      </c>
      <c r="H2055" s="38"/>
      <c r="I2055" s="13">
        <v>664.2</v>
      </c>
      <c r="K2055" s="8"/>
      <c r="L2055" s="14">
        <v>9780241440391</v>
      </c>
      <c r="M2055" s="8" t="s">
        <v>3788</v>
      </c>
      <c r="N2055" s="8"/>
      <c r="O2055" s="14">
        <v>1</v>
      </c>
      <c r="P2055" s="14"/>
      <c r="R2055" s="20">
        <v>7509997576718</v>
      </c>
      <c r="S2055" s="8" t="s">
        <v>2239</v>
      </c>
      <c r="T2055" s="15">
        <v>0</v>
      </c>
      <c r="U2055" s="16">
        <f>SUMIF($C$5:$C$3079,R2055,$F$5:$F$3079)+SUMIF($AB$5:$AB$1086,R2055,$AF$5:$AF$1086)</f>
        <v>0</v>
      </c>
      <c r="V2055" s="8">
        <f t="shared" ref="V2055:V2118" si="83">SUMIF($L$5:$L$9685,R2055,$O$5:$O$9685)</f>
        <v>0</v>
      </c>
      <c r="W2055" s="8">
        <f t="shared" ref="W2055:W2118" si="84">T2055-U2055+V2055</f>
        <v>0</v>
      </c>
      <c r="X2055" s="8"/>
      <c r="Y2055" s="8"/>
    </row>
    <row r="2056" spans="2:25" x14ac:dyDescent="0.25">
      <c r="B2056" s="8"/>
      <c r="C2056" s="20">
        <v>9786073828284</v>
      </c>
      <c r="D2056" s="8" t="s">
        <v>248</v>
      </c>
      <c r="E2056" s="9">
        <v>45796</v>
      </c>
      <c r="F2056" s="8">
        <v>2</v>
      </c>
      <c r="G2056" s="11">
        <v>179.4</v>
      </c>
      <c r="H2056" s="38"/>
      <c r="I2056" s="13">
        <v>358.8</v>
      </c>
      <c r="K2056" s="8"/>
      <c r="L2056" s="14">
        <v>9786073131728</v>
      </c>
      <c r="M2056" s="8" t="s">
        <v>6639</v>
      </c>
      <c r="N2056" s="8"/>
      <c r="O2056" s="14">
        <v>1</v>
      </c>
      <c r="P2056" s="14"/>
      <c r="R2056" s="20">
        <v>7509997576862</v>
      </c>
      <c r="S2056" s="8" t="s">
        <v>2240</v>
      </c>
      <c r="T2056" s="15">
        <v>0</v>
      </c>
      <c r="U2056" s="16">
        <f>SUMIF($C$5:$C$3079,R2056,$F$5:$F$3079)+SUMIF($AB$5:$AB$1086,R2056,$AF$5:$AF$1086)</f>
        <v>0</v>
      </c>
      <c r="V2056" s="8">
        <f t="shared" si="83"/>
        <v>0</v>
      </c>
      <c r="W2056" s="8">
        <f t="shared" si="84"/>
        <v>0</v>
      </c>
      <c r="X2056" s="8"/>
      <c r="Y2056" s="8"/>
    </row>
    <row r="2057" spans="2:25" x14ac:dyDescent="0.25">
      <c r="B2057" s="8"/>
      <c r="C2057" s="20">
        <v>9786073854818</v>
      </c>
      <c r="D2057" s="8" t="s">
        <v>496</v>
      </c>
      <c r="E2057" s="9">
        <v>45796</v>
      </c>
      <c r="F2057" s="8">
        <v>2</v>
      </c>
      <c r="G2057" s="11">
        <v>179.4</v>
      </c>
      <c r="H2057" s="38"/>
      <c r="I2057" s="13">
        <v>358.8</v>
      </c>
      <c r="K2057" s="8"/>
      <c r="L2057" s="14">
        <v>9786073110297</v>
      </c>
      <c r="M2057" s="8" t="s">
        <v>309</v>
      </c>
      <c r="N2057" s="8"/>
      <c r="O2057" s="14">
        <v>1</v>
      </c>
      <c r="P2057" s="14"/>
      <c r="R2057" s="20">
        <v>7509997577364</v>
      </c>
      <c r="S2057" s="8" t="s">
        <v>2241</v>
      </c>
      <c r="T2057" s="15">
        <v>0</v>
      </c>
      <c r="U2057" s="16">
        <f>SUMIF($C$5:$C$3079,R2057,$F$5:$F$3079)+SUMIF($AB$5:$AB$1086,R2057,$AF$5:$AF$1086)</f>
        <v>0</v>
      </c>
      <c r="V2057" s="8">
        <f t="shared" si="83"/>
        <v>0</v>
      </c>
      <c r="W2057" s="8">
        <f t="shared" si="84"/>
        <v>0</v>
      </c>
      <c r="X2057" s="8"/>
      <c r="Y2057" s="8"/>
    </row>
    <row r="2058" spans="2:25" x14ac:dyDescent="0.25">
      <c r="B2058" s="8"/>
      <c r="C2058" s="20">
        <v>9786073855266</v>
      </c>
      <c r="D2058" s="8" t="s">
        <v>8560</v>
      </c>
      <c r="E2058" s="9">
        <v>45796</v>
      </c>
      <c r="F2058" s="8">
        <v>2</v>
      </c>
      <c r="G2058" s="11">
        <v>239.4</v>
      </c>
      <c r="H2058" s="38"/>
      <c r="I2058" s="13">
        <v>478.8</v>
      </c>
      <c r="K2058" s="8"/>
      <c r="L2058" s="14">
        <v>9786074578997</v>
      </c>
      <c r="M2058" s="8" t="s">
        <v>684</v>
      </c>
      <c r="N2058" s="8"/>
      <c r="O2058" s="14">
        <v>1</v>
      </c>
      <c r="P2058" s="14"/>
      <c r="R2058" s="20">
        <v>7509997577630</v>
      </c>
      <c r="S2058" s="8" t="s">
        <v>2242</v>
      </c>
      <c r="T2058" s="15">
        <v>0</v>
      </c>
      <c r="U2058" s="16">
        <f>SUMIF($C$5:$C$3079,R2058,$F$5:$F$3079)+SUMIF($AB$5:$AB$1086,R2058,$AF$5:$AF$1086)</f>
        <v>0</v>
      </c>
      <c r="V2058" s="8">
        <f t="shared" si="83"/>
        <v>0</v>
      </c>
      <c r="W2058" s="8">
        <f t="shared" si="84"/>
        <v>0</v>
      </c>
      <c r="X2058" s="8"/>
      <c r="Y2058" s="8"/>
    </row>
    <row r="2059" spans="2:25" x14ac:dyDescent="0.25">
      <c r="B2059" s="8"/>
      <c r="C2059" s="20">
        <v>9786073837736</v>
      </c>
      <c r="D2059" s="8" t="s">
        <v>8305</v>
      </c>
      <c r="E2059" s="9">
        <v>45796</v>
      </c>
      <c r="F2059" s="8">
        <v>2</v>
      </c>
      <c r="G2059" s="11">
        <v>413.4</v>
      </c>
      <c r="H2059" s="39">
        <f>SUM(F2013:F2059)</f>
        <v>108</v>
      </c>
      <c r="I2059" s="13">
        <v>826.8</v>
      </c>
      <c r="K2059" s="8"/>
      <c r="L2059" s="14">
        <v>9786076970911</v>
      </c>
      <c r="M2059" s="8" t="s">
        <v>9941</v>
      </c>
      <c r="N2059" s="8"/>
      <c r="O2059" s="14">
        <v>1</v>
      </c>
      <c r="P2059" s="14"/>
      <c r="R2059" s="20">
        <v>7509997577821</v>
      </c>
      <c r="S2059" s="8" t="s">
        <v>2243</v>
      </c>
      <c r="T2059" s="15">
        <v>0</v>
      </c>
      <c r="U2059" s="16">
        <f>SUMIF($C$5:$C$3079,R2059,$F$5:$F$3079)+SUMIF($AB$5:$AB$1086,R2059,$AF$5:$AF$1086)</f>
        <v>0</v>
      </c>
      <c r="V2059" s="8">
        <f t="shared" si="83"/>
        <v>0</v>
      </c>
      <c r="W2059" s="8">
        <f t="shared" si="84"/>
        <v>0</v>
      </c>
      <c r="X2059" s="8"/>
      <c r="Y2059" s="8"/>
    </row>
    <row r="2060" spans="2:25" x14ac:dyDescent="0.25">
      <c r="B2060" s="8"/>
      <c r="C2060" s="20"/>
      <c r="D2060" s="8"/>
      <c r="E2060" s="9"/>
      <c r="F2060" s="8"/>
      <c r="G2060" s="11"/>
      <c r="H2060" s="38"/>
      <c r="I2060" s="13"/>
      <c r="K2060" s="8"/>
      <c r="L2060" s="14">
        <v>9789687277011</v>
      </c>
      <c r="M2060" s="8" t="s">
        <v>363</v>
      </c>
      <c r="N2060" s="8"/>
      <c r="O2060" s="14">
        <v>1</v>
      </c>
      <c r="P2060" s="14"/>
      <c r="R2060" s="20">
        <v>7509997577975</v>
      </c>
      <c r="S2060" s="8" t="s">
        <v>2244</v>
      </c>
      <c r="T2060" s="15">
        <v>0</v>
      </c>
      <c r="U2060" s="16">
        <f>SUMIF($C$5:$C$3079,R2060,$F$5:$F$3079)+SUMIF($AB$5:$AB$1086,R2060,$AF$5:$AF$1086)</f>
        <v>0</v>
      </c>
      <c r="V2060" s="8">
        <f t="shared" si="83"/>
        <v>0</v>
      </c>
      <c r="W2060" s="8">
        <f t="shared" si="84"/>
        <v>0</v>
      </c>
      <c r="X2060" s="8"/>
      <c r="Y2060" s="8"/>
    </row>
    <row r="2061" spans="2:25" x14ac:dyDescent="0.25">
      <c r="B2061" s="8"/>
      <c r="C2061" s="20"/>
      <c r="D2061" s="8"/>
      <c r="E2061" s="9"/>
      <c r="F2061" s="8"/>
      <c r="G2061" s="11"/>
      <c r="H2061" s="38"/>
      <c r="I2061" s="13"/>
      <c r="K2061" s="8"/>
      <c r="L2061" s="14">
        <v>9786074573671</v>
      </c>
      <c r="M2061" s="8" t="s">
        <v>9149</v>
      </c>
      <c r="N2061" s="8"/>
      <c r="O2061" s="14">
        <v>1</v>
      </c>
      <c r="P2061" s="14"/>
      <c r="R2061" s="20">
        <v>7509997578521</v>
      </c>
      <c r="S2061" s="8" t="s">
        <v>2245</v>
      </c>
      <c r="T2061" s="15">
        <v>0</v>
      </c>
      <c r="U2061" s="16">
        <f>SUMIF($C$5:$C$3079,R2061,$F$5:$F$3079)+SUMIF($AB$5:$AB$1086,R2061,$AF$5:$AF$1086)</f>
        <v>0</v>
      </c>
      <c r="V2061" s="8">
        <f t="shared" si="83"/>
        <v>0</v>
      </c>
      <c r="W2061" s="8">
        <f t="shared" si="84"/>
        <v>0</v>
      </c>
      <c r="X2061" s="8"/>
      <c r="Y2061" s="8"/>
    </row>
    <row r="2062" spans="2:25" x14ac:dyDescent="0.25">
      <c r="B2062" s="28" t="s">
        <v>12733</v>
      </c>
      <c r="C2062" s="20">
        <v>9786073813105</v>
      </c>
      <c r="D2062" s="8" t="s">
        <v>9444</v>
      </c>
      <c r="E2062" s="9">
        <v>45796</v>
      </c>
      <c r="F2062" s="8">
        <v>2</v>
      </c>
      <c r="G2062" s="11">
        <v>353.4</v>
      </c>
      <c r="H2062" s="38"/>
      <c r="I2062" s="13">
        <v>706.8</v>
      </c>
      <c r="K2062" s="8"/>
      <c r="L2062" s="14">
        <v>9789685146227</v>
      </c>
      <c r="M2062" s="8" t="s">
        <v>11948</v>
      </c>
      <c r="N2062" s="8"/>
      <c r="O2062" s="14">
        <v>1</v>
      </c>
      <c r="P2062" s="14"/>
      <c r="R2062" s="20">
        <v>7509997578804</v>
      </c>
      <c r="S2062" s="8" t="s">
        <v>2246</v>
      </c>
      <c r="T2062" s="15">
        <v>0</v>
      </c>
      <c r="U2062" s="16">
        <f>SUMIF($C$5:$C$3079,R2062,$F$5:$F$3079)+SUMIF($AB$5:$AB$1086,R2062,$AF$5:$AF$1086)</f>
        <v>0</v>
      </c>
      <c r="V2062" s="8">
        <f t="shared" si="83"/>
        <v>0</v>
      </c>
      <c r="W2062" s="8">
        <f t="shared" si="84"/>
        <v>0</v>
      </c>
      <c r="X2062" s="8"/>
      <c r="Y2062" s="8"/>
    </row>
    <row r="2063" spans="2:25" x14ac:dyDescent="0.25">
      <c r="B2063" s="8"/>
      <c r="C2063" s="20">
        <v>9786073813099</v>
      </c>
      <c r="D2063" s="8" t="s">
        <v>12722</v>
      </c>
      <c r="E2063" s="9">
        <v>45796</v>
      </c>
      <c r="F2063" s="8">
        <v>2</v>
      </c>
      <c r="G2063" s="11">
        <v>377.4</v>
      </c>
      <c r="H2063" s="38"/>
      <c r="I2063" s="13">
        <v>754.8</v>
      </c>
      <c r="K2063" s="8"/>
      <c r="L2063" s="14">
        <v>9789685146388</v>
      </c>
      <c r="M2063" s="8" t="s">
        <v>11956</v>
      </c>
      <c r="N2063" s="8"/>
      <c r="O2063" s="14">
        <v>1</v>
      </c>
      <c r="P2063" s="14"/>
      <c r="R2063" s="20">
        <v>7509997578965</v>
      </c>
      <c r="S2063" s="8" t="s">
        <v>2247</v>
      </c>
      <c r="T2063" s="15">
        <v>0</v>
      </c>
      <c r="U2063" s="16">
        <f>SUMIF($C$5:$C$3079,R2063,$F$5:$F$3079)+SUMIF($AB$5:$AB$1086,R2063,$AF$5:$AF$1086)</f>
        <v>0</v>
      </c>
      <c r="V2063" s="8">
        <f t="shared" si="83"/>
        <v>0</v>
      </c>
      <c r="W2063" s="8">
        <f t="shared" si="84"/>
        <v>0</v>
      </c>
      <c r="X2063" s="8"/>
      <c r="Y2063" s="8"/>
    </row>
    <row r="2064" spans="2:25" x14ac:dyDescent="0.25">
      <c r="B2064" s="8"/>
      <c r="C2064" s="20">
        <v>9786073836203</v>
      </c>
      <c r="D2064" s="8" t="s">
        <v>12668</v>
      </c>
      <c r="E2064" s="9">
        <v>45796</v>
      </c>
      <c r="F2064" s="8">
        <v>2</v>
      </c>
      <c r="G2064" s="11">
        <v>137.4</v>
      </c>
      <c r="H2064" s="38"/>
      <c r="I2064" s="13">
        <v>274.8</v>
      </c>
      <c r="K2064" s="8"/>
      <c r="L2064" s="14">
        <v>9786075691404</v>
      </c>
      <c r="M2064" s="8" t="s">
        <v>9641</v>
      </c>
      <c r="N2064" s="8"/>
      <c r="O2064" s="14">
        <v>1</v>
      </c>
      <c r="P2064" s="14"/>
      <c r="R2064" s="20">
        <v>7509997579078</v>
      </c>
      <c r="S2064" s="8" t="s">
        <v>2248</v>
      </c>
      <c r="T2064" s="15">
        <v>0</v>
      </c>
      <c r="U2064" s="16">
        <f>SUMIF($C$5:$C$3079,R2064,$F$5:$F$3079)+SUMIF($AB$5:$AB$1086,R2064,$AF$5:$AF$1086)</f>
        <v>0</v>
      </c>
      <c r="V2064" s="8">
        <f t="shared" si="83"/>
        <v>0</v>
      </c>
      <c r="W2064" s="8">
        <f t="shared" si="84"/>
        <v>0</v>
      </c>
      <c r="X2064" s="8"/>
      <c r="Y2064" s="8"/>
    </row>
    <row r="2065" spans="2:25" x14ac:dyDescent="0.25">
      <c r="B2065" s="8"/>
      <c r="C2065" s="20">
        <v>9786073838689</v>
      </c>
      <c r="D2065" s="8" t="s">
        <v>12723</v>
      </c>
      <c r="E2065" s="9">
        <v>45796</v>
      </c>
      <c r="F2065" s="8">
        <v>3</v>
      </c>
      <c r="G2065" s="11">
        <v>215.4</v>
      </c>
      <c r="H2065" s="38"/>
      <c r="I2065" s="13">
        <v>646.20000000000005</v>
      </c>
      <c r="K2065" s="8"/>
      <c r="L2065" s="14">
        <v>9786077476269</v>
      </c>
      <c r="M2065" s="8" t="s">
        <v>10209</v>
      </c>
      <c r="N2065" s="8"/>
      <c r="O2065" s="14">
        <v>1</v>
      </c>
      <c r="P2065" s="14"/>
      <c r="R2065" s="20">
        <v>7509997579566</v>
      </c>
      <c r="S2065" s="8" t="s">
        <v>2249</v>
      </c>
      <c r="T2065" s="15">
        <v>0</v>
      </c>
      <c r="U2065" s="16">
        <f>SUMIF($C$5:$C$3079,R2065,$F$5:$F$3079)+SUMIF($AB$5:$AB$1086,R2065,$AF$5:$AF$1086)</f>
        <v>0</v>
      </c>
      <c r="V2065" s="8">
        <f t="shared" si="83"/>
        <v>0</v>
      </c>
      <c r="W2065" s="8">
        <f t="shared" si="84"/>
        <v>0</v>
      </c>
      <c r="X2065" s="8"/>
      <c r="Y2065" s="8"/>
    </row>
    <row r="2066" spans="2:25" x14ac:dyDescent="0.25">
      <c r="B2066" s="8"/>
      <c r="C2066" s="20">
        <v>9786073838764</v>
      </c>
      <c r="D2066" s="8" t="s">
        <v>12669</v>
      </c>
      <c r="E2066" s="9">
        <v>45796</v>
      </c>
      <c r="F2066" s="8">
        <v>2</v>
      </c>
      <c r="G2066" s="11">
        <v>221.4</v>
      </c>
      <c r="H2066" s="38"/>
      <c r="I2066" s="13">
        <v>442.8</v>
      </c>
      <c r="K2066" s="8"/>
      <c r="L2066" s="14">
        <v>7503039632127</v>
      </c>
      <c r="M2066" s="8" t="s">
        <v>622</v>
      </c>
      <c r="N2066" s="8"/>
      <c r="O2066" s="14">
        <v>1</v>
      </c>
      <c r="P2066" s="14"/>
      <c r="R2066" s="20">
        <v>7509997579894</v>
      </c>
      <c r="S2066" s="8" t="s">
        <v>2250</v>
      </c>
      <c r="T2066" s="15">
        <v>0</v>
      </c>
      <c r="U2066" s="16">
        <f>SUMIF($C$5:$C$3079,R2066,$F$5:$F$3079)+SUMIF($AB$5:$AB$1086,R2066,$AF$5:$AF$1086)</f>
        <v>0</v>
      </c>
      <c r="V2066" s="8">
        <f t="shared" si="83"/>
        <v>0</v>
      </c>
      <c r="W2066" s="8">
        <f t="shared" si="84"/>
        <v>0</v>
      </c>
      <c r="X2066" s="8"/>
      <c r="Y2066" s="8"/>
    </row>
    <row r="2067" spans="2:25" x14ac:dyDescent="0.25">
      <c r="B2067" s="8"/>
      <c r="C2067" s="20">
        <v>9786073838771</v>
      </c>
      <c r="D2067" s="8" t="s">
        <v>12670</v>
      </c>
      <c r="E2067" s="9">
        <v>45796</v>
      </c>
      <c r="F2067" s="8">
        <v>2</v>
      </c>
      <c r="G2067" s="11">
        <v>221.4</v>
      </c>
      <c r="H2067" s="38"/>
      <c r="I2067" s="13">
        <v>442.8</v>
      </c>
      <c r="K2067" s="8"/>
      <c r="L2067" s="14">
        <v>9786073813990</v>
      </c>
      <c r="M2067" s="8" t="s">
        <v>6515</v>
      </c>
      <c r="N2067" s="8"/>
      <c r="O2067" s="14">
        <v>1</v>
      </c>
      <c r="P2067" s="14"/>
      <c r="R2067" s="20">
        <v>7509997580043</v>
      </c>
      <c r="S2067" s="8" t="s">
        <v>2251</v>
      </c>
      <c r="T2067" s="15">
        <v>0</v>
      </c>
      <c r="U2067" s="16">
        <f>SUMIF($C$5:$C$3079,R2067,$F$5:$F$3079)+SUMIF($AB$5:$AB$1086,R2067,$AF$5:$AF$1086)</f>
        <v>0</v>
      </c>
      <c r="V2067" s="8">
        <f t="shared" si="83"/>
        <v>0</v>
      </c>
      <c r="W2067" s="8">
        <f t="shared" si="84"/>
        <v>0</v>
      </c>
      <c r="X2067" s="8"/>
      <c r="Y2067" s="8"/>
    </row>
    <row r="2068" spans="2:25" x14ac:dyDescent="0.25">
      <c r="B2068" s="8"/>
      <c r="C2068" s="20">
        <v>9786073838788</v>
      </c>
      <c r="D2068" s="8" t="s">
        <v>12671</v>
      </c>
      <c r="E2068" s="9">
        <v>45796</v>
      </c>
      <c r="F2068" s="8">
        <v>2</v>
      </c>
      <c r="G2068" s="11">
        <v>233.4</v>
      </c>
      <c r="H2068" s="38"/>
      <c r="I2068" s="13">
        <v>466.8</v>
      </c>
      <c r="K2068" s="8"/>
      <c r="L2068" s="14">
        <v>9789685146166</v>
      </c>
      <c r="M2068" s="8" t="s">
        <v>273</v>
      </c>
      <c r="N2068" s="8"/>
      <c r="O2068" s="14">
        <v>1</v>
      </c>
      <c r="P2068" s="14"/>
      <c r="R2068" s="20">
        <v>7509997580180</v>
      </c>
      <c r="S2068" s="8" t="s">
        <v>2252</v>
      </c>
      <c r="T2068" s="15">
        <v>0</v>
      </c>
      <c r="U2068" s="16">
        <f>SUMIF($C$5:$C$3079,R2068,$F$5:$F$3079)+SUMIF($AB$5:$AB$1086,R2068,$AF$5:$AF$1086)</f>
        <v>0</v>
      </c>
      <c r="V2068" s="8">
        <f t="shared" si="83"/>
        <v>0</v>
      </c>
      <c r="W2068" s="8">
        <f t="shared" si="84"/>
        <v>0</v>
      </c>
      <c r="X2068" s="8"/>
      <c r="Y2068" s="8"/>
    </row>
    <row r="2069" spans="2:25" x14ac:dyDescent="0.25">
      <c r="B2069" s="8"/>
      <c r="C2069" s="20">
        <v>9786073848824</v>
      </c>
      <c r="D2069" s="8" t="s">
        <v>12724</v>
      </c>
      <c r="E2069" s="9">
        <v>45796</v>
      </c>
      <c r="F2069" s="8">
        <v>3</v>
      </c>
      <c r="G2069" s="11">
        <v>197.4</v>
      </c>
      <c r="H2069" s="38"/>
      <c r="I2069" s="13">
        <v>592.20000000000005</v>
      </c>
      <c r="K2069" s="8"/>
      <c r="L2069" s="14">
        <v>9786070766664</v>
      </c>
      <c r="M2069" s="8" t="s">
        <v>4800</v>
      </c>
      <c r="N2069" s="8"/>
      <c r="O2069" s="14">
        <v>1</v>
      </c>
      <c r="P2069" s="14"/>
      <c r="R2069" s="20">
        <v>7509997580647</v>
      </c>
      <c r="S2069" s="8" t="s">
        <v>2253</v>
      </c>
      <c r="T2069" s="15">
        <v>0</v>
      </c>
      <c r="U2069" s="16">
        <f>SUMIF($C$5:$C$3079,R2069,$F$5:$F$3079)+SUMIF($AB$5:$AB$1086,R2069,$AF$5:$AF$1086)</f>
        <v>0</v>
      </c>
      <c r="V2069" s="8">
        <f t="shared" si="83"/>
        <v>0</v>
      </c>
      <c r="W2069" s="8">
        <f t="shared" si="84"/>
        <v>0</v>
      </c>
      <c r="X2069" s="8"/>
      <c r="Y2069" s="8"/>
    </row>
    <row r="2070" spans="2:25" x14ac:dyDescent="0.25">
      <c r="B2070" s="8"/>
      <c r="C2070" s="20">
        <v>9786073158817</v>
      </c>
      <c r="D2070" s="8" t="s">
        <v>12672</v>
      </c>
      <c r="E2070" s="9">
        <v>45796</v>
      </c>
      <c r="F2070" s="8">
        <v>3</v>
      </c>
      <c r="G2070" s="11">
        <v>239.4</v>
      </c>
      <c r="H2070" s="38"/>
      <c r="I2070" s="13">
        <v>718.2</v>
      </c>
      <c r="K2070" s="8"/>
      <c r="L2070" s="14">
        <v>7506144503047</v>
      </c>
      <c r="M2070" s="8" t="s">
        <v>1467</v>
      </c>
      <c r="N2070" s="8"/>
      <c r="O2070" s="14">
        <v>1</v>
      </c>
      <c r="P2070" s="14"/>
      <c r="R2070" s="20">
        <v>7509997580920</v>
      </c>
      <c r="S2070" s="8" t="s">
        <v>2254</v>
      </c>
      <c r="T2070" s="15">
        <v>0</v>
      </c>
      <c r="U2070" s="16">
        <f>SUMIF($C$5:$C$3079,R2070,$F$5:$F$3079)+SUMIF($AB$5:$AB$1086,R2070,$AF$5:$AF$1086)</f>
        <v>0</v>
      </c>
      <c r="V2070" s="8">
        <f t="shared" si="83"/>
        <v>0</v>
      </c>
      <c r="W2070" s="8">
        <f t="shared" si="84"/>
        <v>0</v>
      </c>
      <c r="X2070" s="8"/>
      <c r="Y2070" s="8"/>
    </row>
    <row r="2071" spans="2:25" x14ac:dyDescent="0.25">
      <c r="B2071" s="8"/>
      <c r="C2071" s="20">
        <v>9786073167390</v>
      </c>
      <c r="D2071" s="8" t="s">
        <v>12674</v>
      </c>
      <c r="E2071" s="9">
        <v>45796</v>
      </c>
      <c r="F2071" s="8">
        <v>3</v>
      </c>
      <c r="G2071" s="11">
        <v>251.4</v>
      </c>
      <c r="H2071" s="38"/>
      <c r="I2071" s="13">
        <v>754.2</v>
      </c>
      <c r="K2071" s="8"/>
      <c r="L2071" s="14">
        <v>7500827012468</v>
      </c>
      <c r="M2071" s="8" t="s">
        <v>1106</v>
      </c>
      <c r="N2071" s="8"/>
      <c r="O2071" s="14">
        <v>1</v>
      </c>
      <c r="P2071" s="14"/>
      <c r="R2071" s="20">
        <v>7509997581019</v>
      </c>
      <c r="S2071" s="8" t="s">
        <v>2255</v>
      </c>
      <c r="T2071" s="15">
        <v>0</v>
      </c>
      <c r="U2071" s="16">
        <f>SUMIF($C$5:$C$3079,R2071,$F$5:$F$3079)+SUMIF($AB$5:$AB$1086,R2071,$AF$5:$AF$1086)</f>
        <v>0</v>
      </c>
      <c r="V2071" s="8">
        <f t="shared" si="83"/>
        <v>0</v>
      </c>
      <c r="W2071" s="8">
        <f t="shared" si="84"/>
        <v>0</v>
      </c>
      <c r="X2071" s="8"/>
      <c r="Y2071" s="8"/>
    </row>
    <row r="2072" spans="2:25" x14ac:dyDescent="0.25">
      <c r="B2072" s="8"/>
      <c r="C2072" s="20">
        <v>9786073160674</v>
      </c>
      <c r="D2072" s="8" t="s">
        <v>12673</v>
      </c>
      <c r="E2072" s="9">
        <v>45796</v>
      </c>
      <c r="F2072" s="8">
        <v>3</v>
      </c>
      <c r="G2072" s="11">
        <v>269.40000000000003</v>
      </c>
      <c r="H2072" s="38"/>
      <c r="I2072" s="13">
        <v>808.2</v>
      </c>
      <c r="K2072" s="8"/>
      <c r="L2072" s="14">
        <v>9786077476566</v>
      </c>
      <c r="M2072" s="8" t="s">
        <v>10227</v>
      </c>
      <c r="N2072" s="8"/>
      <c r="O2072" s="14">
        <v>1</v>
      </c>
      <c r="P2072" s="14"/>
      <c r="R2072" s="20">
        <v>7509997581118</v>
      </c>
      <c r="S2072" s="8" t="s">
        <v>2256</v>
      </c>
      <c r="T2072" s="15">
        <v>0</v>
      </c>
      <c r="U2072" s="16">
        <f>SUMIF($C$5:$C$3079,R2072,$F$5:$F$3079)+SUMIF($AB$5:$AB$1086,R2072,$AF$5:$AF$1086)</f>
        <v>0</v>
      </c>
      <c r="V2072" s="8">
        <f t="shared" si="83"/>
        <v>0</v>
      </c>
      <c r="W2072" s="8">
        <f t="shared" si="84"/>
        <v>0</v>
      </c>
      <c r="X2072" s="8"/>
      <c r="Y2072" s="8"/>
    </row>
    <row r="2073" spans="2:25" x14ac:dyDescent="0.25">
      <c r="B2073" s="8"/>
      <c r="C2073" s="20">
        <v>9786073111607</v>
      </c>
      <c r="D2073" s="8" t="s">
        <v>12725</v>
      </c>
      <c r="E2073" s="9">
        <v>45796</v>
      </c>
      <c r="F2073" s="8">
        <v>2</v>
      </c>
      <c r="G2073" s="11">
        <v>335.4</v>
      </c>
      <c r="H2073" s="38"/>
      <c r="I2073" s="13">
        <v>670.8</v>
      </c>
      <c r="K2073" s="8"/>
      <c r="L2073" s="14">
        <v>7506144504150</v>
      </c>
      <c r="M2073" s="8" t="s">
        <v>1486</v>
      </c>
      <c r="N2073" s="8"/>
      <c r="O2073" s="14">
        <v>1</v>
      </c>
      <c r="P2073" s="14"/>
      <c r="R2073" s="20">
        <v>7509997581422</v>
      </c>
      <c r="S2073" s="8" t="s">
        <v>2257</v>
      </c>
      <c r="T2073" s="15">
        <v>0</v>
      </c>
      <c r="U2073" s="16">
        <f>SUMIF($C$5:$C$3079,R2073,$F$5:$F$3079)+SUMIF($AB$5:$AB$1086,R2073,$AF$5:$AF$1086)</f>
        <v>-5</v>
      </c>
      <c r="V2073" s="8">
        <f t="shared" si="83"/>
        <v>0</v>
      </c>
      <c r="W2073" s="8">
        <f t="shared" si="84"/>
        <v>5</v>
      </c>
      <c r="X2073" s="8"/>
      <c r="Y2073" s="8"/>
    </row>
    <row r="2074" spans="2:25" x14ac:dyDescent="0.25">
      <c r="B2074" s="8"/>
      <c r="C2074" s="20">
        <v>9786073122573</v>
      </c>
      <c r="D2074" s="8" t="s">
        <v>12675</v>
      </c>
      <c r="E2074" s="9">
        <v>45796</v>
      </c>
      <c r="F2074" s="8">
        <v>2</v>
      </c>
      <c r="G2074" s="11">
        <v>347.4</v>
      </c>
      <c r="H2074" s="38"/>
      <c r="I2074" s="13">
        <v>694.8</v>
      </c>
      <c r="K2074" s="8"/>
      <c r="L2074" s="14">
        <v>9786070792557</v>
      </c>
      <c r="M2074" s="8" t="s">
        <v>5596</v>
      </c>
      <c r="N2074" s="8"/>
      <c r="O2074" s="14">
        <v>1</v>
      </c>
      <c r="P2074" s="14"/>
      <c r="R2074" s="20">
        <v>7509997581576</v>
      </c>
      <c r="S2074" s="8" t="s">
        <v>2258</v>
      </c>
      <c r="T2074" s="15">
        <v>0</v>
      </c>
      <c r="U2074" s="16">
        <f>SUMIF($C$5:$C$3079,R2074,$F$5:$F$3079)+SUMIF($AB$5:$AB$1086,R2074,$AF$5:$AF$1086)</f>
        <v>0</v>
      </c>
      <c r="V2074" s="8">
        <f t="shared" si="83"/>
        <v>0</v>
      </c>
      <c r="W2074" s="8">
        <f t="shared" si="84"/>
        <v>0</v>
      </c>
      <c r="X2074" s="8"/>
      <c r="Y2074" s="8"/>
    </row>
    <row r="2075" spans="2:25" x14ac:dyDescent="0.25">
      <c r="B2075" s="8"/>
      <c r="C2075" s="20">
        <v>9786073193511</v>
      </c>
      <c r="D2075" s="8" t="s">
        <v>12726</v>
      </c>
      <c r="E2075" s="9">
        <v>45796</v>
      </c>
      <c r="F2075" s="8">
        <v>4</v>
      </c>
      <c r="G2075" s="11">
        <v>233.4</v>
      </c>
      <c r="H2075" s="38"/>
      <c r="I2075" s="13">
        <v>933.6</v>
      </c>
      <c r="K2075" s="8"/>
      <c r="L2075" s="14">
        <v>9786077666561</v>
      </c>
      <c r="M2075" s="8" t="s">
        <v>618</v>
      </c>
      <c r="N2075" s="8"/>
      <c r="O2075" s="14">
        <v>1</v>
      </c>
      <c r="P2075" s="14"/>
      <c r="R2075" s="20">
        <v>7509997581767</v>
      </c>
      <c r="S2075" s="8" t="s">
        <v>2259</v>
      </c>
      <c r="T2075" s="15">
        <v>0</v>
      </c>
      <c r="U2075" s="16">
        <f>SUMIF($C$5:$C$3079,R2075,$F$5:$F$3079)+SUMIF($AB$5:$AB$1086,R2075,$AF$5:$AF$1086)</f>
        <v>0</v>
      </c>
      <c r="V2075" s="8">
        <f t="shared" si="83"/>
        <v>0</v>
      </c>
      <c r="W2075" s="8">
        <f t="shared" si="84"/>
        <v>0</v>
      </c>
      <c r="X2075" s="8"/>
      <c r="Y2075" s="8"/>
    </row>
    <row r="2076" spans="2:25" x14ac:dyDescent="0.25">
      <c r="B2076" s="8"/>
      <c r="C2076" s="20">
        <v>9786073193542</v>
      </c>
      <c r="D2076" s="8" t="s">
        <v>12727</v>
      </c>
      <c r="E2076" s="9">
        <v>45796</v>
      </c>
      <c r="F2076" s="8">
        <v>3</v>
      </c>
      <c r="G2076" s="11">
        <v>305.40000000000003</v>
      </c>
      <c r="H2076" s="38"/>
      <c r="I2076" s="13">
        <v>916.2</v>
      </c>
      <c r="K2076" s="8"/>
      <c r="L2076" s="14">
        <v>9789685146470</v>
      </c>
      <c r="M2076" s="8" t="s">
        <v>97</v>
      </c>
      <c r="N2076" s="8"/>
      <c r="O2076" s="14">
        <v>1</v>
      </c>
      <c r="P2076" s="14"/>
      <c r="R2076" s="20">
        <v>7509997581927</v>
      </c>
      <c r="S2076" s="8" t="s">
        <v>2260</v>
      </c>
      <c r="T2076" s="15">
        <v>0</v>
      </c>
      <c r="U2076" s="16">
        <f>SUMIF($C$5:$C$3079,R2076,$F$5:$F$3079)+SUMIF($AB$5:$AB$1086,R2076,$AF$5:$AF$1086)</f>
        <v>0</v>
      </c>
      <c r="V2076" s="8">
        <f t="shared" si="83"/>
        <v>0</v>
      </c>
      <c r="W2076" s="8">
        <f t="shared" si="84"/>
        <v>0</v>
      </c>
      <c r="X2076" s="8"/>
      <c r="Y2076" s="8"/>
    </row>
    <row r="2077" spans="2:25" x14ac:dyDescent="0.25">
      <c r="B2077" s="8"/>
      <c r="C2077" s="20">
        <v>9786073193559</v>
      </c>
      <c r="D2077" s="8" t="s">
        <v>7648</v>
      </c>
      <c r="E2077" s="9">
        <v>45796</v>
      </c>
      <c r="F2077" s="8">
        <v>3</v>
      </c>
      <c r="G2077" s="11">
        <v>341.40000000000003</v>
      </c>
      <c r="H2077" s="38"/>
      <c r="I2077" s="13">
        <v>1024.2</v>
      </c>
      <c r="K2077" s="8"/>
      <c r="L2077" s="14">
        <v>9788410437425</v>
      </c>
      <c r="M2077" s="8" t="s">
        <v>10696</v>
      </c>
      <c r="N2077" s="8"/>
      <c r="O2077" s="14">
        <v>1</v>
      </c>
      <c r="P2077" s="14"/>
      <c r="R2077" s="20">
        <v>7509997581958</v>
      </c>
      <c r="S2077" s="8" t="s">
        <v>2261</v>
      </c>
      <c r="T2077" s="15">
        <v>0</v>
      </c>
      <c r="U2077" s="16">
        <f>SUMIF($C$5:$C$3079,R2077,$F$5:$F$3079)+SUMIF($AB$5:$AB$1086,R2077,$AF$5:$AF$1086)</f>
        <v>0</v>
      </c>
      <c r="V2077" s="8">
        <f t="shared" si="83"/>
        <v>0</v>
      </c>
      <c r="W2077" s="8">
        <f t="shared" si="84"/>
        <v>0</v>
      </c>
      <c r="X2077" s="8"/>
      <c r="Y2077" s="8"/>
    </row>
    <row r="2078" spans="2:25" x14ac:dyDescent="0.25">
      <c r="B2078" s="8"/>
      <c r="C2078" s="20">
        <v>9786073193566</v>
      </c>
      <c r="D2078" s="8" t="s">
        <v>7649</v>
      </c>
      <c r="E2078" s="9">
        <v>45796</v>
      </c>
      <c r="F2078" s="8">
        <v>3</v>
      </c>
      <c r="G2078" s="11">
        <v>341.40000000000003</v>
      </c>
      <c r="H2078" s="38"/>
      <c r="I2078" s="13">
        <v>1024.2</v>
      </c>
      <c r="K2078" s="8"/>
      <c r="L2078" s="14">
        <v>7502275673550</v>
      </c>
      <c r="M2078" s="8" t="s">
        <v>1373</v>
      </c>
      <c r="N2078" s="8"/>
      <c r="O2078" s="14">
        <v>1</v>
      </c>
      <c r="P2078" s="14"/>
      <c r="R2078" s="20">
        <v>7509997582030</v>
      </c>
      <c r="S2078" s="8" t="s">
        <v>2262</v>
      </c>
      <c r="T2078" s="15">
        <v>0</v>
      </c>
      <c r="U2078" s="16">
        <f>SUMIF($C$5:$C$3079,R2078,$F$5:$F$3079)+SUMIF($AB$5:$AB$1086,R2078,$AF$5:$AF$1086)</f>
        <v>0</v>
      </c>
      <c r="V2078" s="8">
        <f t="shared" si="83"/>
        <v>0</v>
      </c>
      <c r="W2078" s="8">
        <f t="shared" si="84"/>
        <v>0</v>
      </c>
      <c r="X2078" s="8"/>
      <c r="Y2078" s="8"/>
    </row>
    <row r="2079" spans="2:25" x14ac:dyDescent="0.25">
      <c r="B2079" s="8"/>
      <c r="C2079" s="20">
        <v>9786073844123</v>
      </c>
      <c r="D2079" s="8" t="s">
        <v>8417</v>
      </c>
      <c r="E2079" s="9">
        <v>45796</v>
      </c>
      <c r="F2079" s="8">
        <v>3</v>
      </c>
      <c r="G2079" s="11">
        <v>191.4</v>
      </c>
      <c r="H2079" s="38"/>
      <c r="I2079" s="13">
        <v>574.20000000000005</v>
      </c>
      <c r="K2079" s="8"/>
      <c r="L2079" s="14">
        <v>9786074579130</v>
      </c>
      <c r="M2079" s="8" t="s">
        <v>9281</v>
      </c>
      <c r="N2079" s="8"/>
      <c r="O2079" s="14">
        <v>1</v>
      </c>
      <c r="P2079" s="14"/>
      <c r="R2079" s="20">
        <v>7509997582122</v>
      </c>
      <c r="S2079" s="8" t="s">
        <v>2263</v>
      </c>
      <c r="T2079" s="15">
        <v>0</v>
      </c>
      <c r="U2079" s="16">
        <f>SUMIF($C$5:$C$3079,R2079,$F$5:$F$3079)+SUMIF($AB$5:$AB$1086,R2079,$AF$5:$AF$1086)</f>
        <v>0</v>
      </c>
      <c r="V2079" s="8">
        <f t="shared" si="83"/>
        <v>0</v>
      </c>
      <c r="W2079" s="8">
        <f t="shared" si="84"/>
        <v>0</v>
      </c>
      <c r="X2079" s="8"/>
      <c r="Y2079" s="8"/>
    </row>
    <row r="2080" spans="2:25" x14ac:dyDescent="0.25">
      <c r="B2080" s="8"/>
      <c r="C2080" s="20">
        <v>9786073193528</v>
      </c>
      <c r="D2080" s="8" t="s">
        <v>7633</v>
      </c>
      <c r="E2080" s="9">
        <v>45796</v>
      </c>
      <c r="F2080" s="8">
        <v>3</v>
      </c>
      <c r="G2080" s="11">
        <v>233.4</v>
      </c>
      <c r="H2080" s="38"/>
      <c r="I2080" s="13">
        <v>700.2</v>
      </c>
      <c r="K2080" s="8"/>
      <c r="L2080" s="14">
        <v>9786074572407</v>
      </c>
      <c r="M2080" s="8" t="s">
        <v>311</v>
      </c>
      <c r="N2080" s="8"/>
      <c r="O2080" s="14">
        <v>1</v>
      </c>
      <c r="P2080" s="14"/>
      <c r="R2080" s="20">
        <v>7509997582429</v>
      </c>
      <c r="S2080" s="8" t="s">
        <v>2264</v>
      </c>
      <c r="T2080" s="15">
        <v>0</v>
      </c>
      <c r="U2080" s="16">
        <f>SUMIF($C$5:$C$3079,R2080,$F$5:$F$3079)+SUMIF($AB$5:$AB$1086,R2080,$AF$5:$AF$1086)</f>
        <v>0</v>
      </c>
      <c r="V2080" s="8">
        <f t="shared" si="83"/>
        <v>0</v>
      </c>
      <c r="W2080" s="8">
        <f t="shared" si="84"/>
        <v>0</v>
      </c>
      <c r="X2080" s="8"/>
      <c r="Y2080" s="8"/>
    </row>
    <row r="2081" spans="2:25" x14ac:dyDescent="0.25">
      <c r="B2081" s="8"/>
      <c r="C2081" s="20">
        <v>9786073193535</v>
      </c>
      <c r="D2081" s="8" t="s">
        <v>469</v>
      </c>
      <c r="E2081" s="9">
        <v>45796</v>
      </c>
      <c r="F2081" s="8">
        <v>3</v>
      </c>
      <c r="G2081" s="11">
        <v>245.4</v>
      </c>
      <c r="H2081" s="38"/>
      <c r="I2081" s="13">
        <v>736.2</v>
      </c>
      <c r="K2081" s="8"/>
      <c r="L2081" s="14">
        <v>9786074572384</v>
      </c>
      <c r="M2081" s="8" t="s">
        <v>72</v>
      </c>
      <c r="N2081" s="8"/>
      <c r="O2081" s="14">
        <v>1</v>
      </c>
      <c r="P2081" s="14"/>
      <c r="R2081" s="20">
        <v>7509997582597</v>
      </c>
      <c r="S2081" s="8" t="s">
        <v>2265</v>
      </c>
      <c r="T2081" s="15">
        <v>0</v>
      </c>
      <c r="U2081" s="16">
        <f>SUMIF($C$5:$C$3079,R2081,$F$5:$F$3079)+SUMIF($AB$5:$AB$1086,R2081,$AF$5:$AF$1086)</f>
        <v>0</v>
      </c>
      <c r="V2081" s="8">
        <f t="shared" si="83"/>
        <v>0</v>
      </c>
      <c r="W2081" s="8">
        <f t="shared" si="84"/>
        <v>0</v>
      </c>
      <c r="X2081" s="8"/>
      <c r="Y2081" s="8"/>
    </row>
    <row r="2082" spans="2:25" x14ac:dyDescent="0.25">
      <c r="B2082" s="8"/>
      <c r="C2082" s="20">
        <v>9786073844147</v>
      </c>
      <c r="D2082" s="8" t="s">
        <v>333</v>
      </c>
      <c r="E2082" s="9">
        <v>45796</v>
      </c>
      <c r="F2082" s="8">
        <v>3</v>
      </c>
      <c r="G2082" s="11">
        <v>179.4</v>
      </c>
      <c r="H2082" s="38"/>
      <c r="I2082" s="13">
        <v>538.20000000000005</v>
      </c>
      <c r="K2082" s="8"/>
      <c r="L2082" s="14">
        <v>9789685146074</v>
      </c>
      <c r="M2082" s="8" t="s">
        <v>136</v>
      </c>
      <c r="N2082" s="8"/>
      <c r="O2082" s="14">
        <v>1</v>
      </c>
      <c r="P2082" s="14"/>
      <c r="R2082" s="20">
        <v>7509997582894</v>
      </c>
      <c r="S2082" s="8" t="s">
        <v>2266</v>
      </c>
      <c r="T2082" s="15">
        <v>0</v>
      </c>
      <c r="U2082" s="16">
        <f>SUMIF($C$5:$C$3079,R2082,$F$5:$F$3079)+SUMIF($AB$5:$AB$1086,R2082,$AF$5:$AF$1086)</f>
        <v>0</v>
      </c>
      <c r="V2082" s="8">
        <f t="shared" si="83"/>
        <v>0</v>
      </c>
      <c r="W2082" s="8">
        <f t="shared" si="84"/>
        <v>0</v>
      </c>
      <c r="X2082" s="8"/>
      <c r="Y2082" s="8"/>
    </row>
    <row r="2083" spans="2:25" x14ac:dyDescent="0.25">
      <c r="B2083" s="8"/>
      <c r="C2083" s="20">
        <v>9786073800310</v>
      </c>
      <c r="D2083" s="8" t="s">
        <v>7737</v>
      </c>
      <c r="E2083" s="9">
        <v>45796</v>
      </c>
      <c r="F2083" s="8">
        <v>3</v>
      </c>
      <c r="G2083" s="11">
        <v>188.4</v>
      </c>
      <c r="H2083" s="38"/>
      <c r="I2083" s="13">
        <v>565.20000000000005</v>
      </c>
      <c r="K2083" s="8"/>
      <c r="L2083" s="14">
        <v>9786073813099</v>
      </c>
      <c r="M2083" s="8" t="s">
        <v>7930</v>
      </c>
      <c r="N2083" s="8"/>
      <c r="O2083" s="14">
        <v>1</v>
      </c>
      <c r="P2083" s="14"/>
      <c r="R2083" s="20">
        <v>7509997582917</v>
      </c>
      <c r="S2083" s="8" t="s">
        <v>2267</v>
      </c>
      <c r="T2083" s="15">
        <v>0</v>
      </c>
      <c r="U2083" s="16">
        <f>SUMIF($C$5:$C$3079,R2083,$F$5:$F$3079)+SUMIF($AB$5:$AB$1086,R2083,$AF$5:$AF$1086)</f>
        <v>0</v>
      </c>
      <c r="V2083" s="8">
        <f t="shared" si="83"/>
        <v>0</v>
      </c>
      <c r="W2083" s="8">
        <f t="shared" si="84"/>
        <v>0</v>
      </c>
      <c r="X2083" s="8"/>
      <c r="Y2083" s="8"/>
    </row>
    <row r="2084" spans="2:25" x14ac:dyDescent="0.25">
      <c r="B2084" s="8"/>
      <c r="C2084" s="20">
        <v>9786073193047</v>
      </c>
      <c r="D2084" s="8" t="s">
        <v>7635</v>
      </c>
      <c r="E2084" s="9">
        <v>45796</v>
      </c>
      <c r="F2084" s="8">
        <v>3</v>
      </c>
      <c r="G2084" s="11">
        <v>281.40000000000003</v>
      </c>
      <c r="H2084" s="38"/>
      <c r="I2084" s="13">
        <v>844.2</v>
      </c>
      <c r="K2084" s="8"/>
      <c r="L2084" s="14">
        <v>7503039632134</v>
      </c>
      <c r="M2084" s="8" t="s">
        <v>1446</v>
      </c>
      <c r="N2084" s="8"/>
      <c r="O2084" s="14">
        <v>1</v>
      </c>
      <c r="P2084" s="14"/>
      <c r="R2084" s="20">
        <v>7509997582986</v>
      </c>
      <c r="S2084" s="8" t="s">
        <v>2268</v>
      </c>
      <c r="T2084" s="15">
        <v>0</v>
      </c>
      <c r="U2084" s="16">
        <f>SUMIF($C$5:$C$3079,R2084,$F$5:$F$3079)+SUMIF($AB$5:$AB$1086,R2084,$AF$5:$AF$1086)</f>
        <v>0</v>
      </c>
      <c r="V2084" s="8">
        <f t="shared" si="83"/>
        <v>0</v>
      </c>
      <c r="W2084" s="8">
        <f t="shared" si="84"/>
        <v>0</v>
      </c>
      <c r="X2084" s="8"/>
      <c r="Y2084" s="8"/>
    </row>
    <row r="2085" spans="2:25" x14ac:dyDescent="0.25">
      <c r="B2085" s="8"/>
      <c r="C2085" s="20">
        <v>9786073193061</v>
      </c>
      <c r="D2085" s="8" t="s">
        <v>7637</v>
      </c>
      <c r="E2085" s="9">
        <v>45796</v>
      </c>
      <c r="F2085" s="8">
        <v>3</v>
      </c>
      <c r="G2085" s="11">
        <v>239.4</v>
      </c>
      <c r="H2085" s="38"/>
      <c r="I2085" s="13">
        <v>718.2</v>
      </c>
      <c r="K2085" s="8"/>
      <c r="L2085" s="14">
        <v>9789685146074</v>
      </c>
      <c r="M2085" s="8" t="s">
        <v>136</v>
      </c>
      <c r="N2085" s="8"/>
      <c r="O2085" s="14">
        <v>1</v>
      </c>
      <c r="P2085" s="14"/>
      <c r="R2085" s="20">
        <v>7509997583068</v>
      </c>
      <c r="S2085" s="8" t="s">
        <v>2269</v>
      </c>
      <c r="T2085" s="15">
        <v>0</v>
      </c>
      <c r="U2085" s="16">
        <f>SUMIF($C$5:$C$3079,R2085,$F$5:$F$3079)+SUMIF($AB$5:$AB$1086,R2085,$AF$5:$AF$1086)</f>
        <v>0</v>
      </c>
      <c r="V2085" s="8">
        <f t="shared" si="83"/>
        <v>0</v>
      </c>
      <c r="W2085" s="8">
        <f t="shared" si="84"/>
        <v>0</v>
      </c>
      <c r="X2085" s="8"/>
      <c r="Y2085" s="8"/>
    </row>
    <row r="2086" spans="2:25" x14ac:dyDescent="0.25">
      <c r="B2086" s="8"/>
      <c r="C2086" s="20">
        <v>9788419868084</v>
      </c>
      <c r="D2086" s="8" t="s">
        <v>11231</v>
      </c>
      <c r="E2086" s="9">
        <v>45796</v>
      </c>
      <c r="F2086" s="8">
        <v>2</v>
      </c>
      <c r="G2086" s="11">
        <v>359.4</v>
      </c>
      <c r="H2086" s="38"/>
      <c r="I2086" s="13">
        <v>718.8</v>
      </c>
      <c r="K2086" s="8"/>
      <c r="L2086" s="14">
        <v>9789685146005</v>
      </c>
      <c r="M2086" s="8" t="s">
        <v>311</v>
      </c>
      <c r="N2086" s="8"/>
      <c r="O2086" s="14">
        <v>1</v>
      </c>
      <c r="P2086" s="14"/>
      <c r="R2086" s="20">
        <v>7509997583341</v>
      </c>
      <c r="S2086" s="8" t="s">
        <v>2270</v>
      </c>
      <c r="T2086" s="15">
        <v>0</v>
      </c>
      <c r="U2086" s="16">
        <f>SUMIF($C$5:$C$3079,R2086,$F$5:$F$3079)+SUMIF($AB$5:$AB$1086,R2086,$AF$5:$AF$1086)</f>
        <v>0</v>
      </c>
      <c r="V2086" s="8">
        <f t="shared" si="83"/>
        <v>0</v>
      </c>
      <c r="W2086" s="8">
        <f t="shared" si="84"/>
        <v>0</v>
      </c>
      <c r="X2086" s="8"/>
      <c r="Y2086" s="8"/>
    </row>
    <row r="2087" spans="2:25" x14ac:dyDescent="0.25">
      <c r="B2087" s="8"/>
      <c r="C2087" s="20">
        <v>9786073193054</v>
      </c>
      <c r="D2087" s="8" t="s">
        <v>7636</v>
      </c>
      <c r="E2087" s="9">
        <v>45796</v>
      </c>
      <c r="F2087" s="8">
        <v>2</v>
      </c>
      <c r="G2087" s="11">
        <v>251.4</v>
      </c>
      <c r="H2087" s="38"/>
      <c r="I2087" s="13">
        <v>502.8</v>
      </c>
      <c r="K2087" s="8"/>
      <c r="L2087" s="14">
        <v>9786070737626</v>
      </c>
      <c r="M2087" s="8" t="s">
        <v>4216</v>
      </c>
      <c r="N2087" s="8"/>
      <c r="O2087" s="14">
        <v>1</v>
      </c>
      <c r="P2087" s="14"/>
      <c r="R2087" s="20">
        <v>7509997583839</v>
      </c>
      <c r="S2087" s="8" t="s">
        <v>2271</v>
      </c>
      <c r="T2087" s="15">
        <v>0</v>
      </c>
      <c r="U2087" s="16">
        <f>SUMIF($C$5:$C$3079,R2087,$F$5:$F$3079)+SUMIF($AB$5:$AB$1086,R2087,$AF$5:$AF$1086)</f>
        <v>0</v>
      </c>
      <c r="V2087" s="8">
        <f t="shared" si="83"/>
        <v>0</v>
      </c>
      <c r="W2087" s="8">
        <f t="shared" si="84"/>
        <v>0</v>
      </c>
      <c r="X2087" s="8"/>
      <c r="Y2087" s="8"/>
    </row>
    <row r="2088" spans="2:25" x14ac:dyDescent="0.25">
      <c r="B2088" s="8"/>
      <c r="C2088" s="20">
        <v>9786073827256</v>
      </c>
      <c r="D2088" s="8" t="s">
        <v>8190</v>
      </c>
      <c r="E2088" s="9">
        <v>45796</v>
      </c>
      <c r="F2088" s="8">
        <v>2</v>
      </c>
      <c r="G2088" s="11">
        <v>149.4</v>
      </c>
      <c r="H2088" s="38"/>
      <c r="I2088" s="13">
        <v>298.8</v>
      </c>
      <c r="K2088" s="8"/>
      <c r="L2088" s="14">
        <v>9786074007398</v>
      </c>
      <c r="M2088" s="8" t="s">
        <v>8851</v>
      </c>
      <c r="N2088" s="8"/>
      <c r="O2088" s="14">
        <v>1</v>
      </c>
      <c r="P2088" s="14"/>
      <c r="R2088" s="20">
        <v>7509997583945</v>
      </c>
      <c r="S2088" s="8" t="s">
        <v>2272</v>
      </c>
      <c r="T2088" s="15">
        <v>0</v>
      </c>
      <c r="U2088" s="16">
        <f>SUMIF($C$5:$C$3079,R2088,$F$5:$F$3079)+SUMIF($AB$5:$AB$1086,R2088,$AF$5:$AF$1086)</f>
        <v>0</v>
      </c>
      <c r="V2088" s="8">
        <f t="shared" si="83"/>
        <v>0</v>
      </c>
      <c r="W2088" s="8">
        <f t="shared" si="84"/>
        <v>0</v>
      </c>
      <c r="X2088" s="8"/>
      <c r="Y2088" s="8"/>
    </row>
    <row r="2089" spans="2:25" x14ac:dyDescent="0.25">
      <c r="B2089" s="8"/>
      <c r="C2089" s="20">
        <v>9786073827249</v>
      </c>
      <c r="D2089" s="8" t="s">
        <v>8189</v>
      </c>
      <c r="E2089" s="9">
        <v>45796</v>
      </c>
      <c r="F2089" s="8">
        <v>2</v>
      </c>
      <c r="G2089" s="11">
        <v>149.4</v>
      </c>
      <c r="H2089" s="38"/>
      <c r="I2089" s="13">
        <v>298.8</v>
      </c>
      <c r="K2089" s="8"/>
      <c r="L2089" s="14">
        <v>9786071668912</v>
      </c>
      <c r="M2089" s="8" t="s">
        <v>6216</v>
      </c>
      <c r="N2089" s="8"/>
      <c r="O2089" s="14">
        <v>1</v>
      </c>
      <c r="P2089" s="14"/>
      <c r="R2089" s="20">
        <v>7509997584911</v>
      </c>
      <c r="S2089" s="8" t="s">
        <v>2273</v>
      </c>
      <c r="T2089" s="15">
        <v>0</v>
      </c>
      <c r="U2089" s="16">
        <f>SUMIF($C$5:$C$3079,R2089,$F$5:$F$3079)+SUMIF($AB$5:$AB$1086,R2089,$AF$5:$AF$1086)</f>
        <v>0</v>
      </c>
      <c r="V2089" s="8">
        <f t="shared" si="83"/>
        <v>0</v>
      </c>
      <c r="W2089" s="8">
        <f t="shared" si="84"/>
        <v>0</v>
      </c>
      <c r="X2089" s="8"/>
      <c r="Y2089" s="8"/>
    </row>
    <row r="2090" spans="2:25" x14ac:dyDescent="0.25">
      <c r="B2090" s="8"/>
      <c r="C2090" s="20">
        <v>9786073827263</v>
      </c>
      <c r="D2090" s="8" t="s">
        <v>8191</v>
      </c>
      <c r="E2090" s="9">
        <v>45796</v>
      </c>
      <c r="F2090" s="8">
        <v>2</v>
      </c>
      <c r="G2090" s="11">
        <v>149.4</v>
      </c>
      <c r="H2090" s="38"/>
      <c r="I2090" s="13">
        <v>298.8</v>
      </c>
      <c r="K2090" s="8"/>
      <c r="L2090" s="14">
        <v>9786071650610</v>
      </c>
      <c r="M2090" s="8" t="s">
        <v>38</v>
      </c>
      <c r="N2090" s="8"/>
      <c r="O2090" s="14">
        <v>1</v>
      </c>
      <c r="P2090" s="14"/>
      <c r="R2090" s="20">
        <v>7509997585420</v>
      </c>
      <c r="S2090" s="8" t="s">
        <v>2274</v>
      </c>
      <c r="T2090" s="15">
        <v>0</v>
      </c>
      <c r="U2090" s="16">
        <f>SUMIF($C$5:$C$3079,R2090,$F$5:$F$3079)+SUMIF($AB$5:$AB$1086,R2090,$AF$5:$AF$1086)</f>
        <v>0</v>
      </c>
      <c r="V2090" s="8">
        <f t="shared" si="83"/>
        <v>0</v>
      </c>
      <c r="W2090" s="8">
        <f t="shared" si="84"/>
        <v>0</v>
      </c>
      <c r="X2090" s="8"/>
      <c r="Y2090" s="8"/>
    </row>
    <row r="2091" spans="2:25" x14ac:dyDescent="0.25">
      <c r="B2091" s="8"/>
      <c r="C2091" s="20">
        <v>9786073816779</v>
      </c>
      <c r="D2091" s="8" t="s">
        <v>7993</v>
      </c>
      <c r="E2091" s="9">
        <v>45796</v>
      </c>
      <c r="F2091" s="8">
        <v>2</v>
      </c>
      <c r="G2091" s="11">
        <v>215.4</v>
      </c>
      <c r="H2091" s="38"/>
      <c r="I2091" s="13">
        <v>430.8</v>
      </c>
      <c r="K2091" s="8"/>
      <c r="L2091" s="14">
        <v>7509997663210</v>
      </c>
      <c r="M2091" s="8" t="s">
        <v>2591</v>
      </c>
      <c r="N2091" s="8"/>
      <c r="O2091" s="14">
        <v>1</v>
      </c>
      <c r="P2091" s="14"/>
      <c r="R2091" s="20">
        <v>7509997585864</v>
      </c>
      <c r="S2091" s="8" t="s">
        <v>2275</v>
      </c>
      <c r="T2091" s="15">
        <v>0</v>
      </c>
      <c r="U2091" s="16">
        <f>SUMIF($C$5:$C$3079,R2091,$F$5:$F$3079)+SUMIF($AB$5:$AB$1086,R2091,$AF$5:$AF$1086)</f>
        <v>0</v>
      </c>
      <c r="V2091" s="8">
        <f t="shared" si="83"/>
        <v>0</v>
      </c>
      <c r="W2091" s="8">
        <f t="shared" si="84"/>
        <v>0</v>
      </c>
      <c r="X2091" s="8"/>
      <c r="Y2091" s="8"/>
    </row>
    <row r="2092" spans="2:25" x14ac:dyDescent="0.25">
      <c r="B2092" s="8"/>
      <c r="C2092" s="20">
        <v>9788419275448</v>
      </c>
      <c r="D2092" s="8" t="s">
        <v>11209</v>
      </c>
      <c r="E2092" s="9">
        <v>45796</v>
      </c>
      <c r="F2092" s="8">
        <v>1</v>
      </c>
      <c r="G2092" s="11">
        <v>419.4</v>
      </c>
      <c r="H2092" s="38"/>
      <c r="I2092" s="13">
        <v>419.4</v>
      </c>
      <c r="K2092" s="8"/>
      <c r="L2092" s="14">
        <v>7509997863092</v>
      </c>
      <c r="M2092" s="8" t="s">
        <v>3158</v>
      </c>
      <c r="N2092" s="8"/>
      <c r="O2092" s="14">
        <v>1</v>
      </c>
      <c r="P2092" s="14"/>
      <c r="R2092" s="20">
        <v>7509997585949</v>
      </c>
      <c r="S2092" s="8" t="s">
        <v>2276</v>
      </c>
      <c r="T2092" s="15">
        <v>0</v>
      </c>
      <c r="U2092" s="16">
        <f>SUMIF($C$5:$C$3079,R2092,$F$5:$F$3079)+SUMIF($AB$5:$AB$1086,R2092,$AF$5:$AF$1086)</f>
        <v>0</v>
      </c>
      <c r="V2092" s="8">
        <f t="shared" si="83"/>
        <v>0</v>
      </c>
      <c r="W2092" s="8">
        <f t="shared" si="84"/>
        <v>0</v>
      </c>
      <c r="X2092" s="8"/>
      <c r="Y2092" s="8"/>
    </row>
    <row r="2093" spans="2:25" x14ac:dyDescent="0.25">
      <c r="B2093" s="8"/>
      <c r="C2093" s="20">
        <v>9788418174131</v>
      </c>
      <c r="D2093" s="8" t="s">
        <v>11078</v>
      </c>
      <c r="E2093" s="9">
        <v>45796</v>
      </c>
      <c r="F2093" s="8">
        <v>1</v>
      </c>
      <c r="G2093" s="11">
        <v>509.4</v>
      </c>
      <c r="H2093" s="38"/>
      <c r="I2093" s="13">
        <v>509.4</v>
      </c>
      <c r="K2093" s="8"/>
      <c r="L2093" s="14">
        <v>9789685146050</v>
      </c>
      <c r="M2093" s="8" t="s">
        <v>11939</v>
      </c>
      <c r="N2093" s="8"/>
      <c r="O2093" s="14">
        <v>1</v>
      </c>
      <c r="P2093" s="14"/>
      <c r="R2093" s="20">
        <v>7509997586939</v>
      </c>
      <c r="S2093" s="8" t="s">
        <v>2277</v>
      </c>
      <c r="T2093" s="15">
        <v>0</v>
      </c>
      <c r="U2093" s="16">
        <f>SUMIF($C$5:$C$3079,R2093,$F$5:$F$3079)+SUMIF($AB$5:$AB$1086,R2093,$AF$5:$AF$1086)</f>
        <v>0</v>
      </c>
      <c r="V2093" s="8">
        <f t="shared" si="83"/>
        <v>0</v>
      </c>
      <c r="W2093" s="8">
        <f t="shared" si="84"/>
        <v>0</v>
      </c>
      <c r="X2093" s="8"/>
      <c r="Y2093" s="8"/>
    </row>
    <row r="2094" spans="2:25" x14ac:dyDescent="0.25">
      <c r="B2094" s="8"/>
      <c r="C2094" s="20">
        <v>9788418797057</v>
      </c>
      <c r="D2094" s="8" t="s">
        <v>11187</v>
      </c>
      <c r="E2094" s="9">
        <v>45796</v>
      </c>
      <c r="F2094" s="8">
        <v>1</v>
      </c>
      <c r="G2094" s="11">
        <v>437.4</v>
      </c>
      <c r="H2094" s="38"/>
      <c r="I2094" s="13">
        <v>437.4</v>
      </c>
      <c r="K2094" s="8"/>
      <c r="L2094" s="14">
        <v>9786073807845</v>
      </c>
      <c r="M2094" s="8" t="s">
        <v>7838</v>
      </c>
      <c r="N2094" s="8"/>
      <c r="O2094" s="14">
        <v>1</v>
      </c>
      <c r="P2094" s="14"/>
      <c r="R2094" s="20">
        <v>7509997586991</v>
      </c>
      <c r="S2094" s="8" t="s">
        <v>2278</v>
      </c>
      <c r="T2094" s="15">
        <v>0</v>
      </c>
      <c r="U2094" s="16">
        <f>SUMIF($C$5:$C$3079,R2094,$F$5:$F$3079)+SUMIF($AB$5:$AB$1086,R2094,$AF$5:$AF$1086)</f>
        <v>0</v>
      </c>
      <c r="V2094" s="8">
        <f t="shared" si="83"/>
        <v>0</v>
      </c>
      <c r="W2094" s="8">
        <f t="shared" si="84"/>
        <v>0</v>
      </c>
      <c r="X2094" s="8"/>
      <c r="Y2094" s="8"/>
    </row>
    <row r="2095" spans="2:25" x14ac:dyDescent="0.25">
      <c r="B2095" s="8"/>
      <c r="C2095" s="20">
        <v>9788418797033</v>
      </c>
      <c r="D2095" s="8" t="s">
        <v>11185</v>
      </c>
      <c r="E2095" s="9">
        <v>45796</v>
      </c>
      <c r="F2095" s="8">
        <v>1</v>
      </c>
      <c r="G2095" s="11">
        <v>437.4</v>
      </c>
      <c r="H2095" s="38"/>
      <c r="I2095" s="13">
        <v>437.4</v>
      </c>
      <c r="K2095" s="8"/>
      <c r="L2095" s="14">
        <v>9786073807852</v>
      </c>
      <c r="M2095" s="8" t="s">
        <v>7839</v>
      </c>
      <c r="N2095" s="8"/>
      <c r="O2095" s="14">
        <v>1</v>
      </c>
      <c r="P2095" s="14"/>
      <c r="R2095" s="20">
        <v>7509997587462</v>
      </c>
      <c r="S2095" s="8" t="s">
        <v>2279</v>
      </c>
      <c r="T2095" s="15">
        <v>0</v>
      </c>
      <c r="U2095" s="16">
        <f>SUMIF($C$5:$C$3079,R2095,$F$5:$F$3079)+SUMIF($AB$5:$AB$1086,R2095,$AF$5:$AF$1086)</f>
        <v>0</v>
      </c>
      <c r="V2095" s="8">
        <f t="shared" si="83"/>
        <v>0</v>
      </c>
      <c r="W2095" s="8">
        <f t="shared" si="84"/>
        <v>0</v>
      </c>
      <c r="X2095" s="8"/>
      <c r="Y2095" s="8"/>
    </row>
    <row r="2096" spans="2:25" x14ac:dyDescent="0.25">
      <c r="B2096" s="8"/>
      <c r="C2096" s="20">
        <v>9788418637940</v>
      </c>
      <c r="D2096" s="8" t="s">
        <v>11120</v>
      </c>
      <c r="E2096" s="9">
        <v>45796</v>
      </c>
      <c r="F2096" s="8">
        <v>1</v>
      </c>
      <c r="G2096" s="11">
        <v>359.4</v>
      </c>
      <c r="H2096" s="38"/>
      <c r="I2096" s="13">
        <v>359.4</v>
      </c>
      <c r="K2096" s="8"/>
      <c r="L2096" s="14">
        <v>9786070747021</v>
      </c>
      <c r="M2096" s="8" t="s">
        <v>4374</v>
      </c>
      <c r="N2096" s="8"/>
      <c r="O2096" s="14">
        <v>1</v>
      </c>
      <c r="P2096" s="14"/>
      <c r="R2096" s="20">
        <v>7509997587899</v>
      </c>
      <c r="S2096" s="8" t="s">
        <v>2280</v>
      </c>
      <c r="T2096" s="15">
        <v>0</v>
      </c>
      <c r="U2096" s="16">
        <f>SUMIF($C$5:$C$3079,R2096,$F$5:$F$3079)+SUMIF($AB$5:$AB$1086,R2096,$AF$5:$AF$1086)</f>
        <v>0</v>
      </c>
      <c r="V2096" s="8">
        <f t="shared" si="83"/>
        <v>0</v>
      </c>
      <c r="W2096" s="8">
        <f t="shared" si="84"/>
        <v>0</v>
      </c>
      <c r="X2096" s="8"/>
      <c r="Y2096" s="8"/>
    </row>
    <row r="2097" spans="2:25" x14ac:dyDescent="0.25">
      <c r="B2097" s="8"/>
      <c r="C2097" s="20">
        <v>9788418637971</v>
      </c>
      <c r="D2097" s="8" t="s">
        <v>11122</v>
      </c>
      <c r="E2097" s="9">
        <v>45796</v>
      </c>
      <c r="F2097" s="8">
        <v>1</v>
      </c>
      <c r="G2097" s="11">
        <v>359.4</v>
      </c>
      <c r="H2097" s="38"/>
      <c r="I2097" s="13">
        <v>359.4</v>
      </c>
      <c r="K2097" s="8"/>
      <c r="L2097" s="14">
        <v>9789915966724</v>
      </c>
      <c r="M2097" s="8" t="s">
        <v>12406</v>
      </c>
      <c r="N2097" s="8"/>
      <c r="O2097" s="14">
        <v>1</v>
      </c>
      <c r="P2097" s="14"/>
      <c r="R2097" s="20">
        <v>7509997587967</v>
      </c>
      <c r="S2097" s="8" t="s">
        <v>2281</v>
      </c>
      <c r="T2097" s="15">
        <v>0</v>
      </c>
      <c r="U2097" s="16">
        <f>SUMIF($C$5:$C$3079,R2097,$F$5:$F$3079)+SUMIF($AB$5:$AB$1086,R2097,$AF$5:$AF$1086)</f>
        <v>0</v>
      </c>
      <c r="V2097" s="8">
        <f t="shared" si="83"/>
        <v>0</v>
      </c>
      <c r="W2097" s="8">
        <f t="shared" si="84"/>
        <v>0</v>
      </c>
      <c r="X2097" s="8"/>
      <c r="Y2097" s="8"/>
    </row>
    <row r="2098" spans="2:25" x14ac:dyDescent="0.25">
      <c r="B2098" s="8"/>
      <c r="C2098" s="20">
        <v>9788418174605</v>
      </c>
      <c r="D2098" s="8" t="s">
        <v>11083</v>
      </c>
      <c r="E2098" s="9">
        <v>45796</v>
      </c>
      <c r="F2098" s="8">
        <v>1</v>
      </c>
      <c r="G2098" s="11">
        <v>437.4</v>
      </c>
      <c r="H2098" s="38"/>
      <c r="I2098" s="13">
        <v>437.4</v>
      </c>
      <c r="K2098" s="8"/>
      <c r="L2098" s="14">
        <v>9788434413528</v>
      </c>
      <c r="M2098" s="8" t="s">
        <v>11298</v>
      </c>
      <c r="N2098" s="8"/>
      <c r="O2098" s="14">
        <v>1</v>
      </c>
      <c r="P2098" s="14"/>
      <c r="R2098" s="20">
        <v>7509997588483</v>
      </c>
      <c r="S2098" s="8" t="s">
        <v>2282</v>
      </c>
      <c r="T2098" s="15">
        <v>0</v>
      </c>
      <c r="U2098" s="16">
        <f>SUMIF($C$5:$C$3079,R2098,$F$5:$F$3079)+SUMIF($AB$5:$AB$1086,R2098,$AF$5:$AF$1086)</f>
        <v>0</v>
      </c>
      <c r="V2098" s="8">
        <f t="shared" si="83"/>
        <v>0</v>
      </c>
      <c r="W2098" s="8">
        <f t="shared" si="84"/>
        <v>0</v>
      </c>
      <c r="X2098" s="8"/>
      <c r="Y2098" s="8"/>
    </row>
    <row r="2099" spans="2:25" x14ac:dyDescent="0.25">
      <c r="B2099" s="8"/>
      <c r="C2099" s="20">
        <v>9788418174636</v>
      </c>
      <c r="D2099" s="8" t="s">
        <v>11086</v>
      </c>
      <c r="E2099" s="9">
        <v>45796</v>
      </c>
      <c r="F2099" s="8">
        <v>1</v>
      </c>
      <c r="G2099" s="11">
        <v>437.4</v>
      </c>
      <c r="H2099" s="38"/>
      <c r="I2099" s="13">
        <v>437.4</v>
      </c>
      <c r="K2099" s="8"/>
      <c r="L2099" s="14">
        <v>7509997637150</v>
      </c>
      <c r="M2099" s="8" t="s">
        <v>674</v>
      </c>
      <c r="N2099" s="8"/>
      <c r="O2099" s="14">
        <v>1</v>
      </c>
      <c r="P2099" s="14"/>
      <c r="R2099" s="20">
        <v>7509997588889</v>
      </c>
      <c r="S2099" s="8" t="s">
        <v>2283</v>
      </c>
      <c r="T2099" s="15">
        <v>0</v>
      </c>
      <c r="U2099" s="16">
        <f>SUMIF($C$5:$C$3079,R2099,$F$5:$F$3079)+SUMIF($AB$5:$AB$1086,R2099,$AF$5:$AF$1086)</f>
        <v>0</v>
      </c>
      <c r="V2099" s="8">
        <f t="shared" si="83"/>
        <v>0</v>
      </c>
      <c r="W2099" s="8">
        <f t="shared" si="84"/>
        <v>0</v>
      </c>
      <c r="X2099" s="8"/>
      <c r="Y2099" s="8"/>
    </row>
    <row r="2100" spans="2:25" x14ac:dyDescent="0.25">
      <c r="B2100" s="8"/>
      <c r="C2100" s="20">
        <v>9788418174629</v>
      </c>
      <c r="D2100" s="8" t="s">
        <v>11085</v>
      </c>
      <c r="E2100" s="9">
        <v>45796</v>
      </c>
      <c r="F2100" s="8">
        <v>1</v>
      </c>
      <c r="G2100" s="11">
        <v>437.4</v>
      </c>
      <c r="H2100" s="38"/>
      <c r="I2100" s="13">
        <v>437.4</v>
      </c>
      <c r="K2100" s="8"/>
      <c r="L2100" s="14">
        <v>9789685146005</v>
      </c>
      <c r="M2100" s="8" t="s">
        <v>311</v>
      </c>
      <c r="N2100" s="8"/>
      <c r="O2100" s="14">
        <v>1</v>
      </c>
      <c r="P2100" s="14"/>
      <c r="R2100" s="20">
        <v>7509997588957</v>
      </c>
      <c r="S2100" s="8" t="s">
        <v>2284</v>
      </c>
      <c r="T2100" s="15">
        <v>0</v>
      </c>
      <c r="U2100" s="16">
        <f>SUMIF($C$5:$C$3079,R2100,$F$5:$F$3079)+SUMIF($AB$5:$AB$1086,R2100,$AF$5:$AF$1086)</f>
        <v>0</v>
      </c>
      <c r="V2100" s="8">
        <f t="shared" si="83"/>
        <v>0</v>
      </c>
      <c r="W2100" s="8">
        <f t="shared" si="84"/>
        <v>0</v>
      </c>
      <c r="X2100" s="8"/>
      <c r="Y2100" s="8"/>
    </row>
    <row r="2101" spans="2:25" x14ac:dyDescent="0.25">
      <c r="B2101" s="8"/>
      <c r="C2101" s="20">
        <v>9788418174612</v>
      </c>
      <c r="D2101" s="8" t="s">
        <v>11084</v>
      </c>
      <c r="E2101" s="9">
        <v>45796</v>
      </c>
      <c r="F2101" s="8">
        <v>1</v>
      </c>
      <c r="G2101" s="11">
        <v>437.4</v>
      </c>
      <c r="H2101" s="38"/>
      <c r="I2101" s="13">
        <v>437.4</v>
      </c>
      <c r="K2101" s="8"/>
      <c r="L2101" s="14">
        <v>9786077666554</v>
      </c>
      <c r="M2101" s="8" t="s">
        <v>10453</v>
      </c>
      <c r="N2101" s="8"/>
      <c r="O2101" s="14">
        <v>1</v>
      </c>
      <c r="P2101" s="14"/>
      <c r="R2101" s="20">
        <v>7509997588995</v>
      </c>
      <c r="S2101" s="8" t="s">
        <v>2285</v>
      </c>
      <c r="T2101" s="15">
        <v>0</v>
      </c>
      <c r="U2101" s="16">
        <f>SUMIF($C$5:$C$3079,R2101,$F$5:$F$3079)+SUMIF($AB$5:$AB$1086,R2101,$AF$5:$AF$1086)</f>
        <v>0</v>
      </c>
      <c r="V2101" s="8">
        <f t="shared" si="83"/>
        <v>0</v>
      </c>
      <c r="W2101" s="8">
        <f t="shared" si="84"/>
        <v>0</v>
      </c>
      <c r="X2101" s="8"/>
      <c r="Y2101" s="8"/>
    </row>
    <row r="2102" spans="2:25" x14ac:dyDescent="0.25">
      <c r="B2102" s="8"/>
      <c r="C2102" s="20">
        <v>9788418174377</v>
      </c>
      <c r="D2102" s="8" t="s">
        <v>11080</v>
      </c>
      <c r="E2102" s="9">
        <v>45796</v>
      </c>
      <c r="F2102" s="8">
        <v>1</v>
      </c>
      <c r="G2102" s="11">
        <v>389.4</v>
      </c>
      <c r="H2102" s="38"/>
      <c r="I2102" s="13">
        <v>389.4</v>
      </c>
      <c r="K2102" s="8"/>
      <c r="L2102" s="14">
        <v>9786070788246</v>
      </c>
      <c r="M2102" s="8" t="s">
        <v>5439</v>
      </c>
      <c r="N2102" s="8"/>
      <c r="O2102" s="14">
        <v>1</v>
      </c>
      <c r="P2102" s="14"/>
      <c r="R2102" s="20">
        <v>7509997589459</v>
      </c>
      <c r="S2102" s="8" t="s">
        <v>2286</v>
      </c>
      <c r="T2102" s="15">
        <v>0</v>
      </c>
      <c r="U2102" s="16">
        <f>SUMIF($C$5:$C$3079,R2102,$F$5:$F$3079)+SUMIF($AB$5:$AB$1086,R2102,$AF$5:$AF$1086)</f>
        <v>0</v>
      </c>
      <c r="V2102" s="8">
        <f t="shared" si="83"/>
        <v>0</v>
      </c>
      <c r="W2102" s="8">
        <f t="shared" si="84"/>
        <v>0</v>
      </c>
      <c r="X2102" s="8"/>
      <c r="Y2102" s="8"/>
    </row>
    <row r="2103" spans="2:25" x14ac:dyDescent="0.25">
      <c r="B2103" s="8"/>
      <c r="C2103" s="20">
        <v>9788418174360</v>
      </c>
      <c r="D2103" s="8" t="s">
        <v>11079</v>
      </c>
      <c r="E2103" s="9">
        <v>45796</v>
      </c>
      <c r="F2103" s="8">
        <v>1</v>
      </c>
      <c r="G2103" s="11">
        <v>389.4</v>
      </c>
      <c r="H2103" s="38"/>
      <c r="I2103" s="13">
        <v>389.4</v>
      </c>
      <c r="K2103" s="8"/>
      <c r="L2103" s="14">
        <v>7506144500558</v>
      </c>
      <c r="M2103" s="8" t="s">
        <v>1453</v>
      </c>
      <c r="N2103" s="8"/>
      <c r="O2103" s="14">
        <v>1</v>
      </c>
      <c r="P2103" s="14"/>
      <c r="R2103" s="20">
        <v>7509997589497</v>
      </c>
      <c r="S2103" s="8" t="s">
        <v>2287</v>
      </c>
      <c r="T2103" s="15">
        <v>0</v>
      </c>
      <c r="U2103" s="16">
        <f>SUMIF($C$5:$C$3079,R2103,$F$5:$F$3079)+SUMIF($AB$5:$AB$1086,R2103,$AF$5:$AF$1086)</f>
        <v>0</v>
      </c>
      <c r="V2103" s="8">
        <f t="shared" si="83"/>
        <v>0</v>
      </c>
      <c r="W2103" s="8">
        <f t="shared" si="84"/>
        <v>0</v>
      </c>
      <c r="X2103" s="8"/>
      <c r="Y2103" s="8"/>
    </row>
    <row r="2104" spans="2:25" x14ac:dyDescent="0.25">
      <c r="B2104" s="8"/>
      <c r="C2104" s="20">
        <v>9788418174391</v>
      </c>
      <c r="D2104" s="8" t="s">
        <v>11082</v>
      </c>
      <c r="E2104" s="9">
        <v>45796</v>
      </c>
      <c r="F2104" s="8">
        <v>1</v>
      </c>
      <c r="G2104" s="11">
        <v>389.4</v>
      </c>
      <c r="H2104" s="38"/>
      <c r="I2104" s="13">
        <v>389.4</v>
      </c>
      <c r="K2104" s="8"/>
      <c r="L2104" s="14">
        <v>9788410437418</v>
      </c>
      <c r="M2104" s="8" t="s">
        <v>10695</v>
      </c>
      <c r="N2104" s="8"/>
      <c r="O2104" s="14">
        <v>1</v>
      </c>
      <c r="P2104" s="14"/>
      <c r="R2104" s="20">
        <v>7509997589503</v>
      </c>
      <c r="S2104" s="8" t="s">
        <v>2288</v>
      </c>
      <c r="T2104" s="15">
        <v>0</v>
      </c>
      <c r="U2104" s="16">
        <f>SUMIF($C$5:$C$3079,R2104,$F$5:$F$3079)+SUMIF($AB$5:$AB$1086,R2104,$AF$5:$AF$1086)</f>
        <v>0</v>
      </c>
      <c r="V2104" s="8">
        <f t="shared" si="83"/>
        <v>0</v>
      </c>
      <c r="W2104" s="8">
        <f t="shared" si="84"/>
        <v>0</v>
      </c>
      <c r="X2104" s="8"/>
      <c r="Y2104" s="8"/>
    </row>
    <row r="2105" spans="2:25" x14ac:dyDescent="0.25">
      <c r="B2105" s="8"/>
      <c r="C2105" s="20">
        <v>9788418174384</v>
      </c>
      <c r="D2105" s="8" t="s">
        <v>11081</v>
      </c>
      <c r="E2105" s="9">
        <v>45796</v>
      </c>
      <c r="F2105" s="8">
        <v>1</v>
      </c>
      <c r="G2105" s="11">
        <v>389.4</v>
      </c>
      <c r="H2105" s="38"/>
      <c r="I2105" s="13">
        <v>389.4</v>
      </c>
      <c r="K2105" s="8"/>
      <c r="L2105" s="14">
        <v>9789685146005</v>
      </c>
      <c r="M2105" s="8" t="s">
        <v>311</v>
      </c>
      <c r="N2105" s="8"/>
      <c r="O2105" s="14">
        <v>1</v>
      </c>
      <c r="P2105" s="14"/>
      <c r="R2105" s="20">
        <v>7509997589886</v>
      </c>
      <c r="S2105" s="8" t="s">
        <v>2289</v>
      </c>
      <c r="T2105" s="15">
        <v>0</v>
      </c>
      <c r="U2105" s="16">
        <f>SUMIF($C$5:$C$3079,R2105,$F$5:$F$3079)+SUMIF($AB$5:$AB$1086,R2105,$AF$5:$AF$1086)</f>
        <v>0</v>
      </c>
      <c r="V2105" s="8">
        <f t="shared" si="83"/>
        <v>0</v>
      </c>
      <c r="W2105" s="8">
        <f t="shared" si="84"/>
        <v>0</v>
      </c>
      <c r="X2105" s="8"/>
      <c r="Y2105" s="8"/>
    </row>
    <row r="2106" spans="2:25" x14ac:dyDescent="0.25">
      <c r="B2106" s="8"/>
      <c r="C2106" s="20">
        <v>9786073810494</v>
      </c>
      <c r="D2106" s="8" t="s">
        <v>7883</v>
      </c>
      <c r="E2106" s="9">
        <v>45796</v>
      </c>
      <c r="F2106" s="8">
        <v>4</v>
      </c>
      <c r="G2106" s="11">
        <v>203.4</v>
      </c>
      <c r="H2106" s="38"/>
      <c r="I2106" s="13">
        <v>813.6</v>
      </c>
      <c r="K2106" s="8"/>
      <c r="L2106" s="14">
        <v>9786073906029</v>
      </c>
      <c r="M2106" s="8" t="s">
        <v>8643</v>
      </c>
      <c r="N2106" s="8"/>
      <c r="O2106" s="14">
        <v>1</v>
      </c>
      <c r="P2106" s="14"/>
      <c r="R2106" s="20">
        <v>7509997589954</v>
      </c>
      <c r="S2106" s="8" t="s">
        <v>2290</v>
      </c>
      <c r="T2106" s="15">
        <v>0</v>
      </c>
      <c r="U2106" s="16">
        <f>SUMIF($C$5:$C$3079,R2106,$F$5:$F$3079)+SUMIF($AB$5:$AB$1086,R2106,$AF$5:$AF$1086)</f>
        <v>0</v>
      </c>
      <c r="V2106" s="8">
        <f t="shared" si="83"/>
        <v>0</v>
      </c>
      <c r="W2106" s="8">
        <f t="shared" si="84"/>
        <v>0</v>
      </c>
      <c r="X2106" s="8"/>
      <c r="Y2106" s="8"/>
    </row>
    <row r="2107" spans="2:25" x14ac:dyDescent="0.25">
      <c r="B2107" s="8"/>
      <c r="C2107" s="20">
        <v>9786073816380</v>
      </c>
      <c r="D2107" s="8" t="s">
        <v>12677</v>
      </c>
      <c r="E2107" s="9">
        <v>45796</v>
      </c>
      <c r="F2107" s="8">
        <v>4</v>
      </c>
      <c r="G2107" s="11">
        <v>203.4</v>
      </c>
      <c r="H2107" s="38"/>
      <c r="I2107" s="13">
        <v>813.6</v>
      </c>
      <c r="K2107" s="8"/>
      <c r="L2107" s="14">
        <v>9786070702136</v>
      </c>
      <c r="M2107" s="8" t="s">
        <v>3962</v>
      </c>
      <c r="N2107" s="8"/>
      <c r="O2107" s="14">
        <v>1</v>
      </c>
      <c r="P2107" s="14"/>
      <c r="R2107" s="20">
        <v>7509997590448</v>
      </c>
      <c r="S2107" s="8" t="s">
        <v>2291</v>
      </c>
      <c r="T2107" s="15">
        <v>0</v>
      </c>
      <c r="U2107" s="16">
        <f>SUMIF($C$5:$C$3079,R2107,$F$5:$F$3079)+SUMIF($AB$5:$AB$1086,R2107,$AF$5:$AF$1086)</f>
        <v>0</v>
      </c>
      <c r="V2107" s="8">
        <f t="shared" si="83"/>
        <v>0</v>
      </c>
      <c r="W2107" s="8">
        <f t="shared" si="84"/>
        <v>0</v>
      </c>
      <c r="X2107" s="8"/>
      <c r="Y2107" s="8"/>
    </row>
    <row r="2108" spans="2:25" x14ac:dyDescent="0.25">
      <c r="B2108" s="8"/>
      <c r="C2108" s="20">
        <v>9786073810166</v>
      </c>
      <c r="D2108" s="8" t="s">
        <v>12678</v>
      </c>
      <c r="E2108" s="9">
        <v>45796</v>
      </c>
      <c r="F2108" s="8">
        <v>3</v>
      </c>
      <c r="G2108" s="11">
        <v>221.4</v>
      </c>
      <c r="H2108" s="38"/>
      <c r="I2108" s="13">
        <v>664.2</v>
      </c>
      <c r="K2108" s="8"/>
      <c r="L2108" s="14">
        <v>9786073842587</v>
      </c>
      <c r="M2108" s="8" t="s">
        <v>8378</v>
      </c>
      <c r="N2108" s="8"/>
      <c r="O2108" s="14">
        <v>1</v>
      </c>
      <c r="P2108" s="14"/>
      <c r="R2108" s="20">
        <v>7509997590790</v>
      </c>
      <c r="S2108" s="8" t="s">
        <v>2292</v>
      </c>
      <c r="T2108" s="15">
        <v>0</v>
      </c>
      <c r="U2108" s="16">
        <f>SUMIF($C$5:$C$3079,R2108,$F$5:$F$3079)+SUMIF($AB$5:$AB$1086,R2108,$AF$5:$AF$1086)</f>
        <v>0</v>
      </c>
      <c r="V2108" s="8">
        <f t="shared" si="83"/>
        <v>0</v>
      </c>
      <c r="W2108" s="8">
        <f t="shared" si="84"/>
        <v>0</v>
      </c>
      <c r="X2108" s="8"/>
      <c r="Y2108" s="8"/>
    </row>
    <row r="2109" spans="2:25" x14ac:dyDescent="0.25">
      <c r="B2109" s="8"/>
      <c r="C2109" s="20">
        <v>9786073840439</v>
      </c>
      <c r="D2109" s="8" t="s">
        <v>12728</v>
      </c>
      <c r="E2109" s="9">
        <v>45796</v>
      </c>
      <c r="F2109" s="8">
        <v>2</v>
      </c>
      <c r="G2109" s="11">
        <v>233.4</v>
      </c>
      <c r="H2109" s="38"/>
      <c r="I2109" s="13">
        <v>466.8</v>
      </c>
      <c r="K2109" s="8"/>
      <c r="L2109" s="14">
        <v>9786073903295</v>
      </c>
      <c r="M2109" s="8" t="s">
        <v>8598</v>
      </c>
      <c r="N2109" s="8"/>
      <c r="O2109" s="14">
        <v>1</v>
      </c>
      <c r="P2109" s="14"/>
      <c r="R2109" s="20">
        <v>7509997590905</v>
      </c>
      <c r="S2109" s="8" t="s">
        <v>2293</v>
      </c>
      <c r="T2109" s="15">
        <v>0</v>
      </c>
      <c r="U2109" s="16">
        <f>SUMIF($C$5:$C$3079,R2109,$F$5:$F$3079)+SUMIF($AB$5:$AB$1086,R2109,$AF$5:$AF$1086)</f>
        <v>0</v>
      </c>
      <c r="V2109" s="8">
        <f t="shared" si="83"/>
        <v>0</v>
      </c>
      <c r="W2109" s="8">
        <f t="shared" si="84"/>
        <v>0</v>
      </c>
      <c r="X2109" s="8"/>
      <c r="Y2109" s="8"/>
    </row>
    <row r="2110" spans="2:25" x14ac:dyDescent="0.25">
      <c r="B2110" s="8"/>
      <c r="C2110" s="20">
        <v>9789681914745</v>
      </c>
      <c r="D2110" s="8" t="s">
        <v>12729</v>
      </c>
      <c r="E2110" s="9">
        <v>45796</v>
      </c>
      <c r="F2110" s="8">
        <v>2</v>
      </c>
      <c r="G2110" s="11">
        <v>215.4</v>
      </c>
      <c r="H2110" s="38"/>
      <c r="I2110" s="13">
        <v>430.8</v>
      </c>
      <c r="K2110" s="8"/>
      <c r="L2110" s="14">
        <v>9786075694573</v>
      </c>
      <c r="M2110" s="8" t="s">
        <v>9834</v>
      </c>
      <c r="N2110" s="8"/>
      <c r="O2110" s="14">
        <v>1</v>
      </c>
      <c r="P2110" s="14"/>
      <c r="R2110" s="20">
        <v>7509997590950</v>
      </c>
      <c r="S2110" s="8" t="s">
        <v>2294</v>
      </c>
      <c r="T2110" s="15">
        <v>0</v>
      </c>
      <c r="U2110" s="16">
        <f>SUMIF($C$5:$C$3079,R2110,$F$5:$F$3079)+SUMIF($AB$5:$AB$1086,R2110,$AF$5:$AF$1086)</f>
        <v>0</v>
      </c>
      <c r="V2110" s="8">
        <f t="shared" si="83"/>
        <v>0</v>
      </c>
      <c r="W2110" s="8">
        <f t="shared" si="84"/>
        <v>0</v>
      </c>
      <c r="X2110" s="8"/>
      <c r="Y2110" s="8"/>
    </row>
    <row r="2111" spans="2:25" x14ac:dyDescent="0.25">
      <c r="B2111" s="8"/>
      <c r="C2111" s="20">
        <v>9786073805186</v>
      </c>
      <c r="D2111" s="8" t="s">
        <v>12679</v>
      </c>
      <c r="E2111" s="9">
        <v>45796</v>
      </c>
      <c r="F2111" s="8">
        <v>4</v>
      </c>
      <c r="G2111" s="11">
        <v>227.4</v>
      </c>
      <c r="H2111" s="38"/>
      <c r="I2111" s="13">
        <v>909.6</v>
      </c>
      <c r="K2111" s="8"/>
      <c r="L2111" s="14">
        <v>9786077473947</v>
      </c>
      <c r="M2111" s="8" t="s">
        <v>9831</v>
      </c>
      <c r="N2111" s="8"/>
      <c r="O2111" s="14">
        <v>1</v>
      </c>
      <c r="P2111" s="14"/>
      <c r="R2111" s="20">
        <v>7509997591001</v>
      </c>
      <c r="S2111" s="8" t="s">
        <v>2295</v>
      </c>
      <c r="T2111" s="15">
        <v>0</v>
      </c>
      <c r="U2111" s="16">
        <f>SUMIF($C$5:$C$3079,R2111,$F$5:$F$3079)+SUMIF($AB$5:$AB$1086,R2111,$AF$5:$AF$1086)</f>
        <v>0</v>
      </c>
      <c r="V2111" s="8">
        <f t="shared" si="83"/>
        <v>0</v>
      </c>
      <c r="W2111" s="8">
        <f t="shared" si="84"/>
        <v>0</v>
      </c>
      <c r="X2111" s="8"/>
      <c r="Y2111" s="8"/>
    </row>
    <row r="2112" spans="2:25" x14ac:dyDescent="0.25">
      <c r="B2112" s="8"/>
      <c r="C2112" s="20">
        <v>9786073833271</v>
      </c>
      <c r="D2112" s="8" t="s">
        <v>12730</v>
      </c>
      <c r="E2112" s="9">
        <v>45796</v>
      </c>
      <c r="F2112" s="8">
        <v>3</v>
      </c>
      <c r="G2112" s="11">
        <v>239.4</v>
      </c>
      <c r="H2112" s="38"/>
      <c r="I2112" s="13">
        <v>718.2</v>
      </c>
      <c r="K2112" s="8"/>
      <c r="L2112" s="14">
        <v>9789685146166</v>
      </c>
      <c r="M2112" s="8" t="s">
        <v>273</v>
      </c>
      <c r="N2112" s="8"/>
      <c r="O2112" s="14">
        <v>1</v>
      </c>
      <c r="P2112" s="14"/>
      <c r="R2112" s="20">
        <v>7509997591254</v>
      </c>
      <c r="S2112" s="8" t="s">
        <v>2296</v>
      </c>
      <c r="T2112" s="15">
        <v>0</v>
      </c>
      <c r="U2112" s="16">
        <f>SUMIF($C$5:$C$3079,R2112,$F$5:$F$3079)+SUMIF($AB$5:$AB$1086,R2112,$AF$5:$AF$1086)</f>
        <v>0</v>
      </c>
      <c r="V2112" s="8">
        <f t="shared" si="83"/>
        <v>0</v>
      </c>
      <c r="W2112" s="8">
        <f t="shared" si="84"/>
        <v>0</v>
      </c>
      <c r="X2112" s="8"/>
      <c r="Y2112" s="8"/>
    </row>
    <row r="2113" spans="2:25" x14ac:dyDescent="0.25">
      <c r="B2113" s="8"/>
      <c r="C2113" s="20">
        <v>9786073119139</v>
      </c>
      <c r="D2113" s="8" t="s">
        <v>12731</v>
      </c>
      <c r="E2113" s="9">
        <v>45796</v>
      </c>
      <c r="F2113" s="8">
        <v>3</v>
      </c>
      <c r="G2113" s="11">
        <v>227.4</v>
      </c>
      <c r="H2113" s="38"/>
      <c r="I2113" s="13">
        <v>682.2</v>
      </c>
      <c r="K2113" s="8"/>
      <c r="L2113" s="14">
        <v>9789685146647</v>
      </c>
      <c r="M2113" s="8">
        <v>1984</v>
      </c>
      <c r="N2113" s="8"/>
      <c r="O2113" s="14">
        <v>1</v>
      </c>
      <c r="P2113" s="14"/>
      <c r="R2113" s="20">
        <v>7509997591414</v>
      </c>
      <c r="S2113" s="8" t="s">
        <v>2297</v>
      </c>
      <c r="T2113" s="15">
        <v>0</v>
      </c>
      <c r="U2113" s="16">
        <f>SUMIF($C$5:$C$3079,R2113,$F$5:$F$3079)+SUMIF($AB$5:$AB$1086,R2113,$AF$5:$AF$1086)</f>
        <v>0</v>
      </c>
      <c r="V2113" s="8">
        <f t="shared" si="83"/>
        <v>0</v>
      </c>
      <c r="W2113" s="8">
        <f t="shared" si="84"/>
        <v>0</v>
      </c>
      <c r="X2113" s="8"/>
      <c r="Y2113" s="8"/>
    </row>
    <row r="2114" spans="2:25" x14ac:dyDescent="0.25">
      <c r="B2114" s="8"/>
      <c r="C2114" s="20">
        <v>9786073110297</v>
      </c>
      <c r="D2114" s="8" t="s">
        <v>12680</v>
      </c>
      <c r="E2114" s="9">
        <v>45796</v>
      </c>
      <c r="F2114" s="8">
        <v>3</v>
      </c>
      <c r="G2114" s="11">
        <v>263.40000000000003</v>
      </c>
      <c r="H2114" s="38"/>
      <c r="I2114" s="13">
        <v>790.2</v>
      </c>
      <c r="K2114" s="8"/>
      <c r="L2114" s="14">
        <v>7506144503382</v>
      </c>
      <c r="M2114" s="8" t="s">
        <v>1476</v>
      </c>
      <c r="N2114" s="8"/>
      <c r="O2114" s="14">
        <v>1</v>
      </c>
      <c r="P2114" s="14"/>
      <c r="R2114" s="20">
        <v>7509997591742</v>
      </c>
      <c r="S2114" s="8" t="s">
        <v>2298</v>
      </c>
      <c r="T2114" s="15">
        <v>0</v>
      </c>
      <c r="U2114" s="16">
        <f>SUMIF($C$5:$C$3079,R2114,$F$5:$F$3079)+SUMIF($AB$5:$AB$1086,R2114,$AF$5:$AF$1086)</f>
        <v>0</v>
      </c>
      <c r="V2114" s="8">
        <f t="shared" si="83"/>
        <v>0</v>
      </c>
      <c r="W2114" s="8">
        <f t="shared" si="84"/>
        <v>0</v>
      </c>
      <c r="X2114" s="8"/>
      <c r="Y2114" s="8"/>
    </row>
    <row r="2115" spans="2:25" x14ac:dyDescent="0.25">
      <c r="B2115" s="8"/>
      <c r="C2115" s="20">
        <v>9786073844352</v>
      </c>
      <c r="D2115" s="8" t="s">
        <v>12681</v>
      </c>
      <c r="E2115" s="9">
        <v>45796</v>
      </c>
      <c r="F2115" s="8">
        <v>2</v>
      </c>
      <c r="G2115" s="11">
        <v>137.4</v>
      </c>
      <c r="H2115" s="38"/>
      <c r="I2115" s="13">
        <v>274.8</v>
      </c>
      <c r="K2115" s="8"/>
      <c r="L2115" s="14">
        <v>9786074575545</v>
      </c>
      <c r="M2115" s="8" t="s">
        <v>9174</v>
      </c>
      <c r="N2115" s="8"/>
      <c r="O2115" s="14">
        <v>1</v>
      </c>
      <c r="P2115" s="14"/>
      <c r="R2115" s="20">
        <v>7509997591841</v>
      </c>
      <c r="S2115" s="8" t="s">
        <v>2299</v>
      </c>
      <c r="T2115" s="15">
        <v>0</v>
      </c>
      <c r="U2115" s="16">
        <f>SUMIF($C$5:$C$3079,R2115,$F$5:$F$3079)+SUMIF($AB$5:$AB$1086,R2115,$AF$5:$AF$1086)</f>
        <v>0</v>
      </c>
      <c r="V2115" s="8">
        <f t="shared" si="83"/>
        <v>0</v>
      </c>
      <c r="W2115" s="8">
        <f t="shared" si="84"/>
        <v>0</v>
      </c>
      <c r="X2115" s="8"/>
      <c r="Y2115" s="8"/>
    </row>
    <row r="2116" spans="2:25" x14ac:dyDescent="0.25">
      <c r="B2116" s="8"/>
      <c r="C2116" s="20">
        <v>9786073828413</v>
      </c>
      <c r="D2116" s="8" t="s">
        <v>12732</v>
      </c>
      <c r="E2116" s="9">
        <v>45796</v>
      </c>
      <c r="F2116" s="8">
        <v>1</v>
      </c>
      <c r="G2116" s="11">
        <v>269.39999999999998</v>
      </c>
      <c r="H2116" s="38"/>
      <c r="I2116" s="13">
        <v>269.39999999999998</v>
      </c>
      <c r="K2116" s="8"/>
      <c r="L2116" s="14">
        <v>9786074575248</v>
      </c>
      <c r="M2116" s="8" t="s">
        <v>9169</v>
      </c>
      <c r="N2116" s="8"/>
      <c r="O2116" s="14">
        <v>1</v>
      </c>
      <c r="P2116" s="14"/>
      <c r="R2116" s="20">
        <v>7509997591872</v>
      </c>
      <c r="S2116" s="8" t="s">
        <v>2300</v>
      </c>
      <c r="T2116" s="15">
        <v>0</v>
      </c>
      <c r="U2116" s="16">
        <f>SUMIF($C$5:$C$3079,R2116,$F$5:$F$3079)+SUMIF($AB$5:$AB$1086,R2116,$AF$5:$AF$1086)</f>
        <v>0</v>
      </c>
      <c r="V2116" s="8">
        <f t="shared" si="83"/>
        <v>0</v>
      </c>
      <c r="W2116" s="8">
        <f t="shared" si="84"/>
        <v>0</v>
      </c>
      <c r="X2116" s="8"/>
      <c r="Y2116" s="8"/>
    </row>
    <row r="2117" spans="2:25" x14ac:dyDescent="0.25">
      <c r="B2117" s="8"/>
      <c r="C2117" s="20">
        <v>9786073158008</v>
      </c>
      <c r="D2117" s="8" t="s">
        <v>12684</v>
      </c>
      <c r="E2117" s="9">
        <v>45796</v>
      </c>
      <c r="F2117" s="8">
        <v>2</v>
      </c>
      <c r="G2117" s="11">
        <v>233.4</v>
      </c>
      <c r="H2117" s="38"/>
      <c r="I2117" s="13">
        <v>466.8</v>
      </c>
      <c r="K2117" s="8"/>
      <c r="L2117" s="14">
        <v>7509997849287</v>
      </c>
      <c r="M2117" s="8" t="s">
        <v>3089</v>
      </c>
      <c r="N2117" s="8"/>
      <c r="O2117" s="14">
        <v>1</v>
      </c>
      <c r="P2117" s="14"/>
      <c r="R2117" s="20">
        <v>7509997592121</v>
      </c>
      <c r="S2117" s="8" t="s">
        <v>2301</v>
      </c>
      <c r="T2117" s="15">
        <v>0</v>
      </c>
      <c r="U2117" s="16">
        <f>SUMIF($C$5:$C$3079,R2117,$F$5:$F$3079)+SUMIF($AB$5:$AB$1086,R2117,$AF$5:$AF$1086)</f>
        <v>0</v>
      </c>
      <c r="V2117" s="8">
        <f t="shared" si="83"/>
        <v>0</v>
      </c>
      <c r="W2117" s="8">
        <f t="shared" si="84"/>
        <v>0</v>
      </c>
      <c r="X2117" s="8"/>
      <c r="Y2117" s="8"/>
    </row>
    <row r="2118" spans="2:25" x14ac:dyDescent="0.25">
      <c r="B2118" s="8"/>
      <c r="C2118" s="20">
        <v>9786073157995</v>
      </c>
      <c r="D2118" s="8" t="s">
        <v>12683</v>
      </c>
      <c r="E2118" s="9">
        <v>45796</v>
      </c>
      <c r="F2118" s="8">
        <v>2</v>
      </c>
      <c r="G2118" s="11">
        <v>227.4</v>
      </c>
      <c r="H2118" s="38"/>
      <c r="I2118" s="13">
        <v>454.8</v>
      </c>
      <c r="K2118" s="8"/>
      <c r="L2118" s="14">
        <v>9789685146005</v>
      </c>
      <c r="M2118" s="8" t="s">
        <v>311</v>
      </c>
      <c r="N2118" s="8"/>
      <c r="O2118" s="14">
        <v>1</v>
      </c>
      <c r="P2118" s="14"/>
      <c r="R2118" s="20">
        <v>7509997592299</v>
      </c>
      <c r="S2118" s="8" t="s">
        <v>2302</v>
      </c>
      <c r="T2118" s="15">
        <v>0</v>
      </c>
      <c r="U2118" s="16">
        <f>SUMIF($C$5:$C$3079,R2118,$F$5:$F$3079)+SUMIF($AB$5:$AB$1086,R2118,$AF$5:$AF$1086)</f>
        <v>0</v>
      </c>
      <c r="V2118" s="8">
        <f t="shared" si="83"/>
        <v>0</v>
      </c>
      <c r="W2118" s="8">
        <f t="shared" si="84"/>
        <v>0</v>
      </c>
      <c r="X2118" s="8"/>
      <c r="Y2118" s="8"/>
    </row>
    <row r="2119" spans="2:25" x14ac:dyDescent="0.25">
      <c r="B2119" s="8"/>
      <c r="C2119" s="20">
        <v>9786073189484</v>
      </c>
      <c r="D2119" s="8" t="s">
        <v>12685</v>
      </c>
      <c r="E2119" s="9">
        <v>45796</v>
      </c>
      <c r="F2119" s="8">
        <v>2</v>
      </c>
      <c r="G2119" s="11">
        <v>239.4</v>
      </c>
      <c r="H2119" s="38"/>
      <c r="I2119" s="13">
        <v>478.8</v>
      </c>
      <c r="K2119" s="8"/>
      <c r="L2119" s="14">
        <v>7500827012628</v>
      </c>
      <c r="M2119" s="8" t="s">
        <v>1123</v>
      </c>
      <c r="N2119" s="8"/>
      <c r="O2119" s="14">
        <v>1</v>
      </c>
      <c r="P2119" s="14"/>
      <c r="R2119" s="20">
        <v>7509997592732</v>
      </c>
      <c r="S2119" s="8" t="s">
        <v>2303</v>
      </c>
      <c r="T2119" s="15">
        <v>0</v>
      </c>
      <c r="U2119" s="16">
        <f>SUMIF($C$5:$C$3079,R2119,$F$5:$F$3079)+SUMIF($AB$5:$AB$1086,R2119,$AF$5:$AF$1086)</f>
        <v>0</v>
      </c>
      <c r="V2119" s="8">
        <f t="shared" ref="V2119:V2182" si="85">SUMIF($L$5:$L$9685,R2119,$O$5:$O$9685)</f>
        <v>0</v>
      </c>
      <c r="W2119" s="8">
        <f t="shared" ref="W2119:W2182" si="86">T2119-U2119+V2119</f>
        <v>0</v>
      </c>
      <c r="X2119" s="8"/>
      <c r="Y2119" s="8"/>
    </row>
    <row r="2120" spans="2:25" x14ac:dyDescent="0.25">
      <c r="B2120" s="8"/>
      <c r="C2120" s="20">
        <v>9786073157988</v>
      </c>
      <c r="D2120" s="8" t="s">
        <v>12682</v>
      </c>
      <c r="E2120" s="9">
        <v>45796</v>
      </c>
      <c r="F2120" s="8">
        <v>2</v>
      </c>
      <c r="G2120" s="11">
        <v>215.4</v>
      </c>
      <c r="H2120" s="38"/>
      <c r="I2120" s="13">
        <v>430.8</v>
      </c>
      <c r="K2120" s="8"/>
      <c r="L2120" s="14">
        <v>9789685146012</v>
      </c>
      <c r="M2120" s="8" t="s">
        <v>11937</v>
      </c>
      <c r="N2120" s="8"/>
      <c r="O2120" s="14">
        <v>1</v>
      </c>
      <c r="P2120" s="14"/>
      <c r="R2120" s="20">
        <v>7509997592893</v>
      </c>
      <c r="S2120" s="8" t="s">
        <v>2304</v>
      </c>
      <c r="T2120" s="15">
        <v>0</v>
      </c>
      <c r="U2120" s="16">
        <f>SUMIF($C$5:$C$3079,R2120,$F$5:$F$3079)+SUMIF($AB$5:$AB$1086,R2120,$AF$5:$AF$1086)</f>
        <v>0</v>
      </c>
      <c r="V2120" s="8">
        <f t="shared" si="85"/>
        <v>0</v>
      </c>
      <c r="W2120" s="8">
        <f t="shared" si="86"/>
        <v>0</v>
      </c>
      <c r="X2120" s="8"/>
      <c r="Y2120" s="8"/>
    </row>
    <row r="2121" spans="2:25" x14ac:dyDescent="0.25">
      <c r="B2121" s="8"/>
      <c r="C2121" s="20">
        <v>9786073175654</v>
      </c>
      <c r="D2121" s="8" t="s">
        <v>7171</v>
      </c>
      <c r="E2121" s="9">
        <v>45796</v>
      </c>
      <c r="F2121" s="8">
        <v>4</v>
      </c>
      <c r="G2121" s="11">
        <v>161.4</v>
      </c>
      <c r="H2121" s="38"/>
      <c r="I2121" s="13">
        <v>645.6</v>
      </c>
      <c r="K2121" s="8"/>
      <c r="L2121" s="14">
        <v>708</v>
      </c>
      <c r="M2121" s="8" t="s">
        <v>37</v>
      </c>
      <c r="N2121" s="8"/>
      <c r="O2121" s="14">
        <v>1</v>
      </c>
      <c r="P2121" s="14"/>
      <c r="R2121" s="20">
        <v>7509997592992</v>
      </c>
      <c r="S2121" s="8" t="s">
        <v>2305</v>
      </c>
      <c r="T2121" s="15">
        <v>0</v>
      </c>
      <c r="U2121" s="16">
        <f>SUMIF($C$5:$C$3079,R2121,$F$5:$F$3079)+SUMIF($AB$5:$AB$1086,R2121,$AF$5:$AF$1086)</f>
        <v>0</v>
      </c>
      <c r="V2121" s="8">
        <f t="shared" si="85"/>
        <v>0</v>
      </c>
      <c r="W2121" s="8">
        <f t="shared" si="86"/>
        <v>0</v>
      </c>
      <c r="X2121" s="8"/>
      <c r="Y2121" s="8"/>
    </row>
    <row r="2122" spans="2:25" x14ac:dyDescent="0.25">
      <c r="B2122" s="8"/>
      <c r="C2122" s="20">
        <v>9786073148122</v>
      </c>
      <c r="D2122" s="8" t="s">
        <v>6854</v>
      </c>
      <c r="E2122" s="9">
        <v>45796</v>
      </c>
      <c r="F2122" s="8">
        <v>2</v>
      </c>
      <c r="G2122" s="11">
        <v>353.4</v>
      </c>
      <c r="H2122" s="39">
        <f>SUM(F2062:F2122)</f>
        <v>136</v>
      </c>
      <c r="I2122" s="13">
        <v>706.8</v>
      </c>
      <c r="K2122" s="8"/>
      <c r="L2122" s="14">
        <v>708</v>
      </c>
      <c r="M2122" s="8" t="s">
        <v>37</v>
      </c>
      <c r="N2122" s="8"/>
      <c r="O2122" s="14">
        <v>1</v>
      </c>
      <c r="P2122" s="14"/>
      <c r="R2122" s="20">
        <v>7509997593173</v>
      </c>
      <c r="S2122" s="8" t="s">
        <v>2306</v>
      </c>
      <c r="T2122" s="15">
        <v>0</v>
      </c>
      <c r="U2122" s="16">
        <f>SUMIF($C$5:$C$3079,R2122,$F$5:$F$3079)+SUMIF($AB$5:$AB$1086,R2122,$AF$5:$AF$1086)</f>
        <v>0</v>
      </c>
      <c r="V2122" s="8">
        <f t="shared" si="85"/>
        <v>0</v>
      </c>
      <c r="W2122" s="8">
        <f t="shared" si="86"/>
        <v>0</v>
      </c>
      <c r="X2122" s="8"/>
      <c r="Y2122" s="8"/>
    </row>
    <row r="2123" spans="2:25" x14ac:dyDescent="0.25">
      <c r="B2123" s="8"/>
      <c r="C2123" s="20"/>
      <c r="D2123" s="8"/>
      <c r="E2123" s="9"/>
      <c r="F2123" s="8"/>
      <c r="G2123" s="11"/>
      <c r="H2123" s="38"/>
      <c r="I2123" s="13"/>
      <c r="K2123" s="8"/>
      <c r="L2123" s="14">
        <v>7509997856094</v>
      </c>
      <c r="M2123" s="8" t="s">
        <v>3128</v>
      </c>
      <c r="N2123" s="8"/>
      <c r="O2123" s="14">
        <v>1</v>
      </c>
      <c r="P2123" s="14"/>
      <c r="R2123" s="20">
        <v>7509997593227</v>
      </c>
      <c r="S2123" s="8" t="s">
        <v>2307</v>
      </c>
      <c r="T2123" s="15">
        <v>0</v>
      </c>
      <c r="U2123" s="16">
        <f>SUMIF($C$5:$C$3079,R2123,$F$5:$F$3079)+SUMIF($AB$5:$AB$1086,R2123,$AF$5:$AF$1086)</f>
        <v>2</v>
      </c>
      <c r="V2123" s="8">
        <f t="shared" si="85"/>
        <v>0</v>
      </c>
      <c r="W2123" s="8">
        <f t="shared" si="86"/>
        <v>-2</v>
      </c>
      <c r="X2123" s="8"/>
      <c r="Y2123" s="8"/>
    </row>
    <row r="2124" spans="2:25" x14ac:dyDescent="0.25">
      <c r="B2124" s="28" t="s">
        <v>12734</v>
      </c>
      <c r="C2124" s="20">
        <v>9786073826112</v>
      </c>
      <c r="D2124" s="8" t="s">
        <v>6468</v>
      </c>
      <c r="E2124" s="9">
        <v>45797</v>
      </c>
      <c r="F2124" s="8">
        <v>2</v>
      </c>
      <c r="G2124" s="11">
        <v>209.4</v>
      </c>
      <c r="H2124" s="38"/>
      <c r="I2124" s="13">
        <v>418.8</v>
      </c>
      <c r="K2124" s="8"/>
      <c r="L2124" s="14">
        <v>9789707321199</v>
      </c>
      <c r="M2124" s="8" t="s">
        <v>444</v>
      </c>
      <c r="N2124" s="8"/>
      <c r="O2124" s="14">
        <v>1</v>
      </c>
      <c r="P2124" s="14"/>
      <c r="R2124" s="20">
        <v>7509997593388</v>
      </c>
      <c r="S2124" s="8" t="s">
        <v>2308</v>
      </c>
      <c r="T2124" s="15">
        <v>0</v>
      </c>
      <c r="U2124" s="16">
        <f>SUMIF($C$5:$C$3079,R2124,$F$5:$F$3079)+SUMIF($AB$5:$AB$1086,R2124,$AF$5:$AF$1086)</f>
        <v>0</v>
      </c>
      <c r="V2124" s="8">
        <f t="shared" si="85"/>
        <v>0</v>
      </c>
      <c r="W2124" s="8">
        <f t="shared" si="86"/>
        <v>0</v>
      </c>
      <c r="X2124" s="8"/>
      <c r="Y2124" s="8"/>
    </row>
    <row r="2125" spans="2:25" x14ac:dyDescent="0.25">
      <c r="B2125" s="8"/>
      <c r="C2125" s="20">
        <v>9786073854061</v>
      </c>
      <c r="D2125" s="8" t="s">
        <v>8554</v>
      </c>
      <c r="E2125" s="9">
        <v>45797</v>
      </c>
      <c r="F2125" s="8">
        <v>2</v>
      </c>
      <c r="G2125" s="11">
        <v>101.4</v>
      </c>
      <c r="H2125" s="38"/>
      <c r="I2125" s="13">
        <v>202.8</v>
      </c>
      <c r="K2125" s="8"/>
      <c r="L2125" s="14">
        <v>7509997849287</v>
      </c>
      <c r="M2125" s="8" t="s">
        <v>3089</v>
      </c>
      <c r="N2125" s="8"/>
      <c r="O2125" s="14">
        <v>1</v>
      </c>
      <c r="P2125" s="14"/>
      <c r="R2125" s="20">
        <v>7509997593845</v>
      </c>
      <c r="S2125" s="8" t="s">
        <v>2309</v>
      </c>
      <c r="T2125" s="15">
        <v>0</v>
      </c>
      <c r="U2125" s="16">
        <f>SUMIF($C$5:$C$3079,R2125,$F$5:$F$3079)+SUMIF($AB$5:$AB$1086,R2125,$AF$5:$AF$1086)</f>
        <v>0</v>
      </c>
      <c r="V2125" s="8">
        <f t="shared" si="85"/>
        <v>0</v>
      </c>
      <c r="W2125" s="8">
        <f t="shared" si="86"/>
        <v>0</v>
      </c>
      <c r="X2125" s="8"/>
      <c r="Y2125" s="8"/>
    </row>
    <row r="2126" spans="2:25" x14ac:dyDescent="0.25">
      <c r="B2126" s="8"/>
      <c r="C2126" s="20">
        <v>9786073832335</v>
      </c>
      <c r="D2126" s="8" t="s">
        <v>8265</v>
      </c>
      <c r="E2126" s="9">
        <v>45797</v>
      </c>
      <c r="F2126" s="8">
        <v>2</v>
      </c>
      <c r="G2126" s="11">
        <v>251.4</v>
      </c>
      <c r="H2126" s="38"/>
      <c r="I2126" s="13">
        <v>502.8</v>
      </c>
      <c r="K2126" s="8"/>
      <c r="L2126" s="14">
        <v>7509997849287</v>
      </c>
      <c r="M2126" s="8" t="s">
        <v>3089</v>
      </c>
      <c r="N2126" s="8"/>
      <c r="O2126" s="14">
        <v>1</v>
      </c>
      <c r="P2126" s="14"/>
      <c r="R2126" s="20">
        <v>7509997593852</v>
      </c>
      <c r="S2126" s="8" t="s">
        <v>2310</v>
      </c>
      <c r="T2126" s="15">
        <v>0</v>
      </c>
      <c r="U2126" s="16">
        <f>SUMIF($C$5:$C$3079,R2126,$F$5:$F$3079)+SUMIF($AB$5:$AB$1086,R2126,$AF$5:$AF$1086)</f>
        <v>0</v>
      </c>
      <c r="V2126" s="8">
        <f t="shared" si="85"/>
        <v>0</v>
      </c>
      <c r="W2126" s="8">
        <f t="shared" si="86"/>
        <v>0</v>
      </c>
      <c r="X2126" s="8"/>
      <c r="Y2126" s="8"/>
    </row>
    <row r="2127" spans="2:25" x14ac:dyDescent="0.25">
      <c r="B2127" s="8"/>
      <c r="C2127" s="20">
        <v>9786073843614</v>
      </c>
      <c r="D2127" s="8" t="s">
        <v>8407</v>
      </c>
      <c r="E2127" s="9">
        <v>45797</v>
      </c>
      <c r="F2127" s="8">
        <v>2</v>
      </c>
      <c r="G2127" s="11">
        <v>203.4</v>
      </c>
      <c r="H2127" s="38"/>
      <c r="I2127" s="13">
        <v>406.8</v>
      </c>
      <c r="K2127" s="8"/>
      <c r="L2127" s="14">
        <v>9786075697055</v>
      </c>
      <c r="M2127" s="8" t="s">
        <v>9909</v>
      </c>
      <c r="N2127" s="8"/>
      <c r="O2127" s="14">
        <v>1</v>
      </c>
      <c r="P2127" s="14"/>
      <c r="R2127" s="20">
        <v>7509997594125</v>
      </c>
      <c r="S2127" s="8" t="s">
        <v>2311</v>
      </c>
      <c r="T2127" s="15">
        <v>0</v>
      </c>
      <c r="U2127" s="16">
        <f>SUMIF($C$5:$C$3079,R2127,$F$5:$F$3079)+SUMIF($AB$5:$AB$1086,R2127,$AF$5:$AF$1086)</f>
        <v>0</v>
      </c>
      <c r="V2127" s="8">
        <f t="shared" si="85"/>
        <v>0</v>
      </c>
      <c r="W2127" s="8">
        <f t="shared" si="86"/>
        <v>0</v>
      </c>
      <c r="X2127" s="8"/>
      <c r="Y2127" s="8"/>
    </row>
    <row r="2128" spans="2:25" x14ac:dyDescent="0.25">
      <c r="B2128" s="8"/>
      <c r="C2128" s="20">
        <v>9786073824941</v>
      </c>
      <c r="D2128" s="8" t="s">
        <v>8108</v>
      </c>
      <c r="E2128" s="9">
        <v>45797</v>
      </c>
      <c r="F2128" s="8">
        <v>2</v>
      </c>
      <c r="G2128" s="11">
        <v>131.4</v>
      </c>
      <c r="H2128" s="38"/>
      <c r="I2128" s="13">
        <v>262.8</v>
      </c>
      <c r="K2128" s="8"/>
      <c r="L2128" s="14">
        <v>7509997901763</v>
      </c>
      <c r="M2128" s="8" t="s">
        <v>3253</v>
      </c>
      <c r="N2128" s="8"/>
      <c r="O2128" s="14">
        <v>1</v>
      </c>
      <c r="P2128" s="14"/>
      <c r="R2128" s="20">
        <v>7509997594156</v>
      </c>
      <c r="S2128" s="8" t="s">
        <v>2312</v>
      </c>
      <c r="T2128" s="15">
        <v>0</v>
      </c>
      <c r="U2128" s="16">
        <f>SUMIF($C$5:$C$3079,R2128,$F$5:$F$3079)+SUMIF($AB$5:$AB$1086,R2128,$AF$5:$AF$1086)</f>
        <v>0</v>
      </c>
      <c r="V2128" s="8">
        <f t="shared" si="85"/>
        <v>0</v>
      </c>
      <c r="W2128" s="8">
        <f t="shared" si="86"/>
        <v>0</v>
      </c>
      <c r="X2128" s="8"/>
      <c r="Y2128" s="8"/>
    </row>
    <row r="2129" spans="2:25" x14ac:dyDescent="0.25">
      <c r="B2129" s="8"/>
      <c r="C2129" s="20">
        <v>9786073824279</v>
      </c>
      <c r="D2129" s="8" t="s">
        <v>4729</v>
      </c>
      <c r="E2129" s="9">
        <v>45797</v>
      </c>
      <c r="F2129" s="8">
        <v>2</v>
      </c>
      <c r="G2129" s="11">
        <v>251.4</v>
      </c>
      <c r="H2129" s="38"/>
      <c r="I2129" s="13">
        <v>502.8</v>
      </c>
      <c r="K2129" s="8"/>
      <c r="L2129" s="14">
        <v>9786070756986</v>
      </c>
      <c r="M2129" s="8" t="s">
        <v>4588</v>
      </c>
      <c r="N2129" s="8"/>
      <c r="O2129" s="14">
        <v>1</v>
      </c>
      <c r="P2129" s="14"/>
      <c r="R2129" s="20">
        <v>7509997594309</v>
      </c>
      <c r="S2129" s="8" t="s">
        <v>2313</v>
      </c>
      <c r="T2129" s="15">
        <v>0</v>
      </c>
      <c r="U2129" s="16">
        <f>SUMIF($C$5:$C$3079,R2129,$F$5:$F$3079)+SUMIF($AB$5:$AB$1086,R2129,$AF$5:$AF$1086)</f>
        <v>0</v>
      </c>
      <c r="V2129" s="8">
        <f t="shared" si="85"/>
        <v>0</v>
      </c>
      <c r="W2129" s="8">
        <f t="shared" si="86"/>
        <v>0</v>
      </c>
      <c r="X2129" s="8"/>
      <c r="Y2129" s="8"/>
    </row>
    <row r="2130" spans="2:25" x14ac:dyDescent="0.25">
      <c r="B2130" s="8"/>
      <c r="C2130" s="20">
        <v>9786073815192</v>
      </c>
      <c r="D2130" s="8" t="s">
        <v>7948</v>
      </c>
      <c r="E2130" s="9">
        <v>45797</v>
      </c>
      <c r="F2130" s="8">
        <v>2</v>
      </c>
      <c r="G2130" s="11">
        <v>215.4</v>
      </c>
      <c r="H2130" s="38"/>
      <c r="I2130" s="13">
        <v>430.8</v>
      </c>
      <c r="K2130" s="8"/>
      <c r="L2130" s="14">
        <v>9786073807852</v>
      </c>
      <c r="M2130" s="8" t="s">
        <v>7839</v>
      </c>
      <c r="N2130" s="8"/>
      <c r="O2130" s="14">
        <v>1</v>
      </c>
      <c r="P2130" s="14"/>
      <c r="R2130" s="20">
        <v>7509997594316</v>
      </c>
      <c r="S2130" s="8" t="s">
        <v>2314</v>
      </c>
      <c r="T2130" s="15">
        <v>0</v>
      </c>
      <c r="U2130" s="16">
        <f>SUMIF($C$5:$C$3079,R2130,$F$5:$F$3079)+SUMIF($AB$5:$AB$1086,R2130,$AF$5:$AF$1086)</f>
        <v>0</v>
      </c>
      <c r="V2130" s="8">
        <f t="shared" si="85"/>
        <v>0</v>
      </c>
      <c r="W2130" s="8">
        <f t="shared" si="86"/>
        <v>0</v>
      </c>
      <c r="X2130" s="8"/>
      <c r="Y2130" s="8"/>
    </row>
    <row r="2131" spans="2:25" x14ac:dyDescent="0.25">
      <c r="B2131" s="8"/>
      <c r="C2131" s="20">
        <v>9786073817301</v>
      </c>
      <c r="D2131" s="8" t="s">
        <v>6475</v>
      </c>
      <c r="E2131" s="9">
        <v>45797</v>
      </c>
      <c r="F2131" s="8">
        <v>2</v>
      </c>
      <c r="G2131" s="11">
        <v>221.4</v>
      </c>
      <c r="H2131" s="38"/>
      <c r="I2131" s="13">
        <v>442.8</v>
      </c>
      <c r="K2131" s="8"/>
      <c r="L2131" s="14">
        <v>9786071644190</v>
      </c>
      <c r="M2131" s="8" t="s">
        <v>6161</v>
      </c>
      <c r="N2131" s="8"/>
      <c r="O2131" s="14">
        <v>1</v>
      </c>
      <c r="P2131" s="14"/>
      <c r="R2131" s="20">
        <v>7509997594446</v>
      </c>
      <c r="S2131" s="8" t="s">
        <v>2315</v>
      </c>
      <c r="T2131" s="15">
        <v>0</v>
      </c>
      <c r="U2131" s="16">
        <f>SUMIF($C$5:$C$3079,R2131,$F$5:$F$3079)+SUMIF($AB$5:$AB$1086,R2131,$AF$5:$AF$1086)</f>
        <v>0</v>
      </c>
      <c r="V2131" s="8">
        <f t="shared" si="85"/>
        <v>0</v>
      </c>
      <c r="W2131" s="8">
        <f t="shared" si="86"/>
        <v>0</v>
      </c>
      <c r="X2131" s="8"/>
      <c r="Y2131" s="8"/>
    </row>
    <row r="2132" spans="2:25" x14ac:dyDescent="0.25">
      <c r="B2132" s="8"/>
      <c r="C2132" s="20">
        <v>9786073831802</v>
      </c>
      <c r="D2132" s="8" t="s">
        <v>8262</v>
      </c>
      <c r="E2132" s="9">
        <v>45797</v>
      </c>
      <c r="F2132" s="8">
        <v>2</v>
      </c>
      <c r="G2132" s="11">
        <v>221.4</v>
      </c>
      <c r="H2132" s="38"/>
      <c r="I2132" s="13">
        <v>442.8</v>
      </c>
      <c r="K2132" s="8"/>
      <c r="L2132" s="14">
        <v>9789685146654</v>
      </c>
      <c r="M2132" s="8" t="s">
        <v>11966</v>
      </c>
      <c r="N2132" s="8"/>
      <c r="O2132" s="14">
        <v>1</v>
      </c>
      <c r="P2132" s="14"/>
      <c r="R2132" s="20">
        <v>7509997594736</v>
      </c>
      <c r="S2132" s="8" t="s">
        <v>2316</v>
      </c>
      <c r="T2132" s="15">
        <v>0</v>
      </c>
      <c r="U2132" s="16">
        <f>SUMIF($C$5:$C$3079,R2132,$F$5:$F$3079)+SUMIF($AB$5:$AB$1086,R2132,$AF$5:$AF$1086)</f>
        <v>0</v>
      </c>
      <c r="V2132" s="8">
        <f t="shared" si="85"/>
        <v>0</v>
      </c>
      <c r="W2132" s="8">
        <f t="shared" si="86"/>
        <v>0</v>
      </c>
      <c r="X2132" s="8"/>
      <c r="Y2132" s="8"/>
    </row>
    <row r="2133" spans="2:25" x14ac:dyDescent="0.25">
      <c r="B2133" s="8"/>
      <c r="C2133" s="20">
        <v>9786073817370</v>
      </c>
      <c r="D2133" s="8" t="s">
        <v>6467</v>
      </c>
      <c r="E2133" s="9">
        <v>45797</v>
      </c>
      <c r="F2133" s="8">
        <v>2</v>
      </c>
      <c r="G2133" s="11">
        <v>185.4</v>
      </c>
      <c r="H2133" s="38"/>
      <c r="I2133" s="13">
        <v>370.8</v>
      </c>
      <c r="K2133" s="8"/>
      <c r="L2133" s="14">
        <v>7500827012468</v>
      </c>
      <c r="M2133" s="8" t="s">
        <v>1106</v>
      </c>
      <c r="N2133" s="8"/>
      <c r="O2133" s="14">
        <v>1</v>
      </c>
      <c r="P2133" s="14"/>
      <c r="R2133" s="20">
        <v>7509997594873</v>
      </c>
      <c r="S2133" s="8" t="s">
        <v>2317</v>
      </c>
      <c r="T2133" s="15">
        <v>0</v>
      </c>
      <c r="U2133" s="16">
        <f>SUMIF($C$5:$C$3079,R2133,$F$5:$F$3079)+SUMIF($AB$5:$AB$1086,R2133,$AF$5:$AF$1086)</f>
        <v>0</v>
      </c>
      <c r="V2133" s="8">
        <f t="shared" si="85"/>
        <v>0</v>
      </c>
      <c r="W2133" s="8">
        <f t="shared" si="86"/>
        <v>0</v>
      </c>
      <c r="X2133" s="8"/>
      <c r="Y2133" s="8"/>
    </row>
    <row r="2134" spans="2:25" x14ac:dyDescent="0.25">
      <c r="B2134" s="8"/>
      <c r="C2134" s="20">
        <v>9786073817387</v>
      </c>
      <c r="D2134" s="8" t="s">
        <v>7999</v>
      </c>
      <c r="E2134" s="9">
        <v>45797</v>
      </c>
      <c r="F2134" s="8">
        <v>2</v>
      </c>
      <c r="G2134" s="11">
        <v>185.4</v>
      </c>
      <c r="H2134" s="38"/>
      <c r="I2134" s="13">
        <v>370.8</v>
      </c>
      <c r="K2134" s="8"/>
      <c r="L2134" s="14">
        <v>7500827012468</v>
      </c>
      <c r="M2134" s="8" t="s">
        <v>1106</v>
      </c>
      <c r="N2134" s="8"/>
      <c r="O2134" s="14">
        <v>1</v>
      </c>
      <c r="P2134" s="14"/>
      <c r="R2134" s="20">
        <v>7509997594910</v>
      </c>
      <c r="S2134" s="8" t="s">
        <v>2318</v>
      </c>
      <c r="T2134" s="15">
        <v>0</v>
      </c>
      <c r="U2134" s="16">
        <f>SUMIF($C$5:$C$3079,R2134,$F$5:$F$3079)+SUMIF($AB$5:$AB$1086,R2134,$AF$5:$AF$1086)</f>
        <v>0</v>
      </c>
      <c r="V2134" s="8">
        <f t="shared" si="85"/>
        <v>0</v>
      </c>
      <c r="W2134" s="8">
        <f t="shared" si="86"/>
        <v>0</v>
      </c>
      <c r="X2134" s="8"/>
      <c r="Y2134" s="8"/>
    </row>
    <row r="2135" spans="2:25" x14ac:dyDescent="0.25">
      <c r="B2135" s="8"/>
      <c r="C2135" s="20">
        <v>9786073196123</v>
      </c>
      <c r="D2135" s="8" t="s">
        <v>7675</v>
      </c>
      <c r="E2135" s="9">
        <v>45797</v>
      </c>
      <c r="F2135" s="8">
        <v>2</v>
      </c>
      <c r="G2135" s="11">
        <v>203.4</v>
      </c>
      <c r="H2135" s="38"/>
      <c r="I2135" s="13">
        <v>406.8</v>
      </c>
      <c r="K2135" s="8"/>
      <c r="L2135" s="14">
        <v>8682450149083</v>
      </c>
      <c r="M2135" s="8" t="s">
        <v>3715</v>
      </c>
      <c r="N2135" s="8"/>
      <c r="O2135" s="14">
        <v>1</v>
      </c>
      <c r="P2135" s="14"/>
      <c r="R2135" s="20">
        <v>7509997595238</v>
      </c>
      <c r="S2135" s="8" t="s">
        <v>2319</v>
      </c>
      <c r="T2135" s="15">
        <v>0</v>
      </c>
      <c r="U2135" s="16">
        <f>SUMIF($C$5:$C$3079,R2135,$F$5:$F$3079)+SUMIF($AB$5:$AB$1086,R2135,$AF$5:$AF$1086)</f>
        <v>0</v>
      </c>
      <c r="V2135" s="8">
        <f t="shared" si="85"/>
        <v>0</v>
      </c>
      <c r="W2135" s="8">
        <f t="shared" si="86"/>
        <v>0</v>
      </c>
      <c r="X2135" s="8"/>
      <c r="Y2135" s="8"/>
    </row>
    <row r="2136" spans="2:25" x14ac:dyDescent="0.25">
      <c r="B2136" s="8"/>
      <c r="C2136" s="20">
        <v>9786073807159</v>
      </c>
      <c r="D2136" s="8" t="s">
        <v>7823</v>
      </c>
      <c r="E2136" s="9">
        <v>45797</v>
      </c>
      <c r="F2136" s="8">
        <v>2</v>
      </c>
      <c r="G2136" s="11">
        <v>203.4</v>
      </c>
      <c r="H2136" s="38"/>
      <c r="I2136" s="13">
        <v>406.8</v>
      </c>
      <c r="K2136" s="8"/>
      <c r="L2136" s="14">
        <v>8682450149083</v>
      </c>
      <c r="M2136" s="8" t="s">
        <v>3715</v>
      </c>
      <c r="N2136" s="8"/>
      <c r="O2136" s="14">
        <v>1</v>
      </c>
      <c r="P2136" s="14"/>
      <c r="R2136" s="20">
        <v>7509997595351</v>
      </c>
      <c r="S2136" s="8" t="s">
        <v>2320</v>
      </c>
      <c r="T2136" s="15">
        <v>0</v>
      </c>
      <c r="U2136" s="16">
        <f>SUMIF($C$5:$C$3079,R2136,$F$5:$F$3079)+SUMIF($AB$5:$AB$1086,R2136,$AF$5:$AF$1086)</f>
        <v>0</v>
      </c>
      <c r="V2136" s="8">
        <f t="shared" si="85"/>
        <v>0</v>
      </c>
      <c r="W2136" s="8">
        <f t="shared" si="86"/>
        <v>0</v>
      </c>
      <c r="X2136" s="8"/>
      <c r="Y2136" s="8"/>
    </row>
    <row r="2137" spans="2:25" x14ac:dyDescent="0.25">
      <c r="B2137" s="8"/>
      <c r="C2137" s="20">
        <v>9786073182355</v>
      </c>
      <c r="D2137" s="8" t="s">
        <v>7459</v>
      </c>
      <c r="E2137" s="9">
        <v>45797</v>
      </c>
      <c r="F2137" s="8">
        <v>2</v>
      </c>
      <c r="G2137" s="11">
        <v>293.39999999999998</v>
      </c>
      <c r="H2137" s="38"/>
      <c r="I2137" s="13">
        <v>586.79999999999995</v>
      </c>
      <c r="K2137" s="8"/>
      <c r="L2137" s="14">
        <v>7509997849287</v>
      </c>
      <c r="M2137" s="8" t="s">
        <v>3089</v>
      </c>
      <c r="N2137" s="8"/>
      <c r="O2137" s="14">
        <v>1</v>
      </c>
      <c r="P2137" s="14"/>
      <c r="R2137" s="20">
        <v>7509997595399</v>
      </c>
      <c r="S2137" s="8" t="s">
        <v>2321</v>
      </c>
      <c r="T2137" s="15">
        <v>0</v>
      </c>
      <c r="U2137" s="16">
        <f>SUMIF($C$5:$C$3079,R2137,$F$5:$F$3079)+SUMIF($AB$5:$AB$1086,R2137,$AF$5:$AF$1086)</f>
        <v>0</v>
      </c>
      <c r="V2137" s="8">
        <f t="shared" si="85"/>
        <v>0</v>
      </c>
      <c r="W2137" s="8">
        <f t="shared" si="86"/>
        <v>0</v>
      </c>
      <c r="X2137" s="8"/>
      <c r="Y2137" s="8"/>
    </row>
    <row r="2138" spans="2:25" x14ac:dyDescent="0.25">
      <c r="B2138" s="8"/>
      <c r="C2138" s="20">
        <v>9786073816922</v>
      </c>
      <c r="D2138" s="8" t="s">
        <v>7995</v>
      </c>
      <c r="E2138" s="9">
        <v>45797</v>
      </c>
      <c r="F2138" s="8">
        <v>2</v>
      </c>
      <c r="G2138" s="11">
        <v>149.4</v>
      </c>
      <c r="H2138" s="38"/>
      <c r="I2138" s="13">
        <v>298.8</v>
      </c>
      <c r="K2138" s="8"/>
      <c r="L2138" s="14">
        <v>7509997848822</v>
      </c>
      <c r="M2138" s="8" t="s">
        <v>3087</v>
      </c>
      <c r="N2138" s="8"/>
      <c r="O2138" s="14">
        <v>1</v>
      </c>
      <c r="P2138" s="14"/>
      <c r="R2138" s="20">
        <v>7509997595504</v>
      </c>
      <c r="S2138" s="8" t="s">
        <v>2322</v>
      </c>
      <c r="T2138" s="15">
        <v>0</v>
      </c>
      <c r="U2138" s="16">
        <f>SUMIF($C$5:$C$3079,R2138,$F$5:$F$3079)+SUMIF($AB$5:$AB$1086,R2138,$AF$5:$AF$1086)</f>
        <v>0</v>
      </c>
      <c r="V2138" s="8">
        <f t="shared" si="85"/>
        <v>0</v>
      </c>
      <c r="W2138" s="8">
        <f t="shared" si="86"/>
        <v>0</v>
      </c>
      <c r="X2138" s="8"/>
      <c r="Y2138" s="8"/>
    </row>
    <row r="2139" spans="2:25" x14ac:dyDescent="0.25">
      <c r="B2139" s="8"/>
      <c r="C2139" s="20">
        <v>9786073826334</v>
      </c>
      <c r="D2139" s="8" t="s">
        <v>85</v>
      </c>
      <c r="E2139" s="9">
        <v>45797</v>
      </c>
      <c r="F2139" s="8">
        <v>2</v>
      </c>
      <c r="G2139" s="11">
        <v>89.4</v>
      </c>
      <c r="H2139" s="38"/>
      <c r="I2139" s="13">
        <v>178.8</v>
      </c>
      <c r="K2139" s="8"/>
      <c r="L2139" s="14">
        <v>9786073194204</v>
      </c>
      <c r="M2139" s="8" t="s">
        <v>7042</v>
      </c>
      <c r="N2139" s="8"/>
      <c r="O2139" s="14">
        <v>1</v>
      </c>
      <c r="P2139" s="14"/>
      <c r="R2139" s="20">
        <v>7509997595658</v>
      </c>
      <c r="S2139" s="8" t="s">
        <v>2323</v>
      </c>
      <c r="T2139" s="15">
        <v>0</v>
      </c>
      <c r="U2139" s="16">
        <f>SUMIF($C$5:$C$3079,R2139,$F$5:$F$3079)+SUMIF($AB$5:$AB$1086,R2139,$AF$5:$AF$1086)</f>
        <v>0</v>
      </c>
      <c r="V2139" s="8">
        <f t="shared" si="85"/>
        <v>0</v>
      </c>
      <c r="W2139" s="8">
        <f t="shared" si="86"/>
        <v>0</v>
      </c>
      <c r="X2139" s="8"/>
      <c r="Y2139" s="8"/>
    </row>
    <row r="2140" spans="2:25" x14ac:dyDescent="0.25">
      <c r="B2140" s="8"/>
      <c r="C2140" s="20">
        <v>9786073803847</v>
      </c>
      <c r="D2140" s="8" t="s">
        <v>399</v>
      </c>
      <c r="E2140" s="9">
        <v>45797</v>
      </c>
      <c r="F2140" s="8">
        <v>2</v>
      </c>
      <c r="G2140" s="11">
        <v>131.4</v>
      </c>
      <c r="H2140" s="38"/>
      <c r="I2140" s="13">
        <v>262.8</v>
      </c>
      <c r="K2140" s="8"/>
      <c r="L2140" s="14">
        <v>9786073193542</v>
      </c>
      <c r="M2140" s="8" t="s">
        <v>7647</v>
      </c>
      <c r="N2140" s="8"/>
      <c r="O2140" s="14">
        <v>1</v>
      </c>
      <c r="P2140" s="14"/>
      <c r="R2140" s="20">
        <v>7509997595788</v>
      </c>
      <c r="S2140" s="8" t="s">
        <v>2324</v>
      </c>
      <c r="T2140" s="15">
        <v>0</v>
      </c>
      <c r="U2140" s="16">
        <f>SUMIF($C$5:$C$3079,R2140,$F$5:$F$3079)+SUMIF($AB$5:$AB$1086,R2140,$AF$5:$AF$1086)</f>
        <v>0</v>
      </c>
      <c r="V2140" s="8">
        <f t="shared" si="85"/>
        <v>0</v>
      </c>
      <c r="W2140" s="8">
        <f t="shared" si="86"/>
        <v>0</v>
      </c>
      <c r="X2140" s="8"/>
      <c r="Y2140" s="8"/>
    </row>
    <row r="2141" spans="2:25" x14ac:dyDescent="0.25">
      <c r="B2141" s="8"/>
      <c r="C2141" s="20">
        <v>9786073853163</v>
      </c>
      <c r="D2141" s="8" t="s">
        <v>8553</v>
      </c>
      <c r="E2141" s="9">
        <v>45797</v>
      </c>
      <c r="F2141" s="8">
        <v>4</v>
      </c>
      <c r="G2141" s="11">
        <v>149.4</v>
      </c>
      <c r="H2141" s="38"/>
      <c r="I2141" s="13">
        <v>597.6</v>
      </c>
      <c r="K2141" s="8"/>
      <c r="L2141" s="14">
        <v>7509997847399</v>
      </c>
      <c r="M2141" s="8" t="s">
        <v>3077</v>
      </c>
      <c r="N2141" s="8"/>
      <c r="O2141" s="14">
        <v>1</v>
      </c>
      <c r="P2141" s="14"/>
      <c r="R2141" s="20">
        <v>7509997595795</v>
      </c>
      <c r="S2141" s="8" t="s">
        <v>2325</v>
      </c>
      <c r="T2141" s="15">
        <v>0</v>
      </c>
      <c r="U2141" s="16">
        <f>SUMIF($C$5:$C$3079,R2141,$F$5:$F$3079)+SUMIF($AB$5:$AB$1086,R2141,$AF$5:$AF$1086)</f>
        <v>0</v>
      </c>
      <c r="V2141" s="8">
        <f t="shared" si="85"/>
        <v>0</v>
      </c>
      <c r="W2141" s="8">
        <f t="shared" si="86"/>
        <v>0</v>
      </c>
      <c r="X2141" s="8"/>
      <c r="Y2141" s="8"/>
    </row>
    <row r="2142" spans="2:25" x14ac:dyDescent="0.25">
      <c r="B2142" s="8"/>
      <c r="C2142" s="20">
        <v>9786073852197</v>
      </c>
      <c r="D2142" s="8" t="s">
        <v>8550</v>
      </c>
      <c r="E2142" s="9">
        <v>45797</v>
      </c>
      <c r="F2142" s="8">
        <v>2</v>
      </c>
      <c r="G2142" s="11">
        <v>209.4</v>
      </c>
      <c r="H2142" s="38"/>
      <c r="I2142" s="13">
        <v>418.8</v>
      </c>
      <c r="K2142" s="8"/>
      <c r="L2142" s="14">
        <v>9786070793783</v>
      </c>
      <c r="M2142" s="8" t="s">
        <v>5641</v>
      </c>
      <c r="N2142" s="8"/>
      <c r="O2142" s="14">
        <v>1</v>
      </c>
      <c r="P2142" s="14"/>
      <c r="R2142" s="20">
        <v>7509997595818</v>
      </c>
      <c r="S2142" s="8" t="s">
        <v>2326</v>
      </c>
      <c r="T2142" s="15">
        <v>0</v>
      </c>
      <c r="U2142" s="16">
        <f>SUMIF($C$5:$C$3079,R2142,$F$5:$F$3079)+SUMIF($AB$5:$AB$1086,R2142,$AF$5:$AF$1086)</f>
        <v>0</v>
      </c>
      <c r="V2142" s="8">
        <f t="shared" si="85"/>
        <v>1</v>
      </c>
      <c r="W2142" s="8">
        <f t="shared" si="86"/>
        <v>1</v>
      </c>
      <c r="X2142" s="8"/>
      <c r="Y2142" s="8"/>
    </row>
    <row r="2143" spans="2:25" x14ac:dyDescent="0.25">
      <c r="B2143" s="8"/>
      <c r="C2143" s="20">
        <v>9786073854481</v>
      </c>
      <c r="D2143" s="8" t="s">
        <v>8555</v>
      </c>
      <c r="E2143" s="9">
        <v>45797</v>
      </c>
      <c r="F2143" s="8">
        <v>2</v>
      </c>
      <c r="G2143" s="11">
        <v>77.400000000000006</v>
      </c>
      <c r="H2143" s="38"/>
      <c r="I2143" s="13">
        <v>154.80000000000001</v>
      </c>
      <c r="K2143" s="8"/>
      <c r="L2143" s="14">
        <v>9786070776823</v>
      </c>
      <c r="M2143" s="8" t="s">
        <v>5045</v>
      </c>
      <c r="N2143" s="8"/>
      <c r="O2143" s="14">
        <v>1</v>
      </c>
      <c r="P2143" s="14"/>
      <c r="R2143" s="20">
        <v>7509997595887</v>
      </c>
      <c r="S2143" s="8" t="s">
        <v>2327</v>
      </c>
      <c r="T2143" s="15">
        <v>0</v>
      </c>
      <c r="U2143" s="16">
        <f>SUMIF($C$5:$C$3079,R2143,$F$5:$F$3079)+SUMIF($AB$5:$AB$1086,R2143,$AF$5:$AF$1086)</f>
        <v>0</v>
      </c>
      <c r="V2143" s="8">
        <f t="shared" si="85"/>
        <v>0</v>
      </c>
      <c r="W2143" s="8">
        <f t="shared" si="86"/>
        <v>0</v>
      </c>
      <c r="X2143" s="8"/>
      <c r="Y2143" s="8"/>
    </row>
    <row r="2144" spans="2:25" x14ac:dyDescent="0.25">
      <c r="B2144" s="8"/>
      <c r="C2144" s="20">
        <v>9786073849173</v>
      </c>
      <c r="D2144" s="8" t="s">
        <v>8540</v>
      </c>
      <c r="E2144" s="9">
        <v>45797</v>
      </c>
      <c r="F2144" s="8">
        <v>2</v>
      </c>
      <c r="G2144" s="11">
        <v>149.4</v>
      </c>
      <c r="H2144" s="38"/>
      <c r="I2144" s="13">
        <v>298.8</v>
      </c>
      <c r="K2144" s="8"/>
      <c r="L2144" s="14">
        <v>7506144503375</v>
      </c>
      <c r="M2144" s="8" t="s">
        <v>1475</v>
      </c>
      <c r="N2144" s="8"/>
      <c r="O2144" s="14">
        <v>1</v>
      </c>
      <c r="P2144" s="14"/>
      <c r="R2144" s="20">
        <v>7509997596082</v>
      </c>
      <c r="S2144" s="8" t="s">
        <v>2328</v>
      </c>
      <c r="T2144" s="15">
        <v>0</v>
      </c>
      <c r="U2144" s="16">
        <f>SUMIF($C$5:$C$3079,R2144,$F$5:$F$3079)+SUMIF($AB$5:$AB$1086,R2144,$AF$5:$AF$1086)</f>
        <v>0</v>
      </c>
      <c r="V2144" s="8">
        <f t="shared" si="85"/>
        <v>0</v>
      </c>
      <c r="W2144" s="8">
        <f t="shared" si="86"/>
        <v>0</v>
      </c>
      <c r="X2144" s="8"/>
      <c r="Y2144" s="8"/>
    </row>
    <row r="2145" spans="2:25" x14ac:dyDescent="0.25">
      <c r="B2145" s="8"/>
      <c r="C2145" s="20">
        <v>9786073833226</v>
      </c>
      <c r="D2145" s="8" t="s">
        <v>7877</v>
      </c>
      <c r="E2145" s="9">
        <v>45797</v>
      </c>
      <c r="F2145" s="8">
        <v>4</v>
      </c>
      <c r="G2145" s="11">
        <v>89.4</v>
      </c>
      <c r="H2145" s="38"/>
      <c r="I2145" s="13">
        <v>357.6</v>
      </c>
      <c r="K2145" s="8"/>
      <c r="L2145" s="14">
        <v>7506144500558</v>
      </c>
      <c r="M2145" s="8" t="s">
        <v>1453</v>
      </c>
      <c r="N2145" s="8"/>
      <c r="O2145" s="14">
        <v>1</v>
      </c>
      <c r="P2145" s="14"/>
      <c r="R2145" s="20">
        <v>7509997596167</v>
      </c>
      <c r="S2145" s="8" t="s">
        <v>2329</v>
      </c>
      <c r="T2145" s="15">
        <v>0</v>
      </c>
      <c r="U2145" s="16">
        <f>SUMIF($C$5:$C$3079,R2145,$F$5:$F$3079)+SUMIF($AB$5:$AB$1086,R2145,$AF$5:$AF$1086)</f>
        <v>0</v>
      </c>
      <c r="V2145" s="8">
        <f t="shared" si="85"/>
        <v>0</v>
      </c>
      <c r="W2145" s="8">
        <f t="shared" si="86"/>
        <v>0</v>
      </c>
      <c r="X2145" s="8"/>
      <c r="Y2145" s="8"/>
    </row>
    <row r="2146" spans="2:25" x14ac:dyDescent="0.25">
      <c r="B2146" s="8"/>
      <c r="C2146" s="20">
        <v>9786073158565</v>
      </c>
      <c r="D2146" s="8" t="s">
        <v>7038</v>
      </c>
      <c r="E2146" s="9">
        <v>45797</v>
      </c>
      <c r="F2146" s="8">
        <v>2</v>
      </c>
      <c r="G2146" s="11">
        <v>113.4</v>
      </c>
      <c r="H2146" s="38"/>
      <c r="I2146" s="13">
        <v>226.8</v>
      </c>
      <c r="K2146" s="8"/>
      <c r="L2146" s="14">
        <v>9786073168427</v>
      </c>
      <c r="M2146" s="8" t="s">
        <v>7183</v>
      </c>
      <c r="N2146" s="8"/>
      <c r="O2146" s="14">
        <v>1</v>
      </c>
      <c r="P2146" s="14"/>
      <c r="R2146" s="20">
        <v>7509997596273</v>
      </c>
      <c r="S2146" s="8" t="s">
        <v>2330</v>
      </c>
      <c r="T2146" s="15">
        <v>0</v>
      </c>
      <c r="U2146" s="16">
        <f>SUMIF($C$5:$C$3079,R2146,$F$5:$F$3079)+SUMIF($AB$5:$AB$1086,R2146,$AF$5:$AF$1086)</f>
        <v>0</v>
      </c>
      <c r="V2146" s="8">
        <f t="shared" si="85"/>
        <v>0</v>
      </c>
      <c r="W2146" s="8">
        <f t="shared" si="86"/>
        <v>0</v>
      </c>
      <c r="X2146" s="8"/>
      <c r="Y2146" s="8"/>
    </row>
    <row r="2147" spans="2:25" x14ac:dyDescent="0.25">
      <c r="B2147" s="8"/>
      <c r="C2147" s="20">
        <v>9786073158480</v>
      </c>
      <c r="D2147" s="8" t="s">
        <v>7031</v>
      </c>
      <c r="E2147" s="9">
        <v>45797</v>
      </c>
      <c r="F2147" s="8">
        <v>2</v>
      </c>
      <c r="G2147" s="11">
        <v>113.4</v>
      </c>
      <c r="H2147" s="38"/>
      <c r="I2147" s="13">
        <v>226.8</v>
      </c>
      <c r="K2147" s="8"/>
      <c r="L2147" s="14">
        <v>9786077666431</v>
      </c>
      <c r="M2147" s="8" t="s">
        <v>331</v>
      </c>
      <c r="N2147" s="8"/>
      <c r="O2147" s="14">
        <v>1</v>
      </c>
      <c r="P2147" s="14"/>
      <c r="R2147" s="20">
        <v>7509997596587</v>
      </c>
      <c r="S2147" s="8" t="s">
        <v>2331</v>
      </c>
      <c r="T2147" s="15">
        <v>0</v>
      </c>
      <c r="U2147" s="16">
        <f>SUMIF($C$5:$C$3079,R2147,$F$5:$F$3079)+SUMIF($AB$5:$AB$1086,R2147,$AF$5:$AF$1086)</f>
        <v>0</v>
      </c>
      <c r="V2147" s="8">
        <f t="shared" si="85"/>
        <v>0</v>
      </c>
      <c r="W2147" s="8">
        <f t="shared" si="86"/>
        <v>0</v>
      </c>
      <c r="X2147" s="8"/>
      <c r="Y2147" s="8"/>
    </row>
    <row r="2148" spans="2:25" x14ac:dyDescent="0.25">
      <c r="B2148" s="8"/>
      <c r="C2148" s="20">
        <v>9786073158473</v>
      </c>
      <c r="D2148" s="8" t="s">
        <v>7030</v>
      </c>
      <c r="E2148" s="9">
        <v>45797</v>
      </c>
      <c r="F2148" s="8">
        <v>2</v>
      </c>
      <c r="G2148" s="11">
        <v>113.4</v>
      </c>
      <c r="H2148" s="38"/>
      <c r="I2148" s="13">
        <v>226.8</v>
      </c>
      <c r="K2148" s="8"/>
      <c r="L2148" s="14">
        <v>9786073915113</v>
      </c>
      <c r="M2148" s="8" t="s">
        <v>8791</v>
      </c>
      <c r="N2148" s="8"/>
      <c r="O2148" s="14">
        <v>1</v>
      </c>
      <c r="P2148" s="14"/>
      <c r="R2148" s="20">
        <v>7509997596747</v>
      </c>
      <c r="S2148" s="8" t="s">
        <v>2332</v>
      </c>
      <c r="T2148" s="15">
        <v>0</v>
      </c>
      <c r="U2148" s="16">
        <f>SUMIF($C$5:$C$3079,R2148,$F$5:$F$3079)+SUMIF($AB$5:$AB$1086,R2148,$AF$5:$AF$1086)</f>
        <v>0</v>
      </c>
      <c r="V2148" s="8">
        <f t="shared" si="85"/>
        <v>0</v>
      </c>
      <c r="W2148" s="8">
        <f t="shared" si="86"/>
        <v>0</v>
      </c>
      <c r="X2148" s="8"/>
      <c r="Y2148" s="8"/>
    </row>
    <row r="2149" spans="2:25" x14ac:dyDescent="0.25">
      <c r="B2149" s="8"/>
      <c r="C2149" s="20">
        <v>9786073832540</v>
      </c>
      <c r="D2149" s="8" t="s">
        <v>8268</v>
      </c>
      <c r="E2149" s="9">
        <v>45797</v>
      </c>
      <c r="F2149" s="8">
        <v>2</v>
      </c>
      <c r="G2149" s="11">
        <v>89.4</v>
      </c>
      <c r="H2149" s="38"/>
      <c r="I2149" s="13">
        <v>178.8</v>
      </c>
      <c r="K2149" s="8"/>
      <c r="L2149" s="14">
        <v>9786073901802</v>
      </c>
      <c r="M2149" s="8" t="s">
        <v>8592</v>
      </c>
      <c r="N2149" s="8"/>
      <c r="O2149" s="14">
        <v>1</v>
      </c>
      <c r="P2149" s="14"/>
      <c r="R2149" s="20">
        <v>7509997596785</v>
      </c>
      <c r="S2149" s="8" t="s">
        <v>2333</v>
      </c>
      <c r="T2149" s="15">
        <v>0</v>
      </c>
      <c r="U2149" s="16">
        <f>SUMIF($C$5:$C$3079,R2149,$F$5:$F$3079)+SUMIF($AB$5:$AB$1086,R2149,$AF$5:$AF$1086)</f>
        <v>0</v>
      </c>
      <c r="V2149" s="8">
        <f t="shared" si="85"/>
        <v>1</v>
      </c>
      <c r="W2149" s="8">
        <f t="shared" si="86"/>
        <v>1</v>
      </c>
      <c r="X2149" s="8"/>
      <c r="Y2149" s="8"/>
    </row>
    <row r="2150" spans="2:25" x14ac:dyDescent="0.25">
      <c r="B2150" s="8"/>
      <c r="C2150" s="20">
        <v>9786073833240</v>
      </c>
      <c r="D2150" s="8" t="s">
        <v>8275</v>
      </c>
      <c r="E2150" s="9">
        <v>45797</v>
      </c>
      <c r="F2150" s="8">
        <v>2</v>
      </c>
      <c r="G2150" s="11">
        <v>89.4</v>
      </c>
      <c r="H2150" s="38"/>
      <c r="I2150" s="13">
        <v>178.8</v>
      </c>
      <c r="K2150" s="8"/>
      <c r="L2150" s="14">
        <v>9786073815840</v>
      </c>
      <c r="M2150" s="8" t="s">
        <v>7969</v>
      </c>
      <c r="N2150" s="8"/>
      <c r="O2150" s="14">
        <v>1</v>
      </c>
      <c r="P2150" s="14"/>
      <c r="R2150" s="20">
        <v>7509997597096</v>
      </c>
      <c r="S2150" s="8" t="s">
        <v>2334</v>
      </c>
      <c r="T2150" s="15">
        <v>0</v>
      </c>
      <c r="U2150" s="16">
        <f>SUMIF($C$5:$C$3079,R2150,$F$5:$F$3079)+SUMIF($AB$5:$AB$1086,R2150,$AF$5:$AF$1086)</f>
        <v>0</v>
      </c>
      <c r="V2150" s="8">
        <f t="shared" si="85"/>
        <v>0</v>
      </c>
      <c r="W2150" s="8">
        <f t="shared" si="86"/>
        <v>0</v>
      </c>
      <c r="X2150" s="8"/>
      <c r="Y2150" s="8"/>
    </row>
    <row r="2151" spans="2:25" x14ac:dyDescent="0.25">
      <c r="B2151" s="8"/>
      <c r="C2151" s="20">
        <v>9786073832564</v>
      </c>
      <c r="D2151" s="8" t="s">
        <v>8269</v>
      </c>
      <c r="E2151" s="9">
        <v>45797</v>
      </c>
      <c r="F2151" s="8">
        <v>2</v>
      </c>
      <c r="G2151" s="11">
        <v>59.4</v>
      </c>
      <c r="H2151" s="38"/>
      <c r="I2151" s="13">
        <v>118.8</v>
      </c>
      <c r="K2151" s="8"/>
      <c r="L2151" s="14">
        <v>9786074576320</v>
      </c>
      <c r="M2151" s="8" t="s">
        <v>9195</v>
      </c>
      <c r="N2151" s="8"/>
      <c r="O2151" s="14">
        <v>1</v>
      </c>
      <c r="P2151" s="14"/>
      <c r="R2151" s="20">
        <v>7509997597294</v>
      </c>
      <c r="S2151" s="8" t="s">
        <v>2335</v>
      </c>
      <c r="T2151" s="15">
        <v>0</v>
      </c>
      <c r="U2151" s="16">
        <f>SUMIF($C$5:$C$3079,R2151,$F$5:$F$3079)+SUMIF($AB$5:$AB$1086,R2151,$AF$5:$AF$1086)</f>
        <v>0</v>
      </c>
      <c r="V2151" s="8">
        <f t="shared" si="85"/>
        <v>0</v>
      </c>
      <c r="W2151" s="8">
        <f t="shared" si="86"/>
        <v>0</v>
      </c>
      <c r="X2151" s="8"/>
      <c r="Y2151" s="8"/>
    </row>
    <row r="2152" spans="2:25" x14ac:dyDescent="0.25">
      <c r="B2152" s="8"/>
      <c r="C2152" s="20">
        <v>9786073158596</v>
      </c>
      <c r="D2152" s="8" t="s">
        <v>7040</v>
      </c>
      <c r="E2152" s="9">
        <v>45797</v>
      </c>
      <c r="F2152" s="8">
        <v>2</v>
      </c>
      <c r="G2152" s="11">
        <v>101.4</v>
      </c>
      <c r="H2152" s="38"/>
      <c r="I2152" s="13">
        <v>202.8</v>
      </c>
      <c r="K2152" s="8"/>
      <c r="L2152" s="14">
        <v>9786074576641</v>
      </c>
      <c r="M2152" s="8" t="s">
        <v>9205</v>
      </c>
      <c r="N2152" s="8"/>
      <c r="O2152" s="14">
        <v>1</v>
      </c>
      <c r="P2152" s="14"/>
      <c r="R2152" s="20">
        <v>7509997597621</v>
      </c>
      <c r="S2152" s="8" t="s">
        <v>2336</v>
      </c>
      <c r="T2152" s="15">
        <v>0</v>
      </c>
      <c r="U2152" s="16">
        <f>SUMIF($C$5:$C$3079,R2152,$F$5:$F$3079)+SUMIF($AB$5:$AB$1086,R2152,$AF$5:$AF$1086)</f>
        <v>0</v>
      </c>
      <c r="V2152" s="8">
        <f t="shared" si="85"/>
        <v>0</v>
      </c>
      <c r="W2152" s="8">
        <f t="shared" si="86"/>
        <v>0</v>
      </c>
      <c r="X2152" s="8"/>
      <c r="Y2152" s="8"/>
    </row>
    <row r="2153" spans="2:25" x14ac:dyDescent="0.25">
      <c r="B2153" s="8"/>
      <c r="C2153" s="20">
        <v>9786073807876</v>
      </c>
      <c r="D2153" s="8" t="s">
        <v>537</v>
      </c>
      <c r="E2153" s="9">
        <v>45797</v>
      </c>
      <c r="F2153" s="8">
        <v>4</v>
      </c>
      <c r="G2153" s="11">
        <v>299.39999999999998</v>
      </c>
      <c r="H2153" s="38"/>
      <c r="I2153" s="13">
        <v>1197.5999999999999</v>
      </c>
      <c r="K2153" s="8"/>
      <c r="L2153" s="14">
        <v>9786073854061</v>
      </c>
      <c r="M2153" s="8" t="s">
        <v>8554</v>
      </c>
      <c r="N2153" s="8"/>
      <c r="O2153" s="14">
        <v>1</v>
      </c>
      <c r="P2153" s="14"/>
      <c r="R2153" s="20">
        <v>7509997597782</v>
      </c>
      <c r="S2153" s="8" t="s">
        <v>2337</v>
      </c>
      <c r="T2153" s="15">
        <v>0</v>
      </c>
      <c r="U2153" s="16">
        <f>SUMIF($C$5:$C$3079,R2153,$F$5:$F$3079)+SUMIF($AB$5:$AB$1086,R2153,$AF$5:$AF$1086)</f>
        <v>0</v>
      </c>
      <c r="V2153" s="8">
        <f t="shared" si="85"/>
        <v>0</v>
      </c>
      <c r="W2153" s="8">
        <f t="shared" si="86"/>
        <v>0</v>
      </c>
      <c r="X2153" s="8"/>
      <c r="Y2153" s="8"/>
    </row>
    <row r="2154" spans="2:25" x14ac:dyDescent="0.25">
      <c r="B2154" s="8"/>
      <c r="C2154" s="20">
        <v>9786073807845</v>
      </c>
      <c r="D2154" s="8" t="s">
        <v>7838</v>
      </c>
      <c r="E2154" s="9">
        <v>45797</v>
      </c>
      <c r="F2154" s="8">
        <v>4</v>
      </c>
      <c r="G2154" s="11">
        <v>275.39999999999998</v>
      </c>
      <c r="H2154" s="38"/>
      <c r="I2154" s="13">
        <v>1101.5999999999999</v>
      </c>
      <c r="K2154" s="8"/>
      <c r="L2154" s="14">
        <v>9789685146555</v>
      </c>
      <c r="M2154" s="8" t="s">
        <v>749</v>
      </c>
      <c r="N2154" s="8"/>
      <c r="O2154" s="14">
        <v>1</v>
      </c>
      <c r="P2154" s="14"/>
      <c r="R2154" s="20">
        <v>7509997597836</v>
      </c>
      <c r="S2154" s="8" t="s">
        <v>2338</v>
      </c>
      <c r="T2154" s="15">
        <v>0</v>
      </c>
      <c r="U2154" s="16">
        <f>SUMIF($C$5:$C$3079,R2154,$F$5:$F$3079)+SUMIF($AB$5:$AB$1086,R2154,$AF$5:$AF$1086)</f>
        <v>0</v>
      </c>
      <c r="V2154" s="8">
        <f t="shared" si="85"/>
        <v>1</v>
      </c>
      <c r="W2154" s="8">
        <f t="shared" si="86"/>
        <v>1</v>
      </c>
      <c r="X2154" s="8"/>
      <c r="Y2154" s="8"/>
    </row>
    <row r="2155" spans="2:25" x14ac:dyDescent="0.25">
      <c r="B2155" s="8"/>
      <c r="C2155" s="20">
        <v>9786073807852</v>
      </c>
      <c r="D2155" s="8" t="s">
        <v>7839</v>
      </c>
      <c r="E2155" s="9">
        <v>45797</v>
      </c>
      <c r="F2155" s="8">
        <v>3</v>
      </c>
      <c r="G2155" s="11">
        <v>281.40000000000003</v>
      </c>
      <c r="H2155" s="38"/>
      <c r="I2155" s="13">
        <v>844.2</v>
      </c>
      <c r="K2155" s="8"/>
      <c r="L2155" s="14">
        <v>7509997848822</v>
      </c>
      <c r="M2155" s="8" t="s">
        <v>3087</v>
      </c>
      <c r="N2155" s="8"/>
      <c r="O2155" s="14">
        <v>1</v>
      </c>
      <c r="P2155" s="14"/>
      <c r="R2155" s="20">
        <v>7509997598116</v>
      </c>
      <c r="S2155" s="8" t="s">
        <v>2339</v>
      </c>
      <c r="T2155" s="15">
        <v>2</v>
      </c>
      <c r="U2155" s="16">
        <f>SUMIF($C$5:$C$3079,R2155,$F$5:$F$3079)+SUMIF($AB$5:$AB$1086,R2155,$AF$5:$AF$1086)</f>
        <v>2</v>
      </c>
      <c r="V2155" s="8">
        <f t="shared" si="85"/>
        <v>0</v>
      </c>
      <c r="W2155" s="8">
        <f t="shared" si="86"/>
        <v>0</v>
      </c>
      <c r="X2155" s="8"/>
      <c r="Y2155" s="8"/>
    </row>
    <row r="2156" spans="2:25" x14ac:dyDescent="0.25">
      <c r="B2156" s="8"/>
      <c r="C2156" s="20">
        <v>9786073807869</v>
      </c>
      <c r="D2156" s="8" t="s">
        <v>7840</v>
      </c>
      <c r="E2156" s="9">
        <v>45797</v>
      </c>
      <c r="F2156" s="8">
        <v>3</v>
      </c>
      <c r="G2156" s="11">
        <v>287.40000000000003</v>
      </c>
      <c r="H2156" s="38"/>
      <c r="I2156" s="13">
        <v>862.2</v>
      </c>
      <c r="K2156" s="8"/>
      <c r="L2156" s="14">
        <v>7509997848822</v>
      </c>
      <c r="M2156" s="8" t="s">
        <v>3087</v>
      </c>
      <c r="N2156" s="8"/>
      <c r="O2156" s="14">
        <v>1</v>
      </c>
      <c r="P2156" s="14"/>
      <c r="R2156" s="20">
        <v>7509997598277</v>
      </c>
      <c r="S2156" s="8" t="s">
        <v>2340</v>
      </c>
      <c r="T2156" s="15">
        <v>0</v>
      </c>
      <c r="U2156" s="16">
        <f>SUMIF($C$5:$C$3079,R2156,$F$5:$F$3079)+SUMIF($AB$5:$AB$1086,R2156,$AF$5:$AF$1086)</f>
        <v>0</v>
      </c>
      <c r="V2156" s="8">
        <f t="shared" si="85"/>
        <v>0</v>
      </c>
      <c r="W2156" s="8">
        <f t="shared" si="86"/>
        <v>0</v>
      </c>
      <c r="X2156" s="8"/>
      <c r="Y2156" s="8"/>
    </row>
    <row r="2157" spans="2:25" x14ac:dyDescent="0.25">
      <c r="B2157" s="8"/>
      <c r="C2157" s="20">
        <v>9786073151498</v>
      </c>
      <c r="D2157" s="8" t="s">
        <v>5824</v>
      </c>
      <c r="E2157" s="9">
        <v>45797</v>
      </c>
      <c r="F2157" s="8">
        <v>2</v>
      </c>
      <c r="G2157" s="11">
        <v>239.4</v>
      </c>
      <c r="H2157" s="38"/>
      <c r="I2157" s="13">
        <v>478.8</v>
      </c>
      <c r="K2157" s="8"/>
      <c r="L2157" s="14">
        <v>7509997848822</v>
      </c>
      <c r="M2157" s="8" t="s">
        <v>3087</v>
      </c>
      <c r="N2157" s="8"/>
      <c r="O2157" s="14">
        <v>1</v>
      </c>
      <c r="P2157" s="14"/>
      <c r="R2157" s="20">
        <v>7509997598598</v>
      </c>
      <c r="S2157" s="8" t="s">
        <v>2341</v>
      </c>
      <c r="T2157" s="15">
        <v>0</v>
      </c>
      <c r="U2157" s="16">
        <f>SUMIF($C$5:$C$3079,R2157,$F$5:$F$3079)+SUMIF($AB$5:$AB$1086,R2157,$AF$5:$AF$1086)</f>
        <v>0</v>
      </c>
      <c r="V2157" s="8">
        <f t="shared" si="85"/>
        <v>0</v>
      </c>
      <c r="W2157" s="8">
        <f t="shared" si="86"/>
        <v>0</v>
      </c>
      <c r="X2157" s="8"/>
      <c r="Y2157" s="8"/>
    </row>
    <row r="2158" spans="2:25" x14ac:dyDescent="0.25">
      <c r="B2158" s="8"/>
      <c r="C2158" s="20">
        <v>9786073825344</v>
      </c>
      <c r="D2158" s="8" t="s">
        <v>8123</v>
      </c>
      <c r="E2158" s="9">
        <v>45797</v>
      </c>
      <c r="F2158" s="8">
        <v>3</v>
      </c>
      <c r="G2158" s="11">
        <v>287.40000000000003</v>
      </c>
      <c r="H2158" s="38"/>
      <c r="I2158" s="13">
        <v>862.2</v>
      </c>
      <c r="K2158" s="8"/>
      <c r="L2158" s="14">
        <v>7509997848372</v>
      </c>
      <c r="M2158" s="8" t="s">
        <v>3082</v>
      </c>
      <c r="N2158" s="8"/>
      <c r="O2158" s="14">
        <v>1</v>
      </c>
      <c r="P2158" s="14"/>
      <c r="R2158" s="20">
        <v>7509997598741</v>
      </c>
      <c r="S2158" s="8" t="s">
        <v>2342</v>
      </c>
      <c r="T2158" s="15">
        <v>0</v>
      </c>
      <c r="U2158" s="16">
        <f>SUMIF($C$5:$C$3079,R2158,$F$5:$F$3079)+SUMIF($AB$5:$AB$1086,R2158,$AF$5:$AF$1086)</f>
        <v>0</v>
      </c>
      <c r="V2158" s="8">
        <f t="shared" si="85"/>
        <v>0</v>
      </c>
      <c r="W2158" s="8">
        <f t="shared" si="86"/>
        <v>0</v>
      </c>
      <c r="X2158" s="8"/>
      <c r="Y2158" s="8"/>
    </row>
    <row r="2159" spans="2:25" x14ac:dyDescent="0.25">
      <c r="B2159" s="8"/>
      <c r="C2159" s="20">
        <v>9786073155182</v>
      </c>
      <c r="D2159" s="8" t="s">
        <v>6971</v>
      </c>
      <c r="E2159" s="9">
        <v>45797</v>
      </c>
      <c r="F2159" s="8">
        <v>3</v>
      </c>
      <c r="G2159" s="11">
        <v>251.4</v>
      </c>
      <c r="H2159" s="38"/>
      <c r="I2159" s="13">
        <v>754.2</v>
      </c>
      <c r="K2159" s="8"/>
      <c r="L2159" s="14">
        <v>7509997848372</v>
      </c>
      <c r="M2159" s="8" t="s">
        <v>3082</v>
      </c>
      <c r="N2159" s="8"/>
      <c r="O2159" s="14">
        <v>1</v>
      </c>
      <c r="P2159" s="14"/>
      <c r="R2159" s="20">
        <v>7509997598758</v>
      </c>
      <c r="S2159" s="8" t="s">
        <v>2343</v>
      </c>
      <c r="T2159" s="15">
        <v>0</v>
      </c>
      <c r="U2159" s="16">
        <f>SUMIF($C$5:$C$3079,R2159,$F$5:$F$3079)+SUMIF($AB$5:$AB$1086,R2159,$AF$5:$AF$1086)</f>
        <v>0</v>
      </c>
      <c r="V2159" s="8">
        <f t="shared" si="85"/>
        <v>0</v>
      </c>
      <c r="W2159" s="8">
        <f t="shared" si="86"/>
        <v>0</v>
      </c>
      <c r="X2159" s="8"/>
      <c r="Y2159" s="8"/>
    </row>
    <row r="2160" spans="2:25" x14ac:dyDescent="0.25">
      <c r="B2160" s="8"/>
      <c r="C2160" s="20">
        <v>9786073150644</v>
      </c>
      <c r="D2160" s="8" t="s">
        <v>6890</v>
      </c>
      <c r="E2160" s="9">
        <v>45797</v>
      </c>
      <c r="F2160" s="8">
        <v>3</v>
      </c>
      <c r="G2160" s="11">
        <v>299.40000000000003</v>
      </c>
      <c r="H2160" s="38"/>
      <c r="I2160" s="13">
        <v>898.2</v>
      </c>
      <c r="K2160" s="8"/>
      <c r="L2160" s="14">
        <v>7509997848372</v>
      </c>
      <c r="M2160" s="8" t="s">
        <v>3082</v>
      </c>
      <c r="N2160" s="8"/>
      <c r="O2160" s="14">
        <v>1</v>
      </c>
      <c r="P2160" s="14"/>
      <c r="R2160" s="20">
        <v>7509997598802</v>
      </c>
      <c r="S2160" s="8" t="s">
        <v>2344</v>
      </c>
      <c r="T2160" s="15">
        <v>0</v>
      </c>
      <c r="U2160" s="16">
        <f>SUMIF($C$5:$C$3079,R2160,$F$5:$F$3079)+SUMIF($AB$5:$AB$1086,R2160,$AF$5:$AF$1086)</f>
        <v>2</v>
      </c>
      <c r="V2160" s="8">
        <f t="shared" si="85"/>
        <v>1</v>
      </c>
      <c r="W2160" s="8">
        <f t="shared" si="86"/>
        <v>-1</v>
      </c>
      <c r="X2160" s="8"/>
      <c r="Y2160" s="8"/>
    </row>
    <row r="2161" spans="2:25" x14ac:dyDescent="0.25">
      <c r="B2161" s="8"/>
      <c r="C2161" s="20">
        <v>9786073854542</v>
      </c>
      <c r="D2161" s="8" t="s">
        <v>8556</v>
      </c>
      <c r="E2161" s="9">
        <v>45797</v>
      </c>
      <c r="F2161" s="8">
        <v>3</v>
      </c>
      <c r="G2161" s="11">
        <v>359.40000000000003</v>
      </c>
      <c r="H2161" s="38"/>
      <c r="I2161" s="13">
        <v>1078.2</v>
      </c>
      <c r="K2161" s="8"/>
      <c r="L2161" s="14">
        <v>7509997637150</v>
      </c>
      <c r="M2161" s="8" t="s">
        <v>674</v>
      </c>
      <c r="N2161" s="8"/>
      <c r="O2161" s="14">
        <v>1</v>
      </c>
      <c r="P2161" s="14"/>
      <c r="R2161" s="20">
        <v>7509997599052</v>
      </c>
      <c r="S2161" s="8" t="s">
        <v>2345</v>
      </c>
      <c r="T2161" s="15">
        <v>2</v>
      </c>
      <c r="U2161" s="16">
        <f>SUMIF($C$5:$C$3079,R2161,$F$5:$F$3079)+SUMIF($AB$5:$AB$1086,R2161,$AF$5:$AF$1086)</f>
        <v>2</v>
      </c>
      <c r="V2161" s="8">
        <f t="shared" si="85"/>
        <v>0</v>
      </c>
      <c r="W2161" s="8">
        <f t="shared" si="86"/>
        <v>0</v>
      </c>
      <c r="X2161" s="8"/>
      <c r="Y2161" s="8"/>
    </row>
    <row r="2162" spans="2:25" x14ac:dyDescent="0.25">
      <c r="B2162" s="8"/>
      <c r="C2162" s="20">
        <v>9786074294408</v>
      </c>
      <c r="D2162" s="8" t="s">
        <v>9105</v>
      </c>
      <c r="E2162" s="9">
        <v>45797</v>
      </c>
      <c r="F2162" s="8">
        <v>2</v>
      </c>
      <c r="G2162" s="11">
        <v>347.4</v>
      </c>
      <c r="H2162" s="38"/>
      <c r="I2162" s="13">
        <v>694.8</v>
      </c>
      <c r="K2162" s="8"/>
      <c r="L2162" s="14">
        <v>9789685146265</v>
      </c>
      <c r="M2162" s="8" t="s">
        <v>11951</v>
      </c>
      <c r="N2162" s="8"/>
      <c r="O2162" s="14">
        <v>1</v>
      </c>
      <c r="P2162" s="14"/>
      <c r="R2162" s="20">
        <v>7509997599236</v>
      </c>
      <c r="S2162" s="8" t="s">
        <v>2346</v>
      </c>
      <c r="T2162" s="15">
        <v>0</v>
      </c>
      <c r="U2162" s="16">
        <f>SUMIF($C$5:$C$3079,R2162,$F$5:$F$3079)+SUMIF($AB$5:$AB$1086,R2162,$AF$5:$AF$1086)</f>
        <v>0</v>
      </c>
      <c r="V2162" s="8">
        <f t="shared" si="85"/>
        <v>0</v>
      </c>
      <c r="W2162" s="8">
        <f t="shared" si="86"/>
        <v>0</v>
      </c>
      <c r="X2162" s="8"/>
      <c r="Y2162" s="8"/>
    </row>
    <row r="2163" spans="2:25" x14ac:dyDescent="0.25">
      <c r="B2163" s="8"/>
      <c r="C2163" s="20">
        <v>9786073820738</v>
      </c>
      <c r="D2163" s="8" t="s">
        <v>393</v>
      </c>
      <c r="E2163" s="9">
        <v>45797</v>
      </c>
      <c r="F2163" s="8">
        <v>1</v>
      </c>
      <c r="G2163" s="11">
        <v>161.4</v>
      </c>
      <c r="H2163" s="38"/>
      <c r="I2163" s="13">
        <v>161.4</v>
      </c>
      <c r="K2163" s="8"/>
      <c r="L2163" s="14">
        <v>9786075694535</v>
      </c>
      <c r="M2163" s="8" t="s">
        <v>9831</v>
      </c>
      <c r="N2163" s="8"/>
      <c r="O2163" s="14">
        <v>1</v>
      </c>
      <c r="P2163" s="14"/>
      <c r="R2163" s="20">
        <v>7509997599618</v>
      </c>
      <c r="S2163" s="8" t="s">
        <v>2347</v>
      </c>
      <c r="T2163" s="15">
        <v>1</v>
      </c>
      <c r="U2163" s="16">
        <f>SUMIF($C$5:$C$3079,R2163,$F$5:$F$3079)+SUMIF($AB$5:$AB$1086,R2163,$AF$5:$AF$1086)</f>
        <v>1</v>
      </c>
      <c r="V2163" s="8">
        <f t="shared" si="85"/>
        <v>0</v>
      </c>
      <c r="W2163" s="8">
        <f t="shared" si="86"/>
        <v>0</v>
      </c>
      <c r="X2163" s="8"/>
      <c r="Y2163" s="8"/>
    </row>
    <row r="2164" spans="2:25" x14ac:dyDescent="0.25">
      <c r="B2164" s="8"/>
      <c r="C2164" s="20">
        <v>9786073150637</v>
      </c>
      <c r="D2164" s="8" t="s">
        <v>6889</v>
      </c>
      <c r="E2164" s="9">
        <v>45797</v>
      </c>
      <c r="F2164" s="8">
        <v>1</v>
      </c>
      <c r="G2164" s="11">
        <v>317.39999999999998</v>
      </c>
      <c r="H2164" s="38"/>
      <c r="I2164" s="13">
        <v>317.39999999999998</v>
      </c>
      <c r="K2164" s="8"/>
      <c r="L2164" s="14">
        <v>9786074579352</v>
      </c>
      <c r="M2164" s="8" t="s">
        <v>9294</v>
      </c>
      <c r="N2164" s="8"/>
      <c r="O2164" s="14">
        <v>1</v>
      </c>
      <c r="P2164" s="14"/>
      <c r="R2164" s="20">
        <v>7509997599762</v>
      </c>
      <c r="S2164" s="8" t="s">
        <v>2348</v>
      </c>
      <c r="T2164" s="15">
        <v>0</v>
      </c>
      <c r="U2164" s="16">
        <f>SUMIF($C$5:$C$3079,R2164,$F$5:$F$3079)+SUMIF($AB$5:$AB$1086,R2164,$AF$5:$AF$1086)</f>
        <v>0</v>
      </c>
      <c r="V2164" s="8">
        <f t="shared" si="85"/>
        <v>0</v>
      </c>
      <c r="W2164" s="8">
        <f t="shared" si="86"/>
        <v>0</v>
      </c>
      <c r="X2164" s="8"/>
      <c r="Y2164" s="8"/>
    </row>
    <row r="2165" spans="2:25" x14ac:dyDescent="0.25">
      <c r="B2165" s="8"/>
      <c r="C2165" s="20">
        <v>9786073170246</v>
      </c>
      <c r="D2165" s="8" t="s">
        <v>7239</v>
      </c>
      <c r="E2165" s="9">
        <v>45797</v>
      </c>
      <c r="F2165" s="8">
        <v>1</v>
      </c>
      <c r="G2165" s="11">
        <v>311.39999999999998</v>
      </c>
      <c r="H2165" s="38"/>
      <c r="I2165" s="13">
        <v>311.39999999999998</v>
      </c>
      <c r="K2165" s="8"/>
      <c r="L2165" s="14">
        <v>9789685146074</v>
      </c>
      <c r="M2165" s="8" t="s">
        <v>136</v>
      </c>
      <c r="N2165" s="8"/>
      <c r="O2165" s="14">
        <v>1</v>
      </c>
      <c r="P2165" s="14"/>
      <c r="R2165" s="20">
        <v>7509997599878</v>
      </c>
      <c r="S2165" s="8" t="s">
        <v>2349</v>
      </c>
      <c r="T2165" s="15">
        <v>0</v>
      </c>
      <c r="U2165" s="16">
        <f>SUMIF($C$5:$C$3079,R2165,$F$5:$F$3079)+SUMIF($AB$5:$AB$1086,R2165,$AF$5:$AF$1086)</f>
        <v>2</v>
      </c>
      <c r="V2165" s="8">
        <f t="shared" si="85"/>
        <v>2</v>
      </c>
      <c r="W2165" s="8">
        <f t="shared" si="86"/>
        <v>0</v>
      </c>
      <c r="X2165" s="8"/>
      <c r="Y2165" s="8"/>
    </row>
    <row r="2166" spans="2:25" x14ac:dyDescent="0.25">
      <c r="B2166" s="8"/>
      <c r="C2166" s="20">
        <v>9786073819992</v>
      </c>
      <c r="D2166" s="8" t="s">
        <v>8025</v>
      </c>
      <c r="E2166" s="9">
        <v>45797</v>
      </c>
      <c r="F2166" s="8">
        <v>1</v>
      </c>
      <c r="G2166" s="11">
        <v>341.4</v>
      </c>
      <c r="H2166" s="38"/>
      <c r="I2166" s="13">
        <v>341.4</v>
      </c>
      <c r="K2166" s="8"/>
      <c r="L2166" s="14">
        <v>7506144503290</v>
      </c>
      <c r="M2166" s="8" t="s">
        <v>1471</v>
      </c>
      <c r="N2166" s="8"/>
      <c r="O2166" s="14">
        <v>1</v>
      </c>
      <c r="P2166" s="14"/>
      <c r="R2166" s="20">
        <v>7509997600185</v>
      </c>
      <c r="S2166" s="8" t="s">
        <v>2350</v>
      </c>
      <c r="T2166" s="15">
        <v>1</v>
      </c>
      <c r="U2166" s="16">
        <f>SUMIF($C$5:$C$3079,R2166,$F$5:$F$3079)+SUMIF($AB$5:$AB$1086,R2166,$AF$5:$AF$1086)</f>
        <v>1</v>
      </c>
      <c r="V2166" s="8">
        <f t="shared" si="85"/>
        <v>0</v>
      </c>
      <c r="W2166" s="8">
        <f t="shared" si="86"/>
        <v>0</v>
      </c>
      <c r="X2166" s="8"/>
      <c r="Y2166" s="8"/>
    </row>
    <row r="2167" spans="2:25" x14ac:dyDescent="0.25">
      <c r="B2167" s="8"/>
      <c r="C2167" s="20">
        <v>9786073836371</v>
      </c>
      <c r="D2167" s="8" t="s">
        <v>122</v>
      </c>
      <c r="E2167" s="9">
        <v>45797</v>
      </c>
      <c r="F2167" s="8">
        <v>3</v>
      </c>
      <c r="G2167" s="11">
        <v>251.4</v>
      </c>
      <c r="H2167" s="38"/>
      <c r="I2167" s="13">
        <v>754.2</v>
      </c>
      <c r="K2167" s="8"/>
      <c r="L2167" s="14">
        <v>9786070770739</v>
      </c>
      <c r="M2167" s="8" t="s">
        <v>4892</v>
      </c>
      <c r="N2167" s="8"/>
      <c r="O2167" s="14">
        <v>1</v>
      </c>
      <c r="P2167" s="14"/>
      <c r="R2167" s="20">
        <v>7509997600307</v>
      </c>
      <c r="S2167" s="8" t="s">
        <v>2351</v>
      </c>
      <c r="T2167" s="15">
        <v>0</v>
      </c>
      <c r="U2167" s="16">
        <f>SUMIF($C$5:$C$3079,R2167,$F$5:$F$3079)+SUMIF($AB$5:$AB$1086,R2167,$AF$5:$AF$1086)</f>
        <v>0</v>
      </c>
      <c r="V2167" s="8">
        <f t="shared" si="85"/>
        <v>0</v>
      </c>
      <c r="W2167" s="8">
        <f t="shared" si="86"/>
        <v>0</v>
      </c>
      <c r="X2167" s="8"/>
      <c r="Y2167" s="8"/>
    </row>
    <row r="2168" spans="2:25" x14ac:dyDescent="0.25">
      <c r="B2168" s="8"/>
      <c r="C2168" s="20">
        <v>9786073836364</v>
      </c>
      <c r="D2168" s="8" t="s">
        <v>120</v>
      </c>
      <c r="E2168" s="9">
        <v>45797</v>
      </c>
      <c r="F2168" s="8">
        <v>3</v>
      </c>
      <c r="G2168" s="11">
        <v>251.4</v>
      </c>
      <c r="H2168" s="38"/>
      <c r="I2168" s="13">
        <v>754.2</v>
      </c>
      <c r="K2168" s="8"/>
      <c r="L2168" s="14">
        <v>9786070780363</v>
      </c>
      <c r="M2168" s="8" t="s">
        <v>246</v>
      </c>
      <c r="N2168" s="8"/>
      <c r="O2168" s="14">
        <v>1</v>
      </c>
      <c r="P2168" s="14"/>
      <c r="R2168" s="20">
        <v>7509997600819</v>
      </c>
      <c r="S2168" s="8" t="s">
        <v>2352</v>
      </c>
      <c r="T2168" s="15">
        <v>0</v>
      </c>
      <c r="U2168" s="16">
        <f>SUMIF($C$5:$C$3079,R2168,$F$5:$F$3079)+SUMIF($AB$5:$AB$1086,R2168,$AF$5:$AF$1086)</f>
        <v>0</v>
      </c>
      <c r="V2168" s="8">
        <f t="shared" si="85"/>
        <v>0</v>
      </c>
      <c r="W2168" s="8">
        <f t="shared" si="86"/>
        <v>0</v>
      </c>
      <c r="X2168" s="8"/>
      <c r="Y2168" s="8"/>
    </row>
    <row r="2169" spans="2:25" x14ac:dyDescent="0.25">
      <c r="B2169" s="8"/>
      <c r="C2169" s="20">
        <v>9786073847841</v>
      </c>
      <c r="D2169" s="8" t="s">
        <v>8493</v>
      </c>
      <c r="E2169" s="9">
        <v>45797</v>
      </c>
      <c r="F2169" s="8">
        <v>2</v>
      </c>
      <c r="G2169" s="11">
        <v>239.4</v>
      </c>
      <c r="H2169" s="39">
        <f>SUM(F2124:F2169)</f>
        <v>104</v>
      </c>
      <c r="I2169" s="13">
        <v>478.8</v>
      </c>
      <c r="K2169" s="8"/>
      <c r="L2169" s="14">
        <v>9789707321199</v>
      </c>
      <c r="M2169" s="8" t="s">
        <v>444</v>
      </c>
      <c r="N2169" s="8"/>
      <c r="O2169" s="14">
        <v>1</v>
      </c>
      <c r="P2169" s="14"/>
      <c r="R2169" s="20">
        <v>7509997600925</v>
      </c>
      <c r="S2169" s="8" t="s">
        <v>2353</v>
      </c>
      <c r="T2169" s="15">
        <v>0</v>
      </c>
      <c r="U2169" s="16">
        <f>SUMIF($C$5:$C$3079,R2169,$F$5:$F$3079)+SUMIF($AB$5:$AB$1086,R2169,$AF$5:$AF$1086)</f>
        <v>0</v>
      </c>
      <c r="V2169" s="8">
        <f t="shared" si="85"/>
        <v>0</v>
      </c>
      <c r="W2169" s="8">
        <f t="shared" si="86"/>
        <v>0</v>
      </c>
      <c r="X2169" s="8"/>
      <c r="Y2169" s="8"/>
    </row>
    <row r="2170" spans="2:25" x14ac:dyDescent="0.25">
      <c r="B2170" s="8"/>
      <c r="C2170" s="20"/>
      <c r="D2170" s="8"/>
      <c r="E2170" s="9"/>
      <c r="F2170" s="8"/>
      <c r="G2170" s="11"/>
      <c r="H2170" s="38"/>
      <c r="I2170" s="13"/>
      <c r="K2170" s="8"/>
      <c r="L2170" s="14">
        <v>9789707321199</v>
      </c>
      <c r="M2170" s="8" t="s">
        <v>444</v>
      </c>
      <c r="N2170" s="8"/>
      <c r="O2170" s="14">
        <v>1</v>
      </c>
      <c r="P2170" s="14"/>
      <c r="R2170" s="20">
        <v>7509997601403</v>
      </c>
      <c r="S2170" s="8" t="s">
        <v>2354</v>
      </c>
      <c r="T2170" s="15">
        <v>0</v>
      </c>
      <c r="U2170" s="16">
        <f>SUMIF($C$5:$C$3079,R2170,$F$5:$F$3079)+SUMIF($AB$5:$AB$1086,R2170,$AF$5:$AF$1086)</f>
        <v>0</v>
      </c>
      <c r="V2170" s="8">
        <f t="shared" si="85"/>
        <v>0</v>
      </c>
      <c r="W2170" s="8">
        <f t="shared" si="86"/>
        <v>0</v>
      </c>
      <c r="X2170" s="8"/>
      <c r="Y2170" s="8"/>
    </row>
    <row r="2171" spans="2:25" x14ac:dyDescent="0.25">
      <c r="B2171" s="8"/>
      <c r="C2171" s="20"/>
      <c r="D2171" s="8"/>
      <c r="E2171" s="9"/>
      <c r="F2171" s="8"/>
      <c r="G2171" s="11"/>
      <c r="H2171" s="38"/>
      <c r="I2171" s="13"/>
      <c r="K2171" s="8"/>
      <c r="L2171" s="14">
        <v>9786075692159</v>
      </c>
      <c r="M2171" s="8" t="s">
        <v>9696</v>
      </c>
      <c r="N2171" s="8"/>
      <c r="O2171" s="14">
        <v>1</v>
      </c>
      <c r="P2171" s="14"/>
      <c r="R2171" s="20">
        <v>7509997601823</v>
      </c>
      <c r="S2171" s="8" t="s">
        <v>2355</v>
      </c>
      <c r="T2171" s="15">
        <v>0</v>
      </c>
      <c r="U2171" s="16">
        <f>SUMIF($C$5:$C$3079,R2171,$F$5:$F$3079)+SUMIF($AB$5:$AB$1086,R2171,$AF$5:$AF$1086)</f>
        <v>0</v>
      </c>
      <c r="V2171" s="8">
        <f t="shared" si="85"/>
        <v>0</v>
      </c>
      <c r="W2171" s="8">
        <f t="shared" si="86"/>
        <v>0</v>
      </c>
      <c r="X2171" s="8"/>
      <c r="Y2171" s="8"/>
    </row>
    <row r="2172" spans="2:25" x14ac:dyDescent="0.25">
      <c r="B2172" s="31" t="s">
        <v>12735</v>
      </c>
      <c r="C2172" s="20">
        <v>9780241388143</v>
      </c>
      <c r="D2172" s="8" t="s">
        <v>3757</v>
      </c>
      <c r="E2172" s="9">
        <v>45796</v>
      </c>
      <c r="F2172" s="8">
        <v>1</v>
      </c>
      <c r="G2172" s="11">
        <v>119.4</v>
      </c>
      <c r="H2172" s="38"/>
      <c r="I2172" s="13">
        <v>119.4</v>
      </c>
      <c r="K2172" s="8"/>
      <c r="L2172" s="14">
        <v>7506144503542</v>
      </c>
      <c r="M2172" s="8" t="s">
        <v>1481</v>
      </c>
      <c r="N2172" s="8"/>
      <c r="O2172" s="14">
        <v>1</v>
      </c>
      <c r="P2172" s="14"/>
      <c r="R2172" s="20">
        <v>7509997601953</v>
      </c>
      <c r="S2172" s="8" t="s">
        <v>2356</v>
      </c>
      <c r="T2172" s="15">
        <v>0</v>
      </c>
      <c r="U2172" s="16">
        <f>SUMIF($C$5:$C$3079,R2172,$F$5:$F$3079)+SUMIF($AB$5:$AB$1086,R2172,$AF$5:$AF$1086)</f>
        <v>2</v>
      </c>
      <c r="V2172" s="8">
        <f t="shared" si="85"/>
        <v>0</v>
      </c>
      <c r="W2172" s="8">
        <f t="shared" si="86"/>
        <v>-2</v>
      </c>
      <c r="X2172" s="8"/>
      <c r="Y2172" s="8"/>
    </row>
    <row r="2173" spans="2:25" x14ac:dyDescent="0.25">
      <c r="B2173" s="8"/>
      <c r="C2173" s="20">
        <v>9780241419953</v>
      </c>
      <c r="D2173" s="8" t="s">
        <v>3781</v>
      </c>
      <c r="E2173" s="9">
        <v>45796</v>
      </c>
      <c r="F2173" s="8">
        <v>1</v>
      </c>
      <c r="G2173" s="11">
        <v>414</v>
      </c>
      <c r="H2173" s="38"/>
      <c r="I2173" s="13">
        <v>414</v>
      </c>
      <c r="K2173" s="8"/>
      <c r="L2173" s="14">
        <v>9786073905220</v>
      </c>
      <c r="M2173" s="8" t="s">
        <v>8630</v>
      </c>
      <c r="N2173" s="8"/>
      <c r="O2173" s="14">
        <v>1</v>
      </c>
      <c r="P2173" s="14"/>
      <c r="R2173" s="20">
        <v>7509997602363</v>
      </c>
      <c r="S2173" s="8" t="s">
        <v>2357</v>
      </c>
      <c r="T2173" s="15">
        <v>0</v>
      </c>
      <c r="U2173" s="16">
        <f>SUMIF($C$5:$C$3079,R2173,$F$5:$F$3079)+SUMIF($AB$5:$AB$1086,R2173,$AF$5:$AF$1086)</f>
        <v>0</v>
      </c>
      <c r="V2173" s="8">
        <f t="shared" si="85"/>
        <v>0</v>
      </c>
      <c r="W2173" s="8">
        <f t="shared" si="86"/>
        <v>0</v>
      </c>
      <c r="X2173" s="8"/>
      <c r="Y2173" s="8"/>
    </row>
    <row r="2174" spans="2:25" x14ac:dyDescent="0.25">
      <c r="B2174" s="8"/>
      <c r="C2174" s="20">
        <v>9780241333709</v>
      </c>
      <c r="D2174" s="8" t="s">
        <v>3746</v>
      </c>
      <c r="E2174" s="9">
        <v>45796</v>
      </c>
      <c r="F2174" s="8">
        <v>1</v>
      </c>
      <c r="G2174" s="11">
        <v>89.4</v>
      </c>
      <c r="H2174" s="38"/>
      <c r="I2174" s="13">
        <v>89.4</v>
      </c>
      <c r="K2174" s="8"/>
      <c r="L2174" s="14">
        <v>9788410437418</v>
      </c>
      <c r="M2174" s="8" t="s">
        <v>10695</v>
      </c>
      <c r="N2174" s="8"/>
      <c r="O2174" s="14">
        <v>1</v>
      </c>
      <c r="P2174" s="14"/>
      <c r="R2174" s="20">
        <v>7509997603018</v>
      </c>
      <c r="S2174" s="8" t="s">
        <v>2358</v>
      </c>
      <c r="T2174" s="15">
        <v>0</v>
      </c>
      <c r="U2174" s="16">
        <f>SUMIF($C$5:$C$3079,R2174,$F$5:$F$3079)+SUMIF($AB$5:$AB$1086,R2174,$AF$5:$AF$1086)</f>
        <v>0</v>
      </c>
      <c r="V2174" s="8">
        <f t="shared" si="85"/>
        <v>0</v>
      </c>
      <c r="W2174" s="8">
        <f t="shared" si="86"/>
        <v>0</v>
      </c>
      <c r="X2174" s="8"/>
      <c r="Y2174" s="8"/>
    </row>
    <row r="2175" spans="2:25" x14ac:dyDescent="0.25">
      <c r="B2175" s="8"/>
      <c r="C2175" s="20">
        <v>9780241419991</v>
      </c>
      <c r="D2175" s="8" t="s">
        <v>3785</v>
      </c>
      <c r="E2175" s="9">
        <v>45796</v>
      </c>
      <c r="F2175" s="8">
        <v>1</v>
      </c>
      <c r="G2175" s="11">
        <v>414</v>
      </c>
      <c r="H2175" s="38"/>
      <c r="I2175" s="13">
        <v>414</v>
      </c>
      <c r="K2175" s="8"/>
      <c r="L2175" s="14">
        <v>7509997848822</v>
      </c>
      <c r="M2175" s="8" t="s">
        <v>3087</v>
      </c>
      <c r="N2175" s="8"/>
      <c r="O2175" s="14">
        <v>1</v>
      </c>
      <c r="P2175" s="14"/>
      <c r="R2175" s="20">
        <v>7509997603940</v>
      </c>
      <c r="S2175" s="8" t="s">
        <v>2359</v>
      </c>
      <c r="T2175" s="15">
        <v>0</v>
      </c>
      <c r="U2175" s="16">
        <f>SUMIF($C$5:$C$3079,R2175,$F$5:$F$3079)+SUMIF($AB$5:$AB$1086,R2175,$AF$5:$AF$1086)</f>
        <v>1</v>
      </c>
      <c r="V2175" s="8">
        <f t="shared" si="85"/>
        <v>1</v>
      </c>
      <c r="W2175" s="8">
        <f t="shared" si="86"/>
        <v>0</v>
      </c>
      <c r="X2175" s="8"/>
      <c r="Y2175" s="8"/>
    </row>
    <row r="2176" spans="2:25" x14ac:dyDescent="0.25">
      <c r="B2176" s="8"/>
      <c r="C2176" s="20">
        <v>9780241440391</v>
      </c>
      <c r="D2176" s="8" t="s">
        <v>3788</v>
      </c>
      <c r="E2176" s="9">
        <v>45796</v>
      </c>
      <c r="F2176" s="8">
        <v>1</v>
      </c>
      <c r="G2176" s="11">
        <v>414</v>
      </c>
      <c r="H2176" s="38"/>
      <c r="I2176" s="13">
        <v>414</v>
      </c>
      <c r="K2176" s="8"/>
      <c r="L2176" s="14">
        <v>7509997970639</v>
      </c>
      <c r="M2176" s="8" t="s">
        <v>3417</v>
      </c>
      <c r="N2176" s="8"/>
      <c r="O2176" s="14">
        <v>1</v>
      </c>
      <c r="P2176" s="14"/>
      <c r="R2176" s="20">
        <v>7509997604886</v>
      </c>
      <c r="S2176" s="8" t="s">
        <v>2360</v>
      </c>
      <c r="T2176" s="15">
        <v>0</v>
      </c>
      <c r="U2176" s="16">
        <f>SUMIF($C$5:$C$3079,R2176,$F$5:$F$3079)+SUMIF($AB$5:$AB$1086,R2176,$AF$5:$AF$1086)</f>
        <v>2</v>
      </c>
      <c r="V2176" s="8">
        <f t="shared" si="85"/>
        <v>2</v>
      </c>
      <c r="W2176" s="8">
        <f t="shared" si="86"/>
        <v>0</v>
      </c>
      <c r="X2176" s="8"/>
      <c r="Y2176" s="8"/>
    </row>
    <row r="2177" spans="2:25" x14ac:dyDescent="0.25">
      <c r="B2177" s="8"/>
      <c r="C2177" s="20">
        <v>9789352766635</v>
      </c>
      <c r="D2177" s="8" t="s">
        <v>11700</v>
      </c>
      <c r="E2177" s="9">
        <v>45796</v>
      </c>
      <c r="F2177" s="8">
        <v>1</v>
      </c>
      <c r="G2177" s="11">
        <v>59.4</v>
      </c>
      <c r="H2177" s="38"/>
      <c r="I2177" s="13">
        <v>59.4</v>
      </c>
      <c r="K2177" s="8"/>
      <c r="L2177" s="14">
        <v>7509997068398</v>
      </c>
      <c r="M2177" s="8" t="s">
        <v>1555</v>
      </c>
      <c r="N2177" s="8"/>
      <c r="O2177" s="14">
        <v>1</v>
      </c>
      <c r="P2177" s="14"/>
      <c r="R2177" s="20">
        <v>7509997605197</v>
      </c>
      <c r="S2177" s="8" t="s">
        <v>2361</v>
      </c>
      <c r="T2177" s="15">
        <v>0</v>
      </c>
      <c r="U2177" s="16">
        <f>SUMIF($C$5:$C$3079,R2177,$F$5:$F$3079)+SUMIF($AB$5:$AB$1086,R2177,$AF$5:$AF$1086)</f>
        <v>0</v>
      </c>
      <c r="V2177" s="8">
        <f t="shared" si="85"/>
        <v>0</v>
      </c>
      <c r="W2177" s="8">
        <f t="shared" si="86"/>
        <v>0</v>
      </c>
      <c r="X2177" s="8"/>
      <c r="Y2177" s="8"/>
    </row>
    <row r="2178" spans="2:25" x14ac:dyDescent="0.25">
      <c r="B2178" s="8"/>
      <c r="C2178" s="20">
        <v>9788417299187</v>
      </c>
      <c r="D2178" s="8" t="s">
        <v>10926</v>
      </c>
      <c r="E2178" s="9">
        <v>45796</v>
      </c>
      <c r="F2178" s="8">
        <v>1</v>
      </c>
      <c r="G2178" s="11">
        <v>192</v>
      </c>
      <c r="H2178" s="38"/>
      <c r="I2178" s="13">
        <v>192</v>
      </c>
      <c r="K2178" s="8"/>
      <c r="L2178" s="14">
        <v>7509997068312</v>
      </c>
      <c r="M2178" s="8" t="s">
        <v>1551</v>
      </c>
      <c r="N2178" s="8"/>
      <c r="O2178" s="14">
        <v>1</v>
      </c>
      <c r="P2178" s="14"/>
      <c r="R2178" s="20">
        <v>7509997605203</v>
      </c>
      <c r="S2178" s="8" t="s">
        <v>2362</v>
      </c>
      <c r="T2178" s="15">
        <v>0</v>
      </c>
      <c r="U2178" s="16">
        <f>SUMIF($C$5:$C$3079,R2178,$F$5:$F$3079)+SUMIF($AB$5:$AB$1086,R2178,$AF$5:$AF$1086)</f>
        <v>0</v>
      </c>
      <c r="V2178" s="8">
        <f t="shared" si="85"/>
        <v>0</v>
      </c>
      <c r="W2178" s="8">
        <f t="shared" si="86"/>
        <v>0</v>
      </c>
      <c r="X2178" s="8"/>
      <c r="Y2178" s="8"/>
    </row>
    <row r="2179" spans="2:25" x14ac:dyDescent="0.25">
      <c r="B2179" s="8"/>
      <c r="C2179" s="20">
        <v>9781772384901</v>
      </c>
      <c r="D2179" s="8" t="s">
        <v>3948</v>
      </c>
      <c r="E2179" s="9">
        <v>45796</v>
      </c>
      <c r="F2179" s="8">
        <v>1</v>
      </c>
      <c r="G2179" s="11">
        <v>133.80000000000001</v>
      </c>
      <c r="H2179" s="38"/>
      <c r="I2179" s="13">
        <v>133.80000000000001</v>
      </c>
      <c r="K2179" s="8"/>
      <c r="L2179" s="14">
        <v>9789687277431</v>
      </c>
      <c r="M2179" s="8" t="s">
        <v>11986</v>
      </c>
      <c r="N2179" s="8"/>
      <c r="O2179" s="14">
        <v>1</v>
      </c>
      <c r="P2179" s="14"/>
      <c r="R2179" s="20">
        <v>7509997605708</v>
      </c>
      <c r="S2179" s="8" t="s">
        <v>2363</v>
      </c>
      <c r="T2179" s="15">
        <v>0</v>
      </c>
      <c r="U2179" s="16">
        <f>SUMIF($C$5:$C$3079,R2179,$F$5:$F$3079)+SUMIF($AB$5:$AB$1086,R2179,$AF$5:$AF$1086)</f>
        <v>0</v>
      </c>
      <c r="V2179" s="8">
        <f t="shared" si="85"/>
        <v>0</v>
      </c>
      <c r="W2179" s="8">
        <f t="shared" si="86"/>
        <v>0</v>
      </c>
      <c r="X2179" s="8"/>
      <c r="Y2179" s="8"/>
    </row>
    <row r="2180" spans="2:25" x14ac:dyDescent="0.25">
      <c r="B2180" s="8"/>
      <c r="C2180" s="20">
        <v>9781772384918</v>
      </c>
      <c r="D2180" s="8" t="s">
        <v>3949</v>
      </c>
      <c r="E2180" s="9">
        <v>45796</v>
      </c>
      <c r="F2180" s="8">
        <v>2</v>
      </c>
      <c r="G2180" s="11">
        <v>133.80000000000001</v>
      </c>
      <c r="H2180" s="38"/>
      <c r="I2180" s="13">
        <v>267.60000000000002</v>
      </c>
      <c r="K2180" s="8"/>
      <c r="L2180" s="14">
        <v>9786073854542</v>
      </c>
      <c r="M2180" s="8" t="s">
        <v>8556</v>
      </c>
      <c r="N2180" s="8"/>
      <c r="O2180" s="14">
        <v>1</v>
      </c>
      <c r="P2180" s="14"/>
      <c r="R2180" s="20">
        <v>7509997605869</v>
      </c>
      <c r="S2180" s="8" t="s">
        <v>2364</v>
      </c>
      <c r="T2180" s="15">
        <v>0</v>
      </c>
      <c r="U2180" s="16">
        <f>SUMIF($C$5:$C$3079,R2180,$F$5:$F$3079)+SUMIF($AB$5:$AB$1086,R2180,$AF$5:$AF$1086)</f>
        <v>0</v>
      </c>
      <c r="V2180" s="8">
        <f t="shared" si="85"/>
        <v>1</v>
      </c>
      <c r="W2180" s="8">
        <f t="shared" si="86"/>
        <v>1</v>
      </c>
      <c r="X2180" s="8"/>
      <c r="Y2180" s="8"/>
    </row>
    <row r="2181" spans="2:25" x14ac:dyDescent="0.25">
      <c r="B2181" s="8"/>
      <c r="C2181" s="20">
        <v>9789500210416</v>
      </c>
      <c r="D2181" s="8" t="s">
        <v>11707</v>
      </c>
      <c r="E2181" s="9">
        <v>45796</v>
      </c>
      <c r="F2181" s="8">
        <v>1</v>
      </c>
      <c r="G2181" s="11">
        <v>89.4</v>
      </c>
      <c r="H2181" s="38"/>
      <c r="I2181" s="13">
        <v>89.4</v>
      </c>
      <c r="K2181" s="8"/>
      <c r="L2181" s="14">
        <v>7509997848822</v>
      </c>
      <c r="M2181" s="8" t="s">
        <v>3087</v>
      </c>
      <c r="N2181" s="8"/>
      <c r="O2181" s="14">
        <v>1</v>
      </c>
      <c r="P2181" s="14"/>
      <c r="R2181" s="20">
        <v>7509997606200</v>
      </c>
      <c r="S2181" s="8" t="s">
        <v>2365</v>
      </c>
      <c r="T2181" s="15">
        <v>0</v>
      </c>
      <c r="U2181" s="16">
        <f>SUMIF($C$5:$C$3079,R2181,$F$5:$F$3079)+SUMIF($AB$5:$AB$1086,R2181,$AF$5:$AF$1086)</f>
        <v>0</v>
      </c>
      <c r="V2181" s="8">
        <f t="shared" si="85"/>
        <v>0</v>
      </c>
      <c r="W2181" s="8">
        <f t="shared" si="86"/>
        <v>0</v>
      </c>
      <c r="X2181" s="8"/>
      <c r="Y2181" s="8"/>
    </row>
    <row r="2182" spans="2:25" x14ac:dyDescent="0.25">
      <c r="B2182" s="8"/>
      <c r="C2182" s="20">
        <v>9780241501122</v>
      </c>
      <c r="D2182" s="8" t="s">
        <v>3797</v>
      </c>
      <c r="E2182" s="9">
        <v>45796</v>
      </c>
      <c r="F2182" s="8">
        <v>1</v>
      </c>
      <c r="G2182" s="11">
        <v>414</v>
      </c>
      <c r="H2182" s="38"/>
      <c r="I2182" s="13">
        <v>414</v>
      </c>
      <c r="K2182" s="8"/>
      <c r="L2182" s="14">
        <v>7506144500596</v>
      </c>
      <c r="M2182" s="8" t="s">
        <v>1454</v>
      </c>
      <c r="N2182" s="8"/>
      <c r="O2182" s="14">
        <v>1</v>
      </c>
      <c r="P2182" s="14"/>
      <c r="R2182" s="20">
        <v>7509997606903</v>
      </c>
      <c r="S2182" s="8" t="s">
        <v>2366</v>
      </c>
      <c r="T2182" s="15">
        <v>0</v>
      </c>
      <c r="U2182" s="16">
        <f>SUMIF($C$5:$C$3079,R2182,$F$5:$F$3079)+SUMIF($AB$5:$AB$1086,R2182,$AF$5:$AF$1086)</f>
        <v>1</v>
      </c>
      <c r="V2182" s="8">
        <f t="shared" si="85"/>
        <v>1</v>
      </c>
      <c r="W2182" s="8">
        <f t="shared" si="86"/>
        <v>0</v>
      </c>
      <c r="X2182" s="8"/>
      <c r="Y2182" s="8"/>
    </row>
    <row r="2183" spans="2:25" x14ac:dyDescent="0.25">
      <c r="B2183" s="8"/>
      <c r="C2183" s="20">
        <v>9780241465547</v>
      </c>
      <c r="D2183" s="8" t="s">
        <v>3793</v>
      </c>
      <c r="E2183" s="9">
        <v>45796</v>
      </c>
      <c r="F2183" s="8">
        <v>1</v>
      </c>
      <c r="G2183" s="11">
        <v>119.4</v>
      </c>
      <c r="H2183" s="38"/>
      <c r="I2183" s="13">
        <v>119.4</v>
      </c>
      <c r="K2183" s="8"/>
      <c r="L2183" s="14">
        <v>9786070737626</v>
      </c>
      <c r="M2183" s="8" t="s">
        <v>4216</v>
      </c>
      <c r="N2183" s="8"/>
      <c r="O2183" s="14">
        <v>1</v>
      </c>
      <c r="P2183" s="14"/>
      <c r="R2183" s="20">
        <v>7509997607238</v>
      </c>
      <c r="S2183" s="8" t="s">
        <v>2367</v>
      </c>
      <c r="T2183" s="15">
        <v>1</v>
      </c>
      <c r="U2183" s="16">
        <f>SUMIF($C$5:$C$3079,R2183,$F$5:$F$3079)+SUMIF($AB$5:$AB$1086,R2183,$AF$5:$AF$1086)</f>
        <v>0</v>
      </c>
      <c r="V2183" s="8">
        <f t="shared" ref="V2183:V2246" si="87">SUMIF($L$5:$L$9685,R2183,$O$5:$O$9685)</f>
        <v>0</v>
      </c>
      <c r="W2183" s="8">
        <f t="shared" ref="W2183:W2246" si="88">T2183-U2183+V2183</f>
        <v>1</v>
      </c>
      <c r="X2183" s="8"/>
      <c r="Y2183" s="8"/>
    </row>
    <row r="2184" spans="2:25" x14ac:dyDescent="0.25">
      <c r="B2184" s="8"/>
      <c r="C2184" s="20">
        <v>701</v>
      </c>
      <c r="D2184" s="8" t="s">
        <v>23</v>
      </c>
      <c r="E2184" s="9">
        <v>45796</v>
      </c>
      <c r="F2184" s="8">
        <v>1</v>
      </c>
      <c r="G2184" s="11">
        <v>89.4</v>
      </c>
      <c r="H2184" s="38"/>
      <c r="I2184" s="13">
        <v>89.4</v>
      </c>
      <c r="K2184" s="8"/>
      <c r="L2184" s="14">
        <v>9786070776762</v>
      </c>
      <c r="M2184" s="8" t="s">
        <v>5043</v>
      </c>
      <c r="N2184" s="8"/>
      <c r="O2184" s="14">
        <v>1</v>
      </c>
      <c r="P2184" s="14"/>
      <c r="R2184" s="20">
        <v>7509997607832</v>
      </c>
      <c r="S2184" s="8" t="s">
        <v>2368</v>
      </c>
      <c r="T2184" s="15">
        <v>0</v>
      </c>
      <c r="U2184" s="16">
        <f>SUMIF($C$5:$C$3079,R2184,$F$5:$F$3079)+SUMIF($AB$5:$AB$1086,R2184,$AF$5:$AF$1086)</f>
        <v>1</v>
      </c>
      <c r="V2184" s="8">
        <f t="shared" si="87"/>
        <v>1</v>
      </c>
      <c r="W2184" s="8">
        <f t="shared" si="88"/>
        <v>0</v>
      </c>
      <c r="X2184" s="8"/>
      <c r="Y2184" s="8"/>
    </row>
    <row r="2185" spans="2:25" x14ac:dyDescent="0.25">
      <c r="B2185" s="8"/>
      <c r="C2185" s="20">
        <v>9789352766598</v>
      </c>
      <c r="D2185" s="8" t="s">
        <v>11699</v>
      </c>
      <c r="E2185" s="9">
        <v>45796</v>
      </c>
      <c r="F2185" s="8">
        <v>1</v>
      </c>
      <c r="G2185" s="11">
        <v>59.4</v>
      </c>
      <c r="H2185" s="39">
        <f>SUM(F2172:F2185)</f>
        <v>15</v>
      </c>
      <c r="I2185" s="13">
        <v>59.4</v>
      </c>
      <c r="K2185" s="8"/>
      <c r="L2185" s="14">
        <v>9786074577983</v>
      </c>
      <c r="M2185" s="8" t="s">
        <v>9231</v>
      </c>
      <c r="N2185" s="8"/>
      <c r="O2185" s="14">
        <v>1</v>
      </c>
      <c r="P2185" s="14"/>
      <c r="R2185" s="20">
        <v>7509997608662</v>
      </c>
      <c r="S2185" s="8" t="s">
        <v>2369</v>
      </c>
      <c r="T2185" s="15">
        <v>0</v>
      </c>
      <c r="U2185" s="16">
        <f>SUMIF($C$5:$C$3079,R2185,$F$5:$F$3079)+SUMIF($AB$5:$AB$1086,R2185,$AF$5:$AF$1086)</f>
        <v>0</v>
      </c>
      <c r="V2185" s="8">
        <f t="shared" si="87"/>
        <v>0</v>
      </c>
      <c r="W2185" s="8">
        <f t="shared" si="88"/>
        <v>0</v>
      </c>
      <c r="X2185" s="8"/>
      <c r="Y2185" s="8"/>
    </row>
    <row r="2186" spans="2:25" x14ac:dyDescent="0.25">
      <c r="B2186" s="8"/>
      <c r="C2186" s="20"/>
      <c r="D2186" s="8"/>
      <c r="E2186" s="9"/>
      <c r="F2186" s="8"/>
      <c r="G2186" s="11"/>
      <c r="H2186" s="38"/>
      <c r="I2186" s="13"/>
      <c r="K2186" s="8"/>
      <c r="L2186" s="14">
        <v>7500827012895</v>
      </c>
      <c r="M2186" s="8" t="s">
        <v>1138</v>
      </c>
      <c r="N2186" s="8"/>
      <c r="O2186" s="14">
        <v>1</v>
      </c>
      <c r="P2186" s="14"/>
      <c r="R2186" s="20">
        <v>7509997608853</v>
      </c>
      <c r="S2186" s="8" t="s">
        <v>2370</v>
      </c>
      <c r="T2186" s="15">
        <v>0</v>
      </c>
      <c r="U2186" s="16">
        <f>SUMIF($C$5:$C$3079,R2186,$F$5:$F$3079)+SUMIF($AB$5:$AB$1086,R2186,$AF$5:$AF$1086)</f>
        <v>0</v>
      </c>
      <c r="V2186" s="8">
        <f t="shared" si="87"/>
        <v>0</v>
      </c>
      <c r="W2186" s="8">
        <f t="shared" si="88"/>
        <v>0</v>
      </c>
      <c r="X2186" s="8"/>
      <c r="Y2186" s="8"/>
    </row>
    <row r="2187" spans="2:25" x14ac:dyDescent="0.25">
      <c r="B2187" s="8"/>
      <c r="C2187" s="20"/>
      <c r="D2187" s="8"/>
      <c r="E2187" s="9"/>
      <c r="F2187" s="8"/>
      <c r="G2187" s="11"/>
      <c r="H2187" s="38"/>
      <c r="I2187" s="13"/>
      <c r="K2187" s="8"/>
      <c r="L2187" s="14">
        <v>7500827012888</v>
      </c>
      <c r="M2187" s="8" t="s">
        <v>1137</v>
      </c>
      <c r="N2187" s="8"/>
      <c r="O2187" s="14">
        <v>1</v>
      </c>
      <c r="P2187" s="14"/>
      <c r="R2187" s="20">
        <v>7509997609126</v>
      </c>
      <c r="S2187" s="8" t="s">
        <v>2371</v>
      </c>
      <c r="T2187" s="15">
        <v>0</v>
      </c>
      <c r="U2187" s="16">
        <f>SUMIF($C$5:$C$3079,R2187,$F$5:$F$3079)+SUMIF($AB$5:$AB$1086,R2187,$AF$5:$AF$1086)</f>
        <v>0</v>
      </c>
      <c r="V2187" s="8">
        <f t="shared" si="87"/>
        <v>0</v>
      </c>
      <c r="W2187" s="8">
        <f t="shared" si="88"/>
        <v>0</v>
      </c>
      <c r="X2187" s="8"/>
      <c r="Y2187" s="8"/>
    </row>
    <row r="2188" spans="2:25" x14ac:dyDescent="0.25">
      <c r="B2188" s="31" t="s">
        <v>12736</v>
      </c>
      <c r="C2188" s="20">
        <v>9786079903244</v>
      </c>
      <c r="D2188" s="8" t="s">
        <v>10549</v>
      </c>
      <c r="E2188" s="9">
        <v>45792</v>
      </c>
      <c r="F2188" s="8">
        <v>3</v>
      </c>
      <c r="G2188" s="11">
        <v>189</v>
      </c>
      <c r="H2188" s="38"/>
      <c r="I2188" s="13">
        <v>567</v>
      </c>
      <c r="K2188" s="8"/>
      <c r="L2188" s="14">
        <v>7509997900841</v>
      </c>
      <c r="M2188" s="8" t="s">
        <v>3250</v>
      </c>
      <c r="N2188" s="8"/>
      <c r="O2188" s="14">
        <v>1</v>
      </c>
      <c r="P2188" s="14"/>
      <c r="R2188" s="20">
        <v>7509997609416</v>
      </c>
      <c r="S2188" s="8" t="s">
        <v>2372</v>
      </c>
      <c r="T2188" s="15">
        <v>0</v>
      </c>
      <c r="U2188" s="16">
        <f>SUMIF($C$5:$C$3079,R2188,$F$5:$F$3079)+SUMIF($AB$5:$AB$1086,R2188,$AF$5:$AF$1086)</f>
        <v>0</v>
      </c>
      <c r="V2188" s="8">
        <f t="shared" si="87"/>
        <v>0</v>
      </c>
      <c r="W2188" s="8">
        <f t="shared" si="88"/>
        <v>0</v>
      </c>
      <c r="X2188" s="8"/>
      <c r="Y2188" s="8"/>
    </row>
    <row r="2189" spans="2:25" x14ac:dyDescent="0.25">
      <c r="B2189" s="8"/>
      <c r="C2189" s="20">
        <v>9786079789732</v>
      </c>
      <c r="D2189" s="8" t="s">
        <v>10530</v>
      </c>
      <c r="E2189" s="9">
        <v>45792</v>
      </c>
      <c r="F2189" s="8">
        <v>1</v>
      </c>
      <c r="G2189" s="11">
        <v>189</v>
      </c>
      <c r="H2189" s="38"/>
      <c r="I2189" s="13">
        <v>189</v>
      </c>
      <c r="K2189" s="8"/>
      <c r="L2189" s="14">
        <v>9786073914178</v>
      </c>
      <c r="M2189" s="8" t="s">
        <v>8779</v>
      </c>
      <c r="N2189" s="8"/>
      <c r="O2189" s="14">
        <v>1</v>
      </c>
      <c r="P2189" s="14"/>
      <c r="R2189" s="20">
        <v>7509997609485</v>
      </c>
      <c r="S2189" s="8" t="s">
        <v>2373</v>
      </c>
      <c r="T2189" s="15">
        <v>0</v>
      </c>
      <c r="U2189" s="16">
        <f>SUMIF($C$5:$C$3079,R2189,$F$5:$F$3079)+SUMIF($AB$5:$AB$1086,R2189,$AF$5:$AF$1086)</f>
        <v>0</v>
      </c>
      <c r="V2189" s="8">
        <f t="shared" si="87"/>
        <v>0</v>
      </c>
      <c r="W2189" s="8">
        <f t="shared" si="88"/>
        <v>0</v>
      </c>
      <c r="X2189" s="8"/>
      <c r="Y2189" s="8"/>
    </row>
    <row r="2190" spans="2:25" x14ac:dyDescent="0.25">
      <c r="B2190" s="8"/>
      <c r="C2190" s="20">
        <v>9789992476390</v>
      </c>
      <c r="D2190" s="8" t="s">
        <v>12416</v>
      </c>
      <c r="E2190" s="9">
        <v>45792</v>
      </c>
      <c r="F2190" s="8">
        <v>1</v>
      </c>
      <c r="G2190" s="11">
        <v>171</v>
      </c>
      <c r="H2190" s="38"/>
      <c r="I2190" s="13">
        <v>171</v>
      </c>
      <c r="K2190" s="8"/>
      <c r="L2190" s="14">
        <v>9786073923163</v>
      </c>
      <c r="M2190" s="8" t="s">
        <v>8835</v>
      </c>
      <c r="N2190" s="8"/>
      <c r="O2190" s="14">
        <v>1</v>
      </c>
      <c r="P2190" s="14"/>
      <c r="R2190" s="20">
        <v>7509997609683</v>
      </c>
      <c r="S2190" s="8" t="s">
        <v>2374</v>
      </c>
      <c r="T2190" s="15">
        <v>0</v>
      </c>
      <c r="U2190" s="16">
        <f>SUMIF($C$5:$C$3079,R2190,$F$5:$F$3079)+SUMIF($AB$5:$AB$1086,R2190,$AF$5:$AF$1086)</f>
        <v>0</v>
      </c>
      <c r="V2190" s="8">
        <f t="shared" si="87"/>
        <v>0</v>
      </c>
      <c r="W2190" s="8">
        <f t="shared" si="88"/>
        <v>0</v>
      </c>
      <c r="X2190" s="8"/>
      <c r="Y2190" s="8"/>
    </row>
    <row r="2191" spans="2:25" x14ac:dyDescent="0.25">
      <c r="B2191" s="8"/>
      <c r="C2191" s="20">
        <v>9786079830700</v>
      </c>
      <c r="D2191" s="8" t="s">
        <v>10538</v>
      </c>
      <c r="E2191" s="9">
        <v>45792</v>
      </c>
      <c r="F2191" s="8">
        <v>1</v>
      </c>
      <c r="G2191" s="11">
        <v>189</v>
      </c>
      <c r="H2191" s="38"/>
      <c r="I2191" s="13">
        <v>189</v>
      </c>
      <c r="K2191" s="8"/>
      <c r="L2191" s="14">
        <v>7502275673925</v>
      </c>
      <c r="M2191" s="8" t="s">
        <v>1377</v>
      </c>
      <c r="N2191" s="8"/>
      <c r="O2191" s="14">
        <v>1</v>
      </c>
      <c r="P2191" s="14"/>
      <c r="R2191" s="20">
        <v>7509997609911</v>
      </c>
      <c r="S2191" s="8" t="s">
        <v>2375</v>
      </c>
      <c r="T2191" s="15">
        <v>0</v>
      </c>
      <c r="U2191" s="16">
        <f>SUMIF($C$5:$C$3079,R2191,$F$5:$F$3079)+SUMIF($AB$5:$AB$1086,R2191,$AF$5:$AF$1086)</f>
        <v>1</v>
      </c>
      <c r="V2191" s="8">
        <f t="shared" si="87"/>
        <v>0</v>
      </c>
      <c r="W2191" s="8">
        <f t="shared" si="88"/>
        <v>-1</v>
      </c>
      <c r="X2191" s="8"/>
      <c r="Y2191" s="8"/>
    </row>
    <row r="2192" spans="2:25" x14ac:dyDescent="0.25">
      <c r="B2192" s="8"/>
      <c r="C2192" s="20">
        <v>9786077627258</v>
      </c>
      <c r="D2192" s="8" t="s">
        <v>10400</v>
      </c>
      <c r="E2192" s="9">
        <v>45792</v>
      </c>
      <c r="F2192" s="8">
        <v>1</v>
      </c>
      <c r="G2192" s="11">
        <v>189</v>
      </c>
      <c r="H2192" s="38"/>
      <c r="I2192" s="13">
        <v>189</v>
      </c>
      <c r="K2192" s="8"/>
      <c r="L2192" s="14">
        <v>9786075693040</v>
      </c>
      <c r="M2192" s="8" t="s">
        <v>373</v>
      </c>
      <c r="N2192" s="8"/>
      <c r="O2192" s="14">
        <v>1</v>
      </c>
      <c r="P2192" s="14"/>
      <c r="R2192" s="20">
        <v>7509997610153</v>
      </c>
      <c r="S2192" s="8" t="s">
        <v>2376</v>
      </c>
      <c r="T2192" s="15">
        <v>0</v>
      </c>
      <c r="U2192" s="16">
        <f>SUMIF($C$5:$C$3079,R2192,$F$5:$F$3079)+SUMIF($AB$5:$AB$1086,R2192,$AF$5:$AF$1086)</f>
        <v>0</v>
      </c>
      <c r="V2192" s="8">
        <f t="shared" si="87"/>
        <v>0</v>
      </c>
      <c r="W2192" s="8">
        <f t="shared" si="88"/>
        <v>0</v>
      </c>
      <c r="X2192" s="8"/>
      <c r="Y2192" s="8"/>
    </row>
    <row r="2193" spans="2:25" x14ac:dyDescent="0.25">
      <c r="B2193" s="8"/>
      <c r="C2193" s="20">
        <v>9789687277028</v>
      </c>
      <c r="D2193" s="8" t="s">
        <v>11984</v>
      </c>
      <c r="E2193" s="9">
        <v>45792</v>
      </c>
      <c r="F2193" s="8">
        <v>1</v>
      </c>
      <c r="G2193" s="11">
        <v>189</v>
      </c>
      <c r="H2193" s="38"/>
      <c r="I2193" s="13">
        <v>189</v>
      </c>
      <c r="K2193" s="8"/>
      <c r="L2193" s="14">
        <v>9786075694573</v>
      </c>
      <c r="M2193" s="8" t="s">
        <v>9834</v>
      </c>
      <c r="N2193" s="8"/>
      <c r="O2193" s="14">
        <v>1</v>
      </c>
      <c r="P2193" s="14"/>
      <c r="R2193" s="20">
        <v>7509997610290</v>
      </c>
      <c r="S2193" s="8" t="s">
        <v>2377</v>
      </c>
      <c r="T2193" s="15">
        <v>0</v>
      </c>
      <c r="U2193" s="16">
        <f>SUMIF($C$5:$C$3079,R2193,$F$5:$F$3079)+SUMIF($AB$5:$AB$1086,R2193,$AF$5:$AF$1086)</f>
        <v>0</v>
      </c>
      <c r="V2193" s="8">
        <f t="shared" si="87"/>
        <v>0</v>
      </c>
      <c r="W2193" s="8">
        <f t="shared" si="88"/>
        <v>0</v>
      </c>
      <c r="X2193" s="8"/>
      <c r="Y2193" s="8"/>
    </row>
    <row r="2194" spans="2:25" x14ac:dyDescent="0.25">
      <c r="B2194" s="8"/>
      <c r="C2194" s="20">
        <v>9786077627463</v>
      </c>
      <c r="D2194" s="8" t="s">
        <v>191</v>
      </c>
      <c r="E2194" s="9">
        <v>45792</v>
      </c>
      <c r="F2194" s="8">
        <v>2</v>
      </c>
      <c r="G2194" s="11">
        <v>209.4</v>
      </c>
      <c r="H2194" s="38"/>
      <c r="I2194" s="13">
        <v>418.8</v>
      </c>
      <c r="K2194" s="8"/>
      <c r="L2194" s="14">
        <v>7509997900841</v>
      </c>
      <c r="M2194" s="8" t="s">
        <v>3250</v>
      </c>
      <c r="N2194" s="8"/>
      <c r="O2194" s="14">
        <v>1</v>
      </c>
      <c r="P2194" s="14"/>
      <c r="R2194" s="20">
        <v>7509997610306</v>
      </c>
      <c r="S2194" s="8" t="s">
        <v>2378</v>
      </c>
      <c r="T2194" s="15">
        <v>0</v>
      </c>
      <c r="U2194" s="16">
        <f>SUMIF($C$5:$C$3079,R2194,$F$5:$F$3079)+SUMIF($AB$5:$AB$1086,R2194,$AF$5:$AF$1086)</f>
        <v>0</v>
      </c>
      <c r="V2194" s="8">
        <f t="shared" si="87"/>
        <v>0</v>
      </c>
      <c r="W2194" s="8">
        <f t="shared" si="88"/>
        <v>0</v>
      </c>
      <c r="X2194" s="8"/>
      <c r="Y2194" s="8"/>
    </row>
    <row r="2195" spans="2:25" x14ac:dyDescent="0.25">
      <c r="B2195" s="8"/>
      <c r="C2195" s="20">
        <v>9789687277431</v>
      </c>
      <c r="D2195" s="8" t="s">
        <v>11986</v>
      </c>
      <c r="E2195" s="9">
        <v>45792</v>
      </c>
      <c r="F2195" s="8">
        <v>1</v>
      </c>
      <c r="G2195" s="11">
        <v>189</v>
      </c>
      <c r="H2195" s="38"/>
      <c r="I2195" s="13">
        <v>189</v>
      </c>
      <c r="K2195" s="8"/>
      <c r="L2195" s="14">
        <v>9789707321045</v>
      </c>
      <c r="M2195" s="8" t="s">
        <v>323</v>
      </c>
      <c r="N2195" s="8"/>
      <c r="O2195" s="14">
        <v>1</v>
      </c>
      <c r="P2195" s="14"/>
      <c r="R2195" s="20">
        <v>7509997610627</v>
      </c>
      <c r="S2195" s="8" t="s">
        <v>2379</v>
      </c>
      <c r="T2195" s="15">
        <v>0</v>
      </c>
      <c r="U2195" s="16">
        <f>SUMIF($C$5:$C$3079,R2195,$F$5:$F$3079)+SUMIF($AB$5:$AB$1086,R2195,$AF$5:$AF$1086)</f>
        <v>0</v>
      </c>
      <c r="V2195" s="8">
        <f t="shared" si="87"/>
        <v>0</v>
      </c>
      <c r="W2195" s="8">
        <f t="shared" si="88"/>
        <v>0</v>
      </c>
      <c r="X2195" s="8"/>
      <c r="Y2195" s="8"/>
    </row>
    <row r="2196" spans="2:25" x14ac:dyDescent="0.25">
      <c r="B2196" s="8"/>
      <c r="C2196" s="20">
        <v>9789687277493</v>
      </c>
      <c r="D2196" s="8" t="s">
        <v>12711</v>
      </c>
      <c r="E2196" s="9">
        <v>45792</v>
      </c>
      <c r="F2196" s="8">
        <v>1</v>
      </c>
      <c r="G2196" s="11">
        <v>189</v>
      </c>
      <c r="H2196" s="38"/>
      <c r="I2196" s="13">
        <v>189</v>
      </c>
      <c r="K2196" s="8"/>
      <c r="L2196" s="14">
        <v>7506144503290</v>
      </c>
      <c r="M2196" s="8" t="s">
        <v>1471</v>
      </c>
      <c r="N2196" s="8"/>
      <c r="O2196" s="14">
        <v>1</v>
      </c>
      <c r="P2196" s="14"/>
      <c r="R2196" s="20">
        <v>7509997610733</v>
      </c>
      <c r="S2196" s="8" t="s">
        <v>2380</v>
      </c>
      <c r="T2196" s="15">
        <v>0</v>
      </c>
      <c r="U2196" s="16">
        <f>SUMIF($C$5:$C$3079,R2196,$F$5:$F$3079)+SUMIF($AB$5:$AB$1086,R2196,$AF$5:$AF$1086)</f>
        <v>0</v>
      </c>
      <c r="V2196" s="8">
        <f t="shared" si="87"/>
        <v>0</v>
      </c>
      <c r="W2196" s="8">
        <f t="shared" si="88"/>
        <v>0</v>
      </c>
      <c r="X2196" s="8"/>
      <c r="Y2196" s="8"/>
    </row>
    <row r="2197" spans="2:25" x14ac:dyDescent="0.25">
      <c r="B2197" s="8"/>
      <c r="C2197" s="20">
        <v>9786079903213</v>
      </c>
      <c r="D2197" s="8" t="s">
        <v>12710</v>
      </c>
      <c r="E2197" s="9">
        <v>45792</v>
      </c>
      <c r="F2197" s="8">
        <v>1</v>
      </c>
      <c r="G2197" s="11">
        <v>189</v>
      </c>
      <c r="H2197" s="38"/>
      <c r="I2197" s="13">
        <v>189</v>
      </c>
      <c r="K2197" s="8"/>
      <c r="L2197" s="14">
        <v>9786073158480</v>
      </c>
      <c r="M2197" s="8" t="s">
        <v>7031</v>
      </c>
      <c r="N2197" s="8"/>
      <c r="O2197" s="14">
        <v>1</v>
      </c>
      <c r="P2197" s="14"/>
      <c r="R2197" s="20">
        <v>7509997610917</v>
      </c>
      <c r="S2197" s="8" t="s">
        <v>2381</v>
      </c>
      <c r="T2197" s="15">
        <v>0</v>
      </c>
      <c r="U2197" s="16">
        <f>SUMIF($C$5:$C$3079,R2197,$F$5:$F$3079)+SUMIF($AB$5:$AB$1086,R2197,$AF$5:$AF$1086)</f>
        <v>0</v>
      </c>
      <c r="V2197" s="8">
        <f t="shared" si="87"/>
        <v>0</v>
      </c>
      <c r="W2197" s="8">
        <f t="shared" si="88"/>
        <v>0</v>
      </c>
      <c r="X2197" s="8"/>
      <c r="Y2197" s="8"/>
    </row>
    <row r="2198" spans="2:25" x14ac:dyDescent="0.25">
      <c r="B2198" s="8"/>
      <c r="C2198" s="20">
        <v>9786077627852</v>
      </c>
      <c r="D2198" s="8" t="s">
        <v>10407</v>
      </c>
      <c r="E2198" s="9">
        <v>45792</v>
      </c>
      <c r="F2198" s="8">
        <v>1</v>
      </c>
      <c r="G2198" s="11">
        <v>209.4</v>
      </c>
      <c r="H2198" s="39">
        <f>SUM(F2188:F2198)</f>
        <v>14</v>
      </c>
      <c r="I2198" s="13">
        <v>209.4</v>
      </c>
      <c r="K2198" s="8"/>
      <c r="L2198" s="14">
        <v>9786070771057</v>
      </c>
      <c r="M2198" s="8" t="s">
        <v>4902</v>
      </c>
      <c r="N2198" s="8"/>
      <c r="O2198" s="14">
        <v>1</v>
      </c>
      <c r="P2198" s="14"/>
      <c r="R2198" s="20">
        <v>7509997611112</v>
      </c>
      <c r="S2198" s="8" t="s">
        <v>2382</v>
      </c>
      <c r="T2198" s="15">
        <v>0</v>
      </c>
      <c r="U2198" s="16">
        <f>SUMIF($C$5:$C$3079,R2198,$F$5:$F$3079)+SUMIF($AB$5:$AB$1086,R2198,$AF$5:$AF$1086)</f>
        <v>0</v>
      </c>
      <c r="V2198" s="8">
        <f t="shared" si="87"/>
        <v>0</v>
      </c>
      <c r="W2198" s="8">
        <f t="shared" si="88"/>
        <v>0</v>
      </c>
      <c r="X2198" s="8"/>
      <c r="Y2198" s="8"/>
    </row>
    <row r="2199" spans="2:25" x14ac:dyDescent="0.25">
      <c r="B2199" s="8"/>
      <c r="C2199" s="20"/>
      <c r="D2199" s="8"/>
      <c r="E2199" s="9"/>
      <c r="F2199" s="8"/>
      <c r="G2199" s="11"/>
      <c r="H2199" s="38"/>
      <c r="I2199" s="13"/>
      <c r="K2199" s="8"/>
      <c r="L2199" s="14">
        <v>9789708105019</v>
      </c>
      <c r="M2199" s="8" t="s">
        <v>12328</v>
      </c>
      <c r="N2199" s="8"/>
      <c r="O2199" s="14">
        <v>1</v>
      </c>
      <c r="P2199" s="14"/>
      <c r="R2199" s="20">
        <v>7509997611242</v>
      </c>
      <c r="S2199" s="8" t="s">
        <v>2383</v>
      </c>
      <c r="T2199" s="15">
        <v>0</v>
      </c>
      <c r="U2199" s="16">
        <f>SUMIF($C$5:$C$3079,R2199,$F$5:$F$3079)+SUMIF($AB$5:$AB$1086,R2199,$AF$5:$AF$1086)</f>
        <v>0</v>
      </c>
      <c r="V2199" s="8">
        <f t="shared" si="87"/>
        <v>0</v>
      </c>
      <c r="W2199" s="8">
        <f t="shared" si="88"/>
        <v>0</v>
      </c>
      <c r="X2199" s="8"/>
      <c r="Y2199" s="8"/>
    </row>
    <row r="2200" spans="2:25" x14ac:dyDescent="0.25">
      <c r="B2200" s="31" t="s">
        <v>12738</v>
      </c>
      <c r="C2200" s="20">
        <v>9786070749056</v>
      </c>
      <c r="D2200" s="8" t="s">
        <v>4430</v>
      </c>
      <c r="E2200" s="9"/>
      <c r="F2200" s="8">
        <v>4</v>
      </c>
      <c r="G2200" s="11">
        <v>222.6</v>
      </c>
      <c r="H2200" s="38"/>
      <c r="I2200" s="13">
        <v>890.4</v>
      </c>
      <c r="K2200" s="8"/>
      <c r="L2200" s="14">
        <v>9789685146555</v>
      </c>
      <c r="M2200" s="8" t="s">
        <v>749</v>
      </c>
      <c r="N2200" s="8"/>
      <c r="O2200" s="14">
        <v>1</v>
      </c>
      <c r="P2200" s="14"/>
      <c r="R2200" s="20">
        <v>7509997611594</v>
      </c>
      <c r="S2200" s="8" t="s">
        <v>2384</v>
      </c>
      <c r="T2200" s="15">
        <v>0</v>
      </c>
      <c r="U2200" s="16">
        <f>SUMIF($C$5:$C$3079,R2200,$F$5:$F$3079)+SUMIF($AB$5:$AB$1086,R2200,$AF$5:$AF$1086)</f>
        <v>0</v>
      </c>
      <c r="V2200" s="8">
        <f t="shared" si="87"/>
        <v>0</v>
      </c>
      <c r="W2200" s="8">
        <f t="shared" si="88"/>
        <v>0</v>
      </c>
      <c r="X2200" s="8"/>
      <c r="Y2200" s="8"/>
    </row>
    <row r="2201" spans="2:25" x14ac:dyDescent="0.25">
      <c r="B2201" s="8"/>
      <c r="C2201" s="20">
        <v>9788411611930</v>
      </c>
      <c r="D2201" s="8" t="s">
        <v>10721</v>
      </c>
      <c r="E2201" s="9"/>
      <c r="F2201" s="8">
        <v>3</v>
      </c>
      <c r="G2201" s="11">
        <v>110.60000000000001</v>
      </c>
      <c r="H2201" s="38"/>
      <c r="I2201" s="13">
        <v>331.8</v>
      </c>
      <c r="K2201" s="8"/>
      <c r="L2201" s="14">
        <v>9789685146005</v>
      </c>
      <c r="M2201" s="8" t="s">
        <v>311</v>
      </c>
      <c r="N2201" s="8"/>
      <c r="O2201" s="14">
        <v>1</v>
      </c>
      <c r="P2201" s="14"/>
      <c r="R2201" s="20">
        <v>7509997611846</v>
      </c>
      <c r="S2201" s="8" t="s">
        <v>2385</v>
      </c>
      <c r="T2201" s="15">
        <v>0</v>
      </c>
      <c r="U2201" s="16">
        <f>SUMIF($C$5:$C$3079,R2201,$F$5:$F$3079)+SUMIF($AB$5:$AB$1086,R2201,$AF$5:$AF$1086)</f>
        <v>0</v>
      </c>
      <c r="V2201" s="8">
        <f t="shared" si="87"/>
        <v>0</v>
      </c>
      <c r="W2201" s="8">
        <f t="shared" si="88"/>
        <v>0</v>
      </c>
      <c r="X2201" s="8"/>
      <c r="Y2201" s="8"/>
    </row>
    <row r="2202" spans="2:25" x14ac:dyDescent="0.25">
      <c r="B2202" s="8"/>
      <c r="C2202" s="20">
        <v>9786070737411</v>
      </c>
      <c r="D2202" s="8" t="s">
        <v>463</v>
      </c>
      <c r="E2202" s="9"/>
      <c r="F2202" s="8">
        <v>4</v>
      </c>
      <c r="G2202" s="11">
        <v>348.6</v>
      </c>
      <c r="H2202" s="38"/>
      <c r="I2202" s="13">
        <v>1394.4</v>
      </c>
      <c r="K2202" s="8"/>
      <c r="L2202" s="14">
        <v>9789685146005</v>
      </c>
      <c r="M2202" s="8" t="s">
        <v>311</v>
      </c>
      <c r="N2202" s="8"/>
      <c r="O2202" s="14">
        <v>1</v>
      </c>
      <c r="P2202" s="14"/>
      <c r="R2202" s="20">
        <v>7509997612089</v>
      </c>
      <c r="S2202" s="8" t="s">
        <v>2386</v>
      </c>
      <c r="T2202" s="15">
        <v>0</v>
      </c>
      <c r="U2202" s="16">
        <f>SUMIF($C$5:$C$3079,R2202,$F$5:$F$3079)+SUMIF($AB$5:$AB$1086,R2202,$AF$5:$AF$1086)</f>
        <v>0</v>
      </c>
      <c r="V2202" s="8">
        <f t="shared" si="87"/>
        <v>0</v>
      </c>
      <c r="W2202" s="8">
        <f t="shared" si="88"/>
        <v>0</v>
      </c>
      <c r="X2202" s="8"/>
      <c r="Y2202" s="8"/>
    </row>
    <row r="2203" spans="2:25" x14ac:dyDescent="0.25">
      <c r="B2203" s="8"/>
      <c r="C2203" s="20">
        <v>9786070739552</v>
      </c>
      <c r="D2203" s="8" t="s">
        <v>4233</v>
      </c>
      <c r="E2203" s="9"/>
      <c r="F2203" s="8">
        <v>2</v>
      </c>
      <c r="G2203" s="11">
        <v>222.6</v>
      </c>
      <c r="H2203" s="38"/>
      <c r="I2203" s="13">
        <v>445.2</v>
      </c>
      <c r="K2203" s="8"/>
      <c r="L2203" s="14">
        <v>8412668195561</v>
      </c>
      <c r="M2203" s="8" t="s">
        <v>3656</v>
      </c>
      <c r="N2203" s="8"/>
      <c r="O2203" s="14">
        <v>1</v>
      </c>
      <c r="P2203" s="14"/>
      <c r="R2203" s="20">
        <v>7509997612164</v>
      </c>
      <c r="S2203" s="8" t="s">
        <v>2387</v>
      </c>
      <c r="T2203" s="15">
        <v>0</v>
      </c>
      <c r="U2203" s="16">
        <f>SUMIF($C$5:$C$3079,R2203,$F$5:$F$3079)+SUMIF($AB$5:$AB$1086,R2203,$AF$5:$AF$1086)</f>
        <v>0</v>
      </c>
      <c r="V2203" s="8">
        <f t="shared" si="87"/>
        <v>0</v>
      </c>
      <c r="W2203" s="8">
        <f t="shared" si="88"/>
        <v>0</v>
      </c>
      <c r="X2203" s="8"/>
      <c r="Y2203" s="8"/>
    </row>
    <row r="2204" spans="2:25" x14ac:dyDescent="0.25">
      <c r="B2204" s="8"/>
      <c r="C2204" s="20">
        <v>9786070746475</v>
      </c>
      <c r="D2204" s="8" t="s">
        <v>4366</v>
      </c>
      <c r="E2204" s="9"/>
      <c r="F2204" s="8">
        <v>3</v>
      </c>
      <c r="G2204" s="11">
        <v>278.59999999999997</v>
      </c>
      <c r="H2204" s="38"/>
      <c r="I2204" s="13">
        <v>835.8</v>
      </c>
      <c r="K2204" s="8"/>
      <c r="L2204" s="14">
        <v>9780241388198</v>
      </c>
      <c r="M2204" s="8" t="s">
        <v>3759</v>
      </c>
      <c r="N2204" s="8"/>
      <c r="O2204" s="14">
        <v>1</v>
      </c>
      <c r="P2204" s="14"/>
      <c r="R2204" s="20">
        <v>7509997612409</v>
      </c>
      <c r="S2204" s="8" t="s">
        <v>2388</v>
      </c>
      <c r="T2204" s="15">
        <v>0</v>
      </c>
      <c r="U2204" s="16">
        <f>SUMIF($C$5:$C$3079,R2204,$F$5:$F$3079)+SUMIF($AB$5:$AB$1086,R2204,$AF$5:$AF$1086)</f>
        <v>0</v>
      </c>
      <c r="V2204" s="8">
        <f t="shared" si="87"/>
        <v>0</v>
      </c>
      <c r="W2204" s="8">
        <f t="shared" si="88"/>
        <v>0</v>
      </c>
      <c r="X2204" s="8"/>
      <c r="Y2204" s="8"/>
    </row>
    <row r="2205" spans="2:25" x14ac:dyDescent="0.25">
      <c r="B2205" s="8"/>
      <c r="C2205" s="20">
        <v>9786070743672</v>
      </c>
      <c r="D2205" s="8" t="s">
        <v>745</v>
      </c>
      <c r="E2205" s="9"/>
      <c r="F2205" s="8">
        <v>2</v>
      </c>
      <c r="G2205" s="11">
        <v>369.6</v>
      </c>
      <c r="H2205" s="38"/>
      <c r="I2205" s="13">
        <v>739.2</v>
      </c>
      <c r="K2205" s="8"/>
      <c r="L2205" s="14">
        <v>9781465471734</v>
      </c>
      <c r="M2205" s="8" t="s">
        <v>3887</v>
      </c>
      <c r="N2205" s="8"/>
      <c r="O2205" s="14">
        <v>1</v>
      </c>
      <c r="P2205" s="14"/>
      <c r="R2205" s="20">
        <v>7509997612591</v>
      </c>
      <c r="S2205" s="8" t="s">
        <v>2389</v>
      </c>
      <c r="T2205" s="15">
        <v>0</v>
      </c>
      <c r="U2205" s="16">
        <f>SUMIF($C$5:$C$3079,R2205,$F$5:$F$3079)+SUMIF($AB$5:$AB$1086,R2205,$AF$5:$AF$1086)</f>
        <v>0</v>
      </c>
      <c r="V2205" s="8">
        <f t="shared" si="87"/>
        <v>0</v>
      </c>
      <c r="W2205" s="8">
        <f t="shared" si="88"/>
        <v>0</v>
      </c>
      <c r="X2205" s="8"/>
      <c r="Y2205" s="8"/>
    </row>
    <row r="2206" spans="2:25" x14ac:dyDescent="0.25">
      <c r="B2206" s="8"/>
      <c r="C2206" s="20">
        <v>9786070744945</v>
      </c>
      <c r="D2206" s="8" t="s">
        <v>728</v>
      </c>
      <c r="E2206" s="9"/>
      <c r="F2206" s="8">
        <v>2</v>
      </c>
      <c r="G2206" s="11">
        <v>348.6</v>
      </c>
      <c r="H2206" s="38"/>
      <c r="I2206" s="13">
        <v>697.2</v>
      </c>
      <c r="K2206" s="8"/>
      <c r="L2206" s="14">
        <v>7501991870809</v>
      </c>
      <c r="M2206" s="8" t="s">
        <v>1267</v>
      </c>
      <c r="N2206" s="8"/>
      <c r="O2206" s="14">
        <v>1</v>
      </c>
      <c r="P2206" s="14"/>
      <c r="R2206" s="20">
        <v>7509997612829</v>
      </c>
      <c r="S2206" s="8" t="s">
        <v>2390</v>
      </c>
      <c r="T2206" s="15">
        <v>0</v>
      </c>
      <c r="U2206" s="16">
        <f>SUMIF($C$5:$C$3079,R2206,$F$5:$F$3079)+SUMIF($AB$5:$AB$1086,R2206,$AF$5:$AF$1086)</f>
        <v>0</v>
      </c>
      <c r="V2206" s="8">
        <f t="shared" si="87"/>
        <v>0</v>
      </c>
      <c r="W2206" s="8">
        <f t="shared" si="88"/>
        <v>0</v>
      </c>
      <c r="X2206" s="8"/>
      <c r="Y2206" s="8"/>
    </row>
    <row r="2207" spans="2:25" x14ac:dyDescent="0.25">
      <c r="B2207" s="8"/>
      <c r="C2207" s="20">
        <v>9786070744969</v>
      </c>
      <c r="D2207" s="8" t="s">
        <v>4330</v>
      </c>
      <c r="E2207" s="9"/>
      <c r="F2207" s="8">
        <v>2</v>
      </c>
      <c r="G2207" s="11">
        <v>369.6</v>
      </c>
      <c r="H2207" s="38"/>
      <c r="I2207" s="13">
        <v>739.2</v>
      </c>
      <c r="K2207" s="8"/>
      <c r="L2207" s="14">
        <v>9786074572384</v>
      </c>
      <c r="M2207" s="8" t="s">
        <v>72</v>
      </c>
      <c r="N2207" s="8"/>
      <c r="O2207" s="14">
        <v>1</v>
      </c>
      <c r="P2207" s="14"/>
      <c r="R2207" s="20">
        <v>7509997613093</v>
      </c>
      <c r="S2207" s="8" t="s">
        <v>2391</v>
      </c>
      <c r="T2207" s="15">
        <v>0</v>
      </c>
      <c r="U2207" s="16">
        <f>SUMIF($C$5:$C$3079,R2207,$F$5:$F$3079)+SUMIF($AB$5:$AB$1086,R2207,$AF$5:$AF$1086)</f>
        <v>0</v>
      </c>
      <c r="V2207" s="8">
        <f t="shared" si="87"/>
        <v>0</v>
      </c>
      <c r="W2207" s="8">
        <f t="shared" si="88"/>
        <v>0</v>
      </c>
      <c r="X2207" s="8"/>
      <c r="Y2207" s="8"/>
    </row>
    <row r="2208" spans="2:25" x14ac:dyDescent="0.25">
      <c r="B2208" s="8"/>
      <c r="C2208" s="20">
        <v>9786070751615</v>
      </c>
      <c r="D2208" s="8" t="s">
        <v>4489</v>
      </c>
      <c r="E2208" s="9"/>
      <c r="F2208" s="8">
        <v>2</v>
      </c>
      <c r="G2208" s="11">
        <v>299.60000000000002</v>
      </c>
      <c r="H2208" s="38"/>
      <c r="I2208" s="13">
        <v>599.20000000000005</v>
      </c>
      <c r="K2208" s="8"/>
      <c r="L2208" s="14">
        <v>9786073927130</v>
      </c>
      <c r="M2208" s="8" t="s">
        <v>195</v>
      </c>
      <c r="N2208" s="8"/>
      <c r="O2208" s="14">
        <v>1</v>
      </c>
      <c r="P2208" s="14"/>
      <c r="R2208" s="20">
        <v>7509997613116</v>
      </c>
      <c r="S2208" s="8" t="s">
        <v>2392</v>
      </c>
      <c r="T2208" s="15">
        <v>0</v>
      </c>
      <c r="U2208" s="16">
        <f>SUMIF($C$5:$C$3079,R2208,$F$5:$F$3079)+SUMIF($AB$5:$AB$1086,R2208,$AF$5:$AF$1086)</f>
        <v>0</v>
      </c>
      <c r="V2208" s="8">
        <f t="shared" si="87"/>
        <v>0</v>
      </c>
      <c r="W2208" s="8">
        <f t="shared" si="88"/>
        <v>0</v>
      </c>
      <c r="X2208" s="8"/>
      <c r="Y2208" s="8"/>
    </row>
    <row r="2209" spans="2:25" x14ac:dyDescent="0.25">
      <c r="B2209" s="8"/>
      <c r="C2209" s="20">
        <v>9786070748714</v>
      </c>
      <c r="D2209" s="8" t="s">
        <v>4419</v>
      </c>
      <c r="E2209" s="9"/>
      <c r="F2209" s="8">
        <v>3</v>
      </c>
      <c r="G2209" s="11">
        <v>208.6</v>
      </c>
      <c r="H2209" s="38"/>
      <c r="I2209" s="13">
        <v>625.79999999999995</v>
      </c>
      <c r="K2209" s="8"/>
      <c r="L2209" s="14">
        <v>9788417299187</v>
      </c>
      <c r="M2209" s="8" t="s">
        <v>10926</v>
      </c>
      <c r="N2209" s="8"/>
      <c r="O2209" s="14">
        <v>1</v>
      </c>
      <c r="P2209" s="14"/>
      <c r="R2209" s="20">
        <v>7509997613420</v>
      </c>
      <c r="S2209" s="8" t="s">
        <v>2393</v>
      </c>
      <c r="T2209" s="15">
        <v>0</v>
      </c>
      <c r="U2209" s="16">
        <f>SUMIF($C$5:$C$3079,R2209,$F$5:$F$3079)+SUMIF($AB$5:$AB$1086,R2209,$AF$5:$AF$1086)</f>
        <v>0</v>
      </c>
      <c r="V2209" s="8">
        <f t="shared" si="87"/>
        <v>0</v>
      </c>
      <c r="W2209" s="8">
        <f t="shared" si="88"/>
        <v>0</v>
      </c>
      <c r="X2209" s="8"/>
      <c r="Y2209" s="8"/>
    </row>
    <row r="2210" spans="2:25" x14ac:dyDescent="0.25">
      <c r="B2210" s="8"/>
      <c r="C2210" s="20">
        <v>9786070749001</v>
      </c>
      <c r="D2210" s="8" t="s">
        <v>4426</v>
      </c>
      <c r="E2210" s="9"/>
      <c r="F2210" s="8">
        <v>3</v>
      </c>
      <c r="G2210" s="11">
        <v>313.59999999999997</v>
      </c>
      <c r="H2210" s="38"/>
      <c r="I2210" s="13">
        <v>940.8</v>
      </c>
      <c r="K2210" s="8"/>
      <c r="L2210" s="14">
        <v>9789915953298</v>
      </c>
      <c r="M2210" s="8" t="s">
        <v>261</v>
      </c>
      <c r="N2210" s="8"/>
      <c r="O2210" s="14">
        <v>1</v>
      </c>
      <c r="P2210" s="14"/>
      <c r="R2210" s="20">
        <v>7509997613567</v>
      </c>
      <c r="S2210" s="8" t="s">
        <v>2394</v>
      </c>
      <c r="T2210" s="15">
        <v>0</v>
      </c>
      <c r="U2210" s="16">
        <f>SUMIF($C$5:$C$3079,R2210,$F$5:$F$3079)+SUMIF($AB$5:$AB$1086,R2210,$AF$5:$AF$1086)</f>
        <v>0</v>
      </c>
      <c r="V2210" s="8">
        <f t="shared" si="87"/>
        <v>0</v>
      </c>
      <c r="W2210" s="8">
        <f t="shared" si="88"/>
        <v>0</v>
      </c>
      <c r="X2210" s="8"/>
      <c r="Y2210" s="8"/>
    </row>
    <row r="2211" spans="2:25" x14ac:dyDescent="0.25">
      <c r="B2211" s="8"/>
      <c r="C2211" s="20">
        <v>9786070757211</v>
      </c>
      <c r="D2211" s="8" t="s">
        <v>12737</v>
      </c>
      <c r="E2211" s="9"/>
      <c r="F2211" s="8">
        <v>3</v>
      </c>
      <c r="G2211" s="11">
        <v>208.6</v>
      </c>
      <c r="H2211" s="38"/>
      <c r="I2211" s="13">
        <v>625.79999999999995</v>
      </c>
      <c r="K2211" s="8"/>
      <c r="L2211" s="14">
        <v>712</v>
      </c>
      <c r="M2211" s="8" t="s">
        <v>45</v>
      </c>
      <c r="N2211" s="8"/>
      <c r="O2211" s="14">
        <v>1</v>
      </c>
      <c r="P2211" s="14"/>
      <c r="R2211" s="20">
        <v>7509997613840</v>
      </c>
      <c r="S2211" s="8" t="s">
        <v>2395</v>
      </c>
      <c r="T2211" s="15">
        <v>0</v>
      </c>
      <c r="U2211" s="16">
        <f>SUMIF($C$5:$C$3079,R2211,$F$5:$F$3079)+SUMIF($AB$5:$AB$1086,R2211,$AF$5:$AF$1086)</f>
        <v>0</v>
      </c>
      <c r="V2211" s="8">
        <f t="shared" si="87"/>
        <v>0</v>
      </c>
      <c r="W2211" s="8">
        <f t="shared" si="88"/>
        <v>0</v>
      </c>
      <c r="X2211" s="8"/>
      <c r="Y2211" s="8"/>
    </row>
    <row r="2212" spans="2:25" x14ac:dyDescent="0.25">
      <c r="B2212" s="8"/>
      <c r="C2212" s="20">
        <v>9786070761188</v>
      </c>
      <c r="D2212" s="8" t="s">
        <v>4693</v>
      </c>
      <c r="E2212" s="9"/>
      <c r="F2212" s="8">
        <v>2</v>
      </c>
      <c r="G2212" s="11">
        <v>299.60000000000002</v>
      </c>
      <c r="H2212" s="38"/>
      <c r="I2212" s="13">
        <v>599.20000000000005</v>
      </c>
      <c r="K2212" s="8"/>
      <c r="L2212" s="14">
        <v>7509997848372</v>
      </c>
      <c r="M2212" s="8" t="s">
        <v>3082</v>
      </c>
      <c r="N2212" s="8"/>
      <c r="O2212" s="14">
        <v>1</v>
      </c>
      <c r="P2212" s="14"/>
      <c r="R2212" s="20">
        <v>7509997613864</v>
      </c>
      <c r="S2212" s="8" t="s">
        <v>2396</v>
      </c>
      <c r="T2212" s="15">
        <v>0</v>
      </c>
      <c r="U2212" s="16">
        <f>SUMIF($C$5:$C$3079,R2212,$F$5:$F$3079)+SUMIF($AB$5:$AB$1086,R2212,$AF$5:$AF$1086)</f>
        <v>0</v>
      </c>
      <c r="V2212" s="8">
        <f t="shared" si="87"/>
        <v>0</v>
      </c>
      <c r="W2212" s="8">
        <f t="shared" si="88"/>
        <v>0</v>
      </c>
      <c r="X2212" s="8"/>
      <c r="Y2212" s="8"/>
    </row>
    <row r="2213" spans="2:25" x14ac:dyDescent="0.25">
      <c r="B2213" s="8"/>
      <c r="C2213" s="20">
        <v>9786070766138</v>
      </c>
      <c r="D2213" s="8" t="s">
        <v>4790</v>
      </c>
      <c r="E2213" s="9"/>
      <c r="F2213" s="8">
        <v>2</v>
      </c>
      <c r="G2213" s="11">
        <v>404.6</v>
      </c>
      <c r="H2213" s="38"/>
      <c r="I2213" s="13">
        <v>809.2</v>
      </c>
      <c r="K2213" s="8"/>
      <c r="L2213" s="14">
        <v>7509997848822</v>
      </c>
      <c r="M2213" s="8" t="s">
        <v>3087</v>
      </c>
      <c r="N2213" s="8"/>
      <c r="O2213" s="14">
        <v>1</v>
      </c>
      <c r="P2213" s="14"/>
      <c r="R2213" s="20">
        <v>7509997614878</v>
      </c>
      <c r="S2213" s="8" t="s">
        <v>2397</v>
      </c>
      <c r="T2213" s="15">
        <v>0</v>
      </c>
      <c r="U2213" s="16">
        <f>SUMIF($C$5:$C$3079,R2213,$F$5:$F$3079)+SUMIF($AB$5:$AB$1086,R2213,$AF$5:$AF$1086)</f>
        <v>0</v>
      </c>
      <c r="V2213" s="8">
        <f t="shared" si="87"/>
        <v>0</v>
      </c>
      <c r="W2213" s="8">
        <f t="shared" si="88"/>
        <v>0</v>
      </c>
      <c r="X2213" s="8"/>
      <c r="Y2213" s="8"/>
    </row>
    <row r="2214" spans="2:25" x14ac:dyDescent="0.25">
      <c r="B2214" s="8"/>
      <c r="C2214" s="20">
        <v>9786070769252</v>
      </c>
      <c r="D2214" s="8" t="s">
        <v>4849</v>
      </c>
      <c r="E2214" s="9"/>
      <c r="F2214" s="8">
        <v>2</v>
      </c>
      <c r="G2214" s="11">
        <v>278.60000000000002</v>
      </c>
      <c r="H2214" s="38"/>
      <c r="I2214" s="13">
        <v>557.20000000000005</v>
      </c>
      <c r="K2214" s="8"/>
      <c r="L2214" s="14">
        <v>7509997900841</v>
      </c>
      <c r="M2214" s="8" t="s">
        <v>3250</v>
      </c>
      <c r="N2214" s="8"/>
      <c r="O2214" s="14">
        <v>1</v>
      </c>
      <c r="P2214" s="14"/>
      <c r="R2214" s="20">
        <v>7509997614922</v>
      </c>
      <c r="S2214" s="8" t="s">
        <v>2398</v>
      </c>
      <c r="T2214" s="15">
        <v>0</v>
      </c>
      <c r="U2214" s="16">
        <f>SUMIF($C$5:$C$3079,R2214,$F$5:$F$3079)+SUMIF($AB$5:$AB$1086,R2214,$AF$5:$AF$1086)</f>
        <v>0</v>
      </c>
      <c r="V2214" s="8">
        <f t="shared" si="87"/>
        <v>0</v>
      </c>
      <c r="W2214" s="8">
        <f t="shared" si="88"/>
        <v>0</v>
      </c>
      <c r="X2214" s="8"/>
      <c r="Y2214" s="8"/>
    </row>
    <row r="2215" spans="2:25" x14ac:dyDescent="0.25">
      <c r="B2215" s="8"/>
      <c r="C2215" s="20">
        <v>9786070768828</v>
      </c>
      <c r="D2215" s="8" t="s">
        <v>187</v>
      </c>
      <c r="E2215" s="9"/>
      <c r="F2215" s="8">
        <v>3</v>
      </c>
      <c r="G2215" s="11">
        <v>229.6</v>
      </c>
      <c r="H2215" s="38"/>
      <c r="I2215" s="13">
        <v>688.8</v>
      </c>
      <c r="K2215" s="8"/>
      <c r="L2215" s="14">
        <v>9786073835725</v>
      </c>
      <c r="M2215" s="8" t="s">
        <v>8293</v>
      </c>
      <c r="N2215" s="8"/>
      <c r="O2215" s="14">
        <v>1</v>
      </c>
      <c r="P2215" s="14"/>
      <c r="R2215" s="20">
        <v>7509997615455</v>
      </c>
      <c r="S2215" s="8" t="s">
        <v>2399</v>
      </c>
      <c r="T2215" s="15">
        <v>0</v>
      </c>
      <c r="U2215" s="16">
        <f>SUMIF($C$5:$C$3079,R2215,$F$5:$F$3079)+SUMIF($AB$5:$AB$1086,R2215,$AF$5:$AF$1086)</f>
        <v>0</v>
      </c>
      <c r="V2215" s="8">
        <f t="shared" si="87"/>
        <v>0</v>
      </c>
      <c r="W2215" s="8">
        <f t="shared" si="88"/>
        <v>0</v>
      </c>
      <c r="X2215" s="8"/>
      <c r="Y2215" s="8"/>
    </row>
    <row r="2216" spans="2:25" x14ac:dyDescent="0.25">
      <c r="B2216" s="8"/>
      <c r="C2216" s="20">
        <v>9786070770739</v>
      </c>
      <c r="D2216" s="8" t="s">
        <v>4892</v>
      </c>
      <c r="E2216" s="9"/>
      <c r="F2216" s="8">
        <v>3</v>
      </c>
      <c r="G2216" s="11">
        <v>278.59999999999997</v>
      </c>
      <c r="H2216" s="38"/>
      <c r="I2216" s="13">
        <v>835.8</v>
      </c>
      <c r="K2216" s="8"/>
      <c r="L2216" s="14">
        <v>9788445007013</v>
      </c>
      <c r="M2216" s="8" t="s">
        <v>11328</v>
      </c>
      <c r="N2216" s="8"/>
      <c r="O2216" s="14">
        <v>1</v>
      </c>
      <c r="P2216" s="14"/>
      <c r="R2216" s="20">
        <v>7509997615615</v>
      </c>
      <c r="S2216" s="8" t="s">
        <v>2400</v>
      </c>
      <c r="T2216" s="15">
        <v>0</v>
      </c>
      <c r="U2216" s="16">
        <f>SUMIF($C$5:$C$3079,R2216,$F$5:$F$3079)+SUMIF($AB$5:$AB$1086,R2216,$AF$5:$AF$1086)</f>
        <v>0</v>
      </c>
      <c r="V2216" s="8">
        <f t="shared" si="87"/>
        <v>0</v>
      </c>
      <c r="W2216" s="8">
        <f t="shared" si="88"/>
        <v>0</v>
      </c>
      <c r="X2216" s="8"/>
      <c r="Y2216" s="8"/>
    </row>
    <row r="2217" spans="2:25" x14ac:dyDescent="0.25">
      <c r="B2217" s="8"/>
      <c r="C2217" s="20">
        <v>9786070772238</v>
      </c>
      <c r="D2217" s="8" t="s">
        <v>4929</v>
      </c>
      <c r="E2217" s="9"/>
      <c r="F2217" s="8">
        <v>3</v>
      </c>
      <c r="G2217" s="11">
        <v>229.6</v>
      </c>
      <c r="H2217" s="38"/>
      <c r="I2217" s="13">
        <v>688.8</v>
      </c>
      <c r="K2217" s="8"/>
      <c r="L2217" s="14">
        <v>9786073182843</v>
      </c>
      <c r="M2217" s="8" t="s">
        <v>7470</v>
      </c>
      <c r="N2217" s="8"/>
      <c r="O2217" s="14">
        <v>1</v>
      </c>
      <c r="P2217" s="14"/>
      <c r="R2217" s="20">
        <v>7509997615899</v>
      </c>
      <c r="S2217" s="8" t="s">
        <v>2401</v>
      </c>
      <c r="T2217" s="15">
        <v>0</v>
      </c>
      <c r="U2217" s="16">
        <f>SUMIF($C$5:$C$3079,R2217,$F$5:$F$3079)+SUMIF($AB$5:$AB$1086,R2217,$AF$5:$AF$1086)</f>
        <v>0</v>
      </c>
      <c r="V2217" s="8">
        <f t="shared" si="87"/>
        <v>0</v>
      </c>
      <c r="W2217" s="8">
        <f t="shared" si="88"/>
        <v>0</v>
      </c>
      <c r="X2217" s="8"/>
      <c r="Y2217" s="8"/>
    </row>
    <row r="2218" spans="2:25" x14ac:dyDescent="0.25">
      <c r="B2218" s="8"/>
      <c r="C2218" s="20">
        <v>9786070772870</v>
      </c>
      <c r="D2218" s="8" t="s">
        <v>4943</v>
      </c>
      <c r="E2218" s="9"/>
      <c r="F2218" s="8">
        <v>3</v>
      </c>
      <c r="G2218" s="11">
        <v>243.6</v>
      </c>
      <c r="H2218" s="38"/>
      <c r="I2218" s="13">
        <v>730.8</v>
      </c>
      <c r="K2218" s="8"/>
      <c r="L2218" s="14">
        <v>7509997901282</v>
      </c>
      <c r="M2218" s="8" t="s">
        <v>3252</v>
      </c>
      <c r="N2218" s="8"/>
      <c r="O2218" s="14">
        <v>1</v>
      </c>
      <c r="P2218" s="14"/>
      <c r="R2218" s="20">
        <v>7509997616070</v>
      </c>
      <c r="S2218" s="8" t="s">
        <v>2402</v>
      </c>
      <c r="T2218" s="15">
        <v>0</v>
      </c>
      <c r="U2218" s="16">
        <f>SUMIF($C$5:$C$3079,R2218,$F$5:$F$3079)+SUMIF($AB$5:$AB$1086,R2218,$AF$5:$AF$1086)</f>
        <v>0</v>
      </c>
      <c r="V2218" s="8">
        <f t="shared" si="87"/>
        <v>0</v>
      </c>
      <c r="W2218" s="8">
        <f t="shared" si="88"/>
        <v>0</v>
      </c>
      <c r="X2218" s="8"/>
      <c r="Y2218" s="8"/>
    </row>
    <row r="2219" spans="2:25" x14ac:dyDescent="0.25">
      <c r="B2219" s="8"/>
      <c r="C2219" s="20">
        <v>9786070774249</v>
      </c>
      <c r="D2219" s="8" t="s">
        <v>4983</v>
      </c>
      <c r="E2219" s="9"/>
      <c r="F2219" s="8">
        <v>4</v>
      </c>
      <c r="G2219" s="11">
        <v>278.60000000000002</v>
      </c>
      <c r="H2219" s="38"/>
      <c r="I2219" s="13">
        <v>1114.4000000000001</v>
      </c>
      <c r="K2219" s="8"/>
      <c r="L2219" s="14">
        <v>9786073852210</v>
      </c>
      <c r="M2219" s="8">
        <v>23337</v>
      </c>
      <c r="N2219" s="8"/>
      <c r="O2219" s="14">
        <v>1</v>
      </c>
      <c r="P2219" s="14"/>
      <c r="R2219" s="20">
        <v>7509997616179</v>
      </c>
      <c r="S2219" s="8" t="s">
        <v>2403</v>
      </c>
      <c r="T2219" s="15">
        <v>0</v>
      </c>
      <c r="U2219" s="16">
        <f>SUMIF($C$5:$C$3079,R2219,$F$5:$F$3079)+SUMIF($AB$5:$AB$1086,R2219,$AF$5:$AF$1086)</f>
        <v>0</v>
      </c>
      <c r="V2219" s="8">
        <f t="shared" si="87"/>
        <v>0</v>
      </c>
      <c r="W2219" s="8">
        <f t="shared" si="88"/>
        <v>0</v>
      </c>
      <c r="X2219" s="8"/>
      <c r="Y2219" s="8"/>
    </row>
    <row r="2220" spans="2:25" x14ac:dyDescent="0.25">
      <c r="B2220" s="8"/>
      <c r="C2220" s="20">
        <v>9786070778636</v>
      </c>
      <c r="D2220" s="8" t="s">
        <v>5087</v>
      </c>
      <c r="E2220" s="9"/>
      <c r="F2220" s="8">
        <v>3</v>
      </c>
      <c r="G2220" s="11">
        <v>278.59999999999997</v>
      </c>
      <c r="H2220" s="38"/>
      <c r="I2220" s="13">
        <v>835.8</v>
      </c>
      <c r="K2220" s="8"/>
      <c r="L2220" s="14">
        <v>9788491465416</v>
      </c>
      <c r="M2220" s="8" t="s">
        <v>11581</v>
      </c>
      <c r="N2220" s="8"/>
      <c r="O2220" s="14">
        <v>1</v>
      </c>
      <c r="P2220" s="14"/>
      <c r="R2220" s="20">
        <v>7509997616520</v>
      </c>
      <c r="S2220" s="8" t="s">
        <v>2404</v>
      </c>
      <c r="T2220" s="15">
        <v>0</v>
      </c>
      <c r="U2220" s="16">
        <f>SUMIF($C$5:$C$3079,R2220,$F$5:$F$3079)+SUMIF($AB$5:$AB$1086,R2220,$AF$5:$AF$1086)</f>
        <v>0</v>
      </c>
      <c r="V2220" s="8">
        <f t="shared" si="87"/>
        <v>0</v>
      </c>
      <c r="W2220" s="8">
        <f t="shared" si="88"/>
        <v>0</v>
      </c>
      <c r="X2220" s="8"/>
      <c r="Y2220" s="8"/>
    </row>
    <row r="2221" spans="2:25" x14ac:dyDescent="0.25">
      <c r="B2221" s="8"/>
      <c r="C2221" s="20">
        <v>9786070780585</v>
      </c>
      <c r="D2221" s="8" t="s">
        <v>5139</v>
      </c>
      <c r="E2221" s="9"/>
      <c r="F2221" s="8">
        <v>2</v>
      </c>
      <c r="G2221" s="11">
        <v>369.6</v>
      </c>
      <c r="H2221" s="38"/>
      <c r="I2221" s="13">
        <v>739.2</v>
      </c>
      <c r="K2221" s="8"/>
      <c r="L2221" s="14">
        <v>7506144503382</v>
      </c>
      <c r="M2221" s="8" t="s">
        <v>1476</v>
      </c>
      <c r="N2221" s="8"/>
      <c r="O2221" s="14">
        <v>1</v>
      </c>
      <c r="P2221" s="14"/>
      <c r="R2221" s="20">
        <v>7509997616643</v>
      </c>
      <c r="S2221" s="8" t="s">
        <v>2405</v>
      </c>
      <c r="T2221" s="15">
        <v>0</v>
      </c>
      <c r="U2221" s="16">
        <f>SUMIF($C$5:$C$3079,R2221,$F$5:$F$3079)+SUMIF($AB$5:$AB$1086,R2221,$AF$5:$AF$1086)</f>
        <v>0</v>
      </c>
      <c r="V2221" s="8">
        <f t="shared" si="87"/>
        <v>0</v>
      </c>
      <c r="W2221" s="8">
        <f t="shared" si="88"/>
        <v>0</v>
      </c>
      <c r="X2221" s="8"/>
      <c r="Y2221" s="8"/>
    </row>
    <row r="2222" spans="2:25" x14ac:dyDescent="0.25">
      <c r="B2222" s="8"/>
      <c r="C2222" s="20">
        <v>9786070781575</v>
      </c>
      <c r="D2222" s="8" t="s">
        <v>5198</v>
      </c>
      <c r="E2222" s="9"/>
      <c r="F2222" s="8">
        <v>3</v>
      </c>
      <c r="G2222" s="11">
        <v>299.59999999999997</v>
      </c>
      <c r="H2222" s="38"/>
      <c r="I2222" s="13">
        <v>898.8</v>
      </c>
      <c r="K2222" s="8"/>
      <c r="L2222" s="14">
        <v>9786073148122</v>
      </c>
      <c r="M2222" s="8" t="s">
        <v>6854</v>
      </c>
      <c r="N2222" s="8"/>
      <c r="O2222" s="14">
        <v>1</v>
      </c>
      <c r="P2222" s="14"/>
      <c r="R2222" s="20">
        <v>7509997616834</v>
      </c>
      <c r="S2222" s="8" t="s">
        <v>2406</v>
      </c>
      <c r="T2222" s="15">
        <v>0</v>
      </c>
      <c r="U2222" s="16">
        <f>SUMIF($C$5:$C$3079,R2222,$F$5:$F$3079)+SUMIF($AB$5:$AB$1086,R2222,$AF$5:$AF$1086)</f>
        <v>0</v>
      </c>
      <c r="V2222" s="8">
        <f t="shared" si="87"/>
        <v>0</v>
      </c>
      <c r="W2222" s="8">
        <f t="shared" si="88"/>
        <v>0</v>
      </c>
      <c r="X2222" s="8"/>
      <c r="Y2222" s="8"/>
    </row>
    <row r="2223" spans="2:25" x14ac:dyDescent="0.25">
      <c r="B2223" s="8"/>
      <c r="C2223" s="20">
        <v>9786070785313</v>
      </c>
      <c r="D2223" s="8" t="s">
        <v>5336</v>
      </c>
      <c r="E2223" s="9"/>
      <c r="F2223" s="8">
        <v>2</v>
      </c>
      <c r="G2223" s="11">
        <v>446.6</v>
      </c>
      <c r="H2223" s="38"/>
      <c r="I2223" s="13">
        <v>893.2</v>
      </c>
      <c r="K2223" s="8"/>
      <c r="L2223" s="14">
        <v>9786070748073</v>
      </c>
      <c r="M2223" s="8" t="s">
        <v>4408</v>
      </c>
      <c r="N2223" s="8"/>
      <c r="O2223" s="14">
        <v>1</v>
      </c>
      <c r="P2223" s="14"/>
      <c r="R2223" s="20">
        <v>7509997617046</v>
      </c>
      <c r="S2223" s="8" t="s">
        <v>2407</v>
      </c>
      <c r="T2223" s="15">
        <v>0</v>
      </c>
      <c r="U2223" s="16">
        <f>SUMIF($C$5:$C$3079,R2223,$F$5:$F$3079)+SUMIF($AB$5:$AB$1086,R2223,$AF$5:$AF$1086)</f>
        <v>0</v>
      </c>
      <c r="V2223" s="8">
        <f t="shared" si="87"/>
        <v>0</v>
      </c>
      <c r="W2223" s="8">
        <f t="shared" si="88"/>
        <v>0</v>
      </c>
      <c r="X2223" s="8"/>
      <c r="Y2223" s="8"/>
    </row>
    <row r="2224" spans="2:25" x14ac:dyDescent="0.25">
      <c r="B2224" s="8"/>
      <c r="C2224" s="20">
        <v>9786070785627</v>
      </c>
      <c r="D2224" s="8" t="s">
        <v>5343</v>
      </c>
      <c r="E2224" s="9"/>
      <c r="F2224" s="8">
        <v>2</v>
      </c>
      <c r="G2224" s="11">
        <v>327.60000000000002</v>
      </c>
      <c r="H2224" s="38"/>
      <c r="I2224" s="13">
        <v>655.20000000000005</v>
      </c>
      <c r="K2224" s="8"/>
      <c r="L2224" s="14">
        <v>9789685146357</v>
      </c>
      <c r="M2224" s="8" t="s">
        <v>11955</v>
      </c>
      <c r="N2224" s="8"/>
      <c r="O2224" s="14">
        <v>1</v>
      </c>
      <c r="P2224" s="14"/>
      <c r="R2224" s="20">
        <v>7509997617138</v>
      </c>
      <c r="S2224" s="8" t="s">
        <v>2408</v>
      </c>
      <c r="T2224" s="15">
        <v>0</v>
      </c>
      <c r="U2224" s="16">
        <f>SUMIF($C$5:$C$3079,R2224,$F$5:$F$3079)+SUMIF($AB$5:$AB$1086,R2224,$AF$5:$AF$1086)</f>
        <v>0</v>
      </c>
      <c r="V2224" s="8">
        <f t="shared" si="87"/>
        <v>0</v>
      </c>
      <c r="W2224" s="8">
        <f t="shared" si="88"/>
        <v>0</v>
      </c>
      <c r="X2224" s="8"/>
      <c r="Y2224" s="8"/>
    </row>
    <row r="2225" spans="2:25" x14ac:dyDescent="0.25">
      <c r="B2225" s="8"/>
      <c r="C2225" s="20">
        <v>9786070785641</v>
      </c>
      <c r="D2225" s="8" t="s">
        <v>5345</v>
      </c>
      <c r="E2225" s="9"/>
      <c r="F2225" s="8">
        <v>2</v>
      </c>
      <c r="G2225" s="11">
        <v>369.6</v>
      </c>
      <c r="H2225" s="38"/>
      <c r="I2225" s="13">
        <v>739.2</v>
      </c>
      <c r="K2225" s="8"/>
      <c r="L2225" s="14">
        <v>9786073813983</v>
      </c>
      <c r="M2225" s="8" t="s">
        <v>7944</v>
      </c>
      <c r="N2225" s="8"/>
      <c r="O2225" s="14">
        <v>1</v>
      </c>
      <c r="P2225" s="14"/>
      <c r="R2225" s="20">
        <v>7509997617503</v>
      </c>
      <c r="S2225" s="8" t="s">
        <v>2409</v>
      </c>
      <c r="T2225" s="15">
        <v>0</v>
      </c>
      <c r="U2225" s="16">
        <f>SUMIF($C$5:$C$3079,R2225,$F$5:$F$3079)+SUMIF($AB$5:$AB$1086,R2225,$AF$5:$AF$1086)</f>
        <v>0</v>
      </c>
      <c r="V2225" s="8">
        <f t="shared" si="87"/>
        <v>0</v>
      </c>
      <c r="W2225" s="8">
        <f t="shared" si="88"/>
        <v>0</v>
      </c>
      <c r="X2225" s="8"/>
      <c r="Y2225" s="8"/>
    </row>
    <row r="2226" spans="2:25" x14ac:dyDescent="0.25">
      <c r="B2226" s="8"/>
      <c r="C2226" s="20">
        <v>9786070785634</v>
      </c>
      <c r="D2226" s="8" t="s">
        <v>5344</v>
      </c>
      <c r="E2226" s="9"/>
      <c r="F2226" s="8">
        <v>2</v>
      </c>
      <c r="G2226" s="11">
        <v>257.60000000000002</v>
      </c>
      <c r="H2226" s="38"/>
      <c r="I2226" s="13">
        <v>515.20000000000005</v>
      </c>
      <c r="K2226" s="8"/>
      <c r="L2226" s="14">
        <v>9786073903745</v>
      </c>
      <c r="M2226" s="8" t="s">
        <v>8606</v>
      </c>
      <c r="N2226" s="8"/>
      <c r="O2226" s="14">
        <v>1</v>
      </c>
      <c r="P2226" s="14"/>
      <c r="R2226" s="20">
        <v>7509997617541</v>
      </c>
      <c r="S2226" s="8" t="s">
        <v>2410</v>
      </c>
      <c r="T2226" s="15">
        <v>0</v>
      </c>
      <c r="U2226" s="16">
        <f>SUMIF($C$5:$C$3079,R2226,$F$5:$F$3079)+SUMIF($AB$5:$AB$1086,R2226,$AF$5:$AF$1086)</f>
        <v>0</v>
      </c>
      <c r="V2226" s="8">
        <f t="shared" si="87"/>
        <v>0</v>
      </c>
      <c r="W2226" s="8">
        <f t="shared" si="88"/>
        <v>0</v>
      </c>
      <c r="X2226" s="8"/>
      <c r="Y2226" s="8"/>
    </row>
    <row r="2227" spans="2:25" x14ac:dyDescent="0.25">
      <c r="B2227" s="8"/>
      <c r="C2227" s="20">
        <v>9786070785658</v>
      </c>
      <c r="D2227" s="8" t="s">
        <v>5346</v>
      </c>
      <c r="E2227" s="9"/>
      <c r="F2227" s="8">
        <v>2</v>
      </c>
      <c r="G2227" s="11">
        <v>488.6</v>
      </c>
      <c r="H2227" s="38"/>
      <c r="I2227" s="13">
        <v>977.2</v>
      </c>
      <c r="K2227" s="8"/>
      <c r="L2227" s="14">
        <v>7506144503047</v>
      </c>
      <c r="M2227" s="8" t="s">
        <v>1467</v>
      </c>
      <c r="N2227" s="8"/>
      <c r="O2227" s="14">
        <v>1</v>
      </c>
      <c r="P2227" s="14"/>
      <c r="R2227" s="20">
        <v>7509997617862</v>
      </c>
      <c r="S2227" s="8" t="s">
        <v>2411</v>
      </c>
      <c r="T2227" s="15">
        <v>0</v>
      </c>
      <c r="U2227" s="16">
        <f>SUMIF($C$5:$C$3079,R2227,$F$5:$F$3079)+SUMIF($AB$5:$AB$1086,R2227,$AF$5:$AF$1086)</f>
        <v>1</v>
      </c>
      <c r="V2227" s="8">
        <f t="shared" si="87"/>
        <v>1</v>
      </c>
      <c r="W2227" s="8">
        <f t="shared" si="88"/>
        <v>0</v>
      </c>
      <c r="X2227" s="8"/>
      <c r="Y2227" s="8"/>
    </row>
    <row r="2228" spans="2:25" x14ac:dyDescent="0.25">
      <c r="B2228" s="8"/>
      <c r="C2228" s="20">
        <v>9786070787157</v>
      </c>
      <c r="D2228" s="8" t="s">
        <v>5399</v>
      </c>
      <c r="E2228" s="9"/>
      <c r="F2228" s="8">
        <v>3</v>
      </c>
      <c r="G2228" s="11">
        <v>327.59999999999997</v>
      </c>
      <c r="H2228" s="38"/>
      <c r="I2228" s="13">
        <v>982.8</v>
      </c>
      <c r="K2228" s="8"/>
      <c r="L2228" s="14">
        <v>7509997848372</v>
      </c>
      <c r="M2228" s="8" t="s">
        <v>3082</v>
      </c>
      <c r="N2228" s="8"/>
      <c r="O2228" s="14">
        <v>1</v>
      </c>
      <c r="P2228" s="14"/>
      <c r="R2228" s="20">
        <v>7509997618029</v>
      </c>
      <c r="S2228" s="8" t="s">
        <v>2412</v>
      </c>
      <c r="T2228" s="15">
        <v>0</v>
      </c>
      <c r="U2228" s="16">
        <f>SUMIF($C$5:$C$3079,R2228,$F$5:$F$3079)+SUMIF($AB$5:$AB$1086,R2228,$AF$5:$AF$1086)</f>
        <v>0</v>
      </c>
      <c r="V2228" s="8">
        <f t="shared" si="87"/>
        <v>0</v>
      </c>
      <c r="W2228" s="8">
        <f t="shared" si="88"/>
        <v>0</v>
      </c>
      <c r="X2228" s="8"/>
      <c r="Y2228" s="8"/>
    </row>
    <row r="2229" spans="2:25" x14ac:dyDescent="0.25">
      <c r="B2229" s="8"/>
      <c r="C2229" s="20">
        <v>9786070786280</v>
      </c>
      <c r="D2229" s="8" t="s">
        <v>5372</v>
      </c>
      <c r="E2229" s="9"/>
      <c r="F2229" s="8">
        <v>4</v>
      </c>
      <c r="G2229" s="11">
        <v>278.60000000000002</v>
      </c>
      <c r="H2229" s="38"/>
      <c r="I2229" s="13">
        <v>1114.4000000000001</v>
      </c>
      <c r="K2229" s="8"/>
      <c r="L2229" s="14">
        <v>7509997848822</v>
      </c>
      <c r="M2229" s="8" t="s">
        <v>3087</v>
      </c>
      <c r="N2229" s="8"/>
      <c r="O2229" s="14">
        <v>1</v>
      </c>
      <c r="P2229" s="14"/>
      <c r="R2229" s="20">
        <v>7509997618418</v>
      </c>
      <c r="S2229" s="8" t="s">
        <v>2413</v>
      </c>
      <c r="T2229" s="15">
        <v>0</v>
      </c>
      <c r="U2229" s="16">
        <f>SUMIF($C$5:$C$3079,R2229,$F$5:$F$3079)+SUMIF($AB$5:$AB$1086,R2229,$AF$5:$AF$1086)</f>
        <v>0</v>
      </c>
      <c r="V2229" s="8">
        <f t="shared" si="87"/>
        <v>0</v>
      </c>
      <c r="W2229" s="8">
        <f t="shared" si="88"/>
        <v>0</v>
      </c>
      <c r="X2229" s="8"/>
      <c r="Y2229" s="8"/>
    </row>
    <row r="2230" spans="2:25" x14ac:dyDescent="0.25">
      <c r="B2230" s="8"/>
      <c r="C2230" s="20">
        <v>9786070788116</v>
      </c>
      <c r="D2230" s="8" t="s">
        <v>5431</v>
      </c>
      <c r="E2230" s="9"/>
      <c r="F2230" s="8">
        <v>3</v>
      </c>
      <c r="G2230" s="11">
        <v>250.6</v>
      </c>
      <c r="H2230" s="38"/>
      <c r="I2230" s="13">
        <v>751.8</v>
      </c>
      <c r="K2230" s="8"/>
      <c r="L2230" s="14">
        <v>7509997847399</v>
      </c>
      <c r="M2230" s="8" t="s">
        <v>3077</v>
      </c>
      <c r="N2230" s="8"/>
      <c r="O2230" s="14">
        <v>1</v>
      </c>
      <c r="P2230" s="14"/>
      <c r="R2230" s="20">
        <v>7509997618456</v>
      </c>
      <c r="S2230" s="8" t="s">
        <v>2414</v>
      </c>
      <c r="T2230" s="15">
        <v>0</v>
      </c>
      <c r="U2230" s="16">
        <f>SUMIF($C$5:$C$3079,R2230,$F$5:$F$3079)+SUMIF($AB$5:$AB$1086,R2230,$AF$5:$AF$1086)</f>
        <v>0</v>
      </c>
      <c r="V2230" s="8">
        <f t="shared" si="87"/>
        <v>0</v>
      </c>
      <c r="W2230" s="8">
        <f t="shared" si="88"/>
        <v>0</v>
      </c>
      <c r="X2230" s="8"/>
      <c r="Y2230" s="8"/>
    </row>
    <row r="2231" spans="2:25" x14ac:dyDescent="0.25">
      <c r="B2231" s="8"/>
      <c r="C2231" s="20">
        <v>9786070791949</v>
      </c>
      <c r="D2231" s="8" t="s">
        <v>5577</v>
      </c>
      <c r="E2231" s="9"/>
      <c r="F2231" s="8">
        <v>3</v>
      </c>
      <c r="G2231" s="11">
        <v>187.6</v>
      </c>
      <c r="H2231" s="38"/>
      <c r="I2231" s="13">
        <v>562.79999999999995</v>
      </c>
      <c r="K2231" s="8"/>
      <c r="L2231" s="14">
        <v>8005125396160</v>
      </c>
      <c r="M2231" s="8" t="s">
        <v>3574</v>
      </c>
      <c r="N2231" s="8"/>
      <c r="O2231" s="14">
        <v>1</v>
      </c>
      <c r="P2231" s="14"/>
      <c r="R2231" s="20">
        <v>7509997618760</v>
      </c>
      <c r="S2231" s="8" t="s">
        <v>2415</v>
      </c>
      <c r="T2231" s="15">
        <v>0</v>
      </c>
      <c r="U2231" s="16">
        <f>SUMIF($C$5:$C$3079,R2231,$F$5:$F$3079)+SUMIF($AB$5:$AB$1086,R2231,$AF$5:$AF$1086)</f>
        <v>0</v>
      </c>
      <c r="V2231" s="8">
        <f t="shared" si="87"/>
        <v>0</v>
      </c>
      <c r="W2231" s="8">
        <f t="shared" si="88"/>
        <v>0</v>
      </c>
      <c r="X2231" s="8"/>
      <c r="Y2231" s="8"/>
    </row>
    <row r="2232" spans="2:25" x14ac:dyDescent="0.25">
      <c r="B2232" s="8"/>
      <c r="C2232" s="20">
        <v>9786070791024</v>
      </c>
      <c r="D2232" s="8" t="s">
        <v>5536</v>
      </c>
      <c r="E2232" s="9"/>
      <c r="F2232" s="8">
        <v>3</v>
      </c>
      <c r="G2232" s="11">
        <v>187.6</v>
      </c>
      <c r="H2232" s="38"/>
      <c r="I2232" s="13">
        <v>562.79999999999995</v>
      </c>
      <c r="K2232" s="8"/>
      <c r="L2232" s="14">
        <v>7503038023650</v>
      </c>
      <c r="M2232" s="8" t="s">
        <v>296</v>
      </c>
      <c r="N2232" s="8"/>
      <c r="O2232" s="14">
        <v>1</v>
      </c>
      <c r="P2232" s="14"/>
      <c r="R2232" s="20">
        <v>7509997619101</v>
      </c>
      <c r="S2232" s="8" t="s">
        <v>2416</v>
      </c>
      <c r="T2232" s="15">
        <v>0</v>
      </c>
      <c r="U2232" s="16">
        <f>SUMIF($C$5:$C$3079,R2232,$F$5:$F$3079)+SUMIF($AB$5:$AB$1086,R2232,$AF$5:$AF$1086)</f>
        <v>0</v>
      </c>
      <c r="V2232" s="8">
        <f t="shared" si="87"/>
        <v>0</v>
      </c>
      <c r="W2232" s="8">
        <f t="shared" si="88"/>
        <v>0</v>
      </c>
      <c r="X2232" s="8"/>
      <c r="Y2232" s="8"/>
    </row>
    <row r="2233" spans="2:25" x14ac:dyDescent="0.25">
      <c r="B2233" s="8"/>
      <c r="C2233" s="20">
        <v>9786070791031</v>
      </c>
      <c r="D2233" s="8" t="s">
        <v>5537</v>
      </c>
      <c r="E2233" s="9"/>
      <c r="F2233" s="8">
        <v>3</v>
      </c>
      <c r="G2233" s="11">
        <v>229.6</v>
      </c>
      <c r="H2233" s="38"/>
      <c r="I2233" s="13">
        <v>688.8</v>
      </c>
      <c r="K2233" s="8"/>
      <c r="L2233" s="14">
        <v>8682450149083</v>
      </c>
      <c r="M2233" s="8" t="s">
        <v>3715</v>
      </c>
      <c r="N2233" s="8"/>
      <c r="O2233" s="14">
        <v>1</v>
      </c>
      <c r="P2233" s="14"/>
      <c r="R2233" s="20">
        <v>7509997619132</v>
      </c>
      <c r="S2233" s="8" t="s">
        <v>2417</v>
      </c>
      <c r="T2233" s="15">
        <v>0</v>
      </c>
      <c r="U2233" s="16">
        <f>SUMIF($C$5:$C$3079,R2233,$F$5:$F$3079)+SUMIF($AB$5:$AB$1086,R2233,$AF$5:$AF$1086)</f>
        <v>0</v>
      </c>
      <c r="V2233" s="8">
        <f t="shared" si="87"/>
        <v>0</v>
      </c>
      <c r="W2233" s="8">
        <f t="shared" si="88"/>
        <v>0</v>
      </c>
      <c r="X2233" s="8"/>
      <c r="Y2233" s="8"/>
    </row>
    <row r="2234" spans="2:25" x14ac:dyDescent="0.25">
      <c r="B2234" s="8"/>
      <c r="C2234" s="20">
        <v>9786070791857</v>
      </c>
      <c r="D2234" s="8" t="s">
        <v>5570</v>
      </c>
      <c r="E2234" s="9"/>
      <c r="F2234" s="8">
        <v>3</v>
      </c>
      <c r="G2234" s="11">
        <v>243.6</v>
      </c>
      <c r="H2234" s="38"/>
      <c r="I2234" s="13">
        <v>730.8</v>
      </c>
      <c r="K2234" s="8"/>
      <c r="L2234" s="14">
        <v>9786074578522</v>
      </c>
      <c r="M2234" s="8" t="s">
        <v>9255</v>
      </c>
      <c r="N2234" s="8"/>
      <c r="O2234" s="14">
        <v>1</v>
      </c>
      <c r="P2234" s="14"/>
      <c r="R2234" s="20">
        <v>7509997619453</v>
      </c>
      <c r="S2234" s="8" t="s">
        <v>2418</v>
      </c>
      <c r="T2234" s="15">
        <v>0</v>
      </c>
      <c r="U2234" s="16">
        <f>SUMIF($C$5:$C$3079,R2234,$F$5:$F$3079)+SUMIF($AB$5:$AB$1086,R2234,$AF$5:$AF$1086)</f>
        <v>0</v>
      </c>
      <c r="V2234" s="8">
        <f t="shared" si="87"/>
        <v>0</v>
      </c>
      <c r="W2234" s="8">
        <f t="shared" si="88"/>
        <v>0</v>
      </c>
      <c r="X2234" s="8"/>
      <c r="Y2234" s="8"/>
    </row>
    <row r="2235" spans="2:25" x14ac:dyDescent="0.25">
      <c r="B2235" s="8"/>
      <c r="C2235" s="20">
        <v>9786070792557</v>
      </c>
      <c r="D2235" s="8" t="s">
        <v>5596</v>
      </c>
      <c r="E2235" s="9"/>
      <c r="F2235" s="8">
        <v>3</v>
      </c>
      <c r="G2235" s="11">
        <v>243.6</v>
      </c>
      <c r="H2235" s="38"/>
      <c r="I2235" s="13">
        <v>730.8</v>
      </c>
      <c r="K2235" s="8"/>
      <c r="L2235" s="14">
        <v>9788445009611</v>
      </c>
      <c r="M2235" s="8" t="s">
        <v>11359</v>
      </c>
      <c r="N2235" s="8"/>
      <c r="O2235" s="14">
        <v>1</v>
      </c>
      <c r="P2235" s="14"/>
      <c r="R2235" s="20">
        <v>7509997619804</v>
      </c>
      <c r="S2235" s="8" t="s">
        <v>2419</v>
      </c>
      <c r="T2235" s="15">
        <v>0</v>
      </c>
      <c r="U2235" s="16">
        <f>SUMIF($C$5:$C$3079,R2235,$F$5:$F$3079)+SUMIF($AB$5:$AB$1086,R2235,$AF$5:$AF$1086)</f>
        <v>0</v>
      </c>
      <c r="V2235" s="8">
        <f t="shared" si="87"/>
        <v>0</v>
      </c>
      <c r="W2235" s="8">
        <f t="shared" si="88"/>
        <v>0</v>
      </c>
      <c r="X2235" s="8"/>
      <c r="Y2235" s="8"/>
    </row>
    <row r="2236" spans="2:25" x14ac:dyDescent="0.25">
      <c r="B2236" s="8"/>
      <c r="C2236" s="20">
        <v>9786070794773</v>
      </c>
      <c r="D2236" s="8" t="s">
        <v>5676</v>
      </c>
      <c r="E2236" s="9"/>
      <c r="F2236" s="8">
        <v>2</v>
      </c>
      <c r="G2236" s="11">
        <v>264.60000000000002</v>
      </c>
      <c r="H2236" s="38"/>
      <c r="I2236" s="13">
        <v>529.20000000000005</v>
      </c>
      <c r="K2236" s="8"/>
      <c r="L2236" s="14">
        <v>9786070774942</v>
      </c>
      <c r="M2236" s="8" t="s">
        <v>4997</v>
      </c>
      <c r="N2236" s="8"/>
      <c r="O2236" s="14">
        <v>1</v>
      </c>
      <c r="P2236" s="14"/>
      <c r="R2236" s="20">
        <v>7509997619934</v>
      </c>
      <c r="S2236" s="8" t="s">
        <v>2420</v>
      </c>
      <c r="T2236" s="15">
        <v>0</v>
      </c>
      <c r="U2236" s="16">
        <f>SUMIF($C$5:$C$3079,R2236,$F$5:$F$3079)+SUMIF($AB$5:$AB$1086,R2236,$AF$5:$AF$1086)</f>
        <v>0</v>
      </c>
      <c r="V2236" s="8">
        <f t="shared" si="87"/>
        <v>0</v>
      </c>
      <c r="W2236" s="8">
        <f t="shared" si="88"/>
        <v>0</v>
      </c>
      <c r="X2236" s="8"/>
      <c r="Y2236" s="8"/>
    </row>
    <row r="2237" spans="2:25" x14ac:dyDescent="0.25">
      <c r="B2237" s="8"/>
      <c r="C2237" s="20">
        <v>9786070795688</v>
      </c>
      <c r="D2237" s="8" t="s">
        <v>5710</v>
      </c>
      <c r="E2237" s="9"/>
      <c r="F2237" s="8">
        <v>2</v>
      </c>
      <c r="G2237" s="11">
        <v>278.60000000000002</v>
      </c>
      <c r="H2237" s="38"/>
      <c r="I2237" s="13">
        <v>557.20000000000005</v>
      </c>
      <c r="K2237" s="8"/>
      <c r="L2237" s="14">
        <v>7509997848822</v>
      </c>
      <c r="M2237" s="8" t="s">
        <v>3087</v>
      </c>
      <c r="N2237" s="8"/>
      <c r="O2237" s="14">
        <v>1</v>
      </c>
      <c r="P2237" s="14"/>
      <c r="R2237" s="20">
        <v>7509997619958</v>
      </c>
      <c r="S2237" s="8" t="s">
        <v>2421</v>
      </c>
      <c r="T2237" s="15">
        <v>0</v>
      </c>
      <c r="U2237" s="16">
        <f>SUMIF($C$5:$C$3079,R2237,$F$5:$F$3079)+SUMIF($AB$5:$AB$1086,R2237,$AF$5:$AF$1086)</f>
        <v>0</v>
      </c>
      <c r="V2237" s="8">
        <f t="shared" si="87"/>
        <v>0</v>
      </c>
      <c r="W2237" s="8">
        <f t="shared" si="88"/>
        <v>0</v>
      </c>
      <c r="X2237" s="8"/>
      <c r="Y2237" s="8"/>
    </row>
    <row r="2238" spans="2:25" x14ac:dyDescent="0.25">
      <c r="B2238" s="8"/>
      <c r="C2238" s="20">
        <v>9786070795527</v>
      </c>
      <c r="D2238" s="8" t="s">
        <v>5701</v>
      </c>
      <c r="E2238" s="9"/>
      <c r="F2238" s="8">
        <v>3</v>
      </c>
      <c r="G2238" s="11">
        <v>278.59999999999997</v>
      </c>
      <c r="H2238" s="38"/>
      <c r="I2238" s="13">
        <v>835.8</v>
      </c>
      <c r="K2238" s="8"/>
      <c r="L2238" s="14">
        <v>9786073923163</v>
      </c>
      <c r="M2238" s="8" t="s">
        <v>8835</v>
      </c>
      <c r="N2238" s="8"/>
      <c r="O2238" s="14">
        <v>1</v>
      </c>
      <c r="P2238" s="14"/>
      <c r="R2238" s="20">
        <v>7509997620015</v>
      </c>
      <c r="S2238" s="8" t="s">
        <v>2422</v>
      </c>
      <c r="T2238" s="15">
        <v>0</v>
      </c>
      <c r="U2238" s="16">
        <f>SUMIF($C$5:$C$3079,R2238,$F$5:$F$3079)+SUMIF($AB$5:$AB$1086,R2238,$AF$5:$AF$1086)</f>
        <v>0</v>
      </c>
      <c r="V2238" s="8">
        <f t="shared" si="87"/>
        <v>0</v>
      </c>
      <c r="W2238" s="8">
        <f t="shared" si="88"/>
        <v>0</v>
      </c>
      <c r="X2238" s="8"/>
      <c r="Y2238" s="8"/>
    </row>
    <row r="2239" spans="2:25" x14ac:dyDescent="0.25">
      <c r="B2239" s="8"/>
      <c r="C2239" s="20">
        <v>9786070796098</v>
      </c>
      <c r="D2239" s="8" t="s">
        <v>5718</v>
      </c>
      <c r="E2239" s="9"/>
      <c r="F2239" s="8">
        <v>3</v>
      </c>
      <c r="G2239" s="11">
        <v>278.59999999999997</v>
      </c>
      <c r="H2239" s="38"/>
      <c r="I2239" s="13">
        <v>835.8</v>
      </c>
      <c r="K2239" s="8"/>
      <c r="L2239" s="14">
        <v>9786073901802</v>
      </c>
      <c r="M2239" s="8" t="s">
        <v>8592</v>
      </c>
      <c r="N2239" s="8"/>
      <c r="O2239" s="14">
        <v>1</v>
      </c>
      <c r="P2239" s="14"/>
      <c r="R2239" s="20">
        <v>7509997620411</v>
      </c>
      <c r="S2239" s="8" t="s">
        <v>2423</v>
      </c>
      <c r="T2239" s="15">
        <v>0</v>
      </c>
      <c r="U2239" s="16">
        <f>SUMIF($C$5:$C$3079,R2239,$F$5:$F$3079)+SUMIF($AB$5:$AB$1086,R2239,$AF$5:$AF$1086)</f>
        <v>0</v>
      </c>
      <c r="V2239" s="8">
        <f t="shared" si="87"/>
        <v>0</v>
      </c>
      <c r="W2239" s="8">
        <f t="shared" si="88"/>
        <v>0</v>
      </c>
      <c r="X2239" s="8"/>
      <c r="Y2239" s="8"/>
    </row>
    <row r="2240" spans="2:25" x14ac:dyDescent="0.25">
      <c r="B2240" s="8"/>
      <c r="C2240" s="20">
        <v>9786070797903</v>
      </c>
      <c r="D2240" s="8" t="s">
        <v>5741</v>
      </c>
      <c r="E2240" s="9"/>
      <c r="F2240" s="8">
        <v>3</v>
      </c>
      <c r="G2240" s="11">
        <v>243.6</v>
      </c>
      <c r="H2240" s="38"/>
      <c r="I2240" s="13">
        <v>730.8</v>
      </c>
      <c r="K2240" s="8"/>
      <c r="L2240" s="14">
        <v>9786073910033</v>
      </c>
      <c r="M2240" s="8" t="s">
        <v>8679</v>
      </c>
      <c r="N2240" s="8"/>
      <c r="O2240" s="14">
        <v>1</v>
      </c>
      <c r="P2240" s="14"/>
      <c r="R2240" s="20">
        <v>7509997620770</v>
      </c>
      <c r="S2240" s="8" t="s">
        <v>2424</v>
      </c>
      <c r="T2240" s="15">
        <v>0</v>
      </c>
      <c r="U2240" s="16">
        <f>SUMIF($C$5:$C$3079,R2240,$F$5:$F$3079)+SUMIF($AB$5:$AB$1086,R2240,$AF$5:$AF$1086)</f>
        <v>0</v>
      </c>
      <c r="V2240" s="8">
        <f t="shared" si="87"/>
        <v>0</v>
      </c>
      <c r="W2240" s="8">
        <f t="shared" si="88"/>
        <v>0</v>
      </c>
      <c r="X2240" s="8"/>
      <c r="Y2240" s="8"/>
    </row>
    <row r="2241" spans="2:25" x14ac:dyDescent="0.25">
      <c r="B2241" s="8"/>
      <c r="C2241" s="20">
        <v>9786070796777</v>
      </c>
      <c r="D2241" s="8" t="s">
        <v>5734</v>
      </c>
      <c r="E2241" s="9"/>
      <c r="F2241" s="8">
        <v>2</v>
      </c>
      <c r="G2241" s="11">
        <v>138.6</v>
      </c>
      <c r="H2241" s="38"/>
      <c r="I2241" s="13">
        <v>277.2</v>
      </c>
      <c r="K2241" s="8"/>
      <c r="L2241" s="14">
        <v>9789685146074</v>
      </c>
      <c r="M2241" s="8" t="s">
        <v>136</v>
      </c>
      <c r="N2241" s="8"/>
      <c r="O2241" s="14">
        <v>1</v>
      </c>
      <c r="P2241" s="14"/>
      <c r="R2241" s="20">
        <v>7509997620800</v>
      </c>
      <c r="S2241" s="8" t="s">
        <v>2425</v>
      </c>
      <c r="T2241" s="15">
        <v>0</v>
      </c>
      <c r="U2241" s="16">
        <f>SUMIF($C$5:$C$3079,R2241,$F$5:$F$3079)+SUMIF($AB$5:$AB$1086,R2241,$AF$5:$AF$1086)</f>
        <v>0</v>
      </c>
      <c r="V2241" s="8">
        <f t="shared" si="87"/>
        <v>0</v>
      </c>
      <c r="W2241" s="8">
        <f t="shared" si="88"/>
        <v>0</v>
      </c>
      <c r="X2241" s="8"/>
      <c r="Y2241" s="8"/>
    </row>
    <row r="2242" spans="2:25" x14ac:dyDescent="0.25">
      <c r="B2242" s="8"/>
      <c r="C2242" s="20">
        <v>9786073901802</v>
      </c>
      <c r="D2242" s="8" t="s">
        <v>8592</v>
      </c>
      <c r="E2242" s="9"/>
      <c r="F2242" s="8">
        <v>8</v>
      </c>
      <c r="G2242" s="11">
        <v>278.60000000000002</v>
      </c>
      <c r="H2242" s="38"/>
      <c r="I2242" s="13">
        <v>2228.8000000000002</v>
      </c>
      <c r="K2242" s="8"/>
      <c r="L2242" s="14">
        <v>9786075695976</v>
      </c>
      <c r="M2242" s="8" t="s">
        <v>9876</v>
      </c>
      <c r="N2242" s="8"/>
      <c r="O2242" s="14">
        <v>1</v>
      </c>
      <c r="P2242" s="14"/>
      <c r="R2242" s="20">
        <v>7509997620909</v>
      </c>
      <c r="S2242" s="8" t="s">
        <v>2426</v>
      </c>
      <c r="T2242" s="15">
        <v>0</v>
      </c>
      <c r="U2242" s="16">
        <f>SUMIF($C$5:$C$3079,R2242,$F$5:$F$3079)+SUMIF($AB$5:$AB$1086,R2242,$AF$5:$AF$1086)</f>
        <v>0</v>
      </c>
      <c r="V2242" s="8">
        <f t="shared" si="87"/>
        <v>0</v>
      </c>
      <c r="W2242" s="8">
        <f t="shared" si="88"/>
        <v>0</v>
      </c>
      <c r="X2242" s="8"/>
      <c r="Y2242" s="8"/>
    </row>
    <row r="2243" spans="2:25" x14ac:dyDescent="0.25">
      <c r="B2243" s="8"/>
      <c r="C2243" s="20">
        <v>9786073910033</v>
      </c>
      <c r="D2243" s="8" t="s">
        <v>8679</v>
      </c>
      <c r="E2243" s="9"/>
      <c r="F2243" s="8">
        <v>5</v>
      </c>
      <c r="G2243" s="11">
        <v>278.60000000000002</v>
      </c>
      <c r="H2243" s="38"/>
      <c r="I2243" s="13">
        <v>1393</v>
      </c>
      <c r="K2243" s="8"/>
      <c r="L2243" s="14">
        <v>7509997977324</v>
      </c>
      <c r="M2243" s="8" t="s">
        <v>3431</v>
      </c>
      <c r="N2243" s="8"/>
      <c r="O2243" s="14">
        <v>1</v>
      </c>
      <c r="P2243" s="14"/>
      <c r="R2243" s="20">
        <v>7509997621036</v>
      </c>
      <c r="S2243" s="8" t="s">
        <v>2427</v>
      </c>
      <c r="T2243" s="15">
        <v>0</v>
      </c>
      <c r="U2243" s="16">
        <f>SUMIF($C$5:$C$3079,R2243,$F$5:$F$3079)+SUMIF($AB$5:$AB$1086,R2243,$AF$5:$AF$1086)</f>
        <v>0</v>
      </c>
      <c r="V2243" s="8">
        <f t="shared" si="87"/>
        <v>0</v>
      </c>
      <c r="W2243" s="8">
        <f t="shared" si="88"/>
        <v>0</v>
      </c>
      <c r="X2243" s="8"/>
      <c r="Y2243" s="8"/>
    </row>
    <row r="2244" spans="2:25" x14ac:dyDescent="0.25">
      <c r="B2244" s="8"/>
      <c r="C2244" s="20">
        <v>9786073923163</v>
      </c>
      <c r="D2244" s="8" t="s">
        <v>8835</v>
      </c>
      <c r="E2244" s="9"/>
      <c r="F2244" s="8">
        <v>8</v>
      </c>
      <c r="G2244" s="11">
        <v>278.60000000000002</v>
      </c>
      <c r="H2244" s="38"/>
      <c r="I2244" s="13">
        <v>2228.8000000000002</v>
      </c>
      <c r="K2244" s="8"/>
      <c r="L2244" s="14">
        <v>9786074572377</v>
      </c>
      <c r="M2244" s="8" t="s">
        <v>386</v>
      </c>
      <c r="N2244" s="8"/>
      <c r="O2244" s="14">
        <v>1</v>
      </c>
      <c r="P2244" s="14"/>
      <c r="R2244" s="20">
        <v>7509997621418</v>
      </c>
      <c r="S2244" s="8" t="s">
        <v>2428</v>
      </c>
      <c r="T2244" s="15">
        <v>0</v>
      </c>
      <c r="U2244" s="16">
        <f>SUMIF($C$5:$C$3079,R2244,$F$5:$F$3079)+SUMIF($AB$5:$AB$1086,R2244,$AF$5:$AF$1086)</f>
        <v>0</v>
      </c>
      <c r="V2244" s="8">
        <f t="shared" si="87"/>
        <v>0</v>
      </c>
      <c r="W2244" s="8">
        <f t="shared" si="88"/>
        <v>0</v>
      </c>
      <c r="X2244" s="8"/>
      <c r="Y2244" s="8"/>
    </row>
    <row r="2245" spans="2:25" x14ac:dyDescent="0.25">
      <c r="B2245" s="8"/>
      <c r="C2245" s="20">
        <v>9786070797255</v>
      </c>
      <c r="D2245" s="8" t="s">
        <v>5737</v>
      </c>
      <c r="E2245" s="9"/>
      <c r="F2245" s="8">
        <v>3</v>
      </c>
      <c r="G2245" s="11">
        <v>229.6</v>
      </c>
      <c r="H2245" s="38"/>
      <c r="I2245" s="13">
        <v>688.8</v>
      </c>
      <c r="K2245" s="8"/>
      <c r="L2245" s="14">
        <v>9786070743672</v>
      </c>
      <c r="M2245" s="8" t="s">
        <v>745</v>
      </c>
      <c r="N2245" s="8"/>
      <c r="O2245" s="14">
        <v>1</v>
      </c>
      <c r="P2245" s="14"/>
      <c r="R2245" s="20">
        <v>7509997621562</v>
      </c>
      <c r="S2245" s="8" t="s">
        <v>2429</v>
      </c>
      <c r="T2245" s="15">
        <v>0</v>
      </c>
      <c r="U2245" s="16">
        <f>SUMIF($C$5:$C$3079,R2245,$F$5:$F$3079)+SUMIF($AB$5:$AB$1086,R2245,$AF$5:$AF$1086)</f>
        <v>0</v>
      </c>
      <c r="V2245" s="8">
        <f t="shared" si="87"/>
        <v>0</v>
      </c>
      <c r="W2245" s="8">
        <f t="shared" si="88"/>
        <v>0</v>
      </c>
      <c r="X2245" s="8"/>
      <c r="Y2245" s="8"/>
    </row>
    <row r="2246" spans="2:25" x14ac:dyDescent="0.25">
      <c r="B2246" s="8"/>
      <c r="C2246" s="20">
        <v>9786070799556</v>
      </c>
      <c r="D2246" s="8" t="s">
        <v>5785</v>
      </c>
      <c r="E2246" s="9"/>
      <c r="F2246" s="8">
        <v>3</v>
      </c>
      <c r="G2246" s="11">
        <v>187.6</v>
      </c>
      <c r="H2246" s="38"/>
      <c r="I2246" s="13">
        <v>562.79999999999995</v>
      </c>
      <c r="K2246" s="8"/>
      <c r="L2246" s="14">
        <v>9786073807869</v>
      </c>
      <c r="M2246" s="8" t="s">
        <v>7840</v>
      </c>
      <c r="N2246" s="8"/>
      <c r="O2246" s="14">
        <v>1</v>
      </c>
      <c r="P2246" s="14"/>
      <c r="R2246" s="20">
        <v>7509997621623</v>
      </c>
      <c r="S2246" s="8" t="s">
        <v>2430</v>
      </c>
      <c r="T2246" s="15">
        <v>0</v>
      </c>
      <c r="U2246" s="16">
        <f>SUMIF($C$5:$C$3079,R2246,$F$5:$F$3079)+SUMIF($AB$5:$AB$1086,R2246,$AF$5:$AF$1086)</f>
        <v>0</v>
      </c>
      <c r="V2246" s="8">
        <f t="shared" si="87"/>
        <v>0</v>
      </c>
      <c r="W2246" s="8">
        <f t="shared" si="88"/>
        <v>0</v>
      </c>
      <c r="X2246" s="8"/>
      <c r="Y2246" s="8"/>
    </row>
    <row r="2247" spans="2:25" x14ac:dyDescent="0.25">
      <c r="B2247" s="8"/>
      <c r="C2247" s="20">
        <v>9786070799730</v>
      </c>
      <c r="D2247" s="8" t="s">
        <v>5788</v>
      </c>
      <c r="E2247" s="9"/>
      <c r="F2247" s="8">
        <v>3</v>
      </c>
      <c r="G2247" s="11">
        <v>278.59999999999997</v>
      </c>
      <c r="H2247" s="38"/>
      <c r="I2247" s="13">
        <v>835.8</v>
      </c>
      <c r="K2247" s="8"/>
      <c r="L2247" s="14">
        <v>9786073859998</v>
      </c>
      <c r="M2247" s="8" t="s">
        <v>8579</v>
      </c>
      <c r="N2247" s="8"/>
      <c r="O2247" s="14">
        <v>1</v>
      </c>
      <c r="P2247" s="14"/>
      <c r="R2247" s="20">
        <v>7509997621784</v>
      </c>
      <c r="S2247" s="8" t="s">
        <v>2431</v>
      </c>
      <c r="T2247" s="15">
        <v>0</v>
      </c>
      <c r="U2247" s="16">
        <f>SUMIF($C$5:$C$3079,R2247,$F$5:$F$3079)+SUMIF($AB$5:$AB$1086,R2247,$AF$5:$AF$1086)</f>
        <v>-1</v>
      </c>
      <c r="V2247" s="8">
        <f t="shared" ref="V2247:V2310" si="89">SUMIF($L$5:$L$9685,R2247,$O$5:$O$9685)</f>
        <v>0</v>
      </c>
      <c r="W2247" s="8">
        <f t="shared" ref="W2247:W2310" si="90">T2247-U2247+V2247</f>
        <v>1</v>
      </c>
      <c r="X2247" s="8"/>
      <c r="Y2247" s="8"/>
    </row>
    <row r="2248" spans="2:25" x14ac:dyDescent="0.25">
      <c r="B2248" s="8"/>
      <c r="C2248" s="20">
        <v>9786073905398</v>
      </c>
      <c r="D2248" s="8" t="s">
        <v>8634</v>
      </c>
      <c r="E2248" s="9"/>
      <c r="F2248" s="8">
        <v>3</v>
      </c>
      <c r="G2248" s="11">
        <v>257.59999999999997</v>
      </c>
      <c r="H2248" s="38"/>
      <c r="I2248" s="13">
        <v>772.8</v>
      </c>
      <c r="K2248" s="8"/>
      <c r="L2248" s="14">
        <v>9786073860215</v>
      </c>
      <c r="M2248" s="8" t="s">
        <v>8580</v>
      </c>
      <c r="N2248" s="8"/>
      <c r="O2248" s="14">
        <v>1</v>
      </c>
      <c r="P2248" s="14"/>
      <c r="R2248" s="20">
        <v>7509997621883</v>
      </c>
      <c r="S2248" s="8" t="s">
        <v>2432</v>
      </c>
      <c r="T2248" s="15">
        <v>0</v>
      </c>
      <c r="U2248" s="16">
        <f>SUMIF($C$5:$C$3079,R2248,$F$5:$F$3079)+SUMIF($AB$5:$AB$1086,R2248,$AF$5:$AF$1086)</f>
        <v>0</v>
      </c>
      <c r="V2248" s="8">
        <f t="shared" si="89"/>
        <v>2</v>
      </c>
      <c r="W2248" s="8">
        <f t="shared" si="90"/>
        <v>2</v>
      </c>
      <c r="X2248" s="8"/>
      <c r="Y2248" s="8"/>
    </row>
    <row r="2249" spans="2:25" x14ac:dyDescent="0.25">
      <c r="B2249" s="8"/>
      <c r="C2249" s="20">
        <v>9786073905725</v>
      </c>
      <c r="D2249" s="8" t="s">
        <v>7804</v>
      </c>
      <c r="E2249" s="9"/>
      <c r="F2249" s="8">
        <v>2</v>
      </c>
      <c r="G2249" s="11">
        <v>187.6</v>
      </c>
      <c r="H2249" s="38"/>
      <c r="I2249" s="13">
        <v>375.2</v>
      </c>
      <c r="K2249" s="8"/>
      <c r="L2249" s="14">
        <v>9789915966793</v>
      </c>
      <c r="M2249" s="8" t="s">
        <v>12411</v>
      </c>
      <c r="N2249" s="8"/>
      <c r="O2249" s="14">
        <v>1</v>
      </c>
      <c r="P2249" s="14"/>
      <c r="R2249" s="20">
        <v>7509997621890</v>
      </c>
      <c r="S2249" s="8" t="s">
        <v>2433</v>
      </c>
      <c r="T2249" s="15">
        <v>0</v>
      </c>
      <c r="U2249" s="16">
        <f>SUMIF($C$5:$C$3079,R2249,$F$5:$F$3079)+SUMIF($AB$5:$AB$1086,R2249,$AF$5:$AF$1086)</f>
        <v>0</v>
      </c>
      <c r="V2249" s="8">
        <f t="shared" si="89"/>
        <v>0</v>
      </c>
      <c r="W2249" s="8">
        <f t="shared" si="90"/>
        <v>0</v>
      </c>
      <c r="X2249" s="8"/>
      <c r="Y2249" s="8"/>
    </row>
    <row r="2250" spans="2:25" x14ac:dyDescent="0.25">
      <c r="B2250" s="8"/>
      <c r="C2250" s="20">
        <v>9786073905558</v>
      </c>
      <c r="D2250" s="8" t="s">
        <v>471</v>
      </c>
      <c r="E2250" s="9"/>
      <c r="F2250" s="8">
        <v>3</v>
      </c>
      <c r="G2250" s="11">
        <v>222.6</v>
      </c>
      <c r="H2250" s="38"/>
      <c r="I2250" s="13">
        <v>667.8</v>
      </c>
      <c r="K2250" s="8"/>
      <c r="L2250" s="14">
        <v>9786070710414</v>
      </c>
      <c r="M2250" s="8" t="s">
        <v>3986</v>
      </c>
      <c r="N2250" s="8"/>
      <c r="O2250" s="14">
        <v>1</v>
      </c>
      <c r="P2250" s="14"/>
      <c r="R2250" s="20">
        <v>7509997622361</v>
      </c>
      <c r="S2250" s="8" t="s">
        <v>2434</v>
      </c>
      <c r="T2250" s="15">
        <v>0</v>
      </c>
      <c r="U2250" s="16">
        <f>SUMIF($C$5:$C$3079,R2250,$F$5:$F$3079)+SUMIF($AB$5:$AB$1086,R2250,$AF$5:$AF$1086)</f>
        <v>0</v>
      </c>
      <c r="V2250" s="8">
        <f t="shared" si="89"/>
        <v>0</v>
      </c>
      <c r="W2250" s="8">
        <f t="shared" si="90"/>
        <v>0</v>
      </c>
      <c r="X2250" s="8"/>
      <c r="Y2250" s="8"/>
    </row>
    <row r="2251" spans="2:25" x14ac:dyDescent="0.25">
      <c r="B2251" s="8"/>
      <c r="C2251" s="20">
        <v>9786073912723</v>
      </c>
      <c r="D2251" s="8" t="s">
        <v>8760</v>
      </c>
      <c r="E2251" s="9"/>
      <c r="F2251" s="8">
        <v>5</v>
      </c>
      <c r="G2251" s="11">
        <v>257.60000000000002</v>
      </c>
      <c r="H2251" s="38"/>
      <c r="I2251" s="13">
        <v>1288</v>
      </c>
      <c r="K2251" s="8"/>
      <c r="L2251" s="14">
        <v>9786073838771</v>
      </c>
      <c r="M2251" s="8" t="s">
        <v>8317</v>
      </c>
      <c r="N2251" s="8"/>
      <c r="O2251" s="14">
        <v>1</v>
      </c>
      <c r="P2251" s="14"/>
      <c r="R2251" s="20">
        <v>7509997622798</v>
      </c>
      <c r="S2251" s="8" t="s">
        <v>2435</v>
      </c>
      <c r="T2251" s="15">
        <v>0</v>
      </c>
      <c r="U2251" s="16">
        <f>SUMIF($C$5:$C$3079,R2251,$F$5:$F$3079)+SUMIF($AB$5:$AB$1086,R2251,$AF$5:$AF$1086)</f>
        <v>-1</v>
      </c>
      <c r="V2251" s="8">
        <f t="shared" si="89"/>
        <v>0</v>
      </c>
      <c r="W2251" s="8">
        <f t="shared" si="90"/>
        <v>1</v>
      </c>
      <c r="X2251" s="8"/>
      <c r="Y2251" s="8"/>
    </row>
    <row r="2252" spans="2:25" x14ac:dyDescent="0.25">
      <c r="B2252" s="8"/>
      <c r="C2252" s="20">
        <v>9786073908986</v>
      </c>
      <c r="D2252" s="8" t="s">
        <v>8672</v>
      </c>
      <c r="E2252" s="9"/>
      <c r="F2252" s="8">
        <v>3</v>
      </c>
      <c r="G2252" s="11">
        <v>257.59999999999997</v>
      </c>
      <c r="H2252" s="38"/>
      <c r="I2252" s="13">
        <v>772.8</v>
      </c>
      <c r="K2252" s="8"/>
      <c r="L2252" s="14">
        <v>9786079956813</v>
      </c>
      <c r="M2252" s="8" t="s">
        <v>10563</v>
      </c>
      <c r="N2252" s="8"/>
      <c r="O2252" s="14">
        <v>1</v>
      </c>
      <c r="P2252" s="14"/>
      <c r="R2252" s="20">
        <v>7509997622897</v>
      </c>
      <c r="S2252" s="8" t="s">
        <v>2436</v>
      </c>
      <c r="T2252" s="15">
        <v>0</v>
      </c>
      <c r="U2252" s="16">
        <f>SUMIF($C$5:$C$3079,R2252,$F$5:$F$3079)+SUMIF($AB$5:$AB$1086,R2252,$AF$5:$AF$1086)</f>
        <v>0</v>
      </c>
      <c r="V2252" s="8">
        <f t="shared" si="89"/>
        <v>0</v>
      </c>
      <c r="W2252" s="8">
        <f t="shared" si="90"/>
        <v>0</v>
      </c>
      <c r="X2252" s="8"/>
      <c r="Y2252" s="8"/>
    </row>
    <row r="2253" spans="2:25" x14ac:dyDescent="0.25">
      <c r="B2253" s="8"/>
      <c r="C2253" s="20">
        <v>9786073910767</v>
      </c>
      <c r="D2253" s="8" t="s">
        <v>8691</v>
      </c>
      <c r="E2253" s="9"/>
      <c r="F2253" s="8">
        <v>4</v>
      </c>
      <c r="G2253" s="11">
        <v>222.6</v>
      </c>
      <c r="H2253" s="38"/>
      <c r="I2253" s="13">
        <v>890.4</v>
      </c>
      <c r="K2253" s="8"/>
      <c r="L2253" s="14">
        <v>9788434400962</v>
      </c>
      <c r="M2253" s="8" t="s">
        <v>11293</v>
      </c>
      <c r="N2253" s="8"/>
      <c r="O2253" s="14">
        <v>1</v>
      </c>
      <c r="P2253" s="14"/>
      <c r="R2253" s="20">
        <v>7509997623009</v>
      </c>
      <c r="S2253" s="8" t="s">
        <v>2437</v>
      </c>
      <c r="T2253" s="15">
        <v>0</v>
      </c>
      <c r="U2253" s="16">
        <f>SUMIF($C$5:$C$3079,R2253,$F$5:$F$3079)+SUMIF($AB$5:$AB$1086,R2253,$AF$5:$AF$1086)</f>
        <v>0</v>
      </c>
      <c r="V2253" s="8">
        <f t="shared" si="89"/>
        <v>0</v>
      </c>
      <c r="W2253" s="8">
        <f t="shared" si="90"/>
        <v>0</v>
      </c>
      <c r="X2253" s="8"/>
      <c r="Y2253" s="8"/>
    </row>
    <row r="2254" spans="2:25" x14ac:dyDescent="0.25">
      <c r="B2254" s="8"/>
      <c r="C2254" s="20">
        <v>9786073911320</v>
      </c>
      <c r="D2254" s="8" t="s">
        <v>8718</v>
      </c>
      <c r="E2254" s="9"/>
      <c r="F2254" s="8">
        <v>3</v>
      </c>
      <c r="G2254" s="11">
        <v>208.6</v>
      </c>
      <c r="H2254" s="38"/>
      <c r="I2254" s="13">
        <v>625.79999999999995</v>
      </c>
      <c r="K2254" s="8"/>
      <c r="L2254" s="14">
        <v>7506144503962</v>
      </c>
      <c r="M2254" s="8" t="s">
        <v>1483</v>
      </c>
      <c r="N2254" s="8"/>
      <c r="O2254" s="14">
        <v>1</v>
      </c>
      <c r="P2254" s="14"/>
      <c r="R2254" s="20">
        <v>7509997623153</v>
      </c>
      <c r="S2254" s="8" t="s">
        <v>2438</v>
      </c>
      <c r="T2254" s="15">
        <v>0</v>
      </c>
      <c r="U2254" s="16">
        <f>SUMIF($C$5:$C$3079,R2254,$F$5:$F$3079)+SUMIF($AB$5:$AB$1086,R2254,$AF$5:$AF$1086)</f>
        <v>0</v>
      </c>
      <c r="V2254" s="8">
        <f t="shared" si="89"/>
        <v>0</v>
      </c>
      <c r="W2254" s="8">
        <f t="shared" si="90"/>
        <v>0</v>
      </c>
      <c r="X2254" s="8"/>
      <c r="Y2254" s="8"/>
    </row>
    <row r="2255" spans="2:25" x14ac:dyDescent="0.25">
      <c r="B2255" s="8"/>
      <c r="C2255" s="20">
        <v>9786073911092</v>
      </c>
      <c r="D2255" s="8" t="s">
        <v>8705</v>
      </c>
      <c r="E2255" s="9"/>
      <c r="F2255" s="8">
        <v>3</v>
      </c>
      <c r="G2255" s="11">
        <v>278.59999999999997</v>
      </c>
      <c r="H2255" s="38"/>
      <c r="I2255" s="13">
        <v>835.8</v>
      </c>
      <c r="K2255" s="8"/>
      <c r="L2255" s="14">
        <v>9786075699912</v>
      </c>
      <c r="M2255" s="8" t="s">
        <v>353</v>
      </c>
      <c r="N2255" s="8"/>
      <c r="O2255" s="14">
        <v>1</v>
      </c>
      <c r="P2255" s="14"/>
      <c r="R2255" s="20">
        <v>7509997623399</v>
      </c>
      <c r="S2255" s="8" t="s">
        <v>2439</v>
      </c>
      <c r="T2255" s="15">
        <v>0</v>
      </c>
      <c r="U2255" s="16">
        <f>SUMIF($C$5:$C$3079,R2255,$F$5:$F$3079)+SUMIF($AB$5:$AB$1086,R2255,$AF$5:$AF$1086)</f>
        <v>0</v>
      </c>
      <c r="V2255" s="8">
        <f t="shared" si="89"/>
        <v>0</v>
      </c>
      <c r="W2255" s="8">
        <f t="shared" si="90"/>
        <v>0</v>
      </c>
      <c r="X2255" s="8"/>
      <c r="Y2255" s="8"/>
    </row>
    <row r="2256" spans="2:25" x14ac:dyDescent="0.25">
      <c r="B2256" s="8"/>
      <c r="C2256" s="20">
        <v>9786073914284</v>
      </c>
      <c r="D2256" s="8" t="s">
        <v>8783</v>
      </c>
      <c r="E2256" s="9"/>
      <c r="F2256" s="8">
        <v>3</v>
      </c>
      <c r="G2256" s="11">
        <v>299.59999999999997</v>
      </c>
      <c r="H2256" s="38"/>
      <c r="I2256" s="13">
        <v>898.8</v>
      </c>
      <c r="K2256" s="8"/>
      <c r="L2256" s="14">
        <v>7509997900841</v>
      </c>
      <c r="M2256" s="8" t="s">
        <v>3250</v>
      </c>
      <c r="N2256" s="8"/>
      <c r="O2256" s="14">
        <v>1</v>
      </c>
      <c r="P2256" s="14"/>
      <c r="R2256" s="20">
        <v>7509997623788</v>
      </c>
      <c r="S2256" s="8" t="s">
        <v>2440</v>
      </c>
      <c r="T2256" s="15">
        <v>0</v>
      </c>
      <c r="U2256" s="16">
        <f>SUMIF($C$5:$C$3079,R2256,$F$5:$F$3079)+SUMIF($AB$5:$AB$1086,R2256,$AF$5:$AF$1086)</f>
        <v>0</v>
      </c>
      <c r="V2256" s="8">
        <f t="shared" si="89"/>
        <v>0</v>
      </c>
      <c r="W2256" s="8">
        <f t="shared" si="90"/>
        <v>0</v>
      </c>
      <c r="X2256" s="8"/>
      <c r="Y2256" s="8"/>
    </row>
    <row r="2257" spans="2:25" x14ac:dyDescent="0.25">
      <c r="B2257" s="8"/>
      <c r="C2257" s="20">
        <v>9786073915588</v>
      </c>
      <c r="D2257" s="8" t="s">
        <v>8802</v>
      </c>
      <c r="E2257" s="9"/>
      <c r="F2257" s="8">
        <v>4</v>
      </c>
      <c r="G2257" s="11">
        <v>257.60000000000002</v>
      </c>
      <c r="H2257" s="38"/>
      <c r="I2257" s="13">
        <v>1030.4000000000001</v>
      </c>
      <c r="K2257" s="8"/>
      <c r="L2257" s="14">
        <v>9786070721311</v>
      </c>
      <c r="M2257" s="8" t="s">
        <v>4028</v>
      </c>
      <c r="N2257" s="8"/>
      <c r="O2257" s="14">
        <v>1</v>
      </c>
      <c r="P2257" s="14"/>
      <c r="R2257" s="20">
        <v>7509997623870</v>
      </c>
      <c r="S2257" s="8" t="s">
        <v>2441</v>
      </c>
      <c r="T2257" s="15">
        <v>0</v>
      </c>
      <c r="U2257" s="16">
        <f>SUMIF($C$5:$C$3079,R2257,$F$5:$F$3079)+SUMIF($AB$5:$AB$1086,R2257,$AF$5:$AF$1086)</f>
        <v>0</v>
      </c>
      <c r="V2257" s="8">
        <f t="shared" si="89"/>
        <v>0</v>
      </c>
      <c r="W2257" s="8">
        <f t="shared" si="90"/>
        <v>0</v>
      </c>
      <c r="X2257" s="8"/>
      <c r="Y2257" s="8"/>
    </row>
    <row r="2258" spans="2:25" x14ac:dyDescent="0.25">
      <c r="B2258" s="8"/>
      <c r="C2258" s="20">
        <v>9786073917001</v>
      </c>
      <c r="D2258" s="8" t="s">
        <v>8823</v>
      </c>
      <c r="E2258" s="9"/>
      <c r="F2258" s="8">
        <v>3</v>
      </c>
      <c r="G2258" s="11">
        <v>194.6</v>
      </c>
      <c r="H2258" s="38"/>
      <c r="I2258" s="13">
        <v>583.79999999999995</v>
      </c>
      <c r="K2258" s="8"/>
      <c r="L2258" s="14">
        <v>7506144503047</v>
      </c>
      <c r="M2258" s="8" t="s">
        <v>1467</v>
      </c>
      <c r="N2258" s="8"/>
      <c r="O2258" s="14">
        <v>1</v>
      </c>
      <c r="P2258" s="14"/>
      <c r="R2258" s="20">
        <v>7509997624242</v>
      </c>
      <c r="S2258" s="8" t="s">
        <v>2442</v>
      </c>
      <c r="T2258" s="15">
        <v>0</v>
      </c>
      <c r="U2258" s="16">
        <f>SUMIF($C$5:$C$3079,R2258,$F$5:$F$3079)+SUMIF($AB$5:$AB$1086,R2258,$AF$5:$AF$1086)</f>
        <v>0</v>
      </c>
      <c r="V2258" s="8">
        <f t="shared" si="89"/>
        <v>0</v>
      </c>
      <c r="W2258" s="8">
        <f t="shared" si="90"/>
        <v>0</v>
      </c>
      <c r="X2258" s="8"/>
      <c r="Y2258" s="8"/>
    </row>
    <row r="2259" spans="2:25" x14ac:dyDescent="0.25">
      <c r="B2259" s="8"/>
      <c r="C2259" s="20">
        <v>9786073918091</v>
      </c>
      <c r="D2259" s="8" t="s">
        <v>8828</v>
      </c>
      <c r="E2259" s="9"/>
      <c r="F2259" s="8">
        <v>3</v>
      </c>
      <c r="G2259" s="11">
        <v>271.59999999999997</v>
      </c>
      <c r="H2259" s="38"/>
      <c r="I2259" s="13">
        <v>814.8</v>
      </c>
      <c r="K2259" s="8"/>
      <c r="L2259" s="14">
        <v>9786073901802</v>
      </c>
      <c r="M2259" s="8" t="s">
        <v>8592</v>
      </c>
      <c r="N2259" s="8"/>
      <c r="O2259" s="14">
        <v>1</v>
      </c>
      <c r="P2259" s="14"/>
      <c r="R2259" s="20">
        <v>7509997624266</v>
      </c>
      <c r="S2259" s="8" t="s">
        <v>1418</v>
      </c>
      <c r="T2259" s="15">
        <v>0</v>
      </c>
      <c r="U2259" s="16">
        <f>SUMIF($C$5:$C$3079,R2259,$F$5:$F$3079)+SUMIF($AB$5:$AB$1086,R2259,$AF$5:$AF$1086)</f>
        <v>0</v>
      </c>
      <c r="V2259" s="8">
        <f t="shared" si="89"/>
        <v>0</v>
      </c>
      <c r="W2259" s="8">
        <f t="shared" si="90"/>
        <v>0</v>
      </c>
      <c r="X2259" s="8"/>
      <c r="Y2259" s="8"/>
    </row>
    <row r="2260" spans="2:25" x14ac:dyDescent="0.25">
      <c r="B2260" s="8"/>
      <c r="C2260" s="20">
        <v>9786073921848</v>
      </c>
      <c r="D2260" s="8" t="s">
        <v>8833</v>
      </c>
      <c r="E2260" s="9"/>
      <c r="F2260" s="8">
        <v>2</v>
      </c>
      <c r="G2260" s="11">
        <v>208.6</v>
      </c>
      <c r="H2260" s="38"/>
      <c r="I2260" s="13">
        <v>417.2</v>
      </c>
      <c r="K2260" s="8"/>
      <c r="L2260" s="14">
        <v>9789685146777</v>
      </c>
      <c r="M2260" s="8" t="s">
        <v>739</v>
      </c>
      <c r="N2260" s="8"/>
      <c r="O2260" s="14">
        <v>1</v>
      </c>
      <c r="P2260" s="14"/>
      <c r="R2260" s="20">
        <v>7509997624341</v>
      </c>
      <c r="S2260" s="8" t="s">
        <v>2443</v>
      </c>
      <c r="T2260" s="15">
        <v>0</v>
      </c>
      <c r="U2260" s="16">
        <f>SUMIF($C$5:$C$3079,R2260,$F$5:$F$3079)+SUMIF($AB$5:$AB$1086,R2260,$AF$5:$AF$1086)</f>
        <v>0</v>
      </c>
      <c r="V2260" s="8">
        <f t="shared" si="89"/>
        <v>0</v>
      </c>
      <c r="W2260" s="8">
        <f t="shared" si="90"/>
        <v>0</v>
      </c>
      <c r="X2260" s="8"/>
      <c r="Y2260" s="8"/>
    </row>
    <row r="2261" spans="2:25" x14ac:dyDescent="0.25">
      <c r="B2261" s="8"/>
      <c r="C2261" s="20">
        <v>9786073921817</v>
      </c>
      <c r="D2261" s="8" t="s">
        <v>8832</v>
      </c>
      <c r="E2261" s="9"/>
      <c r="F2261" s="8">
        <v>3</v>
      </c>
      <c r="G2261" s="11">
        <v>208.6</v>
      </c>
      <c r="H2261" s="38"/>
      <c r="I2261" s="13">
        <v>625.79999999999995</v>
      </c>
      <c r="K2261" s="8"/>
      <c r="L2261" s="14">
        <v>9786073813532</v>
      </c>
      <c r="M2261" s="8" t="s">
        <v>665</v>
      </c>
      <c r="N2261" s="8"/>
      <c r="O2261" s="14">
        <v>1</v>
      </c>
      <c r="P2261" s="14"/>
      <c r="R2261" s="20">
        <v>7509997624747</v>
      </c>
      <c r="S2261" s="8" t="s">
        <v>2444</v>
      </c>
      <c r="T2261" s="15">
        <v>0</v>
      </c>
      <c r="U2261" s="16">
        <f>SUMIF($C$5:$C$3079,R2261,$F$5:$F$3079)+SUMIF($AB$5:$AB$1086,R2261,$AF$5:$AF$1086)</f>
        <v>0</v>
      </c>
      <c r="V2261" s="8">
        <f t="shared" si="89"/>
        <v>0</v>
      </c>
      <c r="W2261" s="8">
        <f t="shared" si="90"/>
        <v>0</v>
      </c>
      <c r="X2261" s="8"/>
      <c r="Y2261" s="8"/>
    </row>
    <row r="2262" spans="2:25" x14ac:dyDescent="0.25">
      <c r="B2262" s="8"/>
      <c r="C2262" s="20">
        <v>9786073924719</v>
      </c>
      <c r="D2262" s="8" t="s">
        <v>8838</v>
      </c>
      <c r="E2262" s="9"/>
      <c r="F2262" s="8">
        <v>3</v>
      </c>
      <c r="G2262" s="11">
        <v>313.59999999999997</v>
      </c>
      <c r="H2262" s="38"/>
      <c r="I2262" s="13">
        <v>940.8</v>
      </c>
      <c r="K2262" s="8"/>
      <c r="L2262" s="14">
        <v>9789685146470</v>
      </c>
      <c r="M2262" s="8" t="s">
        <v>97</v>
      </c>
      <c r="N2262" s="8"/>
      <c r="O2262" s="14">
        <v>1</v>
      </c>
      <c r="P2262" s="14"/>
      <c r="R2262" s="20">
        <v>7509997624761</v>
      </c>
      <c r="S2262" s="8" t="s">
        <v>2445</v>
      </c>
      <c r="T2262" s="15">
        <v>0</v>
      </c>
      <c r="U2262" s="16">
        <f>SUMIF($C$5:$C$3079,R2262,$F$5:$F$3079)+SUMIF($AB$5:$AB$1086,R2262,$AF$5:$AF$1086)</f>
        <v>1</v>
      </c>
      <c r="V2262" s="8">
        <f t="shared" si="89"/>
        <v>1</v>
      </c>
      <c r="W2262" s="8">
        <f t="shared" si="90"/>
        <v>0</v>
      </c>
      <c r="X2262" s="8"/>
      <c r="Y2262" s="8"/>
    </row>
    <row r="2263" spans="2:25" x14ac:dyDescent="0.25">
      <c r="B2263" s="8"/>
      <c r="C2263" s="20">
        <v>9786073923873</v>
      </c>
      <c r="D2263" s="8" t="s">
        <v>8836</v>
      </c>
      <c r="E2263" s="9"/>
      <c r="F2263" s="8">
        <v>3</v>
      </c>
      <c r="G2263" s="11">
        <v>313.59999999999997</v>
      </c>
      <c r="H2263" s="38"/>
      <c r="I2263" s="13">
        <v>940.8</v>
      </c>
      <c r="K2263" s="8"/>
      <c r="L2263" s="14">
        <v>9789685146975</v>
      </c>
      <c r="M2263" s="8" t="s">
        <v>742</v>
      </c>
      <c r="N2263" s="8"/>
      <c r="O2263" s="14">
        <v>1</v>
      </c>
      <c r="P2263" s="14"/>
      <c r="R2263" s="20">
        <v>7509997625195</v>
      </c>
      <c r="S2263" s="8" t="s">
        <v>2446</v>
      </c>
      <c r="T2263" s="15">
        <v>0</v>
      </c>
      <c r="U2263" s="16">
        <f>SUMIF($C$5:$C$3079,R2263,$F$5:$F$3079)+SUMIF($AB$5:$AB$1086,R2263,$AF$5:$AF$1086)</f>
        <v>0</v>
      </c>
      <c r="V2263" s="8">
        <f t="shared" si="89"/>
        <v>0</v>
      </c>
      <c r="W2263" s="8">
        <f t="shared" si="90"/>
        <v>0</v>
      </c>
      <c r="X2263" s="8"/>
      <c r="Y2263" s="8"/>
    </row>
    <row r="2264" spans="2:25" x14ac:dyDescent="0.25">
      <c r="B2264" s="8"/>
      <c r="C2264" s="20">
        <v>9786070747021</v>
      </c>
      <c r="D2264" s="8" t="s">
        <v>4374</v>
      </c>
      <c r="E2264" s="9"/>
      <c r="F2264" s="8">
        <v>4</v>
      </c>
      <c r="G2264" s="11">
        <v>278.60000000000002</v>
      </c>
      <c r="H2264" s="38"/>
      <c r="I2264" s="13">
        <v>1114.4000000000001</v>
      </c>
      <c r="K2264" s="8"/>
      <c r="L2264" s="14">
        <v>9789689367000</v>
      </c>
      <c r="M2264" s="8" t="s">
        <v>12005</v>
      </c>
      <c r="N2264" s="8"/>
      <c r="O2264" s="14">
        <v>1</v>
      </c>
      <c r="P2264" s="14"/>
      <c r="R2264" s="20">
        <v>7509997625508</v>
      </c>
      <c r="S2264" s="8" t="s">
        <v>2447</v>
      </c>
      <c r="T2264" s="15">
        <v>0</v>
      </c>
      <c r="U2264" s="16">
        <f>SUMIF($C$5:$C$3079,R2264,$F$5:$F$3079)+SUMIF($AB$5:$AB$1086,R2264,$AF$5:$AF$1086)</f>
        <v>0</v>
      </c>
      <c r="V2264" s="8">
        <f t="shared" si="89"/>
        <v>0</v>
      </c>
      <c r="W2264" s="8">
        <f t="shared" si="90"/>
        <v>0</v>
      </c>
      <c r="X2264" s="8"/>
      <c r="Y2264" s="8"/>
    </row>
    <row r="2265" spans="2:25" x14ac:dyDescent="0.25">
      <c r="B2265" s="8"/>
      <c r="C2265" s="20">
        <v>9786070759468</v>
      </c>
      <c r="D2265" s="8" t="s">
        <v>4655</v>
      </c>
      <c r="E2265" s="9"/>
      <c r="F2265" s="8">
        <v>2</v>
      </c>
      <c r="G2265" s="11">
        <v>222.6</v>
      </c>
      <c r="H2265" s="38"/>
      <c r="I2265" s="13">
        <v>445.2</v>
      </c>
      <c r="K2265" s="8"/>
      <c r="L2265" s="14">
        <v>9789685146081</v>
      </c>
      <c r="M2265" s="8" t="s">
        <v>11941</v>
      </c>
      <c r="N2265" s="8"/>
      <c r="O2265" s="14">
        <v>1</v>
      </c>
      <c r="P2265" s="14"/>
      <c r="R2265" s="20">
        <v>7509997625812</v>
      </c>
      <c r="S2265" s="8" t="s">
        <v>2448</v>
      </c>
      <c r="T2265" s="15">
        <v>0</v>
      </c>
      <c r="U2265" s="16">
        <f>SUMIF($C$5:$C$3079,R2265,$F$5:$F$3079)+SUMIF($AB$5:$AB$1086,R2265,$AF$5:$AF$1086)</f>
        <v>0</v>
      </c>
      <c r="V2265" s="8">
        <f t="shared" si="89"/>
        <v>0</v>
      </c>
      <c r="W2265" s="8">
        <f t="shared" si="90"/>
        <v>0</v>
      </c>
      <c r="X2265" s="8"/>
      <c r="Y2265" s="8"/>
    </row>
    <row r="2266" spans="2:25" x14ac:dyDescent="0.25">
      <c r="B2266" s="8"/>
      <c r="C2266" s="20">
        <v>9786073918282</v>
      </c>
      <c r="D2266" s="8" t="s">
        <v>8708</v>
      </c>
      <c r="E2266" s="9"/>
      <c r="F2266" s="8">
        <v>2</v>
      </c>
      <c r="G2266" s="11">
        <v>208.6</v>
      </c>
      <c r="H2266" s="38"/>
      <c r="I2266" s="13">
        <v>417.2</v>
      </c>
      <c r="K2266" s="8"/>
      <c r="L2266" s="14">
        <v>9788408293552</v>
      </c>
      <c r="M2266" s="8" t="s">
        <v>10626</v>
      </c>
      <c r="N2266" s="8"/>
      <c r="O2266" s="14">
        <v>1</v>
      </c>
      <c r="P2266" s="14"/>
      <c r="R2266" s="20">
        <v>7509997625867</v>
      </c>
      <c r="S2266" s="8" t="s">
        <v>2449</v>
      </c>
      <c r="T2266" s="15">
        <v>0</v>
      </c>
      <c r="U2266" s="16">
        <f>SUMIF($C$5:$C$3079,R2266,$F$5:$F$3079)+SUMIF($AB$5:$AB$1086,R2266,$AF$5:$AF$1086)</f>
        <v>0</v>
      </c>
      <c r="V2266" s="8">
        <f t="shared" si="89"/>
        <v>0</v>
      </c>
      <c r="W2266" s="8">
        <f t="shared" si="90"/>
        <v>0</v>
      </c>
      <c r="X2266" s="8"/>
      <c r="Y2266" s="8"/>
    </row>
    <row r="2267" spans="2:25" x14ac:dyDescent="0.25">
      <c r="B2267" s="8"/>
      <c r="C2267" s="20">
        <v>9786073920018</v>
      </c>
      <c r="D2267" s="8" t="s">
        <v>8831</v>
      </c>
      <c r="E2267" s="9"/>
      <c r="F2267" s="8">
        <v>2</v>
      </c>
      <c r="G2267" s="11">
        <v>173.6</v>
      </c>
      <c r="H2267" s="38"/>
      <c r="I2267" s="13">
        <v>347.2</v>
      </c>
      <c r="K2267" s="8"/>
      <c r="L2267" s="14">
        <v>9786073915342</v>
      </c>
      <c r="M2267" s="8" t="s">
        <v>8797</v>
      </c>
      <c r="N2267" s="8"/>
      <c r="O2267" s="14">
        <v>1</v>
      </c>
      <c r="P2267" s="14"/>
      <c r="R2267" s="20">
        <v>7509997625881</v>
      </c>
      <c r="S2267" s="8" t="s">
        <v>2450</v>
      </c>
      <c r="T2267" s="15">
        <v>0</v>
      </c>
      <c r="U2267" s="16">
        <f>SUMIF($C$5:$C$3079,R2267,$F$5:$F$3079)+SUMIF($AB$5:$AB$1086,R2267,$AF$5:$AF$1086)</f>
        <v>0</v>
      </c>
      <c r="V2267" s="8">
        <f t="shared" si="89"/>
        <v>0</v>
      </c>
      <c r="W2267" s="8">
        <f t="shared" si="90"/>
        <v>0</v>
      </c>
      <c r="X2267" s="8"/>
      <c r="Y2267" s="8"/>
    </row>
    <row r="2268" spans="2:25" x14ac:dyDescent="0.25">
      <c r="B2268" s="8"/>
      <c r="C2268" s="20">
        <v>9786070706806</v>
      </c>
      <c r="D2268" s="8" t="s">
        <v>3973</v>
      </c>
      <c r="E2268" s="9"/>
      <c r="F2268" s="8">
        <v>2</v>
      </c>
      <c r="G2268" s="11">
        <v>271.60000000000002</v>
      </c>
      <c r="H2268" s="38"/>
      <c r="I2268" s="13">
        <v>543.20000000000005</v>
      </c>
      <c r="K2268" s="8"/>
      <c r="L2268" s="14">
        <v>9786070792762</v>
      </c>
      <c r="M2268" s="8" t="s">
        <v>5600</v>
      </c>
      <c r="N2268" s="8"/>
      <c r="O2268" s="14">
        <v>1</v>
      </c>
      <c r="P2268" s="14"/>
      <c r="R2268" s="20">
        <v>7509997626116</v>
      </c>
      <c r="S2268" s="8" t="s">
        <v>2451</v>
      </c>
      <c r="T2268" s="15">
        <v>0</v>
      </c>
      <c r="U2268" s="16">
        <f>SUMIF($C$5:$C$3079,R2268,$F$5:$F$3079)+SUMIF($AB$5:$AB$1086,R2268,$AF$5:$AF$1086)</f>
        <v>0</v>
      </c>
      <c r="V2268" s="8">
        <f t="shared" si="89"/>
        <v>0</v>
      </c>
      <c r="W2268" s="8">
        <f t="shared" si="90"/>
        <v>0</v>
      </c>
      <c r="X2268" s="8"/>
      <c r="Y2268" s="8"/>
    </row>
    <row r="2269" spans="2:25" x14ac:dyDescent="0.25">
      <c r="B2269" s="8"/>
      <c r="C2269" s="20">
        <v>9786070725630</v>
      </c>
      <c r="D2269" s="8" t="s">
        <v>4051</v>
      </c>
      <c r="E2269" s="9"/>
      <c r="F2269" s="8">
        <v>2</v>
      </c>
      <c r="G2269" s="11">
        <v>208.6</v>
      </c>
      <c r="H2269" s="38"/>
      <c r="I2269" s="13">
        <v>417.2</v>
      </c>
      <c r="K2269" s="8"/>
      <c r="L2269" s="14">
        <v>9786073832366</v>
      </c>
      <c r="M2269" s="8" t="s">
        <v>458</v>
      </c>
      <c r="N2269" s="8"/>
      <c r="O2269" s="14">
        <v>1</v>
      </c>
      <c r="P2269" s="14"/>
      <c r="R2269" s="20">
        <v>7509997626192</v>
      </c>
      <c r="S2269" s="8" t="s">
        <v>2452</v>
      </c>
      <c r="T2269" s="15">
        <v>0</v>
      </c>
      <c r="U2269" s="16">
        <f>SUMIF($C$5:$C$3079,R2269,$F$5:$F$3079)+SUMIF($AB$5:$AB$1086,R2269,$AF$5:$AF$1086)</f>
        <v>0</v>
      </c>
      <c r="V2269" s="8">
        <f t="shared" si="89"/>
        <v>0</v>
      </c>
      <c r="W2269" s="8">
        <f t="shared" si="90"/>
        <v>0</v>
      </c>
      <c r="X2269" s="8"/>
      <c r="Y2269" s="8"/>
    </row>
    <row r="2270" spans="2:25" x14ac:dyDescent="0.25">
      <c r="B2270" s="8"/>
      <c r="C2270" s="20">
        <v>9786070728792</v>
      </c>
      <c r="D2270" s="8" t="s">
        <v>695</v>
      </c>
      <c r="E2270" s="9"/>
      <c r="F2270" s="8">
        <v>4</v>
      </c>
      <c r="G2270" s="11">
        <v>208.6</v>
      </c>
      <c r="H2270" s="38"/>
      <c r="I2270" s="13">
        <v>834.4</v>
      </c>
      <c r="K2270" s="8"/>
      <c r="L2270" s="14">
        <v>9789685146005</v>
      </c>
      <c r="M2270" s="8" t="s">
        <v>311</v>
      </c>
      <c r="N2270" s="8"/>
      <c r="O2270" s="14">
        <v>1</v>
      </c>
      <c r="P2270" s="14"/>
      <c r="R2270" s="20">
        <v>7509997626499</v>
      </c>
      <c r="S2270" s="8" t="s">
        <v>2453</v>
      </c>
      <c r="T2270" s="15">
        <v>0</v>
      </c>
      <c r="U2270" s="16">
        <f>SUMIF($C$5:$C$3079,R2270,$F$5:$F$3079)+SUMIF($AB$5:$AB$1086,R2270,$AF$5:$AF$1086)</f>
        <v>0</v>
      </c>
      <c r="V2270" s="8">
        <f t="shared" si="89"/>
        <v>0</v>
      </c>
      <c r="W2270" s="8">
        <f t="shared" si="90"/>
        <v>0</v>
      </c>
      <c r="X2270" s="8"/>
      <c r="Y2270" s="8"/>
    </row>
    <row r="2271" spans="2:25" x14ac:dyDescent="0.25">
      <c r="B2271" s="8"/>
      <c r="C2271" s="20">
        <v>9786070729195</v>
      </c>
      <c r="D2271" s="8" t="s">
        <v>4091</v>
      </c>
      <c r="E2271" s="9"/>
      <c r="F2271" s="8">
        <v>3</v>
      </c>
      <c r="G2271" s="11">
        <v>152.6</v>
      </c>
      <c r="H2271" s="38"/>
      <c r="I2271" s="13">
        <v>457.8</v>
      </c>
      <c r="K2271" s="8"/>
      <c r="L2271" s="14">
        <v>9789685146005</v>
      </c>
      <c r="M2271" s="8" t="s">
        <v>311</v>
      </c>
      <c r="N2271" s="8"/>
      <c r="O2271" s="14">
        <v>1</v>
      </c>
      <c r="P2271" s="14"/>
      <c r="R2271" s="20">
        <v>7509997626710</v>
      </c>
      <c r="S2271" s="8" t="s">
        <v>2454</v>
      </c>
      <c r="T2271" s="15">
        <v>0</v>
      </c>
      <c r="U2271" s="16">
        <f>SUMIF($C$5:$C$3079,R2271,$F$5:$F$3079)+SUMIF($AB$5:$AB$1086,R2271,$AF$5:$AF$1086)</f>
        <v>0</v>
      </c>
      <c r="V2271" s="8">
        <f t="shared" si="89"/>
        <v>0</v>
      </c>
      <c r="W2271" s="8">
        <f t="shared" si="90"/>
        <v>0</v>
      </c>
      <c r="X2271" s="8"/>
      <c r="Y2271" s="8"/>
    </row>
    <row r="2272" spans="2:25" x14ac:dyDescent="0.25">
      <c r="B2272" s="8"/>
      <c r="C2272" s="20">
        <v>9786070729560</v>
      </c>
      <c r="D2272" s="8" t="s">
        <v>4098</v>
      </c>
      <c r="E2272" s="9"/>
      <c r="F2272" s="8">
        <v>3</v>
      </c>
      <c r="G2272" s="11">
        <v>166.6</v>
      </c>
      <c r="H2272" s="38"/>
      <c r="I2272" s="13">
        <v>499.8</v>
      </c>
      <c r="K2272" s="8"/>
      <c r="L2272" s="14">
        <v>9786070788888</v>
      </c>
      <c r="M2272" s="8" t="s">
        <v>4967</v>
      </c>
      <c r="N2272" s="8"/>
      <c r="O2272" s="14">
        <v>1</v>
      </c>
      <c r="P2272" s="14"/>
      <c r="R2272" s="20">
        <v>7509997626765</v>
      </c>
      <c r="S2272" s="8" t="s">
        <v>2455</v>
      </c>
      <c r="T2272" s="15">
        <v>0</v>
      </c>
      <c r="U2272" s="16">
        <f>SUMIF($C$5:$C$3079,R2272,$F$5:$F$3079)+SUMIF($AB$5:$AB$1086,R2272,$AF$5:$AF$1086)</f>
        <v>0</v>
      </c>
      <c r="V2272" s="8">
        <f t="shared" si="89"/>
        <v>0</v>
      </c>
      <c r="W2272" s="8">
        <f t="shared" si="90"/>
        <v>0</v>
      </c>
      <c r="X2272" s="8"/>
      <c r="Y2272" s="8"/>
    </row>
    <row r="2273" spans="2:25" x14ac:dyDescent="0.25">
      <c r="B2273" s="8"/>
      <c r="C2273" s="20">
        <v>9786070737626</v>
      </c>
      <c r="D2273" s="8" t="s">
        <v>4216</v>
      </c>
      <c r="E2273" s="9"/>
      <c r="F2273" s="8">
        <v>2</v>
      </c>
      <c r="G2273" s="11">
        <v>250.6</v>
      </c>
      <c r="H2273" s="38"/>
      <c r="I2273" s="13">
        <v>501.2</v>
      </c>
      <c r="K2273" s="8"/>
      <c r="L2273" s="14">
        <v>9786073859011</v>
      </c>
      <c r="M2273" s="8" t="s">
        <v>8572</v>
      </c>
      <c r="N2273" s="8"/>
      <c r="O2273" s="14">
        <v>1</v>
      </c>
      <c r="P2273" s="14"/>
      <c r="R2273" s="20">
        <v>7509997626796</v>
      </c>
      <c r="S2273" s="8" t="s">
        <v>2456</v>
      </c>
      <c r="T2273" s="15">
        <v>0</v>
      </c>
      <c r="U2273" s="16">
        <f>SUMIF($C$5:$C$3079,R2273,$F$5:$F$3079)+SUMIF($AB$5:$AB$1086,R2273,$AF$5:$AF$1086)</f>
        <v>0</v>
      </c>
      <c r="V2273" s="8">
        <f t="shared" si="89"/>
        <v>0</v>
      </c>
      <c r="W2273" s="8">
        <f t="shared" si="90"/>
        <v>0</v>
      </c>
      <c r="X2273" s="8"/>
      <c r="Y2273" s="8"/>
    </row>
    <row r="2274" spans="2:25" x14ac:dyDescent="0.25">
      <c r="B2274" s="8"/>
      <c r="C2274" s="20">
        <v>9786070737640</v>
      </c>
      <c r="D2274" s="8" t="s">
        <v>4218</v>
      </c>
      <c r="E2274" s="9"/>
      <c r="F2274" s="8">
        <v>2</v>
      </c>
      <c r="G2274" s="11">
        <v>201.6</v>
      </c>
      <c r="H2274" s="38"/>
      <c r="I2274" s="13">
        <v>403.2</v>
      </c>
      <c r="K2274" s="8"/>
      <c r="L2274" s="14">
        <v>7509997848372</v>
      </c>
      <c r="M2274" s="8" t="s">
        <v>3082</v>
      </c>
      <c r="N2274" s="8"/>
      <c r="O2274" s="14">
        <v>1</v>
      </c>
      <c r="P2274" s="14"/>
      <c r="R2274" s="20">
        <v>7509997626802</v>
      </c>
      <c r="S2274" s="8" t="s">
        <v>2457</v>
      </c>
      <c r="T2274" s="15">
        <v>0</v>
      </c>
      <c r="U2274" s="16">
        <f>SUMIF($C$5:$C$3079,R2274,$F$5:$F$3079)+SUMIF($AB$5:$AB$1086,R2274,$AF$5:$AF$1086)</f>
        <v>0</v>
      </c>
      <c r="V2274" s="8">
        <f t="shared" si="89"/>
        <v>0</v>
      </c>
      <c r="W2274" s="8">
        <f t="shared" si="90"/>
        <v>0</v>
      </c>
      <c r="X2274" s="8"/>
      <c r="Y2274" s="8"/>
    </row>
    <row r="2275" spans="2:25" x14ac:dyDescent="0.25">
      <c r="B2275" s="8"/>
      <c r="C2275" s="20">
        <v>9786070747953</v>
      </c>
      <c r="D2275" s="8" t="s">
        <v>4403</v>
      </c>
      <c r="E2275" s="9"/>
      <c r="F2275" s="8">
        <v>3</v>
      </c>
      <c r="G2275" s="11">
        <v>222.6</v>
      </c>
      <c r="H2275" s="38"/>
      <c r="I2275" s="13">
        <v>667.8</v>
      </c>
      <c r="K2275" s="8"/>
      <c r="L2275" s="14">
        <v>9786070743429</v>
      </c>
      <c r="M2275" s="8" t="s">
        <v>4299</v>
      </c>
      <c r="N2275" s="8"/>
      <c r="O2275" s="14">
        <v>1</v>
      </c>
      <c r="P2275" s="14"/>
      <c r="R2275" s="20">
        <v>7509997626819</v>
      </c>
      <c r="S2275" s="8" t="s">
        <v>2458</v>
      </c>
      <c r="T2275" s="15">
        <v>0</v>
      </c>
      <c r="U2275" s="16">
        <f>SUMIF($C$5:$C$3079,R2275,$F$5:$F$3079)+SUMIF($AB$5:$AB$1086,R2275,$AF$5:$AF$1086)</f>
        <v>-3</v>
      </c>
      <c r="V2275" s="8">
        <f t="shared" si="89"/>
        <v>0</v>
      </c>
      <c r="W2275" s="8">
        <f t="shared" si="90"/>
        <v>3</v>
      </c>
      <c r="X2275" s="8"/>
      <c r="Y2275" s="8"/>
    </row>
    <row r="2276" spans="2:25" x14ac:dyDescent="0.25">
      <c r="B2276" s="8"/>
      <c r="C2276" s="20">
        <v>9786070745119</v>
      </c>
      <c r="D2276" s="8" t="s">
        <v>4334</v>
      </c>
      <c r="E2276" s="9"/>
      <c r="F2276" s="8">
        <v>4</v>
      </c>
      <c r="G2276" s="11">
        <v>138.6</v>
      </c>
      <c r="H2276" s="38"/>
      <c r="I2276" s="13">
        <v>554.4</v>
      </c>
      <c r="K2276" s="8"/>
      <c r="L2276" s="14">
        <v>9786070740206</v>
      </c>
      <c r="M2276" s="8" t="s">
        <v>4244</v>
      </c>
      <c r="N2276" s="8"/>
      <c r="O2276" s="14">
        <v>1</v>
      </c>
      <c r="P2276" s="14"/>
      <c r="R2276" s="20">
        <v>7509997626901</v>
      </c>
      <c r="S2276" s="8" t="s">
        <v>2459</v>
      </c>
      <c r="T2276" s="15">
        <v>0</v>
      </c>
      <c r="U2276" s="16">
        <f>SUMIF($C$5:$C$3079,R2276,$F$5:$F$3079)+SUMIF($AB$5:$AB$1086,R2276,$AF$5:$AF$1086)</f>
        <v>0</v>
      </c>
      <c r="V2276" s="8">
        <f t="shared" si="89"/>
        <v>0</v>
      </c>
      <c r="W2276" s="8">
        <f t="shared" si="90"/>
        <v>0</v>
      </c>
      <c r="X2276" s="8"/>
      <c r="Y2276" s="8"/>
    </row>
    <row r="2277" spans="2:25" x14ac:dyDescent="0.25">
      <c r="B2277" s="8"/>
      <c r="C2277" s="20">
        <v>9786070747731</v>
      </c>
      <c r="D2277" s="8" t="s">
        <v>4398</v>
      </c>
      <c r="E2277" s="9"/>
      <c r="F2277" s="8">
        <v>3</v>
      </c>
      <c r="G2277" s="11">
        <v>208.6</v>
      </c>
      <c r="H2277" s="38"/>
      <c r="I2277" s="13">
        <v>625.79999999999995</v>
      </c>
      <c r="K2277" s="8"/>
      <c r="L2277" s="14">
        <v>9788410437401</v>
      </c>
      <c r="M2277" s="8" t="s">
        <v>10694</v>
      </c>
      <c r="N2277" s="8"/>
      <c r="O2277" s="14">
        <v>1</v>
      </c>
      <c r="P2277" s="14"/>
      <c r="R2277" s="20">
        <v>7509997626918</v>
      </c>
      <c r="S2277" s="8" t="s">
        <v>2460</v>
      </c>
      <c r="T2277" s="15">
        <v>1</v>
      </c>
      <c r="U2277" s="16">
        <f>SUMIF($C$5:$C$3079,R2277,$F$5:$F$3079)+SUMIF($AB$5:$AB$1086,R2277,$AF$5:$AF$1086)</f>
        <v>0</v>
      </c>
      <c r="V2277" s="8">
        <f t="shared" si="89"/>
        <v>0</v>
      </c>
      <c r="W2277" s="8">
        <f t="shared" si="90"/>
        <v>1</v>
      </c>
      <c r="X2277" s="8"/>
      <c r="Y2277" s="8"/>
    </row>
    <row r="2278" spans="2:25" x14ac:dyDescent="0.25">
      <c r="B2278" s="8"/>
      <c r="C2278" s="20">
        <v>9786070747717</v>
      </c>
      <c r="D2278" s="8" t="s">
        <v>4396</v>
      </c>
      <c r="E2278" s="9"/>
      <c r="F2278" s="8">
        <v>3</v>
      </c>
      <c r="G2278" s="11">
        <v>208.6</v>
      </c>
      <c r="H2278" s="38"/>
      <c r="I2278" s="13">
        <v>625.79999999999995</v>
      </c>
      <c r="K2278" s="8"/>
      <c r="L2278" s="14">
        <v>7509997068374</v>
      </c>
      <c r="M2278" s="8" t="s">
        <v>1807</v>
      </c>
      <c r="N2278" s="8"/>
      <c r="O2278" s="14">
        <v>1</v>
      </c>
      <c r="P2278" s="14"/>
      <c r="R2278" s="20">
        <v>7509997627106</v>
      </c>
      <c r="S2278" s="8" t="s">
        <v>2461</v>
      </c>
      <c r="T2278" s="15">
        <v>0</v>
      </c>
      <c r="U2278" s="16">
        <f>SUMIF($C$5:$C$3079,R2278,$F$5:$F$3079)+SUMIF($AB$5:$AB$1086,R2278,$AF$5:$AF$1086)</f>
        <v>0</v>
      </c>
      <c r="V2278" s="8">
        <f t="shared" si="89"/>
        <v>0</v>
      </c>
      <c r="W2278" s="8">
        <f t="shared" si="90"/>
        <v>0</v>
      </c>
      <c r="X2278" s="8"/>
      <c r="Y2278" s="8"/>
    </row>
    <row r="2279" spans="2:25" x14ac:dyDescent="0.25">
      <c r="B2279" s="8"/>
      <c r="C2279" s="20">
        <v>9786070747748</v>
      </c>
      <c r="D2279" s="8" t="s">
        <v>240</v>
      </c>
      <c r="E2279" s="9"/>
      <c r="F2279" s="8">
        <v>3</v>
      </c>
      <c r="G2279" s="11">
        <v>229.6</v>
      </c>
      <c r="H2279" s="38"/>
      <c r="I2279" s="13">
        <v>688.8</v>
      </c>
      <c r="K2279" s="8"/>
      <c r="L2279" s="14">
        <v>9786075693040</v>
      </c>
      <c r="M2279" s="8" t="s">
        <v>373</v>
      </c>
      <c r="N2279" s="8"/>
      <c r="O2279" s="14">
        <v>1</v>
      </c>
      <c r="P2279" s="14"/>
      <c r="R2279" s="20">
        <v>7509997627199</v>
      </c>
      <c r="S2279" s="8" t="s">
        <v>2462</v>
      </c>
      <c r="T2279" s="15">
        <v>0</v>
      </c>
      <c r="U2279" s="16">
        <f>SUMIF($C$5:$C$3079,R2279,$F$5:$F$3079)+SUMIF($AB$5:$AB$1086,R2279,$AF$5:$AF$1086)</f>
        <v>0</v>
      </c>
      <c r="V2279" s="8">
        <f t="shared" si="89"/>
        <v>0</v>
      </c>
      <c r="W2279" s="8">
        <f t="shared" si="90"/>
        <v>0</v>
      </c>
      <c r="X2279" s="8"/>
      <c r="Y2279" s="8"/>
    </row>
    <row r="2280" spans="2:25" x14ac:dyDescent="0.25">
      <c r="B2280" s="8"/>
      <c r="C2280" s="20">
        <v>9786070747755</v>
      </c>
      <c r="D2280" s="8" t="s">
        <v>4399</v>
      </c>
      <c r="E2280" s="9"/>
      <c r="F2280" s="8">
        <v>3</v>
      </c>
      <c r="G2280" s="11">
        <v>208.6</v>
      </c>
      <c r="H2280" s="38"/>
      <c r="I2280" s="13">
        <v>625.79999999999995</v>
      </c>
      <c r="K2280" s="8"/>
      <c r="L2280" s="14">
        <v>7509997637150</v>
      </c>
      <c r="M2280" s="8" t="s">
        <v>674</v>
      </c>
      <c r="N2280" s="8"/>
      <c r="O2280" s="14">
        <v>1</v>
      </c>
      <c r="P2280" s="14"/>
      <c r="R2280" s="20">
        <v>7509997627335</v>
      </c>
      <c r="S2280" s="8" t="s">
        <v>2463</v>
      </c>
      <c r="T2280" s="15">
        <v>0</v>
      </c>
      <c r="U2280" s="16">
        <f>SUMIF($C$5:$C$3079,R2280,$F$5:$F$3079)+SUMIF($AB$5:$AB$1086,R2280,$AF$5:$AF$1086)</f>
        <v>0</v>
      </c>
      <c r="V2280" s="8">
        <f t="shared" si="89"/>
        <v>0</v>
      </c>
      <c r="W2280" s="8">
        <f t="shared" si="90"/>
        <v>0</v>
      </c>
      <c r="X2280" s="8"/>
      <c r="Y2280" s="8"/>
    </row>
    <row r="2281" spans="2:25" x14ac:dyDescent="0.25">
      <c r="B2281" s="8"/>
      <c r="C2281" s="20">
        <v>9786070747700</v>
      </c>
      <c r="D2281" s="8" t="s">
        <v>4395</v>
      </c>
      <c r="E2281" s="9"/>
      <c r="F2281" s="8">
        <v>3</v>
      </c>
      <c r="G2281" s="11">
        <v>229.6</v>
      </c>
      <c r="H2281" s="38"/>
      <c r="I2281" s="13">
        <v>688.8</v>
      </c>
      <c r="K2281" s="8"/>
      <c r="L2281" s="14">
        <v>9789685146005</v>
      </c>
      <c r="M2281" s="8" t="s">
        <v>311</v>
      </c>
      <c r="N2281" s="8"/>
      <c r="O2281" s="14">
        <v>1</v>
      </c>
      <c r="P2281" s="14"/>
      <c r="R2281" s="20">
        <v>7509997627380</v>
      </c>
      <c r="S2281" s="8" t="s">
        <v>2464</v>
      </c>
      <c r="T2281" s="15">
        <v>0</v>
      </c>
      <c r="U2281" s="16">
        <f>SUMIF($C$5:$C$3079,R2281,$F$5:$F$3079)+SUMIF($AB$5:$AB$1086,R2281,$AF$5:$AF$1086)</f>
        <v>0</v>
      </c>
      <c r="V2281" s="8">
        <f t="shared" si="89"/>
        <v>0</v>
      </c>
      <c r="W2281" s="8">
        <f t="shared" si="90"/>
        <v>0</v>
      </c>
      <c r="X2281" s="8"/>
      <c r="Y2281" s="8"/>
    </row>
    <row r="2282" spans="2:25" x14ac:dyDescent="0.25">
      <c r="B2282" s="8"/>
      <c r="C2282" s="20">
        <v>9786070747380</v>
      </c>
      <c r="D2282" s="8" t="s">
        <v>4379</v>
      </c>
      <c r="E2282" s="9"/>
      <c r="F2282" s="8">
        <v>3</v>
      </c>
      <c r="G2282" s="11">
        <v>208.6</v>
      </c>
      <c r="H2282" s="38"/>
      <c r="I2282" s="13">
        <v>625.79999999999995</v>
      </c>
      <c r="K2282" s="8"/>
      <c r="L2282" s="14">
        <v>7503034412625</v>
      </c>
      <c r="M2282" s="8" t="s">
        <v>1430</v>
      </c>
      <c r="N2282" s="8"/>
      <c r="O2282" s="14">
        <v>1</v>
      </c>
      <c r="P2282" s="14"/>
      <c r="R2282" s="20">
        <v>7509997627540</v>
      </c>
      <c r="S2282" s="8" t="s">
        <v>2465</v>
      </c>
      <c r="T2282" s="15">
        <v>0</v>
      </c>
      <c r="U2282" s="16">
        <f>SUMIF($C$5:$C$3079,R2282,$F$5:$F$3079)+SUMIF($AB$5:$AB$1086,R2282,$AF$5:$AF$1086)</f>
        <v>0</v>
      </c>
      <c r="V2282" s="8">
        <f t="shared" si="89"/>
        <v>0</v>
      </c>
      <c r="W2282" s="8">
        <f t="shared" si="90"/>
        <v>0</v>
      </c>
      <c r="X2282" s="8"/>
      <c r="Y2282" s="8"/>
    </row>
    <row r="2283" spans="2:25" x14ac:dyDescent="0.25">
      <c r="B2283" s="8"/>
      <c r="C2283" s="20">
        <v>9786070747489</v>
      </c>
      <c r="D2283" s="8" t="s">
        <v>4386</v>
      </c>
      <c r="E2283" s="9"/>
      <c r="F2283" s="8">
        <v>3</v>
      </c>
      <c r="G2283" s="11">
        <v>208.6</v>
      </c>
      <c r="H2283" s="38"/>
      <c r="I2283" s="13">
        <v>625.79999999999995</v>
      </c>
      <c r="K2283" s="8"/>
      <c r="L2283" s="14">
        <v>9786074575637</v>
      </c>
      <c r="M2283" s="8" t="s">
        <v>405</v>
      </c>
      <c r="N2283" s="8"/>
      <c r="O2283" s="14">
        <v>1</v>
      </c>
      <c r="P2283" s="14"/>
      <c r="R2283" s="20">
        <v>7509997627793</v>
      </c>
      <c r="S2283" s="8" t="s">
        <v>2466</v>
      </c>
      <c r="T2283" s="15">
        <v>0</v>
      </c>
      <c r="U2283" s="16">
        <f>SUMIF($C$5:$C$3079,R2283,$F$5:$F$3079)+SUMIF($AB$5:$AB$1086,R2283,$AF$5:$AF$1086)</f>
        <v>1</v>
      </c>
      <c r="V2283" s="8">
        <f t="shared" si="89"/>
        <v>1</v>
      </c>
      <c r="W2283" s="8">
        <f t="shared" si="90"/>
        <v>0</v>
      </c>
      <c r="X2283" s="8"/>
      <c r="Y2283" s="8"/>
    </row>
    <row r="2284" spans="2:25" x14ac:dyDescent="0.25">
      <c r="B2284" s="8"/>
      <c r="C2284" s="20">
        <v>9786070748332</v>
      </c>
      <c r="D2284" s="8" t="s">
        <v>661</v>
      </c>
      <c r="E2284" s="9"/>
      <c r="F2284" s="8">
        <v>3</v>
      </c>
      <c r="G2284" s="11">
        <v>222.6</v>
      </c>
      <c r="H2284" s="38"/>
      <c r="I2284" s="13">
        <v>667.8</v>
      </c>
      <c r="K2284" s="8"/>
      <c r="L2284" s="14">
        <v>9786076350676</v>
      </c>
      <c r="M2284" s="8" t="s">
        <v>9938</v>
      </c>
      <c r="N2284" s="8"/>
      <c r="O2284" s="14">
        <v>1</v>
      </c>
      <c r="P2284" s="14"/>
      <c r="R2284" s="20">
        <v>7509997627816</v>
      </c>
      <c r="S2284" s="8" t="s">
        <v>2467</v>
      </c>
      <c r="T2284" s="15">
        <v>0</v>
      </c>
      <c r="U2284" s="16">
        <f>SUMIF($C$5:$C$3079,R2284,$F$5:$F$3079)+SUMIF($AB$5:$AB$1086,R2284,$AF$5:$AF$1086)</f>
        <v>0</v>
      </c>
      <c r="V2284" s="8">
        <f t="shared" si="89"/>
        <v>0</v>
      </c>
      <c r="W2284" s="8">
        <f t="shared" si="90"/>
        <v>0</v>
      </c>
      <c r="X2284" s="8"/>
      <c r="Y2284" s="8"/>
    </row>
    <row r="2285" spans="2:25" x14ac:dyDescent="0.25">
      <c r="B2285" s="8"/>
      <c r="C2285" s="20">
        <v>9786070748134</v>
      </c>
      <c r="D2285" s="8" t="s">
        <v>4410</v>
      </c>
      <c r="E2285" s="9"/>
      <c r="F2285" s="8">
        <v>3</v>
      </c>
      <c r="G2285" s="11">
        <v>222.6</v>
      </c>
      <c r="H2285" s="38"/>
      <c r="I2285" s="13">
        <v>667.8</v>
      </c>
      <c r="K2285" s="8"/>
      <c r="L2285" s="14">
        <v>7509997900841</v>
      </c>
      <c r="M2285" s="8" t="s">
        <v>3250</v>
      </c>
      <c r="N2285" s="8"/>
      <c r="O2285" s="14">
        <v>1</v>
      </c>
      <c r="P2285" s="14"/>
      <c r="R2285" s="20">
        <v>7509997628080</v>
      </c>
      <c r="S2285" s="8" t="s">
        <v>2468</v>
      </c>
      <c r="T2285" s="15">
        <v>0</v>
      </c>
      <c r="U2285" s="16">
        <f>SUMIF($C$5:$C$3079,R2285,$F$5:$F$3079)+SUMIF($AB$5:$AB$1086,R2285,$AF$5:$AF$1086)</f>
        <v>0</v>
      </c>
      <c r="V2285" s="8">
        <f t="shared" si="89"/>
        <v>0</v>
      </c>
      <c r="W2285" s="8">
        <f t="shared" si="90"/>
        <v>0</v>
      </c>
      <c r="X2285" s="8"/>
      <c r="Y2285" s="8"/>
    </row>
    <row r="2286" spans="2:25" x14ac:dyDescent="0.25">
      <c r="B2286" s="8"/>
      <c r="C2286" s="20">
        <v>9786070748073</v>
      </c>
      <c r="D2286" s="8" t="s">
        <v>4408</v>
      </c>
      <c r="E2286" s="9"/>
      <c r="F2286" s="8">
        <v>3</v>
      </c>
      <c r="G2286" s="11">
        <v>201.6</v>
      </c>
      <c r="H2286" s="38"/>
      <c r="I2286" s="13">
        <v>604.79999999999995</v>
      </c>
      <c r="K2286" s="8"/>
      <c r="L2286" s="14">
        <v>9786073808705</v>
      </c>
      <c r="M2286" s="8" t="s">
        <v>7862</v>
      </c>
      <c r="N2286" s="8"/>
      <c r="O2286" s="14">
        <v>1</v>
      </c>
      <c r="P2286" s="14"/>
      <c r="R2286" s="20">
        <v>7509997628257</v>
      </c>
      <c r="S2286" s="8" t="s">
        <v>2469</v>
      </c>
      <c r="T2286" s="15">
        <v>0</v>
      </c>
      <c r="U2286" s="16">
        <f>SUMIF($C$5:$C$3079,R2286,$F$5:$F$3079)+SUMIF($AB$5:$AB$1086,R2286,$AF$5:$AF$1086)</f>
        <v>0</v>
      </c>
      <c r="V2286" s="8">
        <f t="shared" si="89"/>
        <v>0</v>
      </c>
      <c r="W2286" s="8">
        <f t="shared" si="90"/>
        <v>0</v>
      </c>
      <c r="X2286" s="8"/>
      <c r="Y2286" s="8"/>
    </row>
    <row r="2287" spans="2:25" x14ac:dyDescent="0.25">
      <c r="B2287" s="8"/>
      <c r="C2287" s="20">
        <v>9786070748356</v>
      </c>
      <c r="D2287" s="8" t="s">
        <v>4412</v>
      </c>
      <c r="E2287" s="9"/>
      <c r="F2287" s="8">
        <v>3</v>
      </c>
      <c r="G2287" s="11">
        <v>229.6</v>
      </c>
      <c r="H2287" s="38"/>
      <c r="I2287" s="13">
        <v>688.8</v>
      </c>
      <c r="K2287" s="8"/>
      <c r="L2287" s="14">
        <v>9786073188999</v>
      </c>
      <c r="M2287" s="8" t="s">
        <v>7565</v>
      </c>
      <c r="N2287" s="8"/>
      <c r="O2287" s="14">
        <v>1</v>
      </c>
      <c r="P2287" s="14"/>
      <c r="R2287" s="20">
        <v>7509997628400</v>
      </c>
      <c r="S2287" s="8" t="s">
        <v>2470</v>
      </c>
      <c r="T2287" s="15">
        <v>0</v>
      </c>
      <c r="U2287" s="16">
        <f>SUMIF($C$5:$C$3079,R2287,$F$5:$F$3079)+SUMIF($AB$5:$AB$1086,R2287,$AF$5:$AF$1086)</f>
        <v>0</v>
      </c>
      <c r="V2287" s="8">
        <f t="shared" si="89"/>
        <v>0</v>
      </c>
      <c r="W2287" s="8">
        <f t="shared" si="90"/>
        <v>0</v>
      </c>
      <c r="X2287" s="8"/>
      <c r="Y2287" s="8"/>
    </row>
    <row r="2288" spans="2:25" x14ac:dyDescent="0.25">
      <c r="B2288" s="8"/>
      <c r="C2288" s="20">
        <v>9786070758683</v>
      </c>
      <c r="D2288" s="8" t="s">
        <v>4637</v>
      </c>
      <c r="E2288" s="9"/>
      <c r="F2288" s="8">
        <v>2</v>
      </c>
      <c r="G2288" s="11">
        <v>208.6</v>
      </c>
      <c r="H2288" s="38"/>
      <c r="I2288" s="13">
        <v>417.2</v>
      </c>
      <c r="K2288" s="8"/>
      <c r="L2288" s="14">
        <v>9786074579239</v>
      </c>
      <c r="M2288" s="8" t="s">
        <v>9287</v>
      </c>
      <c r="N2288" s="8"/>
      <c r="O2288" s="14">
        <v>1</v>
      </c>
      <c r="P2288" s="14"/>
      <c r="R2288" s="20">
        <v>7509997628721</v>
      </c>
      <c r="S2288" s="8" t="s">
        <v>2471</v>
      </c>
      <c r="T2288" s="15">
        <v>0</v>
      </c>
      <c r="U2288" s="16">
        <f>SUMIF($C$5:$C$3079,R2288,$F$5:$F$3079)+SUMIF($AB$5:$AB$1086,R2288,$AF$5:$AF$1086)</f>
        <v>1</v>
      </c>
      <c r="V2288" s="8">
        <f t="shared" si="89"/>
        <v>1</v>
      </c>
      <c r="W2288" s="8">
        <f t="shared" si="90"/>
        <v>0</v>
      </c>
      <c r="X2288" s="8"/>
      <c r="Y2288" s="8"/>
    </row>
    <row r="2289" spans="2:25" x14ac:dyDescent="0.25">
      <c r="B2289" s="8"/>
      <c r="C2289" s="20">
        <v>9786070771354</v>
      </c>
      <c r="D2289" s="8" t="s">
        <v>4913</v>
      </c>
      <c r="E2289" s="9"/>
      <c r="F2289" s="8">
        <v>2</v>
      </c>
      <c r="G2289" s="11">
        <v>229.6</v>
      </c>
      <c r="H2289" s="38"/>
      <c r="I2289" s="13">
        <v>459.2</v>
      </c>
      <c r="K2289" s="8"/>
      <c r="L2289" s="14">
        <v>9786074575880</v>
      </c>
      <c r="M2289" s="8" t="s">
        <v>9185</v>
      </c>
      <c r="N2289" s="8"/>
      <c r="O2289" s="14">
        <v>1</v>
      </c>
      <c r="P2289" s="14"/>
      <c r="R2289" s="20">
        <v>7509997628738</v>
      </c>
      <c r="S2289" s="8" t="s">
        <v>2472</v>
      </c>
      <c r="T2289" s="15">
        <v>0</v>
      </c>
      <c r="U2289" s="16">
        <f>SUMIF($C$5:$C$3079,R2289,$F$5:$F$3079)+SUMIF($AB$5:$AB$1086,R2289,$AF$5:$AF$1086)</f>
        <v>0</v>
      </c>
      <c r="V2289" s="8">
        <f t="shared" si="89"/>
        <v>0</v>
      </c>
      <c r="W2289" s="8">
        <f t="shared" si="90"/>
        <v>0</v>
      </c>
      <c r="X2289" s="8"/>
      <c r="Y2289" s="8"/>
    </row>
    <row r="2290" spans="2:25" x14ac:dyDescent="0.25">
      <c r="B2290" s="8"/>
      <c r="C2290" s="20">
        <v>9786070778179</v>
      </c>
      <c r="D2290" s="8" t="s">
        <v>5078</v>
      </c>
      <c r="E2290" s="9"/>
      <c r="F2290" s="8">
        <v>2</v>
      </c>
      <c r="G2290" s="11">
        <v>278.60000000000002</v>
      </c>
      <c r="H2290" s="38"/>
      <c r="I2290" s="13">
        <v>557.20000000000005</v>
      </c>
      <c r="K2290" s="8"/>
      <c r="L2290" s="14">
        <v>7500827011584</v>
      </c>
      <c r="M2290" s="8" t="s">
        <v>1062</v>
      </c>
      <c r="N2290" s="8"/>
      <c r="O2290" s="14">
        <v>1</v>
      </c>
      <c r="P2290" s="14"/>
      <c r="R2290" s="20">
        <v>7509997628769</v>
      </c>
      <c r="S2290" s="8" t="s">
        <v>2473</v>
      </c>
      <c r="T2290" s="15">
        <v>0</v>
      </c>
      <c r="U2290" s="16">
        <f>SUMIF($C$5:$C$3079,R2290,$F$5:$F$3079)+SUMIF($AB$5:$AB$1086,R2290,$AF$5:$AF$1086)</f>
        <v>0</v>
      </c>
      <c r="V2290" s="8">
        <f t="shared" si="89"/>
        <v>0</v>
      </c>
      <c r="W2290" s="8">
        <f t="shared" si="90"/>
        <v>0</v>
      </c>
      <c r="X2290" s="8"/>
      <c r="Y2290" s="8"/>
    </row>
    <row r="2291" spans="2:25" x14ac:dyDescent="0.25">
      <c r="B2291" s="8"/>
      <c r="C2291" s="20">
        <v>9786070778643</v>
      </c>
      <c r="D2291" s="8" t="s">
        <v>5088</v>
      </c>
      <c r="E2291" s="9"/>
      <c r="F2291" s="8">
        <v>4</v>
      </c>
      <c r="G2291" s="11">
        <v>243.6</v>
      </c>
      <c r="H2291" s="38"/>
      <c r="I2291" s="13">
        <v>974.4</v>
      </c>
      <c r="K2291" s="8"/>
      <c r="L2291" s="14">
        <v>7500827011577</v>
      </c>
      <c r="M2291" s="8" t="s">
        <v>1061</v>
      </c>
      <c r="N2291" s="8"/>
      <c r="O2291" s="14">
        <v>1</v>
      </c>
      <c r="P2291" s="14"/>
      <c r="R2291" s="20">
        <v>7509997628783</v>
      </c>
      <c r="S2291" s="8" t="s">
        <v>2474</v>
      </c>
      <c r="T2291" s="15">
        <v>0</v>
      </c>
      <c r="U2291" s="16">
        <f>SUMIF($C$5:$C$3079,R2291,$F$5:$F$3079)+SUMIF($AB$5:$AB$1086,R2291,$AF$5:$AF$1086)</f>
        <v>0</v>
      </c>
      <c r="V2291" s="8">
        <f t="shared" si="89"/>
        <v>0</v>
      </c>
      <c r="W2291" s="8">
        <f t="shared" si="90"/>
        <v>0</v>
      </c>
      <c r="X2291" s="8"/>
      <c r="Y2291" s="8"/>
    </row>
    <row r="2292" spans="2:25" x14ac:dyDescent="0.25">
      <c r="B2292" s="8"/>
      <c r="C2292" s="20">
        <v>9786070778797</v>
      </c>
      <c r="D2292" s="8" t="s">
        <v>5093</v>
      </c>
      <c r="E2292" s="9"/>
      <c r="F2292" s="8">
        <v>4</v>
      </c>
      <c r="G2292" s="11">
        <v>243.6</v>
      </c>
      <c r="H2292" s="38"/>
      <c r="I2292" s="13">
        <v>974.4</v>
      </c>
      <c r="K2292" s="8"/>
      <c r="L2292" s="14">
        <v>9786073923163</v>
      </c>
      <c r="M2292" s="8" t="s">
        <v>8835</v>
      </c>
      <c r="N2292" s="8"/>
      <c r="O2292" s="14">
        <v>1</v>
      </c>
      <c r="P2292" s="14"/>
      <c r="R2292" s="20">
        <v>7509997629032</v>
      </c>
      <c r="S2292" s="8" t="s">
        <v>2475</v>
      </c>
      <c r="T2292" s="15">
        <v>0</v>
      </c>
      <c r="U2292" s="16">
        <f>SUMIF($C$5:$C$3079,R2292,$F$5:$F$3079)+SUMIF($AB$5:$AB$1086,R2292,$AF$5:$AF$1086)</f>
        <v>2</v>
      </c>
      <c r="V2292" s="8">
        <f t="shared" si="89"/>
        <v>0</v>
      </c>
      <c r="W2292" s="8">
        <f t="shared" si="90"/>
        <v>-2</v>
      </c>
      <c r="X2292" s="8"/>
      <c r="Y2292" s="8"/>
    </row>
    <row r="2293" spans="2:25" x14ac:dyDescent="0.25">
      <c r="B2293" s="8"/>
      <c r="C2293" s="20">
        <v>9786070778735</v>
      </c>
      <c r="D2293" s="8" t="s">
        <v>5090</v>
      </c>
      <c r="E2293" s="9"/>
      <c r="F2293" s="8">
        <v>2</v>
      </c>
      <c r="G2293" s="11">
        <v>187.6</v>
      </c>
      <c r="H2293" s="38"/>
      <c r="I2293" s="13">
        <v>375.2</v>
      </c>
      <c r="K2293" s="8"/>
      <c r="L2293" s="14">
        <v>9786077666479</v>
      </c>
      <c r="M2293" s="8" t="s">
        <v>10448</v>
      </c>
      <c r="N2293" s="8"/>
      <c r="O2293" s="14">
        <v>1</v>
      </c>
      <c r="P2293" s="14"/>
      <c r="R2293" s="20">
        <v>7509997629254</v>
      </c>
      <c r="S2293" s="8" t="s">
        <v>2476</v>
      </c>
      <c r="T2293" s="15">
        <v>0</v>
      </c>
      <c r="U2293" s="16">
        <f>SUMIF($C$5:$C$3079,R2293,$F$5:$F$3079)+SUMIF($AB$5:$AB$1086,R2293,$AF$5:$AF$1086)</f>
        <v>0</v>
      </c>
      <c r="V2293" s="8">
        <f t="shared" si="89"/>
        <v>0</v>
      </c>
      <c r="W2293" s="8">
        <f t="shared" si="90"/>
        <v>0</v>
      </c>
      <c r="X2293" s="8"/>
      <c r="Y2293" s="8"/>
    </row>
    <row r="2294" spans="2:25" x14ac:dyDescent="0.25">
      <c r="B2294" s="8"/>
      <c r="C2294" s="20">
        <v>9786070778773</v>
      </c>
      <c r="D2294" s="8" t="s">
        <v>5092</v>
      </c>
      <c r="E2294" s="9"/>
      <c r="F2294" s="8">
        <v>2</v>
      </c>
      <c r="G2294" s="11">
        <v>229.6</v>
      </c>
      <c r="H2294" s="38"/>
      <c r="I2294" s="13">
        <v>459.2</v>
      </c>
      <c r="K2294" s="8"/>
      <c r="L2294" s="14">
        <v>7506144500824</v>
      </c>
      <c r="M2294" s="8" t="s">
        <v>1455</v>
      </c>
      <c r="N2294" s="8"/>
      <c r="O2294" s="14">
        <v>1</v>
      </c>
      <c r="P2294" s="14"/>
      <c r="R2294" s="20">
        <v>7509997629353</v>
      </c>
      <c r="S2294" s="8" t="s">
        <v>2477</v>
      </c>
      <c r="T2294" s="15">
        <v>1</v>
      </c>
      <c r="U2294" s="16">
        <f>SUMIF($C$5:$C$3079,R2294,$F$5:$F$3079)+SUMIF($AB$5:$AB$1086,R2294,$AF$5:$AF$1086)</f>
        <v>1</v>
      </c>
      <c r="V2294" s="8">
        <f t="shared" si="89"/>
        <v>0</v>
      </c>
      <c r="W2294" s="8">
        <f t="shared" si="90"/>
        <v>0</v>
      </c>
      <c r="X2294" s="8"/>
      <c r="Y2294" s="8"/>
    </row>
    <row r="2295" spans="2:25" x14ac:dyDescent="0.25">
      <c r="B2295" s="8"/>
      <c r="C2295" s="20">
        <v>9786073903455</v>
      </c>
      <c r="D2295" s="8" t="s">
        <v>8601</v>
      </c>
      <c r="E2295" s="9"/>
      <c r="F2295" s="8">
        <v>2</v>
      </c>
      <c r="G2295" s="11">
        <v>208.6</v>
      </c>
      <c r="H2295" s="38"/>
      <c r="I2295" s="13">
        <v>417.2</v>
      </c>
      <c r="K2295" s="8"/>
      <c r="L2295" s="14">
        <v>9780241419953</v>
      </c>
      <c r="M2295" s="8" t="s">
        <v>3781</v>
      </c>
      <c r="N2295" s="8"/>
      <c r="O2295" s="14">
        <v>1</v>
      </c>
      <c r="P2295" s="14"/>
      <c r="R2295" s="20">
        <v>7509997629759</v>
      </c>
      <c r="S2295" s="8" t="s">
        <v>2478</v>
      </c>
      <c r="T2295" s="15">
        <v>0</v>
      </c>
      <c r="U2295" s="16">
        <f>SUMIF($C$5:$C$3079,R2295,$F$5:$F$3079)+SUMIF($AB$5:$AB$1086,R2295,$AF$5:$AF$1086)</f>
        <v>0</v>
      </c>
      <c r="V2295" s="8">
        <f t="shared" si="89"/>
        <v>0</v>
      </c>
      <c r="W2295" s="8">
        <f t="shared" si="90"/>
        <v>0</v>
      </c>
      <c r="X2295" s="8"/>
      <c r="Y2295" s="8"/>
    </row>
    <row r="2296" spans="2:25" x14ac:dyDescent="0.25">
      <c r="B2296" s="8"/>
      <c r="C2296" s="20">
        <v>9786073900386</v>
      </c>
      <c r="D2296" s="8" t="s">
        <v>8586</v>
      </c>
      <c r="E2296" s="9"/>
      <c r="F2296" s="8">
        <v>2</v>
      </c>
      <c r="G2296" s="11">
        <v>243.6</v>
      </c>
      <c r="H2296" s="38"/>
      <c r="I2296" s="13">
        <v>487.2</v>
      </c>
      <c r="K2296" s="8"/>
      <c r="L2296" s="14">
        <v>9786073859820</v>
      </c>
      <c r="M2296" s="8" t="s">
        <v>8576</v>
      </c>
      <c r="N2296" s="8"/>
      <c r="O2296" s="14">
        <v>1</v>
      </c>
      <c r="P2296" s="14"/>
      <c r="R2296" s="20">
        <v>7509997629773</v>
      </c>
      <c r="S2296" s="8" t="s">
        <v>2479</v>
      </c>
      <c r="T2296" s="15">
        <v>0</v>
      </c>
      <c r="U2296" s="16">
        <f>SUMIF($C$5:$C$3079,R2296,$F$5:$F$3079)+SUMIF($AB$5:$AB$1086,R2296,$AF$5:$AF$1086)</f>
        <v>0</v>
      </c>
      <c r="V2296" s="8">
        <f t="shared" si="89"/>
        <v>0</v>
      </c>
      <c r="W2296" s="8">
        <f t="shared" si="90"/>
        <v>0</v>
      </c>
      <c r="X2296" s="8"/>
      <c r="Y2296" s="8"/>
    </row>
    <row r="2297" spans="2:25" x14ac:dyDescent="0.25">
      <c r="B2297" s="8"/>
      <c r="C2297" s="20">
        <v>9786073903356</v>
      </c>
      <c r="D2297" s="8" t="s">
        <v>8600</v>
      </c>
      <c r="E2297" s="9"/>
      <c r="F2297" s="8">
        <v>5</v>
      </c>
      <c r="G2297" s="11">
        <v>243.6</v>
      </c>
      <c r="H2297" s="38"/>
      <c r="I2297" s="13">
        <v>1218</v>
      </c>
      <c r="K2297" s="8"/>
      <c r="L2297" s="14">
        <v>7509997848822</v>
      </c>
      <c r="M2297" s="8" t="s">
        <v>3087</v>
      </c>
      <c r="N2297" s="8"/>
      <c r="O2297" s="14">
        <v>1</v>
      </c>
      <c r="P2297" s="14"/>
      <c r="R2297" s="20">
        <v>7509997629780</v>
      </c>
      <c r="S2297" s="8" t="s">
        <v>2480</v>
      </c>
      <c r="T2297" s="15">
        <v>2</v>
      </c>
      <c r="U2297" s="16">
        <f>SUMIF($C$5:$C$3079,R2297,$F$5:$F$3079)+SUMIF($AB$5:$AB$1086,R2297,$AF$5:$AF$1086)</f>
        <v>2</v>
      </c>
      <c r="V2297" s="8">
        <f t="shared" si="89"/>
        <v>0</v>
      </c>
      <c r="W2297" s="8">
        <f t="shared" si="90"/>
        <v>0</v>
      </c>
      <c r="X2297" s="8"/>
      <c r="Y2297" s="8"/>
    </row>
    <row r="2298" spans="2:25" x14ac:dyDescent="0.25">
      <c r="B2298" s="8"/>
      <c r="C2298" s="20">
        <v>9786073904872</v>
      </c>
      <c r="D2298" s="8" t="s">
        <v>8623</v>
      </c>
      <c r="E2298" s="9"/>
      <c r="F2298" s="8">
        <v>2</v>
      </c>
      <c r="G2298" s="11">
        <v>222.6</v>
      </c>
      <c r="H2298" s="38"/>
      <c r="I2298" s="13">
        <v>445.2</v>
      </c>
      <c r="K2298" s="8"/>
      <c r="L2298" s="14">
        <v>7509997848372</v>
      </c>
      <c r="M2298" s="8" t="s">
        <v>3082</v>
      </c>
      <c r="N2298" s="8"/>
      <c r="O2298" s="14">
        <v>1</v>
      </c>
      <c r="P2298" s="14"/>
      <c r="R2298" s="20">
        <v>7509997629797</v>
      </c>
      <c r="S2298" s="8" t="s">
        <v>2481</v>
      </c>
      <c r="T2298" s="15">
        <v>0</v>
      </c>
      <c r="U2298" s="16">
        <f>SUMIF($C$5:$C$3079,R2298,$F$5:$F$3079)+SUMIF($AB$5:$AB$1086,R2298,$AF$5:$AF$1086)</f>
        <v>0</v>
      </c>
      <c r="V2298" s="8">
        <f t="shared" si="89"/>
        <v>0</v>
      </c>
      <c r="W2298" s="8">
        <f t="shared" si="90"/>
        <v>0</v>
      </c>
      <c r="X2298" s="8"/>
      <c r="Y2298" s="8"/>
    </row>
    <row r="2299" spans="2:25" x14ac:dyDescent="0.25">
      <c r="B2299" s="8"/>
      <c r="C2299" s="20">
        <v>9786073915502</v>
      </c>
      <c r="D2299" s="8" t="s">
        <v>8799</v>
      </c>
      <c r="E2299" s="9"/>
      <c r="F2299" s="8">
        <v>2</v>
      </c>
      <c r="G2299" s="11">
        <v>173.6</v>
      </c>
      <c r="H2299" s="38"/>
      <c r="I2299" s="13">
        <v>347.2</v>
      </c>
      <c r="K2299" s="8"/>
      <c r="L2299" s="14">
        <v>7509997848822</v>
      </c>
      <c r="M2299" s="8" t="s">
        <v>3087</v>
      </c>
      <c r="N2299" s="8"/>
      <c r="O2299" s="14">
        <v>1</v>
      </c>
      <c r="P2299" s="14"/>
      <c r="R2299" s="20">
        <v>7509997630069</v>
      </c>
      <c r="S2299" s="8" t="s">
        <v>2482</v>
      </c>
      <c r="T2299" s="15">
        <v>2</v>
      </c>
      <c r="U2299" s="16">
        <f>SUMIF($C$5:$C$3079,R2299,$F$5:$F$3079)+SUMIF($AB$5:$AB$1086,R2299,$AF$5:$AF$1086)</f>
        <v>2</v>
      </c>
      <c r="V2299" s="8">
        <f t="shared" si="89"/>
        <v>0</v>
      </c>
      <c r="W2299" s="8">
        <f t="shared" si="90"/>
        <v>0</v>
      </c>
      <c r="X2299" s="8"/>
      <c r="Y2299" s="8"/>
    </row>
    <row r="2300" spans="2:25" x14ac:dyDescent="0.25">
      <c r="B2300" s="8"/>
      <c r="C2300" s="20">
        <v>9786073913690</v>
      </c>
      <c r="D2300" s="8" t="s">
        <v>655</v>
      </c>
      <c r="E2300" s="9"/>
      <c r="F2300" s="8">
        <v>2</v>
      </c>
      <c r="G2300" s="11">
        <v>243.6</v>
      </c>
      <c r="H2300" s="38"/>
      <c r="I2300" s="13">
        <v>487.2</v>
      </c>
      <c r="K2300" s="8"/>
      <c r="L2300" s="14">
        <v>7509997901282</v>
      </c>
      <c r="M2300" s="8" t="s">
        <v>3252</v>
      </c>
      <c r="N2300" s="8"/>
      <c r="O2300" s="14">
        <v>1</v>
      </c>
      <c r="P2300" s="14"/>
      <c r="R2300" s="20">
        <v>7509997630236</v>
      </c>
      <c r="S2300" s="8" t="s">
        <v>2483</v>
      </c>
      <c r="T2300" s="15">
        <v>0</v>
      </c>
      <c r="U2300" s="16">
        <f>SUMIF($C$5:$C$3079,R2300,$F$5:$F$3079)+SUMIF($AB$5:$AB$1086,R2300,$AF$5:$AF$1086)</f>
        <v>0</v>
      </c>
      <c r="V2300" s="8">
        <f t="shared" si="89"/>
        <v>0</v>
      </c>
      <c r="W2300" s="8">
        <f t="shared" si="90"/>
        <v>0</v>
      </c>
      <c r="X2300" s="8"/>
      <c r="Y2300" s="8"/>
    </row>
    <row r="2301" spans="2:25" x14ac:dyDescent="0.25">
      <c r="B2301" s="8"/>
      <c r="C2301" s="20">
        <v>9786073911290</v>
      </c>
      <c r="D2301" s="8" t="s">
        <v>8717</v>
      </c>
      <c r="E2301" s="9"/>
      <c r="F2301" s="8">
        <v>2</v>
      </c>
      <c r="G2301" s="11">
        <v>243.6</v>
      </c>
      <c r="H2301" s="38"/>
      <c r="I2301" s="13">
        <v>487.2</v>
      </c>
      <c r="K2301" s="8"/>
      <c r="L2301" s="14">
        <v>9786075575964</v>
      </c>
      <c r="M2301" s="8" t="s">
        <v>9541</v>
      </c>
      <c r="N2301" s="8"/>
      <c r="O2301" s="14">
        <v>1</v>
      </c>
      <c r="P2301" s="14"/>
      <c r="R2301" s="20">
        <v>7509997630380</v>
      </c>
      <c r="S2301" s="8" t="s">
        <v>2484</v>
      </c>
      <c r="T2301" s="15">
        <v>2</v>
      </c>
      <c r="U2301" s="16">
        <f>SUMIF($C$5:$C$3079,R2301,$F$5:$F$3079)+SUMIF($AB$5:$AB$1086,R2301,$AF$5:$AF$1086)</f>
        <v>2</v>
      </c>
      <c r="V2301" s="8">
        <f t="shared" si="89"/>
        <v>0</v>
      </c>
      <c r="W2301" s="8">
        <f t="shared" si="90"/>
        <v>0</v>
      </c>
      <c r="X2301" s="8"/>
      <c r="Y2301" s="8"/>
    </row>
    <row r="2302" spans="2:25" x14ac:dyDescent="0.25">
      <c r="B2302" s="8"/>
      <c r="C2302" s="20">
        <v>9788445007013</v>
      </c>
      <c r="D2302" s="8" t="s">
        <v>11328</v>
      </c>
      <c r="E2302" s="9"/>
      <c r="F2302" s="8">
        <v>2</v>
      </c>
      <c r="G2302" s="11">
        <v>299.60000000000002</v>
      </c>
      <c r="H2302" s="38"/>
      <c r="I2302" s="13">
        <v>599.20000000000005</v>
      </c>
      <c r="K2302" s="8"/>
      <c r="L2302" s="14">
        <v>9789685146777</v>
      </c>
      <c r="M2302" s="8" t="s">
        <v>739</v>
      </c>
      <c r="N2302" s="8"/>
      <c r="O2302" s="14">
        <v>1</v>
      </c>
      <c r="P2302" s="14"/>
      <c r="R2302" s="20">
        <v>7509997630632</v>
      </c>
      <c r="S2302" s="8" t="s">
        <v>2485</v>
      </c>
      <c r="T2302" s="15">
        <v>0</v>
      </c>
      <c r="U2302" s="16">
        <f>SUMIF($C$5:$C$3079,R2302,$F$5:$F$3079)+SUMIF($AB$5:$AB$1086,R2302,$AF$5:$AF$1086)</f>
        <v>0</v>
      </c>
      <c r="V2302" s="8">
        <f t="shared" si="89"/>
        <v>0</v>
      </c>
      <c r="W2302" s="8">
        <f t="shared" si="90"/>
        <v>0</v>
      </c>
      <c r="X2302" s="8"/>
      <c r="Y2302" s="8"/>
    </row>
    <row r="2303" spans="2:25" x14ac:dyDescent="0.25">
      <c r="B2303" s="8"/>
      <c r="C2303" s="20">
        <v>9788445007020</v>
      </c>
      <c r="D2303" s="8" t="s">
        <v>11329</v>
      </c>
      <c r="E2303" s="9"/>
      <c r="F2303" s="8">
        <v>2</v>
      </c>
      <c r="G2303" s="11">
        <v>299.60000000000002</v>
      </c>
      <c r="H2303" s="38"/>
      <c r="I2303" s="13">
        <v>599.20000000000005</v>
      </c>
      <c r="K2303" s="8"/>
      <c r="L2303" s="14">
        <v>9789685146005</v>
      </c>
      <c r="M2303" s="8" t="s">
        <v>311</v>
      </c>
      <c r="N2303" s="8"/>
      <c r="O2303" s="14">
        <v>1</v>
      </c>
      <c r="P2303" s="14"/>
      <c r="R2303" s="20">
        <v>7509997630687</v>
      </c>
      <c r="S2303" s="8" t="s">
        <v>2486</v>
      </c>
      <c r="T2303" s="15">
        <v>2</v>
      </c>
      <c r="U2303" s="16">
        <f>SUMIF($C$5:$C$3079,R2303,$F$5:$F$3079)+SUMIF($AB$5:$AB$1086,R2303,$AF$5:$AF$1086)</f>
        <v>2</v>
      </c>
      <c r="V2303" s="8">
        <f t="shared" si="89"/>
        <v>0</v>
      </c>
      <c r="W2303" s="8">
        <f t="shared" si="90"/>
        <v>0</v>
      </c>
      <c r="X2303" s="8"/>
      <c r="Y2303" s="8"/>
    </row>
    <row r="2304" spans="2:25" x14ac:dyDescent="0.25">
      <c r="B2304" s="8"/>
      <c r="C2304" s="20">
        <v>9788445007037</v>
      </c>
      <c r="D2304" s="8" t="s">
        <v>11330</v>
      </c>
      <c r="E2304" s="9"/>
      <c r="F2304" s="8">
        <v>2</v>
      </c>
      <c r="G2304" s="11">
        <v>341.6</v>
      </c>
      <c r="H2304" s="38"/>
      <c r="I2304" s="13">
        <v>683.2</v>
      </c>
      <c r="K2304" s="8"/>
      <c r="L2304" s="14">
        <v>7509997636030</v>
      </c>
      <c r="M2304" s="8" t="s">
        <v>2510</v>
      </c>
      <c r="N2304" s="8"/>
      <c r="O2304" s="14">
        <v>1</v>
      </c>
      <c r="P2304" s="14"/>
      <c r="R2304" s="20">
        <v>7509997630694</v>
      </c>
      <c r="S2304" s="8" t="s">
        <v>2487</v>
      </c>
      <c r="T2304" s="15">
        <v>0</v>
      </c>
      <c r="U2304" s="16">
        <f>SUMIF($C$5:$C$3079,R2304,$F$5:$F$3079)+SUMIF($AB$5:$AB$1086,R2304,$AF$5:$AF$1086)</f>
        <v>0</v>
      </c>
      <c r="V2304" s="8">
        <f t="shared" si="89"/>
        <v>0</v>
      </c>
      <c r="W2304" s="8">
        <f t="shared" si="90"/>
        <v>0</v>
      </c>
      <c r="X2304" s="8"/>
      <c r="Y2304" s="8"/>
    </row>
    <row r="2305" spans="2:25" x14ac:dyDescent="0.25">
      <c r="B2305" s="8"/>
      <c r="C2305" s="20">
        <v>9788445007051</v>
      </c>
      <c r="D2305" s="8" t="s">
        <v>11331</v>
      </c>
      <c r="E2305" s="9"/>
      <c r="F2305" s="8">
        <v>2</v>
      </c>
      <c r="G2305" s="11">
        <v>299.60000000000002</v>
      </c>
      <c r="H2305" s="38"/>
      <c r="I2305" s="13">
        <v>599.20000000000005</v>
      </c>
      <c r="K2305" s="8"/>
      <c r="L2305" s="14">
        <v>9786077666448</v>
      </c>
      <c r="M2305" s="8" t="s">
        <v>6042</v>
      </c>
      <c r="N2305" s="8"/>
      <c r="O2305" s="14">
        <v>1</v>
      </c>
      <c r="P2305" s="14"/>
      <c r="R2305" s="20">
        <v>7509997630717</v>
      </c>
      <c r="S2305" s="8" t="s">
        <v>2488</v>
      </c>
      <c r="T2305" s="15">
        <v>1</v>
      </c>
      <c r="U2305" s="16">
        <f>SUMIF($C$5:$C$3079,R2305,$F$5:$F$3079)+SUMIF($AB$5:$AB$1086,R2305,$AF$5:$AF$1086)</f>
        <v>1</v>
      </c>
      <c r="V2305" s="8">
        <f t="shared" si="89"/>
        <v>0</v>
      </c>
      <c r="W2305" s="8">
        <f t="shared" si="90"/>
        <v>0</v>
      </c>
      <c r="X2305" s="8"/>
      <c r="Y2305" s="8"/>
    </row>
    <row r="2306" spans="2:25" x14ac:dyDescent="0.25">
      <c r="B2306" s="8"/>
      <c r="C2306" s="20">
        <v>9788445007068</v>
      </c>
      <c r="D2306" s="8" t="s">
        <v>11332</v>
      </c>
      <c r="E2306" s="9"/>
      <c r="F2306" s="8">
        <v>2</v>
      </c>
      <c r="G2306" s="11">
        <v>299.60000000000002</v>
      </c>
      <c r="H2306" s="38"/>
      <c r="I2306" s="13">
        <v>599.20000000000005</v>
      </c>
      <c r="K2306" s="8"/>
      <c r="L2306" s="14">
        <v>7509997900841</v>
      </c>
      <c r="M2306" s="8" t="s">
        <v>3250</v>
      </c>
      <c r="N2306" s="8"/>
      <c r="O2306" s="14">
        <v>1</v>
      </c>
      <c r="P2306" s="14"/>
      <c r="R2306" s="20">
        <v>7509997631134</v>
      </c>
      <c r="S2306" s="8" t="s">
        <v>2489</v>
      </c>
      <c r="T2306" s="15">
        <v>0</v>
      </c>
      <c r="U2306" s="16">
        <f>SUMIF($C$5:$C$3079,R2306,$F$5:$F$3079)+SUMIF($AB$5:$AB$1086,R2306,$AF$5:$AF$1086)</f>
        <v>0</v>
      </c>
      <c r="V2306" s="8">
        <f t="shared" si="89"/>
        <v>0</v>
      </c>
      <c r="W2306" s="8">
        <f t="shared" si="90"/>
        <v>0</v>
      </c>
      <c r="X2306" s="8"/>
      <c r="Y2306" s="8"/>
    </row>
    <row r="2307" spans="2:25" x14ac:dyDescent="0.25">
      <c r="B2307" s="8"/>
      <c r="C2307" s="20">
        <v>9788445007099</v>
      </c>
      <c r="D2307" s="8" t="s">
        <v>11333</v>
      </c>
      <c r="E2307" s="9"/>
      <c r="F2307" s="8">
        <v>2</v>
      </c>
      <c r="G2307" s="11">
        <v>341.6</v>
      </c>
      <c r="H2307" s="38"/>
      <c r="I2307" s="13">
        <v>683.2</v>
      </c>
      <c r="K2307" s="8"/>
      <c r="L2307" s="14">
        <v>7509997636030</v>
      </c>
      <c r="M2307" s="8" t="s">
        <v>2510</v>
      </c>
      <c r="N2307" s="8"/>
      <c r="O2307" s="14">
        <v>1</v>
      </c>
      <c r="P2307" s="14"/>
      <c r="R2307" s="20">
        <v>7509997631455</v>
      </c>
      <c r="S2307" s="8" t="s">
        <v>2490</v>
      </c>
      <c r="T2307" s="15">
        <v>0</v>
      </c>
      <c r="U2307" s="16">
        <f>SUMIF($C$5:$C$3079,R2307,$F$5:$F$3079)+SUMIF($AB$5:$AB$1086,R2307,$AF$5:$AF$1086)</f>
        <v>0</v>
      </c>
      <c r="V2307" s="8">
        <f t="shared" si="89"/>
        <v>0</v>
      </c>
      <c r="W2307" s="8">
        <f t="shared" si="90"/>
        <v>0</v>
      </c>
      <c r="X2307" s="8"/>
      <c r="Y2307" s="8"/>
    </row>
    <row r="2308" spans="2:25" x14ac:dyDescent="0.25">
      <c r="B2308" s="8"/>
      <c r="C2308" s="20">
        <v>9788445006993</v>
      </c>
      <c r="D2308" s="8" t="s">
        <v>11326</v>
      </c>
      <c r="E2308" s="9"/>
      <c r="F2308" s="8">
        <v>2</v>
      </c>
      <c r="G2308" s="11">
        <v>299.60000000000002</v>
      </c>
      <c r="H2308" s="38"/>
      <c r="I2308" s="13">
        <v>599.20000000000005</v>
      </c>
      <c r="K2308" s="8"/>
      <c r="L2308" s="14">
        <v>7506144501654</v>
      </c>
      <c r="M2308" s="8" t="s">
        <v>415</v>
      </c>
      <c r="N2308" s="8"/>
      <c r="O2308" s="14">
        <v>1</v>
      </c>
      <c r="P2308" s="14"/>
      <c r="R2308" s="20">
        <v>7509997631653</v>
      </c>
      <c r="S2308" s="8" t="s">
        <v>2491</v>
      </c>
      <c r="T2308" s="15">
        <v>0</v>
      </c>
      <c r="U2308" s="16">
        <f>SUMIF($C$5:$C$3079,R2308,$F$5:$F$3079)+SUMIF($AB$5:$AB$1086,R2308,$AF$5:$AF$1086)</f>
        <v>0</v>
      </c>
      <c r="V2308" s="8">
        <f t="shared" si="89"/>
        <v>0</v>
      </c>
      <c r="W2308" s="8">
        <f t="shared" si="90"/>
        <v>0</v>
      </c>
      <c r="X2308" s="8"/>
      <c r="Y2308" s="8"/>
    </row>
    <row r="2309" spans="2:25" x14ac:dyDescent="0.25">
      <c r="B2309" s="8"/>
      <c r="C2309" s="20">
        <v>9786070782824</v>
      </c>
      <c r="D2309" s="8" t="s">
        <v>5251</v>
      </c>
      <c r="E2309" s="9"/>
      <c r="F2309" s="8">
        <v>2</v>
      </c>
      <c r="G2309" s="11">
        <v>299.60000000000002</v>
      </c>
      <c r="H2309" s="38"/>
      <c r="I2309" s="13">
        <v>599.20000000000005</v>
      </c>
      <c r="K2309" s="8"/>
      <c r="L2309" s="14">
        <v>8414237009156</v>
      </c>
      <c r="M2309" s="8" t="s">
        <v>241</v>
      </c>
      <c r="N2309" s="8"/>
      <c r="O2309" s="14">
        <v>1</v>
      </c>
      <c r="P2309" s="14"/>
      <c r="R2309" s="20">
        <v>7509997631677</v>
      </c>
      <c r="S2309" s="8" t="s">
        <v>2492</v>
      </c>
      <c r="T2309" s="15">
        <v>1</v>
      </c>
      <c r="U2309" s="16">
        <f>SUMIF($C$5:$C$3079,R2309,$F$5:$F$3079)+SUMIF($AB$5:$AB$1086,R2309,$AF$5:$AF$1086)</f>
        <v>1</v>
      </c>
      <c r="V2309" s="8">
        <f t="shared" si="89"/>
        <v>0</v>
      </c>
      <c r="W2309" s="8">
        <f t="shared" si="90"/>
        <v>0</v>
      </c>
      <c r="X2309" s="8"/>
      <c r="Y2309" s="8"/>
    </row>
    <row r="2310" spans="2:25" x14ac:dyDescent="0.25">
      <c r="B2310" s="8"/>
      <c r="C2310" s="20">
        <v>9788445007105</v>
      </c>
      <c r="D2310" s="8" t="s">
        <v>11334</v>
      </c>
      <c r="E2310" s="9"/>
      <c r="F2310" s="8">
        <v>2</v>
      </c>
      <c r="G2310" s="11">
        <v>341.6</v>
      </c>
      <c r="H2310" s="38"/>
      <c r="I2310" s="13">
        <v>683.2</v>
      </c>
      <c r="K2310" s="8"/>
      <c r="L2310" s="14">
        <v>9786073827256</v>
      </c>
      <c r="M2310" s="8" t="s">
        <v>8190</v>
      </c>
      <c r="N2310" s="8"/>
      <c r="O2310" s="14">
        <v>1</v>
      </c>
      <c r="P2310" s="14"/>
      <c r="R2310" s="20">
        <v>7509997631899</v>
      </c>
      <c r="S2310" s="8" t="s">
        <v>2493</v>
      </c>
      <c r="T2310" s="15">
        <v>0</v>
      </c>
      <c r="U2310" s="16">
        <f>SUMIF($C$5:$C$3079,R2310,$F$5:$F$3079)+SUMIF($AB$5:$AB$1086,R2310,$AF$5:$AF$1086)</f>
        <v>0</v>
      </c>
      <c r="V2310" s="8">
        <f t="shared" si="89"/>
        <v>0</v>
      </c>
      <c r="W2310" s="8">
        <f t="shared" si="90"/>
        <v>0</v>
      </c>
      <c r="X2310" s="8"/>
      <c r="Y2310" s="8"/>
    </row>
    <row r="2311" spans="2:25" x14ac:dyDescent="0.25">
      <c r="B2311" s="8"/>
      <c r="C2311" s="20">
        <v>9788445007112</v>
      </c>
      <c r="D2311" s="8" t="s">
        <v>11335</v>
      </c>
      <c r="E2311" s="9"/>
      <c r="F2311" s="8">
        <v>2</v>
      </c>
      <c r="G2311" s="11">
        <v>341.6</v>
      </c>
      <c r="H2311" s="38"/>
      <c r="I2311" s="13">
        <v>683.2</v>
      </c>
      <c r="K2311" s="8"/>
      <c r="L2311" s="14">
        <v>9786073807852</v>
      </c>
      <c r="M2311" s="8" t="s">
        <v>7839</v>
      </c>
      <c r="N2311" s="8"/>
      <c r="O2311" s="14">
        <v>1</v>
      </c>
      <c r="P2311" s="14"/>
      <c r="R2311" s="20">
        <v>7509997632018</v>
      </c>
      <c r="S2311" s="8" t="s">
        <v>2494</v>
      </c>
      <c r="T2311" s="15">
        <v>0</v>
      </c>
      <c r="U2311" s="16">
        <f>SUMIF($C$5:$C$3079,R2311,$F$5:$F$3079)+SUMIF($AB$5:$AB$1086,R2311,$AF$5:$AF$1086)</f>
        <v>0</v>
      </c>
      <c r="V2311" s="8">
        <f t="shared" ref="V2311:V2374" si="91">SUMIF($L$5:$L$9685,R2311,$O$5:$O$9685)</f>
        <v>0</v>
      </c>
      <c r="W2311" s="8">
        <f t="shared" ref="W2311:W2374" si="92">T2311-U2311+V2311</f>
        <v>0</v>
      </c>
      <c r="X2311" s="8"/>
      <c r="Y2311" s="8"/>
    </row>
    <row r="2312" spans="2:25" x14ac:dyDescent="0.25">
      <c r="B2312" s="8"/>
      <c r="C2312" s="20">
        <v>9788445007129</v>
      </c>
      <c r="D2312" s="8" t="s">
        <v>11336</v>
      </c>
      <c r="E2312" s="9"/>
      <c r="F2312" s="8">
        <v>2</v>
      </c>
      <c r="G2312" s="11">
        <v>341.6</v>
      </c>
      <c r="H2312" s="38"/>
      <c r="I2312" s="13">
        <v>683.2</v>
      </c>
      <c r="K2312" s="8"/>
      <c r="L2312" s="14">
        <v>9786073911320</v>
      </c>
      <c r="M2312" s="8" t="s">
        <v>8718</v>
      </c>
      <c r="N2312" s="8"/>
      <c r="O2312" s="14">
        <v>1</v>
      </c>
      <c r="P2312" s="14"/>
      <c r="R2312" s="20">
        <v>7509997632179</v>
      </c>
      <c r="S2312" s="8" t="s">
        <v>2495</v>
      </c>
      <c r="T2312" s="15">
        <v>0</v>
      </c>
      <c r="U2312" s="16">
        <f>SUMIF($C$5:$C$3079,R2312,$F$5:$F$3079)+SUMIF($AB$5:$AB$1086,R2312,$AF$5:$AF$1086)</f>
        <v>0</v>
      </c>
      <c r="V2312" s="8">
        <f t="shared" si="91"/>
        <v>0</v>
      </c>
      <c r="W2312" s="8">
        <f t="shared" si="92"/>
        <v>0</v>
      </c>
      <c r="X2312" s="8"/>
      <c r="Y2312" s="8"/>
    </row>
    <row r="2313" spans="2:25" x14ac:dyDescent="0.25">
      <c r="B2313" s="8"/>
      <c r="C2313" s="20">
        <v>9788445009956</v>
      </c>
      <c r="D2313" s="8" t="s">
        <v>11365</v>
      </c>
      <c r="E2313" s="9"/>
      <c r="F2313" s="8">
        <v>2</v>
      </c>
      <c r="G2313" s="11">
        <v>334.6</v>
      </c>
      <c r="H2313" s="38"/>
      <c r="I2313" s="13">
        <v>669.2</v>
      </c>
      <c r="K2313" s="8"/>
      <c r="L2313" s="14">
        <v>9785143143180</v>
      </c>
      <c r="M2313" s="8" t="s">
        <v>3958</v>
      </c>
      <c r="N2313" s="8"/>
      <c r="O2313" s="14">
        <v>1</v>
      </c>
      <c r="P2313" s="14"/>
      <c r="R2313" s="20">
        <v>7509997632636</v>
      </c>
      <c r="S2313" s="8" t="s">
        <v>2496</v>
      </c>
      <c r="T2313" s="15">
        <v>0</v>
      </c>
      <c r="U2313" s="16">
        <f>SUMIF($C$5:$C$3079,R2313,$F$5:$F$3079)+SUMIF($AB$5:$AB$1086,R2313,$AF$5:$AF$1086)</f>
        <v>0</v>
      </c>
      <c r="V2313" s="8">
        <f t="shared" si="91"/>
        <v>0</v>
      </c>
      <c r="W2313" s="8">
        <f t="shared" si="92"/>
        <v>0</v>
      </c>
      <c r="X2313" s="8"/>
      <c r="Y2313" s="8"/>
    </row>
    <row r="2314" spans="2:25" x14ac:dyDescent="0.25">
      <c r="B2314" s="8"/>
      <c r="C2314" s="20">
        <v>9788445007136</v>
      </c>
      <c r="D2314" s="8" t="s">
        <v>11337</v>
      </c>
      <c r="E2314" s="9"/>
      <c r="F2314" s="8">
        <v>2</v>
      </c>
      <c r="G2314" s="11">
        <v>341.6</v>
      </c>
      <c r="H2314" s="38"/>
      <c r="I2314" s="13">
        <v>683.2</v>
      </c>
      <c r="K2314" s="8"/>
      <c r="L2314" s="14">
        <v>7500827012444</v>
      </c>
      <c r="M2314" s="8" t="s">
        <v>1105</v>
      </c>
      <c r="N2314" s="8"/>
      <c r="O2314" s="14">
        <v>1</v>
      </c>
      <c r="P2314" s="14"/>
      <c r="R2314" s="20">
        <v>7509997632681</v>
      </c>
      <c r="S2314" s="8" t="s">
        <v>2497</v>
      </c>
      <c r="T2314" s="15">
        <v>1</v>
      </c>
      <c r="U2314" s="16">
        <f>SUMIF($C$5:$C$3079,R2314,$F$5:$F$3079)+SUMIF($AB$5:$AB$1086,R2314,$AF$5:$AF$1086)</f>
        <v>1</v>
      </c>
      <c r="V2314" s="8">
        <f t="shared" si="91"/>
        <v>0</v>
      </c>
      <c r="W2314" s="8">
        <f t="shared" si="92"/>
        <v>0</v>
      </c>
      <c r="X2314" s="8"/>
      <c r="Y2314" s="8"/>
    </row>
    <row r="2315" spans="2:25" x14ac:dyDescent="0.25">
      <c r="B2315" s="8"/>
      <c r="C2315" s="20">
        <v>9788445012802</v>
      </c>
      <c r="D2315" s="8" t="s">
        <v>151</v>
      </c>
      <c r="E2315" s="9"/>
      <c r="F2315" s="8">
        <v>3</v>
      </c>
      <c r="G2315" s="11">
        <v>369.59999999999997</v>
      </c>
      <c r="H2315" s="38"/>
      <c r="I2315" s="13">
        <v>1108.8</v>
      </c>
      <c r="K2315" s="8"/>
      <c r="L2315" s="14">
        <v>7500827012444</v>
      </c>
      <c r="M2315" s="8" t="s">
        <v>1105</v>
      </c>
      <c r="N2315" s="8"/>
      <c r="O2315" s="14">
        <v>1</v>
      </c>
      <c r="P2315" s="14"/>
      <c r="R2315" s="20">
        <v>7509997632803</v>
      </c>
      <c r="S2315" s="8" t="s">
        <v>2498</v>
      </c>
      <c r="T2315" s="15">
        <v>0</v>
      </c>
      <c r="U2315" s="16">
        <f>SUMIF($C$5:$C$3079,R2315,$F$5:$F$3079)+SUMIF($AB$5:$AB$1086,R2315,$AF$5:$AF$1086)</f>
        <v>0</v>
      </c>
      <c r="V2315" s="8">
        <f t="shared" si="91"/>
        <v>0</v>
      </c>
      <c r="W2315" s="8">
        <f t="shared" si="92"/>
        <v>0</v>
      </c>
      <c r="X2315" s="8"/>
      <c r="Y2315" s="8"/>
    </row>
    <row r="2316" spans="2:25" x14ac:dyDescent="0.25">
      <c r="B2316" s="8"/>
      <c r="C2316" s="20">
        <v>9786070792762</v>
      </c>
      <c r="D2316" s="8" t="s">
        <v>5600</v>
      </c>
      <c r="E2316" s="9"/>
      <c r="F2316" s="8">
        <v>2</v>
      </c>
      <c r="G2316" s="11">
        <v>229.6</v>
      </c>
      <c r="H2316" s="38"/>
      <c r="I2316" s="13">
        <v>459.2</v>
      </c>
      <c r="K2316" s="8"/>
      <c r="L2316" s="14">
        <v>7500827012444</v>
      </c>
      <c r="M2316" s="8" t="s">
        <v>1105</v>
      </c>
      <c r="N2316" s="8"/>
      <c r="O2316" s="14">
        <v>1</v>
      </c>
      <c r="P2316" s="14"/>
      <c r="R2316" s="20">
        <v>7509997633138</v>
      </c>
      <c r="S2316" s="8" t="s">
        <v>2499</v>
      </c>
      <c r="T2316" s="15">
        <v>0</v>
      </c>
      <c r="U2316" s="16">
        <f>SUMIF($C$5:$C$3079,R2316,$F$5:$F$3079)+SUMIF($AB$5:$AB$1086,R2316,$AF$5:$AF$1086)</f>
        <v>0</v>
      </c>
      <c r="V2316" s="8">
        <f t="shared" si="91"/>
        <v>0</v>
      </c>
      <c r="W2316" s="8">
        <f t="shared" si="92"/>
        <v>0</v>
      </c>
      <c r="X2316" s="8"/>
      <c r="Y2316" s="8"/>
    </row>
    <row r="2317" spans="2:25" x14ac:dyDescent="0.25">
      <c r="B2317" s="8"/>
      <c r="C2317" s="20">
        <v>9786073906029</v>
      </c>
      <c r="D2317" s="8" t="s">
        <v>8643</v>
      </c>
      <c r="E2317" s="9"/>
      <c r="F2317" s="8">
        <v>2</v>
      </c>
      <c r="G2317" s="11">
        <v>208.6</v>
      </c>
      <c r="H2317" s="38"/>
      <c r="I2317" s="13">
        <v>417.2</v>
      </c>
      <c r="K2317" s="8"/>
      <c r="L2317" s="14">
        <v>9786073836203</v>
      </c>
      <c r="M2317" s="8" t="s">
        <v>431</v>
      </c>
      <c r="N2317" s="8"/>
      <c r="O2317" s="14">
        <v>1</v>
      </c>
      <c r="P2317" s="14"/>
      <c r="R2317" s="20">
        <v>7509997633374</v>
      </c>
      <c r="S2317" s="8" t="s">
        <v>2500</v>
      </c>
      <c r="T2317" s="15">
        <v>0</v>
      </c>
      <c r="U2317" s="16">
        <f>SUMIF($C$5:$C$3079,R2317,$F$5:$F$3079)+SUMIF($AB$5:$AB$1086,R2317,$AF$5:$AF$1086)</f>
        <v>0</v>
      </c>
      <c r="V2317" s="8">
        <f t="shared" si="91"/>
        <v>0</v>
      </c>
      <c r="W2317" s="8">
        <f t="shared" si="92"/>
        <v>0</v>
      </c>
      <c r="X2317" s="8"/>
      <c r="Y2317" s="8"/>
    </row>
    <row r="2318" spans="2:25" x14ac:dyDescent="0.25">
      <c r="B2318" s="8"/>
      <c r="C2318" s="20">
        <v>9788445013113</v>
      </c>
      <c r="D2318" s="8" t="s">
        <v>304</v>
      </c>
      <c r="E2318" s="9"/>
      <c r="F2318" s="8">
        <v>2</v>
      </c>
      <c r="G2318" s="11">
        <v>418.6</v>
      </c>
      <c r="H2318" s="38"/>
      <c r="I2318" s="13">
        <v>837.2</v>
      </c>
      <c r="K2318" s="8"/>
      <c r="L2318" s="14">
        <v>7502275672607</v>
      </c>
      <c r="M2318" s="8" t="s">
        <v>317</v>
      </c>
      <c r="N2318" s="8"/>
      <c r="O2318" s="14">
        <v>1</v>
      </c>
      <c r="P2318" s="14"/>
      <c r="R2318" s="20">
        <v>7509997633633</v>
      </c>
      <c r="S2318" s="8" t="s">
        <v>2501</v>
      </c>
      <c r="T2318" s="15">
        <v>0</v>
      </c>
      <c r="U2318" s="16">
        <f>SUMIF($C$5:$C$3079,R2318,$F$5:$F$3079)+SUMIF($AB$5:$AB$1086,R2318,$AF$5:$AF$1086)</f>
        <v>0</v>
      </c>
      <c r="V2318" s="8">
        <f t="shared" si="91"/>
        <v>0</v>
      </c>
      <c r="W2318" s="8">
        <f t="shared" si="92"/>
        <v>0</v>
      </c>
      <c r="X2318" s="8"/>
      <c r="Y2318" s="8"/>
    </row>
    <row r="2319" spans="2:25" x14ac:dyDescent="0.25">
      <c r="B2319" s="8"/>
      <c r="C2319" s="20">
        <v>9788445014899</v>
      </c>
      <c r="D2319" s="8" t="s">
        <v>11371</v>
      </c>
      <c r="E2319" s="9"/>
      <c r="F2319" s="8">
        <v>2</v>
      </c>
      <c r="G2319" s="11">
        <v>264.60000000000002</v>
      </c>
      <c r="H2319" s="38"/>
      <c r="I2319" s="13">
        <v>529.20000000000005</v>
      </c>
      <c r="K2319" s="8"/>
      <c r="L2319" s="14">
        <v>9786077476719</v>
      </c>
      <c r="M2319" s="8" t="s">
        <v>10236</v>
      </c>
      <c r="N2319" s="8"/>
      <c r="O2319" s="14">
        <v>1</v>
      </c>
      <c r="P2319" s="14"/>
      <c r="R2319" s="20">
        <v>7509997634074</v>
      </c>
      <c r="S2319" s="8" t="s">
        <v>2502</v>
      </c>
      <c r="T2319" s="15">
        <v>0</v>
      </c>
      <c r="U2319" s="16">
        <f>SUMIF($C$5:$C$3079,R2319,$F$5:$F$3079)+SUMIF($AB$5:$AB$1086,R2319,$AF$5:$AF$1086)</f>
        <v>0</v>
      </c>
      <c r="V2319" s="8">
        <f t="shared" si="91"/>
        <v>0</v>
      </c>
      <c r="W2319" s="8">
        <f t="shared" si="92"/>
        <v>0</v>
      </c>
      <c r="X2319" s="8"/>
      <c r="Y2319" s="8"/>
    </row>
    <row r="2320" spans="2:25" x14ac:dyDescent="0.25">
      <c r="B2320" s="8"/>
      <c r="C2320" s="20">
        <v>9788445018354</v>
      </c>
      <c r="D2320" s="8" t="s">
        <v>11373</v>
      </c>
      <c r="E2320" s="9"/>
      <c r="F2320" s="8">
        <v>2</v>
      </c>
      <c r="G2320" s="11">
        <v>488.6</v>
      </c>
      <c r="H2320" s="38"/>
      <c r="I2320" s="13">
        <v>977.2</v>
      </c>
      <c r="K2320" s="8"/>
      <c r="L2320" s="14">
        <v>9786075693040</v>
      </c>
      <c r="M2320" s="8" t="s">
        <v>373</v>
      </c>
      <c r="N2320" s="8"/>
      <c r="O2320" s="14">
        <v>1</v>
      </c>
      <c r="P2320" s="14"/>
      <c r="R2320" s="20">
        <v>7509997634173</v>
      </c>
      <c r="S2320" s="8" t="s">
        <v>2503</v>
      </c>
      <c r="T2320" s="15">
        <v>0</v>
      </c>
      <c r="U2320" s="16">
        <f>SUMIF($C$5:$C$3079,R2320,$F$5:$F$3079)+SUMIF($AB$5:$AB$1086,R2320,$AF$5:$AF$1086)</f>
        <v>0</v>
      </c>
      <c r="V2320" s="8">
        <f t="shared" si="91"/>
        <v>0</v>
      </c>
      <c r="W2320" s="8">
        <f t="shared" si="92"/>
        <v>0</v>
      </c>
      <c r="X2320" s="8"/>
      <c r="Y2320" s="8"/>
    </row>
    <row r="2321" spans="2:25" x14ac:dyDescent="0.25">
      <c r="B2321" s="8"/>
      <c r="C2321" s="20">
        <v>9786070780363</v>
      </c>
      <c r="D2321" s="8" t="s">
        <v>246</v>
      </c>
      <c r="E2321" s="9"/>
      <c r="F2321" s="8">
        <v>5</v>
      </c>
      <c r="G2321" s="11">
        <v>250.6</v>
      </c>
      <c r="H2321" s="38"/>
      <c r="I2321" s="13">
        <v>1253</v>
      </c>
      <c r="K2321" s="8"/>
      <c r="L2321" s="14">
        <v>7502275671051</v>
      </c>
      <c r="M2321" s="8" t="s">
        <v>1329</v>
      </c>
      <c r="N2321" s="8"/>
      <c r="O2321" s="14">
        <v>1</v>
      </c>
      <c r="P2321" s="14"/>
      <c r="R2321" s="20">
        <v>7509997634654</v>
      </c>
      <c r="S2321" s="8" t="s">
        <v>2504</v>
      </c>
      <c r="T2321" s="15">
        <v>0</v>
      </c>
      <c r="U2321" s="16">
        <f>SUMIF($C$5:$C$3079,R2321,$F$5:$F$3079)+SUMIF($AB$5:$AB$1086,R2321,$AF$5:$AF$1086)</f>
        <v>0</v>
      </c>
      <c r="V2321" s="8">
        <f t="shared" si="91"/>
        <v>0</v>
      </c>
      <c r="W2321" s="8">
        <f t="shared" si="92"/>
        <v>0</v>
      </c>
      <c r="X2321" s="8"/>
      <c r="Y2321" s="8"/>
    </row>
    <row r="2322" spans="2:25" x14ac:dyDescent="0.25">
      <c r="B2322" s="8"/>
      <c r="C2322" s="20">
        <v>9786073912938</v>
      </c>
      <c r="D2322" s="8" t="s">
        <v>8764</v>
      </c>
      <c r="E2322" s="9"/>
      <c r="F2322" s="8">
        <v>3</v>
      </c>
      <c r="G2322" s="11">
        <v>250.6</v>
      </c>
      <c r="H2322" s="38"/>
      <c r="I2322" s="13">
        <v>751.8</v>
      </c>
      <c r="K2322" s="8"/>
      <c r="L2322" s="14">
        <v>9786075694535</v>
      </c>
      <c r="M2322" s="8" t="s">
        <v>9831</v>
      </c>
      <c r="N2322" s="8"/>
      <c r="O2322" s="14">
        <v>1</v>
      </c>
      <c r="P2322" s="14"/>
      <c r="R2322" s="20">
        <v>7509997634722</v>
      </c>
      <c r="S2322" s="8" t="s">
        <v>2505</v>
      </c>
      <c r="T2322" s="15">
        <v>0</v>
      </c>
      <c r="U2322" s="16">
        <f>SUMIF($C$5:$C$3079,R2322,$F$5:$F$3079)+SUMIF($AB$5:$AB$1086,R2322,$AF$5:$AF$1086)</f>
        <v>0</v>
      </c>
      <c r="V2322" s="8">
        <f t="shared" si="91"/>
        <v>0</v>
      </c>
      <c r="W2322" s="8">
        <f t="shared" si="92"/>
        <v>0</v>
      </c>
      <c r="X2322" s="8"/>
      <c r="Y2322" s="8"/>
    </row>
    <row r="2323" spans="2:25" x14ac:dyDescent="0.25">
      <c r="B2323" s="8"/>
      <c r="C2323" s="20">
        <v>9789703707836</v>
      </c>
      <c r="D2323" s="8" t="s">
        <v>12016</v>
      </c>
      <c r="E2323" s="9"/>
      <c r="F2323" s="8">
        <v>2</v>
      </c>
      <c r="G2323" s="11">
        <v>229.6</v>
      </c>
      <c r="H2323" s="38"/>
      <c r="I2323" s="13">
        <v>459.2</v>
      </c>
      <c r="K2323" s="8"/>
      <c r="L2323" s="14">
        <v>7509997637150</v>
      </c>
      <c r="M2323" s="8" t="s">
        <v>674</v>
      </c>
      <c r="N2323" s="8"/>
      <c r="O2323" s="14">
        <v>1</v>
      </c>
      <c r="P2323" s="14"/>
      <c r="R2323" s="20">
        <v>7509997635071</v>
      </c>
      <c r="S2323" s="8" t="s">
        <v>2506</v>
      </c>
      <c r="T2323" s="15">
        <v>0</v>
      </c>
      <c r="U2323" s="16">
        <f>SUMIF($C$5:$C$3079,R2323,$F$5:$F$3079)+SUMIF($AB$5:$AB$1086,R2323,$AF$5:$AF$1086)</f>
        <v>24</v>
      </c>
      <c r="V2323" s="8">
        <f t="shared" si="91"/>
        <v>49</v>
      </c>
      <c r="W2323" s="8">
        <f t="shared" si="92"/>
        <v>25</v>
      </c>
      <c r="X2323" s="8"/>
      <c r="Y2323" s="8"/>
    </row>
    <row r="2324" spans="2:25" x14ac:dyDescent="0.25">
      <c r="B2324" s="8"/>
      <c r="C2324" s="20">
        <v>9788408080794</v>
      </c>
      <c r="D2324" s="8" t="s">
        <v>10599</v>
      </c>
      <c r="E2324" s="9"/>
      <c r="F2324" s="8">
        <v>2</v>
      </c>
      <c r="G2324" s="11">
        <v>292.60000000000002</v>
      </c>
      <c r="H2324" s="38"/>
      <c r="I2324" s="13">
        <v>585.20000000000005</v>
      </c>
      <c r="K2324" s="8"/>
      <c r="L2324" s="14">
        <v>9786073859998</v>
      </c>
      <c r="M2324" s="8" t="s">
        <v>8579</v>
      </c>
      <c r="N2324" s="8"/>
      <c r="O2324" s="14">
        <v>1</v>
      </c>
      <c r="P2324" s="14"/>
      <c r="R2324" s="20">
        <v>7509997635194</v>
      </c>
      <c r="S2324" s="8" t="s">
        <v>2507</v>
      </c>
      <c r="T2324" s="15">
        <v>1</v>
      </c>
      <c r="U2324" s="16">
        <f>SUMIF($C$5:$C$3079,R2324,$F$5:$F$3079)+SUMIF($AB$5:$AB$1086,R2324,$AF$5:$AF$1086)</f>
        <v>0</v>
      </c>
      <c r="V2324" s="8">
        <f t="shared" si="91"/>
        <v>0</v>
      </c>
      <c r="W2324" s="8">
        <f t="shared" si="92"/>
        <v>1</v>
      </c>
      <c r="X2324" s="8"/>
      <c r="Y2324" s="8"/>
    </row>
    <row r="2325" spans="2:25" x14ac:dyDescent="0.25">
      <c r="B2325" s="8"/>
      <c r="C2325" s="20">
        <v>9788445077535</v>
      </c>
      <c r="D2325" s="8" t="s">
        <v>11377</v>
      </c>
      <c r="E2325" s="9"/>
      <c r="F2325" s="8">
        <v>3</v>
      </c>
      <c r="G2325" s="11">
        <v>257.59999999999997</v>
      </c>
      <c r="H2325" s="38"/>
      <c r="I2325" s="13">
        <v>772.8</v>
      </c>
      <c r="K2325" s="8"/>
      <c r="L2325" s="14">
        <v>9786070788116</v>
      </c>
      <c r="M2325" s="8" t="s">
        <v>5431</v>
      </c>
      <c r="N2325" s="8"/>
      <c r="O2325" s="14">
        <v>1</v>
      </c>
      <c r="P2325" s="14"/>
      <c r="R2325" s="20">
        <v>7509997635279</v>
      </c>
      <c r="S2325" s="8" t="s">
        <v>2508</v>
      </c>
      <c r="T2325" s="15">
        <v>0</v>
      </c>
      <c r="U2325" s="16">
        <f>SUMIF($C$5:$C$3079,R2325,$F$5:$F$3079)+SUMIF($AB$5:$AB$1086,R2325,$AF$5:$AF$1086)</f>
        <v>0</v>
      </c>
      <c r="V2325" s="8">
        <f t="shared" si="91"/>
        <v>0</v>
      </c>
      <c r="W2325" s="8">
        <f t="shared" si="92"/>
        <v>0</v>
      </c>
      <c r="X2325" s="8"/>
      <c r="Y2325" s="8"/>
    </row>
    <row r="2326" spans="2:25" x14ac:dyDescent="0.25">
      <c r="B2326" s="8"/>
      <c r="C2326" s="20">
        <v>9788408095330</v>
      </c>
      <c r="D2326" s="8" t="s">
        <v>728</v>
      </c>
      <c r="E2326" s="9"/>
      <c r="F2326" s="8">
        <v>2</v>
      </c>
      <c r="G2326" s="11">
        <v>292.60000000000002</v>
      </c>
      <c r="H2326" s="38"/>
      <c r="I2326" s="13">
        <v>585.20000000000005</v>
      </c>
      <c r="K2326" s="8"/>
      <c r="L2326" s="14">
        <v>9786070791321</v>
      </c>
      <c r="M2326" s="8" t="s">
        <v>5553</v>
      </c>
      <c r="N2326" s="8"/>
      <c r="O2326" s="14">
        <v>1</v>
      </c>
      <c r="P2326" s="14"/>
      <c r="R2326" s="20">
        <v>7509997635682</v>
      </c>
      <c r="S2326" s="8" t="s">
        <v>2509</v>
      </c>
      <c r="T2326" s="15">
        <v>0</v>
      </c>
      <c r="U2326" s="16">
        <f>SUMIF($C$5:$C$3079,R2326,$F$5:$F$3079)+SUMIF($AB$5:$AB$1086,R2326,$AF$5:$AF$1086)</f>
        <v>0</v>
      </c>
      <c r="V2326" s="8">
        <f t="shared" si="91"/>
        <v>0</v>
      </c>
      <c r="W2326" s="8">
        <f t="shared" si="92"/>
        <v>0</v>
      </c>
      <c r="X2326" s="8"/>
      <c r="Y2326" s="8"/>
    </row>
    <row r="2327" spans="2:25" x14ac:dyDescent="0.25">
      <c r="B2327" s="8"/>
      <c r="C2327" s="20">
        <v>9788408099222</v>
      </c>
      <c r="D2327" s="8" t="s">
        <v>4328</v>
      </c>
      <c r="E2327" s="9"/>
      <c r="F2327" s="8">
        <v>2</v>
      </c>
      <c r="G2327" s="11">
        <v>250.6</v>
      </c>
      <c r="H2327" s="38"/>
      <c r="I2327" s="13">
        <v>501.2</v>
      </c>
      <c r="K2327" s="8"/>
      <c r="L2327" s="14">
        <v>9786071644190</v>
      </c>
      <c r="M2327" s="8" t="s">
        <v>6161</v>
      </c>
      <c r="N2327" s="8"/>
      <c r="O2327" s="14">
        <v>1</v>
      </c>
      <c r="P2327" s="14"/>
      <c r="R2327" s="20">
        <v>7509997636030</v>
      </c>
      <c r="S2327" s="8" t="s">
        <v>2510</v>
      </c>
      <c r="T2327" s="15">
        <v>0</v>
      </c>
      <c r="U2327" s="16">
        <f>SUMIF($C$5:$C$3079,R2327,$F$5:$F$3079)+SUMIF($AB$5:$AB$1086,R2327,$AF$5:$AF$1086)</f>
        <v>50</v>
      </c>
      <c r="V2327" s="8">
        <f t="shared" si="91"/>
        <v>24</v>
      </c>
      <c r="W2327" s="8">
        <f t="shared" si="92"/>
        <v>-26</v>
      </c>
      <c r="X2327" s="8"/>
      <c r="Y2327" s="8"/>
    </row>
    <row r="2328" spans="2:25" x14ac:dyDescent="0.25">
      <c r="B2328" s="8"/>
      <c r="C2328" s="20">
        <v>9788408099239</v>
      </c>
      <c r="D2328" s="8" t="s">
        <v>4330</v>
      </c>
      <c r="E2328" s="9"/>
      <c r="F2328" s="8">
        <v>2</v>
      </c>
      <c r="G2328" s="11">
        <v>292.60000000000002</v>
      </c>
      <c r="H2328" s="38"/>
      <c r="I2328" s="13">
        <v>585.20000000000005</v>
      </c>
      <c r="K2328" s="8"/>
      <c r="L2328" s="14">
        <v>9786070797903</v>
      </c>
      <c r="M2328" s="8" t="s">
        <v>5741</v>
      </c>
      <c r="N2328" s="8"/>
      <c r="O2328" s="14">
        <v>1</v>
      </c>
      <c r="P2328" s="14"/>
      <c r="R2328" s="20">
        <v>7509997636047</v>
      </c>
      <c r="S2328" s="8" t="s">
        <v>2511</v>
      </c>
      <c r="T2328" s="15">
        <v>0</v>
      </c>
      <c r="U2328" s="16">
        <f>SUMIF($C$5:$C$3079,R2328,$F$5:$F$3079)+SUMIF($AB$5:$AB$1086,R2328,$AF$5:$AF$1086)</f>
        <v>0</v>
      </c>
      <c r="V2328" s="8">
        <f t="shared" si="91"/>
        <v>0</v>
      </c>
      <c r="W2328" s="8">
        <f t="shared" si="92"/>
        <v>0</v>
      </c>
      <c r="X2328" s="8"/>
      <c r="Y2328" s="8"/>
    </row>
    <row r="2329" spans="2:25" x14ac:dyDescent="0.25">
      <c r="B2329" s="8"/>
      <c r="C2329" s="20">
        <v>9788408099246</v>
      </c>
      <c r="D2329" s="8" t="s">
        <v>10602</v>
      </c>
      <c r="E2329" s="9"/>
      <c r="F2329" s="8">
        <v>2</v>
      </c>
      <c r="G2329" s="11">
        <v>208.6</v>
      </c>
      <c r="H2329" s="38"/>
      <c r="I2329" s="13">
        <v>417.2</v>
      </c>
      <c r="K2329" s="8"/>
      <c r="L2329" s="14">
        <v>9786075692173</v>
      </c>
      <c r="M2329" s="8" t="s">
        <v>9697</v>
      </c>
      <c r="N2329" s="8"/>
      <c r="O2329" s="14">
        <v>1</v>
      </c>
      <c r="P2329" s="14"/>
      <c r="R2329" s="20">
        <v>7509997636245</v>
      </c>
      <c r="S2329" s="8" t="s">
        <v>2512</v>
      </c>
      <c r="T2329" s="15">
        <v>0</v>
      </c>
      <c r="U2329" s="16">
        <f>SUMIF($C$5:$C$3079,R2329,$F$5:$F$3079)+SUMIF($AB$5:$AB$1086,R2329,$AF$5:$AF$1086)</f>
        <v>0</v>
      </c>
      <c r="V2329" s="8">
        <f t="shared" si="91"/>
        <v>0</v>
      </c>
      <c r="W2329" s="8">
        <f t="shared" si="92"/>
        <v>0</v>
      </c>
      <c r="X2329" s="8"/>
      <c r="Y2329" s="8"/>
    </row>
    <row r="2330" spans="2:25" x14ac:dyDescent="0.25">
      <c r="B2330" s="8"/>
      <c r="C2330" s="20">
        <v>9786070709548</v>
      </c>
      <c r="D2330" s="8" t="s">
        <v>3977</v>
      </c>
      <c r="E2330" s="9"/>
      <c r="F2330" s="8">
        <v>3</v>
      </c>
      <c r="G2330" s="11">
        <v>306.59999999999997</v>
      </c>
      <c r="H2330" s="38"/>
      <c r="I2330" s="13">
        <v>919.8</v>
      </c>
      <c r="K2330" s="8"/>
      <c r="L2330" s="14">
        <v>7509997903033</v>
      </c>
      <c r="M2330" s="8" t="s">
        <v>1838</v>
      </c>
      <c r="N2330" s="8"/>
      <c r="O2330" s="14">
        <v>1</v>
      </c>
      <c r="P2330" s="14"/>
      <c r="R2330" s="20">
        <v>7509997636580</v>
      </c>
      <c r="S2330" s="8" t="s">
        <v>2513</v>
      </c>
      <c r="T2330" s="15">
        <v>0</v>
      </c>
      <c r="U2330" s="16">
        <f>SUMIF($C$5:$C$3079,R2330,$F$5:$F$3079)+SUMIF($AB$5:$AB$1086,R2330,$AF$5:$AF$1086)</f>
        <v>0</v>
      </c>
      <c r="V2330" s="8">
        <f t="shared" si="91"/>
        <v>0</v>
      </c>
      <c r="W2330" s="8">
        <f t="shared" si="92"/>
        <v>0</v>
      </c>
      <c r="X2330" s="8"/>
      <c r="Y2330" s="8"/>
    </row>
    <row r="2331" spans="2:25" x14ac:dyDescent="0.25">
      <c r="B2331" s="8"/>
      <c r="C2331" s="20">
        <v>9786070709555</v>
      </c>
      <c r="D2331" s="8" t="s">
        <v>3978</v>
      </c>
      <c r="E2331" s="9"/>
      <c r="F2331" s="8">
        <v>3</v>
      </c>
      <c r="G2331" s="11">
        <v>299.59999999999997</v>
      </c>
      <c r="H2331" s="38"/>
      <c r="I2331" s="13">
        <v>898.8</v>
      </c>
      <c r="K2331" s="8"/>
      <c r="L2331" s="14">
        <v>9786074577181</v>
      </c>
      <c r="M2331" s="8" t="s">
        <v>9166</v>
      </c>
      <c r="N2331" s="8"/>
      <c r="O2331" s="14">
        <v>1</v>
      </c>
      <c r="P2331" s="14"/>
      <c r="R2331" s="20">
        <v>7509997636702</v>
      </c>
      <c r="S2331" s="8" t="s">
        <v>2514</v>
      </c>
      <c r="T2331" s="15">
        <v>0</v>
      </c>
      <c r="U2331" s="16">
        <f>SUMIF($C$5:$C$3079,R2331,$F$5:$F$3079)+SUMIF($AB$5:$AB$1086,R2331,$AF$5:$AF$1086)</f>
        <v>0</v>
      </c>
      <c r="V2331" s="8">
        <f t="shared" si="91"/>
        <v>0</v>
      </c>
      <c r="W2331" s="8">
        <f t="shared" si="92"/>
        <v>0</v>
      </c>
      <c r="X2331" s="8"/>
      <c r="Y2331" s="8"/>
    </row>
    <row r="2332" spans="2:25" x14ac:dyDescent="0.25">
      <c r="B2332" s="8"/>
      <c r="C2332" s="20">
        <v>9786070709609</v>
      </c>
      <c r="D2332" s="8" t="s">
        <v>3982</v>
      </c>
      <c r="E2332" s="9"/>
      <c r="F2332" s="8">
        <v>2</v>
      </c>
      <c r="G2332" s="11">
        <v>257.60000000000002</v>
      </c>
      <c r="H2332" s="38"/>
      <c r="I2332" s="13">
        <v>515.20000000000005</v>
      </c>
      <c r="K2332" s="8"/>
      <c r="L2332" s="14">
        <v>7502275674632</v>
      </c>
      <c r="M2332" s="8" t="s">
        <v>1391</v>
      </c>
      <c r="N2332" s="8"/>
      <c r="O2332" s="14">
        <v>1</v>
      </c>
      <c r="P2332" s="14"/>
      <c r="R2332" s="20">
        <v>7509997636849</v>
      </c>
      <c r="S2332" s="8" t="s">
        <v>2515</v>
      </c>
      <c r="T2332" s="15">
        <v>0</v>
      </c>
      <c r="U2332" s="16">
        <f>SUMIF($C$5:$C$3079,R2332,$F$5:$F$3079)+SUMIF($AB$5:$AB$1086,R2332,$AF$5:$AF$1086)</f>
        <v>0</v>
      </c>
      <c r="V2332" s="8">
        <f t="shared" si="91"/>
        <v>0</v>
      </c>
      <c r="W2332" s="8">
        <f t="shared" si="92"/>
        <v>0</v>
      </c>
      <c r="X2332" s="8"/>
      <c r="Y2332" s="8"/>
    </row>
    <row r="2333" spans="2:25" x14ac:dyDescent="0.25">
      <c r="B2333" s="8"/>
      <c r="C2333" s="20">
        <v>9786070709616</v>
      </c>
      <c r="D2333" s="8" t="s">
        <v>3983</v>
      </c>
      <c r="E2333" s="9"/>
      <c r="F2333" s="8">
        <v>2</v>
      </c>
      <c r="G2333" s="11">
        <v>250.6</v>
      </c>
      <c r="H2333" s="38"/>
      <c r="I2333" s="13">
        <v>501.2</v>
      </c>
      <c r="K2333" s="8"/>
      <c r="L2333" s="14">
        <v>9786075690520</v>
      </c>
      <c r="M2333" s="8" t="s">
        <v>9588</v>
      </c>
      <c r="N2333" s="8"/>
      <c r="O2333" s="14">
        <v>1</v>
      </c>
      <c r="P2333" s="14"/>
      <c r="R2333" s="20">
        <v>7509997636962</v>
      </c>
      <c r="S2333" s="8" t="s">
        <v>2516</v>
      </c>
      <c r="T2333" s="15">
        <v>0</v>
      </c>
      <c r="U2333" s="16">
        <f>SUMIF($C$5:$C$3079,R2333,$F$5:$F$3079)+SUMIF($AB$5:$AB$1086,R2333,$AF$5:$AF$1086)</f>
        <v>0</v>
      </c>
      <c r="V2333" s="8">
        <f t="shared" si="91"/>
        <v>0</v>
      </c>
      <c r="W2333" s="8">
        <f t="shared" si="92"/>
        <v>0</v>
      </c>
      <c r="X2333" s="8"/>
      <c r="Y2333" s="8"/>
    </row>
    <row r="2334" spans="2:25" x14ac:dyDescent="0.25">
      <c r="B2334" s="8"/>
      <c r="C2334" s="20">
        <v>9786070709623</v>
      </c>
      <c r="D2334" s="8" t="s">
        <v>3984</v>
      </c>
      <c r="E2334" s="9"/>
      <c r="F2334" s="8">
        <v>2</v>
      </c>
      <c r="G2334" s="11">
        <v>264.60000000000002</v>
      </c>
      <c r="H2334" s="38"/>
      <c r="I2334" s="13">
        <v>529.20000000000005</v>
      </c>
      <c r="K2334" s="8"/>
      <c r="L2334" s="14">
        <v>9786077473275</v>
      </c>
      <c r="M2334" s="8" t="s">
        <v>10079</v>
      </c>
      <c r="N2334" s="8"/>
      <c r="O2334" s="14">
        <v>1</v>
      </c>
      <c r="P2334" s="14"/>
      <c r="R2334" s="20">
        <v>7509997637051</v>
      </c>
      <c r="S2334" s="8" t="s">
        <v>2517</v>
      </c>
      <c r="T2334" s="15">
        <v>0</v>
      </c>
      <c r="U2334" s="16">
        <f>SUMIF($C$5:$C$3079,R2334,$F$5:$F$3079)+SUMIF($AB$5:$AB$1086,R2334,$AF$5:$AF$1086)</f>
        <v>0</v>
      </c>
      <c r="V2334" s="8">
        <f t="shared" si="91"/>
        <v>0</v>
      </c>
      <c r="W2334" s="8">
        <f t="shared" si="92"/>
        <v>0</v>
      </c>
      <c r="X2334" s="8"/>
      <c r="Y2334" s="8"/>
    </row>
    <row r="2335" spans="2:25" x14ac:dyDescent="0.25">
      <c r="B2335" s="8"/>
      <c r="C2335" s="20">
        <v>9788408118329</v>
      </c>
      <c r="D2335" s="8" t="s">
        <v>10607</v>
      </c>
      <c r="E2335" s="9"/>
      <c r="F2335" s="8">
        <v>2</v>
      </c>
      <c r="G2335" s="11">
        <v>313.60000000000002</v>
      </c>
      <c r="H2335" s="38"/>
      <c r="I2335" s="13">
        <v>627.20000000000005</v>
      </c>
      <c r="K2335" s="8"/>
      <c r="L2335" s="14">
        <v>9786074575255</v>
      </c>
      <c r="M2335" s="8" t="s">
        <v>9170</v>
      </c>
      <c r="N2335" s="8"/>
      <c r="O2335" s="14">
        <v>1</v>
      </c>
      <c r="P2335" s="14"/>
      <c r="R2335" s="20">
        <v>7509997637150</v>
      </c>
      <c r="S2335" s="8" t="s">
        <v>674</v>
      </c>
      <c r="T2335" s="15">
        <v>0</v>
      </c>
      <c r="U2335" s="16">
        <f>SUMIF($C$5:$C$3079,R2335,$F$5:$F$3079)+SUMIF($AB$5:$AB$1086,R2335,$AF$5:$AF$1086)</f>
        <v>13</v>
      </c>
      <c r="V2335" s="8">
        <f t="shared" si="91"/>
        <v>13</v>
      </c>
      <c r="W2335" s="8">
        <f t="shared" si="92"/>
        <v>0</v>
      </c>
      <c r="X2335" s="8"/>
      <c r="Y2335" s="8"/>
    </row>
    <row r="2336" spans="2:25" x14ac:dyDescent="0.25">
      <c r="B2336" s="8"/>
      <c r="C2336" s="20">
        <v>9786070721311</v>
      </c>
      <c r="D2336" s="8" t="s">
        <v>4028</v>
      </c>
      <c r="E2336" s="9"/>
      <c r="F2336" s="8">
        <v>2</v>
      </c>
      <c r="G2336" s="11">
        <v>334.6</v>
      </c>
      <c r="H2336" s="38"/>
      <c r="I2336" s="13">
        <v>669.2</v>
      </c>
      <c r="K2336" s="8"/>
      <c r="L2336" s="14">
        <v>9789685146265</v>
      </c>
      <c r="M2336" s="8" t="s">
        <v>11951</v>
      </c>
      <c r="N2336" s="8"/>
      <c r="O2336" s="14">
        <v>1</v>
      </c>
      <c r="P2336" s="14"/>
      <c r="R2336" s="20">
        <v>7509997637297</v>
      </c>
      <c r="S2336" s="8" t="s">
        <v>2518</v>
      </c>
      <c r="T2336" s="15">
        <v>0</v>
      </c>
      <c r="U2336" s="16">
        <f>SUMIF($C$5:$C$3079,R2336,$F$5:$F$3079)+SUMIF($AB$5:$AB$1086,R2336,$AF$5:$AF$1086)</f>
        <v>0</v>
      </c>
      <c r="V2336" s="8">
        <f t="shared" si="91"/>
        <v>0</v>
      </c>
      <c r="W2336" s="8">
        <f t="shared" si="92"/>
        <v>0</v>
      </c>
      <c r="X2336" s="8"/>
      <c r="Y2336" s="8"/>
    </row>
    <row r="2337" spans="2:25" x14ac:dyDescent="0.25">
      <c r="B2337" s="8"/>
      <c r="C2337" s="20">
        <v>9786070721182</v>
      </c>
      <c r="D2337" s="8" t="s">
        <v>4027</v>
      </c>
      <c r="E2337" s="9"/>
      <c r="F2337" s="8">
        <v>2</v>
      </c>
      <c r="G2337" s="11">
        <v>278.60000000000002</v>
      </c>
      <c r="H2337" s="38"/>
      <c r="I2337" s="13">
        <v>557.20000000000005</v>
      </c>
      <c r="K2337" s="8"/>
      <c r="L2337" s="14">
        <v>7509997900841</v>
      </c>
      <c r="M2337" s="8" t="s">
        <v>3250</v>
      </c>
      <c r="N2337" s="8"/>
      <c r="O2337" s="14">
        <v>1</v>
      </c>
      <c r="P2337" s="14"/>
      <c r="R2337" s="20">
        <v>7509997637808</v>
      </c>
      <c r="S2337" s="8" t="s">
        <v>2519</v>
      </c>
      <c r="T2337" s="15">
        <v>0</v>
      </c>
      <c r="U2337" s="16">
        <f>SUMIF($C$5:$C$3079,R2337,$F$5:$F$3079)+SUMIF($AB$5:$AB$1086,R2337,$AF$5:$AF$1086)</f>
        <v>0</v>
      </c>
      <c r="V2337" s="8">
        <f t="shared" si="91"/>
        <v>0</v>
      </c>
      <c r="W2337" s="8">
        <f t="shared" si="92"/>
        <v>0</v>
      </c>
      <c r="X2337" s="8"/>
      <c r="Y2337" s="8"/>
    </row>
    <row r="2338" spans="2:25" x14ac:dyDescent="0.25">
      <c r="B2338" s="8"/>
      <c r="C2338" s="20">
        <v>9786070721151</v>
      </c>
      <c r="D2338" s="8" t="s">
        <v>4026</v>
      </c>
      <c r="E2338" s="9"/>
      <c r="F2338" s="8">
        <v>2</v>
      </c>
      <c r="G2338" s="11">
        <v>243.6</v>
      </c>
      <c r="H2338" s="38"/>
      <c r="I2338" s="13">
        <v>487.2</v>
      </c>
      <c r="K2338" s="8"/>
      <c r="L2338" s="14">
        <v>7509997848372</v>
      </c>
      <c r="M2338" s="8" t="s">
        <v>3082</v>
      </c>
      <c r="N2338" s="8"/>
      <c r="O2338" s="14">
        <v>1</v>
      </c>
      <c r="P2338" s="14"/>
      <c r="R2338" s="20">
        <v>7509997638171</v>
      </c>
      <c r="S2338" s="8" t="s">
        <v>2520</v>
      </c>
      <c r="T2338" s="15">
        <v>1</v>
      </c>
      <c r="U2338" s="16">
        <f>SUMIF($C$5:$C$3079,R2338,$F$5:$F$3079)+SUMIF($AB$5:$AB$1086,R2338,$AF$5:$AF$1086)</f>
        <v>11</v>
      </c>
      <c r="V2338" s="8">
        <f t="shared" si="91"/>
        <v>10</v>
      </c>
      <c r="W2338" s="8">
        <f t="shared" si="92"/>
        <v>0</v>
      </c>
      <c r="X2338" s="8"/>
      <c r="Y2338" s="8"/>
    </row>
    <row r="2339" spans="2:25" x14ac:dyDescent="0.25">
      <c r="B2339" s="8"/>
      <c r="C2339" s="20">
        <v>9786070721632</v>
      </c>
      <c r="D2339" s="8" t="s">
        <v>4031</v>
      </c>
      <c r="E2339" s="9"/>
      <c r="F2339" s="8">
        <v>4</v>
      </c>
      <c r="G2339" s="11">
        <v>299.60000000000002</v>
      </c>
      <c r="H2339" s="38"/>
      <c r="I2339" s="13">
        <v>1198.4000000000001</v>
      </c>
      <c r="K2339" s="8"/>
      <c r="L2339" s="14">
        <v>9786073923163</v>
      </c>
      <c r="M2339" s="8" t="s">
        <v>8835</v>
      </c>
      <c r="N2339" s="8"/>
      <c r="O2339" s="14">
        <v>1</v>
      </c>
      <c r="P2339" s="14"/>
      <c r="R2339" s="20">
        <v>7509997638300</v>
      </c>
      <c r="S2339" s="8" t="s">
        <v>2521</v>
      </c>
      <c r="T2339" s="15">
        <v>0</v>
      </c>
      <c r="U2339" s="16">
        <f>SUMIF($C$5:$C$3079,R2339,$F$5:$F$3079)+SUMIF($AB$5:$AB$1086,R2339,$AF$5:$AF$1086)</f>
        <v>0</v>
      </c>
      <c r="V2339" s="8">
        <f t="shared" si="91"/>
        <v>0</v>
      </c>
      <c r="W2339" s="8">
        <f t="shared" si="92"/>
        <v>0</v>
      </c>
      <c r="X2339" s="8"/>
      <c r="Y2339" s="8"/>
    </row>
    <row r="2340" spans="2:25" x14ac:dyDescent="0.25">
      <c r="B2340" s="8"/>
      <c r="C2340" s="20">
        <v>9786070721786</v>
      </c>
      <c r="D2340" s="8" t="s">
        <v>693</v>
      </c>
      <c r="E2340" s="9"/>
      <c r="F2340" s="8">
        <v>3</v>
      </c>
      <c r="G2340" s="11">
        <v>187.6</v>
      </c>
      <c r="H2340" s="38"/>
      <c r="I2340" s="13">
        <v>562.79999999999995</v>
      </c>
      <c r="K2340" s="8"/>
      <c r="L2340" s="14">
        <v>9786077666639</v>
      </c>
      <c r="M2340" s="8" t="s">
        <v>10457</v>
      </c>
      <c r="N2340" s="8"/>
      <c r="O2340" s="14">
        <v>1</v>
      </c>
      <c r="P2340" s="14"/>
      <c r="R2340" s="20">
        <v>7509997638454</v>
      </c>
      <c r="S2340" s="8" t="s">
        <v>2522</v>
      </c>
      <c r="T2340" s="15">
        <v>0</v>
      </c>
      <c r="U2340" s="16">
        <f>SUMIF($C$5:$C$3079,R2340,$F$5:$F$3079)+SUMIF($AB$5:$AB$1086,R2340,$AF$5:$AF$1086)</f>
        <v>0</v>
      </c>
      <c r="V2340" s="8">
        <f t="shared" si="91"/>
        <v>0</v>
      </c>
      <c r="W2340" s="8">
        <f t="shared" si="92"/>
        <v>0</v>
      </c>
      <c r="X2340" s="8"/>
      <c r="Y2340" s="8"/>
    </row>
    <row r="2341" spans="2:25" x14ac:dyDescent="0.25">
      <c r="B2341" s="8"/>
      <c r="C2341" s="20">
        <v>9786070721755</v>
      </c>
      <c r="D2341" s="8" t="s">
        <v>4032</v>
      </c>
      <c r="E2341" s="9"/>
      <c r="F2341" s="8">
        <v>2</v>
      </c>
      <c r="G2341" s="11">
        <v>390.6</v>
      </c>
      <c r="H2341" s="38"/>
      <c r="I2341" s="13">
        <v>781.2</v>
      </c>
      <c r="K2341" s="8"/>
      <c r="L2341" s="14">
        <v>9786077666615</v>
      </c>
      <c r="M2341" s="8" t="s">
        <v>10455</v>
      </c>
      <c r="N2341" s="8"/>
      <c r="O2341" s="14">
        <v>1</v>
      </c>
      <c r="P2341" s="14"/>
      <c r="R2341" s="20">
        <v>7509997638805</v>
      </c>
      <c r="S2341" s="8" t="s">
        <v>2523</v>
      </c>
      <c r="T2341" s="15">
        <v>1</v>
      </c>
      <c r="U2341" s="16">
        <f>SUMIF($C$5:$C$3079,R2341,$F$5:$F$3079)+SUMIF($AB$5:$AB$1086,R2341,$AF$5:$AF$1086)</f>
        <v>0</v>
      </c>
      <c r="V2341" s="8">
        <f t="shared" si="91"/>
        <v>0</v>
      </c>
      <c r="W2341" s="8">
        <f t="shared" si="92"/>
        <v>1</v>
      </c>
      <c r="X2341" s="8"/>
      <c r="Y2341" s="8"/>
    </row>
    <row r="2342" spans="2:25" x14ac:dyDescent="0.25">
      <c r="B2342" s="8"/>
      <c r="C2342" s="20">
        <v>9786070724558</v>
      </c>
      <c r="D2342" s="8" t="s">
        <v>4046</v>
      </c>
      <c r="E2342" s="9"/>
      <c r="F2342" s="8">
        <v>2</v>
      </c>
      <c r="G2342" s="11">
        <v>194.6</v>
      </c>
      <c r="H2342" s="38"/>
      <c r="I2342" s="13">
        <v>389.2</v>
      </c>
      <c r="K2342" s="8"/>
      <c r="L2342" s="14">
        <v>9786077666646</v>
      </c>
      <c r="M2342" s="8" t="s">
        <v>660</v>
      </c>
      <c r="N2342" s="8"/>
      <c r="O2342" s="14">
        <v>1</v>
      </c>
      <c r="P2342" s="14"/>
      <c r="R2342" s="20">
        <v>7509997639055</v>
      </c>
      <c r="S2342" s="8" t="s">
        <v>2524</v>
      </c>
      <c r="T2342" s="15">
        <v>0</v>
      </c>
      <c r="U2342" s="16">
        <f>SUMIF($C$5:$C$3079,R2342,$F$5:$F$3079)+SUMIF($AB$5:$AB$1086,R2342,$AF$5:$AF$1086)</f>
        <v>0</v>
      </c>
      <c r="V2342" s="8">
        <f t="shared" si="91"/>
        <v>0</v>
      </c>
      <c r="W2342" s="8">
        <f t="shared" si="92"/>
        <v>0</v>
      </c>
      <c r="X2342" s="8"/>
      <c r="Y2342" s="8"/>
    </row>
    <row r="2343" spans="2:25" x14ac:dyDescent="0.25">
      <c r="B2343" s="8"/>
      <c r="C2343" s="20">
        <v>9786070726873</v>
      </c>
      <c r="D2343" s="8" t="s">
        <v>4066</v>
      </c>
      <c r="E2343" s="9"/>
      <c r="F2343" s="8">
        <v>2</v>
      </c>
      <c r="G2343" s="11">
        <v>194.6</v>
      </c>
      <c r="H2343" s="38"/>
      <c r="I2343" s="13">
        <v>389.2</v>
      </c>
      <c r="K2343" s="8"/>
      <c r="L2343" s="14">
        <v>13429903906</v>
      </c>
      <c r="M2343" s="8" t="s">
        <v>166</v>
      </c>
      <c r="N2343" s="8"/>
      <c r="O2343" s="14">
        <v>1</v>
      </c>
      <c r="P2343" s="14"/>
      <c r="R2343" s="20">
        <v>7509997639086</v>
      </c>
      <c r="S2343" s="8" t="s">
        <v>672</v>
      </c>
      <c r="T2343" s="15">
        <v>1</v>
      </c>
      <c r="U2343" s="16">
        <f>SUMIF($C$5:$C$3079,R2343,$F$5:$F$3079)+SUMIF($AB$5:$AB$1086,R2343,$AF$5:$AF$1086)</f>
        <v>10</v>
      </c>
      <c r="V2343" s="8">
        <f t="shared" si="91"/>
        <v>9</v>
      </c>
      <c r="W2343" s="8">
        <f t="shared" si="92"/>
        <v>0</v>
      </c>
      <c r="X2343" s="8"/>
      <c r="Y2343" s="8"/>
    </row>
    <row r="2344" spans="2:25" x14ac:dyDescent="0.25">
      <c r="B2344" s="8"/>
      <c r="C2344" s="20">
        <v>9786070733123</v>
      </c>
      <c r="D2344" s="8" t="s">
        <v>4136</v>
      </c>
      <c r="E2344" s="9"/>
      <c r="F2344" s="8">
        <v>3</v>
      </c>
      <c r="G2344" s="11">
        <v>201.6</v>
      </c>
      <c r="H2344" s="38"/>
      <c r="I2344" s="13">
        <v>604.79999999999995</v>
      </c>
      <c r="K2344" s="8"/>
      <c r="L2344" s="14">
        <v>9786073808705</v>
      </c>
      <c r="M2344" s="8" t="s">
        <v>7862</v>
      </c>
      <c r="N2344" s="8"/>
      <c r="O2344" s="14">
        <v>1</v>
      </c>
      <c r="P2344" s="14"/>
      <c r="R2344" s="20">
        <v>7509997639253</v>
      </c>
      <c r="S2344" s="8" t="s">
        <v>2525</v>
      </c>
      <c r="T2344" s="15">
        <v>1</v>
      </c>
      <c r="U2344" s="16">
        <f>SUMIF($C$5:$C$3079,R2344,$F$5:$F$3079)+SUMIF($AB$5:$AB$1086,R2344,$AF$5:$AF$1086)</f>
        <v>0</v>
      </c>
      <c r="V2344" s="8">
        <f t="shared" si="91"/>
        <v>0</v>
      </c>
      <c r="W2344" s="8">
        <f t="shared" si="92"/>
        <v>1</v>
      </c>
      <c r="X2344" s="8"/>
      <c r="Y2344" s="8"/>
    </row>
    <row r="2345" spans="2:25" x14ac:dyDescent="0.25">
      <c r="B2345" s="8"/>
      <c r="C2345" s="20">
        <v>9786070742897</v>
      </c>
      <c r="D2345" s="8" t="s">
        <v>4288</v>
      </c>
      <c r="E2345" s="9"/>
      <c r="F2345" s="8">
        <v>2</v>
      </c>
      <c r="G2345" s="11">
        <v>166.6</v>
      </c>
      <c r="H2345" s="38"/>
      <c r="I2345" s="13">
        <v>333.2</v>
      </c>
      <c r="K2345" s="8"/>
      <c r="L2345" s="14">
        <v>7509997848372</v>
      </c>
      <c r="M2345" s="8" t="s">
        <v>3082</v>
      </c>
      <c r="N2345" s="8"/>
      <c r="O2345" s="14">
        <v>1</v>
      </c>
      <c r="P2345" s="14"/>
      <c r="R2345" s="20">
        <v>7509997639772</v>
      </c>
      <c r="S2345" s="8" t="s">
        <v>2526</v>
      </c>
      <c r="T2345" s="15">
        <v>1</v>
      </c>
      <c r="U2345" s="16">
        <f>SUMIF($C$5:$C$3079,R2345,$F$5:$F$3079)+SUMIF($AB$5:$AB$1086,R2345,$AF$5:$AF$1086)</f>
        <v>0</v>
      </c>
      <c r="V2345" s="8">
        <f t="shared" si="91"/>
        <v>0</v>
      </c>
      <c r="W2345" s="8">
        <f t="shared" si="92"/>
        <v>1</v>
      </c>
      <c r="X2345" s="8"/>
      <c r="Y2345" s="8"/>
    </row>
    <row r="2346" spans="2:25" x14ac:dyDescent="0.25">
      <c r="B2346" s="8"/>
      <c r="C2346" s="20">
        <v>9786070752179</v>
      </c>
      <c r="D2346" s="8" t="s">
        <v>4503</v>
      </c>
      <c r="E2346" s="9"/>
      <c r="F2346" s="8">
        <v>3</v>
      </c>
      <c r="G2346" s="11">
        <v>278.59999999999997</v>
      </c>
      <c r="H2346" s="38"/>
      <c r="I2346" s="13">
        <v>835.8</v>
      </c>
      <c r="K2346" s="8"/>
      <c r="L2346" s="14">
        <v>7509997848372</v>
      </c>
      <c r="M2346" s="8" t="s">
        <v>3082</v>
      </c>
      <c r="N2346" s="8"/>
      <c r="O2346" s="14">
        <v>1</v>
      </c>
      <c r="P2346" s="14"/>
      <c r="R2346" s="20">
        <v>7509997639840</v>
      </c>
      <c r="S2346" s="8" t="s">
        <v>2527</v>
      </c>
      <c r="T2346" s="15">
        <v>0</v>
      </c>
      <c r="U2346" s="16">
        <f>SUMIF($C$5:$C$3079,R2346,$F$5:$F$3079)+SUMIF($AB$5:$AB$1086,R2346,$AF$5:$AF$1086)</f>
        <v>0</v>
      </c>
      <c r="V2346" s="8">
        <f t="shared" si="91"/>
        <v>0</v>
      </c>
      <c r="W2346" s="8">
        <f t="shared" si="92"/>
        <v>0</v>
      </c>
      <c r="X2346" s="8"/>
      <c r="Y2346" s="8"/>
    </row>
    <row r="2347" spans="2:25" x14ac:dyDescent="0.25">
      <c r="B2347" s="8"/>
      <c r="C2347" s="20">
        <v>9786070743115</v>
      </c>
      <c r="D2347" s="8" t="s">
        <v>4291</v>
      </c>
      <c r="E2347" s="9"/>
      <c r="F2347" s="8">
        <v>2</v>
      </c>
      <c r="G2347" s="11">
        <v>243.6</v>
      </c>
      <c r="H2347" s="38"/>
      <c r="I2347" s="13">
        <v>487.2</v>
      </c>
      <c r="K2347" s="8"/>
      <c r="L2347" s="14">
        <v>7509997848822</v>
      </c>
      <c r="M2347" s="8" t="s">
        <v>3087</v>
      </c>
      <c r="N2347" s="8"/>
      <c r="O2347" s="14">
        <v>1</v>
      </c>
      <c r="P2347" s="14"/>
      <c r="R2347" s="20">
        <v>7509997640112</v>
      </c>
      <c r="S2347" s="8" t="s">
        <v>2528</v>
      </c>
      <c r="T2347" s="15">
        <v>1</v>
      </c>
      <c r="U2347" s="16">
        <f>SUMIF($C$5:$C$3079,R2347,$F$5:$F$3079)+SUMIF($AB$5:$AB$1086,R2347,$AF$5:$AF$1086)</f>
        <v>10</v>
      </c>
      <c r="V2347" s="8">
        <f t="shared" si="91"/>
        <v>9</v>
      </c>
      <c r="W2347" s="8">
        <f t="shared" si="92"/>
        <v>0</v>
      </c>
      <c r="X2347" s="8"/>
      <c r="Y2347" s="8"/>
    </row>
    <row r="2348" spans="2:25" x14ac:dyDescent="0.25">
      <c r="B2348" s="8"/>
      <c r="C2348" s="20">
        <v>9786070756986</v>
      </c>
      <c r="D2348" s="8" t="s">
        <v>4588</v>
      </c>
      <c r="E2348" s="9"/>
      <c r="F2348" s="8">
        <v>3</v>
      </c>
      <c r="G2348" s="11">
        <v>201.6</v>
      </c>
      <c r="H2348" s="38"/>
      <c r="I2348" s="13">
        <v>604.79999999999995</v>
      </c>
      <c r="K2348" s="8"/>
      <c r="L2348" s="14">
        <v>7509997847900</v>
      </c>
      <c r="M2348" s="8" t="s">
        <v>3080</v>
      </c>
      <c r="N2348" s="8"/>
      <c r="O2348" s="14">
        <v>1</v>
      </c>
      <c r="P2348" s="14"/>
      <c r="R2348" s="20">
        <v>7509997640235</v>
      </c>
      <c r="S2348" s="8" t="s">
        <v>2529</v>
      </c>
      <c r="T2348" s="15">
        <v>1</v>
      </c>
      <c r="U2348" s="16">
        <f>SUMIF($C$5:$C$3079,R2348,$F$5:$F$3079)+SUMIF($AB$5:$AB$1086,R2348,$AF$5:$AF$1086)</f>
        <v>0</v>
      </c>
      <c r="V2348" s="8">
        <f t="shared" si="91"/>
        <v>0</v>
      </c>
      <c r="W2348" s="8">
        <f t="shared" si="92"/>
        <v>1</v>
      </c>
      <c r="X2348" s="8"/>
      <c r="Y2348" s="8"/>
    </row>
    <row r="2349" spans="2:25" x14ac:dyDescent="0.25">
      <c r="B2349" s="8"/>
      <c r="C2349" s="20">
        <v>9786070771057</v>
      </c>
      <c r="D2349" s="8" t="s">
        <v>4902</v>
      </c>
      <c r="E2349" s="9"/>
      <c r="F2349" s="8">
        <v>2</v>
      </c>
      <c r="G2349" s="11">
        <v>208.6</v>
      </c>
      <c r="H2349" s="38"/>
      <c r="I2349" s="13">
        <v>417.2</v>
      </c>
      <c r="K2349" s="8"/>
      <c r="L2349" s="14">
        <v>7509997847900</v>
      </c>
      <c r="M2349" s="8" t="s">
        <v>3080</v>
      </c>
      <c r="N2349" s="8"/>
      <c r="O2349" s="14">
        <v>1</v>
      </c>
      <c r="P2349" s="14"/>
      <c r="R2349" s="20">
        <v>7509997640716</v>
      </c>
      <c r="S2349" s="8" t="s">
        <v>2530</v>
      </c>
      <c r="T2349" s="15">
        <v>1</v>
      </c>
      <c r="U2349" s="16">
        <f>SUMIF($C$5:$C$3079,R2349,$F$5:$F$3079)+SUMIF($AB$5:$AB$1086,R2349,$AF$5:$AF$1086)</f>
        <v>0</v>
      </c>
      <c r="V2349" s="8">
        <f t="shared" si="91"/>
        <v>0</v>
      </c>
      <c r="W2349" s="8">
        <f t="shared" si="92"/>
        <v>1</v>
      </c>
      <c r="X2349" s="8"/>
      <c r="Y2349" s="8"/>
    </row>
    <row r="2350" spans="2:25" x14ac:dyDescent="0.25">
      <c r="B2350" s="8"/>
      <c r="C2350" s="20">
        <v>9786070772979</v>
      </c>
      <c r="D2350" s="8" t="s">
        <v>4947</v>
      </c>
      <c r="E2350" s="9"/>
      <c r="F2350" s="8">
        <v>3</v>
      </c>
      <c r="G2350" s="11">
        <v>145.6</v>
      </c>
      <c r="H2350" s="38"/>
      <c r="I2350" s="13">
        <v>436.8</v>
      </c>
      <c r="K2350" s="8"/>
      <c r="L2350" s="14">
        <v>7509997847900</v>
      </c>
      <c r="M2350" s="8" t="s">
        <v>3080</v>
      </c>
      <c r="N2350" s="8"/>
      <c r="O2350" s="14">
        <v>1</v>
      </c>
      <c r="P2350" s="14"/>
      <c r="R2350" s="20">
        <v>7509997641065</v>
      </c>
      <c r="S2350" s="8" t="s">
        <v>2531</v>
      </c>
      <c r="T2350" s="15">
        <v>1</v>
      </c>
      <c r="U2350" s="16">
        <f>SUMIF($C$5:$C$3079,R2350,$F$5:$F$3079)+SUMIF($AB$5:$AB$1086,R2350,$AF$5:$AF$1086)</f>
        <v>5</v>
      </c>
      <c r="V2350" s="8">
        <f t="shared" si="91"/>
        <v>4</v>
      </c>
      <c r="W2350" s="8">
        <f t="shared" si="92"/>
        <v>0</v>
      </c>
      <c r="X2350" s="8"/>
      <c r="Y2350" s="8"/>
    </row>
    <row r="2351" spans="2:25" x14ac:dyDescent="0.25">
      <c r="B2351" s="8"/>
      <c r="C2351" s="20">
        <v>9786070775833</v>
      </c>
      <c r="D2351" s="8" t="s">
        <v>4296</v>
      </c>
      <c r="E2351" s="9"/>
      <c r="F2351" s="8">
        <v>2</v>
      </c>
      <c r="G2351" s="11">
        <v>166.6</v>
      </c>
      <c r="H2351" s="38"/>
      <c r="I2351" s="13">
        <v>333.2</v>
      </c>
      <c r="K2351" s="8"/>
      <c r="L2351" s="14">
        <v>9786073911320</v>
      </c>
      <c r="M2351" s="8" t="s">
        <v>8718</v>
      </c>
      <c r="N2351" s="8"/>
      <c r="O2351" s="14">
        <v>1</v>
      </c>
      <c r="P2351" s="14"/>
      <c r="R2351" s="20">
        <v>7509997641232</v>
      </c>
      <c r="S2351" s="8" t="s">
        <v>2532</v>
      </c>
      <c r="T2351" s="15">
        <v>1</v>
      </c>
      <c r="U2351" s="16">
        <f>SUMIF($C$5:$C$3079,R2351,$F$5:$F$3079)+SUMIF($AB$5:$AB$1086,R2351,$AF$5:$AF$1086)</f>
        <v>0</v>
      </c>
      <c r="V2351" s="8">
        <f t="shared" si="91"/>
        <v>0</v>
      </c>
      <c r="W2351" s="8">
        <f t="shared" si="92"/>
        <v>1</v>
      </c>
      <c r="X2351" s="8"/>
      <c r="Y2351" s="8"/>
    </row>
    <row r="2352" spans="2:25" x14ac:dyDescent="0.25">
      <c r="B2352" s="8"/>
      <c r="C2352" s="20">
        <v>9786070782268</v>
      </c>
      <c r="D2352" s="8" t="s">
        <v>5224</v>
      </c>
      <c r="E2352" s="9"/>
      <c r="F2352" s="8">
        <v>3</v>
      </c>
      <c r="G2352" s="11">
        <v>180.6</v>
      </c>
      <c r="H2352" s="38"/>
      <c r="I2352" s="13">
        <v>541.79999999999995</v>
      </c>
      <c r="K2352" s="8"/>
      <c r="L2352" s="14">
        <v>7509997901282</v>
      </c>
      <c r="M2352" s="8" t="s">
        <v>3252</v>
      </c>
      <c r="N2352" s="8"/>
      <c r="O2352" s="14">
        <v>1</v>
      </c>
      <c r="P2352" s="14"/>
      <c r="R2352" s="20">
        <v>7509997641737</v>
      </c>
      <c r="S2352" s="8" t="s">
        <v>2533</v>
      </c>
      <c r="T2352" s="15">
        <v>1</v>
      </c>
      <c r="U2352" s="16">
        <f>SUMIF($C$5:$C$3079,R2352,$F$5:$F$3079)+SUMIF($AB$5:$AB$1086,R2352,$AF$5:$AF$1086)</f>
        <v>0</v>
      </c>
      <c r="V2352" s="8">
        <f t="shared" si="91"/>
        <v>0</v>
      </c>
      <c r="W2352" s="8">
        <f t="shared" si="92"/>
        <v>1</v>
      </c>
      <c r="X2352" s="8"/>
      <c r="Y2352" s="8"/>
    </row>
    <row r="2353" spans="2:25" x14ac:dyDescent="0.25">
      <c r="B2353" s="8"/>
      <c r="C2353" s="20">
        <v>9786070789694</v>
      </c>
      <c r="D2353" s="8" t="s">
        <v>5490</v>
      </c>
      <c r="E2353" s="9"/>
      <c r="F2353" s="8">
        <v>3</v>
      </c>
      <c r="G2353" s="11">
        <v>264.59999999999997</v>
      </c>
      <c r="H2353" s="38"/>
      <c r="I2353" s="13">
        <v>793.8</v>
      </c>
      <c r="K2353" s="8"/>
      <c r="L2353" s="14">
        <v>8414237009132</v>
      </c>
      <c r="M2353" s="8" t="s">
        <v>213</v>
      </c>
      <c r="N2353" s="8"/>
      <c r="O2353" s="14">
        <v>1</v>
      </c>
      <c r="P2353" s="14"/>
      <c r="R2353" s="20">
        <v>7509997642000</v>
      </c>
      <c r="S2353" s="8" t="s">
        <v>2534</v>
      </c>
      <c r="T2353" s="15">
        <v>2</v>
      </c>
      <c r="U2353" s="16">
        <f>SUMIF($C$5:$C$3079,R2353,$F$5:$F$3079)+SUMIF($AB$5:$AB$1086,R2353,$AF$5:$AF$1086)</f>
        <v>6</v>
      </c>
      <c r="V2353" s="8">
        <f t="shared" si="91"/>
        <v>4</v>
      </c>
      <c r="W2353" s="8">
        <f t="shared" si="92"/>
        <v>0</v>
      </c>
      <c r="X2353" s="8"/>
      <c r="Y2353" s="8"/>
    </row>
    <row r="2354" spans="2:25" x14ac:dyDescent="0.25">
      <c r="B2354" s="8"/>
      <c r="C2354" s="20">
        <v>9786070793189</v>
      </c>
      <c r="D2354" s="8" t="s">
        <v>5618</v>
      </c>
      <c r="E2354" s="9"/>
      <c r="F2354" s="8">
        <v>2</v>
      </c>
      <c r="G2354" s="11">
        <v>313.60000000000002</v>
      </c>
      <c r="H2354" s="38"/>
      <c r="I2354" s="13">
        <v>627.20000000000005</v>
      </c>
      <c r="K2354" s="8"/>
      <c r="L2354" s="14">
        <v>7509997636030</v>
      </c>
      <c r="M2354" s="8" t="s">
        <v>2510</v>
      </c>
      <c r="N2354" s="8"/>
      <c r="O2354" s="14">
        <v>1</v>
      </c>
      <c r="P2354" s="14"/>
      <c r="R2354" s="20">
        <v>7509997642178</v>
      </c>
      <c r="S2354" s="8" t="s">
        <v>2535</v>
      </c>
      <c r="T2354" s="15">
        <v>1</v>
      </c>
      <c r="U2354" s="16">
        <f>SUMIF($C$5:$C$3079,R2354,$F$5:$F$3079)+SUMIF($AB$5:$AB$1086,R2354,$AF$5:$AF$1086)</f>
        <v>0</v>
      </c>
      <c r="V2354" s="8">
        <f t="shared" si="91"/>
        <v>0</v>
      </c>
      <c r="W2354" s="8">
        <f t="shared" si="92"/>
        <v>1</v>
      </c>
      <c r="X2354" s="8"/>
      <c r="Y2354" s="8"/>
    </row>
    <row r="2355" spans="2:25" x14ac:dyDescent="0.25">
      <c r="B2355" s="8"/>
      <c r="C2355" s="20">
        <v>9786070792380</v>
      </c>
      <c r="D2355" s="8" t="s">
        <v>266</v>
      </c>
      <c r="E2355" s="9"/>
      <c r="F2355" s="8">
        <v>3</v>
      </c>
      <c r="G2355" s="11">
        <v>243.6</v>
      </c>
      <c r="H2355" s="38"/>
      <c r="I2355" s="13">
        <v>730.8</v>
      </c>
      <c r="K2355" s="8"/>
      <c r="L2355" s="14">
        <v>9786073145886</v>
      </c>
      <c r="M2355" s="8" t="s">
        <v>6819</v>
      </c>
      <c r="N2355" s="8"/>
      <c r="O2355" s="14">
        <v>1</v>
      </c>
      <c r="P2355" s="14"/>
      <c r="R2355" s="20">
        <v>7509997642604</v>
      </c>
      <c r="S2355" s="8" t="s">
        <v>2536</v>
      </c>
      <c r="T2355" s="15">
        <v>1</v>
      </c>
      <c r="U2355" s="16">
        <f>SUMIF($C$5:$C$3079,R2355,$F$5:$F$3079)+SUMIF($AB$5:$AB$1086,R2355,$AF$5:$AF$1086)</f>
        <v>0</v>
      </c>
      <c r="V2355" s="8">
        <f t="shared" si="91"/>
        <v>0</v>
      </c>
      <c r="W2355" s="8">
        <f t="shared" si="92"/>
        <v>1</v>
      </c>
      <c r="X2355" s="8"/>
      <c r="Y2355" s="8"/>
    </row>
    <row r="2356" spans="2:25" x14ac:dyDescent="0.25">
      <c r="B2356" s="8"/>
      <c r="C2356" s="20">
        <v>9786070792403</v>
      </c>
      <c r="D2356" s="8" t="s">
        <v>268</v>
      </c>
      <c r="E2356" s="9"/>
      <c r="F2356" s="8">
        <v>3</v>
      </c>
      <c r="G2356" s="11">
        <v>243.6</v>
      </c>
      <c r="H2356" s="38"/>
      <c r="I2356" s="13">
        <v>730.8</v>
      </c>
      <c r="K2356" s="8"/>
      <c r="L2356" s="14">
        <v>9786077478089</v>
      </c>
      <c r="M2356" s="8" t="s">
        <v>10300</v>
      </c>
      <c r="N2356" s="8"/>
      <c r="O2356" s="14">
        <v>1</v>
      </c>
      <c r="P2356" s="14"/>
      <c r="R2356" s="20">
        <v>7509997642949</v>
      </c>
      <c r="S2356" s="8" t="s">
        <v>543</v>
      </c>
      <c r="T2356" s="15">
        <v>2</v>
      </c>
      <c r="U2356" s="16">
        <f>SUMIF($C$5:$C$3079,R2356,$F$5:$F$3079)+SUMIF($AB$5:$AB$1086,R2356,$AF$5:$AF$1086)</f>
        <v>5</v>
      </c>
      <c r="V2356" s="8">
        <f t="shared" si="91"/>
        <v>3</v>
      </c>
      <c r="W2356" s="8">
        <f t="shared" si="92"/>
        <v>0</v>
      </c>
      <c r="X2356" s="8"/>
      <c r="Y2356" s="8"/>
    </row>
    <row r="2357" spans="2:25" x14ac:dyDescent="0.25">
      <c r="B2357" s="8"/>
      <c r="C2357" s="20">
        <v>9786070793042</v>
      </c>
      <c r="D2357" s="8" t="s">
        <v>5612</v>
      </c>
      <c r="E2357" s="9"/>
      <c r="F2357" s="8">
        <v>3</v>
      </c>
      <c r="G2357" s="11">
        <v>173.6</v>
      </c>
      <c r="H2357" s="38"/>
      <c r="I2357" s="13">
        <v>520.79999999999995</v>
      </c>
      <c r="K2357" s="8"/>
      <c r="L2357" s="14">
        <v>9789685146166</v>
      </c>
      <c r="M2357" s="8" t="s">
        <v>273</v>
      </c>
      <c r="N2357" s="8"/>
      <c r="O2357" s="14">
        <v>1</v>
      </c>
      <c r="P2357" s="14"/>
      <c r="R2357" s="20">
        <v>7509997643946</v>
      </c>
      <c r="S2357" s="8" t="s">
        <v>545</v>
      </c>
      <c r="T2357" s="15">
        <v>1</v>
      </c>
      <c r="U2357" s="16">
        <f>SUMIF($C$5:$C$3079,R2357,$F$5:$F$3079)+SUMIF($AB$5:$AB$1086,R2357,$AF$5:$AF$1086)</f>
        <v>5</v>
      </c>
      <c r="V2357" s="8">
        <f t="shared" si="91"/>
        <v>4</v>
      </c>
      <c r="W2357" s="8">
        <f t="shared" si="92"/>
        <v>0</v>
      </c>
      <c r="X2357" s="8"/>
      <c r="Y2357" s="8"/>
    </row>
    <row r="2358" spans="2:25" x14ac:dyDescent="0.25">
      <c r="B2358" s="8"/>
      <c r="C2358" s="20">
        <v>9786070793974</v>
      </c>
      <c r="D2358" s="8" t="s">
        <v>5649</v>
      </c>
      <c r="E2358" s="9"/>
      <c r="F2358" s="8">
        <v>3</v>
      </c>
      <c r="G2358" s="11">
        <v>264.59999999999997</v>
      </c>
      <c r="H2358" s="38"/>
      <c r="I2358" s="13">
        <v>793.8</v>
      </c>
      <c r="K2358" s="8"/>
      <c r="L2358" s="14">
        <v>9789685146647</v>
      </c>
      <c r="M2358" s="8">
        <v>1984</v>
      </c>
      <c r="N2358" s="8"/>
      <c r="O2358" s="14">
        <v>1</v>
      </c>
      <c r="P2358" s="14"/>
      <c r="R2358" s="20">
        <v>7509997644776</v>
      </c>
      <c r="S2358" s="8" t="s">
        <v>22</v>
      </c>
      <c r="T2358" s="15">
        <v>1</v>
      </c>
      <c r="U2358" s="16">
        <f>SUMIF($C$5:$C$3079,R2358,$F$5:$F$3079)+SUMIF($AB$5:$AB$1086,R2358,$AF$5:$AF$1086)</f>
        <v>0</v>
      </c>
      <c r="V2358" s="8">
        <f t="shared" si="91"/>
        <v>1</v>
      </c>
      <c r="W2358" s="8">
        <f t="shared" si="92"/>
        <v>2</v>
      </c>
      <c r="X2358" s="8"/>
      <c r="Y2358" s="8"/>
    </row>
    <row r="2359" spans="2:25" x14ac:dyDescent="0.25">
      <c r="B2359" s="8"/>
      <c r="C2359" s="20">
        <v>9786070793790</v>
      </c>
      <c r="D2359" s="8" t="s">
        <v>5642</v>
      </c>
      <c r="E2359" s="9"/>
      <c r="F2359" s="8">
        <v>2</v>
      </c>
      <c r="G2359" s="11">
        <v>278.60000000000002</v>
      </c>
      <c r="H2359" s="38"/>
      <c r="I2359" s="13">
        <v>557.20000000000005</v>
      </c>
      <c r="K2359" s="8"/>
      <c r="L2359" s="14">
        <v>9786073927130</v>
      </c>
      <c r="M2359" s="8" t="s">
        <v>195</v>
      </c>
      <c r="N2359" s="8"/>
      <c r="O2359" s="14">
        <v>1</v>
      </c>
      <c r="P2359" s="14"/>
      <c r="R2359" s="20">
        <v>7509997644950</v>
      </c>
      <c r="S2359" s="8" t="s">
        <v>539</v>
      </c>
      <c r="T2359" s="15">
        <v>1</v>
      </c>
      <c r="U2359" s="16">
        <f>SUMIF($C$5:$C$3079,R2359,$F$5:$F$3079)+SUMIF($AB$5:$AB$1086,R2359,$AF$5:$AF$1086)</f>
        <v>5</v>
      </c>
      <c r="V2359" s="8">
        <f t="shared" si="91"/>
        <v>4</v>
      </c>
      <c r="W2359" s="8">
        <f t="shared" si="92"/>
        <v>0</v>
      </c>
      <c r="X2359" s="8"/>
      <c r="Y2359" s="8"/>
    </row>
    <row r="2360" spans="2:25" x14ac:dyDescent="0.25">
      <c r="B2360" s="8"/>
      <c r="C2360" s="20">
        <v>9786073904544</v>
      </c>
      <c r="D2360" s="8" t="s">
        <v>8614</v>
      </c>
      <c r="E2360" s="9"/>
      <c r="F2360" s="8">
        <v>3</v>
      </c>
      <c r="G2360" s="11">
        <v>124.60000000000001</v>
      </c>
      <c r="H2360" s="38"/>
      <c r="I2360" s="13">
        <v>373.8</v>
      </c>
      <c r="K2360" s="8"/>
      <c r="L2360" s="14">
        <v>9786078406173</v>
      </c>
      <c r="M2360" s="8" t="s">
        <v>9772</v>
      </c>
      <c r="N2360" s="8"/>
      <c r="O2360" s="14">
        <v>1</v>
      </c>
      <c r="P2360" s="14"/>
      <c r="R2360" s="20">
        <v>7509997645599</v>
      </c>
      <c r="S2360" s="8" t="s">
        <v>2537</v>
      </c>
      <c r="T2360" s="15">
        <v>0</v>
      </c>
      <c r="U2360" s="16">
        <f>SUMIF($C$5:$C$3079,R2360,$F$5:$F$3079)+SUMIF($AB$5:$AB$1086,R2360,$AF$5:$AF$1086)</f>
        <v>0</v>
      </c>
      <c r="V2360" s="8">
        <f t="shared" si="91"/>
        <v>0</v>
      </c>
      <c r="W2360" s="8">
        <f t="shared" si="92"/>
        <v>0</v>
      </c>
      <c r="X2360" s="8"/>
      <c r="Y2360" s="8"/>
    </row>
    <row r="2361" spans="2:25" x14ac:dyDescent="0.25">
      <c r="B2361" s="8"/>
      <c r="C2361" s="20">
        <v>9786073904001</v>
      </c>
      <c r="D2361" s="8" t="s">
        <v>8609</v>
      </c>
      <c r="E2361" s="9"/>
      <c r="F2361" s="8">
        <v>3</v>
      </c>
      <c r="G2361" s="11">
        <v>201.6</v>
      </c>
      <c r="H2361" s="38"/>
      <c r="I2361" s="13">
        <v>604.79999999999995</v>
      </c>
      <c r="K2361" s="8"/>
      <c r="L2361" s="14">
        <v>9786073927130</v>
      </c>
      <c r="M2361" s="8" t="s">
        <v>195</v>
      </c>
      <c r="N2361" s="8"/>
      <c r="O2361" s="14">
        <v>1</v>
      </c>
      <c r="P2361" s="14"/>
      <c r="R2361" s="20">
        <v>7509997645933</v>
      </c>
      <c r="S2361" s="8" t="s">
        <v>541</v>
      </c>
      <c r="T2361" s="15">
        <v>6</v>
      </c>
      <c r="U2361" s="16">
        <f>SUMIF($C$5:$C$3079,R2361,$F$5:$F$3079)+SUMIF($AB$5:$AB$1086,R2361,$AF$5:$AF$1086)</f>
        <v>9</v>
      </c>
      <c r="V2361" s="8">
        <f t="shared" si="91"/>
        <v>3</v>
      </c>
      <c r="W2361" s="8">
        <f t="shared" si="92"/>
        <v>0</v>
      </c>
      <c r="X2361" s="8"/>
      <c r="Y2361" s="8"/>
    </row>
    <row r="2362" spans="2:25" x14ac:dyDescent="0.25">
      <c r="B2362" s="8"/>
      <c r="C2362" s="20">
        <v>9786073907132</v>
      </c>
      <c r="D2362" s="8" t="s">
        <v>141</v>
      </c>
      <c r="E2362" s="9"/>
      <c r="F2362" s="8">
        <v>3</v>
      </c>
      <c r="G2362" s="11">
        <v>222.6</v>
      </c>
      <c r="H2362" s="38"/>
      <c r="I2362" s="13">
        <v>667.8</v>
      </c>
      <c r="K2362" s="8"/>
      <c r="L2362" s="14">
        <v>8414237009156</v>
      </c>
      <c r="M2362" s="8" t="s">
        <v>241</v>
      </c>
      <c r="N2362" s="8"/>
      <c r="O2362" s="14">
        <v>1</v>
      </c>
      <c r="P2362" s="14"/>
      <c r="R2362" s="20">
        <v>7509997646961</v>
      </c>
      <c r="S2362" s="8" t="s">
        <v>106</v>
      </c>
      <c r="T2362" s="15">
        <v>7</v>
      </c>
      <c r="U2362" s="16">
        <f>SUMIF($C$5:$C$3079,R2362,$F$5:$F$3079)+SUMIF($AB$5:$AB$1086,R2362,$AF$5:$AF$1086)</f>
        <v>8</v>
      </c>
      <c r="V2362" s="8">
        <f t="shared" si="91"/>
        <v>1</v>
      </c>
      <c r="W2362" s="8">
        <f t="shared" si="92"/>
        <v>0</v>
      </c>
      <c r="X2362" s="8"/>
      <c r="Y2362" s="8"/>
    </row>
    <row r="2363" spans="2:25" x14ac:dyDescent="0.25">
      <c r="B2363" s="8"/>
      <c r="C2363" s="20">
        <v>9786073908979</v>
      </c>
      <c r="D2363" s="8" t="s">
        <v>8671</v>
      </c>
      <c r="E2363" s="9"/>
      <c r="F2363" s="8">
        <v>2</v>
      </c>
      <c r="G2363" s="11">
        <v>278.60000000000002</v>
      </c>
      <c r="H2363" s="38"/>
      <c r="I2363" s="13">
        <v>557.20000000000005</v>
      </c>
      <c r="K2363" s="8"/>
      <c r="L2363" s="14">
        <v>9786070788888</v>
      </c>
      <c r="M2363" s="8" t="s">
        <v>4967</v>
      </c>
      <c r="N2363" s="8"/>
      <c r="O2363" s="14">
        <v>1</v>
      </c>
      <c r="P2363" s="14"/>
      <c r="R2363" s="20">
        <v>7509997647883</v>
      </c>
      <c r="S2363" s="8" t="s">
        <v>110</v>
      </c>
      <c r="T2363" s="15">
        <v>7</v>
      </c>
      <c r="U2363" s="16">
        <f>SUMIF($C$5:$C$3079,R2363,$F$5:$F$3079)+SUMIF($AB$5:$AB$1086,R2363,$AF$5:$AF$1086)</f>
        <v>8</v>
      </c>
      <c r="V2363" s="8">
        <f t="shared" si="91"/>
        <v>1</v>
      </c>
      <c r="W2363" s="8">
        <f t="shared" si="92"/>
        <v>0</v>
      </c>
      <c r="X2363" s="8"/>
      <c r="Y2363" s="8"/>
    </row>
    <row r="2364" spans="2:25" x14ac:dyDescent="0.25">
      <c r="B2364" s="8"/>
      <c r="C2364" s="20">
        <v>9786073911542</v>
      </c>
      <c r="D2364" s="8" t="s">
        <v>8728</v>
      </c>
      <c r="E2364" s="9"/>
      <c r="F2364" s="8">
        <v>2</v>
      </c>
      <c r="G2364" s="11">
        <v>299.60000000000002</v>
      </c>
      <c r="H2364" s="38"/>
      <c r="I2364" s="13">
        <v>599.20000000000005</v>
      </c>
      <c r="K2364" s="8"/>
      <c r="L2364" s="14">
        <v>9786070725586</v>
      </c>
      <c r="M2364" s="8" t="s">
        <v>4050</v>
      </c>
      <c r="N2364" s="8"/>
      <c r="O2364" s="14">
        <v>1</v>
      </c>
      <c r="P2364" s="14"/>
      <c r="R2364" s="20">
        <v>7509997648620</v>
      </c>
      <c r="S2364" s="8" t="s">
        <v>2538</v>
      </c>
      <c r="T2364" s="15">
        <v>0</v>
      </c>
      <c r="U2364" s="16">
        <f>SUMIF($C$5:$C$3079,R2364,$F$5:$F$3079)+SUMIF($AB$5:$AB$1086,R2364,$AF$5:$AF$1086)</f>
        <v>-2</v>
      </c>
      <c r="V2364" s="8">
        <f t="shared" si="91"/>
        <v>0</v>
      </c>
      <c r="W2364" s="8">
        <f t="shared" si="92"/>
        <v>2</v>
      </c>
      <c r="X2364" s="8"/>
      <c r="Y2364" s="8"/>
    </row>
    <row r="2365" spans="2:25" x14ac:dyDescent="0.25">
      <c r="B2365" s="8"/>
      <c r="C2365" s="20">
        <v>9786073914185</v>
      </c>
      <c r="D2365" s="8" t="s">
        <v>8780</v>
      </c>
      <c r="E2365" s="9"/>
      <c r="F2365" s="8">
        <v>3</v>
      </c>
      <c r="G2365" s="11">
        <v>208.6</v>
      </c>
      <c r="H2365" s="38"/>
      <c r="I2365" s="13">
        <v>625.79999999999995</v>
      </c>
      <c r="K2365" s="8"/>
      <c r="L2365" s="14">
        <v>9786070792281</v>
      </c>
      <c r="M2365" s="8" t="s">
        <v>4791</v>
      </c>
      <c r="N2365" s="8"/>
      <c r="O2365" s="14">
        <v>1</v>
      </c>
      <c r="P2365" s="14"/>
      <c r="R2365" s="20">
        <v>7509997649245</v>
      </c>
      <c r="S2365" s="8" t="s">
        <v>2539</v>
      </c>
      <c r="T2365" s="15">
        <v>0</v>
      </c>
      <c r="U2365" s="16">
        <f>SUMIF($C$5:$C$3079,R2365,$F$5:$F$3079)+SUMIF($AB$5:$AB$1086,R2365,$AF$5:$AF$1086)</f>
        <v>0</v>
      </c>
      <c r="V2365" s="8">
        <f t="shared" si="91"/>
        <v>0</v>
      </c>
      <c r="W2365" s="8">
        <f t="shared" si="92"/>
        <v>0</v>
      </c>
      <c r="X2365" s="8"/>
      <c r="Y2365" s="8"/>
    </row>
    <row r="2366" spans="2:25" x14ac:dyDescent="0.25">
      <c r="B2366" s="8"/>
      <c r="C2366" s="20">
        <v>9786073914208</v>
      </c>
      <c r="D2366" s="8" t="s">
        <v>5346</v>
      </c>
      <c r="E2366" s="9"/>
      <c r="F2366" s="8">
        <v>3</v>
      </c>
      <c r="G2366" s="11">
        <v>208.6</v>
      </c>
      <c r="H2366" s="38"/>
      <c r="I2366" s="13">
        <v>625.79999999999995</v>
      </c>
      <c r="K2366" s="8"/>
      <c r="L2366" s="14">
        <v>9786074577075</v>
      </c>
      <c r="M2366" s="8" t="s">
        <v>9215</v>
      </c>
      <c r="N2366" s="8"/>
      <c r="O2366" s="14">
        <v>1</v>
      </c>
      <c r="P2366" s="14"/>
      <c r="R2366" s="20">
        <v>7509997649351</v>
      </c>
      <c r="S2366" s="8" t="s">
        <v>2540</v>
      </c>
      <c r="T2366" s="15">
        <v>0</v>
      </c>
      <c r="U2366" s="16">
        <f>SUMIF($C$5:$C$3079,R2366,$F$5:$F$3079)+SUMIF($AB$5:$AB$1086,R2366,$AF$5:$AF$1086)</f>
        <v>0</v>
      </c>
      <c r="V2366" s="8">
        <f t="shared" si="91"/>
        <v>0</v>
      </c>
      <c r="W2366" s="8">
        <f t="shared" si="92"/>
        <v>0</v>
      </c>
      <c r="X2366" s="8"/>
      <c r="Y2366" s="8"/>
    </row>
    <row r="2367" spans="2:25" x14ac:dyDescent="0.25">
      <c r="B2367" s="8"/>
      <c r="C2367" s="20">
        <v>9786073914215</v>
      </c>
      <c r="D2367" s="8" t="s">
        <v>8782</v>
      </c>
      <c r="E2367" s="9"/>
      <c r="F2367" s="8">
        <v>3</v>
      </c>
      <c r="G2367" s="11">
        <v>159.6</v>
      </c>
      <c r="H2367" s="38"/>
      <c r="I2367" s="13">
        <v>478.8</v>
      </c>
      <c r="K2367" s="8"/>
      <c r="L2367" s="14">
        <v>9786073912723</v>
      </c>
      <c r="M2367" s="8" t="s">
        <v>8760</v>
      </c>
      <c r="N2367" s="8"/>
      <c r="O2367" s="14">
        <v>1</v>
      </c>
      <c r="P2367" s="14"/>
      <c r="R2367" s="20">
        <v>7509997649535</v>
      </c>
      <c r="S2367" s="8" t="s">
        <v>2541</v>
      </c>
      <c r="T2367" s="15">
        <v>0</v>
      </c>
      <c r="U2367" s="16">
        <f>SUMIF($C$5:$C$3079,R2367,$F$5:$F$3079)+SUMIF($AB$5:$AB$1086,R2367,$AF$5:$AF$1086)</f>
        <v>0</v>
      </c>
      <c r="V2367" s="8">
        <f t="shared" si="91"/>
        <v>0</v>
      </c>
      <c r="W2367" s="8">
        <f t="shared" si="92"/>
        <v>0</v>
      </c>
      <c r="X2367" s="8"/>
      <c r="Y2367" s="8"/>
    </row>
    <row r="2368" spans="2:25" x14ac:dyDescent="0.25">
      <c r="B2368" s="8"/>
      <c r="C2368" s="20">
        <v>9786073914192</v>
      </c>
      <c r="D2368" s="8" t="s">
        <v>8781</v>
      </c>
      <c r="E2368" s="9"/>
      <c r="F2368" s="8">
        <v>3</v>
      </c>
      <c r="G2368" s="11">
        <v>208.6</v>
      </c>
      <c r="H2368" s="38"/>
      <c r="I2368" s="13">
        <v>625.79999999999995</v>
      </c>
      <c r="K2368" s="8"/>
      <c r="L2368" s="14">
        <v>9786073904698</v>
      </c>
      <c r="M2368" s="8" t="s">
        <v>8620</v>
      </c>
      <c r="N2368" s="8"/>
      <c r="O2368" s="14">
        <v>1</v>
      </c>
      <c r="P2368" s="14"/>
      <c r="R2368" s="20">
        <v>7509997649825</v>
      </c>
      <c r="S2368" s="8" t="s">
        <v>2542</v>
      </c>
      <c r="T2368" s="15">
        <v>0</v>
      </c>
      <c r="U2368" s="16">
        <f>SUMIF($C$5:$C$3079,R2368,$F$5:$F$3079)+SUMIF($AB$5:$AB$1086,R2368,$AF$5:$AF$1086)</f>
        <v>0</v>
      </c>
      <c r="V2368" s="8">
        <f t="shared" si="91"/>
        <v>0</v>
      </c>
      <c r="W2368" s="8">
        <f t="shared" si="92"/>
        <v>0</v>
      </c>
      <c r="X2368" s="8"/>
      <c r="Y2368" s="8"/>
    </row>
    <row r="2369" spans="2:25" x14ac:dyDescent="0.25">
      <c r="B2369" s="8"/>
      <c r="C2369" s="20">
        <v>9786073917711</v>
      </c>
      <c r="D2369" s="8" t="s">
        <v>8826</v>
      </c>
      <c r="E2369" s="9"/>
      <c r="F2369" s="8">
        <v>2</v>
      </c>
      <c r="G2369" s="11">
        <v>159.6</v>
      </c>
      <c r="H2369" s="38"/>
      <c r="I2369" s="13">
        <v>319.2</v>
      </c>
      <c r="K2369" s="8"/>
      <c r="L2369" s="14">
        <v>7509997636030</v>
      </c>
      <c r="M2369" s="8" t="s">
        <v>2510</v>
      </c>
      <c r="N2369" s="8"/>
      <c r="O2369" s="14">
        <v>1</v>
      </c>
      <c r="P2369" s="14"/>
      <c r="R2369" s="20">
        <v>7509997650142</v>
      </c>
      <c r="S2369" s="8" t="s">
        <v>2543</v>
      </c>
      <c r="T2369" s="15">
        <v>0</v>
      </c>
      <c r="U2369" s="16">
        <f>SUMIF($C$5:$C$3079,R2369,$F$5:$F$3079)+SUMIF($AB$5:$AB$1086,R2369,$AF$5:$AF$1086)</f>
        <v>0</v>
      </c>
      <c r="V2369" s="8">
        <f t="shared" si="91"/>
        <v>0</v>
      </c>
      <c r="W2369" s="8">
        <f t="shared" si="92"/>
        <v>0</v>
      </c>
      <c r="X2369" s="8"/>
      <c r="Y2369" s="8"/>
    </row>
    <row r="2370" spans="2:25" x14ac:dyDescent="0.25">
      <c r="B2370" s="8"/>
      <c r="C2370" s="20">
        <v>9786073919227</v>
      </c>
      <c r="D2370" s="8" t="s">
        <v>8830</v>
      </c>
      <c r="E2370" s="9"/>
      <c r="F2370" s="8">
        <v>3</v>
      </c>
      <c r="G2370" s="11">
        <v>208.6</v>
      </c>
      <c r="H2370" s="38"/>
      <c r="I2370" s="13">
        <v>625.79999999999995</v>
      </c>
      <c r="K2370" s="8"/>
      <c r="L2370" s="14">
        <v>7509997637150</v>
      </c>
      <c r="M2370" s="8" t="s">
        <v>674</v>
      </c>
      <c r="N2370" s="8"/>
      <c r="O2370" s="14">
        <v>1</v>
      </c>
      <c r="P2370" s="14"/>
      <c r="R2370" s="20">
        <v>7509997650876</v>
      </c>
      <c r="S2370" s="8" t="s">
        <v>2544</v>
      </c>
      <c r="T2370" s="15">
        <v>0</v>
      </c>
      <c r="U2370" s="16">
        <f>SUMIF($C$5:$C$3079,R2370,$F$5:$F$3079)+SUMIF($AB$5:$AB$1086,R2370,$AF$5:$AF$1086)</f>
        <v>0</v>
      </c>
      <c r="V2370" s="8">
        <f t="shared" si="91"/>
        <v>0</v>
      </c>
      <c r="W2370" s="8">
        <f t="shared" si="92"/>
        <v>0</v>
      </c>
      <c r="X2370" s="8"/>
      <c r="Y2370" s="8"/>
    </row>
    <row r="2371" spans="2:25" x14ac:dyDescent="0.25">
      <c r="B2371" s="8"/>
      <c r="C2371" s="20">
        <v>9786070713460</v>
      </c>
      <c r="D2371" s="8" t="s">
        <v>3992</v>
      </c>
      <c r="E2371" s="9"/>
      <c r="F2371" s="8">
        <v>2</v>
      </c>
      <c r="G2371" s="11">
        <v>159.6</v>
      </c>
      <c r="H2371" s="38"/>
      <c r="I2371" s="13">
        <v>319.2</v>
      </c>
      <c r="K2371" s="8"/>
      <c r="L2371" s="14">
        <v>9786073832335</v>
      </c>
      <c r="M2371" s="8" t="s">
        <v>8265</v>
      </c>
      <c r="N2371" s="8"/>
      <c r="O2371" s="14">
        <v>1</v>
      </c>
      <c r="P2371" s="14"/>
      <c r="R2371" s="20">
        <v>7509997651255</v>
      </c>
      <c r="S2371" s="8" t="s">
        <v>2545</v>
      </c>
      <c r="T2371" s="15">
        <v>0</v>
      </c>
      <c r="U2371" s="16">
        <f>SUMIF($C$5:$C$3079,R2371,$F$5:$F$3079)+SUMIF($AB$5:$AB$1086,R2371,$AF$5:$AF$1086)</f>
        <v>0</v>
      </c>
      <c r="V2371" s="8">
        <f t="shared" si="91"/>
        <v>0</v>
      </c>
      <c r="W2371" s="8">
        <f t="shared" si="92"/>
        <v>0</v>
      </c>
      <c r="X2371" s="8"/>
      <c r="Y2371" s="8"/>
    </row>
    <row r="2372" spans="2:25" x14ac:dyDescent="0.25">
      <c r="B2372" s="8"/>
      <c r="C2372" s="20">
        <v>9786070725586</v>
      </c>
      <c r="D2372" s="8" t="s">
        <v>4050</v>
      </c>
      <c r="E2372" s="9"/>
      <c r="F2372" s="8">
        <v>3</v>
      </c>
      <c r="G2372" s="11">
        <v>299.59999999999997</v>
      </c>
      <c r="H2372" s="38"/>
      <c r="I2372" s="13">
        <v>898.8</v>
      </c>
      <c r="K2372" s="8"/>
      <c r="L2372" s="14">
        <v>9786070788314</v>
      </c>
      <c r="M2372" s="8" t="s">
        <v>5445</v>
      </c>
      <c r="N2372" s="8"/>
      <c r="O2372" s="14">
        <v>1</v>
      </c>
      <c r="P2372" s="14"/>
      <c r="R2372" s="20">
        <v>7509997651408</v>
      </c>
      <c r="S2372" s="8" t="s">
        <v>2546</v>
      </c>
      <c r="T2372" s="15">
        <v>0</v>
      </c>
      <c r="U2372" s="16">
        <f>SUMIF($C$5:$C$3079,R2372,$F$5:$F$3079)+SUMIF($AB$5:$AB$1086,R2372,$AF$5:$AF$1086)</f>
        <v>0</v>
      </c>
      <c r="V2372" s="8">
        <f t="shared" si="91"/>
        <v>0</v>
      </c>
      <c r="W2372" s="8">
        <f t="shared" si="92"/>
        <v>0</v>
      </c>
      <c r="X2372" s="8"/>
      <c r="Y2372" s="8"/>
    </row>
    <row r="2373" spans="2:25" x14ac:dyDescent="0.25">
      <c r="B2373" s="8"/>
      <c r="C2373" s="20">
        <v>9786070740237</v>
      </c>
      <c r="D2373" s="8" t="s">
        <v>4246</v>
      </c>
      <c r="E2373" s="9"/>
      <c r="F2373" s="8">
        <v>2</v>
      </c>
      <c r="G2373" s="11">
        <v>243.6</v>
      </c>
      <c r="H2373" s="38"/>
      <c r="I2373" s="13">
        <v>487.2</v>
      </c>
      <c r="K2373" s="8"/>
      <c r="L2373" s="14">
        <v>9786075693132</v>
      </c>
      <c r="M2373" s="8" t="s">
        <v>9766</v>
      </c>
      <c r="N2373" s="8"/>
      <c r="O2373" s="14">
        <v>1</v>
      </c>
      <c r="P2373" s="14"/>
      <c r="R2373" s="20">
        <v>7509997652559</v>
      </c>
      <c r="S2373" s="8" t="s">
        <v>2547</v>
      </c>
      <c r="T2373" s="15">
        <v>0</v>
      </c>
      <c r="U2373" s="16">
        <f>SUMIF($C$5:$C$3079,R2373,$F$5:$F$3079)+SUMIF($AB$5:$AB$1086,R2373,$AF$5:$AF$1086)</f>
        <v>0</v>
      </c>
      <c r="V2373" s="8">
        <f t="shared" si="91"/>
        <v>0</v>
      </c>
      <c r="W2373" s="8">
        <f t="shared" si="92"/>
        <v>0</v>
      </c>
      <c r="X2373" s="8"/>
      <c r="Y2373" s="8"/>
    </row>
    <row r="2374" spans="2:25" x14ac:dyDescent="0.25">
      <c r="B2374" s="8"/>
      <c r="C2374" s="20">
        <v>9786070743429</v>
      </c>
      <c r="D2374" s="8" t="s">
        <v>4299</v>
      </c>
      <c r="E2374" s="9"/>
      <c r="F2374" s="8">
        <v>3</v>
      </c>
      <c r="G2374" s="11">
        <v>166.6</v>
      </c>
      <c r="H2374" s="38"/>
      <c r="I2374" s="13">
        <v>499.8</v>
      </c>
      <c r="K2374" s="8"/>
      <c r="L2374" s="14">
        <v>9786073157988</v>
      </c>
      <c r="M2374" s="8" t="s">
        <v>501</v>
      </c>
      <c r="N2374" s="8"/>
      <c r="O2374" s="14">
        <v>1</v>
      </c>
      <c r="P2374" s="14"/>
      <c r="R2374" s="20">
        <v>7509997653037</v>
      </c>
      <c r="S2374" s="8" t="s">
        <v>2548</v>
      </c>
      <c r="T2374" s="15">
        <v>0</v>
      </c>
      <c r="U2374" s="16">
        <f>SUMIF($C$5:$C$3079,R2374,$F$5:$F$3079)+SUMIF($AB$5:$AB$1086,R2374,$AF$5:$AF$1086)</f>
        <v>0</v>
      </c>
      <c r="V2374" s="8">
        <f t="shared" si="91"/>
        <v>0</v>
      </c>
      <c r="W2374" s="8">
        <f t="shared" si="92"/>
        <v>0</v>
      </c>
      <c r="X2374" s="8"/>
      <c r="Y2374" s="8"/>
    </row>
    <row r="2375" spans="2:25" x14ac:dyDescent="0.25">
      <c r="B2375" s="8"/>
      <c r="C2375" s="20">
        <v>9786070766206</v>
      </c>
      <c r="D2375" s="8" t="s">
        <v>4791</v>
      </c>
      <c r="E2375" s="9"/>
      <c r="F2375" s="8">
        <v>2</v>
      </c>
      <c r="G2375" s="11">
        <v>243.6</v>
      </c>
      <c r="H2375" s="38"/>
      <c r="I2375" s="13">
        <v>487.2</v>
      </c>
      <c r="K2375" s="8"/>
      <c r="L2375" s="14">
        <v>9789707321199</v>
      </c>
      <c r="M2375" s="8" t="s">
        <v>444</v>
      </c>
      <c r="N2375" s="8"/>
      <c r="O2375" s="14">
        <v>1</v>
      </c>
      <c r="P2375" s="14"/>
      <c r="R2375" s="20">
        <v>7509997653051</v>
      </c>
      <c r="S2375" s="8" t="s">
        <v>2549</v>
      </c>
      <c r="T2375" s="15">
        <v>0</v>
      </c>
      <c r="U2375" s="16">
        <f>SUMIF($C$5:$C$3079,R2375,$F$5:$F$3079)+SUMIF($AB$5:$AB$1086,R2375,$AF$5:$AF$1086)</f>
        <v>0</v>
      </c>
      <c r="V2375" s="8">
        <f t="shared" ref="V2375:V2438" si="93">SUMIF($L$5:$L$9685,R2375,$O$5:$O$9685)</f>
        <v>0</v>
      </c>
      <c r="W2375" s="8">
        <f t="shared" ref="W2375:W2438" si="94">T2375-U2375+V2375</f>
        <v>0</v>
      </c>
      <c r="X2375" s="8"/>
      <c r="Y2375" s="8"/>
    </row>
    <row r="2376" spans="2:25" x14ac:dyDescent="0.25">
      <c r="B2376" s="8"/>
      <c r="C2376" s="20">
        <v>9786070766640</v>
      </c>
      <c r="D2376" s="8" t="s">
        <v>4799</v>
      </c>
      <c r="E2376" s="9"/>
      <c r="F2376" s="8">
        <v>3</v>
      </c>
      <c r="G2376" s="11">
        <v>173.6</v>
      </c>
      <c r="H2376" s="38"/>
      <c r="I2376" s="13">
        <v>520.79999999999995</v>
      </c>
      <c r="K2376" s="8"/>
      <c r="L2376" s="14">
        <v>9786070771231</v>
      </c>
      <c r="M2376" s="8" t="s">
        <v>4909</v>
      </c>
      <c r="N2376" s="8"/>
      <c r="O2376" s="14">
        <v>1</v>
      </c>
      <c r="P2376" s="14"/>
      <c r="R2376" s="20">
        <v>7509997653143</v>
      </c>
      <c r="S2376" s="8" t="s">
        <v>2550</v>
      </c>
      <c r="T2376" s="15">
        <v>0</v>
      </c>
      <c r="U2376" s="16">
        <f>SUMIF($C$5:$C$3079,R2376,$F$5:$F$3079)+SUMIF($AB$5:$AB$1086,R2376,$AF$5:$AF$1086)</f>
        <v>0</v>
      </c>
      <c r="V2376" s="8">
        <f t="shared" si="93"/>
        <v>0</v>
      </c>
      <c r="W2376" s="8">
        <f t="shared" si="94"/>
        <v>0</v>
      </c>
      <c r="X2376" s="8"/>
      <c r="Y2376" s="8"/>
    </row>
    <row r="2377" spans="2:25" x14ac:dyDescent="0.25">
      <c r="B2377" s="8"/>
      <c r="C2377" s="20">
        <v>9786070769306</v>
      </c>
      <c r="D2377" s="8" t="s">
        <v>4852</v>
      </c>
      <c r="E2377" s="9"/>
      <c r="F2377" s="8">
        <v>2</v>
      </c>
      <c r="G2377" s="11">
        <v>243.6</v>
      </c>
      <c r="H2377" s="38"/>
      <c r="I2377" s="13">
        <v>487.2</v>
      </c>
      <c r="K2377" s="8"/>
      <c r="L2377" s="14">
        <v>9786070793325</v>
      </c>
      <c r="M2377" s="8" t="s">
        <v>5628</v>
      </c>
      <c r="N2377" s="8"/>
      <c r="O2377" s="14">
        <v>1</v>
      </c>
      <c r="P2377" s="14"/>
      <c r="R2377" s="20">
        <v>7509997653365</v>
      </c>
      <c r="S2377" s="8" t="s">
        <v>2551</v>
      </c>
      <c r="T2377" s="15">
        <v>0</v>
      </c>
      <c r="U2377" s="16">
        <f>SUMIF($C$5:$C$3079,R2377,$F$5:$F$3079)+SUMIF($AB$5:$AB$1086,R2377,$AF$5:$AF$1086)</f>
        <v>0</v>
      </c>
      <c r="V2377" s="8">
        <f t="shared" si="93"/>
        <v>0</v>
      </c>
      <c r="W2377" s="8">
        <f t="shared" si="94"/>
        <v>0</v>
      </c>
      <c r="X2377" s="8"/>
      <c r="Y2377" s="8"/>
    </row>
    <row r="2378" spans="2:25" x14ac:dyDescent="0.25">
      <c r="B2378" s="8"/>
      <c r="C2378" s="20">
        <v>9786070774416</v>
      </c>
      <c r="D2378" s="8" t="s">
        <v>4985</v>
      </c>
      <c r="E2378" s="9"/>
      <c r="F2378" s="8">
        <v>3</v>
      </c>
      <c r="G2378" s="11">
        <v>173.6</v>
      </c>
      <c r="H2378" s="38"/>
      <c r="I2378" s="13">
        <v>520.79999999999995</v>
      </c>
      <c r="K2378" s="8"/>
      <c r="L2378" s="14">
        <v>7506144503962</v>
      </c>
      <c r="M2378" s="8" t="s">
        <v>1483</v>
      </c>
      <c r="N2378" s="8"/>
      <c r="O2378" s="14">
        <v>1</v>
      </c>
      <c r="P2378" s="14"/>
      <c r="R2378" s="20">
        <v>7509997653723</v>
      </c>
      <c r="S2378" s="8" t="s">
        <v>2552</v>
      </c>
      <c r="T2378" s="15">
        <v>0</v>
      </c>
      <c r="U2378" s="16">
        <f>SUMIF($C$5:$C$3079,R2378,$F$5:$F$3079)+SUMIF($AB$5:$AB$1086,R2378,$AF$5:$AF$1086)</f>
        <v>0</v>
      </c>
      <c r="V2378" s="8">
        <f t="shared" si="93"/>
        <v>0</v>
      </c>
      <c r="W2378" s="8">
        <f t="shared" si="94"/>
        <v>0</v>
      </c>
      <c r="X2378" s="8"/>
      <c r="Y2378" s="8"/>
    </row>
    <row r="2379" spans="2:25" x14ac:dyDescent="0.25">
      <c r="B2379" s="8"/>
      <c r="C2379" s="20">
        <v>9786070774942</v>
      </c>
      <c r="D2379" s="8" t="s">
        <v>4997</v>
      </c>
      <c r="E2379" s="9"/>
      <c r="F2379" s="8">
        <v>2</v>
      </c>
      <c r="G2379" s="11">
        <v>173.6</v>
      </c>
      <c r="H2379" s="38"/>
      <c r="I2379" s="13">
        <v>347.2</v>
      </c>
      <c r="K2379" s="8"/>
      <c r="L2379" s="14">
        <v>9786070709548</v>
      </c>
      <c r="M2379" s="8" t="s">
        <v>3977</v>
      </c>
      <c r="N2379" s="8"/>
      <c r="O2379" s="14">
        <v>1</v>
      </c>
      <c r="P2379" s="14"/>
      <c r="R2379" s="20">
        <v>7509997653938</v>
      </c>
      <c r="S2379" s="8" t="s">
        <v>2553</v>
      </c>
      <c r="T2379" s="15">
        <v>0</v>
      </c>
      <c r="U2379" s="16">
        <f>SUMIF($C$5:$C$3079,R2379,$F$5:$F$3079)+SUMIF($AB$5:$AB$1086,R2379,$AF$5:$AF$1086)</f>
        <v>0</v>
      </c>
      <c r="V2379" s="8">
        <f t="shared" si="93"/>
        <v>0</v>
      </c>
      <c r="W2379" s="8">
        <f t="shared" si="94"/>
        <v>0</v>
      </c>
      <c r="X2379" s="8"/>
      <c r="Y2379" s="8"/>
    </row>
    <row r="2380" spans="2:25" x14ac:dyDescent="0.25">
      <c r="B2380" s="8"/>
      <c r="C2380" s="20">
        <v>9786070783388</v>
      </c>
      <c r="D2380" s="8" t="s">
        <v>5275</v>
      </c>
      <c r="E2380" s="9"/>
      <c r="F2380" s="8">
        <v>2</v>
      </c>
      <c r="G2380" s="11">
        <v>173.6</v>
      </c>
      <c r="H2380" s="38"/>
      <c r="I2380" s="13">
        <v>347.2</v>
      </c>
      <c r="K2380" s="8"/>
      <c r="L2380" s="14">
        <v>9789685146562</v>
      </c>
      <c r="M2380" s="8" t="s">
        <v>4633</v>
      </c>
      <c r="N2380" s="8"/>
      <c r="O2380" s="14">
        <v>1</v>
      </c>
      <c r="P2380" s="14"/>
      <c r="R2380" s="20">
        <v>7509997654058</v>
      </c>
      <c r="S2380" s="8" t="s">
        <v>2554</v>
      </c>
      <c r="T2380" s="15">
        <v>0</v>
      </c>
      <c r="U2380" s="16">
        <f>SUMIF($C$5:$C$3079,R2380,$F$5:$F$3079)+SUMIF($AB$5:$AB$1086,R2380,$AF$5:$AF$1086)</f>
        <v>0</v>
      </c>
      <c r="V2380" s="8">
        <f t="shared" si="93"/>
        <v>0</v>
      </c>
      <c r="W2380" s="8">
        <f t="shared" si="94"/>
        <v>0</v>
      </c>
      <c r="X2380" s="8"/>
      <c r="Y2380" s="8"/>
    </row>
    <row r="2381" spans="2:25" x14ac:dyDescent="0.25">
      <c r="B2381" s="8"/>
      <c r="C2381" s="20">
        <v>9786070784491</v>
      </c>
      <c r="D2381" s="8" t="s">
        <v>5303</v>
      </c>
      <c r="E2381" s="9"/>
      <c r="F2381" s="8">
        <v>3</v>
      </c>
      <c r="G2381" s="11">
        <v>278.59999999999997</v>
      </c>
      <c r="H2381" s="38"/>
      <c r="I2381" s="13">
        <v>835.8</v>
      </c>
      <c r="K2381" s="8"/>
      <c r="L2381" s="14">
        <v>9786074574227</v>
      </c>
      <c r="M2381" s="8" t="s">
        <v>570</v>
      </c>
      <c r="N2381" s="8"/>
      <c r="O2381" s="14">
        <v>1</v>
      </c>
      <c r="P2381" s="14"/>
      <c r="R2381" s="20">
        <v>7509997654294</v>
      </c>
      <c r="S2381" s="8" t="s">
        <v>2555</v>
      </c>
      <c r="T2381" s="15">
        <v>0</v>
      </c>
      <c r="U2381" s="16">
        <f>SUMIF($C$5:$C$3079,R2381,$F$5:$F$3079)+SUMIF($AB$5:$AB$1086,R2381,$AF$5:$AF$1086)</f>
        <v>0</v>
      </c>
      <c r="V2381" s="8">
        <f t="shared" si="93"/>
        <v>0</v>
      </c>
      <c r="W2381" s="8">
        <f t="shared" si="94"/>
        <v>0</v>
      </c>
      <c r="X2381" s="8"/>
      <c r="Y2381" s="8"/>
    </row>
    <row r="2382" spans="2:25" x14ac:dyDescent="0.25">
      <c r="B2382" s="8"/>
      <c r="C2382" s="20">
        <v>9786070785542</v>
      </c>
      <c r="D2382" s="8" t="s">
        <v>5342</v>
      </c>
      <c r="E2382" s="9"/>
      <c r="F2382" s="8">
        <v>3</v>
      </c>
      <c r="G2382" s="11">
        <v>278.59999999999997</v>
      </c>
      <c r="H2382" s="38"/>
      <c r="I2382" s="13">
        <v>835.8</v>
      </c>
      <c r="K2382" s="8"/>
      <c r="L2382" s="14">
        <v>9786077666561</v>
      </c>
      <c r="M2382" s="8" t="s">
        <v>618</v>
      </c>
      <c r="N2382" s="8"/>
      <c r="O2382" s="14">
        <v>1</v>
      </c>
      <c r="P2382" s="14"/>
      <c r="R2382" s="20">
        <v>7509997654775</v>
      </c>
      <c r="S2382" s="8" t="s">
        <v>2556</v>
      </c>
      <c r="T2382" s="15">
        <v>0</v>
      </c>
      <c r="U2382" s="16">
        <f>SUMIF($C$5:$C$3079,R2382,$F$5:$F$3079)+SUMIF($AB$5:$AB$1086,R2382,$AF$5:$AF$1086)</f>
        <v>0</v>
      </c>
      <c r="V2382" s="8">
        <f t="shared" si="93"/>
        <v>0</v>
      </c>
      <c r="W2382" s="8">
        <f t="shared" si="94"/>
        <v>0</v>
      </c>
      <c r="X2382" s="8"/>
      <c r="Y2382" s="8"/>
    </row>
    <row r="2383" spans="2:25" x14ac:dyDescent="0.25">
      <c r="B2383" s="8"/>
      <c r="C2383" s="20">
        <v>9786070787119</v>
      </c>
      <c r="D2383" s="8" t="s">
        <v>5397</v>
      </c>
      <c r="E2383" s="9"/>
      <c r="F2383" s="8">
        <v>3</v>
      </c>
      <c r="G2383" s="11">
        <v>278.59999999999997</v>
      </c>
      <c r="H2383" s="38"/>
      <c r="I2383" s="13">
        <v>835.8</v>
      </c>
      <c r="K2383" s="8"/>
      <c r="L2383" s="14">
        <v>7501991845869</v>
      </c>
      <c r="M2383" s="8" t="s">
        <v>1206</v>
      </c>
      <c r="N2383" s="8"/>
      <c r="O2383" s="14">
        <v>1</v>
      </c>
      <c r="P2383" s="14"/>
      <c r="R2383" s="20">
        <v>7509997655017</v>
      </c>
      <c r="S2383" s="8" t="s">
        <v>2557</v>
      </c>
      <c r="T2383" s="15">
        <v>0</v>
      </c>
      <c r="U2383" s="16">
        <f>SUMIF($C$5:$C$3079,R2383,$F$5:$F$3079)+SUMIF($AB$5:$AB$1086,R2383,$AF$5:$AF$1086)</f>
        <v>0</v>
      </c>
      <c r="V2383" s="8">
        <f t="shared" si="93"/>
        <v>0</v>
      </c>
      <c r="W2383" s="8">
        <f t="shared" si="94"/>
        <v>0</v>
      </c>
      <c r="X2383" s="8"/>
      <c r="Y2383" s="8"/>
    </row>
    <row r="2384" spans="2:25" x14ac:dyDescent="0.25">
      <c r="B2384" s="8"/>
      <c r="C2384" s="20">
        <v>9786070790508</v>
      </c>
      <c r="D2384" s="8" t="s">
        <v>5519</v>
      </c>
      <c r="E2384" s="9"/>
      <c r="F2384" s="8">
        <v>3</v>
      </c>
      <c r="G2384" s="11">
        <v>278.59999999999997</v>
      </c>
      <c r="H2384" s="38"/>
      <c r="I2384" s="13">
        <v>835.8</v>
      </c>
      <c r="K2384" s="8"/>
      <c r="L2384" s="14">
        <v>9786073807814</v>
      </c>
      <c r="M2384" s="8" t="s">
        <v>7835</v>
      </c>
      <c r="N2384" s="8"/>
      <c r="O2384" s="14">
        <v>1</v>
      </c>
      <c r="P2384" s="14"/>
      <c r="R2384" s="20">
        <v>7509997655390</v>
      </c>
      <c r="S2384" s="8" t="s">
        <v>2558</v>
      </c>
      <c r="T2384" s="15">
        <v>0</v>
      </c>
      <c r="U2384" s="16">
        <f>SUMIF($C$5:$C$3079,R2384,$F$5:$F$3079)+SUMIF($AB$5:$AB$1086,R2384,$AF$5:$AF$1086)</f>
        <v>1</v>
      </c>
      <c r="V2384" s="8">
        <f t="shared" si="93"/>
        <v>1</v>
      </c>
      <c r="W2384" s="8">
        <f t="shared" si="94"/>
        <v>0</v>
      </c>
      <c r="X2384" s="8"/>
      <c r="Y2384" s="8"/>
    </row>
    <row r="2385" spans="2:25" x14ac:dyDescent="0.25">
      <c r="B2385" s="8"/>
      <c r="C2385" s="20">
        <v>9786070791321</v>
      </c>
      <c r="D2385" s="8" t="s">
        <v>5553</v>
      </c>
      <c r="E2385" s="9"/>
      <c r="F2385" s="8">
        <v>3</v>
      </c>
      <c r="G2385" s="11">
        <v>243.6</v>
      </c>
      <c r="H2385" s="38"/>
      <c r="I2385" s="13">
        <v>730.8</v>
      </c>
      <c r="K2385" s="8"/>
      <c r="L2385" s="14">
        <v>7509997900841</v>
      </c>
      <c r="M2385" s="8" t="s">
        <v>3250</v>
      </c>
      <c r="N2385" s="8"/>
      <c r="O2385" s="14">
        <v>1</v>
      </c>
      <c r="P2385" s="14"/>
      <c r="R2385" s="20">
        <v>7509997655901</v>
      </c>
      <c r="S2385" s="8" t="s">
        <v>2559</v>
      </c>
      <c r="T2385" s="15">
        <v>0</v>
      </c>
      <c r="U2385" s="16">
        <f>SUMIF($C$5:$C$3079,R2385,$F$5:$F$3079)+SUMIF($AB$5:$AB$1086,R2385,$AF$5:$AF$1086)</f>
        <v>1</v>
      </c>
      <c r="V2385" s="8">
        <f t="shared" si="93"/>
        <v>1</v>
      </c>
      <c r="W2385" s="8">
        <f t="shared" si="94"/>
        <v>0</v>
      </c>
      <c r="X2385" s="8"/>
      <c r="Y2385" s="8"/>
    </row>
    <row r="2386" spans="2:25" x14ac:dyDescent="0.25">
      <c r="B2386" s="8"/>
      <c r="C2386" s="20">
        <v>9786070791451</v>
      </c>
      <c r="D2386" s="8" t="s">
        <v>5561</v>
      </c>
      <c r="E2386" s="9"/>
      <c r="F2386" s="8">
        <v>2</v>
      </c>
      <c r="G2386" s="11">
        <v>313.60000000000002</v>
      </c>
      <c r="H2386" s="38"/>
      <c r="I2386" s="13">
        <v>627.20000000000005</v>
      </c>
      <c r="K2386" s="8"/>
      <c r="L2386" s="14">
        <v>7501991845869</v>
      </c>
      <c r="M2386" s="8" t="s">
        <v>1206</v>
      </c>
      <c r="N2386" s="8"/>
      <c r="O2386" s="14">
        <v>1</v>
      </c>
      <c r="P2386" s="14"/>
      <c r="R2386" s="20">
        <v>7509997656427</v>
      </c>
      <c r="S2386" s="8" t="s">
        <v>2560</v>
      </c>
      <c r="T2386" s="15">
        <v>0</v>
      </c>
      <c r="U2386" s="16">
        <f>SUMIF($C$5:$C$3079,R2386,$F$5:$F$3079)+SUMIF($AB$5:$AB$1086,R2386,$AF$5:$AF$1086)</f>
        <v>1</v>
      </c>
      <c r="V2386" s="8">
        <f t="shared" si="93"/>
        <v>1</v>
      </c>
      <c r="W2386" s="8">
        <f t="shared" si="94"/>
        <v>0</v>
      </c>
      <c r="X2386" s="8"/>
      <c r="Y2386" s="8"/>
    </row>
    <row r="2387" spans="2:25" x14ac:dyDescent="0.25">
      <c r="B2387" s="8"/>
      <c r="C2387" s="20">
        <v>9786070793677</v>
      </c>
      <c r="D2387" s="8" t="s">
        <v>5639</v>
      </c>
      <c r="E2387" s="9"/>
      <c r="F2387" s="8">
        <v>4</v>
      </c>
      <c r="G2387" s="11">
        <v>243.6</v>
      </c>
      <c r="H2387" s="38"/>
      <c r="I2387" s="13">
        <v>974.4</v>
      </c>
      <c r="K2387" s="8"/>
      <c r="L2387" s="14">
        <v>9786073193061</v>
      </c>
      <c r="M2387" s="8" t="s">
        <v>7637</v>
      </c>
      <c r="N2387" s="8"/>
      <c r="O2387" s="14">
        <v>1</v>
      </c>
      <c r="P2387" s="14"/>
      <c r="R2387" s="20">
        <v>7509997656588</v>
      </c>
      <c r="S2387" s="8" t="s">
        <v>2561</v>
      </c>
      <c r="T2387" s="15">
        <v>0</v>
      </c>
      <c r="U2387" s="16">
        <f>SUMIF($C$5:$C$3079,R2387,$F$5:$F$3079)+SUMIF($AB$5:$AB$1086,R2387,$AF$5:$AF$1086)</f>
        <v>0</v>
      </c>
      <c r="V2387" s="8">
        <f t="shared" si="93"/>
        <v>0</v>
      </c>
      <c r="W2387" s="8">
        <f t="shared" si="94"/>
        <v>0</v>
      </c>
      <c r="X2387" s="8"/>
      <c r="Y2387" s="8"/>
    </row>
    <row r="2388" spans="2:25" x14ac:dyDescent="0.25">
      <c r="B2388" s="8"/>
      <c r="C2388" s="20">
        <v>9786070794698</v>
      </c>
      <c r="D2388" s="8" t="s">
        <v>5669</v>
      </c>
      <c r="E2388" s="9"/>
      <c r="F2388" s="8">
        <v>3</v>
      </c>
      <c r="G2388" s="11">
        <v>222.6</v>
      </c>
      <c r="H2388" s="38"/>
      <c r="I2388" s="13">
        <v>667.8</v>
      </c>
      <c r="K2388" s="8"/>
      <c r="L2388" s="14">
        <v>7502275674632</v>
      </c>
      <c r="M2388" s="8" t="s">
        <v>1391</v>
      </c>
      <c r="N2388" s="8"/>
      <c r="O2388" s="14">
        <v>1</v>
      </c>
      <c r="P2388" s="14"/>
      <c r="R2388" s="20">
        <v>7509997656823</v>
      </c>
      <c r="S2388" s="8" t="s">
        <v>2562</v>
      </c>
      <c r="T2388" s="15">
        <v>0</v>
      </c>
      <c r="U2388" s="16">
        <f>SUMIF($C$5:$C$3079,R2388,$F$5:$F$3079)+SUMIF($AB$5:$AB$1086,R2388,$AF$5:$AF$1086)</f>
        <v>0</v>
      </c>
      <c r="V2388" s="8">
        <f t="shared" si="93"/>
        <v>0</v>
      </c>
      <c r="W2388" s="8">
        <f t="shared" si="94"/>
        <v>0</v>
      </c>
      <c r="X2388" s="8"/>
      <c r="Y2388" s="8"/>
    </row>
    <row r="2389" spans="2:25" x14ac:dyDescent="0.25">
      <c r="B2389" s="8"/>
      <c r="C2389" s="20">
        <v>9786070793912</v>
      </c>
      <c r="D2389" s="8" t="s">
        <v>5648</v>
      </c>
      <c r="E2389" s="9"/>
      <c r="F2389" s="8">
        <v>3</v>
      </c>
      <c r="G2389" s="11">
        <v>334.59999999999997</v>
      </c>
      <c r="H2389" s="38"/>
      <c r="I2389" s="13">
        <v>1003.8</v>
      </c>
      <c r="K2389" s="8"/>
      <c r="L2389" s="14">
        <v>7509997636030</v>
      </c>
      <c r="M2389" s="8" t="s">
        <v>2510</v>
      </c>
      <c r="N2389" s="8"/>
      <c r="O2389" s="14">
        <v>1</v>
      </c>
      <c r="P2389" s="14"/>
      <c r="R2389" s="20">
        <v>7509997656922</v>
      </c>
      <c r="S2389" s="8" t="s">
        <v>2563</v>
      </c>
      <c r="T2389" s="15">
        <v>0</v>
      </c>
      <c r="U2389" s="16">
        <f>SUMIF($C$5:$C$3079,R2389,$F$5:$F$3079)+SUMIF($AB$5:$AB$1086,R2389,$AF$5:$AF$1086)</f>
        <v>1</v>
      </c>
      <c r="V2389" s="8">
        <f t="shared" si="93"/>
        <v>1</v>
      </c>
      <c r="W2389" s="8">
        <f t="shared" si="94"/>
        <v>0</v>
      </c>
      <c r="X2389" s="8"/>
      <c r="Y2389" s="8"/>
    </row>
    <row r="2390" spans="2:25" x14ac:dyDescent="0.25">
      <c r="B2390" s="8"/>
      <c r="C2390" s="20">
        <v>9786070798153</v>
      </c>
      <c r="D2390" s="8" t="s">
        <v>5747</v>
      </c>
      <c r="E2390" s="9"/>
      <c r="F2390" s="8">
        <v>4</v>
      </c>
      <c r="G2390" s="11">
        <v>313.60000000000002</v>
      </c>
      <c r="H2390" s="38"/>
      <c r="I2390" s="13">
        <v>1254.4000000000001</v>
      </c>
      <c r="K2390" s="8"/>
      <c r="L2390" s="14">
        <v>9786070792380</v>
      </c>
      <c r="M2390" s="8" t="s">
        <v>266</v>
      </c>
      <c r="N2390" s="8"/>
      <c r="O2390" s="14">
        <v>1</v>
      </c>
      <c r="P2390" s="14"/>
      <c r="R2390" s="20">
        <v>7509997657332</v>
      </c>
      <c r="S2390" s="8" t="s">
        <v>2564</v>
      </c>
      <c r="T2390" s="15">
        <v>0</v>
      </c>
      <c r="U2390" s="16">
        <f>SUMIF($C$5:$C$3079,R2390,$F$5:$F$3079)+SUMIF($AB$5:$AB$1086,R2390,$AF$5:$AF$1086)</f>
        <v>0</v>
      </c>
      <c r="V2390" s="8">
        <f t="shared" si="93"/>
        <v>0</v>
      </c>
      <c r="W2390" s="8">
        <f t="shared" si="94"/>
        <v>0</v>
      </c>
      <c r="X2390" s="8"/>
      <c r="Y2390" s="8"/>
    </row>
    <row r="2391" spans="2:25" x14ac:dyDescent="0.25">
      <c r="B2391" s="8"/>
      <c r="C2391" s="20">
        <v>9786070798115</v>
      </c>
      <c r="D2391" s="8" t="s">
        <v>5745</v>
      </c>
      <c r="E2391" s="9"/>
      <c r="F2391" s="8">
        <v>3</v>
      </c>
      <c r="G2391" s="11">
        <v>320.59999999999997</v>
      </c>
      <c r="H2391" s="38"/>
      <c r="I2391" s="13">
        <v>961.8</v>
      </c>
      <c r="K2391" s="8"/>
      <c r="L2391" s="14">
        <v>9786073859011</v>
      </c>
      <c r="M2391" s="8" t="s">
        <v>8572</v>
      </c>
      <c r="N2391" s="8"/>
      <c r="O2391" s="14">
        <v>1</v>
      </c>
      <c r="P2391" s="14"/>
      <c r="R2391" s="20">
        <v>7509997657400</v>
      </c>
      <c r="S2391" s="8" t="s">
        <v>2565</v>
      </c>
      <c r="T2391" s="15">
        <v>0</v>
      </c>
      <c r="U2391" s="16">
        <f>SUMIF($C$5:$C$3079,R2391,$F$5:$F$3079)+SUMIF($AB$5:$AB$1086,R2391,$AF$5:$AF$1086)</f>
        <v>1</v>
      </c>
      <c r="V2391" s="8">
        <f t="shared" si="93"/>
        <v>1</v>
      </c>
      <c r="W2391" s="8">
        <f t="shared" si="94"/>
        <v>0</v>
      </c>
      <c r="X2391" s="8"/>
      <c r="Y2391" s="8"/>
    </row>
    <row r="2392" spans="2:25" x14ac:dyDescent="0.25">
      <c r="B2392" s="8"/>
      <c r="C2392" s="20">
        <v>9786070798146</v>
      </c>
      <c r="D2392" s="8" t="s">
        <v>5746</v>
      </c>
      <c r="E2392" s="9"/>
      <c r="F2392" s="8">
        <v>4</v>
      </c>
      <c r="G2392" s="11">
        <v>278.60000000000002</v>
      </c>
      <c r="H2392" s="38"/>
      <c r="I2392" s="13">
        <v>1114.4000000000001</v>
      </c>
      <c r="K2392" s="8"/>
      <c r="L2392" s="14">
        <v>9786075692548</v>
      </c>
      <c r="M2392" s="8" t="s">
        <v>9726</v>
      </c>
      <c r="N2392" s="8"/>
      <c r="O2392" s="14">
        <v>1</v>
      </c>
      <c r="P2392" s="14"/>
      <c r="R2392" s="20">
        <v>7509997657844</v>
      </c>
      <c r="S2392" s="8" t="s">
        <v>2566</v>
      </c>
      <c r="T2392" s="15">
        <v>0</v>
      </c>
      <c r="U2392" s="16">
        <f>SUMIF($C$5:$C$3079,R2392,$F$5:$F$3079)+SUMIF($AB$5:$AB$1086,R2392,$AF$5:$AF$1086)</f>
        <v>0</v>
      </c>
      <c r="V2392" s="8">
        <f t="shared" si="93"/>
        <v>0</v>
      </c>
      <c r="W2392" s="8">
        <f t="shared" si="94"/>
        <v>0</v>
      </c>
      <c r="X2392" s="8"/>
      <c r="Y2392" s="8"/>
    </row>
    <row r="2393" spans="2:25" x14ac:dyDescent="0.25">
      <c r="B2393" s="8"/>
      <c r="C2393" s="20">
        <v>9786070798696</v>
      </c>
      <c r="D2393" s="8" t="s">
        <v>5758</v>
      </c>
      <c r="E2393" s="9"/>
      <c r="F2393" s="8">
        <v>3</v>
      </c>
      <c r="G2393" s="11">
        <v>299.59999999999997</v>
      </c>
      <c r="H2393" s="38"/>
      <c r="I2393" s="13">
        <v>898.8</v>
      </c>
      <c r="K2393" s="8"/>
      <c r="L2393" s="14">
        <v>7509997900841</v>
      </c>
      <c r="M2393" s="8" t="s">
        <v>3250</v>
      </c>
      <c r="N2393" s="8"/>
      <c r="O2393" s="14">
        <v>1</v>
      </c>
      <c r="P2393" s="14"/>
      <c r="R2393" s="20">
        <v>7509997657943</v>
      </c>
      <c r="S2393" s="8" t="s">
        <v>2567</v>
      </c>
      <c r="T2393" s="15">
        <v>0</v>
      </c>
      <c r="U2393" s="16">
        <f>SUMIF($C$5:$C$3079,R2393,$F$5:$F$3079)+SUMIF($AB$5:$AB$1086,R2393,$AF$5:$AF$1086)</f>
        <v>1</v>
      </c>
      <c r="V2393" s="8">
        <f t="shared" si="93"/>
        <v>1</v>
      </c>
      <c r="W2393" s="8">
        <f t="shared" si="94"/>
        <v>0</v>
      </c>
      <c r="X2393" s="8"/>
      <c r="Y2393" s="8"/>
    </row>
    <row r="2394" spans="2:25" x14ac:dyDescent="0.25">
      <c r="B2394" s="8"/>
      <c r="C2394" s="20">
        <v>9786073901239</v>
      </c>
      <c r="D2394" s="8" t="s">
        <v>8590</v>
      </c>
      <c r="E2394" s="9"/>
      <c r="F2394" s="8">
        <v>2</v>
      </c>
      <c r="G2394" s="11">
        <v>173.6</v>
      </c>
      <c r="H2394" s="38"/>
      <c r="I2394" s="13">
        <v>347.2</v>
      </c>
      <c r="K2394" s="8"/>
      <c r="L2394" s="14">
        <v>7509997636030</v>
      </c>
      <c r="M2394" s="8" t="s">
        <v>2510</v>
      </c>
      <c r="N2394" s="8"/>
      <c r="O2394" s="14">
        <v>1</v>
      </c>
      <c r="P2394" s="14"/>
      <c r="R2394" s="20">
        <v>7509997658506</v>
      </c>
      <c r="S2394" s="8" t="s">
        <v>2568</v>
      </c>
      <c r="T2394" s="15">
        <v>0</v>
      </c>
      <c r="U2394" s="16">
        <f>SUMIF($C$5:$C$3079,R2394,$F$5:$F$3079)+SUMIF($AB$5:$AB$1086,R2394,$AF$5:$AF$1086)</f>
        <v>1</v>
      </c>
      <c r="V2394" s="8">
        <f t="shared" si="93"/>
        <v>1</v>
      </c>
      <c r="W2394" s="8">
        <f t="shared" si="94"/>
        <v>0</v>
      </c>
      <c r="X2394" s="8"/>
      <c r="Y2394" s="8"/>
    </row>
    <row r="2395" spans="2:25" x14ac:dyDescent="0.25">
      <c r="B2395" s="8"/>
      <c r="C2395" s="20">
        <v>9786073911788</v>
      </c>
      <c r="D2395" s="8" t="s">
        <v>8737</v>
      </c>
      <c r="E2395" s="9"/>
      <c r="F2395" s="8">
        <v>2</v>
      </c>
      <c r="G2395" s="11">
        <v>278.60000000000002</v>
      </c>
      <c r="H2395" s="38"/>
      <c r="I2395" s="13">
        <v>557.20000000000005</v>
      </c>
      <c r="K2395" s="8"/>
      <c r="L2395" s="14">
        <v>9786073193528</v>
      </c>
      <c r="M2395" s="8" t="s">
        <v>7633</v>
      </c>
      <c r="N2395" s="8"/>
      <c r="O2395" s="14">
        <v>1</v>
      </c>
      <c r="P2395" s="14"/>
      <c r="R2395" s="20">
        <v>7509997658780</v>
      </c>
      <c r="S2395" s="8" t="s">
        <v>2569</v>
      </c>
      <c r="T2395" s="15">
        <v>0</v>
      </c>
      <c r="U2395" s="16">
        <f>SUMIF($C$5:$C$3079,R2395,$F$5:$F$3079)+SUMIF($AB$5:$AB$1086,R2395,$AF$5:$AF$1086)</f>
        <v>0</v>
      </c>
      <c r="V2395" s="8">
        <f t="shared" si="93"/>
        <v>0</v>
      </c>
      <c r="W2395" s="8">
        <f t="shared" si="94"/>
        <v>0</v>
      </c>
      <c r="X2395" s="8"/>
      <c r="Y2395" s="8"/>
    </row>
    <row r="2396" spans="2:25" x14ac:dyDescent="0.25">
      <c r="B2396" s="8"/>
      <c r="C2396" s="20">
        <v>9786073911429</v>
      </c>
      <c r="D2396" s="8" t="s">
        <v>8723</v>
      </c>
      <c r="E2396" s="9"/>
      <c r="F2396" s="8">
        <v>2</v>
      </c>
      <c r="G2396" s="11">
        <v>299.60000000000002</v>
      </c>
      <c r="H2396" s="38"/>
      <c r="I2396" s="13">
        <v>599.20000000000005</v>
      </c>
      <c r="K2396" s="8"/>
      <c r="L2396" s="14">
        <v>7509997901282</v>
      </c>
      <c r="M2396" s="8" t="s">
        <v>3252</v>
      </c>
      <c r="N2396" s="8"/>
      <c r="O2396" s="14">
        <v>1</v>
      </c>
      <c r="P2396" s="14"/>
      <c r="R2396" s="20">
        <v>7509997658971</v>
      </c>
      <c r="S2396" s="8" t="s">
        <v>2570</v>
      </c>
      <c r="T2396" s="15">
        <v>0</v>
      </c>
      <c r="U2396" s="16">
        <f>SUMIF($C$5:$C$3079,R2396,$F$5:$F$3079)+SUMIF($AB$5:$AB$1086,R2396,$AF$5:$AF$1086)</f>
        <v>0</v>
      </c>
      <c r="V2396" s="8">
        <f t="shared" si="93"/>
        <v>0</v>
      </c>
      <c r="W2396" s="8">
        <f t="shared" si="94"/>
        <v>0</v>
      </c>
      <c r="X2396" s="8"/>
      <c r="Y2396" s="8"/>
    </row>
    <row r="2397" spans="2:25" x14ac:dyDescent="0.25">
      <c r="B2397" s="8"/>
      <c r="C2397" s="20">
        <v>9786073902137</v>
      </c>
      <c r="D2397" s="8" t="s">
        <v>8593</v>
      </c>
      <c r="E2397" s="9"/>
      <c r="F2397" s="8">
        <v>2</v>
      </c>
      <c r="G2397" s="11">
        <v>299.60000000000002</v>
      </c>
      <c r="H2397" s="38"/>
      <c r="I2397" s="13">
        <v>599.20000000000005</v>
      </c>
      <c r="K2397" s="8"/>
      <c r="L2397" s="14">
        <v>9786073127981</v>
      </c>
      <c r="M2397" s="8" t="s">
        <v>490</v>
      </c>
      <c r="N2397" s="8"/>
      <c r="O2397" s="14">
        <v>1</v>
      </c>
      <c r="P2397" s="14"/>
      <c r="R2397" s="20">
        <v>7509997659077</v>
      </c>
      <c r="S2397" s="8" t="s">
        <v>2571</v>
      </c>
      <c r="T2397" s="15">
        <v>0</v>
      </c>
      <c r="U2397" s="16">
        <f>SUMIF($C$5:$C$3079,R2397,$F$5:$F$3079)+SUMIF($AB$5:$AB$1086,R2397,$AF$5:$AF$1086)</f>
        <v>0</v>
      </c>
      <c r="V2397" s="8">
        <f t="shared" si="93"/>
        <v>0</v>
      </c>
      <c r="W2397" s="8">
        <f t="shared" si="94"/>
        <v>0</v>
      </c>
      <c r="X2397" s="8"/>
      <c r="Y2397" s="8"/>
    </row>
    <row r="2398" spans="2:25" x14ac:dyDescent="0.25">
      <c r="B2398" s="8"/>
      <c r="C2398" s="20">
        <v>9786073903295</v>
      </c>
      <c r="D2398" s="8" t="s">
        <v>8598</v>
      </c>
      <c r="E2398" s="9"/>
      <c r="F2398" s="8">
        <v>2</v>
      </c>
      <c r="G2398" s="11">
        <v>173.6</v>
      </c>
      <c r="H2398" s="38"/>
      <c r="I2398" s="13">
        <v>347.2</v>
      </c>
      <c r="K2398" s="8"/>
      <c r="L2398" s="14">
        <v>9786073825344</v>
      </c>
      <c r="M2398" s="8" t="s">
        <v>8123</v>
      </c>
      <c r="N2398" s="8"/>
      <c r="O2398" s="14">
        <v>1</v>
      </c>
      <c r="P2398" s="14"/>
      <c r="R2398" s="20">
        <v>7509997659091</v>
      </c>
      <c r="S2398" s="8" t="s">
        <v>2572</v>
      </c>
      <c r="T2398" s="15">
        <v>0</v>
      </c>
      <c r="U2398" s="16">
        <f>SUMIF($C$5:$C$3079,R2398,$F$5:$F$3079)+SUMIF($AB$5:$AB$1086,R2398,$AF$5:$AF$1086)</f>
        <v>1</v>
      </c>
      <c r="V2398" s="8">
        <f t="shared" si="93"/>
        <v>1</v>
      </c>
      <c r="W2398" s="8">
        <f t="shared" si="94"/>
        <v>0</v>
      </c>
      <c r="X2398" s="8"/>
      <c r="Y2398" s="8"/>
    </row>
    <row r="2399" spans="2:25" x14ac:dyDescent="0.25">
      <c r="B2399" s="8"/>
      <c r="C2399" s="20">
        <v>9786073903745</v>
      </c>
      <c r="D2399" s="8" t="s">
        <v>8606</v>
      </c>
      <c r="E2399" s="9"/>
      <c r="F2399" s="8">
        <v>2</v>
      </c>
      <c r="G2399" s="11">
        <v>278.60000000000002</v>
      </c>
      <c r="H2399" s="38"/>
      <c r="I2399" s="13">
        <v>557.20000000000005</v>
      </c>
      <c r="K2399" s="8"/>
      <c r="L2399" s="14">
        <v>7509997858074</v>
      </c>
      <c r="M2399" s="8" t="s">
        <v>3138</v>
      </c>
      <c r="N2399" s="8"/>
      <c r="O2399" s="14">
        <v>1</v>
      </c>
      <c r="P2399" s="14"/>
      <c r="R2399" s="20">
        <v>7509997659145</v>
      </c>
      <c r="S2399" s="8" t="s">
        <v>2573</v>
      </c>
      <c r="T2399" s="15">
        <v>0</v>
      </c>
      <c r="U2399" s="16">
        <f>SUMIF($C$5:$C$3079,R2399,$F$5:$F$3079)+SUMIF($AB$5:$AB$1086,R2399,$AF$5:$AF$1086)</f>
        <v>0</v>
      </c>
      <c r="V2399" s="8">
        <f t="shared" si="93"/>
        <v>0</v>
      </c>
      <c r="W2399" s="8">
        <f t="shared" si="94"/>
        <v>0</v>
      </c>
      <c r="X2399" s="8"/>
      <c r="Y2399" s="8"/>
    </row>
    <row r="2400" spans="2:25" x14ac:dyDescent="0.25">
      <c r="B2400" s="8"/>
      <c r="C2400" s="20">
        <v>9786073904698</v>
      </c>
      <c r="D2400" s="8" t="s">
        <v>8620</v>
      </c>
      <c r="E2400" s="9"/>
      <c r="F2400" s="8">
        <v>3</v>
      </c>
      <c r="G2400" s="11">
        <v>222.6</v>
      </c>
      <c r="H2400" s="38"/>
      <c r="I2400" s="13">
        <v>667.8</v>
      </c>
      <c r="K2400" s="8"/>
      <c r="L2400" s="14">
        <v>7509997637150</v>
      </c>
      <c r="M2400" s="8" t="s">
        <v>674</v>
      </c>
      <c r="N2400" s="8"/>
      <c r="O2400" s="14">
        <v>1</v>
      </c>
      <c r="P2400" s="14"/>
      <c r="R2400" s="20">
        <v>7509997659541</v>
      </c>
      <c r="S2400" s="8" t="s">
        <v>2574</v>
      </c>
      <c r="T2400" s="15">
        <v>0</v>
      </c>
      <c r="U2400" s="16">
        <f>SUMIF($C$5:$C$3079,R2400,$F$5:$F$3079)+SUMIF($AB$5:$AB$1086,R2400,$AF$5:$AF$1086)</f>
        <v>1</v>
      </c>
      <c r="V2400" s="8">
        <f t="shared" si="93"/>
        <v>1</v>
      </c>
      <c r="W2400" s="8">
        <f t="shared" si="94"/>
        <v>0</v>
      </c>
      <c r="X2400" s="8"/>
      <c r="Y2400" s="8"/>
    </row>
    <row r="2401" spans="2:25" x14ac:dyDescent="0.25">
      <c r="B2401" s="8"/>
      <c r="C2401" s="20">
        <v>9786073905503</v>
      </c>
      <c r="D2401" s="8" t="s">
        <v>8637</v>
      </c>
      <c r="E2401" s="9"/>
      <c r="F2401" s="8">
        <v>2</v>
      </c>
      <c r="G2401" s="11">
        <v>173.6</v>
      </c>
      <c r="H2401" s="38"/>
      <c r="I2401" s="13">
        <v>347.2</v>
      </c>
      <c r="K2401" s="8"/>
      <c r="L2401" s="14">
        <v>7509997848822</v>
      </c>
      <c r="M2401" s="8" t="s">
        <v>3087</v>
      </c>
      <c r="N2401" s="8"/>
      <c r="O2401" s="14">
        <v>1</v>
      </c>
      <c r="P2401" s="14"/>
      <c r="R2401" s="20">
        <v>7509997659572</v>
      </c>
      <c r="S2401" s="8" t="s">
        <v>2575</v>
      </c>
      <c r="T2401" s="15">
        <v>0</v>
      </c>
      <c r="U2401" s="16">
        <f>SUMIF($C$5:$C$3079,R2401,$F$5:$F$3079)+SUMIF($AB$5:$AB$1086,R2401,$AF$5:$AF$1086)</f>
        <v>0</v>
      </c>
      <c r="V2401" s="8">
        <f t="shared" si="93"/>
        <v>0</v>
      </c>
      <c r="W2401" s="8">
        <f t="shared" si="94"/>
        <v>0</v>
      </c>
      <c r="X2401" s="8"/>
      <c r="Y2401" s="8"/>
    </row>
    <row r="2402" spans="2:25" x14ac:dyDescent="0.25">
      <c r="B2402" s="8"/>
      <c r="C2402" s="20">
        <v>9786073905541</v>
      </c>
      <c r="D2402" s="8" t="s">
        <v>8639</v>
      </c>
      <c r="E2402" s="9"/>
      <c r="F2402" s="8">
        <v>3</v>
      </c>
      <c r="G2402" s="11">
        <v>222.6</v>
      </c>
      <c r="H2402" s="38"/>
      <c r="I2402" s="13">
        <v>667.8</v>
      </c>
      <c r="K2402" s="8"/>
      <c r="L2402" s="14">
        <v>7500827011379</v>
      </c>
      <c r="M2402" s="8" t="s">
        <v>1047</v>
      </c>
      <c r="N2402" s="8"/>
      <c r="O2402" s="14">
        <v>1</v>
      </c>
      <c r="P2402" s="14"/>
      <c r="R2402" s="20">
        <v>7509997659855</v>
      </c>
      <c r="S2402" s="8" t="s">
        <v>2576</v>
      </c>
      <c r="T2402" s="15">
        <v>0</v>
      </c>
      <c r="U2402" s="16">
        <f>SUMIF($C$5:$C$3079,R2402,$F$5:$F$3079)+SUMIF($AB$5:$AB$1086,R2402,$AF$5:$AF$1086)</f>
        <v>0</v>
      </c>
      <c r="V2402" s="8">
        <f t="shared" si="93"/>
        <v>0</v>
      </c>
      <c r="W2402" s="8">
        <f t="shared" si="94"/>
        <v>0</v>
      </c>
      <c r="X2402" s="8"/>
      <c r="Y2402" s="8"/>
    </row>
    <row r="2403" spans="2:25" x14ac:dyDescent="0.25">
      <c r="B2403" s="8"/>
      <c r="C2403" s="20">
        <v>9786073907705</v>
      </c>
      <c r="D2403" s="8" t="s">
        <v>8663</v>
      </c>
      <c r="E2403" s="9"/>
      <c r="F2403" s="8">
        <v>2</v>
      </c>
      <c r="G2403" s="11">
        <v>173.6</v>
      </c>
      <c r="H2403" s="38"/>
      <c r="I2403" s="13">
        <v>347.2</v>
      </c>
      <c r="K2403" s="8"/>
      <c r="L2403" s="14">
        <v>7500827011362</v>
      </c>
      <c r="M2403" s="8" t="s">
        <v>1046</v>
      </c>
      <c r="N2403" s="8"/>
      <c r="O2403" s="14">
        <v>1</v>
      </c>
      <c r="P2403" s="14"/>
      <c r="R2403" s="20">
        <v>7509997659909</v>
      </c>
      <c r="S2403" s="8" t="s">
        <v>2577</v>
      </c>
      <c r="T2403" s="15">
        <v>0</v>
      </c>
      <c r="U2403" s="16">
        <f>SUMIF($C$5:$C$3079,R2403,$F$5:$F$3079)+SUMIF($AB$5:$AB$1086,R2403,$AF$5:$AF$1086)</f>
        <v>0</v>
      </c>
      <c r="V2403" s="8">
        <f t="shared" si="93"/>
        <v>0</v>
      </c>
      <c r="W2403" s="8">
        <f t="shared" si="94"/>
        <v>0</v>
      </c>
      <c r="X2403" s="8"/>
      <c r="Y2403" s="8"/>
    </row>
    <row r="2404" spans="2:25" x14ac:dyDescent="0.25">
      <c r="B2404" s="8"/>
      <c r="C2404" s="20">
        <v>9786073907675</v>
      </c>
      <c r="D2404" s="8" t="s">
        <v>8661</v>
      </c>
      <c r="E2404" s="9"/>
      <c r="F2404" s="8">
        <v>3</v>
      </c>
      <c r="G2404" s="11">
        <v>222.6</v>
      </c>
      <c r="H2404" s="38"/>
      <c r="I2404" s="13">
        <v>667.8</v>
      </c>
      <c r="K2404" s="8"/>
      <c r="L2404" s="14">
        <v>7500827012284</v>
      </c>
      <c r="M2404" s="8" t="s">
        <v>1090</v>
      </c>
      <c r="N2404" s="8"/>
      <c r="O2404" s="14">
        <v>1</v>
      </c>
      <c r="P2404" s="14"/>
      <c r="R2404" s="20">
        <v>7509997660059</v>
      </c>
      <c r="S2404" s="8" t="s">
        <v>2578</v>
      </c>
      <c r="T2404" s="15">
        <v>0</v>
      </c>
      <c r="U2404" s="16">
        <f>SUMIF($C$5:$C$3079,R2404,$F$5:$F$3079)+SUMIF($AB$5:$AB$1086,R2404,$AF$5:$AF$1086)</f>
        <v>0</v>
      </c>
      <c r="V2404" s="8">
        <f t="shared" si="93"/>
        <v>0</v>
      </c>
      <c r="W2404" s="8">
        <f t="shared" si="94"/>
        <v>0</v>
      </c>
      <c r="X2404" s="8"/>
      <c r="Y2404" s="8"/>
    </row>
    <row r="2405" spans="2:25" x14ac:dyDescent="0.25">
      <c r="B2405" s="8"/>
      <c r="C2405" s="20">
        <v>9786073908184</v>
      </c>
      <c r="D2405" s="8" t="s">
        <v>8666</v>
      </c>
      <c r="E2405" s="9"/>
      <c r="F2405" s="8">
        <v>3</v>
      </c>
      <c r="G2405" s="11">
        <v>222.6</v>
      </c>
      <c r="H2405" s="38"/>
      <c r="I2405" s="13">
        <v>667.8</v>
      </c>
      <c r="K2405" s="8"/>
      <c r="L2405" s="14">
        <v>7500827012291</v>
      </c>
      <c r="M2405" s="8" t="s">
        <v>1091</v>
      </c>
      <c r="N2405" s="8"/>
      <c r="O2405" s="14">
        <v>1</v>
      </c>
      <c r="P2405" s="14"/>
      <c r="R2405" s="20">
        <v>7509997660073</v>
      </c>
      <c r="S2405" s="8" t="s">
        <v>2579</v>
      </c>
      <c r="T2405" s="15">
        <v>0</v>
      </c>
      <c r="U2405" s="16">
        <f>SUMIF($C$5:$C$3079,R2405,$F$5:$F$3079)+SUMIF($AB$5:$AB$1086,R2405,$AF$5:$AF$1086)</f>
        <v>1</v>
      </c>
      <c r="V2405" s="8">
        <f t="shared" si="93"/>
        <v>1</v>
      </c>
      <c r="W2405" s="8">
        <f t="shared" si="94"/>
        <v>0</v>
      </c>
      <c r="X2405" s="8"/>
      <c r="Y2405" s="8"/>
    </row>
    <row r="2406" spans="2:25" x14ac:dyDescent="0.25">
      <c r="B2406" s="8"/>
      <c r="C2406" s="20">
        <v>9786073908634</v>
      </c>
      <c r="D2406" s="8" t="s">
        <v>8668</v>
      </c>
      <c r="E2406" s="9"/>
      <c r="F2406" s="8">
        <v>4</v>
      </c>
      <c r="G2406" s="11">
        <v>292.60000000000002</v>
      </c>
      <c r="H2406" s="38"/>
      <c r="I2406" s="13">
        <v>1170.4000000000001</v>
      </c>
      <c r="K2406" s="8"/>
      <c r="L2406" s="14">
        <v>7509997931999</v>
      </c>
      <c r="M2406" s="8" t="s">
        <v>3331</v>
      </c>
      <c r="N2406" s="8"/>
      <c r="O2406" s="14">
        <v>1</v>
      </c>
      <c r="P2406" s="14"/>
      <c r="R2406" s="20">
        <v>7509997660400</v>
      </c>
      <c r="S2406" s="8" t="s">
        <v>2580</v>
      </c>
      <c r="T2406" s="15">
        <v>0</v>
      </c>
      <c r="U2406" s="16">
        <f>SUMIF($C$5:$C$3079,R2406,$F$5:$F$3079)+SUMIF($AB$5:$AB$1086,R2406,$AF$5:$AF$1086)</f>
        <v>0</v>
      </c>
      <c r="V2406" s="8">
        <f t="shared" si="93"/>
        <v>0</v>
      </c>
      <c r="W2406" s="8">
        <f t="shared" si="94"/>
        <v>0</v>
      </c>
      <c r="X2406" s="8"/>
      <c r="Y2406" s="8"/>
    </row>
    <row r="2407" spans="2:25" x14ac:dyDescent="0.25">
      <c r="B2407" s="8"/>
      <c r="C2407" s="20">
        <v>9786073913133</v>
      </c>
      <c r="D2407" s="8" t="s">
        <v>8767</v>
      </c>
      <c r="E2407" s="9"/>
      <c r="F2407" s="8">
        <v>4</v>
      </c>
      <c r="G2407" s="11">
        <v>299.60000000000002</v>
      </c>
      <c r="H2407" s="38"/>
      <c r="I2407" s="13">
        <v>1198.4000000000001</v>
      </c>
      <c r="K2407" s="8"/>
      <c r="L2407" s="14">
        <v>7509997848372</v>
      </c>
      <c r="M2407" s="8" t="s">
        <v>3082</v>
      </c>
      <c r="N2407" s="8"/>
      <c r="O2407" s="14">
        <v>1</v>
      </c>
      <c r="P2407" s="14"/>
      <c r="R2407" s="20">
        <v>7509997660424</v>
      </c>
      <c r="S2407" s="8" t="s">
        <v>2581</v>
      </c>
      <c r="T2407" s="15">
        <v>0</v>
      </c>
      <c r="U2407" s="16">
        <f>SUMIF($C$5:$C$3079,R2407,$F$5:$F$3079)+SUMIF($AB$5:$AB$1086,R2407,$AF$5:$AF$1086)</f>
        <v>0</v>
      </c>
      <c r="V2407" s="8">
        <f t="shared" si="93"/>
        <v>0</v>
      </c>
      <c r="W2407" s="8">
        <f t="shared" si="94"/>
        <v>0</v>
      </c>
      <c r="X2407" s="8"/>
      <c r="Y2407" s="8"/>
    </row>
    <row r="2408" spans="2:25" x14ac:dyDescent="0.25">
      <c r="B2408" s="8"/>
      <c r="C2408" s="20">
        <v>9786073911726</v>
      </c>
      <c r="D2408" s="8" t="s">
        <v>8736</v>
      </c>
      <c r="E2408" s="9"/>
      <c r="F2408" s="8">
        <v>3</v>
      </c>
      <c r="G2408" s="11">
        <v>222.6</v>
      </c>
      <c r="H2408" s="38"/>
      <c r="I2408" s="13">
        <v>667.8</v>
      </c>
      <c r="K2408" s="8"/>
      <c r="L2408" s="14">
        <v>7509997927268</v>
      </c>
      <c r="M2408" s="8" t="s">
        <v>3329</v>
      </c>
      <c r="N2408" s="8"/>
      <c r="O2408" s="14">
        <v>1</v>
      </c>
      <c r="P2408" s="14"/>
      <c r="R2408" s="20">
        <v>7509997660585</v>
      </c>
      <c r="S2408" s="8" t="s">
        <v>2582</v>
      </c>
      <c r="T2408" s="15">
        <v>0</v>
      </c>
      <c r="U2408" s="16">
        <f>SUMIF($C$5:$C$3079,R2408,$F$5:$F$3079)+SUMIF($AB$5:$AB$1086,R2408,$AF$5:$AF$1086)</f>
        <v>1</v>
      </c>
      <c r="V2408" s="8">
        <f t="shared" si="93"/>
        <v>1</v>
      </c>
      <c r="W2408" s="8">
        <f t="shared" si="94"/>
        <v>0</v>
      </c>
      <c r="X2408" s="8"/>
      <c r="Y2408" s="8"/>
    </row>
    <row r="2409" spans="2:25" x14ac:dyDescent="0.25">
      <c r="B2409" s="8"/>
      <c r="C2409" s="20">
        <v>9786073915342</v>
      </c>
      <c r="D2409" s="8" t="s">
        <v>8797</v>
      </c>
      <c r="E2409" s="9"/>
      <c r="F2409" s="8">
        <v>3</v>
      </c>
      <c r="G2409" s="11">
        <v>243.6</v>
      </c>
      <c r="H2409" s="38"/>
      <c r="I2409" s="13">
        <v>730.8</v>
      </c>
      <c r="K2409" s="8"/>
      <c r="L2409" s="14">
        <v>7509997961538</v>
      </c>
      <c r="M2409" s="8" t="s">
        <v>3398</v>
      </c>
      <c r="N2409" s="8"/>
      <c r="O2409" s="14">
        <v>1</v>
      </c>
      <c r="P2409" s="14"/>
      <c r="R2409" s="20">
        <v>7509997660899</v>
      </c>
      <c r="S2409" s="8" t="s">
        <v>2583</v>
      </c>
      <c r="T2409" s="15">
        <v>0</v>
      </c>
      <c r="U2409" s="16">
        <f>SUMIF($C$5:$C$3079,R2409,$F$5:$F$3079)+SUMIF($AB$5:$AB$1086,R2409,$AF$5:$AF$1086)</f>
        <v>0</v>
      </c>
      <c r="V2409" s="8">
        <f t="shared" si="93"/>
        <v>0</v>
      </c>
      <c r="W2409" s="8">
        <f t="shared" si="94"/>
        <v>0</v>
      </c>
      <c r="X2409" s="8"/>
      <c r="Y2409" s="8"/>
    </row>
    <row r="2410" spans="2:25" x14ac:dyDescent="0.25">
      <c r="B2410" s="8"/>
      <c r="C2410" s="20">
        <v>9786073914383</v>
      </c>
      <c r="D2410" s="8" t="s">
        <v>8784</v>
      </c>
      <c r="E2410" s="9"/>
      <c r="F2410" s="8">
        <v>3</v>
      </c>
      <c r="G2410" s="11">
        <v>243.6</v>
      </c>
      <c r="H2410" s="38"/>
      <c r="I2410" s="13">
        <v>730.8</v>
      </c>
      <c r="K2410" s="8"/>
      <c r="L2410" s="14">
        <v>7509997962528</v>
      </c>
      <c r="M2410" s="8" t="s">
        <v>3399</v>
      </c>
      <c r="N2410" s="8"/>
      <c r="O2410" s="14">
        <v>1</v>
      </c>
      <c r="P2410" s="14"/>
      <c r="R2410" s="20">
        <v>7509997661032</v>
      </c>
      <c r="S2410" s="8" t="s">
        <v>2584</v>
      </c>
      <c r="T2410" s="15">
        <v>0</v>
      </c>
      <c r="U2410" s="16">
        <f>SUMIF($C$5:$C$3079,R2410,$F$5:$F$3079)+SUMIF($AB$5:$AB$1086,R2410,$AF$5:$AF$1086)</f>
        <v>1</v>
      </c>
      <c r="V2410" s="8">
        <f t="shared" si="93"/>
        <v>1</v>
      </c>
      <c r="W2410" s="8">
        <f t="shared" si="94"/>
        <v>0</v>
      </c>
      <c r="X2410" s="8"/>
      <c r="Y2410" s="8"/>
    </row>
    <row r="2411" spans="2:25" x14ac:dyDescent="0.25">
      <c r="B2411" s="8"/>
      <c r="C2411" s="20">
        <v>9786073922197</v>
      </c>
      <c r="D2411" s="8" t="s">
        <v>8834</v>
      </c>
      <c r="E2411" s="9"/>
      <c r="F2411" s="8">
        <v>2</v>
      </c>
      <c r="G2411" s="11">
        <v>243.6</v>
      </c>
      <c r="H2411" s="38"/>
      <c r="I2411" s="13">
        <v>487.2</v>
      </c>
      <c r="K2411" s="8"/>
      <c r="L2411" s="14">
        <v>9788410437418</v>
      </c>
      <c r="M2411" s="8" t="s">
        <v>10695</v>
      </c>
      <c r="N2411" s="8"/>
      <c r="O2411" s="14">
        <v>1</v>
      </c>
      <c r="P2411" s="14"/>
      <c r="R2411" s="20">
        <v>7509997661575</v>
      </c>
      <c r="S2411" s="8" t="s">
        <v>2585</v>
      </c>
      <c r="T2411" s="15">
        <v>0</v>
      </c>
      <c r="U2411" s="16">
        <f>SUMIF($C$5:$C$3079,R2411,$F$5:$F$3079)+SUMIF($AB$5:$AB$1086,R2411,$AF$5:$AF$1086)</f>
        <v>1</v>
      </c>
      <c r="V2411" s="8">
        <f t="shared" si="93"/>
        <v>1</v>
      </c>
      <c r="W2411" s="8">
        <f t="shared" si="94"/>
        <v>0</v>
      </c>
      <c r="X2411" s="8"/>
      <c r="Y2411" s="8"/>
    </row>
    <row r="2412" spans="2:25" x14ac:dyDescent="0.25">
      <c r="B2412" s="8"/>
      <c r="C2412" s="20">
        <v>9788408293552</v>
      </c>
      <c r="D2412" s="8" t="s">
        <v>10626</v>
      </c>
      <c r="E2412" s="9"/>
      <c r="F2412" s="8">
        <v>3</v>
      </c>
      <c r="G2412" s="11">
        <v>278.59999999999997</v>
      </c>
      <c r="H2412" s="38"/>
      <c r="I2412" s="13">
        <v>835.8</v>
      </c>
      <c r="K2412" s="8"/>
      <c r="L2412" s="14">
        <v>9786073858793</v>
      </c>
      <c r="M2412" s="8" t="s">
        <v>8571</v>
      </c>
      <c r="N2412" s="8"/>
      <c r="O2412" s="14">
        <v>1</v>
      </c>
      <c r="P2412" s="14"/>
      <c r="R2412" s="20">
        <v>7509997662107</v>
      </c>
      <c r="S2412" s="8" t="s">
        <v>2586</v>
      </c>
      <c r="T2412" s="15">
        <v>0</v>
      </c>
      <c r="U2412" s="16">
        <f>SUMIF($C$5:$C$3079,R2412,$F$5:$F$3079)+SUMIF($AB$5:$AB$1086,R2412,$AF$5:$AF$1086)</f>
        <v>0</v>
      </c>
      <c r="V2412" s="8">
        <f t="shared" si="93"/>
        <v>0</v>
      </c>
      <c r="W2412" s="8">
        <f t="shared" si="94"/>
        <v>0</v>
      </c>
      <c r="X2412" s="8"/>
      <c r="Y2412" s="8"/>
    </row>
    <row r="2413" spans="2:25" x14ac:dyDescent="0.25">
      <c r="B2413" s="8"/>
      <c r="C2413" s="20">
        <v>9786073924313</v>
      </c>
      <c r="D2413" s="8" t="s">
        <v>8837</v>
      </c>
      <c r="E2413" s="9"/>
      <c r="F2413" s="8">
        <v>3</v>
      </c>
      <c r="G2413" s="11">
        <v>229.6</v>
      </c>
      <c r="H2413" s="38"/>
      <c r="I2413" s="13">
        <v>688.8</v>
      </c>
      <c r="K2413" s="8"/>
      <c r="L2413" s="14">
        <v>9786073848404</v>
      </c>
      <c r="M2413" s="8" t="s">
        <v>8510</v>
      </c>
      <c r="N2413" s="8"/>
      <c r="O2413" s="14">
        <v>1</v>
      </c>
      <c r="P2413" s="14"/>
      <c r="R2413" s="20">
        <v>7509997662183</v>
      </c>
      <c r="S2413" s="8" t="s">
        <v>2587</v>
      </c>
      <c r="T2413" s="15">
        <v>0</v>
      </c>
      <c r="U2413" s="16">
        <f>SUMIF($C$5:$C$3079,R2413,$F$5:$F$3079)+SUMIF($AB$5:$AB$1086,R2413,$AF$5:$AF$1086)</f>
        <v>1</v>
      </c>
      <c r="V2413" s="8">
        <f t="shared" si="93"/>
        <v>1</v>
      </c>
      <c r="W2413" s="8">
        <f t="shared" si="94"/>
        <v>0</v>
      </c>
      <c r="X2413" s="8"/>
      <c r="Y2413" s="8"/>
    </row>
    <row r="2414" spans="2:25" x14ac:dyDescent="0.25">
      <c r="B2414" s="8"/>
      <c r="C2414" s="20">
        <v>9786073926300</v>
      </c>
      <c r="D2414" s="8" t="s">
        <v>8839</v>
      </c>
      <c r="E2414" s="9"/>
      <c r="F2414" s="8">
        <v>2</v>
      </c>
      <c r="G2414" s="11">
        <v>138.6</v>
      </c>
      <c r="H2414" s="38"/>
      <c r="I2414" s="13">
        <v>277.2</v>
      </c>
      <c r="K2414" s="8"/>
      <c r="L2414" s="14">
        <v>9789685146074</v>
      </c>
      <c r="M2414" s="8" t="s">
        <v>136</v>
      </c>
      <c r="N2414" s="8"/>
      <c r="O2414" s="14">
        <v>1</v>
      </c>
      <c r="P2414" s="14"/>
      <c r="R2414" s="20">
        <v>7509997662640</v>
      </c>
      <c r="S2414" s="8" t="s">
        <v>2588</v>
      </c>
      <c r="T2414" s="15">
        <v>0</v>
      </c>
      <c r="U2414" s="16">
        <f>SUMIF($C$5:$C$3079,R2414,$F$5:$F$3079)+SUMIF($AB$5:$AB$1086,R2414,$AF$5:$AF$1086)</f>
        <v>0</v>
      </c>
      <c r="V2414" s="8">
        <f t="shared" si="93"/>
        <v>0</v>
      </c>
      <c r="W2414" s="8">
        <f t="shared" si="94"/>
        <v>0</v>
      </c>
      <c r="X2414" s="8"/>
      <c r="Y2414" s="8"/>
    </row>
    <row r="2415" spans="2:25" x14ac:dyDescent="0.25">
      <c r="B2415" s="8"/>
      <c r="C2415" s="20">
        <v>9786073926515</v>
      </c>
      <c r="D2415" s="8" t="s">
        <v>598</v>
      </c>
      <c r="E2415" s="9"/>
      <c r="F2415" s="8">
        <v>2</v>
      </c>
      <c r="G2415" s="11">
        <v>243.6</v>
      </c>
      <c r="H2415" s="38"/>
      <c r="I2415" s="13">
        <v>487.2</v>
      </c>
      <c r="K2415" s="8"/>
      <c r="L2415" s="14">
        <v>7506144503047</v>
      </c>
      <c r="M2415" s="8" t="s">
        <v>1467</v>
      </c>
      <c r="N2415" s="8"/>
      <c r="O2415" s="14">
        <v>1</v>
      </c>
      <c r="P2415" s="14"/>
      <c r="R2415" s="20">
        <v>7509997662671</v>
      </c>
      <c r="S2415" s="8" t="s">
        <v>2589</v>
      </c>
      <c r="T2415" s="15">
        <v>0</v>
      </c>
      <c r="U2415" s="16">
        <f>SUMIF($C$5:$C$3079,R2415,$F$5:$F$3079)+SUMIF($AB$5:$AB$1086,R2415,$AF$5:$AF$1086)</f>
        <v>1</v>
      </c>
      <c r="V2415" s="8">
        <f t="shared" si="93"/>
        <v>1</v>
      </c>
      <c r="W2415" s="8">
        <f t="shared" si="94"/>
        <v>0</v>
      </c>
      <c r="X2415" s="8"/>
      <c r="Y2415" s="8"/>
    </row>
    <row r="2416" spans="2:25" x14ac:dyDescent="0.25">
      <c r="B2416" s="8"/>
      <c r="C2416" s="20">
        <v>9786070785726</v>
      </c>
      <c r="D2416" s="8" t="s">
        <v>5350</v>
      </c>
      <c r="E2416" s="9"/>
      <c r="F2416" s="8">
        <v>2</v>
      </c>
      <c r="G2416" s="11">
        <v>159.6</v>
      </c>
      <c r="H2416" s="38"/>
      <c r="I2416" s="13">
        <v>319.2</v>
      </c>
      <c r="K2416" s="8"/>
      <c r="L2416" s="14">
        <v>9786073858793</v>
      </c>
      <c r="M2416" s="8" t="s">
        <v>8571</v>
      </c>
      <c r="N2416" s="8"/>
      <c r="O2416" s="14">
        <v>1</v>
      </c>
      <c r="P2416" s="14"/>
      <c r="R2416" s="20">
        <v>7509997662701</v>
      </c>
      <c r="S2416" s="8" t="s">
        <v>2590</v>
      </c>
      <c r="T2416" s="15">
        <v>0</v>
      </c>
      <c r="U2416" s="16">
        <f>SUMIF($C$5:$C$3079,R2416,$F$5:$F$3079)+SUMIF($AB$5:$AB$1086,R2416,$AF$5:$AF$1086)</f>
        <v>0</v>
      </c>
      <c r="V2416" s="8">
        <f t="shared" si="93"/>
        <v>0</v>
      </c>
      <c r="W2416" s="8">
        <f t="shared" si="94"/>
        <v>0</v>
      </c>
      <c r="X2416" s="8"/>
      <c r="Y2416" s="8"/>
    </row>
    <row r="2417" spans="2:25" x14ac:dyDescent="0.25">
      <c r="B2417" s="8"/>
      <c r="C2417" s="20">
        <v>9786073914178</v>
      </c>
      <c r="D2417" s="8" t="s">
        <v>8779</v>
      </c>
      <c r="E2417" s="9"/>
      <c r="F2417" s="8">
        <v>3</v>
      </c>
      <c r="G2417" s="11">
        <v>180.6</v>
      </c>
      <c r="H2417" s="38"/>
      <c r="I2417" s="13">
        <v>541.79999999999995</v>
      </c>
      <c r="K2417" s="8"/>
      <c r="L2417" s="14">
        <v>9788413545646</v>
      </c>
      <c r="M2417" s="8" t="s">
        <v>10782</v>
      </c>
      <c r="N2417" s="8"/>
      <c r="O2417" s="14">
        <v>1</v>
      </c>
      <c r="P2417" s="14"/>
      <c r="R2417" s="20">
        <v>7509997663210</v>
      </c>
      <c r="S2417" s="8" t="s">
        <v>2591</v>
      </c>
      <c r="T2417" s="15">
        <v>0</v>
      </c>
      <c r="U2417" s="16">
        <f>SUMIF($C$5:$C$3079,R2417,$F$5:$F$3079)+SUMIF($AB$5:$AB$1086,R2417,$AF$5:$AF$1086)</f>
        <v>1</v>
      </c>
      <c r="V2417" s="8">
        <f t="shared" si="93"/>
        <v>1</v>
      </c>
      <c r="W2417" s="8">
        <f t="shared" si="94"/>
        <v>0</v>
      </c>
      <c r="X2417" s="8"/>
      <c r="Y2417" s="8"/>
    </row>
    <row r="2418" spans="2:25" x14ac:dyDescent="0.25">
      <c r="B2418" s="8"/>
      <c r="C2418" s="20">
        <v>9786070763083</v>
      </c>
      <c r="D2418" s="8" t="s">
        <v>4726</v>
      </c>
      <c r="E2418" s="9"/>
      <c r="F2418" s="8">
        <v>3</v>
      </c>
      <c r="G2418" s="11">
        <v>194.6</v>
      </c>
      <c r="H2418" s="38"/>
      <c r="I2418" s="13">
        <v>583.79999999999995</v>
      </c>
      <c r="K2418" s="8"/>
      <c r="L2418" s="14">
        <v>9786073813082</v>
      </c>
      <c r="M2418" s="8" t="s">
        <v>5810</v>
      </c>
      <c r="N2418" s="8"/>
      <c r="O2418" s="14">
        <v>1</v>
      </c>
      <c r="P2418" s="14"/>
      <c r="R2418" s="20">
        <v>7509997663609</v>
      </c>
      <c r="S2418" s="8" t="s">
        <v>2592</v>
      </c>
      <c r="T2418" s="15">
        <v>0</v>
      </c>
      <c r="U2418" s="16">
        <f>SUMIF($C$5:$C$3079,R2418,$F$5:$F$3079)+SUMIF($AB$5:$AB$1086,R2418,$AF$5:$AF$1086)</f>
        <v>1</v>
      </c>
      <c r="V2418" s="8">
        <f t="shared" si="93"/>
        <v>1</v>
      </c>
      <c r="W2418" s="8">
        <f t="shared" si="94"/>
        <v>0</v>
      </c>
      <c r="X2418" s="8"/>
      <c r="Y2418" s="8"/>
    </row>
    <row r="2419" spans="2:25" x14ac:dyDescent="0.25">
      <c r="B2419" s="8"/>
      <c r="C2419" s="20">
        <v>9786073916127</v>
      </c>
      <c r="D2419" s="8" t="s">
        <v>8814</v>
      </c>
      <c r="E2419" s="9"/>
      <c r="F2419" s="8">
        <v>2</v>
      </c>
      <c r="G2419" s="11">
        <v>243.6</v>
      </c>
      <c r="H2419" s="38"/>
      <c r="I2419" s="13">
        <v>487.2</v>
      </c>
      <c r="K2419" s="8"/>
      <c r="L2419" s="14">
        <v>7509997848372</v>
      </c>
      <c r="M2419" s="8" t="s">
        <v>3082</v>
      </c>
      <c r="N2419" s="8"/>
      <c r="O2419" s="14">
        <v>1</v>
      </c>
      <c r="P2419" s="14"/>
      <c r="R2419" s="20">
        <v>7509997663647</v>
      </c>
      <c r="S2419" s="8" t="s">
        <v>2593</v>
      </c>
      <c r="T2419" s="15">
        <v>0</v>
      </c>
      <c r="U2419" s="16">
        <f>SUMIF($C$5:$C$3079,R2419,$F$5:$F$3079)+SUMIF($AB$5:$AB$1086,R2419,$AF$5:$AF$1086)</f>
        <v>0</v>
      </c>
      <c r="V2419" s="8">
        <f t="shared" si="93"/>
        <v>0</v>
      </c>
      <c r="W2419" s="8">
        <f t="shared" si="94"/>
        <v>0</v>
      </c>
      <c r="X2419" s="8"/>
      <c r="Y2419" s="8"/>
    </row>
    <row r="2420" spans="2:25" x14ac:dyDescent="0.25">
      <c r="B2420" s="8"/>
      <c r="C2420" s="20">
        <v>9789706991171</v>
      </c>
      <c r="D2420" s="8" t="s">
        <v>1407</v>
      </c>
      <c r="E2420" s="9"/>
      <c r="F2420" s="8">
        <v>2</v>
      </c>
      <c r="G2420" s="11">
        <v>313.60000000000002</v>
      </c>
      <c r="H2420" s="38"/>
      <c r="I2420" s="13">
        <v>627.20000000000005</v>
      </c>
      <c r="K2420" s="8"/>
      <c r="L2420" s="14">
        <v>7509997848822</v>
      </c>
      <c r="M2420" s="8" t="s">
        <v>3087</v>
      </c>
      <c r="N2420" s="8"/>
      <c r="O2420" s="14">
        <v>1</v>
      </c>
      <c r="P2420" s="14"/>
      <c r="R2420" s="20">
        <v>7509997664088</v>
      </c>
      <c r="S2420" s="8" t="s">
        <v>2594</v>
      </c>
      <c r="T2420" s="15">
        <v>0</v>
      </c>
      <c r="U2420" s="16">
        <f>SUMIF($C$5:$C$3079,R2420,$F$5:$F$3079)+SUMIF($AB$5:$AB$1086,R2420,$AF$5:$AF$1086)</f>
        <v>0</v>
      </c>
      <c r="V2420" s="8">
        <f t="shared" si="93"/>
        <v>0</v>
      </c>
      <c r="W2420" s="8">
        <f t="shared" si="94"/>
        <v>0</v>
      </c>
      <c r="X2420" s="8"/>
      <c r="Y2420" s="8"/>
    </row>
    <row r="2421" spans="2:25" x14ac:dyDescent="0.25">
      <c r="B2421" s="8"/>
      <c r="C2421" s="20">
        <v>7503013925795</v>
      </c>
      <c r="D2421" s="8" t="s">
        <v>1412</v>
      </c>
      <c r="E2421" s="9"/>
      <c r="F2421" s="8">
        <v>2</v>
      </c>
      <c r="G2421" s="11">
        <v>257.60000000000002</v>
      </c>
      <c r="H2421" s="38"/>
      <c r="I2421" s="13">
        <v>515.20000000000005</v>
      </c>
      <c r="K2421" s="8"/>
      <c r="L2421" s="14">
        <v>7509997848822</v>
      </c>
      <c r="M2421" s="8" t="s">
        <v>3087</v>
      </c>
      <c r="N2421" s="8"/>
      <c r="O2421" s="14">
        <v>1</v>
      </c>
      <c r="P2421" s="14"/>
      <c r="R2421" s="20">
        <v>7509997664132</v>
      </c>
      <c r="S2421" s="8" t="s">
        <v>2595</v>
      </c>
      <c r="T2421" s="15">
        <v>0</v>
      </c>
      <c r="U2421" s="16">
        <f>SUMIF($C$5:$C$3079,R2421,$F$5:$F$3079)+SUMIF($AB$5:$AB$1086,R2421,$AF$5:$AF$1086)</f>
        <v>0</v>
      </c>
      <c r="V2421" s="8">
        <f t="shared" si="93"/>
        <v>0</v>
      </c>
      <c r="W2421" s="8">
        <f t="shared" si="94"/>
        <v>0</v>
      </c>
      <c r="X2421" s="8"/>
      <c r="Y2421" s="8"/>
    </row>
    <row r="2422" spans="2:25" x14ac:dyDescent="0.25">
      <c r="B2422" s="8"/>
      <c r="C2422" s="20">
        <v>9786074213706</v>
      </c>
      <c r="D2422" s="8" t="s">
        <v>9063</v>
      </c>
      <c r="E2422" s="9"/>
      <c r="F2422" s="8">
        <v>2</v>
      </c>
      <c r="G2422" s="11">
        <v>348.6</v>
      </c>
      <c r="H2422" s="38"/>
      <c r="I2422" s="13">
        <v>697.2</v>
      </c>
      <c r="K2422" s="8"/>
      <c r="L2422" s="14">
        <v>9786074571905</v>
      </c>
      <c r="M2422" s="8" t="s">
        <v>9126</v>
      </c>
      <c r="N2422" s="8"/>
      <c r="O2422" s="14">
        <v>1</v>
      </c>
      <c r="P2422" s="14"/>
      <c r="R2422" s="20">
        <v>7509997664156</v>
      </c>
      <c r="S2422" s="8" t="s">
        <v>2596</v>
      </c>
      <c r="T2422" s="15">
        <v>0</v>
      </c>
      <c r="U2422" s="16">
        <f>SUMIF($C$5:$C$3079,R2422,$F$5:$F$3079)+SUMIF($AB$5:$AB$1086,R2422,$AF$5:$AF$1086)</f>
        <v>1</v>
      </c>
      <c r="V2422" s="8">
        <f t="shared" si="93"/>
        <v>1</v>
      </c>
      <c r="W2422" s="8">
        <f t="shared" si="94"/>
        <v>0</v>
      </c>
      <c r="X2422" s="8"/>
      <c r="Y2422" s="8"/>
    </row>
    <row r="2423" spans="2:25" x14ac:dyDescent="0.25">
      <c r="B2423" s="8"/>
      <c r="C2423" s="20">
        <v>9786070788888</v>
      </c>
      <c r="D2423" s="8" t="s">
        <v>4967</v>
      </c>
      <c r="E2423" s="9"/>
      <c r="F2423" s="8">
        <v>3</v>
      </c>
      <c r="G2423" s="11">
        <v>229.6</v>
      </c>
      <c r="H2423" s="38"/>
      <c r="I2423" s="13">
        <v>688.8</v>
      </c>
      <c r="K2423" s="8"/>
      <c r="L2423" s="14">
        <v>9788468340852</v>
      </c>
      <c r="M2423" s="8" t="s">
        <v>641</v>
      </c>
      <c r="N2423" s="8"/>
      <c r="O2423" s="14">
        <v>1</v>
      </c>
      <c r="P2423" s="14"/>
      <c r="R2423" s="20">
        <v>7509997664316</v>
      </c>
      <c r="S2423" s="8" t="s">
        <v>2597</v>
      </c>
      <c r="T2423" s="15">
        <v>0</v>
      </c>
      <c r="U2423" s="16">
        <f>SUMIF($C$5:$C$3079,R2423,$F$5:$F$3079)+SUMIF($AB$5:$AB$1086,R2423,$AF$5:$AF$1086)</f>
        <v>0</v>
      </c>
      <c r="V2423" s="8">
        <f t="shared" si="93"/>
        <v>0</v>
      </c>
      <c r="W2423" s="8">
        <f t="shared" si="94"/>
        <v>0</v>
      </c>
      <c r="X2423" s="8"/>
      <c r="Y2423" s="8"/>
    </row>
    <row r="2424" spans="2:25" x14ac:dyDescent="0.25">
      <c r="B2424" s="8"/>
      <c r="C2424" s="20">
        <v>9786073912549</v>
      </c>
      <c r="D2424" s="8" t="s">
        <v>8757</v>
      </c>
      <c r="E2424" s="9"/>
      <c r="F2424" s="8">
        <v>2</v>
      </c>
      <c r="G2424" s="11">
        <v>117.6</v>
      </c>
      <c r="H2424" s="39">
        <f>SUM(F2200:F2424)</f>
        <v>606</v>
      </c>
      <c r="I2424" s="13">
        <v>235.2</v>
      </c>
      <c r="K2424" s="8"/>
      <c r="L2424" s="14">
        <v>7509997859248</v>
      </c>
      <c r="M2424" s="8" t="s">
        <v>3145</v>
      </c>
      <c r="N2424" s="8"/>
      <c r="O2424" s="14">
        <v>1</v>
      </c>
      <c r="P2424" s="14"/>
      <c r="R2424" s="20">
        <v>7509997664668</v>
      </c>
      <c r="S2424" s="8" t="s">
        <v>2598</v>
      </c>
      <c r="T2424" s="15">
        <v>0</v>
      </c>
      <c r="U2424" s="16">
        <f>SUMIF($C$5:$C$3079,R2424,$F$5:$F$3079)+SUMIF($AB$5:$AB$1086,R2424,$AF$5:$AF$1086)</f>
        <v>1</v>
      </c>
      <c r="V2424" s="8">
        <f t="shared" si="93"/>
        <v>1</v>
      </c>
      <c r="W2424" s="8">
        <f t="shared" si="94"/>
        <v>0</v>
      </c>
      <c r="X2424" s="8"/>
      <c r="Y2424" s="8"/>
    </row>
    <row r="2425" spans="2:25" x14ac:dyDescent="0.25">
      <c r="B2425" s="8"/>
      <c r="C2425" s="20"/>
      <c r="D2425" s="8"/>
      <c r="E2425" s="9"/>
      <c r="F2425" s="8"/>
      <c r="G2425" s="11"/>
      <c r="H2425" s="38"/>
      <c r="I2425" s="13"/>
      <c r="K2425" s="8"/>
      <c r="L2425" s="14">
        <v>7509997860152</v>
      </c>
      <c r="M2425" s="8" t="s">
        <v>3149</v>
      </c>
      <c r="N2425" s="8"/>
      <c r="O2425" s="14">
        <v>1</v>
      </c>
      <c r="P2425" s="14"/>
      <c r="R2425" s="20">
        <v>7509997665054</v>
      </c>
      <c r="S2425" s="8" t="s">
        <v>2599</v>
      </c>
      <c r="T2425" s="15">
        <v>0</v>
      </c>
      <c r="U2425" s="16">
        <f>SUMIF($C$5:$C$3079,R2425,$F$5:$F$3079)+SUMIF($AB$5:$AB$1086,R2425,$AF$5:$AF$1086)</f>
        <v>0</v>
      </c>
      <c r="V2425" s="8">
        <f t="shared" si="93"/>
        <v>0</v>
      </c>
      <c r="W2425" s="8">
        <f t="shared" si="94"/>
        <v>0</v>
      </c>
      <c r="X2425" s="8"/>
      <c r="Y2425" s="8"/>
    </row>
    <row r="2426" spans="2:25" x14ac:dyDescent="0.25">
      <c r="B2426" s="31" t="s">
        <v>12739</v>
      </c>
      <c r="C2426" s="20">
        <v>9786073927130</v>
      </c>
      <c r="D2426" s="8" t="s">
        <v>195</v>
      </c>
      <c r="E2426" s="9">
        <v>45764</v>
      </c>
      <c r="F2426" s="8">
        <v>35</v>
      </c>
      <c r="G2426" s="11">
        <v>138.6</v>
      </c>
      <c r="H2426" s="39">
        <f>SUM(F2426)</f>
        <v>35</v>
      </c>
      <c r="I2426" s="13">
        <v>4851</v>
      </c>
      <c r="K2426" s="8"/>
      <c r="L2426" s="14">
        <v>7509997862187</v>
      </c>
      <c r="M2426" s="8" t="s">
        <v>3154</v>
      </c>
      <c r="N2426" s="8"/>
      <c r="O2426" s="14">
        <v>1</v>
      </c>
      <c r="P2426" s="14"/>
      <c r="R2426" s="20">
        <v>7509997665160</v>
      </c>
      <c r="S2426" s="8" t="s">
        <v>2600</v>
      </c>
      <c r="T2426" s="15">
        <v>0</v>
      </c>
      <c r="U2426" s="16">
        <f>SUMIF($C$5:$C$3079,R2426,$F$5:$F$3079)+SUMIF($AB$5:$AB$1086,R2426,$AF$5:$AF$1086)</f>
        <v>1</v>
      </c>
      <c r="V2426" s="8">
        <f t="shared" si="93"/>
        <v>1</v>
      </c>
      <c r="W2426" s="8">
        <f t="shared" si="94"/>
        <v>0</v>
      </c>
      <c r="X2426" s="8"/>
      <c r="Y2426" s="8"/>
    </row>
    <row r="2427" spans="2:25" x14ac:dyDescent="0.25">
      <c r="B2427" s="8"/>
      <c r="C2427" s="20"/>
      <c r="D2427" s="8"/>
      <c r="E2427" s="9"/>
      <c r="F2427" s="8"/>
      <c r="G2427" s="11"/>
      <c r="H2427" s="38"/>
      <c r="I2427" s="13"/>
      <c r="K2427" s="8"/>
      <c r="L2427" s="14">
        <v>7500827012611</v>
      </c>
      <c r="M2427" s="8" t="s">
        <v>1122</v>
      </c>
      <c r="N2427" s="8"/>
      <c r="O2427" s="14">
        <v>1</v>
      </c>
      <c r="P2427" s="14"/>
      <c r="R2427" s="20">
        <v>7509997665214</v>
      </c>
      <c r="S2427" s="8" t="s">
        <v>2601</v>
      </c>
      <c r="T2427" s="15">
        <v>0</v>
      </c>
      <c r="U2427" s="16">
        <f>SUMIF($C$5:$C$3079,R2427,$F$5:$F$3079)+SUMIF($AB$5:$AB$1086,R2427,$AF$5:$AF$1086)</f>
        <v>0</v>
      </c>
      <c r="V2427" s="8">
        <f t="shared" si="93"/>
        <v>0</v>
      </c>
      <c r="W2427" s="8">
        <f t="shared" si="94"/>
        <v>0</v>
      </c>
      <c r="X2427" s="8"/>
      <c r="Y2427" s="8"/>
    </row>
    <row r="2428" spans="2:25" x14ac:dyDescent="0.25">
      <c r="B2428" s="28" t="s">
        <v>12741</v>
      </c>
      <c r="C2428" s="20">
        <v>9780241388235</v>
      </c>
      <c r="D2428" s="8" t="s">
        <v>3763</v>
      </c>
      <c r="E2428" s="9">
        <v>45685</v>
      </c>
      <c r="F2428" s="8">
        <v>1</v>
      </c>
      <c r="G2428" s="11">
        <v>119.4</v>
      </c>
      <c r="H2428" s="38"/>
      <c r="I2428" s="13">
        <v>119.4</v>
      </c>
      <c r="K2428" s="8"/>
      <c r="L2428" s="14">
        <v>7500827012604</v>
      </c>
      <c r="M2428" s="8" t="s">
        <v>1121</v>
      </c>
      <c r="N2428" s="8"/>
      <c r="O2428" s="14">
        <v>1</v>
      </c>
      <c r="P2428" s="14"/>
      <c r="R2428" s="20">
        <v>7509997665610</v>
      </c>
      <c r="S2428" s="8" t="s">
        <v>2602</v>
      </c>
      <c r="T2428" s="15">
        <v>0</v>
      </c>
      <c r="U2428" s="16">
        <f>SUMIF($C$5:$C$3079,R2428,$F$5:$F$3079)+SUMIF($AB$5:$AB$1086,R2428,$AF$5:$AF$1086)</f>
        <v>1</v>
      </c>
      <c r="V2428" s="8">
        <f t="shared" si="93"/>
        <v>1</v>
      </c>
      <c r="W2428" s="8">
        <f t="shared" si="94"/>
        <v>0</v>
      </c>
      <c r="X2428" s="8"/>
      <c r="Y2428" s="8"/>
    </row>
    <row r="2429" spans="2:25" x14ac:dyDescent="0.25">
      <c r="B2429" s="8"/>
      <c r="C2429" s="20">
        <v>9780241501108</v>
      </c>
      <c r="D2429" s="8" t="s">
        <v>3795</v>
      </c>
      <c r="E2429" s="9">
        <v>45685</v>
      </c>
      <c r="F2429" s="8">
        <v>1</v>
      </c>
      <c r="G2429" s="11">
        <v>414</v>
      </c>
      <c r="H2429" s="38"/>
      <c r="I2429" s="13">
        <v>414</v>
      </c>
      <c r="K2429" s="8"/>
      <c r="L2429" s="14">
        <v>7509997861234</v>
      </c>
      <c r="M2429" s="8" t="s">
        <v>3151</v>
      </c>
      <c r="N2429" s="8"/>
      <c r="O2429" s="14">
        <v>1</v>
      </c>
      <c r="P2429" s="14"/>
      <c r="R2429" s="20">
        <v>7509997666112</v>
      </c>
      <c r="S2429" s="8" t="s">
        <v>2603</v>
      </c>
      <c r="T2429" s="15">
        <v>0</v>
      </c>
      <c r="U2429" s="16">
        <f>SUMIF($C$5:$C$3079,R2429,$F$5:$F$3079)+SUMIF($AB$5:$AB$1086,R2429,$AF$5:$AF$1086)</f>
        <v>1</v>
      </c>
      <c r="V2429" s="8">
        <f t="shared" si="93"/>
        <v>1</v>
      </c>
      <c r="W2429" s="8">
        <f t="shared" si="94"/>
        <v>0</v>
      </c>
      <c r="X2429" s="8"/>
      <c r="Y2429" s="8"/>
    </row>
    <row r="2430" spans="2:25" x14ac:dyDescent="0.25">
      <c r="B2430" s="8"/>
      <c r="C2430" s="20">
        <v>9780241325087</v>
      </c>
      <c r="D2430" s="8" t="s">
        <v>12740</v>
      </c>
      <c r="E2430" s="9">
        <v>45685</v>
      </c>
      <c r="F2430" s="8">
        <v>2</v>
      </c>
      <c r="G2430" s="11">
        <v>414</v>
      </c>
      <c r="H2430" s="38"/>
      <c r="I2430" s="13">
        <v>828</v>
      </c>
      <c r="K2430" s="8"/>
      <c r="L2430" s="14">
        <v>9786077355144</v>
      </c>
      <c r="M2430" s="8" t="s">
        <v>9971</v>
      </c>
      <c r="N2430" s="8"/>
      <c r="O2430" s="14">
        <v>1</v>
      </c>
      <c r="P2430" s="14"/>
      <c r="R2430" s="20">
        <v>7509997666563</v>
      </c>
      <c r="S2430" s="8" t="s">
        <v>2604</v>
      </c>
      <c r="T2430" s="15">
        <v>0</v>
      </c>
      <c r="U2430" s="16">
        <f>SUMIF($C$5:$C$3079,R2430,$F$5:$F$3079)+SUMIF($AB$5:$AB$1086,R2430,$AF$5:$AF$1086)</f>
        <v>1</v>
      </c>
      <c r="V2430" s="8">
        <f t="shared" si="93"/>
        <v>1</v>
      </c>
      <c r="W2430" s="8">
        <f t="shared" si="94"/>
        <v>0</v>
      </c>
      <c r="X2430" s="8"/>
      <c r="Y2430" s="8"/>
    </row>
    <row r="2431" spans="2:25" x14ac:dyDescent="0.25">
      <c r="B2431" s="8"/>
      <c r="C2431" s="20">
        <v>9780241501122</v>
      </c>
      <c r="D2431" s="8" t="s">
        <v>3797</v>
      </c>
      <c r="E2431" s="9">
        <v>45685</v>
      </c>
      <c r="F2431" s="8">
        <v>1</v>
      </c>
      <c r="G2431" s="11">
        <v>414</v>
      </c>
      <c r="H2431" s="38"/>
      <c r="I2431" s="13">
        <v>414</v>
      </c>
      <c r="K2431" s="8"/>
      <c r="L2431" s="14">
        <v>9789877191448</v>
      </c>
      <c r="M2431" s="8" t="s">
        <v>12351</v>
      </c>
      <c r="N2431" s="8"/>
      <c r="O2431" s="14">
        <v>1</v>
      </c>
      <c r="P2431" s="14"/>
      <c r="R2431" s="20">
        <v>7509997667089</v>
      </c>
      <c r="S2431" s="8" t="s">
        <v>2605</v>
      </c>
      <c r="T2431" s="15">
        <v>0</v>
      </c>
      <c r="U2431" s="16">
        <f>SUMIF($C$5:$C$3079,R2431,$F$5:$F$3079)+SUMIF($AB$5:$AB$1086,R2431,$AF$5:$AF$1086)</f>
        <v>1</v>
      </c>
      <c r="V2431" s="8">
        <f t="shared" si="93"/>
        <v>1</v>
      </c>
      <c r="W2431" s="8">
        <f t="shared" si="94"/>
        <v>0</v>
      </c>
      <c r="X2431" s="8"/>
      <c r="Y2431" s="8"/>
    </row>
    <row r="2432" spans="2:25" x14ac:dyDescent="0.25">
      <c r="B2432" s="8"/>
      <c r="C2432" s="20">
        <v>9780241501139</v>
      </c>
      <c r="D2432" s="8" t="s">
        <v>3798</v>
      </c>
      <c r="E2432" s="9">
        <v>45685</v>
      </c>
      <c r="F2432" s="8">
        <v>2</v>
      </c>
      <c r="G2432" s="11">
        <v>414</v>
      </c>
      <c r="H2432" s="38"/>
      <c r="I2432" s="13">
        <v>828</v>
      </c>
      <c r="K2432" s="8"/>
      <c r="L2432" s="14">
        <v>9788484458821</v>
      </c>
      <c r="M2432" s="8" t="s">
        <v>11515</v>
      </c>
      <c r="N2432" s="8"/>
      <c r="O2432" s="14">
        <v>1</v>
      </c>
      <c r="P2432" s="14"/>
      <c r="R2432" s="20">
        <v>7509997667485</v>
      </c>
      <c r="S2432" s="8" t="s">
        <v>2606</v>
      </c>
      <c r="T2432" s="15">
        <v>0</v>
      </c>
      <c r="U2432" s="16">
        <f>SUMIF($C$5:$C$3079,R2432,$F$5:$F$3079)+SUMIF($AB$5:$AB$1086,R2432,$AF$5:$AF$1086)</f>
        <v>1</v>
      </c>
      <c r="V2432" s="8">
        <f t="shared" si="93"/>
        <v>1</v>
      </c>
      <c r="W2432" s="8">
        <f t="shared" si="94"/>
        <v>0</v>
      </c>
      <c r="X2432" s="8"/>
      <c r="Y2432" s="8"/>
    </row>
    <row r="2433" spans="2:25" x14ac:dyDescent="0.25">
      <c r="B2433" s="8"/>
      <c r="C2433" s="20">
        <v>9780241388204</v>
      </c>
      <c r="D2433" s="8" t="s">
        <v>3760</v>
      </c>
      <c r="E2433" s="9">
        <v>45685</v>
      </c>
      <c r="F2433" s="8">
        <v>1</v>
      </c>
      <c r="G2433" s="11">
        <v>119.4</v>
      </c>
      <c r="H2433" s="38"/>
      <c r="I2433" s="13">
        <v>119.4</v>
      </c>
      <c r="K2433" s="8"/>
      <c r="L2433" s="14">
        <v>7506144503344</v>
      </c>
      <c r="M2433" s="8" t="s">
        <v>1473</v>
      </c>
      <c r="N2433" s="8"/>
      <c r="O2433" s="14">
        <v>1</v>
      </c>
      <c r="P2433" s="14"/>
      <c r="R2433" s="20">
        <v>7509997667973</v>
      </c>
      <c r="S2433" s="8" t="s">
        <v>2607</v>
      </c>
      <c r="T2433" s="15">
        <v>0</v>
      </c>
      <c r="U2433" s="16">
        <f>SUMIF($C$5:$C$3079,R2433,$F$5:$F$3079)+SUMIF($AB$5:$AB$1086,R2433,$AF$5:$AF$1086)</f>
        <v>1</v>
      </c>
      <c r="V2433" s="8">
        <f t="shared" si="93"/>
        <v>1</v>
      </c>
      <c r="W2433" s="8">
        <f t="shared" si="94"/>
        <v>0</v>
      </c>
      <c r="X2433" s="8"/>
      <c r="Y2433" s="8"/>
    </row>
    <row r="2434" spans="2:25" x14ac:dyDescent="0.25">
      <c r="B2434" s="8"/>
      <c r="C2434" s="20">
        <v>9780241388211</v>
      </c>
      <c r="D2434" s="8" t="s">
        <v>3761</v>
      </c>
      <c r="E2434" s="9">
        <v>45685</v>
      </c>
      <c r="F2434" s="8">
        <v>1</v>
      </c>
      <c r="G2434" s="11">
        <v>119.4</v>
      </c>
      <c r="H2434" s="38"/>
      <c r="I2434" s="13">
        <v>119.4</v>
      </c>
      <c r="K2434" s="8"/>
      <c r="L2434" s="14">
        <v>9786073805186</v>
      </c>
      <c r="M2434" s="8" t="s">
        <v>44</v>
      </c>
      <c r="N2434" s="8"/>
      <c r="O2434" s="14">
        <v>1</v>
      </c>
      <c r="P2434" s="14"/>
      <c r="R2434" s="20">
        <v>7509997668505</v>
      </c>
      <c r="S2434" s="8" t="s">
        <v>124</v>
      </c>
      <c r="T2434" s="15">
        <v>0</v>
      </c>
      <c r="U2434" s="16">
        <f>SUMIF($C$5:$C$3079,R2434,$F$5:$F$3079)+SUMIF($AB$5:$AB$1086,R2434,$AF$5:$AF$1086)</f>
        <v>1</v>
      </c>
      <c r="V2434" s="8">
        <f t="shared" si="93"/>
        <v>1</v>
      </c>
      <c r="W2434" s="8">
        <f t="shared" si="94"/>
        <v>0</v>
      </c>
      <c r="X2434" s="8"/>
      <c r="Y2434" s="8"/>
    </row>
    <row r="2435" spans="2:25" x14ac:dyDescent="0.25">
      <c r="B2435" s="8"/>
      <c r="C2435" s="20">
        <v>9780241388228</v>
      </c>
      <c r="D2435" s="8" t="s">
        <v>3762</v>
      </c>
      <c r="E2435" s="9">
        <v>45685</v>
      </c>
      <c r="F2435" s="8">
        <v>1</v>
      </c>
      <c r="G2435" s="11">
        <v>119.4</v>
      </c>
      <c r="H2435" s="38"/>
      <c r="I2435" s="13">
        <v>119.4</v>
      </c>
      <c r="K2435" s="8"/>
      <c r="L2435" s="14">
        <v>9786073805186</v>
      </c>
      <c r="M2435" s="8" t="s">
        <v>44</v>
      </c>
      <c r="N2435" s="8"/>
      <c r="O2435" s="14">
        <v>1</v>
      </c>
      <c r="P2435" s="14"/>
      <c r="R2435" s="20">
        <v>7509997669007</v>
      </c>
      <c r="S2435" s="8" t="s">
        <v>126</v>
      </c>
      <c r="T2435" s="15">
        <v>0</v>
      </c>
      <c r="U2435" s="16">
        <f>SUMIF($C$5:$C$3079,R2435,$F$5:$F$3079)+SUMIF($AB$5:$AB$1086,R2435,$AF$5:$AF$1086)</f>
        <v>1</v>
      </c>
      <c r="V2435" s="8">
        <f t="shared" si="93"/>
        <v>1</v>
      </c>
      <c r="W2435" s="8">
        <f t="shared" si="94"/>
        <v>0</v>
      </c>
      <c r="X2435" s="8"/>
      <c r="Y2435" s="8"/>
    </row>
    <row r="2436" spans="2:25" x14ac:dyDescent="0.25">
      <c r="B2436" s="8"/>
      <c r="C2436" s="20">
        <v>9780241388273</v>
      </c>
      <c r="D2436" s="8" t="s">
        <v>3766</v>
      </c>
      <c r="E2436" s="9">
        <v>45685</v>
      </c>
      <c r="F2436" s="8">
        <v>1</v>
      </c>
      <c r="G2436" s="11">
        <v>119.4</v>
      </c>
      <c r="H2436" s="38"/>
      <c r="I2436" s="13">
        <v>119.4</v>
      </c>
      <c r="K2436" s="8"/>
      <c r="L2436" s="14">
        <v>7506144503344</v>
      </c>
      <c r="M2436" s="8" t="s">
        <v>1473</v>
      </c>
      <c r="N2436" s="8"/>
      <c r="O2436" s="14">
        <v>1</v>
      </c>
      <c r="P2436" s="14"/>
      <c r="R2436" s="20">
        <v>7509997669830</v>
      </c>
      <c r="S2436" s="8" t="s">
        <v>2608</v>
      </c>
      <c r="T2436" s="15">
        <v>0</v>
      </c>
      <c r="U2436" s="16">
        <f>SUMIF($C$5:$C$3079,R2436,$F$5:$F$3079)+SUMIF($AB$5:$AB$1086,R2436,$AF$5:$AF$1086)</f>
        <v>0</v>
      </c>
      <c r="V2436" s="8">
        <f t="shared" si="93"/>
        <v>0</v>
      </c>
      <c r="W2436" s="8">
        <f t="shared" si="94"/>
        <v>0</v>
      </c>
      <c r="X2436" s="8"/>
      <c r="Y2436" s="8"/>
    </row>
    <row r="2437" spans="2:25" x14ac:dyDescent="0.25">
      <c r="B2437" s="8"/>
      <c r="C2437" s="20">
        <v>9780241465547</v>
      </c>
      <c r="D2437" s="8" t="s">
        <v>3793</v>
      </c>
      <c r="E2437" s="9">
        <v>45685</v>
      </c>
      <c r="F2437" s="8">
        <v>1</v>
      </c>
      <c r="G2437" s="11">
        <v>119.4</v>
      </c>
      <c r="H2437" s="38"/>
      <c r="I2437" s="13">
        <v>119.4</v>
      </c>
      <c r="K2437" s="8"/>
      <c r="L2437" s="14">
        <v>9780241617373</v>
      </c>
      <c r="M2437" s="8" t="s">
        <v>3816</v>
      </c>
      <c r="N2437" s="8"/>
      <c r="O2437" s="14">
        <v>1</v>
      </c>
      <c r="P2437" s="14"/>
      <c r="R2437" s="20">
        <v>7509997669946</v>
      </c>
      <c r="S2437" s="8" t="s">
        <v>2609</v>
      </c>
      <c r="T2437" s="15">
        <v>0</v>
      </c>
      <c r="U2437" s="16">
        <f>SUMIF($C$5:$C$3079,R2437,$F$5:$F$3079)+SUMIF($AB$5:$AB$1086,R2437,$AF$5:$AF$1086)</f>
        <v>0</v>
      </c>
      <c r="V2437" s="8">
        <f t="shared" si="93"/>
        <v>0</v>
      </c>
      <c r="W2437" s="8">
        <f t="shared" si="94"/>
        <v>0</v>
      </c>
      <c r="X2437" s="8"/>
      <c r="Y2437" s="8"/>
    </row>
    <row r="2438" spans="2:25" x14ac:dyDescent="0.25">
      <c r="B2438" s="8"/>
      <c r="C2438" s="20">
        <v>9780241333709</v>
      </c>
      <c r="D2438" s="8" t="s">
        <v>3746</v>
      </c>
      <c r="E2438" s="9">
        <v>45685</v>
      </c>
      <c r="F2438" s="8">
        <v>1</v>
      </c>
      <c r="G2438" s="11">
        <v>89.4</v>
      </c>
      <c r="H2438" s="38"/>
      <c r="I2438" s="13">
        <v>89.4</v>
      </c>
      <c r="K2438" s="8"/>
      <c r="L2438" s="14">
        <v>7509997636030</v>
      </c>
      <c r="M2438" s="8" t="s">
        <v>2510</v>
      </c>
      <c r="N2438" s="8"/>
      <c r="O2438" s="14">
        <v>1</v>
      </c>
      <c r="P2438" s="14"/>
      <c r="R2438" s="20">
        <v>7509997670089</v>
      </c>
      <c r="S2438" s="8" t="s">
        <v>2610</v>
      </c>
      <c r="T2438" s="15">
        <v>0</v>
      </c>
      <c r="U2438" s="16">
        <f>SUMIF($C$5:$C$3079,R2438,$F$5:$F$3079)+SUMIF($AB$5:$AB$1086,R2438,$AF$5:$AF$1086)</f>
        <v>0</v>
      </c>
      <c r="V2438" s="8">
        <f t="shared" si="93"/>
        <v>0</v>
      </c>
      <c r="W2438" s="8">
        <f t="shared" si="94"/>
        <v>0</v>
      </c>
      <c r="X2438" s="8"/>
      <c r="Y2438" s="8"/>
    </row>
    <row r="2439" spans="2:25" x14ac:dyDescent="0.25">
      <c r="B2439" s="8"/>
      <c r="C2439" s="20">
        <v>9780241333693</v>
      </c>
      <c r="D2439" s="8" t="s">
        <v>3745</v>
      </c>
      <c r="E2439" s="9">
        <v>45685</v>
      </c>
      <c r="F2439" s="8">
        <v>3</v>
      </c>
      <c r="G2439" s="11">
        <v>89.399999999999991</v>
      </c>
      <c r="H2439" s="38"/>
      <c r="I2439" s="13">
        <v>268.2</v>
      </c>
      <c r="K2439" s="8"/>
      <c r="L2439" s="14">
        <v>7509997068282</v>
      </c>
      <c r="M2439" s="8" t="s">
        <v>101</v>
      </c>
      <c r="N2439" s="8"/>
      <c r="O2439" s="14">
        <v>1</v>
      </c>
      <c r="P2439" s="14"/>
      <c r="R2439" s="20">
        <v>7509997671383</v>
      </c>
      <c r="S2439" s="8" t="s">
        <v>2611</v>
      </c>
      <c r="T2439" s="15">
        <v>0</v>
      </c>
      <c r="U2439" s="16">
        <f>SUMIF($C$5:$C$3079,R2439,$F$5:$F$3079)+SUMIF($AB$5:$AB$1086,R2439,$AF$5:$AF$1086)</f>
        <v>0</v>
      </c>
      <c r="V2439" s="8">
        <f t="shared" ref="V2439:V2502" si="95">SUMIF($L$5:$L$9685,R2439,$O$5:$O$9685)</f>
        <v>0</v>
      </c>
      <c r="W2439" s="8">
        <f t="shared" ref="W2439:W2502" si="96">T2439-U2439+V2439</f>
        <v>0</v>
      </c>
      <c r="X2439" s="8"/>
      <c r="Y2439" s="8"/>
    </row>
    <row r="2440" spans="2:25" x14ac:dyDescent="0.25">
      <c r="B2440" s="8"/>
      <c r="C2440" s="20">
        <v>9780241419991</v>
      </c>
      <c r="D2440" s="8" t="s">
        <v>3785</v>
      </c>
      <c r="E2440" s="9">
        <v>45685</v>
      </c>
      <c r="F2440" s="8">
        <v>1</v>
      </c>
      <c r="G2440" s="11">
        <v>414</v>
      </c>
      <c r="H2440" s="38"/>
      <c r="I2440" s="13">
        <v>414</v>
      </c>
      <c r="K2440" s="8"/>
      <c r="L2440" s="14">
        <v>9785143143180</v>
      </c>
      <c r="M2440" s="8" t="s">
        <v>3958</v>
      </c>
      <c r="N2440" s="8"/>
      <c r="O2440" s="14">
        <v>1</v>
      </c>
      <c r="P2440" s="14"/>
      <c r="R2440" s="20">
        <v>7509997673059</v>
      </c>
      <c r="S2440" s="8" t="s">
        <v>2612</v>
      </c>
      <c r="T2440" s="15">
        <v>0</v>
      </c>
      <c r="U2440" s="16">
        <f>SUMIF($C$5:$C$3079,R2440,$F$5:$F$3079)+SUMIF($AB$5:$AB$1086,R2440,$AF$5:$AF$1086)</f>
        <v>0</v>
      </c>
      <c r="V2440" s="8">
        <f t="shared" si="95"/>
        <v>0</v>
      </c>
      <c r="W2440" s="8">
        <f t="shared" si="96"/>
        <v>0</v>
      </c>
      <c r="X2440" s="8"/>
      <c r="Y2440" s="8"/>
    </row>
    <row r="2441" spans="2:25" x14ac:dyDescent="0.25">
      <c r="B2441" s="8"/>
      <c r="C2441" s="20">
        <v>9780241440391</v>
      </c>
      <c r="D2441" s="8" t="s">
        <v>3788</v>
      </c>
      <c r="E2441" s="9">
        <v>45685</v>
      </c>
      <c r="F2441" s="8">
        <v>1</v>
      </c>
      <c r="G2441" s="11">
        <v>414</v>
      </c>
      <c r="H2441" s="38"/>
      <c r="I2441" s="13">
        <v>414</v>
      </c>
      <c r="K2441" s="8"/>
      <c r="L2441" s="14">
        <v>7509997719481</v>
      </c>
      <c r="M2441" s="8" t="s">
        <v>78</v>
      </c>
      <c r="N2441" s="8"/>
      <c r="O2441" s="14">
        <v>1</v>
      </c>
      <c r="P2441" s="14"/>
      <c r="R2441" s="20">
        <v>7509997673998</v>
      </c>
      <c r="S2441" s="8" t="s">
        <v>2613</v>
      </c>
      <c r="T2441" s="15">
        <v>1</v>
      </c>
      <c r="U2441" s="16">
        <f>SUMIF($C$5:$C$3079,R2441,$F$5:$F$3079)+SUMIF($AB$5:$AB$1086,R2441,$AF$5:$AF$1086)</f>
        <v>0</v>
      </c>
      <c r="V2441" s="8">
        <f t="shared" si="95"/>
        <v>0</v>
      </c>
      <c r="W2441" s="8">
        <f t="shared" si="96"/>
        <v>1</v>
      </c>
      <c r="X2441" s="8"/>
      <c r="Y2441" s="8"/>
    </row>
    <row r="2442" spans="2:25" x14ac:dyDescent="0.25">
      <c r="B2442" s="8"/>
      <c r="C2442" s="20">
        <v>9789500210416</v>
      </c>
      <c r="D2442" s="8" t="s">
        <v>11707</v>
      </c>
      <c r="E2442" s="9">
        <v>45685</v>
      </c>
      <c r="F2442" s="8">
        <v>4</v>
      </c>
      <c r="G2442" s="11">
        <v>83.4</v>
      </c>
      <c r="H2442" s="38"/>
      <c r="I2442" s="13">
        <v>333.6</v>
      </c>
      <c r="K2442" s="8"/>
      <c r="L2442" s="14">
        <v>7506144504150</v>
      </c>
      <c r="M2442" s="8" t="s">
        <v>1486</v>
      </c>
      <c r="N2442" s="8"/>
      <c r="O2442" s="14">
        <v>1</v>
      </c>
      <c r="P2442" s="14"/>
      <c r="R2442" s="20">
        <v>7509997675084</v>
      </c>
      <c r="S2442" s="8" t="s">
        <v>2614</v>
      </c>
      <c r="T2442" s="15">
        <v>0</v>
      </c>
      <c r="U2442" s="16">
        <f>SUMIF($C$5:$C$3079,R2442,$F$5:$F$3079)+SUMIF($AB$5:$AB$1086,R2442,$AF$5:$AF$1086)</f>
        <v>0</v>
      </c>
      <c r="V2442" s="8">
        <f t="shared" si="95"/>
        <v>0</v>
      </c>
      <c r="W2442" s="8">
        <f t="shared" si="96"/>
        <v>0</v>
      </c>
      <c r="X2442" s="8"/>
      <c r="Y2442" s="8"/>
    </row>
    <row r="2443" spans="2:25" x14ac:dyDescent="0.25">
      <c r="B2443" s="8"/>
      <c r="C2443" s="20">
        <v>9789500211178</v>
      </c>
      <c r="D2443" s="8" t="s">
        <v>11708</v>
      </c>
      <c r="E2443" s="9">
        <v>45685</v>
      </c>
      <c r="F2443" s="8">
        <v>3</v>
      </c>
      <c r="G2443" s="11">
        <v>83.399999999999991</v>
      </c>
      <c r="H2443" s="38"/>
      <c r="I2443" s="13">
        <v>250.2</v>
      </c>
      <c r="K2443" s="8"/>
      <c r="L2443" s="14">
        <v>7509997848822</v>
      </c>
      <c r="M2443" s="8" t="s">
        <v>3087</v>
      </c>
      <c r="N2443" s="8"/>
      <c r="O2443" s="14">
        <v>1</v>
      </c>
      <c r="P2443" s="14"/>
      <c r="R2443" s="20">
        <v>7509997676500</v>
      </c>
      <c r="S2443" s="8" t="s">
        <v>2615</v>
      </c>
      <c r="T2443" s="15">
        <v>0</v>
      </c>
      <c r="U2443" s="16">
        <f>SUMIF($C$5:$C$3079,R2443,$F$5:$F$3079)+SUMIF($AB$5:$AB$1086,R2443,$AF$5:$AF$1086)</f>
        <v>0</v>
      </c>
      <c r="V2443" s="8">
        <f t="shared" si="95"/>
        <v>0</v>
      </c>
      <c r="W2443" s="8">
        <f t="shared" si="96"/>
        <v>0</v>
      </c>
      <c r="X2443" s="8"/>
      <c r="Y2443" s="8"/>
    </row>
    <row r="2444" spans="2:25" x14ac:dyDescent="0.25">
      <c r="B2444" s="8"/>
      <c r="C2444" s="20">
        <v>9789352766598</v>
      </c>
      <c r="D2444" s="8" t="s">
        <v>11699</v>
      </c>
      <c r="E2444" s="9">
        <v>45685</v>
      </c>
      <c r="F2444" s="8">
        <v>3</v>
      </c>
      <c r="G2444" s="11">
        <v>59.4</v>
      </c>
      <c r="H2444" s="38"/>
      <c r="I2444" s="13">
        <v>178.2</v>
      </c>
      <c r="K2444" s="8"/>
      <c r="L2444" s="14">
        <v>7509997848372</v>
      </c>
      <c r="M2444" s="8" t="s">
        <v>3082</v>
      </c>
      <c r="N2444" s="8"/>
      <c r="O2444" s="14">
        <v>1</v>
      </c>
      <c r="P2444" s="14"/>
      <c r="R2444" s="20">
        <v>7509997676586</v>
      </c>
      <c r="S2444" s="8" t="s">
        <v>2616</v>
      </c>
      <c r="T2444" s="15">
        <v>0</v>
      </c>
      <c r="U2444" s="16">
        <f>SUMIF($C$5:$C$3079,R2444,$F$5:$F$3079)+SUMIF($AB$5:$AB$1086,R2444,$AF$5:$AF$1086)</f>
        <v>0</v>
      </c>
      <c r="V2444" s="8">
        <f t="shared" si="95"/>
        <v>0</v>
      </c>
      <c r="W2444" s="8">
        <f t="shared" si="96"/>
        <v>0</v>
      </c>
      <c r="X2444" s="8"/>
      <c r="Y2444" s="8"/>
    </row>
    <row r="2445" spans="2:25" x14ac:dyDescent="0.25">
      <c r="B2445" s="8"/>
      <c r="C2445" s="20">
        <v>9789352766604</v>
      </c>
      <c r="D2445" s="8" t="s">
        <v>12437</v>
      </c>
      <c r="E2445" s="9">
        <v>45685</v>
      </c>
      <c r="F2445" s="8">
        <v>1</v>
      </c>
      <c r="G2445" s="11">
        <v>59.4</v>
      </c>
      <c r="H2445" s="38"/>
      <c r="I2445" s="13">
        <v>59.4</v>
      </c>
      <c r="K2445" s="8"/>
      <c r="L2445" s="14">
        <v>7509997848372</v>
      </c>
      <c r="M2445" s="8" t="s">
        <v>3082</v>
      </c>
      <c r="N2445" s="8"/>
      <c r="O2445" s="14">
        <v>1</v>
      </c>
      <c r="P2445" s="14"/>
      <c r="R2445" s="20">
        <v>7509997677002</v>
      </c>
      <c r="S2445" s="8" t="s">
        <v>2617</v>
      </c>
      <c r="T2445" s="15">
        <v>0</v>
      </c>
      <c r="U2445" s="16">
        <f>SUMIF($C$5:$C$3079,R2445,$F$5:$F$3079)+SUMIF($AB$5:$AB$1086,R2445,$AF$5:$AF$1086)</f>
        <v>0</v>
      </c>
      <c r="V2445" s="8">
        <f t="shared" si="95"/>
        <v>0</v>
      </c>
      <c r="W2445" s="8">
        <f t="shared" si="96"/>
        <v>0</v>
      </c>
      <c r="X2445" s="8"/>
      <c r="Y2445" s="8"/>
    </row>
    <row r="2446" spans="2:25" x14ac:dyDescent="0.25">
      <c r="B2446" s="8"/>
      <c r="C2446" s="20">
        <v>9781772384901</v>
      </c>
      <c r="D2446" s="8" t="s">
        <v>3948</v>
      </c>
      <c r="E2446" s="9">
        <v>45685</v>
      </c>
      <c r="F2446" s="8">
        <v>1</v>
      </c>
      <c r="G2446" s="11">
        <v>133.80000000000001</v>
      </c>
      <c r="H2446" s="38"/>
      <c r="I2446" s="13">
        <v>133.80000000000001</v>
      </c>
      <c r="K2446" s="8"/>
      <c r="L2446" s="14">
        <v>7509997848822</v>
      </c>
      <c r="M2446" s="8" t="s">
        <v>3087</v>
      </c>
      <c r="N2446" s="8"/>
      <c r="O2446" s="14">
        <v>1</v>
      </c>
      <c r="P2446" s="14"/>
      <c r="R2446" s="20">
        <v>7509997677484</v>
      </c>
      <c r="S2446" s="8" t="s">
        <v>2618</v>
      </c>
      <c r="T2446" s="15">
        <v>0</v>
      </c>
      <c r="U2446" s="16">
        <f>SUMIF($C$5:$C$3079,R2446,$F$5:$F$3079)+SUMIF($AB$5:$AB$1086,R2446,$AF$5:$AF$1086)</f>
        <v>0</v>
      </c>
      <c r="V2446" s="8">
        <f t="shared" si="95"/>
        <v>0</v>
      </c>
      <c r="W2446" s="8">
        <f t="shared" si="96"/>
        <v>0</v>
      </c>
      <c r="X2446" s="8"/>
      <c r="Y2446" s="8"/>
    </row>
    <row r="2447" spans="2:25" x14ac:dyDescent="0.25">
      <c r="B2447" s="8"/>
      <c r="C2447" s="20">
        <v>9781772384918</v>
      </c>
      <c r="D2447" s="8" t="s">
        <v>3949</v>
      </c>
      <c r="E2447" s="9">
        <v>45685</v>
      </c>
      <c r="F2447" s="8">
        <v>1</v>
      </c>
      <c r="G2447" s="11">
        <v>133.80000000000001</v>
      </c>
      <c r="H2447" s="39">
        <f>SUM(F2428:F2447)</f>
        <v>31</v>
      </c>
      <c r="I2447" s="13">
        <v>133.80000000000001</v>
      </c>
      <c r="K2447" s="8"/>
      <c r="L2447" s="14">
        <v>7509997848372</v>
      </c>
      <c r="M2447" s="8" t="s">
        <v>3082</v>
      </c>
      <c r="N2447" s="8"/>
      <c r="O2447" s="14">
        <v>1</v>
      </c>
      <c r="P2447" s="14"/>
      <c r="R2447" s="20">
        <v>7509997677897</v>
      </c>
      <c r="S2447" s="8" t="s">
        <v>2619</v>
      </c>
      <c r="T2447" s="15">
        <v>0</v>
      </c>
      <c r="U2447" s="16">
        <f>SUMIF($C$5:$C$3079,R2447,$F$5:$F$3079)+SUMIF($AB$5:$AB$1086,R2447,$AF$5:$AF$1086)</f>
        <v>0</v>
      </c>
      <c r="V2447" s="8">
        <f t="shared" si="95"/>
        <v>0</v>
      </c>
      <c r="W2447" s="8">
        <f t="shared" si="96"/>
        <v>0</v>
      </c>
      <c r="X2447" s="8"/>
      <c r="Y2447" s="8"/>
    </row>
    <row r="2448" spans="2:25" x14ac:dyDescent="0.25">
      <c r="B2448" s="8"/>
      <c r="C2448" s="20"/>
      <c r="D2448" s="8"/>
      <c r="E2448" s="9"/>
      <c r="F2448" s="8"/>
      <c r="G2448" s="11"/>
      <c r="H2448" s="38"/>
      <c r="I2448" s="13"/>
      <c r="K2448" s="8"/>
      <c r="L2448" s="14">
        <v>9786079202590</v>
      </c>
      <c r="M2448" s="8" t="s">
        <v>649</v>
      </c>
      <c r="N2448" s="8"/>
      <c r="O2448" s="14">
        <v>1</v>
      </c>
      <c r="P2448" s="14"/>
      <c r="R2448" s="20">
        <v>7509997678047</v>
      </c>
      <c r="S2448" s="8" t="s">
        <v>2620</v>
      </c>
      <c r="T2448" s="15">
        <v>0</v>
      </c>
      <c r="U2448" s="16">
        <f>SUMIF($C$5:$C$3079,R2448,$F$5:$F$3079)+SUMIF($AB$5:$AB$1086,R2448,$AF$5:$AF$1086)</f>
        <v>0</v>
      </c>
      <c r="V2448" s="8">
        <f t="shared" si="95"/>
        <v>0</v>
      </c>
      <c r="W2448" s="8">
        <f t="shared" si="96"/>
        <v>0</v>
      </c>
      <c r="X2448" s="8"/>
      <c r="Y2448" s="8"/>
    </row>
    <row r="2449" spans="2:25" x14ac:dyDescent="0.25">
      <c r="B2449" s="8"/>
      <c r="C2449" s="20"/>
      <c r="D2449" s="8"/>
      <c r="E2449" s="9"/>
      <c r="F2449" s="8"/>
      <c r="G2449" s="11"/>
      <c r="H2449" s="38"/>
      <c r="I2449" s="13"/>
      <c r="K2449" s="8"/>
      <c r="L2449" s="14">
        <v>7509997861234</v>
      </c>
      <c r="M2449" s="8" t="s">
        <v>3151</v>
      </c>
      <c r="N2449" s="8"/>
      <c r="O2449" s="14">
        <v>1</v>
      </c>
      <c r="P2449" s="14"/>
      <c r="R2449" s="20">
        <v>7509997678382</v>
      </c>
      <c r="S2449" s="8" t="s">
        <v>2621</v>
      </c>
      <c r="T2449" s="15">
        <v>0</v>
      </c>
      <c r="U2449" s="16">
        <f>SUMIF($C$5:$C$3079,R2449,$F$5:$F$3079)+SUMIF($AB$5:$AB$1086,R2449,$AF$5:$AF$1086)</f>
        <v>0</v>
      </c>
      <c r="V2449" s="8">
        <f t="shared" si="95"/>
        <v>0</v>
      </c>
      <c r="W2449" s="8">
        <f t="shared" si="96"/>
        <v>0</v>
      </c>
      <c r="X2449" s="8"/>
      <c r="Y2449" s="8"/>
    </row>
    <row r="2450" spans="2:25" x14ac:dyDescent="0.25">
      <c r="B2450" s="31" t="s">
        <v>12742</v>
      </c>
      <c r="C2450" s="20">
        <v>9786079830762</v>
      </c>
      <c r="D2450" s="8" t="s">
        <v>10541</v>
      </c>
      <c r="E2450" s="9">
        <v>45684.663368055553</v>
      </c>
      <c r="F2450" s="8">
        <v>2</v>
      </c>
      <c r="G2450" s="11">
        <v>189</v>
      </c>
      <c r="H2450" s="38"/>
      <c r="I2450" s="13">
        <v>378</v>
      </c>
      <c r="K2450" s="8"/>
      <c r="L2450" s="14">
        <v>7509997662671</v>
      </c>
      <c r="M2450" s="8" t="s">
        <v>2589</v>
      </c>
      <c r="N2450" s="8"/>
      <c r="O2450" s="14">
        <v>1</v>
      </c>
      <c r="P2450" s="14"/>
      <c r="R2450" s="20">
        <v>7509997678856</v>
      </c>
      <c r="S2450" s="8" t="s">
        <v>2622</v>
      </c>
      <c r="T2450" s="15">
        <v>0</v>
      </c>
      <c r="U2450" s="16">
        <f>SUMIF($C$5:$C$3079,R2450,$F$5:$F$3079)+SUMIF($AB$5:$AB$1086,R2450,$AF$5:$AF$1086)</f>
        <v>0</v>
      </c>
      <c r="V2450" s="8">
        <f t="shared" si="95"/>
        <v>0</v>
      </c>
      <c r="W2450" s="8">
        <f t="shared" si="96"/>
        <v>0</v>
      </c>
      <c r="X2450" s="8"/>
      <c r="Y2450" s="8"/>
    </row>
    <row r="2451" spans="2:25" x14ac:dyDescent="0.25">
      <c r="B2451" s="8"/>
      <c r="C2451" s="20">
        <v>9786079789732</v>
      </c>
      <c r="D2451" s="8" t="s">
        <v>10530</v>
      </c>
      <c r="E2451" s="9">
        <v>45684.663368055553</v>
      </c>
      <c r="F2451" s="8">
        <v>2</v>
      </c>
      <c r="G2451" s="11">
        <v>189</v>
      </c>
      <c r="H2451" s="38"/>
      <c r="I2451" s="13">
        <v>378</v>
      </c>
      <c r="K2451" s="8"/>
      <c r="L2451" s="14">
        <v>7509997662183</v>
      </c>
      <c r="M2451" s="8" t="s">
        <v>2587</v>
      </c>
      <c r="N2451" s="8"/>
      <c r="O2451" s="14">
        <v>1</v>
      </c>
      <c r="P2451" s="14"/>
      <c r="R2451" s="20">
        <v>7509997679372</v>
      </c>
      <c r="S2451" s="8" t="s">
        <v>2623</v>
      </c>
      <c r="T2451" s="15">
        <v>0</v>
      </c>
      <c r="U2451" s="16">
        <f>SUMIF($C$5:$C$3079,R2451,$F$5:$F$3079)+SUMIF($AB$5:$AB$1086,R2451,$AF$5:$AF$1086)</f>
        <v>0</v>
      </c>
      <c r="V2451" s="8">
        <f t="shared" si="95"/>
        <v>0</v>
      </c>
      <c r="W2451" s="8">
        <f t="shared" si="96"/>
        <v>0</v>
      </c>
      <c r="X2451" s="8"/>
      <c r="Y2451" s="8"/>
    </row>
    <row r="2452" spans="2:25" x14ac:dyDescent="0.25">
      <c r="B2452" s="8"/>
      <c r="C2452" s="20">
        <v>9789992476390</v>
      </c>
      <c r="D2452" s="8" t="s">
        <v>12416</v>
      </c>
      <c r="E2452" s="9">
        <v>45684.663368055553</v>
      </c>
      <c r="F2452" s="8">
        <v>1</v>
      </c>
      <c r="G2452" s="11">
        <v>171</v>
      </c>
      <c r="H2452" s="38"/>
      <c r="I2452" s="13">
        <v>171</v>
      </c>
      <c r="K2452" s="8"/>
      <c r="L2452" s="14">
        <v>7509997862187</v>
      </c>
      <c r="M2452" s="8" t="s">
        <v>3154</v>
      </c>
      <c r="N2452" s="8"/>
      <c r="O2452" s="14">
        <v>1</v>
      </c>
      <c r="P2452" s="14"/>
      <c r="R2452" s="20">
        <v>7509997679648</v>
      </c>
      <c r="S2452" s="8" t="s">
        <v>2624</v>
      </c>
      <c r="T2452" s="15">
        <v>0</v>
      </c>
      <c r="U2452" s="16">
        <f>SUMIF($C$5:$C$3079,R2452,$F$5:$F$3079)+SUMIF($AB$5:$AB$1086,R2452,$AF$5:$AF$1086)</f>
        <v>0</v>
      </c>
      <c r="V2452" s="8">
        <f t="shared" si="95"/>
        <v>0</v>
      </c>
      <c r="W2452" s="8">
        <f t="shared" si="96"/>
        <v>0</v>
      </c>
      <c r="X2452" s="8"/>
      <c r="Y2452" s="8"/>
    </row>
    <row r="2453" spans="2:25" x14ac:dyDescent="0.25">
      <c r="B2453" s="8"/>
      <c r="C2453" s="20">
        <v>9786079830700</v>
      </c>
      <c r="D2453" s="8" t="s">
        <v>10538</v>
      </c>
      <c r="E2453" s="9">
        <v>45684.663368055553</v>
      </c>
      <c r="F2453" s="8">
        <v>1</v>
      </c>
      <c r="G2453" s="11">
        <v>189</v>
      </c>
      <c r="H2453" s="38"/>
      <c r="I2453" s="13">
        <v>189</v>
      </c>
      <c r="K2453" s="8"/>
      <c r="L2453" s="14">
        <v>7502275673079</v>
      </c>
      <c r="M2453" s="8" t="s">
        <v>1360</v>
      </c>
      <c r="N2453" s="8"/>
      <c r="O2453" s="14">
        <v>1</v>
      </c>
      <c r="P2453" s="14"/>
      <c r="R2453" s="20">
        <v>7509997679815</v>
      </c>
      <c r="S2453" s="8" t="s">
        <v>2625</v>
      </c>
      <c r="T2453" s="15">
        <v>0</v>
      </c>
      <c r="U2453" s="16">
        <f>SUMIF($C$5:$C$3079,R2453,$F$5:$F$3079)+SUMIF($AB$5:$AB$1086,R2453,$AF$5:$AF$1086)</f>
        <v>0</v>
      </c>
      <c r="V2453" s="8">
        <f t="shared" si="95"/>
        <v>0</v>
      </c>
      <c r="W2453" s="8">
        <f t="shared" si="96"/>
        <v>0</v>
      </c>
      <c r="X2453" s="8"/>
      <c r="Y2453" s="8"/>
    </row>
    <row r="2454" spans="2:25" x14ac:dyDescent="0.25">
      <c r="B2454" s="8"/>
      <c r="C2454" s="20">
        <v>9786075935317</v>
      </c>
      <c r="D2454" s="8" t="s">
        <v>9930</v>
      </c>
      <c r="E2454" s="9">
        <v>45684.663368055553</v>
      </c>
      <c r="F2454" s="8">
        <v>1</v>
      </c>
      <c r="G2454" s="11">
        <v>209.4</v>
      </c>
      <c r="H2454" s="38"/>
      <c r="I2454" s="13">
        <v>209.4</v>
      </c>
      <c r="K2454" s="8"/>
      <c r="L2454" s="14">
        <v>7509997636030</v>
      </c>
      <c r="M2454" s="8" t="s">
        <v>2510</v>
      </c>
      <c r="N2454" s="8"/>
      <c r="O2454" s="14">
        <v>1</v>
      </c>
      <c r="P2454" s="14"/>
      <c r="R2454" s="20">
        <v>7509997679976</v>
      </c>
      <c r="S2454" s="8" t="s">
        <v>2626</v>
      </c>
      <c r="T2454" s="15">
        <v>0</v>
      </c>
      <c r="U2454" s="16">
        <f>SUMIF($C$5:$C$3079,R2454,$F$5:$F$3079)+SUMIF($AB$5:$AB$1086,R2454,$AF$5:$AF$1086)</f>
        <v>0</v>
      </c>
      <c r="V2454" s="8">
        <f t="shared" si="95"/>
        <v>0</v>
      </c>
      <c r="W2454" s="8">
        <f t="shared" si="96"/>
        <v>0</v>
      </c>
      <c r="X2454" s="8"/>
      <c r="Y2454" s="8"/>
    </row>
    <row r="2455" spans="2:25" x14ac:dyDescent="0.25">
      <c r="B2455" s="8"/>
      <c r="C2455" s="20">
        <v>9789687277011</v>
      </c>
      <c r="D2455" s="8" t="s">
        <v>363</v>
      </c>
      <c r="E2455" s="9">
        <v>45684.663368055553</v>
      </c>
      <c r="F2455" s="8">
        <v>1</v>
      </c>
      <c r="G2455" s="11">
        <v>189</v>
      </c>
      <c r="H2455" s="38"/>
      <c r="I2455" s="13">
        <v>189</v>
      </c>
      <c r="K2455" s="8"/>
      <c r="L2455" s="14">
        <v>7509997900841</v>
      </c>
      <c r="M2455" s="8" t="s">
        <v>3250</v>
      </c>
      <c r="N2455" s="8"/>
      <c r="O2455" s="14">
        <v>1</v>
      </c>
      <c r="P2455" s="14"/>
      <c r="R2455" s="20">
        <v>7509997680385</v>
      </c>
      <c r="S2455" s="8" t="s">
        <v>2627</v>
      </c>
      <c r="T2455" s="15">
        <v>0</v>
      </c>
      <c r="U2455" s="16">
        <f>SUMIF($C$5:$C$3079,R2455,$F$5:$F$3079)+SUMIF($AB$5:$AB$1086,R2455,$AF$5:$AF$1086)</f>
        <v>0</v>
      </c>
      <c r="V2455" s="8">
        <f t="shared" si="95"/>
        <v>0</v>
      </c>
      <c r="W2455" s="8">
        <f t="shared" si="96"/>
        <v>0</v>
      </c>
      <c r="X2455" s="8"/>
      <c r="Y2455" s="8"/>
    </row>
    <row r="2456" spans="2:25" x14ac:dyDescent="0.25">
      <c r="B2456" s="8"/>
      <c r="C2456" s="20">
        <v>9786075935355</v>
      </c>
      <c r="D2456" s="8" t="s">
        <v>9931</v>
      </c>
      <c r="E2456" s="9">
        <v>45684.663368055553</v>
      </c>
      <c r="F2456" s="8">
        <v>4</v>
      </c>
      <c r="G2456" s="11">
        <v>189</v>
      </c>
      <c r="H2456" s="38"/>
      <c r="I2456" s="13">
        <v>756</v>
      </c>
      <c r="K2456" s="8"/>
      <c r="L2456" s="14">
        <v>7509997977324</v>
      </c>
      <c r="M2456" s="8" t="s">
        <v>3431</v>
      </c>
      <c r="N2456" s="8"/>
      <c r="O2456" s="14">
        <v>1</v>
      </c>
      <c r="P2456" s="14"/>
      <c r="R2456" s="20">
        <v>7509997680897</v>
      </c>
      <c r="S2456" s="8" t="s">
        <v>2628</v>
      </c>
      <c r="T2456" s="15">
        <v>0</v>
      </c>
      <c r="U2456" s="16">
        <f>SUMIF($C$5:$C$3079,R2456,$F$5:$F$3079)+SUMIF($AB$5:$AB$1086,R2456,$AF$5:$AF$1086)</f>
        <v>0</v>
      </c>
      <c r="V2456" s="8">
        <f t="shared" si="95"/>
        <v>0</v>
      </c>
      <c r="W2456" s="8">
        <f t="shared" si="96"/>
        <v>0</v>
      </c>
      <c r="X2456" s="8"/>
      <c r="Y2456" s="8"/>
    </row>
    <row r="2457" spans="2:25" x14ac:dyDescent="0.25">
      <c r="B2457" s="8"/>
      <c r="C2457" s="20">
        <v>9789687277028</v>
      </c>
      <c r="D2457" s="8" t="s">
        <v>11984</v>
      </c>
      <c r="E2457" s="9">
        <v>45684.663368055553</v>
      </c>
      <c r="F2457" s="8">
        <v>2</v>
      </c>
      <c r="G2457" s="11">
        <v>189</v>
      </c>
      <c r="H2457" s="38"/>
      <c r="I2457" s="13">
        <v>378</v>
      </c>
      <c r="K2457" s="8"/>
      <c r="L2457" s="14">
        <v>7509997637150</v>
      </c>
      <c r="M2457" s="8" t="s">
        <v>674</v>
      </c>
      <c r="N2457" s="8"/>
      <c r="O2457" s="14">
        <v>1</v>
      </c>
      <c r="P2457" s="14"/>
      <c r="R2457" s="20">
        <v>7509997681481</v>
      </c>
      <c r="S2457" s="8" t="s">
        <v>2629</v>
      </c>
      <c r="T2457" s="15">
        <v>0</v>
      </c>
      <c r="U2457" s="16">
        <f>SUMIF($C$5:$C$3079,R2457,$F$5:$F$3079)+SUMIF($AB$5:$AB$1086,R2457,$AF$5:$AF$1086)</f>
        <v>0</v>
      </c>
      <c r="V2457" s="8">
        <f t="shared" si="95"/>
        <v>0</v>
      </c>
      <c r="W2457" s="8">
        <f t="shared" si="96"/>
        <v>0</v>
      </c>
      <c r="X2457" s="8"/>
      <c r="Y2457" s="8"/>
    </row>
    <row r="2458" spans="2:25" x14ac:dyDescent="0.25">
      <c r="B2458" s="8"/>
      <c r="C2458" s="20">
        <v>9789687277639</v>
      </c>
      <c r="D2458" s="8" t="s">
        <v>189</v>
      </c>
      <c r="E2458" s="9">
        <v>45684.663368055553</v>
      </c>
      <c r="F2458" s="8">
        <v>6</v>
      </c>
      <c r="G2458" s="11">
        <v>209.4</v>
      </c>
      <c r="H2458" s="38"/>
      <c r="I2458" s="13">
        <v>1256.4000000000001</v>
      </c>
      <c r="K2458" s="8"/>
      <c r="L2458" s="14">
        <v>9786070737411</v>
      </c>
      <c r="M2458" s="8" t="s">
        <v>463</v>
      </c>
      <c r="N2458" s="8"/>
      <c r="O2458" s="14">
        <v>1</v>
      </c>
      <c r="P2458" s="14"/>
      <c r="R2458" s="20">
        <v>7509997681955</v>
      </c>
      <c r="S2458" s="8" t="s">
        <v>2630</v>
      </c>
      <c r="T2458" s="15">
        <v>0</v>
      </c>
      <c r="U2458" s="16">
        <f>SUMIF($C$5:$C$3079,R2458,$F$5:$F$3079)+SUMIF($AB$5:$AB$1086,R2458,$AF$5:$AF$1086)</f>
        <v>0</v>
      </c>
      <c r="V2458" s="8">
        <f t="shared" si="95"/>
        <v>0</v>
      </c>
      <c r="W2458" s="8">
        <f t="shared" si="96"/>
        <v>0</v>
      </c>
      <c r="X2458" s="8"/>
      <c r="Y2458" s="8"/>
    </row>
    <row r="2459" spans="2:25" x14ac:dyDescent="0.25">
      <c r="B2459" s="8"/>
      <c r="C2459" s="20">
        <v>9786077627463</v>
      </c>
      <c r="D2459" s="8" t="s">
        <v>191</v>
      </c>
      <c r="E2459" s="9">
        <v>45684.663368055553</v>
      </c>
      <c r="F2459" s="8">
        <v>1</v>
      </c>
      <c r="G2459" s="11">
        <v>209.4</v>
      </c>
      <c r="H2459" s="38"/>
      <c r="I2459" s="13">
        <v>209.4</v>
      </c>
      <c r="K2459" s="8"/>
      <c r="L2459" s="14">
        <v>8414237009156</v>
      </c>
      <c r="M2459" s="8" t="s">
        <v>241</v>
      </c>
      <c r="N2459" s="8"/>
      <c r="O2459" s="14">
        <v>1</v>
      </c>
      <c r="P2459" s="14"/>
      <c r="R2459" s="20">
        <v>7509997682440</v>
      </c>
      <c r="S2459" s="8" t="s">
        <v>2631</v>
      </c>
      <c r="T2459" s="15">
        <v>0</v>
      </c>
      <c r="U2459" s="16">
        <f>SUMIF($C$5:$C$3079,R2459,$F$5:$F$3079)+SUMIF($AB$5:$AB$1086,R2459,$AF$5:$AF$1086)</f>
        <v>0</v>
      </c>
      <c r="V2459" s="8">
        <f t="shared" si="95"/>
        <v>0</v>
      </c>
      <c r="W2459" s="8">
        <f t="shared" si="96"/>
        <v>0</v>
      </c>
      <c r="X2459" s="8"/>
      <c r="Y2459" s="8"/>
    </row>
    <row r="2460" spans="2:25" x14ac:dyDescent="0.25">
      <c r="B2460" s="8"/>
      <c r="C2460" s="20">
        <v>9786077627616</v>
      </c>
      <c r="D2460" s="8" t="s">
        <v>10402</v>
      </c>
      <c r="E2460" s="9">
        <v>45684.663368055553</v>
      </c>
      <c r="F2460" s="8">
        <v>1</v>
      </c>
      <c r="G2460" s="11">
        <v>189</v>
      </c>
      <c r="H2460" s="38"/>
      <c r="I2460" s="13">
        <v>189</v>
      </c>
      <c r="K2460" s="8"/>
      <c r="L2460" s="14">
        <v>9788410437418</v>
      </c>
      <c r="M2460" s="8" t="s">
        <v>10695</v>
      </c>
      <c r="N2460" s="8"/>
      <c r="O2460" s="14">
        <v>1</v>
      </c>
      <c r="P2460" s="14"/>
      <c r="R2460" s="20">
        <v>7509997682921</v>
      </c>
      <c r="S2460" s="8" t="s">
        <v>2632</v>
      </c>
      <c r="T2460" s="15">
        <v>0</v>
      </c>
      <c r="U2460" s="16">
        <f>SUMIF($C$5:$C$3079,R2460,$F$5:$F$3079)+SUMIF($AB$5:$AB$1086,R2460,$AF$5:$AF$1086)</f>
        <v>0</v>
      </c>
      <c r="V2460" s="8">
        <f t="shared" si="95"/>
        <v>0</v>
      </c>
      <c r="W2460" s="8">
        <f t="shared" si="96"/>
        <v>0</v>
      </c>
      <c r="X2460" s="8"/>
      <c r="Y2460" s="8"/>
    </row>
    <row r="2461" spans="2:25" x14ac:dyDescent="0.25">
      <c r="B2461" s="8"/>
      <c r="C2461" s="20">
        <v>9789687277431</v>
      </c>
      <c r="D2461" s="8" t="s">
        <v>11986</v>
      </c>
      <c r="E2461" s="9">
        <v>45684.663368055553</v>
      </c>
      <c r="F2461" s="8">
        <v>6</v>
      </c>
      <c r="G2461" s="11">
        <v>189</v>
      </c>
      <c r="H2461" s="38"/>
      <c r="I2461" s="13">
        <v>1134</v>
      </c>
      <c r="K2461" s="8"/>
      <c r="L2461" s="14">
        <v>7509997901282</v>
      </c>
      <c r="M2461" s="8" t="s">
        <v>3252</v>
      </c>
      <c r="N2461" s="8"/>
      <c r="O2461" s="14">
        <v>1</v>
      </c>
      <c r="P2461" s="14"/>
      <c r="R2461" s="20">
        <v>7509997683133</v>
      </c>
      <c r="S2461" s="8" t="s">
        <v>2633</v>
      </c>
      <c r="T2461" s="15">
        <v>0</v>
      </c>
      <c r="U2461" s="16">
        <f>SUMIF($C$5:$C$3079,R2461,$F$5:$F$3079)+SUMIF($AB$5:$AB$1086,R2461,$AF$5:$AF$1086)</f>
        <v>0</v>
      </c>
      <c r="V2461" s="8">
        <f t="shared" si="95"/>
        <v>0</v>
      </c>
      <c r="W2461" s="8">
        <f t="shared" si="96"/>
        <v>0</v>
      </c>
      <c r="X2461" s="8"/>
      <c r="Y2461" s="8"/>
    </row>
    <row r="2462" spans="2:25" x14ac:dyDescent="0.25">
      <c r="B2462" s="8"/>
      <c r="C2462" s="20">
        <v>9789687277493</v>
      </c>
      <c r="D2462" s="8" t="s">
        <v>12711</v>
      </c>
      <c r="E2462" s="9">
        <v>45684.663368055553</v>
      </c>
      <c r="F2462" s="8">
        <v>1</v>
      </c>
      <c r="G2462" s="11">
        <v>189</v>
      </c>
      <c r="H2462" s="38"/>
      <c r="I2462" s="13">
        <v>189</v>
      </c>
      <c r="K2462" s="8"/>
      <c r="L2462" s="14">
        <v>7509997995809</v>
      </c>
      <c r="M2462" s="8" t="s">
        <v>3469</v>
      </c>
      <c r="N2462" s="8"/>
      <c r="O2462" s="14">
        <v>1</v>
      </c>
      <c r="P2462" s="14"/>
      <c r="R2462" s="20">
        <v>7509997683461</v>
      </c>
      <c r="S2462" s="8" t="s">
        <v>2634</v>
      </c>
      <c r="T2462" s="15">
        <v>0</v>
      </c>
      <c r="U2462" s="16">
        <f>SUMIF($C$5:$C$3079,R2462,$F$5:$F$3079)+SUMIF($AB$5:$AB$1086,R2462,$AF$5:$AF$1086)</f>
        <v>0</v>
      </c>
      <c r="V2462" s="8">
        <f t="shared" si="95"/>
        <v>0</v>
      </c>
      <c r="W2462" s="8">
        <f t="shared" si="96"/>
        <v>0</v>
      </c>
      <c r="X2462" s="8"/>
      <c r="Y2462" s="8"/>
    </row>
    <row r="2463" spans="2:25" x14ac:dyDescent="0.25">
      <c r="B2463" s="8"/>
      <c r="C2463" s="20">
        <v>9786079903213</v>
      </c>
      <c r="D2463" s="8" t="s">
        <v>12710</v>
      </c>
      <c r="E2463" s="9">
        <v>45684.663368055553</v>
      </c>
      <c r="F2463" s="8">
        <v>1</v>
      </c>
      <c r="G2463" s="11">
        <v>189</v>
      </c>
      <c r="H2463" s="38"/>
      <c r="I2463" s="13">
        <v>189</v>
      </c>
      <c r="K2463" s="8"/>
      <c r="L2463" s="14">
        <v>7509997900841</v>
      </c>
      <c r="M2463" s="8" t="s">
        <v>3250</v>
      </c>
      <c r="N2463" s="8"/>
      <c r="O2463" s="14">
        <v>1</v>
      </c>
      <c r="P2463" s="14"/>
      <c r="R2463" s="20">
        <v>7509997683997</v>
      </c>
      <c r="S2463" s="8" t="s">
        <v>2635</v>
      </c>
      <c r="T2463" s="15">
        <v>0</v>
      </c>
      <c r="U2463" s="16">
        <f>SUMIF($C$5:$C$3079,R2463,$F$5:$F$3079)+SUMIF($AB$5:$AB$1086,R2463,$AF$5:$AF$1086)</f>
        <v>0</v>
      </c>
      <c r="V2463" s="8">
        <f t="shared" si="95"/>
        <v>0</v>
      </c>
      <c r="W2463" s="8">
        <f t="shared" si="96"/>
        <v>0</v>
      </c>
      <c r="X2463" s="8"/>
      <c r="Y2463" s="8"/>
    </row>
    <row r="2464" spans="2:25" x14ac:dyDescent="0.25">
      <c r="B2464" s="8"/>
      <c r="C2464" s="20">
        <v>9786077627852</v>
      </c>
      <c r="D2464" s="8" t="s">
        <v>10407</v>
      </c>
      <c r="E2464" s="9">
        <v>45684.663368055553</v>
      </c>
      <c r="F2464" s="8">
        <v>2</v>
      </c>
      <c r="G2464" s="11">
        <v>209.4</v>
      </c>
      <c r="H2464" s="38"/>
      <c r="I2464" s="13">
        <v>418.8</v>
      </c>
      <c r="K2464" s="8"/>
      <c r="L2464" s="14">
        <v>7509997900841</v>
      </c>
      <c r="M2464" s="8" t="s">
        <v>3250</v>
      </c>
      <c r="N2464" s="8"/>
      <c r="O2464" s="14">
        <v>1</v>
      </c>
      <c r="P2464" s="14"/>
      <c r="R2464" s="20">
        <v>7509997684451</v>
      </c>
      <c r="S2464" s="8" t="s">
        <v>2636</v>
      </c>
      <c r="T2464" s="15">
        <v>0</v>
      </c>
      <c r="U2464" s="16">
        <f>SUMIF($C$5:$C$3079,R2464,$F$5:$F$3079)+SUMIF($AB$5:$AB$1086,R2464,$AF$5:$AF$1086)</f>
        <v>0</v>
      </c>
      <c r="V2464" s="8">
        <f t="shared" si="95"/>
        <v>0</v>
      </c>
      <c r="W2464" s="8">
        <f t="shared" si="96"/>
        <v>0</v>
      </c>
      <c r="X2464" s="8"/>
      <c r="Y2464" s="8"/>
    </row>
    <row r="2465" spans="2:25" x14ac:dyDescent="0.25">
      <c r="B2465" s="8"/>
      <c r="C2465" s="20">
        <v>9786079903268</v>
      </c>
      <c r="D2465" s="8" t="s">
        <v>10550</v>
      </c>
      <c r="E2465" s="9">
        <v>45684.663368055553</v>
      </c>
      <c r="F2465" s="8">
        <v>1</v>
      </c>
      <c r="G2465" s="11">
        <v>155.4</v>
      </c>
      <c r="H2465" s="38"/>
      <c r="I2465" s="13">
        <v>155.4</v>
      </c>
      <c r="K2465" s="8"/>
      <c r="L2465" s="14">
        <v>9786073914178</v>
      </c>
      <c r="M2465" s="8" t="s">
        <v>8779</v>
      </c>
      <c r="N2465" s="8"/>
      <c r="O2465" s="14">
        <v>1</v>
      </c>
      <c r="P2465" s="14"/>
      <c r="R2465" s="20">
        <v>7509997684796</v>
      </c>
      <c r="S2465" s="8" t="s">
        <v>2637</v>
      </c>
      <c r="T2465" s="15">
        <v>0</v>
      </c>
      <c r="U2465" s="16">
        <f>SUMIF($C$5:$C$3079,R2465,$F$5:$F$3079)+SUMIF($AB$5:$AB$1086,R2465,$AF$5:$AF$1086)</f>
        <v>0</v>
      </c>
      <c r="V2465" s="8">
        <f t="shared" si="95"/>
        <v>0</v>
      </c>
      <c r="W2465" s="8">
        <f t="shared" si="96"/>
        <v>0</v>
      </c>
      <c r="X2465" s="8"/>
      <c r="Y2465" s="8"/>
    </row>
    <row r="2466" spans="2:25" x14ac:dyDescent="0.25">
      <c r="B2466" s="8"/>
      <c r="C2466" s="20">
        <v>9789687277073</v>
      </c>
      <c r="D2466" s="8" t="s">
        <v>11985</v>
      </c>
      <c r="E2466" s="9">
        <v>45684.663368055553</v>
      </c>
      <c r="F2466" s="8">
        <v>4</v>
      </c>
      <c r="G2466" s="11">
        <v>189</v>
      </c>
      <c r="H2466" s="38"/>
      <c r="I2466" s="13">
        <v>756</v>
      </c>
      <c r="K2466" s="8"/>
      <c r="L2466" s="14">
        <v>7506144503375</v>
      </c>
      <c r="M2466" s="8" t="s">
        <v>1475</v>
      </c>
      <c r="N2466" s="8"/>
      <c r="O2466" s="14">
        <v>1</v>
      </c>
      <c r="P2466" s="14"/>
      <c r="R2466" s="20">
        <v>7509997684925</v>
      </c>
      <c r="S2466" s="8" t="s">
        <v>2638</v>
      </c>
      <c r="T2466" s="15">
        <v>0</v>
      </c>
      <c r="U2466" s="16">
        <f>SUMIF($C$5:$C$3079,R2466,$F$5:$F$3079)+SUMIF($AB$5:$AB$1086,R2466,$AF$5:$AF$1086)</f>
        <v>0</v>
      </c>
      <c r="V2466" s="8">
        <f t="shared" si="95"/>
        <v>0</v>
      </c>
      <c r="W2466" s="8">
        <f t="shared" si="96"/>
        <v>0</v>
      </c>
      <c r="X2466" s="8"/>
      <c r="Y2466" s="8"/>
    </row>
    <row r="2467" spans="2:25" x14ac:dyDescent="0.25">
      <c r="B2467" s="8"/>
      <c r="C2467" s="20">
        <v>9786079789701</v>
      </c>
      <c r="D2467" s="8" t="s">
        <v>10529</v>
      </c>
      <c r="E2467" s="9">
        <v>45684.663368055553</v>
      </c>
      <c r="F2467" s="8">
        <v>3</v>
      </c>
      <c r="G2467" s="11">
        <v>209.4</v>
      </c>
      <c r="H2467" s="39">
        <f>SUM(F2450:F2467)</f>
        <v>40</v>
      </c>
      <c r="I2467" s="13">
        <v>628.20000000000005</v>
      </c>
      <c r="K2467" s="8"/>
      <c r="L2467" s="14">
        <v>7509997637150</v>
      </c>
      <c r="M2467" s="8" t="s">
        <v>674</v>
      </c>
      <c r="N2467" s="8"/>
      <c r="O2467" s="14">
        <v>1</v>
      </c>
      <c r="P2467" s="14"/>
      <c r="R2467" s="20">
        <v>7509997684932</v>
      </c>
      <c r="S2467" s="8" t="s">
        <v>2639</v>
      </c>
      <c r="T2467" s="15">
        <v>0</v>
      </c>
      <c r="U2467" s="16">
        <f>SUMIF($C$5:$C$3079,R2467,$F$5:$F$3079)+SUMIF($AB$5:$AB$1086,R2467,$AF$5:$AF$1086)</f>
        <v>1</v>
      </c>
      <c r="V2467" s="8">
        <f t="shared" si="95"/>
        <v>1</v>
      </c>
      <c r="W2467" s="8">
        <f t="shared" si="96"/>
        <v>0</v>
      </c>
      <c r="X2467" s="8"/>
      <c r="Y2467" s="8"/>
    </row>
    <row r="2468" spans="2:25" x14ac:dyDescent="0.25">
      <c r="B2468" s="8"/>
      <c r="C2468" s="20"/>
      <c r="D2468" s="8"/>
      <c r="E2468" s="9"/>
      <c r="F2468" s="8"/>
      <c r="G2468" s="11"/>
      <c r="H2468" s="38"/>
      <c r="I2468" s="13"/>
      <c r="K2468" s="8"/>
      <c r="L2468" s="14">
        <v>7509997848372</v>
      </c>
      <c r="M2468" s="8" t="s">
        <v>3082</v>
      </c>
      <c r="N2468" s="8"/>
      <c r="O2468" s="14">
        <v>1</v>
      </c>
      <c r="P2468" s="14"/>
      <c r="R2468" s="20">
        <v>7509997685403</v>
      </c>
      <c r="S2468" s="8" t="s">
        <v>2640</v>
      </c>
      <c r="T2468" s="15">
        <v>0</v>
      </c>
      <c r="U2468" s="16">
        <f>SUMIF($C$5:$C$3079,R2468,$F$5:$F$3079)+SUMIF($AB$5:$AB$1086,R2468,$AF$5:$AF$1086)</f>
        <v>0</v>
      </c>
      <c r="V2468" s="8">
        <f t="shared" si="95"/>
        <v>0</v>
      </c>
      <c r="W2468" s="8">
        <f t="shared" si="96"/>
        <v>0</v>
      </c>
      <c r="X2468" s="8"/>
      <c r="Y2468" s="8"/>
    </row>
    <row r="2469" spans="2:25" x14ac:dyDescent="0.25">
      <c r="B2469" s="8"/>
      <c r="C2469" s="20"/>
      <c r="D2469" s="8"/>
      <c r="E2469" s="9"/>
      <c r="F2469" s="8"/>
      <c r="G2469" s="11"/>
      <c r="H2469" s="38"/>
      <c r="I2469" s="13"/>
      <c r="K2469" s="8"/>
      <c r="L2469" s="14">
        <v>7509997848822</v>
      </c>
      <c r="M2469" s="8" t="s">
        <v>3087</v>
      </c>
      <c r="N2469" s="8"/>
      <c r="O2469" s="14">
        <v>1</v>
      </c>
      <c r="P2469" s="14"/>
      <c r="R2469" s="20">
        <v>7509997686455</v>
      </c>
      <c r="S2469" s="8" t="s">
        <v>2641</v>
      </c>
      <c r="T2469" s="15">
        <v>0</v>
      </c>
      <c r="U2469" s="16">
        <f>SUMIF($C$5:$C$3079,R2469,$F$5:$F$3079)+SUMIF($AB$5:$AB$1086,R2469,$AF$5:$AF$1086)</f>
        <v>0</v>
      </c>
      <c r="V2469" s="8">
        <f t="shared" si="95"/>
        <v>0</v>
      </c>
      <c r="W2469" s="8">
        <f t="shared" si="96"/>
        <v>0</v>
      </c>
      <c r="X2469" s="8"/>
      <c r="Y2469" s="8"/>
    </row>
    <row r="2470" spans="2:25" x14ac:dyDescent="0.25">
      <c r="B2470" s="34" t="s">
        <v>12748</v>
      </c>
      <c r="C2470" s="20" t="s">
        <v>12749</v>
      </c>
      <c r="D2470" s="8" t="s">
        <v>10505</v>
      </c>
      <c r="E2470" s="9"/>
      <c r="F2470" s="8">
        <v>7</v>
      </c>
      <c r="G2470" s="11">
        <v>209.29999999999998</v>
      </c>
      <c r="H2470" s="38"/>
      <c r="I2470" s="13">
        <v>1465.1</v>
      </c>
      <c r="K2470" s="8"/>
      <c r="L2470" s="14">
        <v>9786073817301</v>
      </c>
      <c r="M2470" s="8" t="s">
        <v>6475</v>
      </c>
      <c r="N2470" s="8"/>
      <c r="O2470" s="14">
        <v>1</v>
      </c>
      <c r="P2470" s="14"/>
      <c r="R2470" s="20">
        <v>7509997687179</v>
      </c>
      <c r="S2470" s="8" t="s">
        <v>2642</v>
      </c>
      <c r="T2470" s="15">
        <v>0</v>
      </c>
      <c r="U2470" s="16">
        <f>SUMIF($C$5:$C$3079,R2470,$F$5:$F$3079)+SUMIF($AB$5:$AB$1086,R2470,$AF$5:$AF$1086)</f>
        <v>0</v>
      </c>
      <c r="V2470" s="8">
        <f t="shared" si="95"/>
        <v>0</v>
      </c>
      <c r="W2470" s="8">
        <f t="shared" si="96"/>
        <v>0</v>
      </c>
      <c r="X2470" s="8"/>
      <c r="Y2470" s="8"/>
    </row>
    <row r="2471" spans="2:25" x14ac:dyDescent="0.25">
      <c r="B2471" s="8"/>
      <c r="C2471" s="20" t="s">
        <v>12750</v>
      </c>
      <c r="D2471" s="8" t="s">
        <v>10009</v>
      </c>
      <c r="E2471" s="9"/>
      <c r="F2471" s="8">
        <v>7</v>
      </c>
      <c r="G2471" s="11">
        <v>125.3</v>
      </c>
      <c r="H2471" s="38"/>
      <c r="I2471" s="13">
        <v>877.1</v>
      </c>
      <c r="K2471" s="8"/>
      <c r="L2471" s="14">
        <v>9786071608116</v>
      </c>
      <c r="M2471" s="8" t="s">
        <v>6112</v>
      </c>
      <c r="N2471" s="8"/>
      <c r="O2471" s="14">
        <v>1</v>
      </c>
      <c r="P2471" s="14"/>
      <c r="R2471" s="20">
        <v>7509997687896</v>
      </c>
      <c r="S2471" s="8" t="s">
        <v>2643</v>
      </c>
      <c r="T2471" s="15">
        <v>0</v>
      </c>
      <c r="U2471" s="16">
        <f>SUMIF($C$5:$C$3079,R2471,$F$5:$F$3079)+SUMIF($AB$5:$AB$1086,R2471,$AF$5:$AF$1086)</f>
        <v>0</v>
      </c>
      <c r="V2471" s="8">
        <f t="shared" si="95"/>
        <v>0</v>
      </c>
      <c r="W2471" s="8">
        <f t="shared" si="96"/>
        <v>0</v>
      </c>
      <c r="X2471" s="8"/>
      <c r="Y2471" s="8"/>
    </row>
    <row r="2472" spans="2:25" x14ac:dyDescent="0.25">
      <c r="B2472" s="8"/>
      <c r="C2472" s="20" t="s">
        <v>12751</v>
      </c>
      <c r="D2472" s="8" t="s">
        <v>10017</v>
      </c>
      <c r="E2472" s="9"/>
      <c r="F2472" s="8">
        <v>7</v>
      </c>
      <c r="G2472" s="11">
        <v>104.3</v>
      </c>
      <c r="H2472" s="38"/>
      <c r="I2472" s="13">
        <v>730.1</v>
      </c>
      <c r="K2472" s="8"/>
      <c r="L2472" s="14">
        <v>9786070774249</v>
      </c>
      <c r="M2472" s="8" t="s">
        <v>4983</v>
      </c>
      <c r="N2472" s="8"/>
      <c r="O2472" s="14">
        <v>1</v>
      </c>
      <c r="P2472" s="14"/>
      <c r="R2472" s="20">
        <v>7509997688190</v>
      </c>
      <c r="S2472" s="8" t="s">
        <v>2644</v>
      </c>
      <c r="T2472" s="15">
        <v>0</v>
      </c>
      <c r="U2472" s="16">
        <f>SUMIF($C$5:$C$3079,R2472,$F$5:$F$3079)+SUMIF($AB$5:$AB$1086,R2472,$AF$5:$AF$1086)</f>
        <v>0</v>
      </c>
      <c r="V2472" s="8">
        <f t="shared" si="95"/>
        <v>0</v>
      </c>
      <c r="W2472" s="8">
        <f t="shared" si="96"/>
        <v>0</v>
      </c>
      <c r="X2472" s="8"/>
      <c r="Y2472" s="8"/>
    </row>
    <row r="2473" spans="2:25" x14ac:dyDescent="0.25">
      <c r="B2473" s="8"/>
      <c r="C2473" s="20" t="s">
        <v>12752</v>
      </c>
      <c r="D2473" s="8" t="s">
        <v>10029</v>
      </c>
      <c r="E2473" s="9"/>
      <c r="F2473" s="8">
        <v>7</v>
      </c>
      <c r="G2473" s="11">
        <v>209.29999999999998</v>
      </c>
      <c r="H2473" s="38"/>
      <c r="I2473" s="13">
        <v>1465.1</v>
      </c>
      <c r="K2473" s="8"/>
      <c r="L2473" s="14">
        <v>9786073813105</v>
      </c>
      <c r="M2473" s="8" t="s">
        <v>7931</v>
      </c>
      <c r="N2473" s="8"/>
      <c r="O2473" s="14">
        <v>1</v>
      </c>
      <c r="P2473" s="14"/>
      <c r="R2473" s="20">
        <v>7509997688268</v>
      </c>
      <c r="S2473" s="8" t="s">
        <v>2645</v>
      </c>
      <c r="T2473" s="15">
        <v>0</v>
      </c>
      <c r="U2473" s="16">
        <f>SUMIF($C$5:$C$3079,R2473,$F$5:$F$3079)+SUMIF($AB$5:$AB$1086,R2473,$AF$5:$AF$1086)</f>
        <v>0</v>
      </c>
      <c r="V2473" s="8">
        <f t="shared" si="95"/>
        <v>0</v>
      </c>
      <c r="W2473" s="8">
        <f t="shared" si="96"/>
        <v>0</v>
      </c>
      <c r="X2473" s="8"/>
      <c r="Y2473" s="8"/>
    </row>
    <row r="2474" spans="2:25" x14ac:dyDescent="0.25">
      <c r="B2474" s="8"/>
      <c r="C2474" s="20" t="s">
        <v>12753</v>
      </c>
      <c r="D2474" s="8" t="s">
        <v>10030</v>
      </c>
      <c r="E2474" s="9"/>
      <c r="F2474" s="8">
        <v>7</v>
      </c>
      <c r="G2474" s="11">
        <v>209.29999999999998</v>
      </c>
      <c r="H2474" s="38"/>
      <c r="I2474" s="13">
        <v>1465.1</v>
      </c>
      <c r="K2474" s="8"/>
      <c r="L2474" s="14">
        <v>9786073807876</v>
      </c>
      <c r="M2474" s="8" t="s">
        <v>537</v>
      </c>
      <c r="N2474" s="8"/>
      <c r="O2474" s="14">
        <v>1</v>
      </c>
      <c r="P2474" s="14"/>
      <c r="R2474" s="20">
        <v>7509997688473</v>
      </c>
      <c r="S2474" s="8" t="s">
        <v>2646</v>
      </c>
      <c r="T2474" s="15">
        <v>0</v>
      </c>
      <c r="U2474" s="16">
        <f>SUMIF($C$5:$C$3079,R2474,$F$5:$F$3079)+SUMIF($AB$5:$AB$1086,R2474,$AF$5:$AF$1086)</f>
        <v>0</v>
      </c>
      <c r="V2474" s="8">
        <f t="shared" si="95"/>
        <v>0</v>
      </c>
      <c r="W2474" s="8">
        <f t="shared" si="96"/>
        <v>0</v>
      </c>
      <c r="X2474" s="8"/>
      <c r="Y2474" s="8"/>
    </row>
    <row r="2475" spans="2:25" x14ac:dyDescent="0.25">
      <c r="B2475" s="8"/>
      <c r="C2475" s="20" t="s">
        <v>12754</v>
      </c>
      <c r="D2475" s="8" t="s">
        <v>10027</v>
      </c>
      <c r="E2475" s="9"/>
      <c r="F2475" s="8">
        <v>7</v>
      </c>
      <c r="G2475" s="11">
        <v>209.29999999999998</v>
      </c>
      <c r="H2475" s="38"/>
      <c r="I2475" s="13">
        <v>1465.1</v>
      </c>
      <c r="K2475" s="8"/>
      <c r="L2475" s="14">
        <v>9786073807807</v>
      </c>
      <c r="M2475" s="8" t="s">
        <v>7834</v>
      </c>
      <c r="N2475" s="8"/>
      <c r="O2475" s="14">
        <v>1</v>
      </c>
      <c r="P2475" s="14"/>
      <c r="R2475" s="20">
        <v>7509997688961</v>
      </c>
      <c r="S2475" s="8" t="s">
        <v>2647</v>
      </c>
      <c r="T2475" s="15">
        <v>0</v>
      </c>
      <c r="U2475" s="16">
        <f>SUMIF($C$5:$C$3079,R2475,$F$5:$F$3079)+SUMIF($AB$5:$AB$1086,R2475,$AF$5:$AF$1086)</f>
        <v>0</v>
      </c>
      <c r="V2475" s="8">
        <f t="shared" si="95"/>
        <v>0</v>
      </c>
      <c r="W2475" s="8">
        <f t="shared" si="96"/>
        <v>0</v>
      </c>
      <c r="X2475" s="8"/>
      <c r="Y2475" s="8"/>
    </row>
    <row r="2476" spans="2:25" x14ac:dyDescent="0.25">
      <c r="B2476" s="8"/>
      <c r="C2476" s="20" t="s">
        <v>12755</v>
      </c>
      <c r="D2476" s="8" t="s">
        <v>10159</v>
      </c>
      <c r="E2476" s="9"/>
      <c r="F2476" s="8">
        <v>7</v>
      </c>
      <c r="G2476" s="11">
        <v>237.29999999999998</v>
      </c>
      <c r="H2476" s="38"/>
      <c r="I2476" s="13">
        <v>1661.1</v>
      </c>
      <c r="K2476" s="8"/>
      <c r="L2476" s="14">
        <v>9789685146975</v>
      </c>
      <c r="M2476" s="8" t="s">
        <v>742</v>
      </c>
      <c r="N2476" s="8"/>
      <c r="O2476" s="14">
        <v>1</v>
      </c>
      <c r="P2476" s="14"/>
      <c r="R2476" s="20">
        <v>7509997689340</v>
      </c>
      <c r="S2476" s="8" t="s">
        <v>2648</v>
      </c>
      <c r="T2476" s="15">
        <v>0</v>
      </c>
      <c r="U2476" s="16">
        <f>SUMIF($C$5:$C$3079,R2476,$F$5:$F$3079)+SUMIF($AB$5:$AB$1086,R2476,$AF$5:$AF$1086)</f>
        <v>0</v>
      </c>
      <c r="V2476" s="8">
        <f t="shared" si="95"/>
        <v>0</v>
      </c>
      <c r="W2476" s="8">
        <f t="shared" si="96"/>
        <v>0</v>
      </c>
      <c r="X2476" s="8"/>
      <c r="Y2476" s="8"/>
    </row>
    <row r="2477" spans="2:25" x14ac:dyDescent="0.25">
      <c r="B2477" s="8"/>
      <c r="C2477" s="20" t="s">
        <v>12756</v>
      </c>
      <c r="D2477" s="8" t="s">
        <v>10236</v>
      </c>
      <c r="E2477" s="9"/>
      <c r="F2477" s="8">
        <v>8</v>
      </c>
      <c r="G2477" s="11">
        <v>279.3</v>
      </c>
      <c r="H2477" s="38"/>
      <c r="I2477" s="13">
        <v>2234.4</v>
      </c>
      <c r="K2477" s="8"/>
      <c r="L2477" s="14">
        <v>9788484458937</v>
      </c>
      <c r="M2477" s="8" t="s">
        <v>11517</v>
      </c>
      <c r="N2477" s="8"/>
      <c r="O2477" s="14">
        <v>1</v>
      </c>
      <c r="P2477" s="14"/>
      <c r="R2477" s="20">
        <v>7509997689531</v>
      </c>
      <c r="S2477" s="8" t="s">
        <v>2649</v>
      </c>
      <c r="T2477" s="15">
        <v>0</v>
      </c>
      <c r="U2477" s="16">
        <f>SUMIF($C$5:$C$3079,R2477,$F$5:$F$3079)+SUMIF($AB$5:$AB$1086,R2477,$AF$5:$AF$1086)</f>
        <v>0</v>
      </c>
      <c r="V2477" s="8">
        <f t="shared" si="95"/>
        <v>0</v>
      </c>
      <c r="W2477" s="8">
        <f t="shared" si="96"/>
        <v>0</v>
      </c>
      <c r="X2477" s="8"/>
      <c r="Y2477" s="8"/>
    </row>
    <row r="2478" spans="2:25" x14ac:dyDescent="0.25">
      <c r="B2478" s="8"/>
      <c r="C2478" s="20" t="s">
        <v>12757</v>
      </c>
      <c r="D2478" s="8" t="s">
        <v>9633</v>
      </c>
      <c r="E2478" s="9"/>
      <c r="F2478" s="8">
        <v>4</v>
      </c>
      <c r="G2478" s="11">
        <v>321.3</v>
      </c>
      <c r="H2478" s="38"/>
      <c r="I2478" s="13">
        <v>1285.2</v>
      </c>
      <c r="K2478" s="8"/>
      <c r="L2478" s="14">
        <v>7502275674878</v>
      </c>
      <c r="M2478" s="8" t="s">
        <v>1395</v>
      </c>
      <c r="N2478" s="8"/>
      <c r="O2478" s="14">
        <v>1</v>
      </c>
      <c r="P2478" s="14"/>
      <c r="R2478" s="20">
        <v>7509997689555</v>
      </c>
      <c r="S2478" s="8" t="s">
        <v>2650</v>
      </c>
      <c r="T2478" s="15">
        <v>0</v>
      </c>
      <c r="U2478" s="16">
        <f>SUMIF($C$5:$C$3079,R2478,$F$5:$F$3079)+SUMIF($AB$5:$AB$1086,R2478,$AF$5:$AF$1086)</f>
        <v>0</v>
      </c>
      <c r="V2478" s="8">
        <f t="shared" si="95"/>
        <v>0</v>
      </c>
      <c r="W2478" s="8">
        <f t="shared" si="96"/>
        <v>0</v>
      </c>
      <c r="X2478" s="8"/>
      <c r="Y2478" s="8"/>
    </row>
    <row r="2479" spans="2:25" x14ac:dyDescent="0.25">
      <c r="B2479" s="8"/>
      <c r="C2479" s="20" t="s">
        <v>12758</v>
      </c>
      <c r="D2479" s="8" t="s">
        <v>12441</v>
      </c>
      <c r="E2479" s="9"/>
      <c r="F2479" s="8">
        <v>5</v>
      </c>
      <c r="G2479" s="11">
        <v>272.3</v>
      </c>
      <c r="H2479" s="38"/>
      <c r="I2479" s="13">
        <v>1361.5</v>
      </c>
      <c r="K2479" s="8"/>
      <c r="L2479" s="14">
        <v>9786073833073</v>
      </c>
      <c r="M2479" s="8" t="s">
        <v>8274</v>
      </c>
      <c r="N2479" s="8"/>
      <c r="O2479" s="14">
        <v>1</v>
      </c>
      <c r="P2479" s="14"/>
      <c r="R2479" s="20">
        <v>7509997689968</v>
      </c>
      <c r="S2479" s="8" t="s">
        <v>2651</v>
      </c>
      <c r="T2479" s="15">
        <v>0</v>
      </c>
      <c r="U2479" s="16">
        <f>SUMIF($C$5:$C$3079,R2479,$F$5:$F$3079)+SUMIF($AB$5:$AB$1086,R2479,$AF$5:$AF$1086)</f>
        <v>0</v>
      </c>
      <c r="V2479" s="8">
        <f t="shared" si="95"/>
        <v>0</v>
      </c>
      <c r="W2479" s="8">
        <f t="shared" si="96"/>
        <v>0</v>
      </c>
      <c r="X2479" s="8"/>
      <c r="Y2479" s="8"/>
    </row>
    <row r="2480" spans="2:25" x14ac:dyDescent="0.25">
      <c r="B2480" s="8"/>
      <c r="C2480" s="20" t="s">
        <v>12759</v>
      </c>
      <c r="D2480" s="8" t="s">
        <v>9727</v>
      </c>
      <c r="E2480" s="9"/>
      <c r="F2480" s="8">
        <v>4</v>
      </c>
      <c r="G2480" s="11">
        <v>279.3</v>
      </c>
      <c r="H2480" s="38"/>
      <c r="I2480" s="13">
        <v>1117.2</v>
      </c>
      <c r="K2480" s="8"/>
      <c r="L2480" s="14">
        <v>9786070745119</v>
      </c>
      <c r="M2480" s="8" t="s">
        <v>4334</v>
      </c>
      <c r="N2480" s="8"/>
      <c r="O2480" s="14">
        <v>1</v>
      </c>
      <c r="P2480" s="14"/>
      <c r="R2480" s="20">
        <v>7509997690018</v>
      </c>
      <c r="S2480" s="8" t="s">
        <v>2652</v>
      </c>
      <c r="T2480" s="15">
        <v>0</v>
      </c>
      <c r="U2480" s="16">
        <f>SUMIF($C$5:$C$3079,R2480,$F$5:$F$3079)+SUMIF($AB$5:$AB$1086,R2480,$AF$5:$AF$1086)</f>
        <v>0</v>
      </c>
      <c r="V2480" s="8">
        <f t="shared" si="95"/>
        <v>0</v>
      </c>
      <c r="W2480" s="8">
        <f t="shared" si="96"/>
        <v>0</v>
      </c>
      <c r="X2480" s="8"/>
      <c r="Y2480" s="8"/>
    </row>
    <row r="2481" spans="2:25" x14ac:dyDescent="0.25">
      <c r="B2481" s="8"/>
      <c r="C2481" s="20" t="s">
        <v>12760</v>
      </c>
      <c r="D2481" s="8" t="s">
        <v>9781</v>
      </c>
      <c r="E2481" s="9"/>
      <c r="F2481" s="8">
        <v>5</v>
      </c>
      <c r="G2481" s="11">
        <v>174.3</v>
      </c>
      <c r="H2481" s="38"/>
      <c r="I2481" s="13">
        <v>871.5</v>
      </c>
      <c r="K2481" s="8"/>
      <c r="L2481" s="14">
        <v>7509997900841</v>
      </c>
      <c r="M2481" s="8" t="s">
        <v>3250</v>
      </c>
      <c r="N2481" s="8"/>
      <c r="O2481" s="14">
        <v>1</v>
      </c>
      <c r="P2481" s="14"/>
      <c r="R2481" s="20">
        <v>7509997690391</v>
      </c>
      <c r="S2481" s="8" t="s">
        <v>2653</v>
      </c>
      <c r="T2481" s="15">
        <v>0</v>
      </c>
      <c r="U2481" s="16">
        <f>SUMIF($C$5:$C$3079,R2481,$F$5:$F$3079)+SUMIF($AB$5:$AB$1086,R2481,$AF$5:$AF$1086)</f>
        <v>0</v>
      </c>
      <c r="V2481" s="8">
        <f t="shared" si="95"/>
        <v>0</v>
      </c>
      <c r="W2481" s="8">
        <f t="shared" si="96"/>
        <v>0</v>
      </c>
      <c r="X2481" s="8"/>
      <c r="Y2481" s="8"/>
    </row>
    <row r="2482" spans="2:25" x14ac:dyDescent="0.25">
      <c r="B2482" s="8"/>
      <c r="C2482" s="20" t="s">
        <v>12761</v>
      </c>
      <c r="D2482" s="8" t="s">
        <v>9850</v>
      </c>
      <c r="E2482" s="9"/>
      <c r="F2482" s="8">
        <v>5</v>
      </c>
      <c r="G2482" s="11">
        <v>174.3</v>
      </c>
      <c r="H2482" s="38"/>
      <c r="I2482" s="13">
        <v>871.5</v>
      </c>
      <c r="K2482" s="8"/>
      <c r="L2482" s="14">
        <v>9789685146586</v>
      </c>
      <c r="M2482" s="8" t="s">
        <v>5180</v>
      </c>
      <c r="N2482" s="8"/>
      <c r="O2482" s="14">
        <v>1</v>
      </c>
      <c r="P2482" s="14"/>
      <c r="R2482" s="20">
        <v>7509997690513</v>
      </c>
      <c r="S2482" s="8" t="s">
        <v>2654</v>
      </c>
      <c r="T2482" s="15">
        <v>0</v>
      </c>
      <c r="U2482" s="16">
        <f>SUMIF($C$5:$C$3079,R2482,$F$5:$F$3079)+SUMIF($AB$5:$AB$1086,R2482,$AF$5:$AF$1086)</f>
        <v>0</v>
      </c>
      <c r="V2482" s="8">
        <f t="shared" si="95"/>
        <v>0</v>
      </c>
      <c r="W2482" s="8">
        <f t="shared" si="96"/>
        <v>0</v>
      </c>
      <c r="X2482" s="8"/>
      <c r="Y2482" s="8"/>
    </row>
    <row r="2483" spans="2:25" x14ac:dyDescent="0.25">
      <c r="B2483" s="8"/>
      <c r="C2483" s="20" t="s">
        <v>12762</v>
      </c>
      <c r="D2483" s="8" t="s">
        <v>359</v>
      </c>
      <c r="E2483" s="9"/>
      <c r="F2483" s="8">
        <v>4</v>
      </c>
      <c r="G2483" s="11">
        <v>279.3</v>
      </c>
      <c r="H2483" s="38"/>
      <c r="I2483" s="13">
        <v>1117.2</v>
      </c>
      <c r="K2483" s="8"/>
      <c r="L2483" s="14">
        <v>9789685146562</v>
      </c>
      <c r="M2483" s="8" t="s">
        <v>4633</v>
      </c>
      <c r="N2483" s="8"/>
      <c r="O2483" s="14">
        <v>1</v>
      </c>
      <c r="P2483" s="14"/>
      <c r="R2483" s="20">
        <v>7509997691008</v>
      </c>
      <c r="S2483" s="8" t="s">
        <v>2655</v>
      </c>
      <c r="T2483" s="15">
        <v>0</v>
      </c>
      <c r="U2483" s="16">
        <f>SUMIF($C$5:$C$3079,R2483,$F$5:$F$3079)+SUMIF($AB$5:$AB$1086,R2483,$AF$5:$AF$1086)</f>
        <v>0</v>
      </c>
      <c r="V2483" s="8">
        <f t="shared" si="95"/>
        <v>0</v>
      </c>
      <c r="W2483" s="8">
        <f t="shared" si="96"/>
        <v>0</v>
      </c>
      <c r="X2483" s="8"/>
      <c r="Y2483" s="8"/>
    </row>
    <row r="2484" spans="2:25" x14ac:dyDescent="0.25">
      <c r="B2484" s="8"/>
      <c r="C2484" s="20" t="s">
        <v>12763</v>
      </c>
      <c r="D2484" s="8" t="s">
        <v>488</v>
      </c>
      <c r="E2484" s="9"/>
      <c r="F2484" s="8">
        <v>5</v>
      </c>
      <c r="G2484" s="11">
        <v>223.3</v>
      </c>
      <c r="H2484" s="38"/>
      <c r="I2484" s="13">
        <v>1116.5</v>
      </c>
      <c r="K2484" s="8"/>
      <c r="L2484" s="14">
        <v>9789685146760</v>
      </c>
      <c r="M2484" s="8" t="s">
        <v>402</v>
      </c>
      <c r="N2484" s="8"/>
      <c r="O2484" s="14">
        <v>1</v>
      </c>
      <c r="P2484" s="14"/>
      <c r="R2484" s="20">
        <v>7509997691398</v>
      </c>
      <c r="S2484" s="8" t="s">
        <v>2656</v>
      </c>
      <c r="T2484" s="15">
        <v>0</v>
      </c>
      <c r="U2484" s="16">
        <f>SUMIF($C$5:$C$3079,R2484,$F$5:$F$3079)+SUMIF($AB$5:$AB$1086,R2484,$AF$5:$AF$1086)</f>
        <v>0</v>
      </c>
      <c r="V2484" s="8">
        <f t="shared" si="95"/>
        <v>0</v>
      </c>
      <c r="W2484" s="8">
        <f t="shared" si="96"/>
        <v>0</v>
      </c>
      <c r="X2484" s="8"/>
      <c r="Y2484" s="8"/>
    </row>
    <row r="2485" spans="2:25" x14ac:dyDescent="0.25">
      <c r="B2485" s="8"/>
      <c r="C2485" s="20" t="s">
        <v>12764</v>
      </c>
      <c r="D2485" s="8" t="s">
        <v>12443</v>
      </c>
      <c r="E2485" s="9"/>
      <c r="F2485" s="8">
        <v>5</v>
      </c>
      <c r="G2485" s="11">
        <v>279.3</v>
      </c>
      <c r="H2485" s="38"/>
      <c r="I2485" s="13">
        <v>1396.5</v>
      </c>
      <c r="K2485" s="8"/>
      <c r="L2485" s="14">
        <v>9786073803847</v>
      </c>
      <c r="M2485" s="8" t="s">
        <v>399</v>
      </c>
      <c r="N2485" s="8"/>
      <c r="O2485" s="14">
        <v>1</v>
      </c>
      <c r="P2485" s="14"/>
      <c r="R2485" s="20">
        <v>7509997691497</v>
      </c>
      <c r="S2485" s="8" t="s">
        <v>2657</v>
      </c>
      <c r="T2485" s="15">
        <v>0</v>
      </c>
      <c r="U2485" s="16">
        <f>SUMIF($C$5:$C$3079,R2485,$F$5:$F$3079)+SUMIF($AB$5:$AB$1086,R2485,$AF$5:$AF$1086)</f>
        <v>0</v>
      </c>
      <c r="V2485" s="8">
        <f t="shared" si="95"/>
        <v>0</v>
      </c>
      <c r="W2485" s="8">
        <f t="shared" si="96"/>
        <v>0</v>
      </c>
      <c r="X2485" s="8"/>
      <c r="Y2485" s="8"/>
    </row>
    <row r="2486" spans="2:25" x14ac:dyDescent="0.25">
      <c r="B2486" s="8"/>
      <c r="C2486" s="20" t="s">
        <v>12765</v>
      </c>
      <c r="D2486" s="8" t="s">
        <v>12444</v>
      </c>
      <c r="E2486" s="9"/>
      <c r="F2486" s="8">
        <v>4</v>
      </c>
      <c r="G2486" s="11">
        <v>209.3</v>
      </c>
      <c r="H2486" s="38"/>
      <c r="I2486" s="13">
        <v>837.2</v>
      </c>
      <c r="K2486" s="8"/>
      <c r="L2486" s="14">
        <v>9786070745119</v>
      </c>
      <c r="M2486" s="8" t="s">
        <v>4334</v>
      </c>
      <c r="N2486" s="8"/>
      <c r="O2486" s="14">
        <v>1</v>
      </c>
      <c r="P2486" s="14"/>
      <c r="R2486" s="20">
        <v>7509997691626</v>
      </c>
      <c r="S2486" s="8" t="s">
        <v>2658</v>
      </c>
      <c r="T2486" s="15">
        <v>0</v>
      </c>
      <c r="U2486" s="16">
        <f>SUMIF($C$5:$C$3079,R2486,$F$5:$F$3079)+SUMIF($AB$5:$AB$1086,R2486,$AF$5:$AF$1086)</f>
        <v>0</v>
      </c>
      <c r="V2486" s="8">
        <f t="shared" si="95"/>
        <v>0</v>
      </c>
      <c r="W2486" s="8">
        <f t="shared" si="96"/>
        <v>0</v>
      </c>
      <c r="X2486" s="8"/>
      <c r="Y2486" s="8"/>
    </row>
    <row r="2487" spans="2:25" x14ac:dyDescent="0.25">
      <c r="B2487" s="8"/>
      <c r="C2487" s="20" t="s">
        <v>12766</v>
      </c>
      <c r="D2487" s="8" t="s">
        <v>9892</v>
      </c>
      <c r="E2487" s="9"/>
      <c r="F2487" s="8">
        <v>8</v>
      </c>
      <c r="G2487" s="11">
        <v>244.3</v>
      </c>
      <c r="H2487" s="38"/>
      <c r="I2487" s="13">
        <v>1954.4</v>
      </c>
      <c r="K2487" s="8"/>
      <c r="L2487" s="14">
        <v>9786070747021</v>
      </c>
      <c r="M2487" s="8" t="s">
        <v>4374</v>
      </c>
      <c r="N2487" s="8"/>
      <c r="O2487" s="14">
        <v>1</v>
      </c>
      <c r="P2487" s="14"/>
      <c r="R2487" s="20">
        <v>7509997691954</v>
      </c>
      <c r="S2487" s="8" t="s">
        <v>2659</v>
      </c>
      <c r="T2487" s="15">
        <v>0</v>
      </c>
      <c r="U2487" s="16">
        <f>SUMIF($C$5:$C$3079,R2487,$F$5:$F$3079)+SUMIF($AB$5:$AB$1086,R2487,$AF$5:$AF$1086)</f>
        <v>0</v>
      </c>
      <c r="V2487" s="8">
        <f t="shared" si="95"/>
        <v>0</v>
      </c>
      <c r="W2487" s="8">
        <f t="shared" si="96"/>
        <v>0</v>
      </c>
      <c r="X2487" s="8"/>
      <c r="Y2487" s="8"/>
    </row>
    <row r="2488" spans="2:25" x14ac:dyDescent="0.25">
      <c r="B2488" s="8"/>
      <c r="C2488" s="20" t="s">
        <v>12767</v>
      </c>
      <c r="D2488" s="8" t="s">
        <v>12445</v>
      </c>
      <c r="E2488" s="9"/>
      <c r="F2488" s="8">
        <v>4</v>
      </c>
      <c r="G2488" s="11">
        <v>244.3</v>
      </c>
      <c r="H2488" s="38"/>
      <c r="I2488" s="13">
        <v>977.2</v>
      </c>
      <c r="K2488" s="8"/>
      <c r="L2488" s="14">
        <v>9789685146265</v>
      </c>
      <c r="M2488" s="8" t="s">
        <v>11951</v>
      </c>
      <c r="N2488" s="8"/>
      <c r="O2488" s="14">
        <v>1</v>
      </c>
      <c r="P2488" s="14"/>
      <c r="R2488" s="20">
        <v>7509997692463</v>
      </c>
      <c r="S2488" s="8" t="s">
        <v>2660</v>
      </c>
      <c r="T2488" s="15">
        <v>0</v>
      </c>
      <c r="U2488" s="16">
        <f>SUMIF($C$5:$C$3079,R2488,$F$5:$F$3079)+SUMIF($AB$5:$AB$1086,R2488,$AF$5:$AF$1086)</f>
        <v>0</v>
      </c>
      <c r="V2488" s="8">
        <f t="shared" si="95"/>
        <v>0</v>
      </c>
      <c r="W2488" s="8">
        <f t="shared" si="96"/>
        <v>0</v>
      </c>
      <c r="X2488" s="8"/>
      <c r="Y2488" s="8"/>
    </row>
    <row r="2489" spans="2:25" x14ac:dyDescent="0.25">
      <c r="B2489" s="8"/>
      <c r="C2489" s="20" t="s">
        <v>12768</v>
      </c>
      <c r="D2489" s="8" t="s">
        <v>12448</v>
      </c>
      <c r="E2489" s="9"/>
      <c r="F2489" s="8">
        <v>7</v>
      </c>
      <c r="G2489" s="11">
        <v>139.30000000000001</v>
      </c>
      <c r="H2489" s="38"/>
      <c r="I2489" s="13">
        <v>975.1</v>
      </c>
      <c r="K2489" s="8"/>
      <c r="L2489" s="14">
        <v>9788865277638</v>
      </c>
      <c r="M2489" s="8" t="s">
        <v>11696</v>
      </c>
      <c r="N2489" s="8"/>
      <c r="O2489" s="14">
        <v>1</v>
      </c>
      <c r="P2489" s="14"/>
      <c r="R2489" s="20">
        <v>7509997692920</v>
      </c>
      <c r="S2489" s="8" t="s">
        <v>2661</v>
      </c>
      <c r="T2489" s="15">
        <v>0</v>
      </c>
      <c r="U2489" s="16">
        <f>SUMIF($C$5:$C$3079,R2489,$F$5:$F$3079)+SUMIF($AB$5:$AB$1086,R2489,$AF$5:$AF$1086)</f>
        <v>0</v>
      </c>
      <c r="V2489" s="8">
        <f t="shared" si="95"/>
        <v>0</v>
      </c>
      <c r="W2489" s="8">
        <f t="shared" si="96"/>
        <v>0</v>
      </c>
      <c r="X2489" s="8"/>
      <c r="Y2489" s="8"/>
    </row>
    <row r="2490" spans="2:25" x14ac:dyDescent="0.25">
      <c r="B2490" s="8"/>
      <c r="C2490" s="20" t="s">
        <v>12769</v>
      </c>
      <c r="D2490" s="8" t="s">
        <v>12449</v>
      </c>
      <c r="E2490" s="9"/>
      <c r="F2490" s="8">
        <v>7</v>
      </c>
      <c r="G2490" s="11">
        <v>139.30000000000001</v>
      </c>
      <c r="H2490" s="38"/>
      <c r="I2490" s="13">
        <v>975.1</v>
      </c>
      <c r="K2490" s="8"/>
      <c r="L2490" s="14">
        <v>7509997847399</v>
      </c>
      <c r="M2490" s="8" t="s">
        <v>3077</v>
      </c>
      <c r="N2490" s="8"/>
      <c r="O2490" s="14">
        <v>1</v>
      </c>
      <c r="P2490" s="14"/>
      <c r="R2490" s="20">
        <v>7509997693262</v>
      </c>
      <c r="S2490" s="8" t="s">
        <v>2662</v>
      </c>
      <c r="T2490" s="15">
        <v>0</v>
      </c>
      <c r="U2490" s="16">
        <f>SUMIF($C$5:$C$3079,R2490,$F$5:$F$3079)+SUMIF($AB$5:$AB$1086,R2490,$AF$5:$AF$1086)</f>
        <v>0</v>
      </c>
      <c r="V2490" s="8">
        <f t="shared" si="95"/>
        <v>0</v>
      </c>
      <c r="W2490" s="8">
        <f t="shared" si="96"/>
        <v>0</v>
      </c>
      <c r="X2490" s="8"/>
      <c r="Y2490" s="8"/>
    </row>
    <row r="2491" spans="2:25" x14ac:dyDescent="0.25">
      <c r="B2491" s="8"/>
      <c r="C2491" s="20" t="s">
        <v>12770</v>
      </c>
      <c r="D2491" s="8" t="s">
        <v>12447</v>
      </c>
      <c r="E2491" s="9"/>
      <c r="F2491" s="8">
        <v>7</v>
      </c>
      <c r="G2491" s="11">
        <v>139.30000000000001</v>
      </c>
      <c r="H2491" s="38"/>
      <c r="I2491" s="13">
        <v>975.1</v>
      </c>
      <c r="K2491" s="8"/>
      <c r="L2491" s="14">
        <v>9789685146494</v>
      </c>
      <c r="M2491" s="8" t="s">
        <v>5581</v>
      </c>
      <c r="N2491" s="8"/>
      <c r="O2491" s="14">
        <v>1</v>
      </c>
      <c r="P2491" s="14"/>
      <c r="R2491" s="20">
        <v>7509997693347</v>
      </c>
      <c r="S2491" s="8" t="s">
        <v>2663</v>
      </c>
      <c r="T2491" s="15">
        <v>0</v>
      </c>
      <c r="U2491" s="16">
        <f>SUMIF($C$5:$C$3079,R2491,$F$5:$F$3079)+SUMIF($AB$5:$AB$1086,R2491,$AF$5:$AF$1086)</f>
        <v>0</v>
      </c>
      <c r="V2491" s="8">
        <f t="shared" si="95"/>
        <v>0</v>
      </c>
      <c r="W2491" s="8">
        <f t="shared" si="96"/>
        <v>0</v>
      </c>
      <c r="X2491" s="8"/>
      <c r="Y2491" s="8"/>
    </row>
    <row r="2492" spans="2:25" x14ac:dyDescent="0.25">
      <c r="B2492" s="8"/>
      <c r="C2492" s="20" t="s">
        <v>12771</v>
      </c>
      <c r="D2492" s="8" t="s">
        <v>12452</v>
      </c>
      <c r="E2492" s="9"/>
      <c r="F2492" s="8">
        <v>7</v>
      </c>
      <c r="G2492" s="11">
        <v>139.30000000000001</v>
      </c>
      <c r="H2492" s="38"/>
      <c r="I2492" s="13">
        <v>975.1</v>
      </c>
      <c r="K2492" s="8"/>
      <c r="L2492" s="14">
        <v>7509997636030</v>
      </c>
      <c r="M2492" s="8" t="s">
        <v>2510</v>
      </c>
      <c r="N2492" s="8"/>
      <c r="O2492" s="14">
        <v>1</v>
      </c>
      <c r="P2492" s="14"/>
      <c r="R2492" s="20">
        <v>7509997693538</v>
      </c>
      <c r="S2492" s="8" t="s">
        <v>2664</v>
      </c>
      <c r="T2492" s="15">
        <v>0</v>
      </c>
      <c r="U2492" s="16">
        <f>SUMIF($C$5:$C$3079,R2492,$F$5:$F$3079)+SUMIF($AB$5:$AB$1086,R2492,$AF$5:$AF$1086)</f>
        <v>0</v>
      </c>
      <c r="V2492" s="8">
        <f t="shared" si="95"/>
        <v>0</v>
      </c>
      <c r="W2492" s="8">
        <f t="shared" si="96"/>
        <v>0</v>
      </c>
      <c r="X2492" s="8"/>
      <c r="Y2492" s="8"/>
    </row>
    <row r="2493" spans="2:25" x14ac:dyDescent="0.25">
      <c r="B2493" s="8"/>
      <c r="C2493" s="20" t="s">
        <v>12772</v>
      </c>
      <c r="D2493" s="8" t="s">
        <v>12453</v>
      </c>
      <c r="E2493" s="9"/>
      <c r="F2493" s="8">
        <v>7</v>
      </c>
      <c r="G2493" s="11">
        <v>139.30000000000001</v>
      </c>
      <c r="H2493" s="38"/>
      <c r="I2493" s="13">
        <v>975.1</v>
      </c>
      <c r="K2493" s="8"/>
      <c r="L2493" s="14">
        <v>9788418697739</v>
      </c>
      <c r="M2493" s="8" t="s">
        <v>11145</v>
      </c>
      <c r="N2493" s="8"/>
      <c r="O2493" s="14">
        <v>1</v>
      </c>
      <c r="P2493" s="14"/>
      <c r="R2493" s="20">
        <v>7509997693996</v>
      </c>
      <c r="S2493" s="8" t="s">
        <v>2665</v>
      </c>
      <c r="T2493" s="15">
        <v>0</v>
      </c>
      <c r="U2493" s="16">
        <f>SUMIF($C$5:$C$3079,R2493,$F$5:$F$3079)+SUMIF($AB$5:$AB$1086,R2493,$AF$5:$AF$1086)</f>
        <v>0</v>
      </c>
      <c r="V2493" s="8">
        <f t="shared" si="95"/>
        <v>0</v>
      </c>
      <c r="W2493" s="8">
        <f t="shared" si="96"/>
        <v>0</v>
      </c>
      <c r="X2493" s="8"/>
      <c r="Y2493" s="8"/>
    </row>
    <row r="2494" spans="2:25" x14ac:dyDescent="0.25">
      <c r="B2494" s="8"/>
      <c r="C2494" s="20" t="s">
        <v>12773</v>
      </c>
      <c r="D2494" s="8" t="s">
        <v>12454</v>
      </c>
      <c r="E2494" s="9"/>
      <c r="F2494" s="8">
        <v>7</v>
      </c>
      <c r="G2494" s="11">
        <v>139.30000000000001</v>
      </c>
      <c r="H2494" s="38"/>
      <c r="I2494" s="13">
        <v>975.1</v>
      </c>
      <c r="K2494" s="8"/>
      <c r="L2494" s="14">
        <v>9786070721632</v>
      </c>
      <c r="M2494" s="8" t="s">
        <v>4031</v>
      </c>
      <c r="N2494" s="8"/>
      <c r="O2494" s="14">
        <v>1</v>
      </c>
      <c r="P2494" s="14"/>
      <c r="R2494" s="20">
        <v>7509997694375</v>
      </c>
      <c r="S2494" s="8" t="s">
        <v>2666</v>
      </c>
      <c r="T2494" s="15">
        <v>0</v>
      </c>
      <c r="U2494" s="16">
        <f>SUMIF($C$5:$C$3079,R2494,$F$5:$F$3079)+SUMIF($AB$5:$AB$1086,R2494,$AF$5:$AF$1086)</f>
        <v>0</v>
      </c>
      <c r="V2494" s="8">
        <f t="shared" si="95"/>
        <v>0</v>
      </c>
      <c r="W2494" s="8">
        <f t="shared" si="96"/>
        <v>0</v>
      </c>
      <c r="X2494" s="8"/>
      <c r="Y2494" s="8"/>
    </row>
    <row r="2495" spans="2:25" x14ac:dyDescent="0.25">
      <c r="B2495" s="8"/>
      <c r="C2495" s="20" t="s">
        <v>12774</v>
      </c>
      <c r="D2495" s="8" t="s">
        <v>12446</v>
      </c>
      <c r="E2495" s="9"/>
      <c r="F2495" s="8">
        <v>5</v>
      </c>
      <c r="G2495" s="11">
        <v>279.3</v>
      </c>
      <c r="H2495" s="38"/>
      <c r="I2495" s="13">
        <v>1396.5</v>
      </c>
      <c r="K2495" s="8"/>
      <c r="L2495" s="14">
        <v>9786073837408</v>
      </c>
      <c r="M2495" s="8" t="s">
        <v>530</v>
      </c>
      <c r="N2495" s="8"/>
      <c r="O2495" s="14">
        <v>1</v>
      </c>
      <c r="P2495" s="14"/>
      <c r="R2495" s="20">
        <v>7509997694481</v>
      </c>
      <c r="S2495" s="8" t="s">
        <v>2667</v>
      </c>
      <c r="T2495" s="15">
        <v>0</v>
      </c>
      <c r="U2495" s="16">
        <f>SUMIF($C$5:$C$3079,R2495,$F$5:$F$3079)+SUMIF($AB$5:$AB$1086,R2495,$AF$5:$AF$1086)</f>
        <v>0</v>
      </c>
      <c r="V2495" s="8">
        <f t="shared" si="95"/>
        <v>0</v>
      </c>
      <c r="W2495" s="8">
        <f t="shared" si="96"/>
        <v>0</v>
      </c>
      <c r="X2495" s="8"/>
      <c r="Y2495" s="8"/>
    </row>
    <row r="2496" spans="2:25" x14ac:dyDescent="0.25">
      <c r="B2496" s="8"/>
      <c r="C2496" s="20" t="s">
        <v>12775</v>
      </c>
      <c r="D2496" s="8" t="s">
        <v>12458</v>
      </c>
      <c r="E2496" s="9"/>
      <c r="F2496" s="8">
        <v>7</v>
      </c>
      <c r="G2496" s="11">
        <v>139.30000000000001</v>
      </c>
      <c r="H2496" s="38"/>
      <c r="I2496" s="13">
        <v>975.1</v>
      </c>
      <c r="K2496" s="8"/>
      <c r="L2496" s="14">
        <v>9786070782824</v>
      </c>
      <c r="M2496" s="8" t="s">
        <v>5251</v>
      </c>
      <c r="N2496" s="8"/>
      <c r="O2496" s="14">
        <v>1</v>
      </c>
      <c r="P2496" s="14"/>
      <c r="R2496" s="20">
        <v>7509997694771</v>
      </c>
      <c r="S2496" s="8" t="s">
        <v>2668</v>
      </c>
      <c r="T2496" s="15">
        <v>0</v>
      </c>
      <c r="U2496" s="16">
        <f>SUMIF($C$5:$C$3079,R2496,$F$5:$F$3079)+SUMIF($AB$5:$AB$1086,R2496,$AF$5:$AF$1086)</f>
        <v>11</v>
      </c>
      <c r="V2496" s="8">
        <f t="shared" si="95"/>
        <v>0</v>
      </c>
      <c r="W2496" s="8">
        <f t="shared" si="96"/>
        <v>-11</v>
      </c>
      <c r="X2496" s="8"/>
      <c r="Y2496" s="8"/>
    </row>
    <row r="2497" spans="2:25" x14ac:dyDescent="0.25">
      <c r="B2497" s="8"/>
      <c r="C2497" s="20" t="s">
        <v>12776</v>
      </c>
      <c r="D2497" s="8" t="s">
        <v>12459</v>
      </c>
      <c r="E2497" s="9"/>
      <c r="F2497" s="8">
        <v>7</v>
      </c>
      <c r="G2497" s="11">
        <v>139.30000000000001</v>
      </c>
      <c r="H2497" s="38"/>
      <c r="I2497" s="13">
        <v>975.1</v>
      </c>
      <c r="K2497" s="8"/>
      <c r="L2497" s="14">
        <v>9789685146074</v>
      </c>
      <c r="M2497" s="8" t="s">
        <v>136</v>
      </c>
      <c r="N2497" s="8"/>
      <c r="O2497" s="14">
        <v>1</v>
      </c>
      <c r="P2497" s="14"/>
      <c r="R2497" s="20">
        <v>7509997695051</v>
      </c>
      <c r="S2497" s="8" t="s">
        <v>2669</v>
      </c>
      <c r="T2497" s="15">
        <v>0</v>
      </c>
      <c r="U2497" s="16">
        <f>SUMIF($C$5:$C$3079,R2497,$F$5:$F$3079)+SUMIF($AB$5:$AB$1086,R2497,$AF$5:$AF$1086)</f>
        <v>0</v>
      </c>
      <c r="V2497" s="8">
        <f t="shared" si="95"/>
        <v>0</v>
      </c>
      <c r="W2497" s="8">
        <f t="shared" si="96"/>
        <v>0</v>
      </c>
      <c r="X2497" s="8"/>
      <c r="Y2497" s="8"/>
    </row>
    <row r="2498" spans="2:25" x14ac:dyDescent="0.25">
      <c r="B2498" s="8"/>
      <c r="C2498" s="20" t="s">
        <v>12777</v>
      </c>
      <c r="D2498" s="8" t="s">
        <v>12461</v>
      </c>
      <c r="E2498" s="9"/>
      <c r="F2498" s="8">
        <v>7</v>
      </c>
      <c r="G2498" s="11">
        <v>139.30000000000001</v>
      </c>
      <c r="H2498" s="38"/>
      <c r="I2498" s="13">
        <v>975.1</v>
      </c>
      <c r="K2498" s="8"/>
      <c r="L2498" s="14">
        <v>9789685146074</v>
      </c>
      <c r="M2498" s="8" t="s">
        <v>136</v>
      </c>
      <c r="N2498" s="8"/>
      <c r="O2498" s="14">
        <v>1</v>
      </c>
      <c r="P2498" s="14"/>
      <c r="R2498" s="20">
        <v>7509997695211</v>
      </c>
      <c r="S2498" s="8" t="s">
        <v>2670</v>
      </c>
      <c r="T2498" s="15">
        <v>0</v>
      </c>
      <c r="U2498" s="16">
        <f>SUMIF($C$5:$C$3079,R2498,$F$5:$F$3079)+SUMIF($AB$5:$AB$1086,R2498,$AF$5:$AF$1086)</f>
        <v>0</v>
      </c>
      <c r="V2498" s="8">
        <f t="shared" si="95"/>
        <v>0</v>
      </c>
      <c r="W2498" s="8">
        <f t="shared" si="96"/>
        <v>0</v>
      </c>
      <c r="X2498" s="8"/>
      <c r="Y2498" s="8"/>
    </row>
    <row r="2499" spans="2:25" x14ac:dyDescent="0.25">
      <c r="B2499" s="8"/>
      <c r="C2499" s="20" t="s">
        <v>12778</v>
      </c>
      <c r="D2499" s="8" t="s">
        <v>12456</v>
      </c>
      <c r="E2499" s="9"/>
      <c r="F2499" s="8">
        <v>7</v>
      </c>
      <c r="G2499" s="11">
        <v>139.30000000000001</v>
      </c>
      <c r="H2499" s="38"/>
      <c r="I2499" s="13">
        <v>975.1</v>
      </c>
      <c r="K2499" s="8"/>
      <c r="L2499" s="14">
        <v>9786073812863</v>
      </c>
      <c r="M2499" s="8" t="s">
        <v>7925</v>
      </c>
      <c r="N2499" s="8"/>
      <c r="O2499" s="14">
        <v>1</v>
      </c>
      <c r="P2499" s="14"/>
      <c r="R2499" s="20">
        <v>7509997696478</v>
      </c>
      <c r="S2499" s="8" t="s">
        <v>2671</v>
      </c>
      <c r="T2499" s="15">
        <v>0</v>
      </c>
      <c r="U2499" s="16">
        <f>SUMIF($C$5:$C$3079,R2499,$F$5:$F$3079)+SUMIF($AB$5:$AB$1086,R2499,$AF$5:$AF$1086)</f>
        <v>0</v>
      </c>
      <c r="V2499" s="8">
        <f t="shared" si="95"/>
        <v>0</v>
      </c>
      <c r="W2499" s="8">
        <f t="shared" si="96"/>
        <v>0</v>
      </c>
      <c r="X2499" s="8"/>
      <c r="Y2499" s="8"/>
    </row>
    <row r="2500" spans="2:25" x14ac:dyDescent="0.25">
      <c r="B2500" s="8"/>
      <c r="C2500" s="20" t="s">
        <v>12779</v>
      </c>
      <c r="D2500" s="8" t="s">
        <v>12460</v>
      </c>
      <c r="E2500" s="9"/>
      <c r="F2500" s="8">
        <v>7</v>
      </c>
      <c r="G2500" s="11">
        <v>139.30000000000001</v>
      </c>
      <c r="H2500" s="38"/>
      <c r="I2500" s="13">
        <v>975.1</v>
      </c>
      <c r="K2500" s="8"/>
      <c r="L2500" s="14">
        <v>9786073844147</v>
      </c>
      <c r="M2500" s="8" t="s">
        <v>333</v>
      </c>
      <c r="N2500" s="8"/>
      <c r="O2500" s="14">
        <v>1</v>
      </c>
      <c r="P2500" s="14"/>
      <c r="R2500" s="20">
        <v>7509997696812</v>
      </c>
      <c r="S2500" s="8" t="s">
        <v>2672</v>
      </c>
      <c r="T2500" s="15">
        <v>0</v>
      </c>
      <c r="U2500" s="16">
        <f>SUMIF($C$5:$C$3079,R2500,$F$5:$F$3079)+SUMIF($AB$5:$AB$1086,R2500,$AF$5:$AF$1086)</f>
        <v>0</v>
      </c>
      <c r="V2500" s="8">
        <f t="shared" si="95"/>
        <v>0</v>
      </c>
      <c r="W2500" s="8">
        <f t="shared" si="96"/>
        <v>0</v>
      </c>
      <c r="X2500" s="8"/>
      <c r="Y2500" s="8"/>
    </row>
    <row r="2501" spans="2:25" x14ac:dyDescent="0.25">
      <c r="B2501" s="8"/>
      <c r="C2501" s="20" t="s">
        <v>12780</v>
      </c>
      <c r="D2501" s="8" t="s">
        <v>12457</v>
      </c>
      <c r="E2501" s="9"/>
      <c r="F2501" s="8">
        <v>7</v>
      </c>
      <c r="G2501" s="11">
        <v>139.30000000000001</v>
      </c>
      <c r="H2501" s="38"/>
      <c r="I2501" s="13">
        <v>975.1</v>
      </c>
      <c r="K2501" s="8"/>
      <c r="L2501" s="14">
        <v>7509997636030</v>
      </c>
      <c r="M2501" s="8" t="s">
        <v>2510</v>
      </c>
      <c r="N2501" s="8"/>
      <c r="O2501" s="14">
        <v>1</v>
      </c>
      <c r="P2501" s="14"/>
      <c r="R2501" s="20">
        <v>7509997698410</v>
      </c>
      <c r="S2501" s="8" t="s">
        <v>2673</v>
      </c>
      <c r="T2501" s="15">
        <v>0</v>
      </c>
      <c r="U2501" s="16">
        <f>SUMIF($C$5:$C$3079,R2501,$F$5:$F$3079)+SUMIF($AB$5:$AB$1086,R2501,$AF$5:$AF$1086)</f>
        <v>0</v>
      </c>
      <c r="V2501" s="8">
        <f t="shared" si="95"/>
        <v>0</v>
      </c>
      <c r="W2501" s="8">
        <f t="shared" si="96"/>
        <v>0</v>
      </c>
      <c r="X2501" s="8"/>
      <c r="Y2501" s="8"/>
    </row>
    <row r="2502" spans="2:25" x14ac:dyDescent="0.25">
      <c r="B2502" s="8"/>
      <c r="C2502" s="20" t="s">
        <v>12781</v>
      </c>
      <c r="D2502" s="8" t="s">
        <v>9857</v>
      </c>
      <c r="E2502" s="9"/>
      <c r="F2502" s="8">
        <v>5</v>
      </c>
      <c r="G2502" s="11">
        <v>174.3</v>
      </c>
      <c r="H2502" s="38"/>
      <c r="I2502" s="13">
        <v>871.5</v>
      </c>
      <c r="K2502" s="8"/>
      <c r="L2502" s="14">
        <v>7509997636030</v>
      </c>
      <c r="M2502" s="8" t="s">
        <v>2510</v>
      </c>
      <c r="N2502" s="8"/>
      <c r="O2502" s="14">
        <v>1</v>
      </c>
      <c r="P2502" s="14"/>
      <c r="R2502" s="20">
        <v>7509997699516</v>
      </c>
      <c r="S2502" s="8" t="s">
        <v>2674</v>
      </c>
      <c r="T2502" s="15">
        <v>0</v>
      </c>
      <c r="U2502" s="16">
        <f>SUMIF($C$5:$C$3079,R2502,$F$5:$F$3079)+SUMIF($AB$5:$AB$1086,R2502,$AF$5:$AF$1086)</f>
        <v>0</v>
      </c>
      <c r="V2502" s="8">
        <f t="shared" si="95"/>
        <v>0</v>
      </c>
      <c r="W2502" s="8">
        <f t="shared" si="96"/>
        <v>0</v>
      </c>
      <c r="X2502" s="8"/>
      <c r="Y2502" s="8"/>
    </row>
    <row r="2503" spans="2:25" x14ac:dyDescent="0.25">
      <c r="B2503" s="8"/>
      <c r="C2503" s="20" t="s">
        <v>12782</v>
      </c>
      <c r="D2503" s="8" t="s">
        <v>10011</v>
      </c>
      <c r="E2503" s="9"/>
      <c r="F2503" s="8">
        <v>4</v>
      </c>
      <c r="G2503" s="11">
        <v>139.30000000000001</v>
      </c>
      <c r="H2503" s="38"/>
      <c r="I2503" s="13">
        <v>557.20000000000005</v>
      </c>
      <c r="K2503" s="8"/>
      <c r="L2503" s="14">
        <v>7509997636030</v>
      </c>
      <c r="M2503" s="8" t="s">
        <v>2510</v>
      </c>
      <c r="N2503" s="8"/>
      <c r="O2503" s="14">
        <v>1</v>
      </c>
      <c r="P2503" s="14"/>
      <c r="R2503" s="20">
        <v>7509997700014</v>
      </c>
      <c r="S2503" s="8" t="s">
        <v>2675</v>
      </c>
      <c r="T2503" s="15">
        <v>0</v>
      </c>
      <c r="U2503" s="16">
        <f>SUMIF($C$5:$C$3079,R2503,$F$5:$F$3079)+SUMIF($AB$5:$AB$1086,R2503,$AF$5:$AF$1086)</f>
        <v>0</v>
      </c>
      <c r="V2503" s="8">
        <f t="shared" ref="V2503:V2566" si="97">SUMIF($L$5:$L$9685,R2503,$O$5:$O$9685)</f>
        <v>0</v>
      </c>
      <c r="W2503" s="8">
        <f t="shared" ref="W2503:W2566" si="98">T2503-U2503+V2503</f>
        <v>0</v>
      </c>
      <c r="X2503" s="8"/>
      <c r="Y2503" s="8"/>
    </row>
    <row r="2504" spans="2:25" x14ac:dyDescent="0.25">
      <c r="B2504" s="8"/>
      <c r="C2504" s="20" t="s">
        <v>12783</v>
      </c>
      <c r="D2504" s="8" t="s">
        <v>10041</v>
      </c>
      <c r="E2504" s="9"/>
      <c r="F2504" s="8">
        <v>5</v>
      </c>
      <c r="G2504" s="11">
        <v>174.3</v>
      </c>
      <c r="H2504" s="38"/>
      <c r="I2504" s="13">
        <v>871.5</v>
      </c>
      <c r="K2504" s="8"/>
      <c r="L2504" s="14">
        <v>7509997636030</v>
      </c>
      <c r="M2504" s="8" t="s">
        <v>2510</v>
      </c>
      <c r="N2504" s="8"/>
      <c r="O2504" s="14">
        <v>1</v>
      </c>
      <c r="P2504" s="14"/>
      <c r="R2504" s="20">
        <v>7509997700076</v>
      </c>
      <c r="S2504" s="8" t="s">
        <v>2676</v>
      </c>
      <c r="T2504" s="15">
        <v>0</v>
      </c>
      <c r="U2504" s="16">
        <f>SUMIF($C$5:$C$3079,R2504,$F$5:$F$3079)+SUMIF($AB$5:$AB$1086,R2504,$AF$5:$AF$1086)</f>
        <v>0</v>
      </c>
      <c r="V2504" s="8">
        <f t="shared" si="97"/>
        <v>0</v>
      </c>
      <c r="W2504" s="8">
        <f t="shared" si="98"/>
        <v>0</v>
      </c>
      <c r="X2504" s="8"/>
      <c r="Y2504" s="8"/>
    </row>
    <row r="2505" spans="2:25" x14ac:dyDescent="0.25">
      <c r="B2505" s="8"/>
      <c r="C2505" s="20" t="s">
        <v>12784</v>
      </c>
      <c r="D2505" s="8" t="s">
        <v>10170</v>
      </c>
      <c r="E2505" s="9"/>
      <c r="F2505" s="8">
        <v>5</v>
      </c>
      <c r="G2505" s="11">
        <v>202.3</v>
      </c>
      <c r="H2505" s="38"/>
      <c r="I2505" s="13">
        <v>1011.5</v>
      </c>
      <c r="K2505" s="8"/>
      <c r="L2505" s="14">
        <v>7509997847399</v>
      </c>
      <c r="M2505" s="8" t="s">
        <v>3077</v>
      </c>
      <c r="N2505" s="8"/>
      <c r="O2505" s="14">
        <v>1</v>
      </c>
      <c r="P2505" s="14"/>
      <c r="R2505" s="20">
        <v>7509997700083</v>
      </c>
      <c r="S2505" s="8" t="s">
        <v>2677</v>
      </c>
      <c r="T2505" s="15">
        <v>0</v>
      </c>
      <c r="U2505" s="16">
        <f>SUMIF($C$5:$C$3079,R2505,$F$5:$F$3079)+SUMIF($AB$5:$AB$1086,R2505,$AF$5:$AF$1086)</f>
        <v>0</v>
      </c>
      <c r="V2505" s="8">
        <f t="shared" si="97"/>
        <v>0</v>
      </c>
      <c r="W2505" s="8">
        <f t="shared" si="98"/>
        <v>0</v>
      </c>
      <c r="X2505" s="8"/>
      <c r="Y2505" s="8"/>
    </row>
    <row r="2506" spans="2:25" x14ac:dyDescent="0.25">
      <c r="B2506" s="8"/>
      <c r="C2506" s="20" t="s">
        <v>12785</v>
      </c>
      <c r="D2506" s="8" t="s">
        <v>10194</v>
      </c>
      <c r="E2506" s="9"/>
      <c r="F2506" s="8">
        <v>6</v>
      </c>
      <c r="G2506" s="11">
        <v>223.29999999999998</v>
      </c>
      <c r="H2506" s="38"/>
      <c r="I2506" s="13">
        <v>1339.8</v>
      </c>
      <c r="K2506" s="8"/>
      <c r="L2506" s="14">
        <v>7509997847900</v>
      </c>
      <c r="M2506" s="8" t="s">
        <v>3080</v>
      </c>
      <c r="N2506" s="8"/>
      <c r="O2506" s="14">
        <v>1</v>
      </c>
      <c r="P2506" s="14"/>
      <c r="R2506" s="20">
        <v>7509997700243</v>
      </c>
      <c r="S2506" s="8" t="s">
        <v>2678</v>
      </c>
      <c r="T2506" s="15">
        <v>0</v>
      </c>
      <c r="U2506" s="16">
        <f>SUMIF($C$5:$C$3079,R2506,$F$5:$F$3079)+SUMIF($AB$5:$AB$1086,R2506,$AF$5:$AF$1086)</f>
        <v>0</v>
      </c>
      <c r="V2506" s="8">
        <f t="shared" si="97"/>
        <v>0</v>
      </c>
      <c r="W2506" s="8">
        <f t="shared" si="98"/>
        <v>0</v>
      </c>
      <c r="X2506" s="8"/>
      <c r="Y2506" s="8"/>
    </row>
    <row r="2507" spans="2:25" x14ac:dyDescent="0.25">
      <c r="B2507" s="8"/>
      <c r="C2507" s="20" t="s">
        <v>12786</v>
      </c>
      <c r="D2507" s="8" t="s">
        <v>10225</v>
      </c>
      <c r="E2507" s="9"/>
      <c r="F2507" s="8">
        <v>5</v>
      </c>
      <c r="G2507" s="11">
        <v>160.30000000000001</v>
      </c>
      <c r="H2507" s="38"/>
      <c r="I2507" s="13">
        <v>801.5</v>
      </c>
      <c r="K2507" s="8"/>
      <c r="L2507" s="14">
        <v>7509997922508</v>
      </c>
      <c r="M2507" s="8" t="s">
        <v>3318</v>
      </c>
      <c r="N2507" s="8"/>
      <c r="O2507" s="14">
        <v>1</v>
      </c>
      <c r="P2507" s="14"/>
      <c r="R2507" s="20">
        <v>7509997700328</v>
      </c>
      <c r="S2507" s="8" t="s">
        <v>2679</v>
      </c>
      <c r="T2507" s="15">
        <v>0</v>
      </c>
      <c r="U2507" s="16">
        <f>SUMIF($C$5:$C$3079,R2507,$F$5:$F$3079)+SUMIF($AB$5:$AB$1086,R2507,$AF$5:$AF$1086)</f>
        <v>0</v>
      </c>
      <c r="V2507" s="8">
        <f t="shared" si="97"/>
        <v>0</v>
      </c>
      <c r="W2507" s="8">
        <f t="shared" si="98"/>
        <v>0</v>
      </c>
      <c r="X2507" s="8"/>
      <c r="Y2507" s="8"/>
    </row>
    <row r="2508" spans="2:25" x14ac:dyDescent="0.25">
      <c r="B2508" s="8"/>
      <c r="C2508" s="20" t="s">
        <v>12787</v>
      </c>
      <c r="D2508" s="8" t="s">
        <v>10228</v>
      </c>
      <c r="E2508" s="9"/>
      <c r="F2508" s="8">
        <v>6</v>
      </c>
      <c r="G2508" s="11">
        <v>209.29999999999998</v>
      </c>
      <c r="H2508" s="38"/>
      <c r="I2508" s="13">
        <v>1255.8</v>
      </c>
      <c r="K2508" s="8"/>
      <c r="L2508" s="14">
        <v>7509997917658</v>
      </c>
      <c r="M2508" s="8" t="s">
        <v>3302</v>
      </c>
      <c r="N2508" s="8"/>
      <c r="O2508" s="14">
        <v>1</v>
      </c>
      <c r="P2508" s="14"/>
      <c r="R2508" s="20">
        <v>7509997700410</v>
      </c>
      <c r="S2508" s="8" t="s">
        <v>2680</v>
      </c>
      <c r="T2508" s="15">
        <v>0</v>
      </c>
      <c r="U2508" s="16">
        <f>SUMIF($C$5:$C$3079,R2508,$F$5:$F$3079)+SUMIF($AB$5:$AB$1086,R2508,$AF$5:$AF$1086)</f>
        <v>0</v>
      </c>
      <c r="V2508" s="8">
        <f t="shared" si="97"/>
        <v>0</v>
      </c>
      <c r="W2508" s="8">
        <f t="shared" si="98"/>
        <v>0</v>
      </c>
      <c r="X2508" s="8"/>
      <c r="Y2508" s="8"/>
    </row>
    <row r="2509" spans="2:25" x14ac:dyDescent="0.25">
      <c r="B2509" s="8"/>
      <c r="C2509" s="20" t="s">
        <v>12788</v>
      </c>
      <c r="D2509" s="8" t="s">
        <v>10239</v>
      </c>
      <c r="E2509" s="9"/>
      <c r="F2509" s="8">
        <v>6</v>
      </c>
      <c r="G2509" s="11">
        <v>209.29999999999998</v>
      </c>
      <c r="H2509" s="38"/>
      <c r="I2509" s="13">
        <v>1255.8</v>
      </c>
      <c r="K2509" s="8"/>
      <c r="L2509" s="14">
        <v>7500827011348</v>
      </c>
      <c r="M2509" s="8" t="s">
        <v>1044</v>
      </c>
      <c r="N2509" s="8"/>
      <c r="O2509" s="14">
        <v>1</v>
      </c>
      <c r="P2509" s="14"/>
      <c r="R2509" s="20">
        <v>7509997700519</v>
      </c>
      <c r="S2509" s="8" t="s">
        <v>2681</v>
      </c>
      <c r="T2509" s="15">
        <v>0</v>
      </c>
      <c r="U2509" s="16">
        <f>SUMIF($C$5:$C$3079,R2509,$F$5:$F$3079)+SUMIF($AB$5:$AB$1086,R2509,$AF$5:$AF$1086)</f>
        <v>-1</v>
      </c>
      <c r="V2509" s="8">
        <f t="shared" si="97"/>
        <v>0</v>
      </c>
      <c r="W2509" s="8">
        <f t="shared" si="98"/>
        <v>1</v>
      </c>
      <c r="X2509" s="8"/>
      <c r="Y2509" s="8"/>
    </row>
    <row r="2510" spans="2:25" x14ac:dyDescent="0.25">
      <c r="B2510" s="8"/>
      <c r="C2510" s="20" t="s">
        <v>12789</v>
      </c>
      <c r="D2510" s="8" t="s">
        <v>10253</v>
      </c>
      <c r="E2510" s="9"/>
      <c r="F2510" s="8">
        <v>4</v>
      </c>
      <c r="G2510" s="11">
        <v>342.3</v>
      </c>
      <c r="H2510" s="38"/>
      <c r="I2510" s="13">
        <v>1369.2</v>
      </c>
      <c r="K2510" s="8"/>
      <c r="L2510" s="14">
        <v>7500827011355</v>
      </c>
      <c r="M2510" s="8" t="s">
        <v>1045</v>
      </c>
      <c r="N2510" s="8"/>
      <c r="O2510" s="14">
        <v>1</v>
      </c>
      <c r="P2510" s="14"/>
      <c r="R2510" s="20">
        <v>7509997700557</v>
      </c>
      <c r="S2510" s="8" t="s">
        <v>2682</v>
      </c>
      <c r="T2510" s="15">
        <v>0</v>
      </c>
      <c r="U2510" s="16">
        <f>SUMIF($C$5:$C$3079,R2510,$F$5:$F$3079)+SUMIF($AB$5:$AB$1086,R2510,$AF$5:$AF$1086)</f>
        <v>0</v>
      </c>
      <c r="V2510" s="8">
        <f t="shared" si="97"/>
        <v>0</v>
      </c>
      <c r="W2510" s="8">
        <f t="shared" si="98"/>
        <v>0</v>
      </c>
      <c r="X2510" s="8"/>
      <c r="Y2510" s="8"/>
    </row>
    <row r="2511" spans="2:25" x14ac:dyDescent="0.25">
      <c r="B2511" s="8"/>
      <c r="C2511" s="20" t="s">
        <v>12790</v>
      </c>
      <c r="D2511" s="8" t="s">
        <v>10303</v>
      </c>
      <c r="E2511" s="9"/>
      <c r="F2511" s="8">
        <v>5</v>
      </c>
      <c r="G2511" s="11">
        <v>279.3</v>
      </c>
      <c r="H2511" s="38"/>
      <c r="I2511" s="13">
        <v>1396.5</v>
      </c>
      <c r="K2511" s="8"/>
      <c r="L2511" s="14">
        <v>7500827012277</v>
      </c>
      <c r="M2511" s="8" t="s">
        <v>1089</v>
      </c>
      <c r="N2511" s="8"/>
      <c r="O2511" s="14">
        <v>1</v>
      </c>
      <c r="P2511" s="14"/>
      <c r="R2511" s="20">
        <v>7509997700601</v>
      </c>
      <c r="S2511" s="8" t="s">
        <v>2683</v>
      </c>
      <c r="T2511" s="15">
        <v>0</v>
      </c>
      <c r="U2511" s="16">
        <f>SUMIF($C$5:$C$3079,R2511,$F$5:$F$3079)+SUMIF($AB$5:$AB$1086,R2511,$AF$5:$AF$1086)</f>
        <v>0</v>
      </c>
      <c r="V2511" s="8">
        <f t="shared" si="97"/>
        <v>0</v>
      </c>
      <c r="W2511" s="8">
        <f t="shared" si="98"/>
        <v>0</v>
      </c>
      <c r="X2511" s="8"/>
      <c r="Y2511" s="8"/>
    </row>
    <row r="2512" spans="2:25" x14ac:dyDescent="0.25">
      <c r="B2512" s="8"/>
      <c r="C2512" s="20" t="s">
        <v>12791</v>
      </c>
      <c r="D2512" s="8" t="s">
        <v>10340</v>
      </c>
      <c r="E2512" s="9"/>
      <c r="F2512" s="8">
        <v>6</v>
      </c>
      <c r="G2512" s="11">
        <v>188.29999999999998</v>
      </c>
      <c r="H2512" s="38"/>
      <c r="I2512" s="13">
        <v>1129.8</v>
      </c>
      <c r="K2512" s="8"/>
      <c r="L2512" s="14">
        <v>7500827012260</v>
      </c>
      <c r="M2512" s="8" t="s">
        <v>1088</v>
      </c>
      <c r="N2512" s="8"/>
      <c r="O2512" s="14">
        <v>1</v>
      </c>
      <c r="P2512" s="14"/>
      <c r="R2512" s="20">
        <v>7509997701400</v>
      </c>
      <c r="S2512" s="8" t="s">
        <v>2684</v>
      </c>
      <c r="T2512" s="15">
        <v>0</v>
      </c>
      <c r="U2512" s="16">
        <f>SUMIF($C$5:$C$3079,R2512,$F$5:$F$3079)+SUMIF($AB$5:$AB$1086,R2512,$AF$5:$AF$1086)</f>
        <v>0</v>
      </c>
      <c r="V2512" s="8">
        <f t="shared" si="97"/>
        <v>0</v>
      </c>
      <c r="W2512" s="8">
        <f t="shared" si="98"/>
        <v>0</v>
      </c>
      <c r="X2512" s="8"/>
      <c r="Y2512" s="8"/>
    </row>
    <row r="2513" spans="2:25" x14ac:dyDescent="0.25">
      <c r="B2513" s="8"/>
      <c r="C2513" s="20" t="s">
        <v>12792</v>
      </c>
      <c r="D2513" s="8" t="s">
        <v>9697</v>
      </c>
      <c r="E2513" s="9"/>
      <c r="F2513" s="8">
        <v>6</v>
      </c>
      <c r="G2513" s="11">
        <v>167.29999999999998</v>
      </c>
      <c r="H2513" s="38"/>
      <c r="I2513" s="13">
        <v>1003.8</v>
      </c>
      <c r="K2513" s="8"/>
      <c r="L2513" s="14">
        <v>7509997857756</v>
      </c>
      <c r="M2513" s="8" t="s">
        <v>3136</v>
      </c>
      <c r="N2513" s="8"/>
      <c r="O2513" s="14">
        <v>1</v>
      </c>
      <c r="P2513" s="14"/>
      <c r="R2513" s="20">
        <v>7509997701493</v>
      </c>
      <c r="S2513" s="8" t="s">
        <v>2685</v>
      </c>
      <c r="T2513" s="15">
        <v>0</v>
      </c>
      <c r="U2513" s="16">
        <f>SUMIF($C$5:$C$3079,R2513,$F$5:$F$3079)+SUMIF($AB$5:$AB$1086,R2513,$AF$5:$AF$1086)</f>
        <v>0</v>
      </c>
      <c r="V2513" s="8">
        <f t="shared" si="97"/>
        <v>0</v>
      </c>
      <c r="W2513" s="8">
        <f t="shared" si="98"/>
        <v>0</v>
      </c>
      <c r="X2513" s="8"/>
      <c r="Y2513" s="8"/>
    </row>
    <row r="2514" spans="2:25" x14ac:dyDescent="0.25">
      <c r="B2514" s="8"/>
      <c r="C2514" s="20" t="s">
        <v>12793</v>
      </c>
      <c r="D2514" s="8" t="s">
        <v>12442</v>
      </c>
      <c r="E2514" s="9"/>
      <c r="F2514" s="8">
        <v>6</v>
      </c>
      <c r="G2514" s="11">
        <v>132.29999999999998</v>
      </c>
      <c r="H2514" s="38"/>
      <c r="I2514" s="13">
        <v>793.8</v>
      </c>
      <c r="K2514" s="8"/>
      <c r="L2514" s="14">
        <v>7509997960548</v>
      </c>
      <c r="M2514" s="8" t="s">
        <v>3397</v>
      </c>
      <c r="N2514" s="8"/>
      <c r="O2514" s="14">
        <v>1</v>
      </c>
      <c r="P2514" s="14"/>
      <c r="R2514" s="20">
        <v>7509997701653</v>
      </c>
      <c r="S2514" s="8" t="s">
        <v>2686</v>
      </c>
      <c r="T2514" s="15">
        <v>0</v>
      </c>
      <c r="U2514" s="16">
        <f>SUMIF($C$5:$C$3079,R2514,$F$5:$F$3079)+SUMIF($AB$5:$AB$1086,R2514,$AF$5:$AF$1086)</f>
        <v>0</v>
      </c>
      <c r="V2514" s="8">
        <f t="shared" si="97"/>
        <v>0</v>
      </c>
      <c r="W2514" s="8">
        <f t="shared" si="98"/>
        <v>0</v>
      </c>
      <c r="X2514" s="8"/>
      <c r="Y2514" s="8"/>
    </row>
    <row r="2515" spans="2:25" x14ac:dyDescent="0.25">
      <c r="B2515" s="8"/>
      <c r="C2515" s="20" t="s">
        <v>12794</v>
      </c>
      <c r="D2515" s="8" t="s">
        <v>9784</v>
      </c>
      <c r="E2515" s="9"/>
      <c r="F2515" s="8">
        <v>5</v>
      </c>
      <c r="G2515" s="11">
        <v>139.30000000000001</v>
      </c>
      <c r="H2515" s="38"/>
      <c r="I2515" s="13">
        <v>696.5</v>
      </c>
      <c r="K2515" s="8"/>
      <c r="L2515" s="14">
        <v>7509997959580</v>
      </c>
      <c r="M2515" s="8" t="s">
        <v>3395</v>
      </c>
      <c r="N2515" s="8"/>
      <c r="O2515" s="14">
        <v>1</v>
      </c>
      <c r="P2515" s="14"/>
      <c r="R2515" s="20">
        <v>7509997702124</v>
      </c>
      <c r="S2515" s="8" t="s">
        <v>2687</v>
      </c>
      <c r="T2515" s="15">
        <v>0</v>
      </c>
      <c r="U2515" s="16">
        <f>SUMIF($C$5:$C$3079,R2515,$F$5:$F$3079)+SUMIF($AB$5:$AB$1086,R2515,$AF$5:$AF$1086)</f>
        <v>0</v>
      </c>
      <c r="V2515" s="8">
        <f t="shared" si="97"/>
        <v>0</v>
      </c>
      <c r="W2515" s="8">
        <f t="shared" si="98"/>
        <v>0</v>
      </c>
      <c r="X2515" s="8"/>
      <c r="Y2515" s="8"/>
    </row>
    <row r="2516" spans="2:25" x14ac:dyDescent="0.25">
      <c r="B2516" s="8"/>
      <c r="C2516" s="20" t="s">
        <v>12795</v>
      </c>
      <c r="D2516" s="8" t="s">
        <v>9829</v>
      </c>
      <c r="E2516" s="9"/>
      <c r="F2516" s="8">
        <v>4</v>
      </c>
      <c r="G2516" s="11">
        <v>258.3</v>
      </c>
      <c r="H2516" s="38"/>
      <c r="I2516" s="13">
        <v>1033.2</v>
      </c>
      <c r="K2516" s="8"/>
      <c r="L2516" s="14">
        <v>7509997846903</v>
      </c>
      <c r="M2516" s="8" t="s">
        <v>3075</v>
      </c>
      <c r="N2516" s="8"/>
      <c r="O2516" s="14">
        <v>1</v>
      </c>
      <c r="P2516" s="14"/>
      <c r="R2516" s="20">
        <v>7509997702629</v>
      </c>
      <c r="S2516" s="8" t="s">
        <v>2688</v>
      </c>
      <c r="T2516" s="15">
        <v>0</v>
      </c>
      <c r="U2516" s="16">
        <f>SUMIF($C$5:$C$3079,R2516,$F$5:$F$3079)+SUMIF($AB$5:$AB$1086,R2516,$AF$5:$AF$1086)</f>
        <v>0</v>
      </c>
      <c r="V2516" s="8">
        <f t="shared" si="97"/>
        <v>0</v>
      </c>
      <c r="W2516" s="8">
        <f t="shared" si="98"/>
        <v>0</v>
      </c>
      <c r="X2516" s="8"/>
      <c r="Y2516" s="8"/>
    </row>
    <row r="2517" spans="2:25" x14ac:dyDescent="0.25">
      <c r="B2517" s="8"/>
      <c r="C2517" s="20" t="s">
        <v>12796</v>
      </c>
      <c r="D2517" s="8" t="s">
        <v>9838</v>
      </c>
      <c r="E2517" s="9"/>
      <c r="F2517" s="8">
        <v>5</v>
      </c>
      <c r="G2517" s="11">
        <v>244.3</v>
      </c>
      <c r="H2517" s="38"/>
      <c r="I2517" s="13">
        <v>1221.5</v>
      </c>
      <c r="K2517" s="8"/>
      <c r="L2517" s="14">
        <v>7509997846415</v>
      </c>
      <c r="M2517" s="8" t="s">
        <v>3070</v>
      </c>
      <c r="N2517" s="8"/>
      <c r="O2517" s="14">
        <v>1</v>
      </c>
      <c r="P2517" s="14"/>
      <c r="R2517" s="20">
        <v>7509997703145</v>
      </c>
      <c r="S2517" s="8" t="s">
        <v>2689</v>
      </c>
      <c r="T2517" s="15">
        <v>0</v>
      </c>
      <c r="U2517" s="16">
        <f>SUMIF($C$5:$C$3079,R2517,$F$5:$F$3079)+SUMIF($AB$5:$AB$1086,R2517,$AF$5:$AF$1086)</f>
        <v>0</v>
      </c>
      <c r="V2517" s="8">
        <f t="shared" si="97"/>
        <v>0</v>
      </c>
      <c r="W2517" s="8">
        <f t="shared" si="98"/>
        <v>0</v>
      </c>
      <c r="X2517" s="8"/>
      <c r="Y2517" s="8"/>
    </row>
    <row r="2518" spans="2:25" x14ac:dyDescent="0.25">
      <c r="B2518" s="8"/>
      <c r="C2518" s="20" t="s">
        <v>12797</v>
      </c>
      <c r="D2518" s="8" t="s">
        <v>9857</v>
      </c>
      <c r="E2518" s="9"/>
      <c r="F2518" s="8">
        <v>3</v>
      </c>
      <c r="G2518" s="11">
        <v>223.29999999999998</v>
      </c>
      <c r="H2518" s="38"/>
      <c r="I2518" s="13">
        <v>669.9</v>
      </c>
      <c r="K2518" s="8"/>
      <c r="L2518" s="14">
        <v>7509997635071</v>
      </c>
      <c r="M2518" s="8" t="s">
        <v>2506</v>
      </c>
      <c r="N2518" s="8"/>
      <c r="O2518" s="14">
        <v>1</v>
      </c>
      <c r="P2518" s="14"/>
      <c r="R2518" s="20">
        <v>7509997703459</v>
      </c>
      <c r="S2518" s="8" t="s">
        <v>2690</v>
      </c>
      <c r="T2518" s="15">
        <v>0</v>
      </c>
      <c r="U2518" s="16">
        <f>SUMIF($C$5:$C$3079,R2518,$F$5:$F$3079)+SUMIF($AB$5:$AB$1086,R2518,$AF$5:$AF$1086)</f>
        <v>0</v>
      </c>
      <c r="V2518" s="8">
        <f t="shared" si="97"/>
        <v>0</v>
      </c>
      <c r="W2518" s="8">
        <f t="shared" si="98"/>
        <v>0</v>
      </c>
      <c r="X2518" s="8"/>
      <c r="Y2518" s="8"/>
    </row>
    <row r="2519" spans="2:25" x14ac:dyDescent="0.25">
      <c r="B2519" s="8"/>
      <c r="C2519" s="20" t="s">
        <v>12798</v>
      </c>
      <c r="D2519" s="8" t="s">
        <v>9772</v>
      </c>
      <c r="E2519" s="9"/>
      <c r="F2519" s="8">
        <v>6</v>
      </c>
      <c r="G2519" s="11">
        <v>111.3</v>
      </c>
      <c r="H2519" s="38"/>
      <c r="I2519" s="13">
        <v>667.8</v>
      </c>
      <c r="K2519" s="8"/>
      <c r="L2519" s="14">
        <v>7509997847900</v>
      </c>
      <c r="M2519" s="8" t="s">
        <v>3080</v>
      </c>
      <c r="N2519" s="8"/>
      <c r="O2519" s="14">
        <v>1</v>
      </c>
      <c r="P2519" s="14"/>
      <c r="R2519" s="20">
        <v>7509997703466</v>
      </c>
      <c r="S2519" s="8" t="s">
        <v>2691</v>
      </c>
      <c r="T2519" s="15">
        <v>0</v>
      </c>
      <c r="U2519" s="16">
        <f>SUMIF($C$5:$C$3079,R2519,$F$5:$F$3079)+SUMIF($AB$5:$AB$1086,R2519,$AF$5:$AF$1086)</f>
        <v>0</v>
      </c>
      <c r="V2519" s="8">
        <f t="shared" si="97"/>
        <v>0</v>
      </c>
      <c r="W2519" s="8">
        <f t="shared" si="98"/>
        <v>0</v>
      </c>
      <c r="X2519" s="8"/>
      <c r="Y2519" s="8"/>
    </row>
    <row r="2520" spans="2:25" x14ac:dyDescent="0.25">
      <c r="B2520" s="8"/>
      <c r="C2520" s="20" t="s">
        <v>12799</v>
      </c>
      <c r="D2520" s="8" t="s">
        <v>9921</v>
      </c>
      <c r="E2520" s="9"/>
      <c r="F2520" s="8">
        <v>5</v>
      </c>
      <c r="G2520" s="11">
        <v>174.3</v>
      </c>
      <c r="H2520" s="38"/>
      <c r="I2520" s="13">
        <v>871.5</v>
      </c>
      <c r="K2520" s="8"/>
      <c r="L2520" s="14">
        <v>7509997068374</v>
      </c>
      <c r="M2520" s="8" t="s">
        <v>1807</v>
      </c>
      <c r="N2520" s="8"/>
      <c r="O2520" s="14">
        <v>1</v>
      </c>
      <c r="P2520" s="14"/>
      <c r="R2520" s="20">
        <v>7509997703558</v>
      </c>
      <c r="S2520" s="8" t="s">
        <v>2692</v>
      </c>
      <c r="T2520" s="15">
        <v>1</v>
      </c>
      <c r="U2520" s="16">
        <f>SUMIF($C$5:$C$3079,R2520,$F$5:$F$3079)+SUMIF($AB$5:$AB$1086,R2520,$AF$5:$AF$1086)</f>
        <v>0</v>
      </c>
      <c r="V2520" s="8">
        <f t="shared" si="97"/>
        <v>0</v>
      </c>
      <c r="W2520" s="8">
        <f t="shared" si="98"/>
        <v>1</v>
      </c>
      <c r="X2520" s="8"/>
      <c r="Y2520" s="8"/>
    </row>
    <row r="2521" spans="2:25" x14ac:dyDescent="0.25">
      <c r="B2521" s="8"/>
      <c r="C2521" s="20" t="s">
        <v>12800</v>
      </c>
      <c r="D2521" s="8" t="s">
        <v>5008</v>
      </c>
      <c r="E2521" s="9"/>
      <c r="F2521" s="8">
        <v>4</v>
      </c>
      <c r="G2521" s="11">
        <v>279.3</v>
      </c>
      <c r="H2521" s="38"/>
      <c r="I2521" s="13">
        <v>1117.2</v>
      </c>
      <c r="K2521" s="8"/>
      <c r="L2521" s="14">
        <v>9786074573909</v>
      </c>
      <c r="M2521" s="8" t="s">
        <v>180</v>
      </c>
      <c r="N2521" s="8"/>
      <c r="O2521" s="14">
        <v>1</v>
      </c>
      <c r="P2521" s="14"/>
      <c r="R2521" s="20">
        <v>7509997703701</v>
      </c>
      <c r="S2521" s="8" t="s">
        <v>2693</v>
      </c>
      <c r="T2521" s="15">
        <v>0</v>
      </c>
      <c r="U2521" s="16">
        <f>SUMIF($C$5:$C$3079,R2521,$F$5:$F$3079)+SUMIF($AB$5:$AB$1086,R2521,$AF$5:$AF$1086)</f>
        <v>0</v>
      </c>
      <c r="V2521" s="8">
        <f t="shared" si="97"/>
        <v>0</v>
      </c>
      <c r="W2521" s="8">
        <f t="shared" si="98"/>
        <v>0</v>
      </c>
      <c r="X2521" s="8"/>
      <c r="Y2521" s="8"/>
    </row>
    <row r="2522" spans="2:25" x14ac:dyDescent="0.25">
      <c r="B2522" s="8"/>
      <c r="C2522" s="20" t="s">
        <v>12801</v>
      </c>
      <c r="D2522" s="8" t="s">
        <v>12451</v>
      </c>
      <c r="E2522" s="9"/>
      <c r="F2522" s="8">
        <v>5</v>
      </c>
      <c r="G2522" s="11">
        <v>209.3</v>
      </c>
      <c r="H2522" s="38"/>
      <c r="I2522" s="13">
        <v>1046.5</v>
      </c>
      <c r="K2522" s="8"/>
      <c r="L2522" s="14">
        <v>7502275673352</v>
      </c>
      <c r="M2522" s="8" t="s">
        <v>1368</v>
      </c>
      <c r="N2522" s="8"/>
      <c r="O2522" s="14">
        <v>1</v>
      </c>
      <c r="P2522" s="14"/>
      <c r="R2522" s="20">
        <v>7509997703848</v>
      </c>
      <c r="S2522" s="8" t="s">
        <v>2694</v>
      </c>
      <c r="T2522" s="15">
        <v>0</v>
      </c>
      <c r="U2522" s="16">
        <f>SUMIF($C$5:$C$3079,R2522,$F$5:$F$3079)+SUMIF($AB$5:$AB$1086,R2522,$AF$5:$AF$1086)</f>
        <v>0</v>
      </c>
      <c r="V2522" s="8">
        <f t="shared" si="97"/>
        <v>0</v>
      </c>
      <c r="W2522" s="8">
        <f t="shared" si="98"/>
        <v>0</v>
      </c>
      <c r="X2522" s="8"/>
      <c r="Y2522" s="8"/>
    </row>
    <row r="2523" spans="2:25" x14ac:dyDescent="0.25">
      <c r="B2523" s="8"/>
      <c r="C2523" s="20" t="s">
        <v>12802</v>
      </c>
      <c r="D2523" s="8" t="s">
        <v>12455</v>
      </c>
      <c r="E2523" s="9"/>
      <c r="F2523" s="8">
        <v>5</v>
      </c>
      <c r="G2523" s="11">
        <v>258.3</v>
      </c>
      <c r="H2523" s="38"/>
      <c r="I2523" s="13">
        <v>1291.5</v>
      </c>
      <c r="K2523" s="8"/>
      <c r="L2523" s="14">
        <v>9786077475323</v>
      </c>
      <c r="M2523" s="8" t="s">
        <v>10159</v>
      </c>
      <c r="N2523" s="8"/>
      <c r="O2523" s="14">
        <v>1</v>
      </c>
      <c r="P2523" s="14"/>
      <c r="R2523" s="20">
        <v>7509997704531</v>
      </c>
      <c r="S2523" s="8" t="s">
        <v>2695</v>
      </c>
      <c r="T2523" s="15">
        <v>0</v>
      </c>
      <c r="U2523" s="16">
        <f>SUMIF($C$5:$C$3079,R2523,$F$5:$F$3079)+SUMIF($AB$5:$AB$1086,R2523,$AF$5:$AF$1086)</f>
        <v>0</v>
      </c>
      <c r="V2523" s="8">
        <f t="shared" si="97"/>
        <v>0</v>
      </c>
      <c r="W2523" s="8">
        <f t="shared" si="98"/>
        <v>0</v>
      </c>
      <c r="X2523" s="8"/>
      <c r="Y2523" s="8"/>
    </row>
    <row r="2524" spans="2:25" x14ac:dyDescent="0.25">
      <c r="B2524" s="8"/>
      <c r="C2524" s="20" t="s">
        <v>12803</v>
      </c>
      <c r="D2524" s="8" t="s">
        <v>72</v>
      </c>
      <c r="E2524" s="9"/>
      <c r="F2524" s="8">
        <v>4</v>
      </c>
      <c r="G2524" s="11">
        <v>139.30000000000001</v>
      </c>
      <c r="H2524" s="38"/>
      <c r="I2524" s="13">
        <v>557.20000000000005</v>
      </c>
      <c r="K2524" s="8"/>
      <c r="L2524" s="14">
        <v>9786073193511</v>
      </c>
      <c r="M2524" s="8" t="s">
        <v>7646</v>
      </c>
      <c r="N2524" s="8"/>
      <c r="O2524" s="14">
        <v>1</v>
      </c>
      <c r="P2524" s="14"/>
      <c r="R2524" s="20">
        <v>7509997705040</v>
      </c>
      <c r="S2524" s="8" t="s">
        <v>2696</v>
      </c>
      <c r="T2524" s="15">
        <v>0</v>
      </c>
      <c r="U2524" s="16">
        <f>SUMIF($C$5:$C$3079,R2524,$F$5:$F$3079)+SUMIF($AB$5:$AB$1086,R2524,$AF$5:$AF$1086)</f>
        <v>0</v>
      </c>
      <c r="V2524" s="8">
        <f t="shared" si="97"/>
        <v>0</v>
      </c>
      <c r="W2524" s="8">
        <f t="shared" si="98"/>
        <v>0</v>
      </c>
      <c r="X2524" s="8"/>
      <c r="Y2524" s="8"/>
    </row>
    <row r="2525" spans="2:25" x14ac:dyDescent="0.25">
      <c r="B2525" s="8"/>
      <c r="C2525" s="20" t="s">
        <v>12804</v>
      </c>
      <c r="D2525" s="8" t="s">
        <v>9834</v>
      </c>
      <c r="E2525" s="9"/>
      <c r="F2525" s="8">
        <v>6</v>
      </c>
      <c r="G2525" s="11">
        <v>223.29999999999998</v>
      </c>
      <c r="H2525" s="38"/>
      <c r="I2525" s="13">
        <v>1339.8</v>
      </c>
      <c r="K2525" s="8"/>
      <c r="L2525" s="14">
        <v>9786073167390</v>
      </c>
      <c r="M2525" s="8" t="s">
        <v>779</v>
      </c>
      <c r="N2525" s="8"/>
      <c r="O2525" s="14">
        <v>1</v>
      </c>
      <c r="P2525" s="14"/>
      <c r="R2525" s="20">
        <v>7509997705255</v>
      </c>
      <c r="S2525" s="8" t="s">
        <v>2697</v>
      </c>
      <c r="T2525" s="15">
        <v>0</v>
      </c>
      <c r="U2525" s="16">
        <f>SUMIF($C$5:$C$3079,R2525,$F$5:$F$3079)+SUMIF($AB$5:$AB$1086,R2525,$AF$5:$AF$1086)</f>
        <v>6</v>
      </c>
      <c r="V2525" s="8">
        <f t="shared" si="97"/>
        <v>0</v>
      </c>
      <c r="W2525" s="8">
        <f t="shared" si="98"/>
        <v>-6</v>
      </c>
      <c r="X2525" s="8"/>
      <c r="Y2525" s="8"/>
    </row>
    <row r="2526" spans="2:25" x14ac:dyDescent="0.25">
      <c r="B2526" s="8"/>
      <c r="C2526" s="20" t="s">
        <v>12805</v>
      </c>
      <c r="D2526" s="8" t="s">
        <v>9832</v>
      </c>
      <c r="E2526" s="9"/>
      <c r="F2526" s="8">
        <v>5</v>
      </c>
      <c r="G2526" s="11">
        <v>272.3</v>
      </c>
      <c r="H2526" s="38"/>
      <c r="I2526" s="13">
        <v>1361.5</v>
      </c>
      <c r="K2526" s="8"/>
      <c r="L2526" s="14">
        <v>9786073831765</v>
      </c>
      <c r="M2526" s="8" t="s">
        <v>8261</v>
      </c>
      <c r="N2526" s="8"/>
      <c r="O2526" s="14">
        <v>1</v>
      </c>
      <c r="P2526" s="14"/>
      <c r="R2526" s="20">
        <v>7509997705408</v>
      </c>
      <c r="S2526" s="8" t="s">
        <v>2698</v>
      </c>
      <c r="T2526" s="15">
        <v>0</v>
      </c>
      <c r="U2526" s="16">
        <f>SUMIF($C$5:$C$3079,R2526,$F$5:$F$3079)+SUMIF($AB$5:$AB$1086,R2526,$AF$5:$AF$1086)</f>
        <v>0</v>
      </c>
      <c r="V2526" s="8">
        <f t="shared" si="97"/>
        <v>0</v>
      </c>
      <c r="W2526" s="8">
        <f t="shared" si="98"/>
        <v>0</v>
      </c>
      <c r="X2526" s="8"/>
      <c r="Y2526" s="8"/>
    </row>
    <row r="2527" spans="2:25" x14ac:dyDescent="0.25">
      <c r="B2527" s="8"/>
      <c r="C2527" s="20" t="s">
        <v>12806</v>
      </c>
      <c r="D2527" s="8" t="s">
        <v>12462</v>
      </c>
      <c r="E2527" s="9"/>
      <c r="F2527" s="8">
        <v>2</v>
      </c>
      <c r="G2527" s="11">
        <v>314.3</v>
      </c>
      <c r="H2527" s="38"/>
      <c r="I2527" s="13">
        <v>628.6</v>
      </c>
      <c r="K2527" s="8"/>
      <c r="L2527" s="14">
        <v>9786073828420</v>
      </c>
      <c r="M2527" s="8" t="s">
        <v>389</v>
      </c>
      <c r="N2527" s="8"/>
      <c r="O2527" s="14">
        <v>1</v>
      </c>
      <c r="P2527" s="14"/>
      <c r="R2527" s="20">
        <v>7509997705569</v>
      </c>
      <c r="S2527" s="8" t="s">
        <v>2699</v>
      </c>
      <c r="T2527" s="15">
        <v>0</v>
      </c>
      <c r="U2527" s="16">
        <f>SUMIF($C$5:$C$3079,R2527,$F$5:$F$3079)+SUMIF($AB$5:$AB$1086,R2527,$AF$5:$AF$1086)</f>
        <v>0</v>
      </c>
      <c r="V2527" s="8">
        <f t="shared" si="97"/>
        <v>0</v>
      </c>
      <c r="W2527" s="8">
        <f t="shared" si="98"/>
        <v>0</v>
      </c>
      <c r="X2527" s="8"/>
      <c r="Y2527" s="8"/>
    </row>
    <row r="2528" spans="2:25" x14ac:dyDescent="0.25">
      <c r="B2528" s="8"/>
      <c r="C2528" s="20" t="s">
        <v>12807</v>
      </c>
      <c r="D2528" s="8" t="s">
        <v>9879</v>
      </c>
      <c r="E2528" s="9"/>
      <c r="F2528" s="8">
        <v>5</v>
      </c>
      <c r="G2528" s="11">
        <v>223.3</v>
      </c>
      <c r="H2528" s="38"/>
      <c r="I2528" s="13">
        <v>1116.5</v>
      </c>
      <c r="K2528" s="8"/>
      <c r="L2528" s="14">
        <v>9786077972946</v>
      </c>
      <c r="M2528" s="8" t="s">
        <v>10463</v>
      </c>
      <c r="N2528" s="8"/>
      <c r="O2528" s="14">
        <v>1</v>
      </c>
      <c r="P2528" s="14"/>
      <c r="R2528" s="20">
        <v>7509997705644</v>
      </c>
      <c r="S2528" s="8" t="s">
        <v>2700</v>
      </c>
      <c r="T2528" s="15">
        <v>0</v>
      </c>
      <c r="U2528" s="16">
        <f>SUMIF($C$5:$C$3079,R2528,$F$5:$F$3079)+SUMIF($AB$5:$AB$1086,R2528,$AF$5:$AF$1086)</f>
        <v>0</v>
      </c>
      <c r="V2528" s="8">
        <f t="shared" si="97"/>
        <v>0</v>
      </c>
      <c r="W2528" s="8">
        <f t="shared" si="98"/>
        <v>0</v>
      </c>
      <c r="X2528" s="8"/>
      <c r="Y2528" s="8"/>
    </row>
    <row r="2529" spans="2:25" x14ac:dyDescent="0.25">
      <c r="B2529" s="8"/>
      <c r="C2529" s="20" t="s">
        <v>12808</v>
      </c>
      <c r="D2529" s="8" t="s">
        <v>9885</v>
      </c>
      <c r="E2529" s="9"/>
      <c r="F2529" s="8">
        <v>5</v>
      </c>
      <c r="G2529" s="11">
        <v>244.3</v>
      </c>
      <c r="H2529" s="38"/>
      <c r="I2529" s="13">
        <v>1221.5</v>
      </c>
      <c r="K2529" s="8"/>
      <c r="L2529" s="14">
        <v>9786073815017</v>
      </c>
      <c r="M2529" s="8" t="s">
        <v>70</v>
      </c>
      <c r="N2529" s="8"/>
      <c r="O2529" s="14">
        <v>1</v>
      </c>
      <c r="P2529" s="14"/>
      <c r="R2529" s="20">
        <v>7509997706467</v>
      </c>
      <c r="S2529" s="8" t="s">
        <v>2701</v>
      </c>
      <c r="T2529" s="15">
        <v>0</v>
      </c>
      <c r="U2529" s="16">
        <f>SUMIF($C$5:$C$3079,R2529,$F$5:$F$3079)+SUMIF($AB$5:$AB$1086,R2529,$AF$5:$AF$1086)</f>
        <v>0</v>
      </c>
      <c r="V2529" s="8">
        <f t="shared" si="97"/>
        <v>0</v>
      </c>
      <c r="W2529" s="8">
        <f t="shared" si="98"/>
        <v>0</v>
      </c>
      <c r="X2529" s="8"/>
      <c r="Y2529" s="8"/>
    </row>
    <row r="2530" spans="2:25" x14ac:dyDescent="0.25">
      <c r="B2530" s="8"/>
      <c r="C2530" s="20" t="s">
        <v>12809</v>
      </c>
      <c r="D2530" s="8" t="s">
        <v>12450</v>
      </c>
      <c r="E2530" s="9"/>
      <c r="F2530" s="8">
        <v>6</v>
      </c>
      <c r="G2530" s="11">
        <v>279.3</v>
      </c>
      <c r="H2530" s="38"/>
      <c r="I2530" s="13">
        <v>1675.8</v>
      </c>
      <c r="K2530" s="8"/>
      <c r="L2530" s="14">
        <v>9786070795367</v>
      </c>
      <c r="M2530" s="8" t="s">
        <v>5695</v>
      </c>
      <c r="N2530" s="8"/>
      <c r="O2530" s="14">
        <v>1</v>
      </c>
      <c r="P2530" s="14"/>
      <c r="R2530" s="20">
        <v>7509997706689</v>
      </c>
      <c r="S2530" s="8" t="s">
        <v>2702</v>
      </c>
      <c r="T2530" s="15">
        <v>0</v>
      </c>
      <c r="U2530" s="16">
        <f>SUMIF($C$5:$C$3079,R2530,$F$5:$F$3079)+SUMIF($AB$5:$AB$1086,R2530,$AF$5:$AF$1086)</f>
        <v>0</v>
      </c>
      <c r="V2530" s="8">
        <f t="shared" si="97"/>
        <v>0</v>
      </c>
      <c r="W2530" s="8">
        <f t="shared" si="98"/>
        <v>0</v>
      </c>
      <c r="X2530" s="8"/>
      <c r="Y2530" s="8"/>
    </row>
    <row r="2531" spans="2:25" x14ac:dyDescent="0.25">
      <c r="B2531" s="8"/>
      <c r="C2531" s="20" t="s">
        <v>12810</v>
      </c>
      <c r="D2531" s="8" t="s">
        <v>10503</v>
      </c>
      <c r="E2531" s="9"/>
      <c r="F2531" s="8">
        <v>6</v>
      </c>
      <c r="G2531" s="11">
        <v>272.3</v>
      </c>
      <c r="H2531" s="39">
        <f>SUM(F2470:F2531)</f>
        <v>349</v>
      </c>
      <c r="I2531" s="13">
        <v>1633.8</v>
      </c>
      <c r="K2531" s="8"/>
      <c r="L2531" s="14">
        <v>7509997636030</v>
      </c>
      <c r="M2531" s="8" t="s">
        <v>2510</v>
      </c>
      <c r="N2531" s="8"/>
      <c r="O2531" s="14">
        <v>1</v>
      </c>
      <c r="P2531" s="14"/>
      <c r="R2531" s="20">
        <v>7509997706917</v>
      </c>
      <c r="S2531" s="8" t="s">
        <v>2703</v>
      </c>
      <c r="T2531" s="15">
        <v>0</v>
      </c>
      <c r="U2531" s="16">
        <f>SUMIF($C$5:$C$3079,R2531,$F$5:$F$3079)+SUMIF($AB$5:$AB$1086,R2531,$AF$5:$AF$1086)</f>
        <v>0</v>
      </c>
      <c r="V2531" s="8">
        <f t="shared" si="97"/>
        <v>0</v>
      </c>
      <c r="W2531" s="8">
        <f t="shared" si="98"/>
        <v>0</v>
      </c>
      <c r="X2531" s="8"/>
      <c r="Y2531" s="8"/>
    </row>
    <row r="2532" spans="2:25" x14ac:dyDescent="0.25">
      <c r="B2532" s="8"/>
      <c r="C2532" s="20"/>
      <c r="D2532" s="8"/>
      <c r="E2532" s="9"/>
      <c r="F2532" s="8"/>
      <c r="G2532" s="11"/>
      <c r="H2532" s="38"/>
      <c r="I2532" s="13"/>
      <c r="K2532" s="8"/>
      <c r="L2532" s="14">
        <v>9789685146777</v>
      </c>
      <c r="M2532" s="8" t="s">
        <v>739</v>
      </c>
      <c r="N2532" s="8"/>
      <c r="O2532" s="14">
        <v>1</v>
      </c>
      <c r="P2532" s="14"/>
      <c r="R2532" s="20">
        <v>7509997706979</v>
      </c>
      <c r="S2532" s="8" t="s">
        <v>2704</v>
      </c>
      <c r="T2532" s="15">
        <v>0</v>
      </c>
      <c r="U2532" s="16">
        <f>SUMIF($C$5:$C$3079,R2532,$F$5:$F$3079)+SUMIF($AB$5:$AB$1086,R2532,$AF$5:$AF$1086)</f>
        <v>0</v>
      </c>
      <c r="V2532" s="8">
        <f t="shared" si="97"/>
        <v>0</v>
      </c>
      <c r="W2532" s="8">
        <f t="shared" si="98"/>
        <v>0</v>
      </c>
      <c r="X2532" s="8"/>
      <c r="Y2532" s="8"/>
    </row>
    <row r="2533" spans="2:25" x14ac:dyDescent="0.25">
      <c r="B2533" s="8"/>
      <c r="C2533" s="20"/>
      <c r="D2533" s="8"/>
      <c r="E2533" s="9"/>
      <c r="F2533" s="8"/>
      <c r="G2533" s="11"/>
      <c r="H2533" s="38"/>
      <c r="I2533" s="13"/>
      <c r="K2533" s="8"/>
      <c r="L2533" s="14">
        <v>9786073912723</v>
      </c>
      <c r="M2533" s="8" t="s">
        <v>8760</v>
      </c>
      <c r="N2533" s="8"/>
      <c r="O2533" s="14">
        <v>1</v>
      </c>
      <c r="P2533" s="14"/>
      <c r="R2533" s="20">
        <v>7509997707433</v>
      </c>
      <c r="S2533" s="8" t="s">
        <v>2705</v>
      </c>
      <c r="T2533" s="15">
        <v>0</v>
      </c>
      <c r="U2533" s="16">
        <f>SUMIF($C$5:$C$3079,R2533,$F$5:$F$3079)+SUMIF($AB$5:$AB$1086,R2533,$AF$5:$AF$1086)</f>
        <v>0</v>
      </c>
      <c r="V2533" s="8">
        <f t="shared" si="97"/>
        <v>0</v>
      </c>
      <c r="W2533" s="8">
        <f t="shared" si="98"/>
        <v>0</v>
      </c>
      <c r="X2533" s="8"/>
      <c r="Y2533" s="8"/>
    </row>
    <row r="2534" spans="2:25" x14ac:dyDescent="0.25">
      <c r="B2534" s="8"/>
      <c r="C2534" s="20"/>
      <c r="D2534" s="8"/>
      <c r="E2534" s="9"/>
      <c r="F2534" s="8"/>
      <c r="G2534" s="11"/>
      <c r="H2534" s="38"/>
      <c r="I2534" s="13"/>
      <c r="K2534" s="8"/>
      <c r="L2534" s="14">
        <v>9786070778773</v>
      </c>
      <c r="M2534" s="8" t="s">
        <v>5092</v>
      </c>
      <c r="N2534" s="8"/>
      <c r="O2534" s="14">
        <v>1</v>
      </c>
      <c r="P2534" s="14"/>
      <c r="R2534" s="20">
        <v>7509997708294</v>
      </c>
      <c r="S2534" s="8" t="s">
        <v>2706</v>
      </c>
      <c r="T2534" s="15">
        <v>0</v>
      </c>
      <c r="U2534" s="16">
        <f>SUMIF($C$5:$C$3079,R2534,$F$5:$F$3079)+SUMIF($AB$5:$AB$1086,R2534,$AF$5:$AF$1086)</f>
        <v>0</v>
      </c>
      <c r="V2534" s="8">
        <f t="shared" si="97"/>
        <v>0</v>
      </c>
      <c r="W2534" s="8">
        <f t="shared" si="98"/>
        <v>0</v>
      </c>
      <c r="X2534" s="8"/>
      <c r="Y2534" s="8"/>
    </row>
    <row r="2535" spans="2:25" x14ac:dyDescent="0.25">
      <c r="B2535" s="8"/>
      <c r="C2535" s="20"/>
      <c r="D2535" s="8"/>
      <c r="E2535" s="9"/>
      <c r="F2535" s="8"/>
      <c r="G2535" s="11"/>
      <c r="H2535" s="38"/>
      <c r="I2535" s="13"/>
      <c r="K2535" s="8"/>
      <c r="L2535" s="14">
        <v>7503038023650</v>
      </c>
      <c r="M2535" s="8" t="s">
        <v>296</v>
      </c>
      <c r="N2535" s="8"/>
      <c r="O2535" s="14">
        <v>1</v>
      </c>
      <c r="P2535" s="14"/>
      <c r="R2535" s="20">
        <v>7509997708393</v>
      </c>
      <c r="S2535" s="8" t="s">
        <v>2707</v>
      </c>
      <c r="T2535" s="15">
        <v>0</v>
      </c>
      <c r="U2535" s="16">
        <f>SUMIF($C$5:$C$3079,R2535,$F$5:$F$3079)+SUMIF($AB$5:$AB$1086,R2535,$AF$5:$AF$1086)</f>
        <v>0</v>
      </c>
      <c r="V2535" s="8">
        <f t="shared" si="97"/>
        <v>0</v>
      </c>
      <c r="W2535" s="8">
        <f t="shared" si="98"/>
        <v>0</v>
      </c>
      <c r="X2535" s="8"/>
      <c r="Y2535" s="8"/>
    </row>
    <row r="2536" spans="2:25" x14ac:dyDescent="0.25">
      <c r="B2536" s="8"/>
      <c r="C2536" s="20"/>
      <c r="D2536" s="8"/>
      <c r="E2536" s="9"/>
      <c r="F2536" s="8"/>
      <c r="G2536" s="11"/>
      <c r="H2536" s="38"/>
      <c r="I2536" s="13"/>
      <c r="K2536" s="8"/>
      <c r="L2536" s="14">
        <v>9786070794698</v>
      </c>
      <c r="M2536" s="8" t="s">
        <v>5669</v>
      </c>
      <c r="N2536" s="8"/>
      <c r="O2536" s="14">
        <v>1</v>
      </c>
      <c r="P2536" s="14"/>
      <c r="R2536" s="20">
        <v>7509997709352</v>
      </c>
      <c r="S2536" s="8" t="s">
        <v>2708</v>
      </c>
      <c r="T2536" s="15">
        <v>0</v>
      </c>
      <c r="U2536" s="16">
        <f>SUMIF($C$5:$C$3079,R2536,$F$5:$F$3079)+SUMIF($AB$5:$AB$1086,R2536,$AF$5:$AF$1086)</f>
        <v>0</v>
      </c>
      <c r="V2536" s="8">
        <f t="shared" si="97"/>
        <v>0</v>
      </c>
      <c r="W2536" s="8">
        <f t="shared" si="98"/>
        <v>0</v>
      </c>
      <c r="X2536" s="8"/>
      <c r="Y2536" s="8"/>
    </row>
    <row r="2537" spans="2:25" x14ac:dyDescent="0.25">
      <c r="B2537" s="8"/>
      <c r="C2537" s="20"/>
      <c r="D2537" s="8"/>
      <c r="E2537" s="9"/>
      <c r="F2537" s="8"/>
      <c r="G2537" s="11"/>
      <c r="H2537" s="38"/>
      <c r="I2537" s="13"/>
      <c r="K2537" s="8"/>
      <c r="L2537" s="14">
        <v>9786073815017</v>
      </c>
      <c r="M2537" s="8" t="s">
        <v>70</v>
      </c>
      <c r="N2537" s="8"/>
      <c r="O2537" s="14">
        <v>1</v>
      </c>
      <c r="P2537" s="14"/>
      <c r="R2537" s="20">
        <v>7509997710129</v>
      </c>
      <c r="S2537" s="8" t="s">
        <v>2709</v>
      </c>
      <c r="T2537" s="15">
        <v>0</v>
      </c>
      <c r="U2537" s="16">
        <f>SUMIF($C$5:$C$3079,R2537,$F$5:$F$3079)+SUMIF($AB$5:$AB$1086,R2537,$AF$5:$AF$1086)</f>
        <v>0</v>
      </c>
      <c r="V2537" s="8">
        <f t="shared" si="97"/>
        <v>0</v>
      </c>
      <c r="W2537" s="8">
        <f t="shared" si="98"/>
        <v>0</v>
      </c>
      <c r="X2537" s="8"/>
      <c r="Y2537" s="8"/>
    </row>
    <row r="2538" spans="2:25" x14ac:dyDescent="0.25">
      <c r="B2538" s="8"/>
      <c r="C2538" s="20"/>
      <c r="D2538" s="8"/>
      <c r="E2538" s="9"/>
      <c r="F2538" s="8"/>
      <c r="G2538" s="11"/>
      <c r="H2538" s="38"/>
      <c r="I2538" s="13"/>
      <c r="K2538" s="8"/>
      <c r="L2538" s="14">
        <v>9789685146456</v>
      </c>
      <c r="M2538" s="8" t="s">
        <v>550</v>
      </c>
      <c r="N2538" s="8"/>
      <c r="O2538" s="14">
        <v>1</v>
      </c>
      <c r="P2538" s="14"/>
      <c r="R2538" s="20">
        <v>7509997710327</v>
      </c>
      <c r="S2538" s="8" t="s">
        <v>2710</v>
      </c>
      <c r="T2538" s="15">
        <v>0</v>
      </c>
      <c r="U2538" s="16">
        <f>SUMIF($C$5:$C$3079,R2538,$F$5:$F$3079)+SUMIF($AB$5:$AB$1086,R2538,$AF$5:$AF$1086)</f>
        <v>0</v>
      </c>
      <c r="V2538" s="8">
        <f t="shared" si="97"/>
        <v>0</v>
      </c>
      <c r="W2538" s="8">
        <f t="shared" si="98"/>
        <v>0</v>
      </c>
      <c r="X2538" s="8"/>
      <c r="Y2538" s="8"/>
    </row>
    <row r="2539" spans="2:25" x14ac:dyDescent="0.25">
      <c r="B2539" s="8"/>
      <c r="C2539" s="20"/>
      <c r="D2539" s="8"/>
      <c r="E2539" s="9"/>
      <c r="F2539" s="8"/>
      <c r="G2539" s="11"/>
      <c r="H2539" s="38"/>
      <c r="I2539" s="13"/>
      <c r="K2539" s="8"/>
      <c r="L2539" s="14">
        <v>9786077666431</v>
      </c>
      <c r="M2539" s="8" t="s">
        <v>331</v>
      </c>
      <c r="N2539" s="8"/>
      <c r="O2539" s="14">
        <v>1</v>
      </c>
      <c r="P2539" s="14"/>
      <c r="R2539" s="20">
        <v>7509997710440</v>
      </c>
      <c r="S2539" s="8" t="s">
        <v>2711</v>
      </c>
      <c r="T2539" s="15">
        <v>0</v>
      </c>
      <c r="U2539" s="16">
        <f>SUMIF($C$5:$C$3079,R2539,$F$5:$F$3079)+SUMIF($AB$5:$AB$1086,R2539,$AF$5:$AF$1086)</f>
        <v>0</v>
      </c>
      <c r="V2539" s="8">
        <f t="shared" si="97"/>
        <v>0</v>
      </c>
      <c r="W2539" s="8">
        <f t="shared" si="98"/>
        <v>0</v>
      </c>
      <c r="X2539" s="8"/>
      <c r="Y2539" s="8"/>
    </row>
    <row r="2540" spans="2:25" x14ac:dyDescent="0.25">
      <c r="B2540" s="8"/>
      <c r="C2540" s="20"/>
      <c r="D2540" s="8"/>
      <c r="E2540" s="9"/>
      <c r="F2540" s="8"/>
      <c r="G2540" s="11"/>
      <c r="H2540" s="38"/>
      <c r="I2540" s="13"/>
      <c r="K2540" s="8"/>
      <c r="L2540" s="14">
        <v>9786073911078</v>
      </c>
      <c r="M2540" s="8" t="s">
        <v>8703</v>
      </c>
      <c r="N2540" s="8"/>
      <c r="O2540" s="14">
        <v>1</v>
      </c>
      <c r="P2540" s="14"/>
      <c r="R2540" s="20">
        <v>7509997711386</v>
      </c>
      <c r="S2540" s="8" t="s">
        <v>2712</v>
      </c>
      <c r="T2540" s="15">
        <v>0</v>
      </c>
      <c r="U2540" s="16">
        <f>SUMIF($C$5:$C$3079,R2540,$F$5:$F$3079)+SUMIF($AB$5:$AB$1086,R2540,$AF$5:$AF$1086)</f>
        <v>0</v>
      </c>
      <c r="V2540" s="8">
        <f t="shared" si="97"/>
        <v>0</v>
      </c>
      <c r="W2540" s="8">
        <f t="shared" si="98"/>
        <v>0</v>
      </c>
      <c r="X2540" s="8"/>
      <c r="Y2540" s="8"/>
    </row>
    <row r="2541" spans="2:25" x14ac:dyDescent="0.25">
      <c r="B2541" s="8"/>
      <c r="C2541" s="20"/>
      <c r="D2541" s="8"/>
      <c r="E2541" s="9"/>
      <c r="F2541" s="8"/>
      <c r="G2541" s="11"/>
      <c r="H2541" s="38"/>
      <c r="I2541" s="13"/>
      <c r="K2541" s="8"/>
      <c r="L2541" s="14">
        <v>7509997636030</v>
      </c>
      <c r="M2541" s="8" t="s">
        <v>2510</v>
      </c>
      <c r="N2541" s="8"/>
      <c r="O2541" s="14">
        <v>1</v>
      </c>
      <c r="P2541" s="14"/>
      <c r="R2541" s="20">
        <v>7509997712345</v>
      </c>
      <c r="S2541" s="8" t="s">
        <v>2713</v>
      </c>
      <c r="T2541" s="15">
        <v>0</v>
      </c>
      <c r="U2541" s="16">
        <f>SUMIF($C$5:$C$3079,R2541,$F$5:$F$3079)+SUMIF($AB$5:$AB$1086,R2541,$AF$5:$AF$1086)</f>
        <v>0</v>
      </c>
      <c r="V2541" s="8">
        <f t="shared" si="97"/>
        <v>0</v>
      </c>
      <c r="W2541" s="8">
        <f t="shared" si="98"/>
        <v>0</v>
      </c>
      <c r="X2541" s="8"/>
      <c r="Y2541" s="8"/>
    </row>
    <row r="2542" spans="2:25" x14ac:dyDescent="0.25">
      <c r="B2542" s="8"/>
      <c r="C2542" s="20"/>
      <c r="D2542" s="8"/>
      <c r="E2542" s="9"/>
      <c r="F2542" s="8"/>
      <c r="G2542" s="11"/>
      <c r="H2542" s="38"/>
      <c r="I2542" s="13"/>
      <c r="K2542" s="8"/>
      <c r="L2542" s="14">
        <v>9789685146241</v>
      </c>
      <c r="M2542" s="8" t="s">
        <v>72</v>
      </c>
      <c r="N2542" s="8"/>
      <c r="O2542" s="14">
        <v>1</v>
      </c>
      <c r="P2542" s="14"/>
      <c r="R2542" s="20">
        <v>7509997713137</v>
      </c>
      <c r="S2542" s="8" t="s">
        <v>2714</v>
      </c>
      <c r="T2542" s="15">
        <v>0</v>
      </c>
      <c r="U2542" s="16">
        <f>SUMIF($C$5:$C$3079,R2542,$F$5:$F$3079)+SUMIF($AB$5:$AB$1086,R2542,$AF$5:$AF$1086)</f>
        <v>0</v>
      </c>
      <c r="V2542" s="8">
        <f t="shared" si="97"/>
        <v>0</v>
      </c>
      <c r="W2542" s="8">
        <f t="shared" si="98"/>
        <v>0</v>
      </c>
      <c r="X2542" s="8"/>
      <c r="Y2542" s="8"/>
    </row>
    <row r="2543" spans="2:25" x14ac:dyDescent="0.25">
      <c r="B2543" s="8"/>
      <c r="C2543" s="20"/>
      <c r="D2543" s="8"/>
      <c r="E2543" s="9"/>
      <c r="F2543" s="8"/>
      <c r="G2543" s="11"/>
      <c r="H2543" s="38"/>
      <c r="I2543" s="13"/>
      <c r="K2543" s="8"/>
      <c r="L2543" s="14">
        <v>9786073815017</v>
      </c>
      <c r="M2543" s="8" t="s">
        <v>70</v>
      </c>
      <c r="N2543" s="8"/>
      <c r="O2543" s="14">
        <v>1</v>
      </c>
      <c r="P2543" s="14"/>
      <c r="R2543" s="20">
        <v>7509997713236</v>
      </c>
      <c r="S2543" s="8" t="s">
        <v>2715</v>
      </c>
      <c r="T2543" s="15">
        <v>0</v>
      </c>
      <c r="U2543" s="16">
        <f>SUMIF($C$5:$C$3079,R2543,$F$5:$F$3079)+SUMIF($AB$5:$AB$1086,R2543,$AF$5:$AF$1086)</f>
        <v>0</v>
      </c>
      <c r="V2543" s="8">
        <f t="shared" si="97"/>
        <v>0</v>
      </c>
      <c r="W2543" s="8">
        <f t="shared" si="98"/>
        <v>0</v>
      </c>
      <c r="X2543" s="8"/>
      <c r="Y2543" s="8"/>
    </row>
    <row r="2544" spans="2:25" x14ac:dyDescent="0.25">
      <c r="B2544" s="8"/>
      <c r="C2544" s="20"/>
      <c r="D2544" s="8"/>
      <c r="E2544" s="9"/>
      <c r="F2544" s="8"/>
      <c r="G2544" s="11"/>
      <c r="H2544" s="38"/>
      <c r="I2544" s="13"/>
      <c r="K2544" s="8"/>
      <c r="L2544" s="14">
        <v>7509997636030</v>
      </c>
      <c r="M2544" s="8" t="s">
        <v>2510</v>
      </c>
      <c r="N2544" s="8"/>
      <c r="O2544" s="14">
        <v>1</v>
      </c>
      <c r="P2544" s="14"/>
      <c r="R2544" s="20">
        <v>7509997714011</v>
      </c>
      <c r="S2544" s="8" t="s">
        <v>2716</v>
      </c>
      <c r="T2544" s="15">
        <v>0</v>
      </c>
      <c r="U2544" s="16">
        <f>SUMIF($C$5:$C$3079,R2544,$F$5:$F$3079)+SUMIF($AB$5:$AB$1086,R2544,$AF$5:$AF$1086)</f>
        <v>0</v>
      </c>
      <c r="V2544" s="8">
        <f t="shared" si="97"/>
        <v>0</v>
      </c>
      <c r="W2544" s="8">
        <f t="shared" si="98"/>
        <v>0</v>
      </c>
      <c r="X2544" s="8"/>
      <c r="Y2544" s="8"/>
    </row>
    <row r="2545" spans="2:25" x14ac:dyDescent="0.25">
      <c r="B2545" s="8"/>
      <c r="C2545" s="20"/>
      <c r="D2545" s="8"/>
      <c r="E2545" s="9"/>
      <c r="F2545" s="8"/>
      <c r="G2545" s="11"/>
      <c r="H2545" s="38"/>
      <c r="I2545" s="13"/>
      <c r="K2545" s="8"/>
      <c r="L2545" s="14">
        <v>7509997636030</v>
      </c>
      <c r="M2545" s="8" t="s">
        <v>2510</v>
      </c>
      <c r="N2545" s="8"/>
      <c r="O2545" s="14">
        <v>1</v>
      </c>
      <c r="P2545" s="14"/>
      <c r="R2545" s="20">
        <v>7509997714189</v>
      </c>
      <c r="S2545" s="8" t="s">
        <v>2717</v>
      </c>
      <c r="T2545" s="15">
        <v>0</v>
      </c>
      <c r="U2545" s="16">
        <f>SUMIF($C$5:$C$3079,R2545,$F$5:$F$3079)+SUMIF($AB$5:$AB$1086,R2545,$AF$5:$AF$1086)</f>
        <v>0</v>
      </c>
      <c r="V2545" s="8">
        <f t="shared" si="97"/>
        <v>0</v>
      </c>
      <c r="W2545" s="8">
        <f t="shared" si="98"/>
        <v>0</v>
      </c>
      <c r="X2545" s="8"/>
      <c r="Y2545" s="8"/>
    </row>
    <row r="2546" spans="2:25" x14ac:dyDescent="0.25">
      <c r="B2546" s="8"/>
      <c r="C2546" s="20"/>
      <c r="D2546" s="8"/>
      <c r="E2546" s="9"/>
      <c r="F2546" s="8"/>
      <c r="G2546" s="11"/>
      <c r="H2546" s="38"/>
      <c r="I2546" s="13"/>
      <c r="K2546" s="8"/>
      <c r="L2546" s="14">
        <v>7509997636030</v>
      </c>
      <c r="M2546" s="8" t="s">
        <v>2510</v>
      </c>
      <c r="N2546" s="8"/>
      <c r="O2546" s="14">
        <v>1</v>
      </c>
      <c r="P2546" s="14"/>
      <c r="R2546" s="20">
        <v>7509997714547</v>
      </c>
      <c r="S2546" s="8" t="s">
        <v>2716</v>
      </c>
      <c r="T2546" s="15">
        <v>0</v>
      </c>
      <c r="U2546" s="16">
        <f>SUMIF($C$5:$C$3079,R2546,$F$5:$F$3079)+SUMIF($AB$5:$AB$1086,R2546,$AF$5:$AF$1086)</f>
        <v>0</v>
      </c>
      <c r="V2546" s="8">
        <f t="shared" si="97"/>
        <v>0</v>
      </c>
      <c r="W2546" s="8">
        <f t="shared" si="98"/>
        <v>0</v>
      </c>
      <c r="X2546" s="8"/>
      <c r="Y2546" s="8"/>
    </row>
    <row r="2547" spans="2:25" x14ac:dyDescent="0.25">
      <c r="B2547" s="8"/>
      <c r="C2547" s="20"/>
      <c r="D2547" s="8"/>
      <c r="E2547" s="9"/>
      <c r="F2547" s="8"/>
      <c r="G2547" s="11"/>
      <c r="H2547" s="38"/>
      <c r="I2547" s="13"/>
      <c r="K2547" s="8"/>
      <c r="L2547" s="14">
        <v>7509997635071</v>
      </c>
      <c r="M2547" s="8" t="s">
        <v>2506</v>
      </c>
      <c r="N2547" s="8"/>
      <c r="O2547" s="14">
        <v>1</v>
      </c>
      <c r="P2547" s="14"/>
      <c r="R2547" s="20">
        <v>7509997714554</v>
      </c>
      <c r="S2547" s="8" t="s">
        <v>2718</v>
      </c>
      <c r="T2547" s="15">
        <v>0</v>
      </c>
      <c r="U2547" s="16">
        <f>SUMIF($C$5:$C$3079,R2547,$F$5:$F$3079)+SUMIF($AB$5:$AB$1086,R2547,$AF$5:$AF$1086)</f>
        <v>0</v>
      </c>
      <c r="V2547" s="8">
        <f t="shared" si="97"/>
        <v>0</v>
      </c>
      <c r="W2547" s="8">
        <f t="shared" si="98"/>
        <v>0</v>
      </c>
      <c r="X2547" s="8"/>
      <c r="Y2547" s="8"/>
    </row>
    <row r="2548" spans="2:25" x14ac:dyDescent="0.25">
      <c r="B2548" s="8"/>
      <c r="C2548" s="20"/>
      <c r="D2548" s="8"/>
      <c r="E2548" s="9"/>
      <c r="F2548" s="8"/>
      <c r="G2548" s="11"/>
      <c r="H2548" s="38"/>
      <c r="I2548" s="13"/>
      <c r="K2548" s="8"/>
      <c r="L2548" s="14">
        <v>9786073807876</v>
      </c>
      <c r="M2548" s="8" t="s">
        <v>537</v>
      </c>
      <c r="N2548" s="8"/>
      <c r="O2548" s="14">
        <v>1</v>
      </c>
      <c r="P2548" s="14"/>
      <c r="R2548" s="20">
        <v>7509997714875</v>
      </c>
      <c r="S2548" s="8" t="s">
        <v>2719</v>
      </c>
      <c r="T2548" s="15">
        <v>0</v>
      </c>
      <c r="U2548" s="16">
        <f>SUMIF($C$5:$C$3079,R2548,$F$5:$F$3079)+SUMIF($AB$5:$AB$1086,R2548,$AF$5:$AF$1086)</f>
        <v>0</v>
      </c>
      <c r="V2548" s="8">
        <f t="shared" si="97"/>
        <v>0</v>
      </c>
      <c r="W2548" s="8">
        <f t="shared" si="98"/>
        <v>0</v>
      </c>
      <c r="X2548" s="8"/>
      <c r="Y2548" s="8"/>
    </row>
    <row r="2549" spans="2:25" x14ac:dyDescent="0.25">
      <c r="B2549" s="8"/>
      <c r="C2549" s="20"/>
      <c r="D2549" s="8"/>
      <c r="E2549" s="9"/>
      <c r="F2549" s="8"/>
      <c r="G2549" s="11"/>
      <c r="H2549" s="38"/>
      <c r="I2549" s="13"/>
      <c r="K2549" s="8"/>
      <c r="L2549" s="14">
        <v>9786070749056</v>
      </c>
      <c r="M2549" s="8" t="s">
        <v>4430</v>
      </c>
      <c r="N2549" s="8"/>
      <c r="O2549" s="14">
        <v>1</v>
      </c>
      <c r="P2549" s="14"/>
      <c r="R2549" s="20">
        <v>7509997715001</v>
      </c>
      <c r="S2549" s="8" t="s">
        <v>1493</v>
      </c>
      <c r="T2549" s="15">
        <v>1</v>
      </c>
      <c r="U2549" s="16">
        <f>SUMIF($C$5:$C$3079,R2549,$F$5:$F$3079)+SUMIF($AB$5:$AB$1086,R2549,$AF$5:$AF$1086)</f>
        <v>7</v>
      </c>
      <c r="V2549" s="8">
        <f t="shared" si="97"/>
        <v>9</v>
      </c>
      <c r="W2549" s="8">
        <f t="shared" si="98"/>
        <v>3</v>
      </c>
      <c r="X2549" s="8"/>
      <c r="Y2549" s="8"/>
    </row>
    <row r="2550" spans="2:25" x14ac:dyDescent="0.25">
      <c r="B2550" s="8"/>
      <c r="C2550" s="20"/>
      <c r="D2550" s="8"/>
      <c r="E2550" s="9"/>
      <c r="F2550" s="8"/>
      <c r="G2550" s="11"/>
      <c r="H2550" s="38"/>
      <c r="I2550" s="13"/>
      <c r="K2550" s="8"/>
      <c r="L2550" s="14">
        <v>7509997636030</v>
      </c>
      <c r="M2550" s="8" t="s">
        <v>2510</v>
      </c>
      <c r="N2550" s="8"/>
      <c r="O2550" s="14">
        <v>1</v>
      </c>
      <c r="P2550" s="14"/>
      <c r="R2550" s="20">
        <v>7509997715209</v>
      </c>
      <c r="S2550" s="8" t="s">
        <v>2720</v>
      </c>
      <c r="T2550" s="15">
        <v>0</v>
      </c>
      <c r="U2550" s="16">
        <f>SUMIF($C$5:$C$3079,R2550,$F$5:$F$3079)+SUMIF($AB$5:$AB$1086,R2550,$AF$5:$AF$1086)</f>
        <v>0</v>
      </c>
      <c r="V2550" s="8">
        <f t="shared" si="97"/>
        <v>0</v>
      </c>
      <c r="W2550" s="8">
        <f t="shared" si="98"/>
        <v>0</v>
      </c>
      <c r="X2550" s="8"/>
      <c r="Y2550" s="8"/>
    </row>
    <row r="2551" spans="2:25" x14ac:dyDescent="0.25">
      <c r="B2551" s="8"/>
      <c r="C2551" s="20"/>
      <c r="D2551" s="8"/>
      <c r="E2551" s="9"/>
      <c r="F2551" s="8"/>
      <c r="G2551" s="11"/>
      <c r="H2551" s="38"/>
      <c r="I2551" s="13"/>
      <c r="K2551" s="8"/>
      <c r="L2551" s="14">
        <v>7509997636030</v>
      </c>
      <c r="M2551" s="8" t="s">
        <v>2510</v>
      </c>
      <c r="N2551" s="8"/>
      <c r="O2551" s="14">
        <v>1</v>
      </c>
      <c r="P2551" s="14"/>
      <c r="R2551" s="20">
        <v>7509997715292</v>
      </c>
      <c r="S2551" s="8" t="s">
        <v>2721</v>
      </c>
      <c r="T2551" s="15">
        <v>0</v>
      </c>
      <c r="U2551" s="16">
        <f>SUMIF($C$5:$C$3079,R2551,$F$5:$F$3079)+SUMIF($AB$5:$AB$1086,R2551,$AF$5:$AF$1086)</f>
        <v>0</v>
      </c>
      <c r="V2551" s="8">
        <f t="shared" si="97"/>
        <v>0</v>
      </c>
      <c r="W2551" s="8">
        <f t="shared" si="98"/>
        <v>0</v>
      </c>
      <c r="X2551" s="8"/>
      <c r="Y2551" s="8"/>
    </row>
    <row r="2552" spans="2:25" x14ac:dyDescent="0.25">
      <c r="B2552" s="8"/>
      <c r="C2552" s="20"/>
      <c r="D2552" s="8"/>
      <c r="E2552" s="9"/>
      <c r="F2552" s="8"/>
      <c r="G2552" s="11"/>
      <c r="H2552" s="38"/>
      <c r="I2552" s="13"/>
      <c r="K2552" s="8"/>
      <c r="L2552" s="14">
        <v>9786075691213</v>
      </c>
      <c r="M2552" s="8" t="s">
        <v>9630</v>
      </c>
      <c r="N2552" s="8"/>
      <c r="O2552" s="14">
        <v>1</v>
      </c>
      <c r="P2552" s="14"/>
      <c r="R2552" s="20">
        <v>7509997716107</v>
      </c>
      <c r="S2552" s="8" t="s">
        <v>2722</v>
      </c>
      <c r="T2552" s="15">
        <v>0</v>
      </c>
      <c r="U2552" s="16">
        <f>SUMIF($C$5:$C$3079,R2552,$F$5:$F$3079)+SUMIF($AB$5:$AB$1086,R2552,$AF$5:$AF$1086)</f>
        <v>0</v>
      </c>
      <c r="V2552" s="8">
        <f t="shared" si="97"/>
        <v>0</v>
      </c>
      <c r="W2552" s="8">
        <f t="shared" si="98"/>
        <v>0</v>
      </c>
      <c r="X2552" s="8"/>
      <c r="Y2552" s="8"/>
    </row>
    <row r="2553" spans="2:25" x14ac:dyDescent="0.25">
      <c r="B2553" s="8"/>
      <c r="C2553" s="20"/>
      <c r="D2553" s="8"/>
      <c r="E2553" s="9"/>
      <c r="F2553" s="8"/>
      <c r="G2553" s="11"/>
      <c r="H2553" s="38"/>
      <c r="I2553" s="13"/>
      <c r="K2553" s="8"/>
      <c r="L2553" s="14">
        <v>9786071614247</v>
      </c>
      <c r="M2553" s="8" t="s">
        <v>6122</v>
      </c>
      <c r="N2553" s="8"/>
      <c r="O2553" s="14">
        <v>1</v>
      </c>
      <c r="P2553" s="14"/>
      <c r="R2553" s="20">
        <v>7509997716329</v>
      </c>
      <c r="S2553" s="8" t="s">
        <v>2723</v>
      </c>
      <c r="T2553" s="15">
        <v>0</v>
      </c>
      <c r="U2553" s="16">
        <f>SUMIF($C$5:$C$3079,R2553,$F$5:$F$3079)+SUMIF($AB$5:$AB$1086,R2553,$AF$5:$AF$1086)</f>
        <v>0</v>
      </c>
      <c r="V2553" s="8">
        <f t="shared" si="97"/>
        <v>0</v>
      </c>
      <c r="W2553" s="8">
        <f t="shared" si="98"/>
        <v>0</v>
      </c>
      <c r="X2553" s="8"/>
      <c r="Y2553" s="8"/>
    </row>
    <row r="2554" spans="2:25" x14ac:dyDescent="0.25">
      <c r="B2554" s="8"/>
      <c r="C2554" s="20"/>
      <c r="D2554" s="8"/>
      <c r="E2554" s="9"/>
      <c r="F2554" s="8"/>
      <c r="G2554" s="11"/>
      <c r="H2554" s="38"/>
      <c r="I2554" s="13"/>
      <c r="K2554" s="8"/>
      <c r="L2554" s="14">
        <v>9789685146128</v>
      </c>
      <c r="M2554" s="8" t="s">
        <v>11943</v>
      </c>
      <c r="N2554" s="8"/>
      <c r="O2554" s="14">
        <v>1</v>
      </c>
      <c r="P2554" s="14"/>
      <c r="R2554" s="20">
        <v>7509997716374</v>
      </c>
      <c r="S2554" s="8" t="s">
        <v>2724</v>
      </c>
      <c r="T2554" s="15">
        <v>0</v>
      </c>
      <c r="U2554" s="16">
        <f>SUMIF($C$5:$C$3079,R2554,$F$5:$F$3079)+SUMIF($AB$5:$AB$1086,R2554,$AF$5:$AF$1086)</f>
        <v>0</v>
      </c>
      <c r="V2554" s="8">
        <f t="shared" si="97"/>
        <v>0</v>
      </c>
      <c r="W2554" s="8">
        <f t="shared" si="98"/>
        <v>0</v>
      </c>
      <c r="X2554" s="8"/>
      <c r="Y2554" s="8"/>
    </row>
    <row r="2555" spans="2:25" x14ac:dyDescent="0.25">
      <c r="B2555" s="8"/>
      <c r="C2555" s="20"/>
      <c r="D2555" s="8"/>
      <c r="E2555" s="9"/>
      <c r="F2555" s="8"/>
      <c r="G2555" s="11"/>
      <c r="H2555" s="38"/>
      <c r="I2555" s="13"/>
      <c r="K2555" s="8"/>
      <c r="L2555" s="14">
        <v>7509997715001</v>
      </c>
      <c r="M2555" s="8" t="s">
        <v>1493</v>
      </c>
      <c r="N2555" s="8"/>
      <c r="O2555" s="14">
        <v>1</v>
      </c>
      <c r="P2555" s="14"/>
      <c r="R2555" s="20">
        <v>7509997716848</v>
      </c>
      <c r="S2555" s="8" t="s">
        <v>2725</v>
      </c>
      <c r="T2555" s="15">
        <v>0</v>
      </c>
      <c r="U2555" s="16">
        <f>SUMIF($C$5:$C$3079,R2555,$F$5:$F$3079)+SUMIF($AB$5:$AB$1086,R2555,$AF$5:$AF$1086)</f>
        <v>0</v>
      </c>
      <c r="V2555" s="8">
        <f t="shared" si="97"/>
        <v>0</v>
      </c>
      <c r="W2555" s="8">
        <f t="shared" si="98"/>
        <v>0</v>
      </c>
      <c r="X2555" s="8"/>
      <c r="Y2555" s="8"/>
    </row>
    <row r="2556" spans="2:25" x14ac:dyDescent="0.25">
      <c r="B2556" s="8"/>
      <c r="C2556" s="20"/>
      <c r="D2556" s="8"/>
      <c r="E2556" s="9"/>
      <c r="F2556" s="8"/>
      <c r="G2556" s="11"/>
      <c r="H2556" s="38"/>
      <c r="I2556" s="13"/>
      <c r="K2556" s="8"/>
      <c r="L2556" s="14">
        <v>9786070749056</v>
      </c>
      <c r="M2556" s="8" t="s">
        <v>4430</v>
      </c>
      <c r="N2556" s="8"/>
      <c r="O2556" s="14">
        <v>1</v>
      </c>
      <c r="P2556" s="14"/>
      <c r="R2556" s="20">
        <v>7509997717050</v>
      </c>
      <c r="S2556" s="8" t="s">
        <v>2726</v>
      </c>
      <c r="T2556" s="15">
        <v>0</v>
      </c>
      <c r="U2556" s="16">
        <f>SUMIF($C$5:$C$3079,R2556,$F$5:$F$3079)+SUMIF($AB$5:$AB$1086,R2556,$AF$5:$AF$1086)</f>
        <v>0</v>
      </c>
      <c r="V2556" s="8">
        <f t="shared" si="97"/>
        <v>0</v>
      </c>
      <c r="W2556" s="8">
        <f t="shared" si="98"/>
        <v>0</v>
      </c>
      <c r="X2556" s="8"/>
      <c r="Y2556" s="8"/>
    </row>
    <row r="2557" spans="2:25" x14ac:dyDescent="0.25">
      <c r="B2557" s="8"/>
      <c r="C2557" s="20"/>
      <c r="D2557" s="8"/>
      <c r="E2557" s="9"/>
      <c r="F2557" s="8"/>
      <c r="G2557" s="11"/>
      <c r="H2557" s="38"/>
      <c r="I2557" s="13"/>
      <c r="K2557" s="8"/>
      <c r="L2557" s="14">
        <v>9786073924313</v>
      </c>
      <c r="M2557" s="8" t="s">
        <v>8837</v>
      </c>
      <c r="N2557" s="8"/>
      <c r="O2557" s="14">
        <v>1</v>
      </c>
      <c r="P2557" s="14"/>
      <c r="R2557" s="20">
        <v>7509997717272</v>
      </c>
      <c r="S2557" s="8" t="s">
        <v>2727</v>
      </c>
      <c r="T2557" s="15">
        <v>0</v>
      </c>
      <c r="U2557" s="16">
        <f>SUMIF($C$5:$C$3079,R2557,$F$5:$F$3079)+SUMIF($AB$5:$AB$1086,R2557,$AF$5:$AF$1086)</f>
        <v>0</v>
      </c>
      <c r="V2557" s="8">
        <f t="shared" si="97"/>
        <v>0</v>
      </c>
      <c r="W2557" s="8">
        <f t="shared" si="98"/>
        <v>0</v>
      </c>
      <c r="X2557" s="8"/>
      <c r="Y2557" s="8"/>
    </row>
    <row r="2558" spans="2:25" x14ac:dyDescent="0.25">
      <c r="B2558" s="8"/>
      <c r="C2558" s="20"/>
      <c r="D2558" s="8"/>
      <c r="E2558" s="9"/>
      <c r="F2558" s="8"/>
      <c r="G2558" s="11"/>
      <c r="H2558" s="38"/>
      <c r="I2558" s="13"/>
      <c r="K2558" s="8"/>
      <c r="L2558" s="14">
        <v>9786070787157</v>
      </c>
      <c r="M2558" s="8" t="s">
        <v>5399</v>
      </c>
      <c r="N2558" s="8"/>
      <c r="O2558" s="14">
        <v>1</v>
      </c>
      <c r="P2558" s="14"/>
      <c r="R2558" s="20">
        <v>7509997717661</v>
      </c>
      <c r="S2558" s="8" t="s">
        <v>2728</v>
      </c>
      <c r="T2558" s="15">
        <v>0</v>
      </c>
      <c r="U2558" s="16">
        <f>SUMIF($C$5:$C$3079,R2558,$F$5:$F$3079)+SUMIF($AB$5:$AB$1086,R2558,$AF$5:$AF$1086)</f>
        <v>0</v>
      </c>
      <c r="V2558" s="8">
        <f t="shared" si="97"/>
        <v>0</v>
      </c>
      <c r="W2558" s="8">
        <f t="shared" si="98"/>
        <v>0</v>
      </c>
      <c r="X2558" s="8"/>
      <c r="Y2558" s="8"/>
    </row>
    <row r="2559" spans="2:25" x14ac:dyDescent="0.25">
      <c r="B2559" s="8"/>
      <c r="C2559" s="20"/>
      <c r="D2559" s="8"/>
      <c r="E2559" s="9"/>
      <c r="F2559" s="8"/>
      <c r="G2559" s="11"/>
      <c r="H2559" s="38"/>
      <c r="I2559" s="13"/>
      <c r="K2559" s="8"/>
      <c r="L2559" s="14">
        <v>9786073163347</v>
      </c>
      <c r="M2559" s="8" t="s">
        <v>7102</v>
      </c>
      <c r="N2559" s="8"/>
      <c r="O2559" s="14">
        <v>1</v>
      </c>
      <c r="P2559" s="14"/>
      <c r="R2559" s="20">
        <v>7509997717784</v>
      </c>
      <c r="S2559" s="8" t="s">
        <v>2729</v>
      </c>
      <c r="T2559" s="15">
        <v>0</v>
      </c>
      <c r="U2559" s="16">
        <f>SUMIF($C$5:$C$3079,R2559,$F$5:$F$3079)+SUMIF($AB$5:$AB$1086,R2559,$AF$5:$AF$1086)</f>
        <v>0</v>
      </c>
      <c r="V2559" s="8">
        <f t="shared" si="97"/>
        <v>0</v>
      </c>
      <c r="W2559" s="8">
        <f t="shared" si="98"/>
        <v>0</v>
      </c>
      <c r="X2559" s="8"/>
      <c r="Y2559" s="8"/>
    </row>
    <row r="2560" spans="2:25" x14ac:dyDescent="0.25">
      <c r="B2560" s="8"/>
      <c r="C2560" s="20"/>
      <c r="D2560" s="8"/>
      <c r="E2560" s="9"/>
      <c r="F2560" s="8"/>
      <c r="G2560" s="11"/>
      <c r="H2560" s="38"/>
      <c r="I2560" s="13"/>
      <c r="K2560" s="8"/>
      <c r="L2560" s="14">
        <v>7506144503382</v>
      </c>
      <c r="M2560" s="8" t="s">
        <v>1476</v>
      </c>
      <c r="N2560" s="8"/>
      <c r="O2560" s="14">
        <v>1</v>
      </c>
      <c r="P2560" s="14"/>
      <c r="R2560" s="20">
        <v>7509997718125</v>
      </c>
      <c r="S2560" s="8" t="s">
        <v>2730</v>
      </c>
      <c r="T2560" s="15">
        <v>0</v>
      </c>
      <c r="U2560" s="16">
        <f>SUMIF($C$5:$C$3079,R2560,$F$5:$F$3079)+SUMIF($AB$5:$AB$1086,R2560,$AF$5:$AF$1086)</f>
        <v>0</v>
      </c>
      <c r="V2560" s="8">
        <f t="shared" si="97"/>
        <v>0</v>
      </c>
      <c r="W2560" s="8">
        <f t="shared" si="98"/>
        <v>0</v>
      </c>
      <c r="X2560" s="8"/>
      <c r="Y2560" s="8"/>
    </row>
    <row r="2561" spans="2:25" x14ac:dyDescent="0.25">
      <c r="B2561" s="8"/>
      <c r="C2561" s="20"/>
      <c r="D2561" s="8"/>
      <c r="E2561" s="9"/>
      <c r="F2561" s="8"/>
      <c r="G2561" s="11"/>
      <c r="H2561" s="38"/>
      <c r="I2561" s="13"/>
      <c r="K2561" s="8"/>
      <c r="L2561" s="14">
        <v>9789707321045</v>
      </c>
      <c r="M2561" s="8" t="s">
        <v>323</v>
      </c>
      <c r="N2561" s="8"/>
      <c r="O2561" s="14">
        <v>1</v>
      </c>
      <c r="P2561" s="14"/>
      <c r="R2561" s="20">
        <v>7509997718538</v>
      </c>
      <c r="S2561" s="8" t="s">
        <v>2731</v>
      </c>
      <c r="T2561" s="15">
        <v>0</v>
      </c>
      <c r="U2561" s="16">
        <f>SUMIF($C$5:$C$3079,R2561,$F$5:$F$3079)+SUMIF($AB$5:$AB$1086,R2561,$AF$5:$AF$1086)</f>
        <v>0</v>
      </c>
      <c r="V2561" s="8">
        <f t="shared" si="97"/>
        <v>0</v>
      </c>
      <c r="W2561" s="8">
        <f t="shared" si="98"/>
        <v>0</v>
      </c>
      <c r="X2561" s="8"/>
      <c r="Y2561" s="8"/>
    </row>
    <row r="2562" spans="2:25" x14ac:dyDescent="0.25">
      <c r="B2562" s="8"/>
      <c r="C2562" s="20"/>
      <c r="D2562" s="8"/>
      <c r="E2562" s="9"/>
      <c r="F2562" s="8"/>
      <c r="G2562" s="11"/>
      <c r="H2562" s="38"/>
      <c r="I2562" s="13"/>
      <c r="K2562" s="8"/>
      <c r="L2562" s="14">
        <v>9788411123808</v>
      </c>
      <c r="M2562" s="8" t="s">
        <v>10711</v>
      </c>
      <c r="N2562" s="8"/>
      <c r="O2562" s="14">
        <v>1</v>
      </c>
      <c r="P2562" s="14"/>
      <c r="R2562" s="20">
        <v>7509997718965</v>
      </c>
      <c r="S2562" s="8" t="s">
        <v>2732</v>
      </c>
      <c r="T2562" s="15">
        <v>0</v>
      </c>
      <c r="U2562" s="16">
        <f>SUMIF($C$5:$C$3079,R2562,$F$5:$F$3079)+SUMIF($AB$5:$AB$1086,R2562,$AF$5:$AF$1086)</f>
        <v>0</v>
      </c>
      <c r="V2562" s="8">
        <f t="shared" si="97"/>
        <v>0</v>
      </c>
      <c r="W2562" s="8">
        <f t="shared" si="98"/>
        <v>0</v>
      </c>
      <c r="X2562" s="8"/>
      <c r="Y2562" s="8"/>
    </row>
    <row r="2563" spans="2:25" x14ac:dyDescent="0.25">
      <c r="B2563" s="8"/>
      <c r="C2563" s="20"/>
      <c r="D2563" s="8"/>
      <c r="E2563" s="9"/>
      <c r="F2563" s="8"/>
      <c r="G2563" s="11"/>
      <c r="H2563" s="38"/>
      <c r="I2563" s="13"/>
      <c r="K2563" s="8"/>
      <c r="L2563" s="14">
        <v>9786073832564</v>
      </c>
      <c r="M2563" s="8" t="s">
        <v>8269</v>
      </c>
      <c r="N2563" s="8"/>
      <c r="O2563" s="14">
        <v>1</v>
      </c>
      <c r="P2563" s="14"/>
      <c r="R2563" s="20">
        <v>7509997719030</v>
      </c>
      <c r="S2563" s="8" t="s">
        <v>2733</v>
      </c>
      <c r="T2563" s="15">
        <v>0</v>
      </c>
      <c r="U2563" s="16">
        <f>SUMIF($C$5:$C$3079,R2563,$F$5:$F$3079)+SUMIF($AB$5:$AB$1086,R2563,$AF$5:$AF$1086)</f>
        <v>0</v>
      </c>
      <c r="V2563" s="8">
        <f t="shared" si="97"/>
        <v>0</v>
      </c>
      <c r="W2563" s="8">
        <f t="shared" si="98"/>
        <v>0</v>
      </c>
      <c r="X2563" s="8"/>
      <c r="Y2563" s="8"/>
    </row>
    <row r="2564" spans="2:25" x14ac:dyDescent="0.25">
      <c r="B2564" s="8"/>
      <c r="C2564" s="20"/>
      <c r="D2564" s="8"/>
      <c r="E2564" s="9"/>
      <c r="F2564" s="8"/>
      <c r="G2564" s="11"/>
      <c r="H2564" s="38"/>
      <c r="I2564" s="13"/>
      <c r="K2564" s="8"/>
      <c r="L2564" s="14">
        <v>9786071673879</v>
      </c>
      <c r="M2564" s="8" t="s">
        <v>6251</v>
      </c>
      <c r="N2564" s="8"/>
      <c r="O2564" s="14">
        <v>1</v>
      </c>
      <c r="P2564" s="14"/>
      <c r="R2564" s="20">
        <v>7509997719313</v>
      </c>
      <c r="S2564" s="8" t="s">
        <v>2734</v>
      </c>
      <c r="T2564" s="15">
        <v>0</v>
      </c>
      <c r="U2564" s="16">
        <f>SUMIF($C$5:$C$3079,R2564,$F$5:$F$3079)+SUMIF($AB$5:$AB$1086,R2564,$AF$5:$AF$1086)</f>
        <v>0</v>
      </c>
      <c r="V2564" s="8">
        <f t="shared" si="97"/>
        <v>0</v>
      </c>
      <c r="W2564" s="8">
        <f t="shared" si="98"/>
        <v>0</v>
      </c>
      <c r="X2564" s="8"/>
      <c r="Y2564" s="8"/>
    </row>
    <row r="2565" spans="2:25" x14ac:dyDescent="0.25">
      <c r="B2565" s="8"/>
      <c r="C2565" s="20"/>
      <c r="D2565" s="8"/>
      <c r="E2565" s="9"/>
      <c r="F2565" s="8"/>
      <c r="G2565" s="11"/>
      <c r="H2565" s="38"/>
      <c r="I2565" s="13"/>
      <c r="K2565" s="8"/>
      <c r="L2565" s="14">
        <v>9786073908795</v>
      </c>
      <c r="M2565" s="8" t="s">
        <v>8670</v>
      </c>
      <c r="N2565" s="8"/>
      <c r="O2565" s="14">
        <v>1</v>
      </c>
      <c r="P2565" s="14"/>
      <c r="R2565" s="20">
        <v>7509997719467</v>
      </c>
      <c r="S2565" s="8" t="s">
        <v>2735</v>
      </c>
      <c r="T2565" s="15">
        <v>0</v>
      </c>
      <c r="U2565" s="16">
        <f>SUMIF($C$5:$C$3079,R2565,$F$5:$F$3079)+SUMIF($AB$5:$AB$1086,R2565,$AF$5:$AF$1086)</f>
        <v>0</v>
      </c>
      <c r="V2565" s="8">
        <f t="shared" si="97"/>
        <v>0</v>
      </c>
      <c r="W2565" s="8">
        <f t="shared" si="98"/>
        <v>0</v>
      </c>
      <c r="X2565" s="8"/>
      <c r="Y2565" s="8"/>
    </row>
    <row r="2566" spans="2:25" x14ac:dyDescent="0.25">
      <c r="B2566" s="8"/>
      <c r="C2566" s="20"/>
      <c r="D2566" s="8"/>
      <c r="E2566" s="9"/>
      <c r="F2566" s="8"/>
      <c r="G2566" s="11"/>
      <c r="H2566" s="38"/>
      <c r="I2566" s="13"/>
      <c r="K2566" s="8"/>
      <c r="L2566" s="14">
        <v>9786073828666</v>
      </c>
      <c r="M2566" s="8" t="s">
        <v>8215</v>
      </c>
      <c r="N2566" s="8"/>
      <c r="O2566" s="14">
        <v>1</v>
      </c>
      <c r="P2566" s="14"/>
      <c r="R2566" s="20">
        <v>7509997719481</v>
      </c>
      <c r="S2566" s="8" t="s">
        <v>78</v>
      </c>
      <c r="T2566" s="15">
        <v>2</v>
      </c>
      <c r="U2566" s="16">
        <f>SUMIF($C$5:$C$3079,R2566,$F$5:$F$3079)+SUMIF($AB$5:$AB$1086,R2566,$AF$5:$AF$1086)</f>
        <v>0</v>
      </c>
      <c r="V2566" s="8">
        <f t="shared" si="97"/>
        <v>9</v>
      </c>
      <c r="W2566" s="8">
        <f t="shared" si="98"/>
        <v>11</v>
      </c>
      <c r="X2566" s="8"/>
      <c r="Y2566" s="8"/>
    </row>
    <row r="2567" spans="2:25" x14ac:dyDescent="0.25">
      <c r="B2567" s="8"/>
      <c r="C2567" s="20"/>
      <c r="D2567" s="8"/>
      <c r="E2567" s="9"/>
      <c r="F2567" s="8"/>
      <c r="G2567" s="11"/>
      <c r="H2567" s="38"/>
      <c r="I2567" s="13"/>
      <c r="K2567" s="8"/>
      <c r="L2567" s="14">
        <v>9786070793677</v>
      </c>
      <c r="M2567" s="8" t="s">
        <v>5639</v>
      </c>
      <c r="N2567" s="8"/>
      <c r="O2567" s="14">
        <v>1</v>
      </c>
      <c r="P2567" s="14"/>
      <c r="R2567" s="20">
        <v>7509997719672</v>
      </c>
      <c r="S2567" s="8" t="s">
        <v>2736</v>
      </c>
      <c r="T2567" s="15">
        <v>0</v>
      </c>
      <c r="U2567" s="16">
        <f>SUMIF($C$5:$C$3079,R2567,$F$5:$F$3079)+SUMIF($AB$5:$AB$1086,R2567,$AF$5:$AF$1086)</f>
        <v>0</v>
      </c>
      <c r="V2567" s="8">
        <f t="shared" ref="V2567:V2630" si="99">SUMIF($L$5:$L$9685,R2567,$O$5:$O$9685)</f>
        <v>0</v>
      </c>
      <c r="W2567" s="8">
        <f t="shared" ref="W2567:W2630" si="100">T2567-U2567+V2567</f>
        <v>0</v>
      </c>
      <c r="X2567" s="8"/>
      <c r="Y2567" s="8"/>
    </row>
    <row r="2568" spans="2:25" x14ac:dyDescent="0.25">
      <c r="B2568" s="8"/>
      <c r="C2568" s="20"/>
      <c r="D2568" s="8"/>
      <c r="E2568" s="9"/>
      <c r="F2568" s="8"/>
      <c r="G2568" s="11"/>
      <c r="H2568" s="38"/>
      <c r="I2568" s="13"/>
      <c r="K2568" s="8"/>
      <c r="L2568" s="14">
        <v>9788468339467</v>
      </c>
      <c r="M2568" s="8" t="s">
        <v>11446</v>
      </c>
      <c r="N2568" s="8"/>
      <c r="O2568" s="14">
        <v>1</v>
      </c>
      <c r="P2568" s="14"/>
      <c r="R2568" s="20">
        <v>7509997719924</v>
      </c>
      <c r="S2568" s="8" t="s">
        <v>2737</v>
      </c>
      <c r="T2568" s="15">
        <v>0</v>
      </c>
      <c r="U2568" s="16">
        <f>SUMIF($C$5:$C$3079,R2568,$F$5:$F$3079)+SUMIF($AB$5:$AB$1086,R2568,$AF$5:$AF$1086)</f>
        <v>0</v>
      </c>
      <c r="V2568" s="8">
        <f t="shared" si="99"/>
        <v>0</v>
      </c>
      <c r="W2568" s="8">
        <f t="shared" si="100"/>
        <v>0</v>
      </c>
      <c r="X2568" s="8"/>
      <c r="Y2568" s="8"/>
    </row>
    <row r="2569" spans="2:25" x14ac:dyDescent="0.25">
      <c r="B2569" s="8"/>
      <c r="C2569" s="20"/>
      <c r="D2569" s="8"/>
      <c r="E2569" s="9"/>
      <c r="F2569" s="8"/>
      <c r="G2569" s="11"/>
      <c r="H2569" s="38"/>
      <c r="I2569" s="13"/>
      <c r="K2569" s="8"/>
      <c r="L2569" s="14">
        <v>9788417299521</v>
      </c>
      <c r="M2569" s="8" t="s">
        <v>10937</v>
      </c>
      <c r="N2569" s="8"/>
      <c r="O2569" s="14">
        <v>1</v>
      </c>
      <c r="P2569" s="14"/>
      <c r="R2569" s="20">
        <v>7509997720425</v>
      </c>
      <c r="S2569" s="8" t="s">
        <v>2738</v>
      </c>
      <c r="T2569" s="15">
        <v>0</v>
      </c>
      <c r="U2569" s="16">
        <f>SUMIF($C$5:$C$3079,R2569,$F$5:$F$3079)+SUMIF($AB$5:$AB$1086,R2569,$AF$5:$AF$1086)</f>
        <v>0</v>
      </c>
      <c r="V2569" s="8">
        <f t="shared" si="99"/>
        <v>0</v>
      </c>
      <c r="W2569" s="8">
        <f t="shared" si="100"/>
        <v>0</v>
      </c>
      <c r="X2569" s="8"/>
      <c r="Y2569" s="8"/>
    </row>
    <row r="2570" spans="2:25" x14ac:dyDescent="0.25">
      <c r="B2570" s="8"/>
      <c r="C2570" s="20"/>
      <c r="D2570" s="8"/>
      <c r="E2570" s="9"/>
      <c r="F2570" s="8"/>
      <c r="G2570" s="11"/>
      <c r="H2570" s="38"/>
      <c r="I2570" s="13"/>
      <c r="K2570" s="8"/>
      <c r="L2570" s="14">
        <v>9788418697180</v>
      </c>
      <c r="M2570" s="8" t="s">
        <v>11126</v>
      </c>
      <c r="N2570" s="8"/>
      <c r="O2570" s="14">
        <v>1</v>
      </c>
      <c r="P2570" s="14"/>
      <c r="R2570" s="20">
        <v>7509997720906</v>
      </c>
      <c r="S2570" s="8" t="s">
        <v>2739</v>
      </c>
      <c r="T2570" s="15">
        <v>0</v>
      </c>
      <c r="U2570" s="16">
        <f>SUMIF($C$5:$C$3079,R2570,$F$5:$F$3079)+SUMIF($AB$5:$AB$1086,R2570,$AF$5:$AF$1086)</f>
        <v>0</v>
      </c>
      <c r="V2570" s="8">
        <f t="shared" si="99"/>
        <v>0</v>
      </c>
      <c r="W2570" s="8">
        <f t="shared" si="100"/>
        <v>0</v>
      </c>
      <c r="X2570" s="8"/>
      <c r="Y2570" s="8"/>
    </row>
    <row r="2571" spans="2:25" x14ac:dyDescent="0.25">
      <c r="B2571" s="8"/>
      <c r="C2571" s="20"/>
      <c r="D2571" s="8"/>
      <c r="E2571" s="9"/>
      <c r="F2571" s="8"/>
      <c r="G2571" s="11"/>
      <c r="H2571" s="38"/>
      <c r="I2571" s="13"/>
      <c r="K2571" s="8"/>
      <c r="L2571" s="14">
        <v>9788411123808</v>
      </c>
      <c r="M2571" s="8" t="s">
        <v>10711</v>
      </c>
      <c r="N2571" s="8"/>
      <c r="O2571" s="14">
        <v>1</v>
      </c>
      <c r="P2571" s="14"/>
      <c r="R2571" s="20">
        <v>7509997720937</v>
      </c>
      <c r="S2571" s="8" t="s">
        <v>2740</v>
      </c>
      <c r="T2571" s="15">
        <v>0</v>
      </c>
      <c r="U2571" s="16">
        <f>SUMIF($C$5:$C$3079,R2571,$F$5:$F$3079)+SUMIF($AB$5:$AB$1086,R2571,$AF$5:$AF$1086)</f>
        <v>0</v>
      </c>
      <c r="V2571" s="8">
        <f t="shared" si="99"/>
        <v>0</v>
      </c>
      <c r="W2571" s="8">
        <f t="shared" si="100"/>
        <v>0</v>
      </c>
      <c r="X2571" s="8"/>
      <c r="Y2571" s="8"/>
    </row>
    <row r="2572" spans="2:25" x14ac:dyDescent="0.25">
      <c r="B2572" s="8"/>
      <c r="C2572" s="20"/>
      <c r="D2572" s="8"/>
      <c r="E2572" s="9"/>
      <c r="F2572" s="8"/>
      <c r="G2572" s="11"/>
      <c r="H2572" s="38"/>
      <c r="I2572" s="13"/>
      <c r="K2572" s="8"/>
      <c r="L2572" s="14">
        <v>7509997636030</v>
      </c>
      <c r="M2572" s="8" t="s">
        <v>2510</v>
      </c>
      <c r="N2572" s="8"/>
      <c r="O2572" s="14">
        <v>1</v>
      </c>
      <c r="P2572" s="14"/>
      <c r="R2572" s="20">
        <v>7509997721347</v>
      </c>
      <c r="S2572" s="8" t="s">
        <v>2741</v>
      </c>
      <c r="T2572" s="15">
        <v>0</v>
      </c>
      <c r="U2572" s="16">
        <f>SUMIF($C$5:$C$3079,R2572,$F$5:$F$3079)+SUMIF($AB$5:$AB$1086,R2572,$AF$5:$AF$1086)</f>
        <v>0</v>
      </c>
      <c r="V2572" s="8">
        <f t="shared" si="99"/>
        <v>0</v>
      </c>
      <c r="W2572" s="8">
        <f t="shared" si="100"/>
        <v>0</v>
      </c>
      <c r="X2572" s="8"/>
      <c r="Y2572" s="8"/>
    </row>
    <row r="2573" spans="2:25" x14ac:dyDescent="0.25">
      <c r="B2573" s="8"/>
      <c r="C2573" s="20"/>
      <c r="D2573" s="8"/>
      <c r="E2573" s="9"/>
      <c r="F2573" s="8"/>
      <c r="G2573" s="11"/>
      <c r="H2573" s="38"/>
      <c r="I2573" s="13"/>
      <c r="K2573" s="8"/>
      <c r="L2573" s="14">
        <v>9789707321045</v>
      </c>
      <c r="M2573" s="8" t="s">
        <v>323</v>
      </c>
      <c r="N2573" s="8"/>
      <c r="O2573" s="14">
        <v>1</v>
      </c>
      <c r="P2573" s="14"/>
      <c r="R2573" s="20">
        <v>7509997721897</v>
      </c>
      <c r="S2573" s="8" t="s">
        <v>2742</v>
      </c>
      <c r="T2573" s="15">
        <v>0</v>
      </c>
      <c r="U2573" s="16">
        <f>SUMIF($C$5:$C$3079,R2573,$F$5:$F$3079)+SUMIF($AB$5:$AB$1086,R2573,$AF$5:$AF$1086)</f>
        <v>0</v>
      </c>
      <c r="V2573" s="8">
        <f t="shared" si="99"/>
        <v>0</v>
      </c>
      <c r="W2573" s="8">
        <f t="shared" si="100"/>
        <v>0</v>
      </c>
      <c r="X2573" s="8"/>
      <c r="Y2573" s="8"/>
    </row>
    <row r="2574" spans="2:25" x14ac:dyDescent="0.25">
      <c r="B2574" s="8"/>
      <c r="C2574" s="20"/>
      <c r="D2574" s="8"/>
      <c r="E2574" s="9"/>
      <c r="F2574" s="8"/>
      <c r="G2574" s="11"/>
      <c r="H2574" s="38"/>
      <c r="I2574" s="13"/>
      <c r="K2574" s="8"/>
      <c r="L2574" s="14">
        <v>9786073916110</v>
      </c>
      <c r="M2574" s="8" t="s">
        <v>8813</v>
      </c>
      <c r="N2574" s="8"/>
      <c r="O2574" s="14">
        <v>1</v>
      </c>
      <c r="P2574" s="14"/>
      <c r="R2574" s="20">
        <v>7509997722337</v>
      </c>
      <c r="S2574" s="8" t="s">
        <v>2743</v>
      </c>
      <c r="T2574" s="15">
        <v>0</v>
      </c>
      <c r="U2574" s="16">
        <f>SUMIF($C$5:$C$3079,R2574,$F$5:$F$3079)+SUMIF($AB$5:$AB$1086,R2574,$AF$5:$AF$1086)</f>
        <v>0</v>
      </c>
      <c r="V2574" s="8">
        <f t="shared" si="99"/>
        <v>0</v>
      </c>
      <c r="W2574" s="8">
        <f t="shared" si="100"/>
        <v>0</v>
      </c>
      <c r="X2574" s="8"/>
      <c r="Y2574" s="8"/>
    </row>
    <row r="2575" spans="2:25" x14ac:dyDescent="0.25">
      <c r="B2575" s="8"/>
      <c r="C2575" s="20"/>
      <c r="D2575" s="8"/>
      <c r="E2575" s="9"/>
      <c r="F2575" s="8"/>
      <c r="G2575" s="11"/>
      <c r="H2575" s="38"/>
      <c r="I2575" s="13"/>
      <c r="K2575" s="8"/>
      <c r="L2575" s="14">
        <v>9786073193337</v>
      </c>
      <c r="M2575" s="8" t="s">
        <v>7639</v>
      </c>
      <c r="N2575" s="8"/>
      <c r="O2575" s="14">
        <v>1</v>
      </c>
      <c r="P2575" s="14"/>
      <c r="R2575" s="20">
        <v>7509997722566</v>
      </c>
      <c r="S2575" s="8" t="s">
        <v>2744</v>
      </c>
      <c r="T2575" s="15">
        <v>0</v>
      </c>
      <c r="U2575" s="16">
        <f>SUMIF($C$5:$C$3079,R2575,$F$5:$F$3079)+SUMIF($AB$5:$AB$1086,R2575,$AF$5:$AF$1086)</f>
        <v>0</v>
      </c>
      <c r="V2575" s="8">
        <f t="shared" si="99"/>
        <v>0</v>
      </c>
      <c r="W2575" s="8">
        <f t="shared" si="100"/>
        <v>0</v>
      </c>
      <c r="X2575" s="8"/>
      <c r="Y2575" s="8"/>
    </row>
    <row r="2576" spans="2:25" x14ac:dyDescent="0.25">
      <c r="B2576" s="8"/>
      <c r="C2576" s="20"/>
      <c r="D2576" s="8"/>
      <c r="E2576" s="9"/>
      <c r="F2576" s="8"/>
      <c r="G2576" s="11"/>
      <c r="H2576" s="38"/>
      <c r="I2576" s="13"/>
      <c r="K2576" s="8"/>
      <c r="L2576" s="14">
        <v>9786073193337</v>
      </c>
      <c r="M2576" s="8" t="s">
        <v>7639</v>
      </c>
      <c r="N2576" s="8"/>
      <c r="O2576" s="14">
        <v>1</v>
      </c>
      <c r="P2576" s="14"/>
      <c r="R2576" s="20">
        <v>7509997722801</v>
      </c>
      <c r="S2576" s="8" t="s">
        <v>2745</v>
      </c>
      <c r="T2576" s="15">
        <v>0</v>
      </c>
      <c r="U2576" s="16">
        <f>SUMIF($C$5:$C$3079,R2576,$F$5:$F$3079)+SUMIF($AB$5:$AB$1086,R2576,$AF$5:$AF$1086)</f>
        <v>0</v>
      </c>
      <c r="V2576" s="8">
        <f t="shared" si="99"/>
        <v>0</v>
      </c>
      <c r="W2576" s="8">
        <f t="shared" si="100"/>
        <v>0</v>
      </c>
      <c r="X2576" s="8"/>
      <c r="Y2576" s="8"/>
    </row>
    <row r="2577" spans="2:25" x14ac:dyDescent="0.25">
      <c r="B2577" s="8"/>
      <c r="C2577" s="20"/>
      <c r="D2577" s="8"/>
      <c r="E2577" s="9"/>
      <c r="F2577" s="8"/>
      <c r="G2577" s="11"/>
      <c r="H2577" s="38"/>
      <c r="I2577" s="13"/>
      <c r="K2577" s="8"/>
      <c r="L2577" s="14">
        <v>9786073191586</v>
      </c>
      <c r="M2577" s="8" t="s">
        <v>7607</v>
      </c>
      <c r="N2577" s="8"/>
      <c r="O2577" s="14">
        <v>1</v>
      </c>
      <c r="P2577" s="14"/>
      <c r="R2577" s="20">
        <v>7509997723259</v>
      </c>
      <c r="S2577" s="8" t="s">
        <v>2746</v>
      </c>
      <c r="T2577" s="15">
        <v>0</v>
      </c>
      <c r="U2577" s="16">
        <f>SUMIF($C$5:$C$3079,R2577,$F$5:$F$3079)+SUMIF($AB$5:$AB$1086,R2577,$AF$5:$AF$1086)</f>
        <v>0</v>
      </c>
      <c r="V2577" s="8">
        <f t="shared" si="99"/>
        <v>0</v>
      </c>
      <c r="W2577" s="8">
        <f t="shared" si="100"/>
        <v>0</v>
      </c>
      <c r="X2577" s="8"/>
      <c r="Y2577" s="8"/>
    </row>
    <row r="2578" spans="2:25" x14ac:dyDescent="0.25">
      <c r="B2578" s="8"/>
      <c r="C2578" s="20"/>
      <c r="D2578" s="8"/>
      <c r="E2578" s="9"/>
      <c r="F2578" s="8"/>
      <c r="G2578" s="11"/>
      <c r="H2578" s="38"/>
      <c r="I2578" s="13"/>
      <c r="K2578" s="8"/>
      <c r="L2578" s="14">
        <v>9789500210416</v>
      </c>
      <c r="M2578" s="8" t="s">
        <v>11707</v>
      </c>
      <c r="N2578" s="8"/>
      <c r="O2578" s="14">
        <v>1</v>
      </c>
      <c r="P2578" s="14"/>
      <c r="R2578" s="20">
        <v>7509997723709</v>
      </c>
      <c r="S2578" s="8" t="s">
        <v>2747</v>
      </c>
      <c r="T2578" s="15">
        <v>0</v>
      </c>
      <c r="U2578" s="16">
        <f>SUMIF($C$5:$C$3079,R2578,$F$5:$F$3079)+SUMIF($AB$5:$AB$1086,R2578,$AF$5:$AF$1086)</f>
        <v>0</v>
      </c>
      <c r="V2578" s="8">
        <f t="shared" si="99"/>
        <v>0</v>
      </c>
      <c r="W2578" s="8">
        <f t="shared" si="100"/>
        <v>0</v>
      </c>
      <c r="X2578" s="8"/>
      <c r="Y2578" s="8"/>
    </row>
    <row r="2579" spans="2:25" x14ac:dyDescent="0.25">
      <c r="B2579" s="8"/>
      <c r="C2579" s="20"/>
      <c r="D2579" s="8"/>
      <c r="E2579" s="9"/>
      <c r="F2579" s="8"/>
      <c r="G2579" s="11"/>
      <c r="H2579" s="38"/>
      <c r="I2579" s="13"/>
      <c r="K2579" s="8"/>
      <c r="L2579" s="14">
        <v>9786073816779</v>
      </c>
      <c r="M2579" s="8" t="s">
        <v>7993</v>
      </c>
      <c r="N2579" s="8"/>
      <c r="O2579" s="14">
        <v>1</v>
      </c>
      <c r="P2579" s="14"/>
      <c r="R2579" s="20">
        <v>7509997724126</v>
      </c>
      <c r="S2579" s="8" t="s">
        <v>2748</v>
      </c>
      <c r="T2579" s="15">
        <v>0</v>
      </c>
      <c r="U2579" s="16">
        <f>SUMIF($C$5:$C$3079,R2579,$F$5:$F$3079)+SUMIF($AB$5:$AB$1086,R2579,$AF$5:$AF$1086)</f>
        <v>0</v>
      </c>
      <c r="V2579" s="8">
        <f t="shared" si="99"/>
        <v>0</v>
      </c>
      <c r="W2579" s="8">
        <f t="shared" si="100"/>
        <v>0</v>
      </c>
      <c r="X2579" s="8"/>
      <c r="Y2579" s="8"/>
    </row>
    <row r="2580" spans="2:25" x14ac:dyDescent="0.25">
      <c r="B2580" s="8"/>
      <c r="C2580" s="20"/>
      <c r="D2580" s="8"/>
      <c r="E2580" s="9"/>
      <c r="F2580" s="8"/>
      <c r="G2580" s="11"/>
      <c r="H2580" s="38"/>
      <c r="I2580" s="13"/>
      <c r="K2580" s="8"/>
      <c r="L2580" s="14">
        <v>9786070780745</v>
      </c>
      <c r="M2580" s="8" t="s">
        <v>5150</v>
      </c>
      <c r="N2580" s="8"/>
      <c r="O2580" s="14">
        <v>1</v>
      </c>
      <c r="P2580" s="14"/>
      <c r="R2580" s="20">
        <v>7509997724508</v>
      </c>
      <c r="S2580" s="8" t="s">
        <v>2749</v>
      </c>
      <c r="T2580" s="15">
        <v>0</v>
      </c>
      <c r="U2580" s="16">
        <f>SUMIF($C$5:$C$3079,R2580,$F$5:$F$3079)+SUMIF($AB$5:$AB$1086,R2580,$AF$5:$AF$1086)</f>
        <v>0</v>
      </c>
      <c r="V2580" s="8">
        <f t="shared" si="99"/>
        <v>0</v>
      </c>
      <c r="W2580" s="8">
        <f t="shared" si="100"/>
        <v>0</v>
      </c>
      <c r="X2580" s="8"/>
      <c r="Y2580" s="8"/>
    </row>
    <row r="2581" spans="2:25" x14ac:dyDescent="0.25">
      <c r="B2581" s="8"/>
      <c r="C2581" s="20"/>
      <c r="D2581" s="8"/>
      <c r="E2581" s="9"/>
      <c r="F2581" s="8"/>
      <c r="G2581" s="11"/>
      <c r="H2581" s="38"/>
      <c r="I2581" s="13"/>
      <c r="K2581" s="8"/>
      <c r="L2581" s="14">
        <v>9786070795053</v>
      </c>
      <c r="M2581" s="8" t="s">
        <v>5686</v>
      </c>
      <c r="N2581" s="8"/>
      <c r="O2581" s="14">
        <v>1</v>
      </c>
      <c r="P2581" s="14"/>
      <c r="R2581" s="20">
        <v>7509997725741</v>
      </c>
      <c r="S2581" s="8" t="s">
        <v>2750</v>
      </c>
      <c r="T2581" s="15">
        <v>0</v>
      </c>
      <c r="U2581" s="16">
        <f>SUMIF($C$5:$C$3079,R2581,$F$5:$F$3079)+SUMIF($AB$5:$AB$1086,R2581,$AF$5:$AF$1086)</f>
        <v>0</v>
      </c>
      <c r="V2581" s="8">
        <f t="shared" si="99"/>
        <v>0</v>
      </c>
      <c r="W2581" s="8">
        <f t="shared" si="100"/>
        <v>0</v>
      </c>
      <c r="X2581" s="8"/>
      <c r="Y2581" s="8"/>
    </row>
    <row r="2582" spans="2:25" x14ac:dyDescent="0.25">
      <c r="B2582" s="8"/>
      <c r="C2582" s="20"/>
      <c r="D2582" s="8"/>
      <c r="E2582" s="9"/>
      <c r="F2582" s="8"/>
      <c r="G2582" s="11"/>
      <c r="H2582" s="38"/>
      <c r="I2582" s="13"/>
      <c r="K2582" s="8"/>
      <c r="L2582" s="14">
        <v>9786073912174</v>
      </c>
      <c r="M2582" s="8" t="s">
        <v>8754</v>
      </c>
      <c r="N2582" s="8"/>
      <c r="O2582" s="14">
        <v>1</v>
      </c>
      <c r="P2582" s="14"/>
      <c r="R2582" s="20">
        <v>7509997727318</v>
      </c>
      <c r="S2582" s="8" t="s">
        <v>2751</v>
      </c>
      <c r="T2582" s="15">
        <v>0</v>
      </c>
      <c r="U2582" s="16">
        <f>SUMIF($C$5:$C$3079,R2582,$F$5:$F$3079)+SUMIF($AB$5:$AB$1086,R2582,$AF$5:$AF$1086)</f>
        <v>0</v>
      </c>
      <c r="V2582" s="8">
        <f t="shared" si="99"/>
        <v>0</v>
      </c>
      <c r="W2582" s="8">
        <f t="shared" si="100"/>
        <v>0</v>
      </c>
      <c r="X2582" s="8"/>
      <c r="Y2582" s="8"/>
    </row>
    <row r="2583" spans="2:25" x14ac:dyDescent="0.25">
      <c r="B2583" s="8"/>
      <c r="C2583" s="20"/>
      <c r="D2583" s="8"/>
      <c r="E2583" s="9"/>
      <c r="F2583" s="8"/>
      <c r="G2583" s="11"/>
      <c r="H2583" s="38"/>
      <c r="I2583" s="13"/>
      <c r="K2583" s="8"/>
      <c r="L2583" s="14">
        <v>7506144503375</v>
      </c>
      <c r="M2583" s="8" t="s">
        <v>1475</v>
      </c>
      <c r="N2583" s="8"/>
      <c r="O2583" s="14">
        <v>1</v>
      </c>
      <c r="P2583" s="14"/>
      <c r="R2583" s="20">
        <v>7509997728568</v>
      </c>
      <c r="S2583" s="8" t="s">
        <v>2752</v>
      </c>
      <c r="T2583" s="15">
        <v>0</v>
      </c>
      <c r="U2583" s="16">
        <f>SUMIF($C$5:$C$3079,R2583,$F$5:$F$3079)+SUMIF($AB$5:$AB$1086,R2583,$AF$5:$AF$1086)</f>
        <v>0</v>
      </c>
      <c r="V2583" s="8">
        <f t="shared" si="99"/>
        <v>0</v>
      </c>
      <c r="W2583" s="8">
        <f t="shared" si="100"/>
        <v>0</v>
      </c>
      <c r="X2583" s="8"/>
      <c r="Y2583" s="8"/>
    </row>
    <row r="2584" spans="2:25" x14ac:dyDescent="0.25">
      <c r="B2584" s="8"/>
      <c r="C2584" s="20"/>
      <c r="D2584" s="8"/>
      <c r="E2584" s="9"/>
      <c r="F2584" s="8"/>
      <c r="G2584" s="11"/>
      <c r="H2584" s="38"/>
      <c r="I2584" s="13"/>
      <c r="K2584" s="8"/>
      <c r="L2584" s="14">
        <v>7506144504150</v>
      </c>
      <c r="M2584" s="8" t="s">
        <v>1486</v>
      </c>
      <c r="N2584" s="8"/>
      <c r="O2584" s="14">
        <v>1</v>
      </c>
      <c r="P2584" s="14"/>
      <c r="R2584" s="20">
        <v>7509997728889</v>
      </c>
      <c r="S2584" s="8" t="s">
        <v>2753</v>
      </c>
      <c r="T2584" s="15">
        <v>0</v>
      </c>
      <c r="U2584" s="16">
        <f>SUMIF($C$5:$C$3079,R2584,$F$5:$F$3079)+SUMIF($AB$5:$AB$1086,R2584,$AF$5:$AF$1086)</f>
        <v>0</v>
      </c>
      <c r="V2584" s="8">
        <f t="shared" si="99"/>
        <v>0</v>
      </c>
      <c r="W2584" s="8">
        <f t="shared" si="100"/>
        <v>0</v>
      </c>
      <c r="X2584" s="8"/>
      <c r="Y2584" s="8"/>
    </row>
    <row r="2585" spans="2:25" x14ac:dyDescent="0.25">
      <c r="B2585" s="8"/>
      <c r="C2585" s="20"/>
      <c r="D2585" s="8"/>
      <c r="E2585" s="9"/>
      <c r="F2585" s="8"/>
      <c r="G2585" s="11"/>
      <c r="H2585" s="38"/>
      <c r="I2585" s="13"/>
      <c r="K2585" s="8"/>
      <c r="L2585" s="14">
        <v>7509997846903</v>
      </c>
      <c r="M2585" s="8" t="s">
        <v>3075</v>
      </c>
      <c r="N2585" s="8"/>
      <c r="O2585" s="14">
        <v>1</v>
      </c>
      <c r="P2585" s="14"/>
      <c r="R2585" s="20">
        <v>7509997729107</v>
      </c>
      <c r="S2585" s="8" t="s">
        <v>2754</v>
      </c>
      <c r="T2585" s="15">
        <v>0</v>
      </c>
      <c r="U2585" s="16">
        <f>SUMIF($C$5:$C$3079,R2585,$F$5:$F$3079)+SUMIF($AB$5:$AB$1086,R2585,$AF$5:$AF$1086)</f>
        <v>0</v>
      </c>
      <c r="V2585" s="8">
        <f t="shared" si="99"/>
        <v>0</v>
      </c>
      <c r="W2585" s="8">
        <f t="shared" si="100"/>
        <v>0</v>
      </c>
      <c r="X2585" s="8"/>
      <c r="Y2585" s="8"/>
    </row>
    <row r="2586" spans="2:25" x14ac:dyDescent="0.25">
      <c r="B2586" s="8"/>
      <c r="C2586" s="20"/>
      <c r="D2586" s="8"/>
      <c r="E2586" s="9"/>
      <c r="F2586" s="8"/>
      <c r="G2586" s="11"/>
      <c r="H2586" s="38"/>
      <c r="I2586" s="13"/>
      <c r="K2586" s="8"/>
      <c r="L2586" s="14">
        <v>9786073860215</v>
      </c>
      <c r="M2586" s="8" t="s">
        <v>8580</v>
      </c>
      <c r="N2586" s="8"/>
      <c r="O2586" s="14">
        <v>1</v>
      </c>
      <c r="P2586" s="14"/>
      <c r="R2586" s="20">
        <v>7509997729329</v>
      </c>
      <c r="S2586" s="8" t="s">
        <v>2755</v>
      </c>
      <c r="T2586" s="15">
        <v>0</v>
      </c>
      <c r="U2586" s="16">
        <f>SUMIF($C$5:$C$3079,R2586,$F$5:$F$3079)+SUMIF($AB$5:$AB$1086,R2586,$AF$5:$AF$1086)</f>
        <v>0</v>
      </c>
      <c r="V2586" s="8">
        <f t="shared" si="99"/>
        <v>0</v>
      </c>
      <c r="W2586" s="8">
        <f t="shared" si="100"/>
        <v>0</v>
      </c>
      <c r="X2586" s="8"/>
      <c r="Y2586" s="8"/>
    </row>
    <row r="2587" spans="2:25" x14ac:dyDescent="0.25">
      <c r="B2587" s="8"/>
      <c r="C2587" s="20"/>
      <c r="D2587" s="8"/>
      <c r="E2587" s="9"/>
      <c r="F2587" s="8"/>
      <c r="G2587" s="11"/>
      <c r="H2587" s="38"/>
      <c r="I2587" s="13"/>
      <c r="K2587" s="8"/>
      <c r="L2587" s="14">
        <v>9788419275448</v>
      </c>
      <c r="M2587" s="8" t="s">
        <v>11209</v>
      </c>
      <c r="N2587" s="8"/>
      <c r="O2587" s="14">
        <v>1</v>
      </c>
      <c r="P2587" s="14"/>
      <c r="R2587" s="20">
        <v>7509997731261</v>
      </c>
      <c r="S2587" s="8" t="s">
        <v>2756</v>
      </c>
      <c r="T2587" s="15">
        <v>0</v>
      </c>
      <c r="U2587" s="16">
        <f>SUMIF($C$5:$C$3079,R2587,$F$5:$F$3079)+SUMIF($AB$5:$AB$1086,R2587,$AF$5:$AF$1086)</f>
        <v>0</v>
      </c>
      <c r="V2587" s="8">
        <f t="shared" si="99"/>
        <v>0</v>
      </c>
      <c r="W2587" s="8">
        <f t="shared" si="100"/>
        <v>0</v>
      </c>
      <c r="X2587" s="8"/>
      <c r="Y2587" s="8"/>
    </row>
    <row r="2588" spans="2:25" x14ac:dyDescent="0.25">
      <c r="B2588" s="8"/>
      <c r="C2588" s="20"/>
      <c r="D2588" s="8"/>
      <c r="E2588" s="9"/>
      <c r="F2588" s="8"/>
      <c r="G2588" s="11"/>
      <c r="H2588" s="38"/>
      <c r="I2588" s="13"/>
      <c r="K2588" s="8"/>
      <c r="L2588" s="14">
        <v>9788419868084</v>
      </c>
      <c r="M2588" s="8" t="s">
        <v>11231</v>
      </c>
      <c r="N2588" s="8"/>
      <c r="O2588" s="14">
        <v>1</v>
      </c>
      <c r="P2588" s="14"/>
      <c r="R2588" s="20">
        <v>7509997731742</v>
      </c>
      <c r="S2588" s="8" t="s">
        <v>2757</v>
      </c>
      <c r="T2588" s="15">
        <v>0</v>
      </c>
      <c r="U2588" s="16">
        <f>SUMIF($C$5:$C$3079,R2588,$F$5:$F$3079)+SUMIF($AB$5:$AB$1086,R2588,$AF$5:$AF$1086)</f>
        <v>0</v>
      </c>
      <c r="V2588" s="8">
        <f t="shared" si="99"/>
        <v>0</v>
      </c>
      <c r="W2588" s="8">
        <f t="shared" si="100"/>
        <v>0</v>
      </c>
      <c r="X2588" s="8"/>
      <c r="Y2588" s="8"/>
    </row>
    <row r="2589" spans="2:25" x14ac:dyDescent="0.25">
      <c r="B2589" s="8"/>
      <c r="C2589" s="20"/>
      <c r="D2589" s="8"/>
      <c r="E2589" s="9"/>
      <c r="F2589" s="8"/>
      <c r="G2589" s="11"/>
      <c r="H2589" s="38"/>
      <c r="I2589" s="13"/>
      <c r="K2589" s="8"/>
      <c r="L2589" s="14">
        <v>7509997900841</v>
      </c>
      <c r="M2589" s="8" t="s">
        <v>3250</v>
      </c>
      <c r="N2589" s="8"/>
      <c r="O2589" s="14">
        <v>1</v>
      </c>
      <c r="P2589" s="14"/>
      <c r="R2589" s="20">
        <v>7509997732251</v>
      </c>
      <c r="S2589" s="8" t="s">
        <v>2758</v>
      </c>
      <c r="T2589" s="15">
        <v>0</v>
      </c>
      <c r="U2589" s="16">
        <f>SUMIF($C$5:$C$3079,R2589,$F$5:$F$3079)+SUMIF($AB$5:$AB$1086,R2589,$AF$5:$AF$1086)</f>
        <v>0</v>
      </c>
      <c r="V2589" s="8">
        <f t="shared" si="99"/>
        <v>0</v>
      </c>
      <c r="W2589" s="8">
        <f t="shared" si="100"/>
        <v>0</v>
      </c>
      <c r="X2589" s="8"/>
      <c r="Y2589" s="8"/>
    </row>
    <row r="2590" spans="2:25" x14ac:dyDescent="0.25">
      <c r="B2590" s="8"/>
      <c r="C2590" s="20"/>
      <c r="D2590" s="8"/>
      <c r="E2590" s="9"/>
      <c r="F2590" s="8"/>
      <c r="G2590" s="11"/>
      <c r="H2590" s="38"/>
      <c r="I2590" s="13"/>
      <c r="K2590" s="8"/>
      <c r="L2590" s="14">
        <v>7509997617862</v>
      </c>
      <c r="M2590" s="8" t="s">
        <v>2411</v>
      </c>
      <c r="N2590" s="8"/>
      <c r="O2590" s="14">
        <v>1</v>
      </c>
      <c r="P2590" s="14"/>
      <c r="R2590" s="20">
        <v>7509997732732</v>
      </c>
      <c r="S2590" s="8" t="s">
        <v>2759</v>
      </c>
      <c r="T2590" s="15">
        <v>0</v>
      </c>
      <c r="U2590" s="16">
        <f>SUMIF($C$5:$C$3079,R2590,$F$5:$F$3079)+SUMIF($AB$5:$AB$1086,R2590,$AF$5:$AF$1086)</f>
        <v>0</v>
      </c>
      <c r="V2590" s="8">
        <f t="shared" si="99"/>
        <v>0</v>
      </c>
      <c r="W2590" s="8">
        <f t="shared" si="100"/>
        <v>0</v>
      </c>
      <c r="X2590" s="8"/>
      <c r="Y2590" s="8"/>
    </row>
    <row r="2591" spans="2:25" x14ac:dyDescent="0.25">
      <c r="B2591" s="8"/>
      <c r="C2591" s="20"/>
      <c r="D2591" s="8"/>
      <c r="E2591" s="9"/>
      <c r="F2591" s="8"/>
      <c r="G2591" s="11"/>
      <c r="H2591" s="38"/>
      <c r="I2591" s="13"/>
      <c r="K2591" s="8"/>
      <c r="L2591" s="14">
        <v>9786070771057</v>
      </c>
      <c r="M2591" s="8" t="s">
        <v>4902</v>
      </c>
      <c r="N2591" s="8"/>
      <c r="O2591" s="14">
        <v>1</v>
      </c>
      <c r="P2591" s="14"/>
      <c r="R2591" s="20">
        <v>7509997733319</v>
      </c>
      <c r="S2591" s="8" t="s">
        <v>2760</v>
      </c>
      <c r="T2591" s="15">
        <v>0</v>
      </c>
      <c r="U2591" s="16">
        <f>SUMIF($C$5:$C$3079,R2591,$F$5:$F$3079)+SUMIF($AB$5:$AB$1086,R2591,$AF$5:$AF$1086)</f>
        <v>1</v>
      </c>
      <c r="V2591" s="8">
        <f t="shared" si="99"/>
        <v>1</v>
      </c>
      <c r="W2591" s="8">
        <f t="shared" si="100"/>
        <v>0</v>
      </c>
      <c r="X2591" s="8"/>
      <c r="Y2591" s="8"/>
    </row>
    <row r="2592" spans="2:25" x14ac:dyDescent="0.25">
      <c r="B2592" s="8"/>
      <c r="C2592" s="20"/>
      <c r="D2592" s="8"/>
      <c r="E2592" s="9"/>
      <c r="F2592" s="8"/>
      <c r="G2592" s="11"/>
      <c r="H2592" s="38"/>
      <c r="I2592" s="13"/>
      <c r="K2592" s="8"/>
      <c r="L2592" s="14">
        <v>9786075692159</v>
      </c>
      <c r="M2592" s="8" t="s">
        <v>9696</v>
      </c>
      <c r="N2592" s="8"/>
      <c r="O2592" s="14">
        <v>1</v>
      </c>
      <c r="P2592" s="14"/>
      <c r="R2592" s="20">
        <v>7509997733678</v>
      </c>
      <c r="S2592" s="8" t="s">
        <v>2761</v>
      </c>
      <c r="T2592" s="15">
        <v>0</v>
      </c>
      <c r="U2592" s="16">
        <f>SUMIF($C$5:$C$3079,R2592,$F$5:$F$3079)+SUMIF($AB$5:$AB$1086,R2592,$AF$5:$AF$1086)</f>
        <v>1</v>
      </c>
      <c r="V2592" s="8">
        <f t="shared" si="99"/>
        <v>0</v>
      </c>
      <c r="W2592" s="8">
        <f t="shared" si="100"/>
        <v>-1</v>
      </c>
      <c r="X2592" s="8"/>
      <c r="Y2592" s="8"/>
    </row>
    <row r="2593" spans="2:25" x14ac:dyDescent="0.25">
      <c r="B2593" s="8"/>
      <c r="C2593" s="20"/>
      <c r="D2593" s="8"/>
      <c r="E2593" s="9"/>
      <c r="F2593" s="8"/>
      <c r="G2593" s="11"/>
      <c r="H2593" s="38"/>
      <c r="I2593" s="13"/>
      <c r="K2593" s="8"/>
      <c r="L2593" s="14">
        <v>7502275671426</v>
      </c>
      <c r="M2593" s="8" t="s">
        <v>1334</v>
      </c>
      <c r="N2593" s="8"/>
      <c r="O2593" s="14">
        <v>1</v>
      </c>
      <c r="P2593" s="14"/>
      <c r="R2593" s="20">
        <v>7509997733784</v>
      </c>
      <c r="S2593" s="8" t="s">
        <v>2762</v>
      </c>
      <c r="T2593" s="15">
        <v>0</v>
      </c>
      <c r="U2593" s="16">
        <f>SUMIF($C$5:$C$3079,R2593,$F$5:$F$3079)+SUMIF($AB$5:$AB$1086,R2593,$AF$5:$AF$1086)</f>
        <v>1</v>
      </c>
      <c r="V2593" s="8">
        <f t="shared" si="99"/>
        <v>1</v>
      </c>
      <c r="W2593" s="8">
        <f t="shared" si="100"/>
        <v>0</v>
      </c>
      <c r="X2593" s="8"/>
      <c r="Y2593" s="8"/>
    </row>
    <row r="2594" spans="2:25" x14ac:dyDescent="0.25">
      <c r="B2594" s="8"/>
      <c r="C2594" s="20"/>
      <c r="D2594" s="8"/>
      <c r="E2594" s="9"/>
      <c r="F2594" s="8"/>
      <c r="G2594" s="11"/>
      <c r="H2594" s="38"/>
      <c r="I2594" s="13"/>
      <c r="K2594" s="8"/>
      <c r="L2594" s="14">
        <v>7509997635071</v>
      </c>
      <c r="M2594" s="8" t="s">
        <v>2506</v>
      </c>
      <c r="N2594" s="8"/>
      <c r="O2594" s="14">
        <v>1</v>
      </c>
      <c r="P2594" s="14"/>
      <c r="R2594" s="20">
        <v>7509997734125</v>
      </c>
      <c r="S2594" s="8" t="s">
        <v>2763</v>
      </c>
      <c r="T2594" s="15">
        <v>0</v>
      </c>
      <c r="U2594" s="16">
        <f>SUMIF($C$5:$C$3079,R2594,$F$5:$F$3079)+SUMIF($AB$5:$AB$1086,R2594,$AF$5:$AF$1086)</f>
        <v>0</v>
      </c>
      <c r="V2594" s="8">
        <f t="shared" si="99"/>
        <v>0</v>
      </c>
      <c r="W2594" s="8">
        <f t="shared" si="100"/>
        <v>0</v>
      </c>
      <c r="X2594" s="8"/>
      <c r="Y2594" s="8"/>
    </row>
    <row r="2595" spans="2:25" x14ac:dyDescent="0.25">
      <c r="B2595" s="8"/>
      <c r="C2595" s="20"/>
      <c r="D2595" s="8"/>
      <c r="E2595" s="9"/>
      <c r="F2595" s="8"/>
      <c r="G2595" s="11"/>
      <c r="H2595" s="38"/>
      <c r="I2595" s="13"/>
      <c r="K2595" s="8"/>
      <c r="L2595" s="14">
        <v>7509997635071</v>
      </c>
      <c r="M2595" s="8" t="s">
        <v>2506</v>
      </c>
      <c r="N2595" s="8"/>
      <c r="O2595" s="14">
        <v>1</v>
      </c>
      <c r="P2595" s="14"/>
      <c r="R2595" s="20">
        <v>7509997734262</v>
      </c>
      <c r="S2595" s="8" t="s">
        <v>2764</v>
      </c>
      <c r="T2595" s="15">
        <v>0</v>
      </c>
      <c r="U2595" s="16">
        <f>SUMIF($C$5:$C$3079,R2595,$F$5:$F$3079)+SUMIF($AB$5:$AB$1086,R2595,$AF$5:$AF$1086)</f>
        <v>1</v>
      </c>
      <c r="V2595" s="8">
        <f t="shared" si="99"/>
        <v>1</v>
      </c>
      <c r="W2595" s="8">
        <f t="shared" si="100"/>
        <v>0</v>
      </c>
      <c r="X2595" s="8"/>
      <c r="Y2595" s="8"/>
    </row>
    <row r="2596" spans="2:25" x14ac:dyDescent="0.25">
      <c r="B2596" s="8"/>
      <c r="C2596" s="20"/>
      <c r="D2596" s="8"/>
      <c r="E2596" s="9"/>
      <c r="F2596" s="8"/>
      <c r="G2596" s="11"/>
      <c r="H2596" s="38"/>
      <c r="I2596" s="13"/>
      <c r="K2596" s="8"/>
      <c r="L2596" s="14">
        <v>718</v>
      </c>
      <c r="M2596" s="8" t="s">
        <v>57</v>
      </c>
      <c r="N2596" s="8"/>
      <c r="O2596" s="14">
        <v>1</v>
      </c>
      <c r="P2596" s="14"/>
      <c r="R2596" s="20">
        <v>7509997734316</v>
      </c>
      <c r="S2596" s="8" t="s">
        <v>2765</v>
      </c>
      <c r="T2596" s="15">
        <v>0</v>
      </c>
      <c r="U2596" s="16">
        <f>SUMIF($C$5:$C$3079,R2596,$F$5:$F$3079)+SUMIF($AB$5:$AB$1086,R2596,$AF$5:$AF$1086)</f>
        <v>0</v>
      </c>
      <c r="V2596" s="8">
        <f t="shared" si="99"/>
        <v>0</v>
      </c>
      <c r="W2596" s="8">
        <f t="shared" si="100"/>
        <v>0</v>
      </c>
      <c r="X2596" s="8"/>
      <c r="Y2596" s="8"/>
    </row>
    <row r="2597" spans="2:25" x14ac:dyDescent="0.25">
      <c r="B2597" s="8"/>
      <c r="C2597" s="20"/>
      <c r="D2597" s="8"/>
      <c r="E2597" s="9"/>
      <c r="F2597" s="8"/>
      <c r="G2597" s="11"/>
      <c r="H2597" s="38"/>
      <c r="I2597" s="13"/>
      <c r="K2597" s="8"/>
      <c r="L2597" s="14">
        <v>9786075699912</v>
      </c>
      <c r="M2597" s="8" t="s">
        <v>353</v>
      </c>
      <c r="N2597" s="8"/>
      <c r="O2597" s="14">
        <v>1</v>
      </c>
      <c r="P2597" s="14"/>
      <c r="R2597" s="20">
        <v>7509997734705</v>
      </c>
      <c r="S2597" s="8" t="s">
        <v>2766</v>
      </c>
      <c r="T2597" s="15">
        <v>0</v>
      </c>
      <c r="U2597" s="16">
        <f>SUMIF($C$5:$C$3079,R2597,$F$5:$F$3079)+SUMIF($AB$5:$AB$1086,R2597,$AF$5:$AF$1086)</f>
        <v>0</v>
      </c>
      <c r="V2597" s="8">
        <f t="shared" si="99"/>
        <v>0</v>
      </c>
      <c r="W2597" s="8">
        <f t="shared" si="100"/>
        <v>0</v>
      </c>
      <c r="X2597" s="8"/>
      <c r="Y2597" s="8"/>
    </row>
    <row r="2598" spans="2:25" x14ac:dyDescent="0.25">
      <c r="B2598" s="8"/>
      <c r="C2598" s="20"/>
      <c r="D2598" s="8"/>
      <c r="E2598" s="9"/>
      <c r="F2598" s="8"/>
      <c r="G2598" s="11"/>
      <c r="H2598" s="38"/>
      <c r="I2598" s="13"/>
      <c r="K2598" s="8"/>
      <c r="L2598" s="14">
        <v>9786073157988</v>
      </c>
      <c r="M2598" s="8" t="s">
        <v>501</v>
      </c>
      <c r="N2598" s="8"/>
      <c r="O2598" s="14">
        <v>1</v>
      </c>
      <c r="P2598" s="14"/>
      <c r="R2598" s="20">
        <v>7509997735184</v>
      </c>
      <c r="S2598" s="8" t="s">
        <v>2767</v>
      </c>
      <c r="T2598" s="15">
        <v>1</v>
      </c>
      <c r="U2598" s="16">
        <f>SUMIF($C$5:$C$3079,R2598,$F$5:$F$3079)+SUMIF($AB$5:$AB$1086,R2598,$AF$5:$AF$1086)</f>
        <v>1</v>
      </c>
      <c r="V2598" s="8">
        <f t="shared" si="99"/>
        <v>0</v>
      </c>
      <c r="W2598" s="8">
        <f t="shared" si="100"/>
        <v>0</v>
      </c>
      <c r="X2598" s="8"/>
      <c r="Y2598" s="8"/>
    </row>
    <row r="2599" spans="2:25" x14ac:dyDescent="0.25">
      <c r="B2599" s="8"/>
      <c r="C2599" s="20"/>
      <c r="D2599" s="8"/>
      <c r="E2599" s="9"/>
      <c r="F2599" s="8"/>
      <c r="G2599" s="11"/>
      <c r="H2599" s="38"/>
      <c r="I2599" s="13"/>
      <c r="K2599" s="8"/>
      <c r="L2599" s="14">
        <v>9786075274959</v>
      </c>
      <c r="M2599" s="8" t="s">
        <v>9352</v>
      </c>
      <c r="N2599" s="8"/>
      <c r="O2599" s="14">
        <v>1</v>
      </c>
      <c r="P2599" s="14"/>
      <c r="R2599" s="20">
        <v>7509997735634</v>
      </c>
      <c r="S2599" s="8" t="s">
        <v>2768</v>
      </c>
      <c r="T2599" s="15">
        <v>1</v>
      </c>
      <c r="U2599" s="16">
        <f>SUMIF($C$5:$C$3079,R2599,$F$5:$F$3079)+SUMIF($AB$5:$AB$1086,R2599,$AF$5:$AF$1086)</f>
        <v>1</v>
      </c>
      <c r="V2599" s="8">
        <f t="shared" si="99"/>
        <v>0</v>
      </c>
      <c r="W2599" s="8">
        <f t="shared" si="100"/>
        <v>0</v>
      </c>
      <c r="X2599" s="8"/>
      <c r="Y2599" s="8"/>
    </row>
    <row r="2600" spans="2:25" x14ac:dyDescent="0.25">
      <c r="B2600" s="8"/>
      <c r="C2600" s="20"/>
      <c r="D2600" s="8"/>
      <c r="E2600" s="9"/>
      <c r="F2600" s="8"/>
      <c r="G2600" s="11"/>
      <c r="H2600" s="38"/>
      <c r="I2600" s="13"/>
      <c r="K2600" s="8"/>
      <c r="L2600" s="14">
        <v>9786073805186</v>
      </c>
      <c r="M2600" s="8" t="s">
        <v>44</v>
      </c>
      <c r="N2600" s="8"/>
      <c r="O2600" s="14">
        <v>1</v>
      </c>
      <c r="P2600" s="14"/>
      <c r="R2600" s="20">
        <v>7509997737164</v>
      </c>
      <c r="S2600" s="8" t="s">
        <v>2769</v>
      </c>
      <c r="T2600" s="15">
        <v>0</v>
      </c>
      <c r="U2600" s="16">
        <f>SUMIF($C$5:$C$3079,R2600,$F$5:$F$3079)+SUMIF($AB$5:$AB$1086,R2600,$AF$5:$AF$1086)</f>
        <v>0</v>
      </c>
      <c r="V2600" s="8">
        <f t="shared" si="99"/>
        <v>0</v>
      </c>
      <c r="W2600" s="8">
        <f t="shared" si="100"/>
        <v>0</v>
      </c>
      <c r="X2600" s="8"/>
      <c r="Y2600" s="8"/>
    </row>
    <row r="2601" spans="2:25" x14ac:dyDescent="0.25">
      <c r="B2601" s="8"/>
      <c r="C2601" s="20"/>
      <c r="D2601" s="8"/>
      <c r="E2601" s="9"/>
      <c r="F2601" s="8"/>
      <c r="G2601" s="11"/>
      <c r="H2601" s="38"/>
      <c r="I2601" s="13"/>
      <c r="K2601" s="8"/>
      <c r="L2601" s="14">
        <v>7509997847399</v>
      </c>
      <c r="M2601" s="8" t="s">
        <v>3077</v>
      </c>
      <c r="N2601" s="8"/>
      <c r="O2601" s="14">
        <v>1</v>
      </c>
      <c r="P2601" s="14"/>
      <c r="R2601" s="20">
        <v>7509997738857</v>
      </c>
      <c r="S2601" s="8" t="s">
        <v>2770</v>
      </c>
      <c r="T2601" s="15">
        <v>0</v>
      </c>
      <c r="U2601" s="16">
        <f>SUMIF($C$5:$C$3079,R2601,$F$5:$F$3079)+SUMIF($AB$5:$AB$1086,R2601,$AF$5:$AF$1086)</f>
        <v>0</v>
      </c>
      <c r="V2601" s="8">
        <f t="shared" si="99"/>
        <v>0</v>
      </c>
      <c r="W2601" s="8">
        <f t="shared" si="100"/>
        <v>0</v>
      </c>
      <c r="X2601" s="8"/>
      <c r="Y2601" s="8"/>
    </row>
    <row r="2602" spans="2:25" x14ac:dyDescent="0.25">
      <c r="B2602" s="8"/>
      <c r="C2602" s="20"/>
      <c r="D2602" s="8"/>
      <c r="E2602" s="9"/>
      <c r="F2602" s="8"/>
      <c r="G2602" s="11"/>
      <c r="H2602" s="38"/>
      <c r="I2602" s="13"/>
      <c r="K2602" s="8"/>
      <c r="L2602" s="14">
        <v>9786073860512</v>
      </c>
      <c r="M2602" s="8" t="s">
        <v>40</v>
      </c>
      <c r="N2602" s="8"/>
      <c r="O2602" s="14">
        <v>1</v>
      </c>
      <c r="P2602" s="14"/>
      <c r="R2602" s="20">
        <v>7509997739205</v>
      </c>
      <c r="S2602" s="8" t="s">
        <v>2771</v>
      </c>
      <c r="T2602" s="15">
        <v>0</v>
      </c>
      <c r="U2602" s="16">
        <f>SUMIF($C$5:$C$3079,R2602,$F$5:$F$3079)+SUMIF($AB$5:$AB$1086,R2602,$AF$5:$AF$1086)</f>
        <v>0</v>
      </c>
      <c r="V2602" s="8">
        <f t="shared" si="99"/>
        <v>0</v>
      </c>
      <c r="W2602" s="8">
        <f t="shared" si="100"/>
        <v>0</v>
      </c>
      <c r="X2602" s="8"/>
      <c r="Y2602" s="8"/>
    </row>
    <row r="2603" spans="2:25" x14ac:dyDescent="0.25">
      <c r="B2603" s="8"/>
      <c r="C2603" s="20"/>
      <c r="D2603" s="8"/>
      <c r="E2603" s="9"/>
      <c r="F2603" s="8"/>
      <c r="G2603" s="11"/>
      <c r="H2603" s="38"/>
      <c r="I2603" s="13"/>
      <c r="K2603" s="8"/>
      <c r="L2603" s="14">
        <v>9786070756986</v>
      </c>
      <c r="M2603" s="8" t="s">
        <v>4588</v>
      </c>
      <c r="N2603" s="8"/>
      <c r="O2603" s="14">
        <v>1</v>
      </c>
      <c r="P2603" s="14"/>
      <c r="R2603" s="20">
        <v>7509997740355</v>
      </c>
      <c r="S2603" s="8" t="s">
        <v>2772</v>
      </c>
      <c r="T2603" s="15">
        <v>0</v>
      </c>
      <c r="U2603" s="16">
        <f>SUMIF($C$5:$C$3079,R2603,$F$5:$F$3079)+SUMIF($AB$5:$AB$1086,R2603,$AF$5:$AF$1086)</f>
        <v>0</v>
      </c>
      <c r="V2603" s="8">
        <f t="shared" si="99"/>
        <v>0</v>
      </c>
      <c r="W2603" s="8">
        <f t="shared" si="100"/>
        <v>0</v>
      </c>
      <c r="X2603" s="8"/>
      <c r="Y2603" s="8"/>
    </row>
    <row r="2604" spans="2:25" x14ac:dyDescent="0.25">
      <c r="B2604" s="8"/>
      <c r="C2604" s="20"/>
      <c r="D2604" s="8"/>
      <c r="E2604" s="9"/>
      <c r="F2604" s="8"/>
      <c r="G2604" s="11"/>
      <c r="H2604" s="38"/>
      <c r="I2604" s="13"/>
      <c r="K2604" s="8"/>
      <c r="L2604" s="14">
        <v>9788408099246</v>
      </c>
      <c r="M2604" s="8" t="s">
        <v>10602</v>
      </c>
      <c r="N2604" s="8"/>
      <c r="O2604" s="14">
        <v>1</v>
      </c>
      <c r="P2604" s="14"/>
      <c r="R2604" s="20">
        <v>7509997741888</v>
      </c>
      <c r="S2604" s="8" t="s">
        <v>2773</v>
      </c>
      <c r="T2604" s="15">
        <v>0</v>
      </c>
      <c r="U2604" s="16">
        <f>SUMIF($C$5:$C$3079,R2604,$F$5:$F$3079)+SUMIF($AB$5:$AB$1086,R2604,$AF$5:$AF$1086)</f>
        <v>0</v>
      </c>
      <c r="V2604" s="8">
        <f t="shared" si="99"/>
        <v>0</v>
      </c>
      <c r="W2604" s="8">
        <f t="shared" si="100"/>
        <v>0</v>
      </c>
      <c r="X2604" s="8"/>
      <c r="Y2604" s="8"/>
    </row>
    <row r="2605" spans="2:25" x14ac:dyDescent="0.25">
      <c r="B2605" s="8"/>
      <c r="C2605" s="20"/>
      <c r="D2605" s="8"/>
      <c r="E2605" s="9"/>
      <c r="F2605" s="8"/>
      <c r="G2605" s="11"/>
      <c r="H2605" s="38"/>
      <c r="I2605" s="13"/>
      <c r="K2605" s="8"/>
      <c r="L2605" s="14">
        <v>9786073826334</v>
      </c>
      <c r="M2605" s="8" t="s">
        <v>85</v>
      </c>
      <c r="N2605" s="8"/>
      <c r="O2605" s="14">
        <v>1</v>
      </c>
      <c r="P2605" s="14"/>
      <c r="R2605" s="20">
        <v>7509997743202</v>
      </c>
      <c r="S2605" s="8" t="s">
        <v>214</v>
      </c>
      <c r="T2605" s="15">
        <v>0</v>
      </c>
      <c r="U2605" s="16">
        <f>SUMIF($C$5:$C$3079,R2605,$F$5:$F$3079)+SUMIF($AB$5:$AB$1086,R2605,$AF$5:$AF$1086)</f>
        <v>0</v>
      </c>
      <c r="V2605" s="8">
        <f t="shared" si="99"/>
        <v>0</v>
      </c>
      <c r="W2605" s="8">
        <f t="shared" si="100"/>
        <v>0</v>
      </c>
      <c r="X2605" s="8"/>
      <c r="Y2605" s="8"/>
    </row>
    <row r="2606" spans="2:25" x14ac:dyDescent="0.25">
      <c r="B2606" s="8"/>
      <c r="C2606" s="20"/>
      <c r="D2606" s="8"/>
      <c r="E2606" s="9"/>
      <c r="F2606" s="8"/>
      <c r="G2606" s="11"/>
      <c r="H2606" s="38"/>
      <c r="I2606" s="13"/>
      <c r="K2606" s="8"/>
      <c r="L2606" s="14">
        <v>7509997636030</v>
      </c>
      <c r="M2606" s="8" t="s">
        <v>2510</v>
      </c>
      <c r="N2606" s="8"/>
      <c r="O2606" s="14">
        <v>1</v>
      </c>
      <c r="P2606" s="14"/>
      <c r="R2606" s="20">
        <v>7509997743431</v>
      </c>
      <c r="S2606" s="8" t="s">
        <v>2774</v>
      </c>
      <c r="T2606" s="15">
        <v>0</v>
      </c>
      <c r="U2606" s="16">
        <f>SUMIF($C$5:$C$3079,R2606,$F$5:$F$3079)+SUMIF($AB$5:$AB$1086,R2606,$AF$5:$AF$1086)</f>
        <v>0</v>
      </c>
      <c r="V2606" s="8">
        <f t="shared" si="99"/>
        <v>0</v>
      </c>
      <c r="W2606" s="8">
        <f t="shared" si="100"/>
        <v>0</v>
      </c>
      <c r="X2606" s="8"/>
      <c r="Y2606" s="8"/>
    </row>
    <row r="2607" spans="2:25" x14ac:dyDescent="0.25">
      <c r="B2607" s="8"/>
      <c r="C2607" s="20"/>
      <c r="D2607" s="8"/>
      <c r="E2607" s="9"/>
      <c r="F2607" s="8"/>
      <c r="G2607" s="11"/>
      <c r="H2607" s="38"/>
      <c r="I2607" s="13"/>
      <c r="K2607" s="8"/>
      <c r="L2607" s="14">
        <v>7509997900841</v>
      </c>
      <c r="M2607" s="8" t="s">
        <v>3250</v>
      </c>
      <c r="N2607" s="8"/>
      <c r="O2607" s="14">
        <v>1</v>
      </c>
      <c r="P2607" s="14"/>
      <c r="R2607" s="20">
        <v>7509997743752</v>
      </c>
      <c r="S2607" s="8" t="s">
        <v>2775</v>
      </c>
      <c r="T2607" s="15">
        <v>0</v>
      </c>
      <c r="U2607" s="16">
        <f>SUMIF($C$5:$C$3079,R2607,$F$5:$F$3079)+SUMIF($AB$5:$AB$1086,R2607,$AF$5:$AF$1086)</f>
        <v>0</v>
      </c>
      <c r="V2607" s="8">
        <f t="shared" si="99"/>
        <v>0</v>
      </c>
      <c r="W2607" s="8">
        <f t="shared" si="100"/>
        <v>0</v>
      </c>
      <c r="X2607" s="8"/>
      <c r="Y2607" s="8"/>
    </row>
    <row r="2608" spans="2:25" x14ac:dyDescent="0.25">
      <c r="B2608" s="8"/>
      <c r="C2608" s="20"/>
      <c r="D2608" s="8"/>
      <c r="E2608" s="9"/>
      <c r="F2608" s="8"/>
      <c r="G2608" s="11"/>
      <c r="H2608" s="38"/>
      <c r="I2608" s="13"/>
      <c r="K2608" s="8"/>
      <c r="L2608" s="14">
        <v>7509997900841</v>
      </c>
      <c r="M2608" s="8" t="s">
        <v>3250</v>
      </c>
      <c r="N2608" s="8"/>
      <c r="O2608" s="14">
        <v>1</v>
      </c>
      <c r="P2608" s="14"/>
      <c r="R2608" s="20">
        <v>7509997744209</v>
      </c>
      <c r="S2608" s="8" t="s">
        <v>214</v>
      </c>
      <c r="T2608" s="15">
        <v>0</v>
      </c>
      <c r="U2608" s="16">
        <f>SUMIF($C$5:$C$3079,R2608,$F$5:$F$3079)+SUMIF($AB$5:$AB$1086,R2608,$AF$5:$AF$1086)</f>
        <v>0</v>
      </c>
      <c r="V2608" s="8">
        <f t="shared" si="99"/>
        <v>0</v>
      </c>
      <c r="W2608" s="8">
        <f t="shared" si="100"/>
        <v>0</v>
      </c>
      <c r="X2608" s="8"/>
      <c r="Y2608" s="8"/>
    </row>
    <row r="2609" spans="2:25" x14ac:dyDescent="0.25">
      <c r="B2609" s="8"/>
      <c r="C2609" s="20"/>
      <c r="D2609" s="8"/>
      <c r="E2609" s="9"/>
      <c r="F2609" s="8"/>
      <c r="G2609" s="11"/>
      <c r="H2609" s="38"/>
      <c r="I2609" s="13"/>
      <c r="K2609" s="8"/>
      <c r="L2609" s="14">
        <v>7509997976402</v>
      </c>
      <c r="M2609" s="8" t="s">
        <v>3428</v>
      </c>
      <c r="N2609" s="8"/>
      <c r="O2609" s="14">
        <v>1</v>
      </c>
      <c r="P2609" s="14"/>
      <c r="R2609" s="20">
        <v>7509997745015</v>
      </c>
      <c r="S2609" s="8" t="s">
        <v>2776</v>
      </c>
      <c r="T2609" s="15">
        <v>0</v>
      </c>
      <c r="U2609" s="16">
        <f>SUMIF($C$5:$C$3079,R2609,$F$5:$F$3079)+SUMIF($AB$5:$AB$1086,R2609,$AF$5:$AF$1086)</f>
        <v>0</v>
      </c>
      <c r="V2609" s="8">
        <f t="shared" si="99"/>
        <v>0</v>
      </c>
      <c r="W2609" s="8">
        <f t="shared" si="100"/>
        <v>0</v>
      </c>
      <c r="X2609" s="8"/>
      <c r="Y2609" s="8"/>
    </row>
    <row r="2610" spans="2:25" x14ac:dyDescent="0.25">
      <c r="B2610" s="8"/>
      <c r="C2610" s="20"/>
      <c r="D2610" s="8"/>
      <c r="E2610" s="9"/>
      <c r="F2610" s="8"/>
      <c r="G2610" s="11"/>
      <c r="H2610" s="38"/>
      <c r="I2610" s="13"/>
      <c r="K2610" s="8"/>
      <c r="L2610" s="14">
        <v>7509997976846</v>
      </c>
      <c r="M2610" s="8" t="s">
        <v>3429</v>
      </c>
      <c r="N2610" s="8"/>
      <c r="O2610" s="14">
        <v>1</v>
      </c>
      <c r="P2610" s="14"/>
      <c r="R2610" s="20">
        <v>7509997746494</v>
      </c>
      <c r="S2610" s="8" t="s">
        <v>2777</v>
      </c>
      <c r="T2610" s="15">
        <v>0</v>
      </c>
      <c r="U2610" s="16">
        <f>SUMIF($C$5:$C$3079,R2610,$F$5:$F$3079)+SUMIF($AB$5:$AB$1086,R2610,$AF$5:$AF$1086)</f>
        <v>0</v>
      </c>
      <c r="V2610" s="8">
        <f t="shared" si="99"/>
        <v>0</v>
      </c>
      <c r="W2610" s="8">
        <f t="shared" si="100"/>
        <v>0</v>
      </c>
      <c r="X2610" s="8"/>
      <c r="Y2610" s="8"/>
    </row>
    <row r="2611" spans="2:25" x14ac:dyDescent="0.25">
      <c r="B2611" s="8"/>
      <c r="C2611" s="20"/>
      <c r="D2611" s="8"/>
      <c r="E2611" s="9"/>
      <c r="F2611" s="8"/>
      <c r="G2611" s="11"/>
      <c r="H2611" s="38"/>
      <c r="I2611" s="13"/>
      <c r="K2611" s="8"/>
      <c r="L2611" s="14">
        <v>9786073831413</v>
      </c>
      <c r="M2611" s="8" t="s">
        <v>7243</v>
      </c>
      <c r="N2611" s="8"/>
      <c r="O2611" s="14">
        <v>1</v>
      </c>
      <c r="P2611" s="14"/>
      <c r="R2611" s="20">
        <v>7509997746838</v>
      </c>
      <c r="S2611" s="8" t="s">
        <v>2778</v>
      </c>
      <c r="T2611" s="15">
        <v>0</v>
      </c>
      <c r="U2611" s="16">
        <f>SUMIF($C$5:$C$3079,R2611,$F$5:$F$3079)+SUMIF($AB$5:$AB$1086,R2611,$AF$5:$AF$1086)</f>
        <v>0</v>
      </c>
      <c r="V2611" s="8">
        <f t="shared" si="99"/>
        <v>0</v>
      </c>
      <c r="W2611" s="8">
        <f t="shared" si="100"/>
        <v>0</v>
      </c>
      <c r="X2611" s="8"/>
      <c r="Y2611" s="8"/>
    </row>
    <row r="2612" spans="2:25" x14ac:dyDescent="0.25">
      <c r="B2612" s="8"/>
      <c r="C2612" s="20"/>
      <c r="D2612" s="8"/>
      <c r="E2612" s="9"/>
      <c r="F2612" s="8"/>
      <c r="G2612" s="11"/>
      <c r="H2612" s="38"/>
      <c r="I2612" s="13"/>
      <c r="K2612" s="8"/>
      <c r="L2612" s="14">
        <v>9786073151498</v>
      </c>
      <c r="M2612" s="8" t="s">
        <v>5824</v>
      </c>
      <c r="N2612" s="8"/>
      <c r="O2612" s="14">
        <v>1</v>
      </c>
      <c r="P2612" s="14"/>
      <c r="R2612" s="20">
        <v>7509997747187</v>
      </c>
      <c r="S2612" s="8" t="s">
        <v>2779</v>
      </c>
      <c r="T2612" s="15">
        <v>0</v>
      </c>
      <c r="U2612" s="16">
        <f>SUMIF($C$5:$C$3079,R2612,$F$5:$F$3079)+SUMIF($AB$5:$AB$1086,R2612,$AF$5:$AF$1086)</f>
        <v>0</v>
      </c>
      <c r="V2612" s="8">
        <f t="shared" si="99"/>
        <v>0</v>
      </c>
      <c r="W2612" s="8">
        <f t="shared" si="100"/>
        <v>0</v>
      </c>
      <c r="X2612" s="8"/>
      <c r="Y2612" s="8"/>
    </row>
    <row r="2613" spans="2:25" x14ac:dyDescent="0.25">
      <c r="B2613" s="8"/>
      <c r="C2613" s="20"/>
      <c r="D2613" s="8"/>
      <c r="E2613" s="9"/>
      <c r="F2613" s="8"/>
      <c r="G2613" s="11"/>
      <c r="H2613" s="38"/>
      <c r="I2613" s="13"/>
      <c r="K2613" s="8"/>
      <c r="L2613" s="14">
        <v>7509997900841</v>
      </c>
      <c r="M2613" s="8" t="s">
        <v>3250</v>
      </c>
      <c r="N2613" s="8"/>
      <c r="O2613" s="14">
        <v>1</v>
      </c>
      <c r="P2613" s="14"/>
      <c r="R2613" s="20">
        <v>7509997747514</v>
      </c>
      <c r="S2613" s="8" t="s">
        <v>2780</v>
      </c>
      <c r="T2613" s="15">
        <v>0</v>
      </c>
      <c r="U2613" s="16">
        <f>SUMIF($C$5:$C$3079,R2613,$F$5:$F$3079)+SUMIF($AB$5:$AB$1086,R2613,$AF$5:$AF$1086)</f>
        <v>0</v>
      </c>
      <c r="V2613" s="8">
        <f t="shared" si="99"/>
        <v>0</v>
      </c>
      <c r="W2613" s="8">
        <f t="shared" si="100"/>
        <v>0</v>
      </c>
      <c r="X2613" s="8"/>
      <c r="Y2613" s="8"/>
    </row>
    <row r="2614" spans="2:25" x14ac:dyDescent="0.25">
      <c r="B2614" s="8"/>
      <c r="C2614" s="20"/>
      <c r="D2614" s="8"/>
      <c r="E2614" s="9"/>
      <c r="F2614" s="8"/>
      <c r="G2614" s="11"/>
      <c r="H2614" s="38"/>
      <c r="I2614" s="13"/>
      <c r="K2614" s="8"/>
      <c r="L2614" s="14">
        <v>9788410437395</v>
      </c>
      <c r="M2614" s="8" t="s">
        <v>10693</v>
      </c>
      <c r="N2614" s="8"/>
      <c r="O2614" s="14">
        <v>1</v>
      </c>
      <c r="P2614" s="14"/>
      <c r="R2614" s="20">
        <v>7509997748061</v>
      </c>
      <c r="S2614" s="8" t="s">
        <v>2781</v>
      </c>
      <c r="T2614" s="15">
        <v>0</v>
      </c>
      <c r="U2614" s="16">
        <f>SUMIF($C$5:$C$3079,R2614,$F$5:$F$3079)+SUMIF($AB$5:$AB$1086,R2614,$AF$5:$AF$1086)</f>
        <v>0</v>
      </c>
      <c r="V2614" s="8">
        <f t="shared" si="99"/>
        <v>0</v>
      </c>
      <c r="W2614" s="8">
        <f t="shared" si="100"/>
        <v>0</v>
      </c>
      <c r="X2614" s="8"/>
      <c r="Y2614" s="8"/>
    </row>
    <row r="2615" spans="2:25" x14ac:dyDescent="0.25">
      <c r="B2615" s="8"/>
      <c r="C2615" s="20"/>
      <c r="D2615" s="8"/>
      <c r="E2615" s="9"/>
      <c r="F2615" s="8"/>
      <c r="G2615" s="11"/>
      <c r="H2615" s="38"/>
      <c r="I2615" s="13"/>
      <c r="K2615" s="8"/>
      <c r="L2615" s="14">
        <v>9788410437395</v>
      </c>
      <c r="M2615" s="8" t="s">
        <v>10693</v>
      </c>
      <c r="N2615" s="8"/>
      <c r="O2615" s="14">
        <v>1</v>
      </c>
      <c r="P2615" s="14"/>
      <c r="R2615" s="20">
        <v>7509997748429</v>
      </c>
      <c r="S2615" s="8" t="s">
        <v>2782</v>
      </c>
      <c r="T2615" s="15">
        <v>0</v>
      </c>
      <c r="U2615" s="16">
        <f>SUMIF($C$5:$C$3079,R2615,$F$5:$F$3079)+SUMIF($AB$5:$AB$1086,R2615,$AF$5:$AF$1086)</f>
        <v>0</v>
      </c>
      <c r="V2615" s="8">
        <f t="shared" si="99"/>
        <v>0</v>
      </c>
      <c r="W2615" s="8">
        <f t="shared" si="100"/>
        <v>0</v>
      </c>
      <c r="X2615" s="8"/>
      <c r="Y2615" s="8"/>
    </row>
    <row r="2616" spans="2:25" x14ac:dyDescent="0.25">
      <c r="B2616" s="8"/>
      <c r="C2616" s="20"/>
      <c r="D2616" s="8"/>
      <c r="E2616" s="9"/>
      <c r="F2616" s="8"/>
      <c r="G2616" s="11"/>
      <c r="H2616" s="38"/>
      <c r="I2616" s="13"/>
      <c r="K2616" s="8"/>
      <c r="L2616" s="14">
        <v>7509997900841</v>
      </c>
      <c r="M2616" s="8" t="s">
        <v>3250</v>
      </c>
      <c r="N2616" s="8"/>
      <c r="O2616" s="14">
        <v>1</v>
      </c>
      <c r="P2616" s="14"/>
      <c r="R2616" s="20">
        <v>7509997749808</v>
      </c>
      <c r="S2616" s="8" t="s">
        <v>2783</v>
      </c>
      <c r="T2616" s="15">
        <v>0</v>
      </c>
      <c r="U2616" s="16">
        <f>SUMIF($C$5:$C$3079,R2616,$F$5:$F$3079)+SUMIF($AB$5:$AB$1086,R2616,$AF$5:$AF$1086)</f>
        <v>0</v>
      </c>
      <c r="V2616" s="8">
        <f t="shared" si="99"/>
        <v>0</v>
      </c>
      <c r="W2616" s="8">
        <f t="shared" si="100"/>
        <v>0</v>
      </c>
      <c r="X2616" s="8"/>
      <c r="Y2616" s="8"/>
    </row>
    <row r="2617" spans="2:25" x14ac:dyDescent="0.25">
      <c r="B2617" s="8"/>
      <c r="C2617" s="20"/>
      <c r="D2617" s="8"/>
      <c r="E2617" s="9"/>
      <c r="F2617" s="8"/>
      <c r="G2617" s="11"/>
      <c r="H2617" s="38"/>
      <c r="I2617" s="13"/>
      <c r="K2617" s="8"/>
      <c r="L2617" s="14">
        <v>7509997900841</v>
      </c>
      <c r="M2617" s="8" t="s">
        <v>3250</v>
      </c>
      <c r="N2617" s="8"/>
      <c r="O2617" s="14">
        <v>1</v>
      </c>
      <c r="P2617" s="14"/>
      <c r="R2617" s="20">
        <v>7509997749860</v>
      </c>
      <c r="S2617" s="8" t="s">
        <v>2784</v>
      </c>
      <c r="T2617" s="15">
        <v>0</v>
      </c>
      <c r="U2617" s="16">
        <f>SUMIF($C$5:$C$3079,R2617,$F$5:$F$3079)+SUMIF($AB$5:$AB$1086,R2617,$AF$5:$AF$1086)</f>
        <v>0</v>
      </c>
      <c r="V2617" s="8">
        <f t="shared" si="99"/>
        <v>0</v>
      </c>
      <c r="W2617" s="8">
        <f t="shared" si="100"/>
        <v>0</v>
      </c>
      <c r="X2617" s="8"/>
      <c r="Y2617" s="8"/>
    </row>
    <row r="2618" spans="2:25" x14ac:dyDescent="0.25">
      <c r="B2618" s="8"/>
      <c r="C2618" s="20"/>
      <c r="D2618" s="8"/>
      <c r="E2618" s="9"/>
      <c r="F2618" s="8"/>
      <c r="G2618" s="11"/>
      <c r="H2618" s="38"/>
      <c r="I2618" s="13"/>
      <c r="K2618" s="8"/>
      <c r="L2618" s="14">
        <v>9789681670764</v>
      </c>
      <c r="M2618" s="8" t="s">
        <v>11898</v>
      </c>
      <c r="N2618" s="8"/>
      <c r="O2618" s="14">
        <v>1</v>
      </c>
      <c r="P2618" s="14"/>
      <c r="R2618" s="20">
        <v>7509997749884</v>
      </c>
      <c r="S2618" s="8" t="s">
        <v>2785</v>
      </c>
      <c r="T2618" s="15">
        <v>0</v>
      </c>
      <c r="U2618" s="16">
        <f>SUMIF($C$5:$C$3079,R2618,$F$5:$F$3079)+SUMIF($AB$5:$AB$1086,R2618,$AF$5:$AF$1086)</f>
        <v>0</v>
      </c>
      <c r="V2618" s="8">
        <f t="shared" si="99"/>
        <v>0</v>
      </c>
      <c r="W2618" s="8">
        <f t="shared" si="100"/>
        <v>0</v>
      </c>
      <c r="X2618" s="8"/>
      <c r="Y2618" s="8"/>
    </row>
    <row r="2619" spans="2:25" x14ac:dyDescent="0.25">
      <c r="B2619" s="8"/>
      <c r="C2619" s="20"/>
      <c r="D2619" s="8"/>
      <c r="E2619" s="9"/>
      <c r="F2619" s="8"/>
      <c r="G2619" s="11"/>
      <c r="H2619" s="38"/>
      <c r="I2619" s="13"/>
      <c r="K2619" s="8"/>
      <c r="L2619" s="14">
        <v>9786073923163</v>
      </c>
      <c r="M2619" s="8" t="s">
        <v>8835</v>
      </c>
      <c r="N2619" s="8"/>
      <c r="O2619" s="14">
        <v>1</v>
      </c>
      <c r="P2619" s="14"/>
      <c r="R2619" s="20">
        <v>7509997750149</v>
      </c>
      <c r="S2619" s="8" t="s">
        <v>2786</v>
      </c>
      <c r="T2619" s="15">
        <v>0</v>
      </c>
      <c r="U2619" s="16">
        <f>SUMIF($C$5:$C$3079,R2619,$F$5:$F$3079)+SUMIF($AB$5:$AB$1086,R2619,$AF$5:$AF$1086)</f>
        <v>0</v>
      </c>
      <c r="V2619" s="8">
        <f t="shared" si="99"/>
        <v>0</v>
      </c>
      <c r="W2619" s="8">
        <f t="shared" si="100"/>
        <v>0</v>
      </c>
      <c r="X2619" s="8"/>
      <c r="Y2619" s="8"/>
    </row>
    <row r="2620" spans="2:25" x14ac:dyDescent="0.25">
      <c r="B2620" s="8"/>
      <c r="C2620" s="20"/>
      <c r="D2620" s="8"/>
      <c r="E2620" s="9"/>
      <c r="F2620" s="8"/>
      <c r="G2620" s="11"/>
      <c r="H2620" s="38"/>
      <c r="I2620" s="13"/>
      <c r="K2620" s="8"/>
      <c r="L2620" s="14">
        <v>9788408080794</v>
      </c>
      <c r="M2620" s="8" t="s">
        <v>10599</v>
      </c>
      <c r="N2620" s="8"/>
      <c r="O2620" s="14">
        <v>1</v>
      </c>
      <c r="P2620" s="14"/>
      <c r="R2620" s="20">
        <v>7509997750460</v>
      </c>
      <c r="S2620" s="8" t="s">
        <v>2787</v>
      </c>
      <c r="T2620" s="15">
        <v>0</v>
      </c>
      <c r="U2620" s="16">
        <f>SUMIF($C$5:$C$3079,R2620,$F$5:$F$3079)+SUMIF($AB$5:$AB$1086,R2620,$AF$5:$AF$1086)</f>
        <v>0</v>
      </c>
      <c r="V2620" s="8">
        <f t="shared" si="99"/>
        <v>0</v>
      </c>
      <c r="W2620" s="8">
        <f t="shared" si="100"/>
        <v>0</v>
      </c>
      <c r="X2620" s="8"/>
      <c r="Y2620" s="8"/>
    </row>
    <row r="2621" spans="2:25" x14ac:dyDescent="0.25">
      <c r="B2621" s="8"/>
      <c r="C2621" s="20"/>
      <c r="D2621" s="8"/>
      <c r="E2621" s="9"/>
      <c r="F2621" s="8"/>
      <c r="G2621" s="11"/>
      <c r="H2621" s="38"/>
      <c r="I2621" s="13"/>
      <c r="K2621" s="8"/>
      <c r="L2621" s="14">
        <v>9786070756986</v>
      </c>
      <c r="M2621" s="8" t="s">
        <v>4588</v>
      </c>
      <c r="N2621" s="8"/>
      <c r="O2621" s="14">
        <v>1</v>
      </c>
      <c r="P2621" s="14"/>
      <c r="R2621" s="20">
        <v>7509997751382</v>
      </c>
      <c r="S2621" s="8" t="s">
        <v>2788</v>
      </c>
      <c r="T2621" s="15">
        <v>0</v>
      </c>
      <c r="U2621" s="16">
        <f>SUMIF($C$5:$C$3079,R2621,$F$5:$F$3079)+SUMIF($AB$5:$AB$1086,R2621,$AF$5:$AF$1086)</f>
        <v>0</v>
      </c>
      <c r="V2621" s="8">
        <f t="shared" si="99"/>
        <v>0</v>
      </c>
      <c r="W2621" s="8">
        <f t="shared" si="100"/>
        <v>0</v>
      </c>
      <c r="X2621" s="8"/>
      <c r="Y2621" s="8"/>
    </row>
    <row r="2622" spans="2:25" x14ac:dyDescent="0.25">
      <c r="B2622" s="8"/>
      <c r="C2622" s="20"/>
      <c r="D2622" s="8"/>
      <c r="E2622" s="9"/>
      <c r="F2622" s="8"/>
      <c r="G2622" s="11"/>
      <c r="H2622" s="38"/>
      <c r="I2622" s="13"/>
      <c r="K2622" s="8"/>
      <c r="L2622" s="14">
        <v>9786075692920</v>
      </c>
      <c r="M2622" s="8" t="s">
        <v>9751</v>
      </c>
      <c r="N2622" s="8"/>
      <c r="O2622" s="14">
        <v>1</v>
      </c>
      <c r="P2622" s="14"/>
      <c r="R2622" s="20">
        <v>7509997751429</v>
      </c>
      <c r="S2622" s="8" t="s">
        <v>2789</v>
      </c>
      <c r="T2622" s="15">
        <v>0</v>
      </c>
      <c r="U2622" s="16">
        <f>SUMIF($C$5:$C$3079,R2622,$F$5:$F$3079)+SUMIF($AB$5:$AB$1086,R2622,$AF$5:$AF$1086)</f>
        <v>0</v>
      </c>
      <c r="V2622" s="8">
        <f t="shared" si="99"/>
        <v>0</v>
      </c>
      <c r="W2622" s="8">
        <f t="shared" si="100"/>
        <v>0</v>
      </c>
      <c r="X2622" s="8"/>
      <c r="Y2622" s="8"/>
    </row>
    <row r="2623" spans="2:25" x14ac:dyDescent="0.25">
      <c r="B2623" s="8"/>
      <c r="C2623" s="20"/>
      <c r="D2623" s="8"/>
      <c r="E2623" s="9"/>
      <c r="F2623" s="8"/>
      <c r="G2623" s="11"/>
      <c r="H2623" s="38"/>
      <c r="I2623" s="13"/>
      <c r="K2623" s="8"/>
      <c r="L2623" s="14">
        <v>8697950849036</v>
      </c>
      <c r="M2623" s="8" t="s">
        <v>3729</v>
      </c>
      <c r="N2623" s="8"/>
      <c r="O2623" s="14">
        <v>1</v>
      </c>
      <c r="P2623" s="14"/>
      <c r="R2623" s="20">
        <v>7509997751788</v>
      </c>
      <c r="S2623" s="8" t="s">
        <v>220</v>
      </c>
      <c r="T2623" s="15">
        <v>0</v>
      </c>
      <c r="U2623" s="16">
        <f>SUMIF($C$5:$C$3079,R2623,$F$5:$F$3079)+SUMIF($AB$5:$AB$1086,R2623,$AF$5:$AF$1086)</f>
        <v>-3</v>
      </c>
      <c r="V2623" s="8">
        <f t="shared" si="99"/>
        <v>0</v>
      </c>
      <c r="W2623" s="8">
        <f t="shared" si="100"/>
        <v>3</v>
      </c>
      <c r="X2623" s="8"/>
      <c r="Y2623" s="8"/>
    </row>
    <row r="2624" spans="2:25" x14ac:dyDescent="0.25">
      <c r="B2624" s="8"/>
      <c r="C2624" s="20"/>
      <c r="D2624" s="8"/>
      <c r="E2624" s="9"/>
      <c r="F2624" s="8"/>
      <c r="G2624" s="11"/>
      <c r="H2624" s="38"/>
      <c r="I2624" s="13"/>
      <c r="K2624" s="8"/>
      <c r="L2624" s="14">
        <v>9786073805186</v>
      </c>
      <c r="M2624" s="8" t="s">
        <v>44</v>
      </c>
      <c r="N2624" s="8"/>
      <c r="O2624" s="14">
        <v>1</v>
      </c>
      <c r="P2624" s="14"/>
      <c r="R2624" s="20">
        <v>7509997752068</v>
      </c>
      <c r="S2624" s="8" t="s">
        <v>2790</v>
      </c>
      <c r="T2624" s="15">
        <v>0</v>
      </c>
      <c r="U2624" s="16">
        <f>SUMIF($C$5:$C$3079,R2624,$F$5:$F$3079)+SUMIF($AB$5:$AB$1086,R2624,$AF$5:$AF$1086)</f>
        <v>0</v>
      </c>
      <c r="V2624" s="8">
        <f t="shared" si="99"/>
        <v>0</v>
      </c>
      <c r="W2624" s="8">
        <f t="shared" si="100"/>
        <v>0</v>
      </c>
      <c r="X2624" s="8"/>
      <c r="Y2624" s="8"/>
    </row>
    <row r="2625" spans="2:25" x14ac:dyDescent="0.25">
      <c r="B2625" s="8"/>
      <c r="C2625" s="20"/>
      <c r="D2625" s="8"/>
      <c r="E2625" s="9"/>
      <c r="F2625" s="8"/>
      <c r="G2625" s="11"/>
      <c r="H2625" s="38"/>
      <c r="I2625" s="13"/>
      <c r="K2625" s="8"/>
      <c r="L2625" s="14">
        <v>9789685146456</v>
      </c>
      <c r="M2625" s="8" t="s">
        <v>550</v>
      </c>
      <c r="N2625" s="8"/>
      <c r="O2625" s="14">
        <v>1</v>
      </c>
      <c r="P2625" s="14"/>
      <c r="R2625" s="20">
        <v>7509997752372</v>
      </c>
      <c r="S2625" s="8" t="s">
        <v>2791</v>
      </c>
      <c r="T2625" s="15">
        <v>0</v>
      </c>
      <c r="U2625" s="16">
        <f>SUMIF($C$5:$C$3079,R2625,$F$5:$F$3079)+SUMIF($AB$5:$AB$1086,R2625,$AF$5:$AF$1086)</f>
        <v>0</v>
      </c>
      <c r="V2625" s="8">
        <f t="shared" si="99"/>
        <v>0</v>
      </c>
      <c r="W2625" s="8">
        <f t="shared" si="100"/>
        <v>0</v>
      </c>
      <c r="X2625" s="8"/>
      <c r="Y2625" s="8"/>
    </row>
    <row r="2626" spans="2:25" x14ac:dyDescent="0.25">
      <c r="B2626" s="8"/>
      <c r="C2626" s="20"/>
      <c r="D2626" s="8"/>
      <c r="E2626" s="9"/>
      <c r="F2626" s="8"/>
      <c r="G2626" s="11"/>
      <c r="H2626" s="38"/>
      <c r="I2626" s="13"/>
      <c r="K2626" s="8"/>
      <c r="L2626" s="14">
        <v>7509997636030</v>
      </c>
      <c r="M2626" s="8" t="s">
        <v>2510</v>
      </c>
      <c r="N2626" s="8"/>
      <c r="O2626" s="14">
        <v>1</v>
      </c>
      <c r="P2626" s="14"/>
      <c r="R2626" s="20">
        <v>7509997752730</v>
      </c>
      <c r="S2626" s="8" t="s">
        <v>2792</v>
      </c>
      <c r="T2626" s="15">
        <v>0</v>
      </c>
      <c r="U2626" s="16">
        <f>SUMIF($C$5:$C$3079,R2626,$F$5:$F$3079)+SUMIF($AB$5:$AB$1086,R2626,$AF$5:$AF$1086)</f>
        <v>1</v>
      </c>
      <c r="V2626" s="8">
        <f t="shared" si="99"/>
        <v>0</v>
      </c>
      <c r="W2626" s="8">
        <f t="shared" si="100"/>
        <v>-1</v>
      </c>
      <c r="X2626" s="8"/>
      <c r="Y2626" s="8"/>
    </row>
    <row r="2627" spans="2:25" x14ac:dyDescent="0.25">
      <c r="B2627" s="8"/>
      <c r="C2627" s="20"/>
      <c r="D2627" s="8"/>
      <c r="E2627" s="9"/>
      <c r="F2627" s="8"/>
      <c r="G2627" s="11"/>
      <c r="H2627" s="38"/>
      <c r="I2627" s="13"/>
      <c r="K2627" s="8"/>
      <c r="L2627" s="14">
        <v>7509997976846</v>
      </c>
      <c r="M2627" s="8" t="s">
        <v>3429</v>
      </c>
      <c r="N2627" s="8"/>
      <c r="O2627" s="14">
        <v>1</v>
      </c>
      <c r="P2627" s="14"/>
      <c r="R2627" s="20">
        <v>7509997753072</v>
      </c>
      <c r="S2627" s="8" t="s">
        <v>2793</v>
      </c>
      <c r="T2627" s="15">
        <v>0</v>
      </c>
      <c r="U2627" s="16">
        <f>SUMIF($C$5:$C$3079,R2627,$F$5:$F$3079)+SUMIF($AB$5:$AB$1086,R2627,$AF$5:$AF$1086)</f>
        <v>0</v>
      </c>
      <c r="V2627" s="8">
        <f t="shared" si="99"/>
        <v>0</v>
      </c>
      <c r="W2627" s="8">
        <f t="shared" si="100"/>
        <v>0</v>
      </c>
      <c r="X2627" s="8"/>
      <c r="Y2627" s="8"/>
    </row>
    <row r="2628" spans="2:25" x14ac:dyDescent="0.25">
      <c r="B2628" s="8"/>
      <c r="C2628" s="20"/>
      <c r="D2628" s="8"/>
      <c r="E2628" s="9"/>
      <c r="F2628" s="8"/>
      <c r="G2628" s="11"/>
      <c r="H2628" s="38"/>
      <c r="I2628" s="13"/>
      <c r="K2628" s="8"/>
      <c r="L2628" s="14">
        <v>9789685146777</v>
      </c>
      <c r="M2628" s="8" t="s">
        <v>739</v>
      </c>
      <c r="N2628" s="8"/>
      <c r="O2628" s="14">
        <v>1</v>
      </c>
      <c r="P2628" s="14"/>
      <c r="R2628" s="20">
        <v>7509997753089</v>
      </c>
      <c r="S2628" s="8" t="s">
        <v>2794</v>
      </c>
      <c r="T2628" s="15">
        <v>0</v>
      </c>
      <c r="U2628" s="16">
        <f>SUMIF($C$5:$C$3079,R2628,$F$5:$F$3079)+SUMIF($AB$5:$AB$1086,R2628,$AF$5:$AF$1086)</f>
        <v>0</v>
      </c>
      <c r="V2628" s="8">
        <f t="shared" si="99"/>
        <v>0</v>
      </c>
      <c r="W2628" s="8">
        <f t="shared" si="100"/>
        <v>0</v>
      </c>
      <c r="X2628" s="8"/>
      <c r="Y2628" s="8"/>
    </row>
    <row r="2629" spans="2:25" x14ac:dyDescent="0.25">
      <c r="B2629" s="8"/>
      <c r="C2629" s="20"/>
      <c r="D2629" s="8"/>
      <c r="E2629" s="9"/>
      <c r="F2629" s="8"/>
      <c r="G2629" s="11"/>
      <c r="H2629" s="38"/>
      <c r="I2629" s="13"/>
      <c r="K2629" s="8"/>
      <c r="L2629" s="14">
        <v>7506144503375</v>
      </c>
      <c r="M2629" s="8" t="s">
        <v>1475</v>
      </c>
      <c r="N2629" s="8"/>
      <c r="O2629" s="14">
        <v>1</v>
      </c>
      <c r="P2629" s="14"/>
      <c r="R2629" s="20">
        <v>7509997753423</v>
      </c>
      <c r="S2629" s="8" t="s">
        <v>2795</v>
      </c>
      <c r="T2629" s="15">
        <v>0</v>
      </c>
      <c r="U2629" s="16">
        <f>SUMIF($C$5:$C$3079,R2629,$F$5:$F$3079)+SUMIF($AB$5:$AB$1086,R2629,$AF$5:$AF$1086)</f>
        <v>0</v>
      </c>
      <c r="V2629" s="8">
        <f t="shared" si="99"/>
        <v>0</v>
      </c>
      <c r="W2629" s="8">
        <f t="shared" si="100"/>
        <v>0</v>
      </c>
      <c r="X2629" s="8"/>
      <c r="Y2629" s="8"/>
    </row>
    <row r="2630" spans="2:25" x14ac:dyDescent="0.25">
      <c r="B2630" s="8"/>
      <c r="C2630" s="20"/>
      <c r="D2630" s="8"/>
      <c r="E2630" s="9"/>
      <c r="F2630" s="8"/>
      <c r="G2630" s="11"/>
      <c r="H2630" s="38"/>
      <c r="I2630" s="13"/>
      <c r="K2630" s="8"/>
      <c r="L2630" s="14">
        <v>7509997636030</v>
      </c>
      <c r="M2630" s="8" t="s">
        <v>2510</v>
      </c>
      <c r="N2630" s="8"/>
      <c r="O2630" s="14">
        <v>1</v>
      </c>
      <c r="P2630" s="14"/>
      <c r="R2630" s="20">
        <v>7509997753751</v>
      </c>
      <c r="S2630" s="8" t="s">
        <v>2796</v>
      </c>
      <c r="T2630" s="15">
        <v>0</v>
      </c>
      <c r="U2630" s="16">
        <f>SUMIF($C$5:$C$3079,R2630,$F$5:$F$3079)+SUMIF($AB$5:$AB$1086,R2630,$AF$5:$AF$1086)</f>
        <v>0</v>
      </c>
      <c r="V2630" s="8">
        <f t="shared" si="99"/>
        <v>0</v>
      </c>
      <c r="W2630" s="8">
        <f t="shared" si="100"/>
        <v>0</v>
      </c>
      <c r="X2630" s="8"/>
      <c r="Y2630" s="8"/>
    </row>
    <row r="2631" spans="2:25" x14ac:dyDescent="0.25">
      <c r="B2631" s="8"/>
      <c r="C2631" s="20"/>
      <c r="D2631" s="8"/>
      <c r="E2631" s="9"/>
      <c r="F2631" s="8"/>
      <c r="G2631" s="11"/>
      <c r="H2631" s="38"/>
      <c r="I2631" s="13"/>
      <c r="K2631" s="8"/>
      <c r="L2631" s="14">
        <v>7509997635071</v>
      </c>
      <c r="M2631" s="8" t="s">
        <v>2506</v>
      </c>
      <c r="N2631" s="8"/>
      <c r="O2631" s="14">
        <v>1</v>
      </c>
      <c r="P2631" s="14"/>
      <c r="R2631" s="20">
        <v>7509997754048</v>
      </c>
      <c r="S2631" s="8" t="s">
        <v>223</v>
      </c>
      <c r="T2631" s="15">
        <v>0</v>
      </c>
      <c r="U2631" s="16">
        <f>SUMIF($C$5:$C$3079,R2631,$F$5:$F$3079)+SUMIF($AB$5:$AB$1086,R2631,$AF$5:$AF$1086)</f>
        <v>1</v>
      </c>
      <c r="V2631" s="8">
        <f t="shared" ref="V2631:V2694" si="101">SUMIF($L$5:$L$9685,R2631,$O$5:$O$9685)</f>
        <v>0</v>
      </c>
      <c r="W2631" s="8">
        <f t="shared" ref="W2631:W2694" si="102">T2631-U2631+V2631</f>
        <v>-1</v>
      </c>
      <c r="X2631" s="8"/>
      <c r="Y2631" s="8"/>
    </row>
    <row r="2632" spans="2:25" x14ac:dyDescent="0.25">
      <c r="B2632" s="8"/>
      <c r="C2632" s="20"/>
      <c r="D2632" s="8"/>
      <c r="E2632" s="9"/>
      <c r="F2632" s="8"/>
      <c r="G2632" s="11"/>
      <c r="H2632" s="38"/>
      <c r="I2632" s="13"/>
      <c r="K2632" s="8"/>
      <c r="L2632" s="14">
        <v>7509997635071</v>
      </c>
      <c r="M2632" s="8" t="s">
        <v>2506</v>
      </c>
      <c r="N2632" s="8"/>
      <c r="O2632" s="14">
        <v>1</v>
      </c>
      <c r="P2632" s="14"/>
      <c r="R2632" s="20">
        <v>7509997754390</v>
      </c>
      <c r="S2632" s="8" t="s">
        <v>2797</v>
      </c>
      <c r="T2632" s="15">
        <v>0</v>
      </c>
      <c r="U2632" s="16">
        <f>SUMIF($C$5:$C$3079,R2632,$F$5:$F$3079)+SUMIF($AB$5:$AB$1086,R2632,$AF$5:$AF$1086)</f>
        <v>0</v>
      </c>
      <c r="V2632" s="8">
        <f t="shared" si="101"/>
        <v>0</v>
      </c>
      <c r="W2632" s="8">
        <f t="shared" si="102"/>
        <v>0</v>
      </c>
      <c r="X2632" s="8"/>
      <c r="Y2632" s="8"/>
    </row>
    <row r="2633" spans="2:25" x14ac:dyDescent="0.25">
      <c r="B2633" s="8"/>
      <c r="C2633" s="20"/>
      <c r="D2633" s="8"/>
      <c r="E2633" s="9"/>
      <c r="F2633" s="8"/>
      <c r="G2633" s="11"/>
      <c r="H2633" s="38"/>
      <c r="I2633" s="13"/>
      <c r="K2633" s="8"/>
      <c r="L2633" s="14">
        <v>7509997900841</v>
      </c>
      <c r="M2633" s="8" t="s">
        <v>3250</v>
      </c>
      <c r="N2633" s="8"/>
      <c r="O2633" s="14">
        <v>1</v>
      </c>
      <c r="P2633" s="14"/>
      <c r="R2633" s="20">
        <v>7509997754703</v>
      </c>
      <c r="S2633" s="8" t="s">
        <v>2798</v>
      </c>
      <c r="T2633" s="15">
        <v>0</v>
      </c>
      <c r="U2633" s="16">
        <f>SUMIF($C$5:$C$3079,R2633,$F$5:$F$3079)+SUMIF($AB$5:$AB$1086,R2633,$AF$5:$AF$1086)</f>
        <v>0</v>
      </c>
      <c r="V2633" s="8">
        <f t="shared" si="101"/>
        <v>0</v>
      </c>
      <c r="W2633" s="8">
        <f t="shared" si="102"/>
        <v>0</v>
      </c>
      <c r="X2633" s="8"/>
      <c r="Y2633" s="8"/>
    </row>
    <row r="2634" spans="2:25" x14ac:dyDescent="0.25">
      <c r="B2634" s="8"/>
      <c r="C2634" s="20"/>
      <c r="D2634" s="8"/>
      <c r="E2634" s="9"/>
      <c r="F2634" s="8"/>
      <c r="G2634" s="11"/>
      <c r="H2634" s="38"/>
      <c r="I2634" s="13"/>
      <c r="K2634" s="8"/>
      <c r="L2634" s="14">
        <v>9786073809597</v>
      </c>
      <c r="M2634" s="8" t="s">
        <v>7876</v>
      </c>
      <c r="N2634" s="8"/>
      <c r="O2634" s="14">
        <v>1</v>
      </c>
      <c r="P2634" s="14"/>
      <c r="R2634" s="20">
        <v>7509997754734</v>
      </c>
      <c r="S2634" s="8" t="s">
        <v>2799</v>
      </c>
      <c r="T2634" s="15">
        <v>0</v>
      </c>
      <c r="U2634" s="16">
        <f>SUMIF($C$5:$C$3079,R2634,$F$5:$F$3079)+SUMIF($AB$5:$AB$1086,R2634,$AF$5:$AF$1086)</f>
        <v>0</v>
      </c>
      <c r="V2634" s="8">
        <f t="shared" si="101"/>
        <v>0</v>
      </c>
      <c r="W2634" s="8">
        <f t="shared" si="102"/>
        <v>0</v>
      </c>
      <c r="X2634" s="8"/>
      <c r="Y2634" s="8"/>
    </row>
    <row r="2635" spans="2:25" x14ac:dyDescent="0.25">
      <c r="B2635" s="8"/>
      <c r="C2635" s="20"/>
      <c r="D2635" s="8"/>
      <c r="E2635" s="9"/>
      <c r="F2635" s="8"/>
      <c r="G2635" s="11"/>
      <c r="H2635" s="38"/>
      <c r="I2635" s="13"/>
      <c r="K2635" s="8"/>
      <c r="L2635" s="14">
        <v>9786073815017</v>
      </c>
      <c r="M2635" s="8" t="s">
        <v>70</v>
      </c>
      <c r="N2635" s="8"/>
      <c r="O2635" s="14">
        <v>1</v>
      </c>
      <c r="P2635" s="14"/>
      <c r="R2635" s="20">
        <v>7509997755045</v>
      </c>
      <c r="S2635" s="8" t="s">
        <v>2800</v>
      </c>
      <c r="T2635" s="15">
        <v>0</v>
      </c>
      <c r="U2635" s="16">
        <f>SUMIF($C$5:$C$3079,R2635,$F$5:$F$3079)+SUMIF($AB$5:$AB$1086,R2635,$AF$5:$AF$1086)</f>
        <v>0</v>
      </c>
      <c r="V2635" s="8">
        <f t="shared" si="101"/>
        <v>0</v>
      </c>
      <c r="W2635" s="8">
        <f t="shared" si="102"/>
        <v>0</v>
      </c>
      <c r="X2635" s="8"/>
      <c r="Y2635" s="8"/>
    </row>
    <row r="2636" spans="2:25" x14ac:dyDescent="0.25">
      <c r="B2636" s="8"/>
      <c r="C2636" s="20"/>
      <c r="D2636" s="8"/>
      <c r="E2636" s="9"/>
      <c r="F2636" s="8"/>
      <c r="G2636" s="11"/>
      <c r="H2636" s="38"/>
      <c r="I2636" s="13"/>
      <c r="K2636" s="8"/>
      <c r="L2636" s="14">
        <v>9786070729560</v>
      </c>
      <c r="M2636" s="8" t="s">
        <v>4098</v>
      </c>
      <c r="N2636" s="8"/>
      <c r="O2636" s="14">
        <v>1</v>
      </c>
      <c r="P2636" s="14"/>
      <c r="R2636" s="20">
        <v>7509997755342</v>
      </c>
      <c r="S2636" s="8" t="s">
        <v>2801</v>
      </c>
      <c r="T2636" s="15">
        <v>0</v>
      </c>
      <c r="U2636" s="16">
        <f>SUMIF($C$5:$C$3079,R2636,$F$5:$F$3079)+SUMIF($AB$5:$AB$1086,R2636,$AF$5:$AF$1086)</f>
        <v>0</v>
      </c>
      <c r="V2636" s="8">
        <f t="shared" si="101"/>
        <v>0</v>
      </c>
      <c r="W2636" s="8">
        <f t="shared" si="102"/>
        <v>0</v>
      </c>
      <c r="X2636" s="8"/>
      <c r="Y2636" s="8"/>
    </row>
    <row r="2637" spans="2:25" x14ac:dyDescent="0.25">
      <c r="B2637" s="8"/>
      <c r="C2637" s="20"/>
      <c r="D2637" s="8"/>
      <c r="E2637" s="9"/>
      <c r="F2637" s="8"/>
      <c r="G2637" s="11"/>
      <c r="H2637" s="38"/>
      <c r="I2637" s="13"/>
      <c r="K2637" s="8"/>
      <c r="L2637" s="14">
        <v>9786073833226</v>
      </c>
      <c r="M2637" s="8" t="s">
        <v>7877</v>
      </c>
      <c r="N2637" s="8"/>
      <c r="O2637" s="14">
        <v>1</v>
      </c>
      <c r="P2637" s="14"/>
      <c r="R2637" s="20">
        <v>7509997755687</v>
      </c>
      <c r="S2637" s="8" t="s">
        <v>2802</v>
      </c>
      <c r="T2637" s="15">
        <v>0</v>
      </c>
      <c r="U2637" s="16">
        <f>SUMIF($C$5:$C$3079,R2637,$F$5:$F$3079)+SUMIF($AB$5:$AB$1086,R2637,$AF$5:$AF$1086)</f>
        <v>0</v>
      </c>
      <c r="V2637" s="8">
        <f t="shared" si="101"/>
        <v>0</v>
      </c>
      <c r="W2637" s="8">
        <f t="shared" si="102"/>
        <v>0</v>
      </c>
      <c r="X2637" s="8"/>
      <c r="Y2637" s="8"/>
    </row>
    <row r="2638" spans="2:25" x14ac:dyDescent="0.25">
      <c r="B2638" s="8"/>
      <c r="C2638" s="20"/>
      <c r="D2638" s="8"/>
      <c r="E2638" s="9"/>
      <c r="F2638" s="8"/>
      <c r="G2638" s="11"/>
      <c r="H2638" s="38"/>
      <c r="I2638" s="13"/>
      <c r="K2638" s="8"/>
      <c r="L2638" s="14">
        <v>9786073901802</v>
      </c>
      <c r="M2638" s="8" t="s">
        <v>8592</v>
      </c>
      <c r="N2638" s="8"/>
      <c r="O2638" s="14">
        <v>1</v>
      </c>
      <c r="P2638" s="14"/>
      <c r="R2638" s="20">
        <v>7509997756004</v>
      </c>
      <c r="S2638" s="8" t="s">
        <v>2803</v>
      </c>
      <c r="T2638" s="15">
        <v>0</v>
      </c>
      <c r="U2638" s="16">
        <f>SUMIF($C$5:$C$3079,R2638,$F$5:$F$3079)+SUMIF($AB$5:$AB$1086,R2638,$AF$5:$AF$1086)</f>
        <v>0</v>
      </c>
      <c r="V2638" s="8">
        <f t="shared" si="101"/>
        <v>0</v>
      </c>
      <c r="W2638" s="8">
        <f t="shared" si="102"/>
        <v>0</v>
      </c>
      <c r="X2638" s="8"/>
      <c r="Y2638" s="8"/>
    </row>
    <row r="2639" spans="2:25" x14ac:dyDescent="0.25">
      <c r="B2639" s="8"/>
      <c r="C2639" s="20"/>
      <c r="D2639" s="8"/>
      <c r="E2639" s="9"/>
      <c r="F2639" s="8"/>
      <c r="G2639" s="11"/>
      <c r="H2639" s="38"/>
      <c r="I2639" s="13"/>
      <c r="K2639" s="8"/>
      <c r="L2639" s="14">
        <v>9786073848824</v>
      </c>
      <c r="M2639" s="8" t="s">
        <v>8527</v>
      </c>
      <c r="N2639" s="8"/>
      <c r="O2639" s="14">
        <v>1</v>
      </c>
      <c r="P2639" s="14"/>
      <c r="R2639" s="20">
        <v>7509997756318</v>
      </c>
      <c r="S2639" s="8" t="s">
        <v>2804</v>
      </c>
      <c r="T2639" s="15">
        <v>0</v>
      </c>
      <c r="U2639" s="16">
        <f>SUMIF($C$5:$C$3079,R2639,$F$5:$F$3079)+SUMIF($AB$5:$AB$1086,R2639,$AF$5:$AF$1086)</f>
        <v>0</v>
      </c>
      <c r="V2639" s="8">
        <f t="shared" si="101"/>
        <v>0</v>
      </c>
      <c r="W2639" s="8">
        <f t="shared" si="102"/>
        <v>0</v>
      </c>
      <c r="X2639" s="8"/>
      <c r="Y2639" s="8"/>
    </row>
    <row r="2640" spans="2:25" x14ac:dyDescent="0.25">
      <c r="B2640" s="8"/>
      <c r="C2640" s="20"/>
      <c r="D2640" s="8"/>
      <c r="E2640" s="9"/>
      <c r="F2640" s="8"/>
      <c r="G2640" s="11"/>
      <c r="H2640" s="38"/>
      <c r="I2640" s="13"/>
      <c r="K2640" s="8"/>
      <c r="L2640" s="14">
        <v>9786073826334</v>
      </c>
      <c r="M2640" s="8" t="s">
        <v>85</v>
      </c>
      <c r="N2640" s="8"/>
      <c r="O2640" s="14">
        <v>1</v>
      </c>
      <c r="P2640" s="14"/>
      <c r="R2640" s="20">
        <v>7509997756349</v>
      </c>
      <c r="S2640" s="8" t="s">
        <v>2805</v>
      </c>
      <c r="T2640" s="15">
        <v>0</v>
      </c>
      <c r="U2640" s="16">
        <f>SUMIF($C$5:$C$3079,R2640,$F$5:$F$3079)+SUMIF($AB$5:$AB$1086,R2640,$AF$5:$AF$1086)</f>
        <v>0</v>
      </c>
      <c r="V2640" s="8">
        <f t="shared" si="101"/>
        <v>0</v>
      </c>
      <c r="W2640" s="8">
        <f t="shared" si="102"/>
        <v>0</v>
      </c>
      <c r="X2640" s="8"/>
      <c r="Y2640" s="8"/>
    </row>
    <row r="2641" spans="2:25" x14ac:dyDescent="0.25">
      <c r="B2641" s="8"/>
      <c r="C2641" s="20"/>
      <c r="D2641" s="8"/>
      <c r="E2641" s="9"/>
      <c r="F2641" s="8"/>
      <c r="G2641" s="11"/>
      <c r="H2641" s="38"/>
      <c r="I2641" s="13"/>
      <c r="K2641" s="8"/>
      <c r="L2641" s="14">
        <v>9789707321199</v>
      </c>
      <c r="M2641" s="8" t="s">
        <v>444</v>
      </c>
      <c r="N2641" s="8"/>
      <c r="O2641" s="14">
        <v>1</v>
      </c>
      <c r="P2641" s="14"/>
      <c r="R2641" s="20">
        <v>7509997756592</v>
      </c>
      <c r="S2641" s="8" t="s">
        <v>2806</v>
      </c>
      <c r="T2641" s="15">
        <v>0</v>
      </c>
      <c r="U2641" s="16">
        <f>SUMIF($C$5:$C$3079,R2641,$F$5:$F$3079)+SUMIF($AB$5:$AB$1086,R2641,$AF$5:$AF$1086)</f>
        <v>0</v>
      </c>
      <c r="V2641" s="8">
        <f t="shared" si="101"/>
        <v>0</v>
      </c>
      <c r="W2641" s="8">
        <f t="shared" si="102"/>
        <v>0</v>
      </c>
      <c r="X2641" s="8"/>
      <c r="Y2641" s="8"/>
    </row>
    <row r="2642" spans="2:25" x14ac:dyDescent="0.25">
      <c r="B2642" s="8"/>
      <c r="C2642" s="20"/>
      <c r="D2642" s="8"/>
      <c r="E2642" s="9"/>
      <c r="F2642" s="8"/>
      <c r="G2642" s="11"/>
      <c r="H2642" s="38"/>
      <c r="I2642" s="13"/>
      <c r="K2642" s="8"/>
      <c r="L2642" s="14">
        <v>9786073198455</v>
      </c>
      <c r="M2642" s="8" t="s">
        <v>454</v>
      </c>
      <c r="N2642" s="8"/>
      <c r="O2642" s="14">
        <v>1</v>
      </c>
      <c r="P2642" s="14"/>
      <c r="R2642" s="20">
        <v>7509997756912</v>
      </c>
      <c r="S2642" s="8" t="s">
        <v>2807</v>
      </c>
      <c r="T2642" s="15">
        <v>0</v>
      </c>
      <c r="U2642" s="16">
        <f>SUMIF($C$5:$C$3079,R2642,$F$5:$F$3079)+SUMIF($AB$5:$AB$1086,R2642,$AF$5:$AF$1086)</f>
        <v>0</v>
      </c>
      <c r="V2642" s="8">
        <f t="shared" si="101"/>
        <v>0</v>
      </c>
      <c r="W2642" s="8">
        <f t="shared" si="102"/>
        <v>0</v>
      </c>
      <c r="X2642" s="8"/>
      <c r="Y2642" s="8"/>
    </row>
    <row r="2643" spans="2:25" x14ac:dyDescent="0.25">
      <c r="B2643" s="8"/>
      <c r="C2643" s="20"/>
      <c r="D2643" s="8"/>
      <c r="E2643" s="9"/>
      <c r="F2643" s="8"/>
      <c r="G2643" s="11"/>
      <c r="H2643" s="38"/>
      <c r="I2643" s="13"/>
      <c r="K2643" s="8"/>
      <c r="L2643" s="14">
        <v>9786073141673</v>
      </c>
      <c r="M2643" s="8" t="s">
        <v>6755</v>
      </c>
      <c r="N2643" s="8"/>
      <c r="O2643" s="14">
        <v>1</v>
      </c>
      <c r="P2643" s="14"/>
      <c r="R2643" s="20">
        <v>7509997757179</v>
      </c>
      <c r="S2643" s="8" t="s">
        <v>2808</v>
      </c>
      <c r="T2643" s="15">
        <v>0</v>
      </c>
      <c r="U2643" s="16">
        <f>SUMIF($C$5:$C$3079,R2643,$F$5:$F$3079)+SUMIF($AB$5:$AB$1086,R2643,$AF$5:$AF$1086)</f>
        <v>0</v>
      </c>
      <c r="V2643" s="8">
        <f t="shared" si="101"/>
        <v>0</v>
      </c>
      <c r="W2643" s="8">
        <f t="shared" si="102"/>
        <v>0</v>
      </c>
      <c r="X2643" s="8"/>
      <c r="Y2643" s="8"/>
    </row>
    <row r="2644" spans="2:25" x14ac:dyDescent="0.25">
      <c r="B2644" s="8"/>
      <c r="C2644" s="20"/>
      <c r="D2644" s="8"/>
      <c r="E2644" s="9"/>
      <c r="F2644" s="8"/>
      <c r="G2644" s="11"/>
      <c r="H2644" s="38"/>
      <c r="I2644" s="13"/>
      <c r="K2644" s="8"/>
      <c r="L2644" s="14">
        <v>9786073141901</v>
      </c>
      <c r="M2644" s="8" t="s">
        <v>6767</v>
      </c>
      <c r="N2644" s="8"/>
      <c r="O2644" s="14">
        <v>1</v>
      </c>
      <c r="P2644" s="14"/>
      <c r="R2644" s="20">
        <v>7509997757490</v>
      </c>
      <c r="S2644" s="8" t="s">
        <v>2809</v>
      </c>
      <c r="T2644" s="15">
        <v>0</v>
      </c>
      <c r="U2644" s="16">
        <f>SUMIF($C$5:$C$3079,R2644,$F$5:$F$3079)+SUMIF($AB$5:$AB$1086,R2644,$AF$5:$AF$1086)</f>
        <v>0</v>
      </c>
      <c r="V2644" s="8">
        <f t="shared" si="101"/>
        <v>0</v>
      </c>
      <c r="W2644" s="8">
        <f t="shared" si="102"/>
        <v>0</v>
      </c>
      <c r="X2644" s="8"/>
      <c r="Y2644" s="8"/>
    </row>
    <row r="2645" spans="2:25" x14ac:dyDescent="0.25">
      <c r="B2645" s="8"/>
      <c r="C2645" s="20"/>
      <c r="D2645" s="8"/>
      <c r="E2645" s="9"/>
      <c r="F2645" s="8"/>
      <c r="G2645" s="11"/>
      <c r="H2645" s="38"/>
      <c r="I2645" s="13"/>
      <c r="K2645" s="8"/>
      <c r="L2645" s="14">
        <v>9786073141697</v>
      </c>
      <c r="M2645" s="8" t="s">
        <v>6756</v>
      </c>
      <c r="N2645" s="8"/>
      <c r="O2645" s="14">
        <v>1</v>
      </c>
      <c r="P2645" s="14"/>
      <c r="R2645" s="20">
        <v>7509997757780</v>
      </c>
      <c r="S2645" s="8" t="s">
        <v>2810</v>
      </c>
      <c r="T2645" s="15">
        <v>0</v>
      </c>
      <c r="U2645" s="16">
        <f>SUMIF($C$5:$C$3079,R2645,$F$5:$F$3079)+SUMIF($AB$5:$AB$1086,R2645,$AF$5:$AF$1086)</f>
        <v>0</v>
      </c>
      <c r="V2645" s="8">
        <f t="shared" si="101"/>
        <v>0</v>
      </c>
      <c r="W2645" s="8">
        <f t="shared" si="102"/>
        <v>0</v>
      </c>
      <c r="X2645" s="8"/>
      <c r="Y2645" s="8"/>
    </row>
    <row r="2646" spans="2:25" x14ac:dyDescent="0.25">
      <c r="B2646" s="8"/>
      <c r="C2646" s="20"/>
      <c r="D2646" s="8"/>
      <c r="E2646" s="9"/>
      <c r="F2646" s="8"/>
      <c r="G2646" s="11"/>
      <c r="H2646" s="38"/>
      <c r="I2646" s="13"/>
      <c r="K2646" s="8"/>
      <c r="L2646" s="14">
        <v>9786071666420</v>
      </c>
      <c r="M2646" s="8" t="s">
        <v>6211</v>
      </c>
      <c r="N2646" s="8"/>
      <c r="O2646" s="14">
        <v>1</v>
      </c>
      <c r="P2646" s="14"/>
      <c r="R2646" s="20">
        <v>7509997757841</v>
      </c>
      <c r="S2646" s="8" t="s">
        <v>2811</v>
      </c>
      <c r="T2646" s="15">
        <v>0</v>
      </c>
      <c r="U2646" s="16">
        <f>SUMIF($C$5:$C$3079,R2646,$F$5:$F$3079)+SUMIF($AB$5:$AB$1086,R2646,$AF$5:$AF$1086)</f>
        <v>0</v>
      </c>
      <c r="V2646" s="8">
        <f t="shared" si="101"/>
        <v>0</v>
      </c>
      <c r="W2646" s="8">
        <f t="shared" si="102"/>
        <v>0</v>
      </c>
      <c r="X2646" s="8"/>
      <c r="Y2646" s="8"/>
    </row>
    <row r="2647" spans="2:25" x14ac:dyDescent="0.25">
      <c r="B2647" s="8"/>
      <c r="C2647" s="20"/>
      <c r="D2647" s="8"/>
      <c r="E2647" s="9"/>
      <c r="F2647" s="8"/>
      <c r="G2647" s="11"/>
      <c r="H2647" s="38"/>
      <c r="I2647" s="13"/>
      <c r="K2647" s="8"/>
      <c r="L2647" s="14">
        <v>9786075694573</v>
      </c>
      <c r="M2647" s="8" t="s">
        <v>9834</v>
      </c>
      <c r="N2647" s="8"/>
      <c r="O2647" s="14">
        <v>1</v>
      </c>
      <c r="P2647" s="14"/>
      <c r="R2647" s="20">
        <v>7509997758039</v>
      </c>
      <c r="S2647" s="8" t="s">
        <v>1491</v>
      </c>
      <c r="T2647" s="15">
        <v>2</v>
      </c>
      <c r="U2647" s="16">
        <f>SUMIF($C$5:$C$3079,R2647,$F$5:$F$3079)+SUMIF($AB$5:$AB$1086,R2647,$AF$5:$AF$1086)</f>
        <v>6</v>
      </c>
      <c r="V2647" s="8">
        <f t="shared" si="101"/>
        <v>2</v>
      </c>
      <c r="W2647" s="8">
        <f t="shared" si="102"/>
        <v>-2</v>
      </c>
      <c r="X2647" s="8"/>
      <c r="Y2647" s="8"/>
    </row>
    <row r="2648" spans="2:25" x14ac:dyDescent="0.25">
      <c r="B2648" s="8"/>
      <c r="C2648" s="20"/>
      <c r="D2648" s="8"/>
      <c r="E2648" s="9"/>
      <c r="F2648" s="8"/>
      <c r="G2648" s="11"/>
      <c r="H2648" s="38"/>
      <c r="I2648" s="13"/>
      <c r="K2648" s="8"/>
      <c r="L2648" s="14">
        <v>9786070749056</v>
      </c>
      <c r="M2648" s="8" t="s">
        <v>4430</v>
      </c>
      <c r="N2648" s="8"/>
      <c r="O2648" s="14">
        <v>1</v>
      </c>
      <c r="P2648" s="14"/>
      <c r="R2648" s="20">
        <v>7509997758121</v>
      </c>
      <c r="S2648" s="8" t="s">
        <v>2812</v>
      </c>
      <c r="T2648" s="15">
        <v>0</v>
      </c>
      <c r="U2648" s="16">
        <f>SUMIF($C$5:$C$3079,R2648,$F$5:$F$3079)+SUMIF($AB$5:$AB$1086,R2648,$AF$5:$AF$1086)</f>
        <v>0</v>
      </c>
      <c r="V2648" s="8">
        <f t="shared" si="101"/>
        <v>0</v>
      </c>
      <c r="W2648" s="8">
        <f t="shared" si="102"/>
        <v>0</v>
      </c>
      <c r="X2648" s="8"/>
      <c r="Y2648" s="8"/>
    </row>
    <row r="2649" spans="2:25" x14ac:dyDescent="0.25">
      <c r="B2649" s="8"/>
      <c r="C2649" s="20"/>
      <c r="D2649" s="8"/>
      <c r="E2649" s="9"/>
      <c r="F2649" s="8"/>
      <c r="G2649" s="11"/>
      <c r="H2649" s="38"/>
      <c r="I2649" s="13"/>
      <c r="K2649" s="8"/>
      <c r="L2649" s="14">
        <v>9786077972946</v>
      </c>
      <c r="M2649" s="8" t="s">
        <v>10463</v>
      </c>
      <c r="N2649" s="8"/>
      <c r="O2649" s="14">
        <v>1</v>
      </c>
      <c r="P2649" s="14"/>
      <c r="R2649" s="20">
        <v>7509997758459</v>
      </c>
      <c r="S2649" s="8" t="s">
        <v>2813</v>
      </c>
      <c r="T2649" s="15">
        <v>0</v>
      </c>
      <c r="U2649" s="16">
        <f>SUMIF($C$5:$C$3079,R2649,$F$5:$F$3079)+SUMIF($AB$5:$AB$1086,R2649,$AF$5:$AF$1086)</f>
        <v>0</v>
      </c>
      <c r="V2649" s="8">
        <f t="shared" si="101"/>
        <v>0</v>
      </c>
      <c r="W2649" s="8">
        <f t="shared" si="102"/>
        <v>0</v>
      </c>
      <c r="X2649" s="8"/>
      <c r="Y2649" s="8"/>
    </row>
    <row r="2650" spans="2:25" x14ac:dyDescent="0.25">
      <c r="B2650" s="8"/>
      <c r="C2650" s="20"/>
      <c r="D2650" s="8"/>
      <c r="E2650" s="9"/>
      <c r="F2650" s="8"/>
      <c r="G2650" s="11"/>
      <c r="H2650" s="38"/>
      <c r="I2650" s="13"/>
      <c r="K2650" s="8"/>
      <c r="L2650" s="14">
        <v>9786071669773</v>
      </c>
      <c r="M2650" s="8" t="s">
        <v>6221</v>
      </c>
      <c r="N2650" s="8"/>
      <c r="O2650" s="14">
        <v>1</v>
      </c>
      <c r="P2650" s="14"/>
      <c r="R2650" s="20">
        <v>7509997758701</v>
      </c>
      <c r="S2650" s="8" t="s">
        <v>225</v>
      </c>
      <c r="T2650" s="15">
        <v>0</v>
      </c>
      <c r="U2650" s="16">
        <f>SUMIF($C$5:$C$3079,R2650,$F$5:$F$3079)+SUMIF($AB$5:$AB$1086,R2650,$AF$5:$AF$1086)</f>
        <v>-1</v>
      </c>
      <c r="V2650" s="8">
        <f t="shared" si="101"/>
        <v>0</v>
      </c>
      <c r="W2650" s="8">
        <f t="shared" si="102"/>
        <v>1</v>
      </c>
      <c r="X2650" s="8"/>
      <c r="Y2650" s="8"/>
    </row>
    <row r="2651" spans="2:25" x14ac:dyDescent="0.25">
      <c r="B2651" s="8"/>
      <c r="C2651" s="20"/>
      <c r="D2651" s="8"/>
      <c r="E2651" s="9"/>
      <c r="F2651" s="8"/>
      <c r="G2651" s="11"/>
      <c r="H2651" s="38"/>
      <c r="I2651" s="13"/>
      <c r="K2651" s="8"/>
      <c r="L2651" s="14">
        <v>9789685146005</v>
      </c>
      <c r="M2651" s="8" t="s">
        <v>311</v>
      </c>
      <c r="N2651" s="8"/>
      <c r="O2651" s="14">
        <v>1</v>
      </c>
      <c r="P2651" s="14"/>
      <c r="R2651" s="20">
        <v>7509997759050</v>
      </c>
      <c r="S2651" s="8" t="s">
        <v>2814</v>
      </c>
      <c r="T2651" s="15">
        <v>0</v>
      </c>
      <c r="U2651" s="16">
        <f>SUMIF($C$5:$C$3079,R2651,$F$5:$F$3079)+SUMIF($AB$5:$AB$1086,R2651,$AF$5:$AF$1086)</f>
        <v>0</v>
      </c>
      <c r="V2651" s="8">
        <f t="shared" si="101"/>
        <v>0</v>
      </c>
      <c r="W2651" s="8">
        <f t="shared" si="102"/>
        <v>0</v>
      </c>
      <c r="X2651" s="8"/>
      <c r="Y2651" s="8"/>
    </row>
    <row r="2652" spans="2:25" x14ac:dyDescent="0.25">
      <c r="B2652" s="8"/>
      <c r="C2652" s="20"/>
      <c r="D2652" s="8"/>
      <c r="E2652" s="9"/>
      <c r="F2652" s="8"/>
      <c r="G2652" s="11"/>
      <c r="H2652" s="38"/>
      <c r="I2652" s="13"/>
      <c r="K2652" s="8"/>
      <c r="L2652" s="14">
        <v>9786073176064</v>
      </c>
      <c r="M2652" s="8" t="s">
        <v>7338</v>
      </c>
      <c r="N2652" s="8"/>
      <c r="O2652" s="14">
        <v>1</v>
      </c>
      <c r="P2652" s="14"/>
      <c r="R2652" s="20">
        <v>7509997759340</v>
      </c>
      <c r="S2652" s="8" t="s">
        <v>2815</v>
      </c>
      <c r="T2652" s="15">
        <v>1</v>
      </c>
      <c r="U2652" s="16">
        <f>SUMIF($C$5:$C$3079,R2652,$F$5:$F$3079)+SUMIF($AB$5:$AB$1086,R2652,$AF$5:$AF$1086)</f>
        <v>1</v>
      </c>
      <c r="V2652" s="8">
        <f t="shared" si="101"/>
        <v>0</v>
      </c>
      <c r="W2652" s="8">
        <f t="shared" si="102"/>
        <v>0</v>
      </c>
      <c r="X2652" s="8"/>
      <c r="Y2652" s="8"/>
    </row>
    <row r="2653" spans="2:25" x14ac:dyDescent="0.25">
      <c r="B2653" s="8"/>
      <c r="C2653" s="20"/>
      <c r="D2653" s="8"/>
      <c r="E2653" s="9"/>
      <c r="F2653" s="8"/>
      <c r="G2653" s="11"/>
      <c r="H2653" s="38"/>
      <c r="I2653" s="13"/>
      <c r="K2653" s="8"/>
      <c r="L2653" s="14">
        <v>9789681609276</v>
      </c>
      <c r="M2653" s="8" t="s">
        <v>11808</v>
      </c>
      <c r="N2653" s="8"/>
      <c r="O2653" s="14">
        <v>1</v>
      </c>
      <c r="P2653" s="14"/>
      <c r="R2653" s="20">
        <v>7509997759395</v>
      </c>
      <c r="S2653" s="8" t="s">
        <v>2816</v>
      </c>
      <c r="T2653" s="15">
        <v>0</v>
      </c>
      <c r="U2653" s="16">
        <f>SUMIF($C$5:$C$3079,R2653,$F$5:$F$3079)+SUMIF($AB$5:$AB$1086,R2653,$AF$5:$AF$1086)</f>
        <v>0</v>
      </c>
      <c r="V2653" s="8">
        <f t="shared" si="101"/>
        <v>0</v>
      </c>
      <c r="W2653" s="8">
        <f t="shared" si="102"/>
        <v>0</v>
      </c>
      <c r="X2653" s="8"/>
      <c r="Y2653" s="8"/>
    </row>
    <row r="2654" spans="2:25" x14ac:dyDescent="0.25">
      <c r="B2654" s="8"/>
      <c r="C2654" s="20"/>
      <c r="D2654" s="8"/>
      <c r="E2654" s="9"/>
      <c r="F2654" s="8"/>
      <c r="G2654" s="11"/>
      <c r="H2654" s="38"/>
      <c r="I2654" s="13"/>
      <c r="K2654" s="8"/>
      <c r="L2654" s="14">
        <v>9789685146241</v>
      </c>
      <c r="M2654" s="8" t="s">
        <v>72</v>
      </c>
      <c r="N2654" s="8"/>
      <c r="O2654" s="14">
        <v>1</v>
      </c>
      <c r="P2654" s="14"/>
      <c r="R2654" s="20">
        <v>7509997759630</v>
      </c>
      <c r="S2654" s="8" t="s">
        <v>2817</v>
      </c>
      <c r="T2654" s="15">
        <v>1</v>
      </c>
      <c r="U2654" s="16">
        <f>SUMIF($C$5:$C$3079,R2654,$F$5:$F$3079)+SUMIF($AB$5:$AB$1086,R2654,$AF$5:$AF$1086)</f>
        <v>1</v>
      </c>
      <c r="V2654" s="8">
        <f t="shared" si="101"/>
        <v>0</v>
      </c>
      <c r="W2654" s="8">
        <f t="shared" si="102"/>
        <v>0</v>
      </c>
      <c r="X2654" s="8"/>
      <c r="Y2654" s="8"/>
    </row>
    <row r="2655" spans="2:25" x14ac:dyDescent="0.25">
      <c r="B2655" s="8"/>
      <c r="C2655" s="20"/>
      <c r="D2655" s="8"/>
      <c r="E2655" s="9"/>
      <c r="F2655" s="8"/>
      <c r="G2655" s="11"/>
      <c r="H2655" s="38"/>
      <c r="I2655" s="13"/>
      <c r="K2655" s="8"/>
      <c r="L2655" s="14">
        <v>9786074577075</v>
      </c>
      <c r="M2655" s="8" t="s">
        <v>9215</v>
      </c>
      <c r="N2655" s="8"/>
      <c r="O2655" s="14">
        <v>1</v>
      </c>
      <c r="P2655" s="14"/>
      <c r="R2655" s="20">
        <v>7509997759999</v>
      </c>
      <c r="S2655" s="8" t="s">
        <v>2818</v>
      </c>
      <c r="T2655" s="15">
        <v>1</v>
      </c>
      <c r="U2655" s="16">
        <f>SUMIF($C$5:$C$3079,R2655,$F$5:$F$3079)+SUMIF($AB$5:$AB$1086,R2655,$AF$5:$AF$1086)</f>
        <v>1</v>
      </c>
      <c r="V2655" s="8">
        <f t="shared" si="101"/>
        <v>0</v>
      </c>
      <c r="W2655" s="8">
        <f t="shared" si="102"/>
        <v>0</v>
      </c>
      <c r="X2655" s="8"/>
      <c r="Y2655" s="8"/>
    </row>
    <row r="2656" spans="2:25" x14ac:dyDescent="0.25">
      <c r="B2656" s="8"/>
      <c r="C2656" s="20"/>
      <c r="D2656" s="8"/>
      <c r="E2656" s="9"/>
      <c r="F2656" s="8"/>
      <c r="G2656" s="11"/>
      <c r="H2656" s="38"/>
      <c r="I2656" s="13"/>
      <c r="K2656" s="8"/>
      <c r="L2656" s="14">
        <v>9789685146647</v>
      </c>
      <c r="M2656" s="8">
        <v>1984</v>
      </c>
      <c r="N2656" s="8"/>
      <c r="O2656" s="14">
        <v>1</v>
      </c>
      <c r="P2656" s="14"/>
      <c r="R2656" s="20">
        <v>7509997760643</v>
      </c>
      <c r="S2656" s="8" t="s">
        <v>2819</v>
      </c>
      <c r="T2656" s="15">
        <v>0</v>
      </c>
      <c r="U2656" s="16">
        <f>SUMIF($C$5:$C$3079,R2656,$F$5:$F$3079)+SUMIF($AB$5:$AB$1086,R2656,$AF$5:$AF$1086)</f>
        <v>0</v>
      </c>
      <c r="V2656" s="8">
        <f t="shared" si="101"/>
        <v>0</v>
      </c>
      <c r="W2656" s="8">
        <f t="shared" si="102"/>
        <v>0</v>
      </c>
      <c r="X2656" s="8"/>
      <c r="Y2656" s="8"/>
    </row>
    <row r="2657" spans="2:25" x14ac:dyDescent="0.25">
      <c r="B2657" s="8"/>
      <c r="C2657" s="20"/>
      <c r="D2657" s="8"/>
      <c r="E2657" s="9"/>
      <c r="F2657" s="8"/>
      <c r="G2657" s="11"/>
      <c r="H2657" s="38"/>
      <c r="I2657" s="13"/>
      <c r="K2657" s="8"/>
      <c r="L2657" s="14">
        <v>9789685146470</v>
      </c>
      <c r="M2657" s="8" t="s">
        <v>97</v>
      </c>
      <c r="N2657" s="8"/>
      <c r="O2657" s="14">
        <v>1</v>
      </c>
      <c r="P2657" s="14"/>
      <c r="R2657" s="20">
        <v>7509997761022</v>
      </c>
      <c r="S2657" s="8" t="s">
        <v>2820</v>
      </c>
      <c r="T2657" s="15">
        <v>0</v>
      </c>
      <c r="U2657" s="16">
        <f>SUMIF($C$5:$C$3079,R2657,$F$5:$F$3079)+SUMIF($AB$5:$AB$1086,R2657,$AF$5:$AF$1086)</f>
        <v>0</v>
      </c>
      <c r="V2657" s="8">
        <f t="shared" si="101"/>
        <v>0</v>
      </c>
      <c r="W2657" s="8">
        <f t="shared" si="102"/>
        <v>0</v>
      </c>
      <c r="X2657" s="8"/>
      <c r="Y2657" s="8"/>
    </row>
    <row r="2658" spans="2:25" x14ac:dyDescent="0.25">
      <c r="B2658" s="8"/>
      <c r="C2658" s="20"/>
      <c r="D2658" s="8"/>
      <c r="E2658" s="9"/>
      <c r="F2658" s="8"/>
      <c r="G2658" s="11"/>
      <c r="H2658" s="38"/>
      <c r="I2658" s="13"/>
      <c r="K2658" s="8"/>
      <c r="L2658" s="14">
        <v>9789685146654</v>
      </c>
      <c r="M2658" s="8" t="s">
        <v>11966</v>
      </c>
      <c r="N2658" s="8"/>
      <c r="O2658" s="14">
        <v>1</v>
      </c>
      <c r="P2658" s="14"/>
      <c r="R2658" s="20">
        <v>7509997761664</v>
      </c>
      <c r="S2658" s="8" t="s">
        <v>2821</v>
      </c>
      <c r="T2658" s="15">
        <v>0</v>
      </c>
      <c r="U2658" s="16">
        <f>SUMIF($C$5:$C$3079,R2658,$F$5:$F$3079)+SUMIF($AB$5:$AB$1086,R2658,$AF$5:$AF$1086)</f>
        <v>0</v>
      </c>
      <c r="V2658" s="8">
        <f t="shared" si="101"/>
        <v>0</v>
      </c>
      <c r="W2658" s="8">
        <f t="shared" si="102"/>
        <v>0</v>
      </c>
      <c r="X2658" s="8"/>
      <c r="Y2658" s="8"/>
    </row>
    <row r="2659" spans="2:25" x14ac:dyDescent="0.25">
      <c r="B2659" s="8"/>
      <c r="C2659" s="20"/>
      <c r="D2659" s="8"/>
      <c r="E2659" s="9"/>
      <c r="F2659" s="8"/>
      <c r="G2659" s="11"/>
      <c r="H2659" s="38"/>
      <c r="I2659" s="13"/>
      <c r="K2659" s="8"/>
      <c r="L2659" s="14">
        <v>9786077666431</v>
      </c>
      <c r="M2659" s="8" t="s">
        <v>331</v>
      </c>
      <c r="N2659" s="8"/>
      <c r="O2659" s="14">
        <v>1</v>
      </c>
      <c r="P2659" s="14"/>
      <c r="R2659" s="20">
        <v>7509997762623</v>
      </c>
      <c r="S2659" s="8" t="s">
        <v>2822</v>
      </c>
      <c r="T2659" s="15">
        <v>0</v>
      </c>
      <c r="U2659" s="16">
        <f>SUMIF($C$5:$C$3079,R2659,$F$5:$F$3079)+SUMIF($AB$5:$AB$1086,R2659,$AF$5:$AF$1086)</f>
        <v>0</v>
      </c>
      <c r="V2659" s="8">
        <f t="shared" si="101"/>
        <v>0</v>
      </c>
      <c r="W2659" s="8">
        <f t="shared" si="102"/>
        <v>0</v>
      </c>
      <c r="X2659" s="8"/>
      <c r="Y2659" s="8"/>
    </row>
    <row r="2660" spans="2:25" x14ac:dyDescent="0.25">
      <c r="B2660" s="8"/>
      <c r="C2660" s="20"/>
      <c r="D2660" s="8"/>
      <c r="E2660" s="9"/>
      <c r="F2660" s="8"/>
      <c r="G2660" s="11"/>
      <c r="H2660" s="38"/>
      <c r="I2660" s="13"/>
      <c r="K2660" s="8"/>
      <c r="L2660" s="14">
        <v>9789685146562</v>
      </c>
      <c r="M2660" s="8" t="s">
        <v>4633</v>
      </c>
      <c r="N2660" s="8"/>
      <c r="O2660" s="14">
        <v>1</v>
      </c>
      <c r="P2660" s="14"/>
      <c r="R2660" s="20">
        <v>7509997762661</v>
      </c>
      <c r="S2660" s="8" t="s">
        <v>2823</v>
      </c>
      <c r="T2660" s="15">
        <v>0</v>
      </c>
      <c r="U2660" s="16">
        <f>SUMIF($C$5:$C$3079,R2660,$F$5:$F$3079)+SUMIF($AB$5:$AB$1086,R2660,$AF$5:$AF$1086)</f>
        <v>0</v>
      </c>
      <c r="V2660" s="8">
        <f t="shared" si="101"/>
        <v>0</v>
      </c>
      <c r="W2660" s="8">
        <f t="shared" si="102"/>
        <v>0</v>
      </c>
      <c r="X2660" s="8"/>
      <c r="Y2660" s="8"/>
    </row>
    <row r="2661" spans="2:25" x14ac:dyDescent="0.25">
      <c r="B2661" s="8"/>
      <c r="C2661" s="20"/>
      <c r="D2661" s="8"/>
      <c r="E2661" s="9"/>
      <c r="F2661" s="8"/>
      <c r="G2661" s="11"/>
      <c r="H2661" s="38"/>
      <c r="I2661" s="13"/>
      <c r="K2661" s="8"/>
      <c r="L2661" s="14">
        <v>9786077666431</v>
      </c>
      <c r="M2661" s="8" t="s">
        <v>331</v>
      </c>
      <c r="N2661" s="8"/>
      <c r="O2661" s="14">
        <v>1</v>
      </c>
      <c r="P2661" s="14"/>
      <c r="R2661" s="20">
        <v>7509997763552</v>
      </c>
      <c r="S2661" s="8" t="s">
        <v>2824</v>
      </c>
      <c r="T2661" s="15">
        <v>0</v>
      </c>
      <c r="U2661" s="16">
        <f>SUMIF($C$5:$C$3079,R2661,$F$5:$F$3079)+SUMIF($AB$5:$AB$1086,R2661,$AF$5:$AF$1086)</f>
        <v>0</v>
      </c>
      <c r="V2661" s="8">
        <f t="shared" si="101"/>
        <v>0</v>
      </c>
      <c r="W2661" s="8">
        <f t="shared" si="102"/>
        <v>0</v>
      </c>
      <c r="X2661" s="8"/>
      <c r="Y2661" s="8"/>
    </row>
    <row r="2662" spans="2:25" x14ac:dyDescent="0.25">
      <c r="B2662" s="8"/>
      <c r="C2662" s="20"/>
      <c r="D2662" s="8"/>
      <c r="E2662" s="9"/>
      <c r="F2662" s="8"/>
      <c r="G2662" s="11"/>
      <c r="H2662" s="38"/>
      <c r="I2662" s="13"/>
      <c r="K2662" s="8"/>
      <c r="L2662" s="14">
        <v>9786070749056</v>
      </c>
      <c r="M2662" s="8" t="s">
        <v>4430</v>
      </c>
      <c r="N2662" s="8"/>
      <c r="O2662" s="14">
        <v>1</v>
      </c>
      <c r="P2662" s="14"/>
      <c r="R2662" s="20">
        <v>7509997764245</v>
      </c>
      <c r="S2662" s="8" t="s">
        <v>2825</v>
      </c>
      <c r="T2662" s="15">
        <v>0</v>
      </c>
      <c r="U2662" s="16">
        <f>SUMIF($C$5:$C$3079,R2662,$F$5:$F$3079)+SUMIF($AB$5:$AB$1086,R2662,$AF$5:$AF$1086)</f>
        <v>0</v>
      </c>
      <c r="V2662" s="8">
        <f t="shared" si="101"/>
        <v>0</v>
      </c>
      <c r="W2662" s="8">
        <f t="shared" si="102"/>
        <v>0</v>
      </c>
      <c r="X2662" s="8"/>
      <c r="Y2662" s="8"/>
    </row>
    <row r="2663" spans="2:25" x14ac:dyDescent="0.25">
      <c r="B2663" s="8"/>
      <c r="C2663" s="20"/>
      <c r="D2663" s="8"/>
      <c r="E2663" s="9"/>
      <c r="F2663" s="8"/>
      <c r="G2663" s="11"/>
      <c r="H2663" s="38"/>
      <c r="I2663" s="13"/>
      <c r="K2663" s="8"/>
      <c r="L2663" s="14">
        <v>7506144500824</v>
      </c>
      <c r="M2663" s="8" t="s">
        <v>1455</v>
      </c>
      <c r="N2663" s="8"/>
      <c r="O2663" s="14">
        <v>1</v>
      </c>
      <c r="P2663" s="14"/>
      <c r="R2663" s="20">
        <v>7509997764580</v>
      </c>
      <c r="S2663" s="8" t="s">
        <v>2826</v>
      </c>
      <c r="T2663" s="15">
        <v>0</v>
      </c>
      <c r="U2663" s="16">
        <f>SUMIF($C$5:$C$3079,R2663,$F$5:$F$3079)+SUMIF($AB$5:$AB$1086,R2663,$AF$5:$AF$1086)</f>
        <v>0</v>
      </c>
      <c r="V2663" s="8">
        <f t="shared" si="101"/>
        <v>0</v>
      </c>
      <c r="W2663" s="8">
        <f t="shared" si="102"/>
        <v>0</v>
      </c>
      <c r="X2663" s="8"/>
      <c r="Y2663" s="8"/>
    </row>
    <row r="2664" spans="2:25" x14ac:dyDescent="0.25">
      <c r="B2664" s="8"/>
      <c r="C2664" s="20"/>
      <c r="D2664" s="8"/>
      <c r="E2664" s="9"/>
      <c r="F2664" s="8"/>
      <c r="G2664" s="11"/>
      <c r="H2664" s="38"/>
      <c r="I2664" s="13"/>
      <c r="K2664" s="8"/>
      <c r="L2664" s="14">
        <v>9786073910033</v>
      </c>
      <c r="M2664" s="8" t="s">
        <v>8679</v>
      </c>
      <c r="N2664" s="8"/>
      <c r="O2664" s="14">
        <v>1</v>
      </c>
      <c r="P2664" s="14"/>
      <c r="R2664" s="20">
        <v>7509997765099</v>
      </c>
      <c r="S2664" s="8" t="s">
        <v>2827</v>
      </c>
      <c r="T2664" s="15">
        <v>0</v>
      </c>
      <c r="U2664" s="16">
        <f>SUMIF($C$5:$C$3079,R2664,$F$5:$F$3079)+SUMIF($AB$5:$AB$1086,R2664,$AF$5:$AF$1086)</f>
        <v>0</v>
      </c>
      <c r="V2664" s="8">
        <f t="shared" si="101"/>
        <v>0</v>
      </c>
      <c r="W2664" s="8">
        <f t="shared" si="102"/>
        <v>0</v>
      </c>
      <c r="X2664" s="8"/>
      <c r="Y2664" s="8"/>
    </row>
    <row r="2665" spans="2:25" x14ac:dyDescent="0.25">
      <c r="B2665" s="8"/>
      <c r="C2665" s="20"/>
      <c r="D2665" s="8"/>
      <c r="E2665" s="9"/>
      <c r="F2665" s="8"/>
      <c r="G2665" s="11"/>
      <c r="H2665" s="38"/>
      <c r="I2665" s="13"/>
      <c r="K2665" s="8"/>
      <c r="L2665" s="14">
        <v>9786073923163</v>
      </c>
      <c r="M2665" s="8" t="s">
        <v>8835</v>
      </c>
      <c r="N2665" s="8"/>
      <c r="O2665" s="14">
        <v>1</v>
      </c>
      <c r="P2665" s="14"/>
      <c r="R2665" s="20">
        <v>7509997765457</v>
      </c>
      <c r="S2665" s="8" t="s">
        <v>2828</v>
      </c>
      <c r="T2665" s="15">
        <v>0</v>
      </c>
      <c r="U2665" s="16">
        <f>SUMIF($C$5:$C$3079,R2665,$F$5:$F$3079)+SUMIF($AB$5:$AB$1086,R2665,$AF$5:$AF$1086)</f>
        <v>0</v>
      </c>
      <c r="V2665" s="8">
        <f t="shared" si="101"/>
        <v>0</v>
      </c>
      <c r="W2665" s="8">
        <f t="shared" si="102"/>
        <v>0</v>
      </c>
      <c r="X2665" s="8"/>
      <c r="Y2665" s="8"/>
    </row>
    <row r="2666" spans="2:25" x14ac:dyDescent="0.25">
      <c r="B2666" s="8"/>
      <c r="C2666" s="20"/>
      <c r="D2666" s="8"/>
      <c r="E2666" s="9"/>
      <c r="F2666" s="8"/>
      <c r="G2666" s="11"/>
      <c r="H2666" s="38"/>
      <c r="I2666" s="13"/>
      <c r="K2666" s="8"/>
      <c r="L2666" s="14">
        <v>9786070772757</v>
      </c>
      <c r="M2666" s="8" t="s">
        <v>4939</v>
      </c>
      <c r="N2666" s="8"/>
      <c r="O2666" s="14">
        <v>1</v>
      </c>
      <c r="P2666" s="14"/>
      <c r="R2666" s="20">
        <v>7509997765501</v>
      </c>
      <c r="S2666" s="8" t="s">
        <v>2829</v>
      </c>
      <c r="T2666" s="15">
        <v>0</v>
      </c>
      <c r="U2666" s="16">
        <f>SUMIF($C$5:$C$3079,R2666,$F$5:$F$3079)+SUMIF($AB$5:$AB$1086,R2666,$AF$5:$AF$1086)</f>
        <v>0</v>
      </c>
      <c r="V2666" s="8">
        <f t="shared" si="101"/>
        <v>0</v>
      </c>
      <c r="W2666" s="8">
        <f t="shared" si="102"/>
        <v>0</v>
      </c>
      <c r="X2666" s="8"/>
      <c r="Y2666" s="8"/>
    </row>
    <row r="2667" spans="2:25" x14ac:dyDescent="0.25">
      <c r="B2667" s="8"/>
      <c r="C2667" s="20"/>
      <c r="D2667" s="8"/>
      <c r="E2667" s="9"/>
      <c r="F2667" s="8"/>
      <c r="G2667" s="11"/>
      <c r="H2667" s="38"/>
      <c r="I2667" s="13"/>
      <c r="K2667" s="8"/>
      <c r="L2667" s="14">
        <v>9786073838689</v>
      </c>
      <c r="M2667" s="8" t="s">
        <v>8314</v>
      </c>
      <c r="N2667" s="8"/>
      <c r="O2667" s="14">
        <v>1</v>
      </c>
      <c r="P2667" s="14"/>
      <c r="R2667" s="20">
        <v>7509997765952</v>
      </c>
      <c r="S2667" s="8" t="s">
        <v>2830</v>
      </c>
      <c r="T2667" s="15">
        <v>0</v>
      </c>
      <c r="U2667" s="16">
        <f>SUMIF($C$5:$C$3079,R2667,$F$5:$F$3079)+SUMIF($AB$5:$AB$1086,R2667,$AF$5:$AF$1086)</f>
        <v>0</v>
      </c>
      <c r="V2667" s="8">
        <f t="shared" si="101"/>
        <v>0</v>
      </c>
      <c r="W2667" s="8">
        <f t="shared" si="102"/>
        <v>0</v>
      </c>
      <c r="X2667" s="8"/>
      <c r="Y2667" s="8"/>
    </row>
    <row r="2668" spans="2:25" x14ac:dyDescent="0.25">
      <c r="B2668" s="8"/>
      <c r="C2668" s="20"/>
      <c r="D2668" s="8"/>
      <c r="E2668" s="9"/>
      <c r="F2668" s="8"/>
      <c r="G2668" s="11"/>
      <c r="H2668" s="38"/>
      <c r="I2668" s="13"/>
      <c r="K2668" s="8"/>
      <c r="L2668" s="14">
        <v>9786074572377</v>
      </c>
      <c r="M2668" s="8" t="s">
        <v>386</v>
      </c>
      <c r="N2668" s="8"/>
      <c r="O2668" s="14">
        <v>1</v>
      </c>
      <c r="P2668" s="14"/>
      <c r="R2668" s="20">
        <v>7509997766324</v>
      </c>
      <c r="S2668" s="8" t="s">
        <v>2831</v>
      </c>
      <c r="T2668" s="15">
        <v>0</v>
      </c>
      <c r="U2668" s="16">
        <f>SUMIF($C$5:$C$3079,R2668,$F$5:$F$3079)+SUMIF($AB$5:$AB$1086,R2668,$AF$5:$AF$1086)</f>
        <v>0</v>
      </c>
      <c r="V2668" s="8">
        <f t="shared" si="101"/>
        <v>0</v>
      </c>
      <c r="W2668" s="8">
        <f t="shared" si="102"/>
        <v>0</v>
      </c>
      <c r="X2668" s="8"/>
      <c r="Y2668" s="8"/>
    </row>
    <row r="2669" spans="2:25" x14ac:dyDescent="0.25">
      <c r="B2669" s="8"/>
      <c r="C2669" s="20"/>
      <c r="D2669" s="8"/>
      <c r="E2669" s="9"/>
      <c r="F2669" s="8"/>
      <c r="G2669" s="11"/>
      <c r="H2669" s="38"/>
      <c r="I2669" s="13"/>
      <c r="K2669" s="8"/>
      <c r="L2669" s="14">
        <v>9789685146166</v>
      </c>
      <c r="M2669" s="8" t="s">
        <v>273</v>
      </c>
      <c r="N2669" s="8"/>
      <c r="O2669" s="14">
        <v>1</v>
      </c>
      <c r="P2669" s="14"/>
      <c r="R2669" s="20">
        <v>7509997766386</v>
      </c>
      <c r="S2669" s="8" t="s">
        <v>2832</v>
      </c>
      <c r="T2669" s="15">
        <v>0</v>
      </c>
      <c r="U2669" s="16">
        <f>SUMIF($C$5:$C$3079,R2669,$F$5:$F$3079)+SUMIF($AB$5:$AB$1086,R2669,$AF$5:$AF$1086)</f>
        <v>0</v>
      </c>
      <c r="V2669" s="8">
        <f t="shared" si="101"/>
        <v>0</v>
      </c>
      <c r="W2669" s="8">
        <f t="shared" si="102"/>
        <v>0</v>
      </c>
      <c r="X2669" s="8"/>
      <c r="Y2669" s="8"/>
    </row>
    <row r="2670" spans="2:25" x14ac:dyDescent="0.25">
      <c r="B2670" s="8"/>
      <c r="C2670" s="20"/>
      <c r="D2670" s="8"/>
      <c r="E2670" s="9"/>
      <c r="F2670" s="8"/>
      <c r="G2670" s="11"/>
      <c r="H2670" s="38"/>
      <c r="I2670" s="13"/>
      <c r="K2670" s="8"/>
      <c r="L2670" s="14">
        <v>7509997900841</v>
      </c>
      <c r="M2670" s="8" t="s">
        <v>3250</v>
      </c>
      <c r="N2670" s="8"/>
      <c r="O2670" s="14">
        <v>1</v>
      </c>
      <c r="P2670" s="14"/>
      <c r="R2670" s="20">
        <v>7509997767291</v>
      </c>
      <c r="S2670" s="8" t="s">
        <v>2833</v>
      </c>
      <c r="T2670" s="15">
        <v>0</v>
      </c>
      <c r="U2670" s="16">
        <f>SUMIF($C$5:$C$3079,R2670,$F$5:$F$3079)+SUMIF($AB$5:$AB$1086,R2670,$AF$5:$AF$1086)</f>
        <v>0</v>
      </c>
      <c r="V2670" s="8">
        <f t="shared" si="101"/>
        <v>0</v>
      </c>
      <c r="W2670" s="8">
        <f t="shared" si="102"/>
        <v>0</v>
      </c>
      <c r="X2670" s="8"/>
      <c r="Y2670" s="8"/>
    </row>
    <row r="2671" spans="2:25" x14ac:dyDescent="0.25">
      <c r="B2671" s="8"/>
      <c r="C2671" s="20"/>
      <c r="D2671" s="8"/>
      <c r="E2671" s="9"/>
      <c r="F2671" s="8"/>
      <c r="G2671" s="11"/>
      <c r="H2671" s="38"/>
      <c r="I2671" s="13"/>
      <c r="K2671" s="8"/>
      <c r="L2671" s="14">
        <v>9786077477105</v>
      </c>
      <c r="M2671" s="8" t="s">
        <v>10259</v>
      </c>
      <c r="N2671" s="8"/>
      <c r="O2671" s="14">
        <v>1</v>
      </c>
      <c r="P2671" s="14"/>
      <c r="R2671" s="20">
        <v>7509997768243</v>
      </c>
      <c r="S2671" s="8" t="s">
        <v>2834</v>
      </c>
      <c r="T2671" s="15">
        <v>0</v>
      </c>
      <c r="U2671" s="16">
        <f>SUMIF($C$5:$C$3079,R2671,$F$5:$F$3079)+SUMIF($AB$5:$AB$1086,R2671,$AF$5:$AF$1086)</f>
        <v>0</v>
      </c>
      <c r="V2671" s="8">
        <f t="shared" si="101"/>
        <v>0</v>
      </c>
      <c r="W2671" s="8">
        <f t="shared" si="102"/>
        <v>0</v>
      </c>
      <c r="X2671" s="8"/>
      <c r="Y2671" s="8"/>
    </row>
    <row r="2672" spans="2:25" x14ac:dyDescent="0.25">
      <c r="B2672" s="8"/>
      <c r="C2672" s="20"/>
      <c r="D2672" s="8"/>
      <c r="E2672" s="9"/>
      <c r="F2672" s="8"/>
      <c r="G2672" s="11"/>
      <c r="H2672" s="38"/>
      <c r="I2672" s="13"/>
      <c r="K2672" s="8"/>
      <c r="L2672" s="14">
        <v>9786077473237</v>
      </c>
      <c r="M2672" s="8" t="s">
        <v>10078</v>
      </c>
      <c r="N2672" s="8"/>
      <c r="O2672" s="14">
        <v>1</v>
      </c>
      <c r="P2672" s="14"/>
      <c r="R2672" s="20">
        <v>7509997769189</v>
      </c>
      <c r="S2672" s="8" t="s">
        <v>2835</v>
      </c>
      <c r="T2672" s="15">
        <v>0</v>
      </c>
      <c r="U2672" s="16">
        <f>SUMIF($C$5:$C$3079,R2672,$F$5:$F$3079)+SUMIF($AB$5:$AB$1086,R2672,$AF$5:$AF$1086)</f>
        <v>0</v>
      </c>
      <c r="V2672" s="8">
        <f t="shared" si="101"/>
        <v>0</v>
      </c>
      <c r="W2672" s="8">
        <f t="shared" si="102"/>
        <v>0</v>
      </c>
      <c r="X2672" s="8"/>
      <c r="Y2672" s="8"/>
    </row>
    <row r="2673" spans="2:25" x14ac:dyDescent="0.25">
      <c r="B2673" s="8"/>
      <c r="C2673" s="20"/>
      <c r="D2673" s="8"/>
      <c r="E2673" s="9"/>
      <c r="F2673" s="8"/>
      <c r="G2673" s="11"/>
      <c r="H2673" s="38"/>
      <c r="I2673" s="13"/>
      <c r="K2673" s="8"/>
      <c r="L2673" s="14">
        <v>9786073120333</v>
      </c>
      <c r="M2673" s="8" t="s">
        <v>6525</v>
      </c>
      <c r="N2673" s="8"/>
      <c r="O2673" s="14">
        <v>1</v>
      </c>
      <c r="P2673" s="14"/>
      <c r="R2673" s="20">
        <v>7509997770222</v>
      </c>
      <c r="S2673" s="8" t="s">
        <v>2836</v>
      </c>
      <c r="T2673" s="15">
        <v>0</v>
      </c>
      <c r="U2673" s="16">
        <f>SUMIF($C$5:$C$3079,R2673,$F$5:$F$3079)+SUMIF($AB$5:$AB$1086,R2673,$AF$5:$AF$1086)</f>
        <v>0</v>
      </c>
      <c r="V2673" s="8">
        <f t="shared" si="101"/>
        <v>0</v>
      </c>
      <c r="W2673" s="8">
        <f t="shared" si="102"/>
        <v>0</v>
      </c>
      <c r="X2673" s="8"/>
      <c r="Y2673" s="8"/>
    </row>
    <row r="2674" spans="2:25" x14ac:dyDescent="0.25">
      <c r="B2674" s="8"/>
      <c r="C2674" s="20"/>
      <c r="D2674" s="8"/>
      <c r="E2674" s="9"/>
      <c r="F2674" s="8"/>
      <c r="G2674" s="11"/>
      <c r="H2674" s="38"/>
      <c r="I2674" s="13"/>
      <c r="K2674" s="8"/>
      <c r="L2674" s="14">
        <v>9786073838689</v>
      </c>
      <c r="M2674" s="8" t="s">
        <v>8314</v>
      </c>
      <c r="N2674" s="8"/>
      <c r="O2674" s="14">
        <v>1</v>
      </c>
      <c r="P2674" s="14"/>
      <c r="R2674" s="20">
        <v>7509997771144</v>
      </c>
      <c r="S2674" s="8" t="s">
        <v>2837</v>
      </c>
      <c r="T2674" s="15">
        <v>0</v>
      </c>
      <c r="U2674" s="16">
        <f>SUMIF($C$5:$C$3079,R2674,$F$5:$F$3079)+SUMIF($AB$5:$AB$1086,R2674,$AF$5:$AF$1086)</f>
        <v>0</v>
      </c>
      <c r="V2674" s="8">
        <f t="shared" si="101"/>
        <v>0</v>
      </c>
      <c r="W2674" s="8">
        <f t="shared" si="102"/>
        <v>0</v>
      </c>
      <c r="X2674" s="8"/>
      <c r="Y2674" s="8"/>
    </row>
    <row r="2675" spans="2:25" x14ac:dyDescent="0.25">
      <c r="B2675" s="8"/>
      <c r="C2675" s="20"/>
      <c r="D2675" s="8"/>
      <c r="E2675" s="9"/>
      <c r="F2675" s="8"/>
      <c r="G2675" s="11"/>
      <c r="H2675" s="38"/>
      <c r="I2675" s="13"/>
      <c r="K2675" s="8"/>
      <c r="L2675" s="14">
        <v>9789685146494</v>
      </c>
      <c r="M2675" s="8" t="s">
        <v>5581</v>
      </c>
      <c r="N2675" s="8"/>
      <c r="O2675" s="14">
        <v>1</v>
      </c>
      <c r="P2675" s="14"/>
      <c r="R2675" s="20">
        <v>7509997772134</v>
      </c>
      <c r="S2675" s="8" t="s">
        <v>2838</v>
      </c>
      <c r="T2675" s="15">
        <v>0</v>
      </c>
      <c r="U2675" s="16">
        <f>SUMIF($C$5:$C$3079,R2675,$F$5:$F$3079)+SUMIF($AB$5:$AB$1086,R2675,$AF$5:$AF$1086)</f>
        <v>0</v>
      </c>
      <c r="V2675" s="8">
        <f t="shared" si="101"/>
        <v>0</v>
      </c>
      <c r="W2675" s="8">
        <f t="shared" si="102"/>
        <v>0</v>
      </c>
      <c r="X2675" s="8"/>
      <c r="Y2675" s="8"/>
    </row>
    <row r="2676" spans="2:25" x14ac:dyDescent="0.25">
      <c r="B2676" s="8"/>
      <c r="C2676" s="20"/>
      <c r="D2676" s="8"/>
      <c r="E2676" s="9"/>
      <c r="F2676" s="8"/>
      <c r="G2676" s="11"/>
      <c r="H2676" s="38"/>
      <c r="I2676" s="13"/>
      <c r="K2676" s="8"/>
      <c r="L2676" s="14">
        <v>7506144503290</v>
      </c>
      <c r="M2676" s="8" t="s">
        <v>1471</v>
      </c>
      <c r="N2676" s="8"/>
      <c r="O2676" s="14">
        <v>1</v>
      </c>
      <c r="P2676" s="14"/>
      <c r="R2676" s="20">
        <v>7509997773100</v>
      </c>
      <c r="S2676" s="8" t="s">
        <v>2839</v>
      </c>
      <c r="T2676" s="15">
        <v>0</v>
      </c>
      <c r="U2676" s="16">
        <f>SUMIF($C$5:$C$3079,R2676,$F$5:$F$3079)+SUMIF($AB$5:$AB$1086,R2676,$AF$5:$AF$1086)</f>
        <v>0</v>
      </c>
      <c r="V2676" s="8">
        <f t="shared" si="101"/>
        <v>0</v>
      </c>
      <c r="W2676" s="8">
        <f t="shared" si="102"/>
        <v>0</v>
      </c>
      <c r="X2676" s="8"/>
      <c r="Y2676" s="8"/>
    </row>
    <row r="2677" spans="2:25" x14ac:dyDescent="0.25">
      <c r="B2677" s="8"/>
      <c r="C2677" s="20"/>
      <c r="D2677" s="8"/>
      <c r="E2677" s="9"/>
      <c r="F2677" s="8"/>
      <c r="G2677" s="11"/>
      <c r="H2677" s="38"/>
      <c r="I2677" s="13"/>
      <c r="K2677" s="8"/>
      <c r="L2677" s="14">
        <v>7506144503962</v>
      </c>
      <c r="M2677" s="8" t="s">
        <v>1483</v>
      </c>
      <c r="N2677" s="8"/>
      <c r="O2677" s="14">
        <v>1</v>
      </c>
      <c r="P2677" s="14"/>
      <c r="R2677" s="20">
        <v>7509997774121</v>
      </c>
      <c r="S2677" s="8" t="s">
        <v>2840</v>
      </c>
      <c r="T2677" s="15">
        <v>0</v>
      </c>
      <c r="U2677" s="16">
        <f>SUMIF($C$5:$C$3079,R2677,$F$5:$F$3079)+SUMIF($AB$5:$AB$1086,R2677,$AF$5:$AF$1086)</f>
        <v>0</v>
      </c>
      <c r="V2677" s="8">
        <f t="shared" si="101"/>
        <v>0</v>
      </c>
      <c r="W2677" s="8">
        <f t="shared" si="102"/>
        <v>0</v>
      </c>
      <c r="X2677" s="8"/>
      <c r="Y2677" s="8"/>
    </row>
    <row r="2678" spans="2:25" x14ac:dyDescent="0.25">
      <c r="B2678" s="8"/>
      <c r="C2678" s="20"/>
      <c r="D2678" s="8"/>
      <c r="E2678" s="9"/>
      <c r="F2678" s="8"/>
      <c r="G2678" s="11"/>
      <c r="H2678" s="38"/>
      <c r="I2678" s="13"/>
      <c r="K2678" s="8"/>
      <c r="L2678" s="14">
        <v>9786073858236</v>
      </c>
      <c r="M2678" s="8" t="s">
        <v>548</v>
      </c>
      <c r="N2678" s="8"/>
      <c r="O2678" s="14">
        <v>1</v>
      </c>
      <c r="P2678" s="14"/>
      <c r="R2678" s="20">
        <v>7509997775043</v>
      </c>
      <c r="S2678" s="8" t="s">
        <v>2841</v>
      </c>
      <c r="T2678" s="15">
        <v>0</v>
      </c>
      <c r="U2678" s="16">
        <f>SUMIF($C$5:$C$3079,R2678,$F$5:$F$3079)+SUMIF($AB$5:$AB$1086,R2678,$AF$5:$AF$1086)</f>
        <v>0</v>
      </c>
      <c r="V2678" s="8">
        <f t="shared" si="101"/>
        <v>0</v>
      </c>
      <c r="W2678" s="8">
        <f t="shared" si="102"/>
        <v>0</v>
      </c>
      <c r="X2678" s="8"/>
      <c r="Y2678" s="8"/>
    </row>
    <row r="2679" spans="2:25" x14ac:dyDescent="0.25">
      <c r="B2679" s="8"/>
      <c r="C2679" s="20"/>
      <c r="D2679" s="8"/>
      <c r="E2679" s="9"/>
      <c r="F2679" s="8"/>
      <c r="G2679" s="11"/>
      <c r="H2679" s="38"/>
      <c r="I2679" s="13"/>
      <c r="K2679" s="8"/>
      <c r="L2679" s="14">
        <v>7509997847399</v>
      </c>
      <c r="M2679" s="8" t="s">
        <v>3077</v>
      </c>
      <c r="N2679" s="8"/>
      <c r="O2679" s="14">
        <v>1</v>
      </c>
      <c r="P2679" s="14"/>
      <c r="R2679" s="20">
        <v>7509997775968</v>
      </c>
      <c r="S2679" s="8" t="s">
        <v>2842</v>
      </c>
      <c r="T2679" s="15">
        <v>0</v>
      </c>
      <c r="U2679" s="16">
        <f>SUMIF($C$5:$C$3079,R2679,$F$5:$F$3079)+SUMIF($AB$5:$AB$1086,R2679,$AF$5:$AF$1086)</f>
        <v>0</v>
      </c>
      <c r="V2679" s="8">
        <f t="shared" si="101"/>
        <v>0</v>
      </c>
      <c r="W2679" s="8">
        <f t="shared" si="102"/>
        <v>0</v>
      </c>
      <c r="X2679" s="8"/>
      <c r="Y2679" s="8"/>
    </row>
    <row r="2680" spans="2:25" x14ac:dyDescent="0.25">
      <c r="B2680" s="8"/>
      <c r="C2680" s="20"/>
      <c r="D2680" s="8"/>
      <c r="E2680" s="9"/>
      <c r="F2680" s="8"/>
      <c r="G2680" s="11"/>
      <c r="H2680" s="38"/>
      <c r="I2680" s="13"/>
      <c r="K2680" s="8"/>
      <c r="L2680" s="14">
        <v>7509997970356</v>
      </c>
      <c r="M2680" s="8" t="s">
        <v>3416</v>
      </c>
      <c r="N2680" s="8"/>
      <c r="O2680" s="14">
        <v>1</v>
      </c>
      <c r="P2680" s="14"/>
      <c r="R2680" s="20">
        <v>7509997776910</v>
      </c>
      <c r="S2680" s="8" t="s">
        <v>2843</v>
      </c>
      <c r="T2680" s="15">
        <v>0</v>
      </c>
      <c r="U2680" s="16">
        <f>SUMIF($C$5:$C$3079,R2680,$F$5:$F$3079)+SUMIF($AB$5:$AB$1086,R2680,$AF$5:$AF$1086)</f>
        <v>0</v>
      </c>
      <c r="V2680" s="8">
        <f t="shared" si="101"/>
        <v>0</v>
      </c>
      <c r="W2680" s="8">
        <f t="shared" si="102"/>
        <v>0</v>
      </c>
      <c r="X2680" s="8"/>
      <c r="Y2680" s="8"/>
    </row>
    <row r="2681" spans="2:25" x14ac:dyDescent="0.25">
      <c r="B2681" s="8"/>
      <c r="C2681" s="20"/>
      <c r="D2681" s="8"/>
      <c r="E2681" s="9"/>
      <c r="F2681" s="8"/>
      <c r="G2681" s="11"/>
      <c r="H2681" s="38"/>
      <c r="I2681" s="13"/>
      <c r="K2681" s="8"/>
      <c r="L2681" s="14">
        <v>7509997970035</v>
      </c>
      <c r="M2681" s="8" t="s">
        <v>3413</v>
      </c>
      <c r="N2681" s="8"/>
      <c r="O2681" s="14">
        <v>1</v>
      </c>
      <c r="P2681" s="14"/>
      <c r="R2681" s="20">
        <v>7509997777856</v>
      </c>
      <c r="S2681" s="8" t="s">
        <v>2844</v>
      </c>
      <c r="T2681" s="15">
        <v>0</v>
      </c>
      <c r="U2681" s="16">
        <f>SUMIF($C$5:$C$3079,R2681,$F$5:$F$3079)+SUMIF($AB$5:$AB$1086,R2681,$AF$5:$AF$1086)</f>
        <v>0</v>
      </c>
      <c r="V2681" s="8">
        <f t="shared" si="101"/>
        <v>0</v>
      </c>
      <c r="W2681" s="8">
        <f t="shared" si="102"/>
        <v>0</v>
      </c>
      <c r="X2681" s="8"/>
      <c r="Y2681" s="8"/>
    </row>
    <row r="2682" spans="2:25" x14ac:dyDescent="0.25">
      <c r="B2682" s="8"/>
      <c r="C2682" s="20"/>
      <c r="D2682" s="8"/>
      <c r="E2682" s="9"/>
      <c r="F2682" s="8"/>
      <c r="G2682" s="11"/>
      <c r="H2682" s="38"/>
      <c r="I2682" s="13"/>
      <c r="K2682" s="8"/>
      <c r="L2682" s="14">
        <v>7509997900841</v>
      </c>
      <c r="M2682" s="8" t="s">
        <v>3250</v>
      </c>
      <c r="N2682" s="8"/>
      <c r="O2682" s="14">
        <v>1</v>
      </c>
      <c r="P2682" s="14"/>
      <c r="R2682" s="20">
        <v>7509997778860</v>
      </c>
      <c r="S2682" s="8" t="s">
        <v>2845</v>
      </c>
      <c r="T2682" s="15">
        <v>0</v>
      </c>
      <c r="U2682" s="16">
        <f>SUMIF($C$5:$C$3079,R2682,$F$5:$F$3079)+SUMIF($AB$5:$AB$1086,R2682,$AF$5:$AF$1086)</f>
        <v>0</v>
      </c>
      <c r="V2682" s="8">
        <f t="shared" si="101"/>
        <v>0</v>
      </c>
      <c r="W2682" s="8">
        <f t="shared" si="102"/>
        <v>0</v>
      </c>
      <c r="X2682" s="8"/>
      <c r="Y2682" s="8"/>
    </row>
    <row r="2683" spans="2:25" x14ac:dyDescent="0.25">
      <c r="B2683" s="8"/>
      <c r="C2683" s="20"/>
      <c r="D2683" s="8"/>
      <c r="E2683" s="9"/>
      <c r="F2683" s="8"/>
      <c r="G2683" s="11"/>
      <c r="H2683" s="38"/>
      <c r="I2683" s="13"/>
      <c r="K2683" s="8"/>
      <c r="L2683" s="14">
        <v>7509997900841</v>
      </c>
      <c r="M2683" s="8" t="s">
        <v>3250</v>
      </c>
      <c r="N2683" s="8"/>
      <c r="O2683" s="14">
        <v>1</v>
      </c>
      <c r="P2683" s="14"/>
      <c r="R2683" s="20">
        <v>7509997779843</v>
      </c>
      <c r="S2683" s="8" t="s">
        <v>2846</v>
      </c>
      <c r="T2683" s="15">
        <v>0</v>
      </c>
      <c r="U2683" s="16">
        <f>SUMIF($C$5:$C$3079,R2683,$F$5:$F$3079)+SUMIF($AB$5:$AB$1086,R2683,$AF$5:$AF$1086)</f>
        <v>0</v>
      </c>
      <c r="V2683" s="8">
        <f t="shared" si="101"/>
        <v>0</v>
      </c>
      <c r="W2683" s="8">
        <f t="shared" si="102"/>
        <v>0</v>
      </c>
      <c r="X2683" s="8"/>
      <c r="Y2683" s="8"/>
    </row>
    <row r="2684" spans="2:25" x14ac:dyDescent="0.25">
      <c r="B2684" s="8"/>
      <c r="C2684" s="20"/>
      <c r="D2684" s="8"/>
      <c r="E2684" s="9"/>
      <c r="F2684" s="8"/>
      <c r="G2684" s="11"/>
      <c r="H2684" s="38"/>
      <c r="I2684" s="13"/>
      <c r="K2684" s="8"/>
      <c r="L2684" s="14">
        <v>9788418697760</v>
      </c>
      <c r="M2684" s="8" t="s">
        <v>11148</v>
      </c>
      <c r="N2684" s="8"/>
      <c r="O2684" s="14">
        <v>1</v>
      </c>
      <c r="P2684" s="14"/>
      <c r="R2684" s="20">
        <v>7509997780757</v>
      </c>
      <c r="S2684" s="8" t="s">
        <v>2847</v>
      </c>
      <c r="T2684" s="15">
        <v>0</v>
      </c>
      <c r="U2684" s="16">
        <f>SUMIF($C$5:$C$3079,R2684,$F$5:$F$3079)+SUMIF($AB$5:$AB$1086,R2684,$AF$5:$AF$1086)</f>
        <v>0</v>
      </c>
      <c r="V2684" s="8">
        <f t="shared" si="101"/>
        <v>0</v>
      </c>
      <c r="W2684" s="8">
        <f t="shared" si="102"/>
        <v>0</v>
      </c>
      <c r="X2684" s="8"/>
      <c r="Y2684" s="8"/>
    </row>
    <row r="2685" spans="2:25" x14ac:dyDescent="0.25">
      <c r="B2685" s="8"/>
      <c r="C2685" s="20"/>
      <c r="D2685" s="8"/>
      <c r="E2685" s="9"/>
      <c r="F2685" s="8"/>
      <c r="G2685" s="11"/>
      <c r="H2685" s="38"/>
      <c r="I2685" s="13"/>
      <c r="K2685" s="8"/>
      <c r="L2685" s="14">
        <v>7509997855165</v>
      </c>
      <c r="M2685" s="8" t="s">
        <v>74</v>
      </c>
      <c r="N2685" s="8"/>
      <c r="O2685" s="14">
        <v>1</v>
      </c>
      <c r="P2685" s="14"/>
      <c r="R2685" s="20">
        <v>7509997781518</v>
      </c>
      <c r="S2685" s="8" t="s">
        <v>2848</v>
      </c>
      <c r="T2685" s="15">
        <v>0</v>
      </c>
      <c r="U2685" s="16">
        <f>SUMIF($C$5:$C$3079,R2685,$F$5:$F$3079)+SUMIF($AB$5:$AB$1086,R2685,$AF$5:$AF$1086)</f>
        <v>0</v>
      </c>
      <c r="V2685" s="8">
        <f t="shared" si="101"/>
        <v>0</v>
      </c>
      <c r="W2685" s="8">
        <f t="shared" si="102"/>
        <v>0</v>
      </c>
      <c r="X2685" s="8"/>
      <c r="Y2685" s="8"/>
    </row>
    <row r="2686" spans="2:25" x14ac:dyDescent="0.25">
      <c r="B2686" s="8"/>
      <c r="C2686" s="20"/>
      <c r="D2686" s="8"/>
      <c r="E2686" s="9"/>
      <c r="F2686" s="8"/>
      <c r="G2686" s="11"/>
      <c r="H2686" s="38"/>
      <c r="I2686" s="13"/>
      <c r="K2686" s="8"/>
      <c r="L2686" s="14">
        <v>9788418771606</v>
      </c>
      <c r="M2686" s="8" t="s">
        <v>11167</v>
      </c>
      <c r="N2686" s="8"/>
      <c r="O2686" s="14">
        <v>1</v>
      </c>
      <c r="P2686" s="14"/>
      <c r="R2686" s="20">
        <v>7509997781686</v>
      </c>
      <c r="S2686" s="8" t="s">
        <v>2849</v>
      </c>
      <c r="T2686" s="15">
        <v>0</v>
      </c>
      <c r="U2686" s="16">
        <f>SUMIF($C$5:$C$3079,R2686,$F$5:$F$3079)+SUMIF($AB$5:$AB$1086,R2686,$AF$5:$AF$1086)</f>
        <v>0</v>
      </c>
      <c r="V2686" s="8">
        <f t="shared" si="101"/>
        <v>0</v>
      </c>
      <c r="W2686" s="8">
        <f t="shared" si="102"/>
        <v>0</v>
      </c>
      <c r="X2686" s="8"/>
      <c r="Y2686" s="8"/>
    </row>
    <row r="2687" spans="2:25" x14ac:dyDescent="0.25">
      <c r="B2687" s="8"/>
      <c r="C2687" s="20"/>
      <c r="D2687" s="8"/>
      <c r="E2687" s="9"/>
      <c r="F2687" s="8"/>
      <c r="G2687" s="11"/>
      <c r="H2687" s="38"/>
      <c r="I2687" s="13"/>
      <c r="K2687" s="8"/>
      <c r="L2687" s="14">
        <v>7509997936543</v>
      </c>
      <c r="M2687" s="8" t="s">
        <v>2204</v>
      </c>
      <c r="N2687" s="8"/>
      <c r="O2687" s="14">
        <v>1</v>
      </c>
      <c r="P2687" s="14"/>
      <c r="R2687" s="20">
        <v>7509997782546</v>
      </c>
      <c r="S2687" s="8" t="s">
        <v>2850</v>
      </c>
      <c r="T2687" s="15">
        <v>0</v>
      </c>
      <c r="U2687" s="16">
        <f>SUMIF($C$5:$C$3079,R2687,$F$5:$F$3079)+SUMIF($AB$5:$AB$1086,R2687,$AF$5:$AF$1086)</f>
        <v>0</v>
      </c>
      <c r="V2687" s="8">
        <f t="shared" si="101"/>
        <v>0</v>
      </c>
      <c r="W2687" s="8">
        <f t="shared" si="102"/>
        <v>0</v>
      </c>
      <c r="X2687" s="8"/>
      <c r="Y2687" s="8"/>
    </row>
    <row r="2688" spans="2:25" x14ac:dyDescent="0.25">
      <c r="B2688" s="8"/>
      <c r="C2688" s="20"/>
      <c r="D2688" s="8"/>
      <c r="E2688" s="9"/>
      <c r="F2688" s="8"/>
      <c r="G2688" s="11"/>
      <c r="H2688" s="38"/>
      <c r="I2688" s="13"/>
      <c r="K2688" s="8"/>
      <c r="L2688" s="14">
        <v>7509997847900</v>
      </c>
      <c r="M2688" s="8" t="s">
        <v>3080</v>
      </c>
      <c r="N2688" s="8"/>
      <c r="O2688" s="14">
        <v>1</v>
      </c>
      <c r="P2688" s="14"/>
      <c r="R2688" s="20">
        <v>7509997784502</v>
      </c>
      <c r="S2688" s="8" t="s">
        <v>2851</v>
      </c>
      <c r="T2688" s="15">
        <v>0</v>
      </c>
      <c r="U2688" s="16">
        <f>SUMIF($C$5:$C$3079,R2688,$F$5:$F$3079)+SUMIF($AB$5:$AB$1086,R2688,$AF$5:$AF$1086)</f>
        <v>0</v>
      </c>
      <c r="V2688" s="8">
        <f t="shared" si="101"/>
        <v>0</v>
      </c>
      <c r="W2688" s="8">
        <f t="shared" si="102"/>
        <v>0</v>
      </c>
      <c r="X2688" s="8"/>
      <c r="Y2688" s="8"/>
    </row>
    <row r="2689" spans="2:25" x14ac:dyDescent="0.25">
      <c r="B2689" s="8"/>
      <c r="C2689" s="20"/>
      <c r="D2689" s="8"/>
      <c r="E2689" s="9"/>
      <c r="F2689" s="8"/>
      <c r="G2689" s="11"/>
      <c r="H2689" s="38"/>
      <c r="I2689" s="13"/>
      <c r="K2689" s="8"/>
      <c r="L2689" s="14">
        <v>7509997847900</v>
      </c>
      <c r="M2689" s="8" t="s">
        <v>3080</v>
      </c>
      <c r="N2689" s="8"/>
      <c r="O2689" s="14">
        <v>1</v>
      </c>
      <c r="P2689" s="14"/>
      <c r="R2689" s="20">
        <v>7509997785479</v>
      </c>
      <c r="S2689" s="8" t="s">
        <v>2852</v>
      </c>
      <c r="T2689" s="15">
        <v>0</v>
      </c>
      <c r="U2689" s="16">
        <f>SUMIF($C$5:$C$3079,R2689,$F$5:$F$3079)+SUMIF($AB$5:$AB$1086,R2689,$AF$5:$AF$1086)</f>
        <v>0</v>
      </c>
      <c r="V2689" s="8">
        <f t="shared" si="101"/>
        <v>0</v>
      </c>
      <c r="W2689" s="8">
        <f t="shared" si="102"/>
        <v>0</v>
      </c>
      <c r="X2689" s="8"/>
      <c r="Y2689" s="8"/>
    </row>
    <row r="2690" spans="2:25" x14ac:dyDescent="0.25">
      <c r="B2690" s="8"/>
      <c r="C2690" s="20"/>
      <c r="D2690" s="8"/>
      <c r="E2690" s="9"/>
      <c r="F2690" s="8"/>
      <c r="G2690" s="11"/>
      <c r="H2690" s="38"/>
      <c r="I2690" s="13"/>
      <c r="K2690" s="8"/>
      <c r="L2690" s="14">
        <v>7509997847900</v>
      </c>
      <c r="M2690" s="8" t="s">
        <v>3080</v>
      </c>
      <c r="N2690" s="8"/>
      <c r="O2690" s="14">
        <v>1</v>
      </c>
      <c r="P2690" s="14"/>
      <c r="R2690" s="20">
        <v>7509997786230</v>
      </c>
      <c r="S2690" s="8" t="s">
        <v>2853</v>
      </c>
      <c r="T2690" s="15">
        <v>0</v>
      </c>
      <c r="U2690" s="16">
        <f>SUMIF($C$5:$C$3079,R2690,$F$5:$F$3079)+SUMIF($AB$5:$AB$1086,R2690,$AF$5:$AF$1086)</f>
        <v>35</v>
      </c>
      <c r="V2690" s="8">
        <f t="shared" si="101"/>
        <v>2</v>
      </c>
      <c r="W2690" s="8">
        <f t="shared" si="102"/>
        <v>-33</v>
      </c>
      <c r="X2690" s="8"/>
      <c r="Y2690" s="8"/>
    </row>
    <row r="2691" spans="2:25" x14ac:dyDescent="0.25">
      <c r="B2691" s="8"/>
      <c r="C2691" s="20"/>
      <c r="D2691" s="8"/>
      <c r="E2691" s="9"/>
      <c r="F2691" s="8"/>
      <c r="G2691" s="11"/>
      <c r="H2691" s="38"/>
      <c r="I2691" s="13"/>
      <c r="K2691" s="8"/>
      <c r="L2691" s="14">
        <v>7509997847399</v>
      </c>
      <c r="M2691" s="8" t="s">
        <v>3077</v>
      </c>
      <c r="N2691" s="8"/>
      <c r="O2691" s="14">
        <v>1</v>
      </c>
      <c r="P2691" s="14"/>
      <c r="R2691" s="20">
        <v>7509997786421</v>
      </c>
      <c r="S2691" s="8" t="s">
        <v>2854</v>
      </c>
      <c r="T2691" s="15">
        <v>0</v>
      </c>
      <c r="U2691" s="16">
        <f>SUMIF($C$5:$C$3079,R2691,$F$5:$F$3079)+SUMIF($AB$5:$AB$1086,R2691,$AF$5:$AF$1086)</f>
        <v>0</v>
      </c>
      <c r="V2691" s="8">
        <f t="shared" si="101"/>
        <v>0</v>
      </c>
      <c r="W2691" s="8">
        <f t="shared" si="102"/>
        <v>0</v>
      </c>
      <c r="X2691" s="8"/>
      <c r="Y2691" s="8"/>
    </row>
    <row r="2692" spans="2:25" x14ac:dyDescent="0.25">
      <c r="B2692" s="8"/>
      <c r="C2692" s="20"/>
      <c r="D2692" s="8"/>
      <c r="E2692" s="9"/>
      <c r="F2692" s="8"/>
      <c r="G2692" s="11"/>
      <c r="H2692" s="38"/>
      <c r="I2692" s="13"/>
      <c r="K2692" s="8"/>
      <c r="L2692" s="14">
        <v>7509997847399</v>
      </c>
      <c r="M2692" s="8" t="s">
        <v>3077</v>
      </c>
      <c r="N2692" s="8"/>
      <c r="O2692" s="14">
        <v>1</v>
      </c>
      <c r="P2692" s="14"/>
      <c r="R2692" s="20">
        <v>7509997786728</v>
      </c>
      <c r="S2692" s="8" t="s">
        <v>2855</v>
      </c>
      <c r="T2692" s="15">
        <v>0</v>
      </c>
      <c r="U2692" s="16">
        <f>SUMIF($C$5:$C$3079,R2692,$F$5:$F$3079)+SUMIF($AB$5:$AB$1086,R2692,$AF$5:$AF$1086)</f>
        <v>0</v>
      </c>
      <c r="V2692" s="8">
        <f t="shared" si="101"/>
        <v>0</v>
      </c>
      <c r="W2692" s="8">
        <f t="shared" si="102"/>
        <v>0</v>
      </c>
      <c r="X2692" s="8"/>
      <c r="Y2692" s="8"/>
    </row>
    <row r="2693" spans="2:25" x14ac:dyDescent="0.25">
      <c r="B2693" s="8"/>
      <c r="C2693" s="20"/>
      <c r="D2693" s="8"/>
      <c r="E2693" s="9"/>
      <c r="F2693" s="8"/>
      <c r="G2693" s="11"/>
      <c r="H2693" s="38"/>
      <c r="I2693" s="13"/>
      <c r="K2693" s="8"/>
      <c r="L2693" s="14">
        <v>7509997847399</v>
      </c>
      <c r="M2693" s="8" t="s">
        <v>3077</v>
      </c>
      <c r="N2693" s="8"/>
      <c r="O2693" s="14">
        <v>1</v>
      </c>
      <c r="P2693" s="14"/>
      <c r="R2693" s="20">
        <v>7509997787251</v>
      </c>
      <c r="S2693" s="8" t="s">
        <v>2856</v>
      </c>
      <c r="T2693" s="15">
        <v>0</v>
      </c>
      <c r="U2693" s="16">
        <f>SUMIF($C$5:$C$3079,R2693,$F$5:$F$3079)+SUMIF($AB$5:$AB$1086,R2693,$AF$5:$AF$1086)</f>
        <v>0</v>
      </c>
      <c r="V2693" s="8">
        <f t="shared" si="101"/>
        <v>0</v>
      </c>
      <c r="W2693" s="8">
        <f t="shared" si="102"/>
        <v>0</v>
      </c>
      <c r="X2693" s="8"/>
      <c r="Y2693" s="8"/>
    </row>
    <row r="2694" spans="2:25" x14ac:dyDescent="0.25">
      <c r="B2694" s="8"/>
      <c r="C2694" s="20"/>
      <c r="D2694" s="8"/>
      <c r="E2694" s="9"/>
      <c r="F2694" s="8"/>
      <c r="G2694" s="11"/>
      <c r="H2694" s="38"/>
      <c r="I2694" s="13"/>
      <c r="K2694" s="8"/>
      <c r="L2694" s="14">
        <v>9786075693392</v>
      </c>
      <c r="M2694" s="8" t="s">
        <v>9782</v>
      </c>
      <c r="N2694" s="8"/>
      <c r="O2694" s="14">
        <v>1</v>
      </c>
      <c r="P2694" s="14"/>
      <c r="R2694" s="20">
        <v>7509997787398</v>
      </c>
      <c r="S2694" s="8" t="s">
        <v>2857</v>
      </c>
      <c r="T2694" s="15">
        <v>0</v>
      </c>
      <c r="U2694" s="16">
        <f>SUMIF($C$5:$C$3079,R2694,$F$5:$F$3079)+SUMIF($AB$5:$AB$1086,R2694,$AF$5:$AF$1086)</f>
        <v>0</v>
      </c>
      <c r="V2694" s="8">
        <f t="shared" si="101"/>
        <v>0</v>
      </c>
      <c r="W2694" s="8">
        <f t="shared" si="102"/>
        <v>0</v>
      </c>
      <c r="X2694" s="8"/>
      <c r="Y2694" s="8"/>
    </row>
    <row r="2695" spans="2:25" x14ac:dyDescent="0.25">
      <c r="B2695" s="8"/>
      <c r="C2695" s="20"/>
      <c r="D2695" s="8"/>
      <c r="E2695" s="9"/>
      <c r="F2695" s="8"/>
      <c r="G2695" s="11"/>
      <c r="H2695" s="38"/>
      <c r="I2695" s="13"/>
      <c r="K2695" s="8"/>
      <c r="L2695" s="14">
        <v>9786073910644</v>
      </c>
      <c r="M2695" s="8" t="s">
        <v>8689</v>
      </c>
      <c r="N2695" s="8"/>
      <c r="O2695" s="14">
        <v>1</v>
      </c>
      <c r="P2695" s="14"/>
      <c r="R2695" s="20">
        <v>7509997787695</v>
      </c>
      <c r="S2695" s="8" t="s">
        <v>2858</v>
      </c>
      <c r="T2695" s="15">
        <v>0</v>
      </c>
      <c r="U2695" s="16">
        <f>SUMIF($C$5:$C$3079,R2695,$F$5:$F$3079)+SUMIF($AB$5:$AB$1086,R2695,$AF$5:$AF$1086)</f>
        <v>0</v>
      </c>
      <c r="V2695" s="8">
        <f t="shared" ref="V2695:V2758" si="103">SUMIF($L$5:$L$9685,R2695,$O$5:$O$9685)</f>
        <v>0</v>
      </c>
      <c r="W2695" s="8">
        <f t="shared" ref="W2695:W2758" si="104">T2695-U2695+V2695</f>
        <v>0</v>
      </c>
      <c r="X2695" s="8"/>
      <c r="Y2695" s="8"/>
    </row>
    <row r="2696" spans="2:25" x14ac:dyDescent="0.25">
      <c r="B2696" s="8"/>
      <c r="C2696" s="20"/>
      <c r="D2696" s="8"/>
      <c r="E2696" s="9"/>
      <c r="F2696" s="8"/>
      <c r="G2696" s="11"/>
      <c r="H2696" s="38"/>
      <c r="I2696" s="13"/>
      <c r="K2696" s="8"/>
      <c r="L2696" s="14">
        <v>718</v>
      </c>
      <c r="M2696" s="8" t="s">
        <v>57</v>
      </c>
      <c r="N2696" s="8"/>
      <c r="O2696" s="14">
        <v>1</v>
      </c>
      <c r="P2696" s="14"/>
      <c r="R2696" s="20">
        <v>7509997788142</v>
      </c>
      <c r="S2696" s="8" t="s">
        <v>2859</v>
      </c>
      <c r="T2696" s="15">
        <v>0</v>
      </c>
      <c r="U2696" s="16">
        <f>SUMIF($C$5:$C$3079,R2696,$F$5:$F$3079)+SUMIF($AB$5:$AB$1086,R2696,$AF$5:$AF$1086)</f>
        <v>0</v>
      </c>
      <c r="V2696" s="8">
        <f t="shared" si="103"/>
        <v>0</v>
      </c>
      <c r="W2696" s="8">
        <f t="shared" si="104"/>
        <v>0</v>
      </c>
      <c r="X2696" s="8"/>
      <c r="Y2696" s="8"/>
    </row>
    <row r="2697" spans="2:25" x14ac:dyDescent="0.25">
      <c r="B2697" s="8"/>
      <c r="C2697" s="20"/>
      <c r="D2697" s="8"/>
      <c r="E2697" s="9"/>
      <c r="F2697" s="8"/>
      <c r="G2697" s="11"/>
      <c r="H2697" s="38"/>
      <c r="I2697" s="13"/>
      <c r="K2697" s="8"/>
      <c r="L2697" s="14">
        <v>9786074577075</v>
      </c>
      <c r="M2697" s="8" t="s">
        <v>9215</v>
      </c>
      <c r="N2697" s="8"/>
      <c r="O2697" s="14">
        <v>1</v>
      </c>
      <c r="P2697" s="14"/>
      <c r="R2697" s="20">
        <v>7509997788302</v>
      </c>
      <c r="S2697" s="8" t="s">
        <v>2860</v>
      </c>
      <c r="T2697" s="15">
        <v>0</v>
      </c>
      <c r="U2697" s="16">
        <f>SUMIF($C$5:$C$3079,R2697,$F$5:$F$3079)+SUMIF($AB$5:$AB$1086,R2697,$AF$5:$AF$1086)</f>
        <v>0</v>
      </c>
      <c r="V2697" s="8">
        <f t="shared" si="103"/>
        <v>0</v>
      </c>
      <c r="W2697" s="8">
        <f t="shared" si="104"/>
        <v>0</v>
      </c>
      <c r="X2697" s="8"/>
      <c r="Y2697" s="8"/>
    </row>
    <row r="2698" spans="2:25" x14ac:dyDescent="0.25">
      <c r="B2698" s="8"/>
      <c r="C2698" s="20"/>
      <c r="D2698" s="8"/>
      <c r="E2698" s="9"/>
      <c r="F2698" s="8"/>
      <c r="G2698" s="11"/>
      <c r="H2698" s="38"/>
      <c r="I2698" s="13"/>
      <c r="K2698" s="8"/>
      <c r="L2698" s="14">
        <v>9786070792762</v>
      </c>
      <c r="M2698" s="8" t="s">
        <v>5600</v>
      </c>
      <c r="N2698" s="8"/>
      <c r="O2698" s="14">
        <v>1</v>
      </c>
      <c r="P2698" s="14"/>
      <c r="R2698" s="20">
        <v>7509997788555</v>
      </c>
      <c r="S2698" s="8" t="s">
        <v>2861</v>
      </c>
      <c r="T2698" s="15">
        <v>0</v>
      </c>
      <c r="U2698" s="16">
        <f>SUMIF($C$5:$C$3079,R2698,$F$5:$F$3079)+SUMIF($AB$5:$AB$1086,R2698,$AF$5:$AF$1086)</f>
        <v>0</v>
      </c>
      <c r="V2698" s="8">
        <f t="shared" si="103"/>
        <v>0</v>
      </c>
      <c r="W2698" s="8">
        <f t="shared" si="104"/>
        <v>0</v>
      </c>
      <c r="X2698" s="8"/>
      <c r="Y2698" s="8"/>
    </row>
    <row r="2699" spans="2:25" x14ac:dyDescent="0.25">
      <c r="B2699" s="8"/>
      <c r="C2699" s="20"/>
      <c r="D2699" s="8"/>
      <c r="E2699" s="9"/>
      <c r="F2699" s="8"/>
      <c r="G2699" s="11"/>
      <c r="H2699" s="38"/>
      <c r="I2699" s="13"/>
      <c r="K2699" s="8"/>
      <c r="L2699" s="14">
        <v>7509997900841</v>
      </c>
      <c r="M2699" s="8" t="s">
        <v>3250</v>
      </c>
      <c r="N2699" s="8"/>
      <c r="O2699" s="14">
        <v>1</v>
      </c>
      <c r="P2699" s="14"/>
      <c r="R2699" s="20">
        <v>7509997788999</v>
      </c>
      <c r="S2699" s="8" t="s">
        <v>2862</v>
      </c>
      <c r="T2699" s="15">
        <v>0</v>
      </c>
      <c r="U2699" s="16">
        <f>SUMIF($C$5:$C$3079,R2699,$F$5:$F$3079)+SUMIF($AB$5:$AB$1086,R2699,$AF$5:$AF$1086)</f>
        <v>0</v>
      </c>
      <c r="V2699" s="8">
        <f t="shared" si="103"/>
        <v>0</v>
      </c>
      <c r="W2699" s="8">
        <f t="shared" si="104"/>
        <v>0</v>
      </c>
      <c r="X2699" s="8"/>
      <c r="Y2699" s="8"/>
    </row>
    <row r="2700" spans="2:25" x14ac:dyDescent="0.25">
      <c r="B2700" s="8"/>
      <c r="C2700" s="20"/>
      <c r="D2700" s="8"/>
      <c r="E2700" s="9"/>
      <c r="F2700" s="8"/>
      <c r="G2700" s="11"/>
      <c r="H2700" s="38"/>
      <c r="I2700" s="13"/>
      <c r="K2700" s="8"/>
      <c r="L2700" s="14">
        <v>9786073158817</v>
      </c>
      <c r="M2700" s="8" t="s">
        <v>7044</v>
      </c>
      <c r="N2700" s="8"/>
      <c r="O2700" s="14">
        <v>1</v>
      </c>
      <c r="P2700" s="14"/>
      <c r="R2700" s="20">
        <v>7509997789217</v>
      </c>
      <c r="S2700" s="8" t="s">
        <v>2863</v>
      </c>
      <c r="T2700" s="15">
        <v>0</v>
      </c>
      <c r="U2700" s="16">
        <f>SUMIF($C$5:$C$3079,R2700,$F$5:$F$3079)+SUMIF($AB$5:$AB$1086,R2700,$AF$5:$AF$1086)</f>
        <v>0</v>
      </c>
      <c r="V2700" s="8">
        <f t="shared" si="103"/>
        <v>0</v>
      </c>
      <c r="W2700" s="8">
        <f t="shared" si="104"/>
        <v>0</v>
      </c>
      <c r="X2700" s="8"/>
      <c r="Y2700" s="8"/>
    </row>
    <row r="2701" spans="2:25" x14ac:dyDescent="0.25">
      <c r="B2701" s="8"/>
      <c r="C2701" s="20"/>
      <c r="D2701" s="8"/>
      <c r="E2701" s="9"/>
      <c r="F2701" s="8"/>
      <c r="G2701" s="11"/>
      <c r="H2701" s="38"/>
      <c r="I2701" s="13"/>
      <c r="K2701" s="8"/>
      <c r="L2701" s="14">
        <v>7509997847399</v>
      </c>
      <c r="M2701" s="8" t="s">
        <v>3077</v>
      </c>
      <c r="N2701" s="8"/>
      <c r="O2701" s="14">
        <v>1</v>
      </c>
      <c r="P2701" s="14"/>
      <c r="R2701" s="20">
        <v>7509997789569</v>
      </c>
      <c r="S2701" s="8" t="s">
        <v>2864</v>
      </c>
      <c r="T2701" s="15">
        <v>0</v>
      </c>
      <c r="U2701" s="16">
        <f>SUMIF($C$5:$C$3079,R2701,$F$5:$F$3079)+SUMIF($AB$5:$AB$1086,R2701,$AF$5:$AF$1086)</f>
        <v>0</v>
      </c>
      <c r="V2701" s="8">
        <f t="shared" si="103"/>
        <v>0</v>
      </c>
      <c r="W2701" s="8">
        <f t="shared" si="104"/>
        <v>0</v>
      </c>
      <c r="X2701" s="8"/>
      <c r="Y2701" s="8"/>
    </row>
    <row r="2702" spans="2:25" x14ac:dyDescent="0.25">
      <c r="B2702" s="8"/>
      <c r="C2702" s="20"/>
      <c r="D2702" s="8"/>
      <c r="E2702" s="9"/>
      <c r="F2702" s="8"/>
      <c r="G2702" s="11"/>
      <c r="H2702" s="38"/>
      <c r="I2702" s="13"/>
      <c r="K2702" s="8"/>
      <c r="L2702" s="14">
        <v>9786073814003</v>
      </c>
      <c r="M2702" s="8" t="s">
        <v>264</v>
      </c>
      <c r="N2702" s="8"/>
      <c r="O2702" s="14">
        <v>1</v>
      </c>
      <c r="P2702" s="14"/>
      <c r="R2702" s="20">
        <v>7509997790053</v>
      </c>
      <c r="S2702" s="8" t="s">
        <v>2865</v>
      </c>
      <c r="T2702" s="15">
        <v>0</v>
      </c>
      <c r="U2702" s="16">
        <f>SUMIF($C$5:$C$3079,R2702,$F$5:$F$3079)+SUMIF($AB$5:$AB$1086,R2702,$AF$5:$AF$1086)</f>
        <v>0</v>
      </c>
      <c r="V2702" s="8">
        <f t="shared" si="103"/>
        <v>0</v>
      </c>
      <c r="W2702" s="8">
        <f t="shared" si="104"/>
        <v>0</v>
      </c>
      <c r="X2702" s="8"/>
      <c r="Y2702" s="8"/>
    </row>
    <row r="2703" spans="2:25" x14ac:dyDescent="0.25">
      <c r="B2703" s="8"/>
      <c r="C2703" s="20"/>
      <c r="D2703" s="8"/>
      <c r="E2703" s="9"/>
      <c r="F2703" s="8"/>
      <c r="G2703" s="11"/>
      <c r="H2703" s="38"/>
      <c r="I2703" s="13"/>
      <c r="K2703" s="8"/>
      <c r="L2703" s="14">
        <v>7509997847399</v>
      </c>
      <c r="M2703" s="8" t="s">
        <v>3077</v>
      </c>
      <c r="N2703" s="8"/>
      <c r="O2703" s="14">
        <v>1</v>
      </c>
      <c r="P2703" s="14"/>
      <c r="R2703" s="20">
        <v>7509997790510</v>
      </c>
      <c r="S2703" s="8" t="s">
        <v>2866</v>
      </c>
      <c r="T2703" s="15">
        <v>0</v>
      </c>
      <c r="U2703" s="16">
        <f>SUMIF($C$5:$C$3079,R2703,$F$5:$F$3079)+SUMIF($AB$5:$AB$1086,R2703,$AF$5:$AF$1086)</f>
        <v>0</v>
      </c>
      <c r="V2703" s="8">
        <f t="shared" si="103"/>
        <v>0</v>
      </c>
      <c r="W2703" s="8">
        <f t="shared" si="104"/>
        <v>0</v>
      </c>
      <c r="X2703" s="8"/>
      <c r="Y2703" s="8"/>
    </row>
    <row r="2704" spans="2:25" x14ac:dyDescent="0.25">
      <c r="B2704" s="8"/>
      <c r="C2704" s="20"/>
      <c r="D2704" s="8"/>
      <c r="E2704" s="9"/>
      <c r="F2704" s="8"/>
      <c r="G2704" s="11"/>
      <c r="H2704" s="38"/>
      <c r="I2704" s="13"/>
      <c r="K2704" s="8"/>
      <c r="L2704" s="14">
        <v>7509997846903</v>
      </c>
      <c r="M2704" s="8" t="s">
        <v>3075</v>
      </c>
      <c r="N2704" s="8"/>
      <c r="O2704" s="14">
        <v>1</v>
      </c>
      <c r="P2704" s="14"/>
      <c r="R2704" s="20">
        <v>7509997790916</v>
      </c>
      <c r="S2704" s="8" t="s">
        <v>2867</v>
      </c>
      <c r="T2704" s="15">
        <v>0</v>
      </c>
      <c r="U2704" s="16">
        <f>SUMIF($C$5:$C$3079,R2704,$F$5:$F$3079)+SUMIF($AB$5:$AB$1086,R2704,$AF$5:$AF$1086)</f>
        <v>0</v>
      </c>
      <c r="V2704" s="8">
        <f t="shared" si="103"/>
        <v>0</v>
      </c>
      <c r="W2704" s="8">
        <f t="shared" si="104"/>
        <v>0</v>
      </c>
      <c r="X2704" s="8"/>
      <c r="Y2704" s="8"/>
    </row>
    <row r="2705" spans="2:25" x14ac:dyDescent="0.25">
      <c r="B2705" s="8"/>
      <c r="C2705" s="20"/>
      <c r="D2705" s="8"/>
      <c r="E2705" s="9"/>
      <c r="F2705" s="8"/>
      <c r="G2705" s="11"/>
      <c r="H2705" s="38"/>
      <c r="I2705" s="13"/>
      <c r="K2705" s="8"/>
      <c r="L2705" s="14">
        <v>7509997847900</v>
      </c>
      <c r="M2705" s="8" t="s">
        <v>3080</v>
      </c>
      <c r="N2705" s="8"/>
      <c r="O2705" s="14">
        <v>1</v>
      </c>
      <c r="P2705" s="14"/>
      <c r="R2705" s="20">
        <v>7509997791135</v>
      </c>
      <c r="S2705" s="8" t="s">
        <v>2868</v>
      </c>
      <c r="T2705" s="15">
        <v>0</v>
      </c>
      <c r="U2705" s="16">
        <f>SUMIF($C$5:$C$3079,R2705,$F$5:$F$3079)+SUMIF($AB$5:$AB$1086,R2705,$AF$5:$AF$1086)</f>
        <v>0</v>
      </c>
      <c r="V2705" s="8">
        <f t="shared" si="103"/>
        <v>0</v>
      </c>
      <c r="W2705" s="8">
        <f t="shared" si="104"/>
        <v>0</v>
      </c>
      <c r="X2705" s="8"/>
      <c r="Y2705" s="8"/>
    </row>
    <row r="2706" spans="2:25" x14ac:dyDescent="0.25">
      <c r="B2706" s="8"/>
      <c r="C2706" s="20"/>
      <c r="D2706" s="8"/>
      <c r="E2706" s="9"/>
      <c r="F2706" s="8"/>
      <c r="G2706" s="11"/>
      <c r="H2706" s="38"/>
      <c r="I2706" s="13"/>
      <c r="K2706" s="8"/>
      <c r="L2706" s="14">
        <v>7509997635071</v>
      </c>
      <c r="M2706" s="8" t="s">
        <v>2506</v>
      </c>
      <c r="N2706" s="8"/>
      <c r="O2706" s="14">
        <v>1</v>
      </c>
      <c r="P2706" s="14"/>
      <c r="R2706" s="20">
        <v>7509997791401</v>
      </c>
      <c r="S2706" s="8" t="s">
        <v>2869</v>
      </c>
      <c r="T2706" s="15">
        <v>0</v>
      </c>
      <c r="U2706" s="16">
        <f>SUMIF($C$5:$C$3079,R2706,$F$5:$F$3079)+SUMIF($AB$5:$AB$1086,R2706,$AF$5:$AF$1086)</f>
        <v>0</v>
      </c>
      <c r="V2706" s="8">
        <f t="shared" si="103"/>
        <v>0</v>
      </c>
      <c r="W2706" s="8">
        <f t="shared" si="104"/>
        <v>0</v>
      </c>
      <c r="X2706" s="8"/>
      <c r="Y2706" s="8"/>
    </row>
    <row r="2707" spans="2:25" x14ac:dyDescent="0.25">
      <c r="B2707" s="8"/>
      <c r="C2707" s="20"/>
      <c r="D2707" s="8"/>
      <c r="E2707" s="9"/>
      <c r="F2707" s="8"/>
      <c r="G2707" s="11"/>
      <c r="H2707" s="38"/>
      <c r="I2707" s="13"/>
      <c r="K2707" s="8"/>
      <c r="L2707" s="14">
        <v>7506144503276</v>
      </c>
      <c r="M2707" s="8" t="s">
        <v>1470</v>
      </c>
      <c r="N2707" s="8"/>
      <c r="O2707" s="14">
        <v>1</v>
      </c>
      <c r="P2707" s="14"/>
      <c r="R2707" s="20">
        <v>7509997791999</v>
      </c>
      <c r="S2707" s="8" t="s">
        <v>2870</v>
      </c>
      <c r="T2707" s="15">
        <v>0</v>
      </c>
      <c r="U2707" s="16">
        <f>SUMIF($C$5:$C$3079,R2707,$F$5:$F$3079)+SUMIF($AB$5:$AB$1086,R2707,$AF$5:$AF$1086)</f>
        <v>0</v>
      </c>
      <c r="V2707" s="8">
        <f t="shared" si="103"/>
        <v>0</v>
      </c>
      <c r="W2707" s="8">
        <f t="shared" si="104"/>
        <v>0</v>
      </c>
      <c r="X2707" s="8"/>
      <c r="Y2707" s="8"/>
    </row>
    <row r="2708" spans="2:25" x14ac:dyDescent="0.25">
      <c r="B2708" s="8"/>
      <c r="C2708" s="20"/>
      <c r="D2708" s="8"/>
      <c r="E2708" s="9"/>
      <c r="F2708" s="8"/>
      <c r="G2708" s="11"/>
      <c r="H2708" s="38"/>
      <c r="I2708" s="13"/>
      <c r="K2708" s="8"/>
      <c r="L2708" s="14">
        <v>9786073113717</v>
      </c>
      <c r="M2708" s="8" t="s">
        <v>6494</v>
      </c>
      <c r="N2708" s="8"/>
      <c r="O2708" s="14">
        <v>1</v>
      </c>
      <c r="P2708" s="14"/>
      <c r="R2708" s="20">
        <v>7509997792453</v>
      </c>
      <c r="S2708" s="8" t="s">
        <v>2871</v>
      </c>
      <c r="T2708" s="15">
        <v>0</v>
      </c>
      <c r="U2708" s="16">
        <f>SUMIF($C$5:$C$3079,R2708,$F$5:$F$3079)+SUMIF($AB$5:$AB$1086,R2708,$AF$5:$AF$1086)</f>
        <v>0</v>
      </c>
      <c r="V2708" s="8">
        <f t="shared" si="103"/>
        <v>0</v>
      </c>
      <c r="W2708" s="8">
        <f t="shared" si="104"/>
        <v>0</v>
      </c>
      <c r="X2708" s="8"/>
      <c r="Y2708" s="8"/>
    </row>
    <row r="2709" spans="2:25" x14ac:dyDescent="0.25">
      <c r="B2709" s="8"/>
      <c r="C2709" s="20"/>
      <c r="D2709" s="8"/>
      <c r="E2709" s="9"/>
      <c r="F2709" s="8"/>
      <c r="G2709" s="11"/>
      <c r="H2709" s="38"/>
      <c r="I2709" s="13"/>
      <c r="K2709" s="8"/>
      <c r="L2709" s="14">
        <v>9786073193337</v>
      </c>
      <c r="M2709" s="8" t="s">
        <v>7639</v>
      </c>
      <c r="N2709" s="8"/>
      <c r="O2709" s="14">
        <v>1</v>
      </c>
      <c r="P2709" s="14"/>
      <c r="R2709" s="20">
        <v>7509997792934</v>
      </c>
      <c r="S2709" s="8" t="s">
        <v>2872</v>
      </c>
      <c r="T2709" s="15">
        <v>0</v>
      </c>
      <c r="U2709" s="16">
        <f>SUMIF($C$5:$C$3079,R2709,$F$5:$F$3079)+SUMIF($AB$5:$AB$1086,R2709,$AF$5:$AF$1086)</f>
        <v>0</v>
      </c>
      <c r="V2709" s="8">
        <f t="shared" si="103"/>
        <v>0</v>
      </c>
      <c r="W2709" s="8">
        <f t="shared" si="104"/>
        <v>0</v>
      </c>
      <c r="X2709" s="8"/>
      <c r="Y2709" s="8"/>
    </row>
    <row r="2710" spans="2:25" x14ac:dyDescent="0.25">
      <c r="B2710" s="8"/>
      <c r="C2710" s="20"/>
      <c r="D2710" s="8"/>
      <c r="E2710" s="9"/>
      <c r="F2710" s="8"/>
      <c r="G2710" s="11"/>
      <c r="H2710" s="38"/>
      <c r="I2710" s="13"/>
      <c r="K2710" s="8"/>
      <c r="L2710" s="14">
        <v>7506144503368</v>
      </c>
      <c r="M2710" s="8" t="s">
        <v>1474</v>
      </c>
      <c r="N2710" s="8"/>
      <c r="O2710" s="14">
        <v>1</v>
      </c>
      <c r="P2710" s="14"/>
      <c r="R2710" s="20">
        <v>7509997793139</v>
      </c>
      <c r="S2710" s="8" t="s">
        <v>2873</v>
      </c>
      <c r="T2710" s="15">
        <v>0</v>
      </c>
      <c r="U2710" s="16">
        <f>SUMIF($C$5:$C$3079,R2710,$F$5:$F$3079)+SUMIF($AB$5:$AB$1086,R2710,$AF$5:$AF$1086)</f>
        <v>0</v>
      </c>
      <c r="V2710" s="8">
        <f t="shared" si="103"/>
        <v>0</v>
      </c>
      <c r="W2710" s="8">
        <f t="shared" si="104"/>
        <v>0</v>
      </c>
      <c r="X2710" s="8"/>
      <c r="Y2710" s="8"/>
    </row>
    <row r="2711" spans="2:25" x14ac:dyDescent="0.25">
      <c r="B2711" s="8"/>
      <c r="C2711" s="20"/>
      <c r="D2711" s="8"/>
      <c r="E2711" s="9"/>
      <c r="F2711" s="8"/>
      <c r="G2711" s="11"/>
      <c r="H2711" s="38"/>
      <c r="I2711" s="13"/>
      <c r="K2711" s="8"/>
      <c r="L2711" s="14">
        <v>7509997855165</v>
      </c>
      <c r="M2711" s="8" t="s">
        <v>74</v>
      </c>
      <c r="N2711" s="8"/>
      <c r="O2711" s="14">
        <v>1</v>
      </c>
      <c r="P2711" s="14"/>
      <c r="R2711" s="20">
        <v>7509997793450</v>
      </c>
      <c r="S2711" s="8" t="s">
        <v>2874</v>
      </c>
      <c r="T2711" s="15">
        <v>0</v>
      </c>
      <c r="U2711" s="16">
        <f>SUMIF($C$5:$C$3079,R2711,$F$5:$F$3079)+SUMIF($AB$5:$AB$1086,R2711,$AF$5:$AF$1086)</f>
        <v>0</v>
      </c>
      <c r="V2711" s="8">
        <f t="shared" si="103"/>
        <v>0</v>
      </c>
      <c r="W2711" s="8">
        <f t="shared" si="104"/>
        <v>0</v>
      </c>
      <c r="X2711" s="8"/>
      <c r="Y2711" s="8"/>
    </row>
    <row r="2712" spans="2:25" x14ac:dyDescent="0.25">
      <c r="B2712" s="8"/>
      <c r="C2712" s="20"/>
      <c r="D2712" s="8"/>
      <c r="E2712" s="9"/>
      <c r="F2712" s="8"/>
      <c r="G2712" s="11"/>
      <c r="H2712" s="38"/>
      <c r="I2712" s="13"/>
      <c r="K2712" s="8"/>
      <c r="L2712" s="14">
        <v>7509997068398</v>
      </c>
      <c r="M2712" s="8" t="s">
        <v>1555</v>
      </c>
      <c r="N2712" s="8"/>
      <c r="O2712" s="14">
        <v>1</v>
      </c>
      <c r="P2712" s="14"/>
      <c r="R2712" s="20">
        <v>7509997793917</v>
      </c>
      <c r="S2712" s="8" t="s">
        <v>2875</v>
      </c>
      <c r="T2712" s="15">
        <v>0</v>
      </c>
      <c r="U2712" s="16">
        <f>SUMIF($C$5:$C$3079,R2712,$F$5:$F$3079)+SUMIF($AB$5:$AB$1086,R2712,$AF$5:$AF$1086)</f>
        <v>0</v>
      </c>
      <c r="V2712" s="8">
        <f t="shared" si="103"/>
        <v>0</v>
      </c>
      <c r="W2712" s="8">
        <f t="shared" si="104"/>
        <v>0</v>
      </c>
      <c r="X2712" s="8"/>
      <c r="Y2712" s="8"/>
    </row>
    <row r="2713" spans="2:25" x14ac:dyDescent="0.25">
      <c r="B2713" s="8"/>
      <c r="C2713" s="20"/>
      <c r="D2713" s="8"/>
      <c r="E2713" s="9"/>
      <c r="F2713" s="8"/>
      <c r="G2713" s="11"/>
      <c r="H2713" s="38"/>
      <c r="I2713" s="13"/>
      <c r="K2713" s="8"/>
      <c r="L2713" s="14">
        <v>7509997068282</v>
      </c>
      <c r="M2713" s="8" t="s">
        <v>101</v>
      </c>
      <c r="N2713" s="8"/>
      <c r="O2713" s="14">
        <v>1</v>
      </c>
      <c r="P2713" s="14"/>
      <c r="R2713" s="20">
        <v>7509997794112</v>
      </c>
      <c r="S2713" s="8" t="s">
        <v>2876</v>
      </c>
      <c r="T2713" s="15">
        <v>0</v>
      </c>
      <c r="U2713" s="16">
        <f>SUMIF($C$5:$C$3079,R2713,$F$5:$F$3079)+SUMIF($AB$5:$AB$1086,R2713,$AF$5:$AF$1086)</f>
        <v>0</v>
      </c>
      <c r="V2713" s="8">
        <f t="shared" si="103"/>
        <v>0</v>
      </c>
      <c r="W2713" s="8">
        <f t="shared" si="104"/>
        <v>0</v>
      </c>
      <c r="X2713" s="8"/>
      <c r="Y2713" s="8"/>
    </row>
    <row r="2714" spans="2:25" x14ac:dyDescent="0.25">
      <c r="B2714" s="8"/>
      <c r="C2714" s="20"/>
      <c r="D2714" s="8"/>
      <c r="E2714" s="9"/>
      <c r="F2714" s="8"/>
      <c r="G2714" s="11"/>
      <c r="H2714" s="38"/>
      <c r="I2714" s="13"/>
      <c r="K2714" s="8"/>
      <c r="L2714" s="14">
        <v>9786070729560</v>
      </c>
      <c r="M2714" s="8" t="s">
        <v>4098</v>
      </c>
      <c r="N2714" s="8"/>
      <c r="O2714" s="14">
        <v>1</v>
      </c>
      <c r="P2714" s="14"/>
      <c r="R2714" s="20">
        <v>7509997794358</v>
      </c>
      <c r="S2714" s="8" t="s">
        <v>2877</v>
      </c>
      <c r="T2714" s="15">
        <v>0</v>
      </c>
      <c r="U2714" s="16">
        <f>SUMIF($C$5:$C$3079,R2714,$F$5:$F$3079)+SUMIF($AB$5:$AB$1086,R2714,$AF$5:$AF$1086)</f>
        <v>0</v>
      </c>
      <c r="V2714" s="8">
        <f t="shared" si="103"/>
        <v>0</v>
      </c>
      <c r="W2714" s="8">
        <f t="shared" si="104"/>
        <v>0</v>
      </c>
      <c r="X2714" s="8"/>
      <c r="Y2714" s="8"/>
    </row>
    <row r="2715" spans="2:25" x14ac:dyDescent="0.25">
      <c r="B2715" s="8"/>
      <c r="C2715" s="20"/>
      <c r="D2715" s="8"/>
      <c r="E2715" s="9"/>
      <c r="F2715" s="8"/>
      <c r="G2715" s="11"/>
      <c r="H2715" s="38"/>
      <c r="I2715" s="13"/>
      <c r="K2715" s="8"/>
      <c r="L2715" s="14">
        <v>9786070729195</v>
      </c>
      <c r="M2715" s="8" t="s">
        <v>4091</v>
      </c>
      <c r="N2715" s="8"/>
      <c r="O2715" s="14">
        <v>1</v>
      </c>
      <c r="P2715" s="14"/>
      <c r="R2715" s="20">
        <v>7509997794785</v>
      </c>
      <c r="S2715" s="8" t="s">
        <v>2878</v>
      </c>
      <c r="T2715" s="15">
        <v>0</v>
      </c>
      <c r="U2715" s="16">
        <f>SUMIF($C$5:$C$3079,R2715,$F$5:$F$3079)+SUMIF($AB$5:$AB$1086,R2715,$AF$5:$AF$1086)</f>
        <v>0</v>
      </c>
      <c r="V2715" s="8">
        <f t="shared" si="103"/>
        <v>0</v>
      </c>
      <c r="W2715" s="8">
        <f t="shared" si="104"/>
        <v>0</v>
      </c>
      <c r="X2715" s="8"/>
      <c r="Y2715" s="8"/>
    </row>
    <row r="2716" spans="2:25" x14ac:dyDescent="0.25">
      <c r="B2716" s="8"/>
      <c r="C2716" s="20"/>
      <c r="D2716" s="8"/>
      <c r="E2716" s="9"/>
      <c r="F2716" s="8"/>
      <c r="G2716" s="11"/>
      <c r="H2716" s="38"/>
      <c r="I2716" s="13"/>
      <c r="K2716" s="8"/>
      <c r="L2716" s="14">
        <v>9786070795473</v>
      </c>
      <c r="M2716" s="8" t="s">
        <v>5700</v>
      </c>
      <c r="N2716" s="8"/>
      <c r="O2716" s="14">
        <v>1</v>
      </c>
      <c r="P2716" s="14"/>
      <c r="R2716" s="20">
        <v>7509997795041</v>
      </c>
      <c r="S2716" s="8" t="s">
        <v>2879</v>
      </c>
      <c r="T2716" s="15">
        <v>0</v>
      </c>
      <c r="U2716" s="16">
        <f>SUMIF($C$5:$C$3079,R2716,$F$5:$F$3079)+SUMIF($AB$5:$AB$1086,R2716,$AF$5:$AF$1086)</f>
        <v>0</v>
      </c>
      <c r="V2716" s="8">
        <f t="shared" si="103"/>
        <v>0</v>
      </c>
      <c r="W2716" s="8">
        <f t="shared" si="104"/>
        <v>0</v>
      </c>
      <c r="X2716" s="8"/>
      <c r="Y2716" s="8"/>
    </row>
    <row r="2717" spans="2:25" x14ac:dyDescent="0.25">
      <c r="B2717" s="8"/>
      <c r="C2717" s="20"/>
      <c r="D2717" s="8"/>
      <c r="E2717" s="9"/>
      <c r="F2717" s="8"/>
      <c r="G2717" s="11"/>
      <c r="H2717" s="38"/>
      <c r="I2717" s="13"/>
      <c r="K2717" s="8"/>
      <c r="L2717" s="14">
        <v>7509997847399</v>
      </c>
      <c r="M2717" s="8" t="s">
        <v>3077</v>
      </c>
      <c r="N2717" s="8"/>
      <c r="O2717" s="14">
        <v>1</v>
      </c>
      <c r="P2717" s="14"/>
      <c r="R2717" s="20">
        <v>7509997795119</v>
      </c>
      <c r="S2717" s="8" t="s">
        <v>2880</v>
      </c>
      <c r="T2717" s="15">
        <v>1</v>
      </c>
      <c r="U2717" s="16">
        <f>SUMIF($C$5:$C$3079,R2717,$F$5:$F$3079)+SUMIF($AB$5:$AB$1086,R2717,$AF$5:$AF$1086)</f>
        <v>0</v>
      </c>
      <c r="V2717" s="8">
        <f t="shared" si="103"/>
        <v>1</v>
      </c>
      <c r="W2717" s="8">
        <f t="shared" si="104"/>
        <v>2</v>
      </c>
      <c r="X2717" s="8"/>
      <c r="Y2717" s="8"/>
    </row>
    <row r="2718" spans="2:25" x14ac:dyDescent="0.25">
      <c r="B2718" s="8"/>
      <c r="C2718" s="20"/>
      <c r="D2718" s="8"/>
      <c r="E2718" s="9"/>
      <c r="F2718" s="8"/>
      <c r="G2718" s="11"/>
      <c r="H2718" s="38"/>
      <c r="I2718" s="13"/>
      <c r="K2718" s="8"/>
      <c r="L2718" s="14">
        <v>7509997847399</v>
      </c>
      <c r="M2718" s="8" t="s">
        <v>3077</v>
      </c>
      <c r="N2718" s="8"/>
      <c r="O2718" s="14">
        <v>1</v>
      </c>
      <c r="P2718" s="14"/>
      <c r="R2718" s="20">
        <v>7509997795256</v>
      </c>
      <c r="S2718" s="8" t="s">
        <v>2881</v>
      </c>
      <c r="T2718" s="15">
        <v>0</v>
      </c>
      <c r="U2718" s="16">
        <f>SUMIF($C$5:$C$3079,R2718,$F$5:$F$3079)+SUMIF($AB$5:$AB$1086,R2718,$AF$5:$AF$1086)</f>
        <v>0</v>
      </c>
      <c r="V2718" s="8">
        <f t="shared" si="103"/>
        <v>0</v>
      </c>
      <c r="W2718" s="8">
        <f t="shared" si="104"/>
        <v>0</v>
      </c>
      <c r="X2718" s="8"/>
      <c r="Y2718" s="8"/>
    </row>
    <row r="2719" spans="2:25" x14ac:dyDescent="0.25">
      <c r="B2719" s="8"/>
      <c r="C2719" s="20"/>
      <c r="D2719" s="8"/>
      <c r="E2719" s="9"/>
      <c r="F2719" s="8"/>
      <c r="G2719" s="11"/>
      <c r="H2719" s="38"/>
      <c r="I2719" s="13"/>
      <c r="K2719" s="8"/>
      <c r="L2719" s="14">
        <v>7509997847399</v>
      </c>
      <c r="M2719" s="8" t="s">
        <v>3077</v>
      </c>
      <c r="N2719" s="8"/>
      <c r="O2719" s="14">
        <v>1</v>
      </c>
      <c r="P2719" s="14"/>
      <c r="R2719" s="20">
        <v>7509997795386</v>
      </c>
      <c r="S2719" s="8" t="s">
        <v>2882</v>
      </c>
      <c r="T2719" s="15">
        <v>0</v>
      </c>
      <c r="U2719" s="16">
        <f>SUMIF($C$5:$C$3079,R2719,$F$5:$F$3079)+SUMIF($AB$5:$AB$1086,R2719,$AF$5:$AF$1086)</f>
        <v>0</v>
      </c>
      <c r="V2719" s="8">
        <f t="shared" si="103"/>
        <v>0</v>
      </c>
      <c r="W2719" s="8">
        <f t="shared" si="104"/>
        <v>0</v>
      </c>
      <c r="X2719" s="8"/>
      <c r="Y2719" s="8"/>
    </row>
    <row r="2720" spans="2:25" x14ac:dyDescent="0.25">
      <c r="B2720" s="8"/>
      <c r="C2720" s="20"/>
      <c r="D2720" s="8"/>
      <c r="E2720" s="9"/>
      <c r="F2720" s="8"/>
      <c r="G2720" s="11"/>
      <c r="H2720" s="38"/>
      <c r="I2720" s="13"/>
      <c r="K2720" s="8"/>
      <c r="L2720" s="14">
        <v>7509997847900</v>
      </c>
      <c r="M2720" s="8" t="s">
        <v>3080</v>
      </c>
      <c r="N2720" s="8"/>
      <c r="O2720" s="14">
        <v>1</v>
      </c>
      <c r="P2720" s="14"/>
      <c r="R2720" s="20">
        <v>7509997795768</v>
      </c>
      <c r="S2720" s="8" t="s">
        <v>2883</v>
      </c>
      <c r="T2720" s="15">
        <v>0</v>
      </c>
      <c r="U2720" s="16">
        <f>SUMIF($C$5:$C$3079,R2720,$F$5:$F$3079)+SUMIF($AB$5:$AB$1086,R2720,$AF$5:$AF$1086)</f>
        <v>0</v>
      </c>
      <c r="V2720" s="8">
        <f t="shared" si="103"/>
        <v>0</v>
      </c>
      <c r="W2720" s="8">
        <f t="shared" si="104"/>
        <v>0</v>
      </c>
      <c r="X2720" s="8"/>
      <c r="Y2720" s="8"/>
    </row>
    <row r="2721" spans="2:25" x14ac:dyDescent="0.25">
      <c r="B2721" s="8"/>
      <c r="C2721" s="20"/>
      <c r="D2721" s="8"/>
      <c r="E2721" s="9"/>
      <c r="F2721" s="8"/>
      <c r="G2721" s="11"/>
      <c r="H2721" s="38"/>
      <c r="I2721" s="13"/>
      <c r="K2721" s="8"/>
      <c r="L2721" s="14">
        <v>7509997900841</v>
      </c>
      <c r="M2721" s="8" t="s">
        <v>3250</v>
      </c>
      <c r="N2721" s="8"/>
      <c r="O2721" s="14">
        <v>1</v>
      </c>
      <c r="P2721" s="14"/>
      <c r="R2721" s="20">
        <v>7509997796048</v>
      </c>
      <c r="S2721" s="8" t="s">
        <v>2884</v>
      </c>
      <c r="T2721" s="15">
        <v>0</v>
      </c>
      <c r="U2721" s="16">
        <f>SUMIF($C$5:$C$3079,R2721,$F$5:$F$3079)+SUMIF($AB$5:$AB$1086,R2721,$AF$5:$AF$1086)</f>
        <v>0</v>
      </c>
      <c r="V2721" s="8">
        <f t="shared" si="103"/>
        <v>0</v>
      </c>
      <c r="W2721" s="8">
        <f t="shared" si="104"/>
        <v>0</v>
      </c>
      <c r="X2721" s="8"/>
      <c r="Y2721" s="8"/>
    </row>
    <row r="2722" spans="2:25" x14ac:dyDescent="0.25">
      <c r="B2722" s="8"/>
      <c r="C2722" s="20"/>
      <c r="D2722" s="8"/>
      <c r="E2722" s="9"/>
      <c r="F2722" s="8"/>
      <c r="G2722" s="11"/>
      <c r="H2722" s="38"/>
      <c r="I2722" s="13"/>
      <c r="K2722" s="8"/>
      <c r="L2722" s="14">
        <v>9786075508108</v>
      </c>
      <c r="M2722" s="8" t="s">
        <v>9486</v>
      </c>
      <c r="N2722" s="8"/>
      <c r="O2722" s="14">
        <v>1</v>
      </c>
      <c r="P2722" s="14"/>
      <c r="R2722" s="20">
        <v>7509997796260</v>
      </c>
      <c r="S2722" s="8" t="s">
        <v>2885</v>
      </c>
      <c r="T2722" s="15">
        <v>0</v>
      </c>
      <c r="U2722" s="16">
        <f>SUMIF($C$5:$C$3079,R2722,$F$5:$F$3079)+SUMIF($AB$5:$AB$1086,R2722,$AF$5:$AF$1086)</f>
        <v>0</v>
      </c>
      <c r="V2722" s="8">
        <f t="shared" si="103"/>
        <v>0</v>
      </c>
      <c r="W2722" s="8">
        <f t="shared" si="104"/>
        <v>0</v>
      </c>
      <c r="X2722" s="8"/>
      <c r="Y2722" s="8"/>
    </row>
    <row r="2723" spans="2:25" x14ac:dyDescent="0.25">
      <c r="B2723" s="8"/>
      <c r="C2723" s="20"/>
      <c r="D2723" s="8"/>
      <c r="E2723" s="9"/>
      <c r="F2723" s="8"/>
      <c r="G2723" s="11"/>
      <c r="H2723" s="38"/>
      <c r="I2723" s="13"/>
      <c r="K2723" s="8"/>
      <c r="L2723" s="14">
        <v>8414237009132</v>
      </c>
      <c r="M2723" s="8" t="s">
        <v>213</v>
      </c>
      <c r="N2723" s="8"/>
      <c r="O2723" s="14">
        <v>1</v>
      </c>
      <c r="P2723" s="14"/>
      <c r="R2723" s="20">
        <v>7509997796338</v>
      </c>
      <c r="S2723" s="8" t="s">
        <v>2886</v>
      </c>
      <c r="T2723" s="15">
        <v>0</v>
      </c>
      <c r="U2723" s="16">
        <f>SUMIF($C$5:$C$3079,R2723,$F$5:$F$3079)+SUMIF($AB$5:$AB$1086,R2723,$AF$5:$AF$1086)</f>
        <v>0</v>
      </c>
      <c r="V2723" s="8">
        <f t="shared" si="103"/>
        <v>0</v>
      </c>
      <c r="W2723" s="8">
        <f t="shared" si="104"/>
        <v>0</v>
      </c>
      <c r="X2723" s="8"/>
      <c r="Y2723" s="8"/>
    </row>
    <row r="2724" spans="2:25" x14ac:dyDescent="0.25">
      <c r="B2724" s="8"/>
      <c r="C2724" s="20"/>
      <c r="D2724" s="8"/>
      <c r="E2724" s="9"/>
      <c r="F2724" s="8"/>
      <c r="G2724" s="11"/>
      <c r="H2724" s="38"/>
      <c r="I2724" s="13"/>
      <c r="K2724" s="8"/>
      <c r="L2724" s="14">
        <v>7509997847399</v>
      </c>
      <c r="M2724" s="8" t="s">
        <v>3077</v>
      </c>
      <c r="N2724" s="8"/>
      <c r="O2724" s="14">
        <v>1</v>
      </c>
      <c r="P2724" s="14"/>
      <c r="R2724" s="20">
        <v>7509997796802</v>
      </c>
      <c r="S2724" s="8" t="s">
        <v>2887</v>
      </c>
      <c r="T2724" s="15">
        <v>0</v>
      </c>
      <c r="U2724" s="16">
        <f>SUMIF($C$5:$C$3079,R2724,$F$5:$F$3079)+SUMIF($AB$5:$AB$1086,R2724,$AF$5:$AF$1086)</f>
        <v>0</v>
      </c>
      <c r="V2724" s="8">
        <f t="shared" si="103"/>
        <v>0</v>
      </c>
      <c r="W2724" s="8">
        <f t="shared" si="104"/>
        <v>0</v>
      </c>
      <c r="X2724" s="8"/>
      <c r="Y2724" s="8"/>
    </row>
    <row r="2725" spans="2:25" x14ac:dyDescent="0.25">
      <c r="B2725" s="8"/>
      <c r="C2725" s="20"/>
      <c r="D2725" s="8"/>
      <c r="E2725" s="9"/>
      <c r="F2725" s="8"/>
      <c r="G2725" s="11"/>
      <c r="H2725" s="38"/>
      <c r="I2725" s="13"/>
      <c r="K2725" s="8"/>
      <c r="L2725" s="14">
        <v>7509997635071</v>
      </c>
      <c r="M2725" s="8" t="s">
        <v>2506</v>
      </c>
      <c r="N2725" s="8"/>
      <c r="O2725" s="14">
        <v>1</v>
      </c>
      <c r="P2725" s="14"/>
      <c r="R2725" s="20">
        <v>7509997797007</v>
      </c>
      <c r="S2725" s="8" t="s">
        <v>2888</v>
      </c>
      <c r="T2725" s="15">
        <v>0</v>
      </c>
      <c r="U2725" s="16">
        <f>SUMIF($C$5:$C$3079,R2725,$F$5:$F$3079)+SUMIF($AB$5:$AB$1086,R2725,$AF$5:$AF$1086)</f>
        <v>0</v>
      </c>
      <c r="V2725" s="8">
        <f t="shared" si="103"/>
        <v>0</v>
      </c>
      <c r="W2725" s="8">
        <f t="shared" si="104"/>
        <v>0</v>
      </c>
      <c r="X2725" s="8"/>
      <c r="Y2725" s="8"/>
    </row>
    <row r="2726" spans="2:25" x14ac:dyDescent="0.25">
      <c r="B2726" s="8"/>
      <c r="C2726" s="20"/>
      <c r="D2726" s="8"/>
      <c r="E2726" s="9"/>
      <c r="F2726" s="8"/>
      <c r="G2726" s="11"/>
      <c r="H2726" s="38"/>
      <c r="I2726" s="13"/>
      <c r="K2726" s="8"/>
      <c r="L2726" s="14">
        <v>9788411611930</v>
      </c>
      <c r="M2726" s="8" t="s">
        <v>10721</v>
      </c>
      <c r="N2726" s="8"/>
      <c r="O2726" s="14">
        <v>1</v>
      </c>
      <c r="P2726" s="14"/>
      <c r="R2726" s="20">
        <v>7509997797083</v>
      </c>
      <c r="S2726" s="8" t="s">
        <v>2889</v>
      </c>
      <c r="T2726" s="15">
        <v>0</v>
      </c>
      <c r="U2726" s="16">
        <f>SUMIF($C$5:$C$3079,R2726,$F$5:$F$3079)+SUMIF($AB$5:$AB$1086,R2726,$AF$5:$AF$1086)</f>
        <v>-3</v>
      </c>
      <c r="V2726" s="8">
        <f t="shared" si="103"/>
        <v>0</v>
      </c>
      <c r="W2726" s="8">
        <f t="shared" si="104"/>
        <v>3</v>
      </c>
      <c r="X2726" s="8"/>
      <c r="Y2726" s="8"/>
    </row>
    <row r="2727" spans="2:25" x14ac:dyDescent="0.25">
      <c r="B2727" s="8"/>
      <c r="C2727" s="20"/>
      <c r="D2727" s="8"/>
      <c r="E2727" s="9"/>
      <c r="F2727" s="8"/>
      <c r="G2727" s="11"/>
      <c r="H2727" s="38"/>
      <c r="I2727" s="13"/>
      <c r="K2727" s="8"/>
      <c r="L2727" s="14">
        <v>9786073914284</v>
      </c>
      <c r="M2727" s="8" t="s">
        <v>8783</v>
      </c>
      <c r="N2727" s="8"/>
      <c r="O2727" s="14">
        <v>1</v>
      </c>
      <c r="P2727" s="14"/>
      <c r="R2727" s="20">
        <v>7509997797267</v>
      </c>
      <c r="S2727" s="8" t="s">
        <v>2890</v>
      </c>
      <c r="T2727" s="15">
        <v>0</v>
      </c>
      <c r="U2727" s="16">
        <f>SUMIF($C$5:$C$3079,R2727,$F$5:$F$3079)+SUMIF($AB$5:$AB$1086,R2727,$AF$5:$AF$1086)</f>
        <v>0</v>
      </c>
      <c r="V2727" s="8">
        <f t="shared" si="103"/>
        <v>0</v>
      </c>
      <c r="W2727" s="8">
        <f t="shared" si="104"/>
        <v>0</v>
      </c>
      <c r="X2727" s="8"/>
      <c r="Y2727" s="8"/>
    </row>
    <row r="2728" spans="2:25" x14ac:dyDescent="0.25">
      <c r="B2728" s="8"/>
      <c r="C2728" s="20"/>
      <c r="D2728" s="8"/>
      <c r="E2728" s="9"/>
      <c r="F2728" s="8"/>
      <c r="G2728" s="11"/>
      <c r="H2728" s="38"/>
      <c r="I2728" s="13"/>
      <c r="K2728" s="8"/>
      <c r="L2728" s="14">
        <v>9786073910033</v>
      </c>
      <c r="M2728" s="8" t="s">
        <v>8679</v>
      </c>
      <c r="N2728" s="8"/>
      <c r="O2728" s="14">
        <v>1</v>
      </c>
      <c r="P2728" s="14"/>
      <c r="R2728" s="20">
        <v>7509997797663</v>
      </c>
      <c r="S2728" s="8" t="s">
        <v>2891</v>
      </c>
      <c r="T2728" s="15">
        <v>0</v>
      </c>
      <c r="U2728" s="16">
        <f>SUMIF($C$5:$C$3079,R2728,$F$5:$F$3079)+SUMIF($AB$5:$AB$1086,R2728,$AF$5:$AF$1086)</f>
        <v>0</v>
      </c>
      <c r="V2728" s="8">
        <f t="shared" si="103"/>
        <v>0</v>
      </c>
      <c r="W2728" s="8">
        <f t="shared" si="104"/>
        <v>0</v>
      </c>
      <c r="X2728" s="8"/>
      <c r="Y2728" s="8"/>
    </row>
    <row r="2729" spans="2:25" x14ac:dyDescent="0.25">
      <c r="B2729" s="8"/>
      <c r="C2729" s="20"/>
      <c r="D2729" s="8"/>
      <c r="E2729" s="9"/>
      <c r="F2729" s="8"/>
      <c r="G2729" s="11"/>
      <c r="H2729" s="38"/>
      <c r="I2729" s="13"/>
      <c r="K2729" s="8"/>
      <c r="L2729" s="14">
        <v>9788411123808</v>
      </c>
      <c r="M2729" s="8" t="s">
        <v>10711</v>
      </c>
      <c r="N2729" s="8"/>
      <c r="O2729" s="14">
        <v>1</v>
      </c>
      <c r="P2729" s="14"/>
      <c r="R2729" s="20">
        <v>7509997797694</v>
      </c>
      <c r="S2729" s="8" t="s">
        <v>2892</v>
      </c>
      <c r="T2729" s="15">
        <v>2</v>
      </c>
      <c r="U2729" s="16">
        <f>SUMIF($C$5:$C$3079,R2729,$F$5:$F$3079)+SUMIF($AB$5:$AB$1086,R2729,$AF$5:$AF$1086)</f>
        <v>2</v>
      </c>
      <c r="V2729" s="8">
        <f t="shared" si="103"/>
        <v>0</v>
      </c>
      <c r="W2729" s="8">
        <f t="shared" si="104"/>
        <v>0</v>
      </c>
      <c r="X2729" s="8"/>
      <c r="Y2729" s="8"/>
    </row>
    <row r="2730" spans="2:25" x14ac:dyDescent="0.25">
      <c r="B2730" s="8"/>
      <c r="C2730" s="20"/>
      <c r="D2730" s="8"/>
      <c r="E2730" s="9"/>
      <c r="F2730" s="8"/>
      <c r="G2730" s="11"/>
      <c r="H2730" s="38"/>
      <c r="I2730" s="13"/>
      <c r="K2730" s="8"/>
      <c r="L2730" s="14">
        <v>9786070774249</v>
      </c>
      <c r="M2730" s="8" t="s">
        <v>4983</v>
      </c>
      <c r="N2730" s="8"/>
      <c r="O2730" s="14">
        <v>1</v>
      </c>
      <c r="P2730" s="14"/>
      <c r="R2730" s="20">
        <v>7509997797984</v>
      </c>
      <c r="S2730" s="8" t="s">
        <v>2893</v>
      </c>
      <c r="T2730" s="15">
        <v>0</v>
      </c>
      <c r="U2730" s="16">
        <f>SUMIF($C$5:$C$3079,R2730,$F$5:$F$3079)+SUMIF($AB$5:$AB$1086,R2730,$AF$5:$AF$1086)</f>
        <v>0</v>
      </c>
      <c r="V2730" s="8">
        <f t="shared" si="103"/>
        <v>0</v>
      </c>
      <c r="W2730" s="8">
        <f t="shared" si="104"/>
        <v>0</v>
      </c>
      <c r="X2730" s="8"/>
      <c r="Y2730" s="8"/>
    </row>
    <row r="2731" spans="2:25" x14ac:dyDescent="0.25">
      <c r="B2731" s="8"/>
      <c r="C2731" s="20"/>
      <c r="D2731" s="8"/>
      <c r="E2731" s="9"/>
      <c r="F2731" s="8"/>
      <c r="G2731" s="11"/>
      <c r="H2731" s="38"/>
      <c r="I2731" s="13"/>
      <c r="K2731" s="8"/>
      <c r="L2731" s="14">
        <v>9786077476719</v>
      </c>
      <c r="M2731" s="8" t="s">
        <v>10236</v>
      </c>
      <c r="N2731" s="8"/>
      <c r="O2731" s="14">
        <v>1</v>
      </c>
      <c r="P2731" s="14"/>
      <c r="R2731" s="20">
        <v>7509997798059</v>
      </c>
      <c r="S2731" s="8" t="s">
        <v>2894</v>
      </c>
      <c r="T2731" s="15">
        <v>0</v>
      </c>
      <c r="U2731" s="16">
        <f>SUMIF($C$5:$C$3079,R2731,$F$5:$F$3079)+SUMIF($AB$5:$AB$1086,R2731,$AF$5:$AF$1086)</f>
        <v>0</v>
      </c>
      <c r="V2731" s="8">
        <f t="shared" si="103"/>
        <v>0</v>
      </c>
      <c r="W2731" s="8">
        <f t="shared" si="104"/>
        <v>0</v>
      </c>
      <c r="X2731" s="8"/>
      <c r="Y2731" s="8"/>
    </row>
    <row r="2732" spans="2:25" x14ac:dyDescent="0.25">
      <c r="B2732" s="8"/>
      <c r="C2732" s="20"/>
      <c r="D2732" s="8"/>
      <c r="E2732" s="9"/>
      <c r="F2732" s="8"/>
      <c r="G2732" s="11"/>
      <c r="H2732" s="38"/>
      <c r="I2732" s="13"/>
      <c r="K2732" s="8"/>
      <c r="L2732" s="14">
        <v>9786073825344</v>
      </c>
      <c r="M2732" s="8" t="s">
        <v>8123</v>
      </c>
      <c r="N2732" s="8"/>
      <c r="O2732" s="14">
        <v>1</v>
      </c>
      <c r="P2732" s="14"/>
      <c r="R2732" s="20">
        <v>7509997798202</v>
      </c>
      <c r="S2732" s="8" t="s">
        <v>2895</v>
      </c>
      <c r="T2732" s="15">
        <v>2</v>
      </c>
      <c r="U2732" s="16">
        <f>SUMIF($C$5:$C$3079,R2732,$F$5:$F$3079)+SUMIF($AB$5:$AB$1086,R2732,$AF$5:$AF$1086)</f>
        <v>2</v>
      </c>
      <c r="V2732" s="8">
        <f t="shared" si="103"/>
        <v>0</v>
      </c>
      <c r="W2732" s="8">
        <f t="shared" si="104"/>
        <v>0</v>
      </c>
      <c r="X2732" s="8"/>
      <c r="Y2732" s="8"/>
    </row>
    <row r="2733" spans="2:25" x14ac:dyDescent="0.25">
      <c r="B2733" s="8"/>
      <c r="C2733" s="20"/>
      <c r="D2733" s="8"/>
      <c r="E2733" s="9"/>
      <c r="F2733" s="8"/>
      <c r="G2733" s="11"/>
      <c r="H2733" s="38"/>
      <c r="I2733" s="13"/>
      <c r="K2733" s="8"/>
      <c r="L2733" s="14">
        <v>9786073825405</v>
      </c>
      <c r="M2733" s="8" t="s">
        <v>8128</v>
      </c>
      <c r="N2733" s="8"/>
      <c r="O2733" s="14">
        <v>1</v>
      </c>
      <c r="P2733" s="14"/>
      <c r="R2733" s="20">
        <v>7509997798332</v>
      </c>
      <c r="S2733" s="8" t="s">
        <v>2896</v>
      </c>
      <c r="T2733" s="15">
        <v>0</v>
      </c>
      <c r="U2733" s="16">
        <f>SUMIF($C$5:$C$3079,R2733,$F$5:$F$3079)+SUMIF($AB$5:$AB$1086,R2733,$AF$5:$AF$1086)</f>
        <v>0</v>
      </c>
      <c r="V2733" s="8">
        <f t="shared" si="103"/>
        <v>0</v>
      </c>
      <c r="W2733" s="8">
        <f t="shared" si="104"/>
        <v>0</v>
      </c>
      <c r="X2733" s="8"/>
      <c r="Y2733" s="8"/>
    </row>
    <row r="2734" spans="2:25" x14ac:dyDescent="0.25">
      <c r="B2734" s="8"/>
      <c r="C2734" s="20"/>
      <c r="D2734" s="8"/>
      <c r="E2734" s="9"/>
      <c r="F2734" s="8"/>
      <c r="G2734" s="11"/>
      <c r="H2734" s="38"/>
      <c r="I2734" s="13"/>
      <c r="K2734" s="8"/>
      <c r="L2734" s="14">
        <v>9786073826471</v>
      </c>
      <c r="M2734" s="8" t="s">
        <v>8168</v>
      </c>
      <c r="N2734" s="8"/>
      <c r="O2734" s="14">
        <v>1</v>
      </c>
      <c r="P2734" s="14"/>
      <c r="R2734" s="20">
        <v>7509997798646</v>
      </c>
      <c r="S2734" s="8" t="s">
        <v>2897</v>
      </c>
      <c r="T2734" s="15">
        <v>0</v>
      </c>
      <c r="U2734" s="16">
        <f>SUMIF($C$5:$C$3079,R2734,$F$5:$F$3079)+SUMIF($AB$5:$AB$1086,R2734,$AF$5:$AF$1086)</f>
        <v>0</v>
      </c>
      <c r="V2734" s="8">
        <f t="shared" si="103"/>
        <v>0</v>
      </c>
      <c r="W2734" s="8">
        <f t="shared" si="104"/>
        <v>0</v>
      </c>
      <c r="X2734" s="8"/>
      <c r="Y2734" s="8"/>
    </row>
    <row r="2735" spans="2:25" x14ac:dyDescent="0.25">
      <c r="B2735" s="8"/>
      <c r="C2735" s="20"/>
      <c r="D2735" s="8"/>
      <c r="E2735" s="9"/>
      <c r="F2735" s="8"/>
      <c r="G2735" s="11"/>
      <c r="H2735" s="38"/>
      <c r="I2735" s="13"/>
      <c r="K2735" s="8"/>
      <c r="L2735" s="14">
        <v>9786077476719</v>
      </c>
      <c r="M2735" s="8" t="s">
        <v>10236</v>
      </c>
      <c r="N2735" s="8"/>
      <c r="O2735" s="14">
        <v>1</v>
      </c>
      <c r="P2735" s="14"/>
      <c r="R2735" s="20">
        <v>7509997798677</v>
      </c>
      <c r="S2735" s="8" t="s">
        <v>2898</v>
      </c>
      <c r="T2735" s="15">
        <v>2</v>
      </c>
      <c r="U2735" s="16">
        <f>SUMIF($C$5:$C$3079,R2735,$F$5:$F$3079)+SUMIF($AB$5:$AB$1086,R2735,$AF$5:$AF$1086)</f>
        <v>2</v>
      </c>
      <c r="V2735" s="8">
        <f t="shared" si="103"/>
        <v>0</v>
      </c>
      <c r="W2735" s="8">
        <f t="shared" si="104"/>
        <v>0</v>
      </c>
      <c r="X2735" s="8"/>
      <c r="Y2735" s="8"/>
    </row>
    <row r="2736" spans="2:25" x14ac:dyDescent="0.25">
      <c r="B2736" s="8"/>
      <c r="C2736" s="20"/>
      <c r="D2736" s="8"/>
      <c r="E2736" s="9"/>
      <c r="F2736" s="8"/>
      <c r="G2736" s="11"/>
      <c r="H2736" s="38"/>
      <c r="I2736" s="13"/>
      <c r="K2736" s="8"/>
      <c r="L2736" s="14">
        <v>7509997635071</v>
      </c>
      <c r="M2736" s="8" t="s">
        <v>2506</v>
      </c>
      <c r="N2736" s="8"/>
      <c r="O2736" s="14">
        <v>1</v>
      </c>
      <c r="P2736" s="14"/>
      <c r="R2736" s="20">
        <v>7509997798905</v>
      </c>
      <c r="S2736" s="8" t="s">
        <v>2899</v>
      </c>
      <c r="T2736" s="15">
        <v>0</v>
      </c>
      <c r="U2736" s="16">
        <f>SUMIF($C$5:$C$3079,R2736,$F$5:$F$3079)+SUMIF($AB$5:$AB$1086,R2736,$AF$5:$AF$1086)</f>
        <v>0</v>
      </c>
      <c r="V2736" s="8">
        <f t="shared" si="103"/>
        <v>0</v>
      </c>
      <c r="W2736" s="8">
        <f t="shared" si="104"/>
        <v>0</v>
      </c>
      <c r="X2736" s="8"/>
      <c r="Y2736" s="8"/>
    </row>
    <row r="2737" spans="2:25" x14ac:dyDescent="0.25">
      <c r="B2737" s="8"/>
      <c r="C2737" s="20"/>
      <c r="D2737" s="8"/>
      <c r="E2737" s="9"/>
      <c r="F2737" s="8"/>
      <c r="G2737" s="11"/>
      <c r="H2737" s="38"/>
      <c r="I2737" s="13"/>
      <c r="K2737" s="8"/>
      <c r="L2737" s="14">
        <v>7509997635071</v>
      </c>
      <c r="M2737" s="8" t="s">
        <v>2506</v>
      </c>
      <c r="N2737" s="8"/>
      <c r="O2737" s="14">
        <v>1</v>
      </c>
      <c r="P2737" s="14"/>
      <c r="R2737" s="20">
        <v>7509997798967</v>
      </c>
      <c r="S2737" s="8" t="s">
        <v>2900</v>
      </c>
      <c r="T2737" s="15">
        <v>0</v>
      </c>
      <c r="U2737" s="16">
        <f>SUMIF($C$5:$C$3079,R2737,$F$5:$F$3079)+SUMIF($AB$5:$AB$1086,R2737,$AF$5:$AF$1086)</f>
        <v>0</v>
      </c>
      <c r="V2737" s="8">
        <f t="shared" si="103"/>
        <v>0</v>
      </c>
      <c r="W2737" s="8">
        <f t="shared" si="104"/>
        <v>0</v>
      </c>
      <c r="X2737" s="8"/>
      <c r="Y2737" s="8"/>
    </row>
    <row r="2738" spans="2:25" x14ac:dyDescent="0.25">
      <c r="B2738" s="8"/>
      <c r="C2738" s="20"/>
      <c r="D2738" s="8"/>
      <c r="E2738" s="9"/>
      <c r="F2738" s="8"/>
      <c r="G2738" s="11"/>
      <c r="H2738" s="38"/>
      <c r="I2738" s="13"/>
      <c r="K2738" s="8"/>
      <c r="L2738" s="14">
        <v>7509997635071</v>
      </c>
      <c r="M2738" s="8" t="s">
        <v>2506</v>
      </c>
      <c r="N2738" s="8"/>
      <c r="O2738" s="14">
        <v>1</v>
      </c>
      <c r="P2738" s="14"/>
      <c r="R2738" s="20">
        <v>7509997799322</v>
      </c>
      <c r="S2738" s="8" t="s">
        <v>2901</v>
      </c>
      <c r="T2738" s="15">
        <v>0</v>
      </c>
      <c r="U2738" s="16">
        <f>SUMIF($C$5:$C$3079,R2738,$F$5:$F$3079)+SUMIF($AB$5:$AB$1086,R2738,$AF$5:$AF$1086)</f>
        <v>0</v>
      </c>
      <c r="V2738" s="8">
        <f t="shared" si="103"/>
        <v>0</v>
      </c>
      <c r="W2738" s="8">
        <f t="shared" si="104"/>
        <v>0</v>
      </c>
      <c r="X2738" s="8"/>
      <c r="Y2738" s="8"/>
    </row>
    <row r="2739" spans="2:25" x14ac:dyDescent="0.25">
      <c r="B2739" s="8"/>
      <c r="C2739" s="20"/>
      <c r="D2739" s="8"/>
      <c r="E2739" s="9"/>
      <c r="F2739" s="8"/>
      <c r="G2739" s="11"/>
      <c r="H2739" s="38"/>
      <c r="I2739" s="13"/>
      <c r="K2739" s="8"/>
      <c r="L2739" s="14">
        <v>7509997900841</v>
      </c>
      <c r="M2739" s="8" t="s">
        <v>3250</v>
      </c>
      <c r="N2739" s="8"/>
      <c r="O2739" s="14">
        <v>1</v>
      </c>
      <c r="P2739" s="14"/>
      <c r="R2739" s="20">
        <v>7509997799650</v>
      </c>
      <c r="S2739" s="8" t="s">
        <v>2902</v>
      </c>
      <c r="T2739" s="15">
        <v>0</v>
      </c>
      <c r="U2739" s="16">
        <f>SUMIF($C$5:$C$3079,R2739,$F$5:$F$3079)+SUMIF($AB$5:$AB$1086,R2739,$AF$5:$AF$1086)</f>
        <v>0</v>
      </c>
      <c r="V2739" s="8">
        <f t="shared" si="103"/>
        <v>0</v>
      </c>
      <c r="W2739" s="8">
        <f t="shared" si="104"/>
        <v>0</v>
      </c>
      <c r="X2739" s="8"/>
      <c r="Y2739" s="8"/>
    </row>
    <row r="2740" spans="2:25" x14ac:dyDescent="0.25">
      <c r="B2740" s="8"/>
      <c r="C2740" s="20"/>
      <c r="D2740" s="8"/>
      <c r="E2740" s="9"/>
      <c r="F2740" s="8"/>
      <c r="G2740" s="11"/>
      <c r="H2740" s="38"/>
      <c r="I2740" s="13"/>
      <c r="K2740" s="8"/>
      <c r="L2740" s="14">
        <v>7509997635071</v>
      </c>
      <c r="M2740" s="8" t="s">
        <v>2506</v>
      </c>
      <c r="N2740" s="8"/>
      <c r="O2740" s="14">
        <v>1</v>
      </c>
      <c r="P2740" s="14"/>
      <c r="R2740" s="20">
        <v>7509997799933</v>
      </c>
      <c r="S2740" s="8" t="s">
        <v>2903</v>
      </c>
      <c r="T2740" s="15">
        <v>0</v>
      </c>
      <c r="U2740" s="16">
        <f>SUMIF($C$5:$C$3079,R2740,$F$5:$F$3079)+SUMIF($AB$5:$AB$1086,R2740,$AF$5:$AF$1086)</f>
        <v>0</v>
      </c>
      <c r="V2740" s="8">
        <f t="shared" si="103"/>
        <v>0</v>
      </c>
      <c r="W2740" s="8">
        <f t="shared" si="104"/>
        <v>0</v>
      </c>
      <c r="X2740" s="8"/>
      <c r="Y2740" s="8"/>
    </row>
    <row r="2741" spans="2:25" x14ac:dyDescent="0.25">
      <c r="B2741" s="8"/>
      <c r="C2741" s="20"/>
      <c r="D2741" s="8"/>
      <c r="E2741" s="9"/>
      <c r="F2741" s="8"/>
      <c r="G2741" s="11"/>
      <c r="H2741" s="38"/>
      <c r="I2741" s="13"/>
      <c r="K2741" s="8"/>
      <c r="L2741" s="14">
        <v>7509997635071</v>
      </c>
      <c r="M2741" s="8" t="s">
        <v>2506</v>
      </c>
      <c r="N2741" s="8"/>
      <c r="O2741" s="14">
        <v>1</v>
      </c>
      <c r="P2741" s="14"/>
      <c r="R2741" s="20">
        <v>7509997799988</v>
      </c>
      <c r="S2741" s="8" t="s">
        <v>2904</v>
      </c>
      <c r="T2741" s="15">
        <v>0</v>
      </c>
      <c r="U2741" s="16">
        <f>SUMIF($C$5:$C$3079,R2741,$F$5:$F$3079)+SUMIF($AB$5:$AB$1086,R2741,$AF$5:$AF$1086)</f>
        <v>0</v>
      </c>
      <c r="V2741" s="8">
        <f t="shared" si="103"/>
        <v>0</v>
      </c>
      <c r="W2741" s="8">
        <f t="shared" si="104"/>
        <v>0</v>
      </c>
      <c r="X2741" s="8"/>
      <c r="Y2741" s="8"/>
    </row>
    <row r="2742" spans="2:25" x14ac:dyDescent="0.25">
      <c r="B2742" s="8"/>
      <c r="C2742" s="20"/>
      <c r="D2742" s="8"/>
      <c r="E2742" s="9"/>
      <c r="F2742" s="8"/>
      <c r="G2742" s="11"/>
      <c r="H2742" s="38"/>
      <c r="I2742" s="13"/>
      <c r="K2742" s="8"/>
      <c r="L2742" s="14">
        <v>9786077666455</v>
      </c>
      <c r="M2742" s="8" t="s">
        <v>10446</v>
      </c>
      <c r="N2742" s="8"/>
      <c r="O2742" s="14">
        <v>1</v>
      </c>
      <c r="P2742" s="14"/>
      <c r="R2742" s="20">
        <v>7509997800301</v>
      </c>
      <c r="S2742" s="8" t="s">
        <v>2905</v>
      </c>
      <c r="T2742" s="15">
        <v>0</v>
      </c>
      <c r="U2742" s="16">
        <f>SUMIF($C$5:$C$3079,R2742,$F$5:$F$3079)+SUMIF($AB$5:$AB$1086,R2742,$AF$5:$AF$1086)</f>
        <v>0</v>
      </c>
      <c r="V2742" s="8">
        <f t="shared" si="103"/>
        <v>0</v>
      </c>
      <c r="W2742" s="8">
        <f t="shared" si="104"/>
        <v>0</v>
      </c>
      <c r="X2742" s="8"/>
      <c r="Y2742" s="8"/>
    </row>
    <row r="2743" spans="2:25" x14ac:dyDescent="0.25">
      <c r="B2743" s="8"/>
      <c r="C2743" s="20"/>
      <c r="D2743" s="8"/>
      <c r="E2743" s="9"/>
      <c r="F2743" s="8"/>
      <c r="G2743" s="11"/>
      <c r="H2743" s="38"/>
      <c r="I2743" s="13"/>
      <c r="K2743" s="8"/>
      <c r="L2743" s="14">
        <v>7509997936543</v>
      </c>
      <c r="M2743" s="8" t="s">
        <v>2204</v>
      </c>
      <c r="N2743" s="8"/>
      <c r="O2743" s="14">
        <v>1</v>
      </c>
      <c r="P2743" s="14"/>
      <c r="R2743" s="20">
        <v>7509997800622</v>
      </c>
      <c r="S2743" s="8" t="s">
        <v>2906</v>
      </c>
      <c r="T2743" s="15">
        <v>0</v>
      </c>
      <c r="U2743" s="16">
        <f>SUMIF($C$5:$C$3079,R2743,$F$5:$F$3079)+SUMIF($AB$5:$AB$1086,R2743,$AF$5:$AF$1086)</f>
        <v>0</v>
      </c>
      <c r="V2743" s="8">
        <f t="shared" si="103"/>
        <v>0</v>
      </c>
      <c r="W2743" s="8">
        <f t="shared" si="104"/>
        <v>0</v>
      </c>
      <c r="X2743" s="8"/>
      <c r="Y2743" s="8"/>
    </row>
    <row r="2744" spans="2:25" x14ac:dyDescent="0.25">
      <c r="B2744" s="8"/>
      <c r="C2744" s="20"/>
      <c r="D2744" s="8"/>
      <c r="E2744" s="9"/>
      <c r="F2744" s="8"/>
      <c r="G2744" s="11"/>
      <c r="H2744" s="38"/>
      <c r="I2744" s="13"/>
      <c r="K2744" s="8"/>
      <c r="L2744" s="14">
        <v>9786070757686</v>
      </c>
      <c r="M2744" s="8" t="s">
        <v>4604</v>
      </c>
      <c r="N2744" s="8"/>
      <c r="O2744" s="14">
        <v>1</v>
      </c>
      <c r="P2744" s="14"/>
      <c r="R2744" s="20">
        <v>7509997800912</v>
      </c>
      <c r="S2744" s="8" t="s">
        <v>2907</v>
      </c>
      <c r="T2744" s="15">
        <v>0</v>
      </c>
      <c r="U2744" s="16">
        <f>SUMIF($C$5:$C$3079,R2744,$F$5:$F$3079)+SUMIF($AB$5:$AB$1086,R2744,$AF$5:$AF$1086)</f>
        <v>0</v>
      </c>
      <c r="V2744" s="8">
        <f t="shared" si="103"/>
        <v>0</v>
      </c>
      <c r="W2744" s="8">
        <f t="shared" si="104"/>
        <v>0</v>
      </c>
      <c r="X2744" s="8"/>
      <c r="Y2744" s="8"/>
    </row>
    <row r="2745" spans="2:25" x14ac:dyDescent="0.25">
      <c r="B2745" s="8"/>
      <c r="C2745" s="20"/>
      <c r="D2745" s="8"/>
      <c r="E2745" s="9"/>
      <c r="F2745" s="8"/>
      <c r="G2745" s="11"/>
      <c r="H2745" s="38"/>
      <c r="I2745" s="13"/>
      <c r="K2745" s="8"/>
      <c r="L2745" s="14">
        <v>9786073838689</v>
      </c>
      <c r="M2745" s="8" t="s">
        <v>8314</v>
      </c>
      <c r="N2745" s="8"/>
      <c r="O2745" s="14">
        <v>1</v>
      </c>
      <c r="P2745" s="14"/>
      <c r="R2745" s="20">
        <v>7509997800943</v>
      </c>
      <c r="S2745" s="8" t="s">
        <v>2908</v>
      </c>
      <c r="T2745" s="15">
        <v>0</v>
      </c>
      <c r="U2745" s="16">
        <f>SUMIF($C$5:$C$3079,R2745,$F$5:$F$3079)+SUMIF($AB$5:$AB$1086,R2745,$AF$5:$AF$1086)</f>
        <v>0</v>
      </c>
      <c r="V2745" s="8">
        <f t="shared" si="103"/>
        <v>0</v>
      </c>
      <c r="W2745" s="8">
        <f t="shared" si="104"/>
        <v>0</v>
      </c>
      <c r="X2745" s="8"/>
      <c r="Y2745" s="8"/>
    </row>
    <row r="2746" spans="2:25" x14ac:dyDescent="0.25">
      <c r="B2746" s="8"/>
      <c r="C2746" s="20"/>
      <c r="D2746" s="8"/>
      <c r="E2746" s="9"/>
      <c r="F2746" s="8"/>
      <c r="G2746" s="11"/>
      <c r="H2746" s="38"/>
      <c r="I2746" s="13"/>
      <c r="K2746" s="8"/>
      <c r="L2746" s="14">
        <v>9786073807838</v>
      </c>
      <c r="M2746" s="8" t="s">
        <v>7837</v>
      </c>
      <c r="N2746" s="8"/>
      <c r="O2746" s="14">
        <v>1</v>
      </c>
      <c r="P2746" s="14"/>
      <c r="R2746" s="20">
        <v>7509997801278</v>
      </c>
      <c r="S2746" s="8" t="s">
        <v>2909</v>
      </c>
      <c r="T2746" s="15">
        <v>0</v>
      </c>
      <c r="U2746" s="16">
        <f>SUMIF($C$5:$C$3079,R2746,$F$5:$F$3079)+SUMIF($AB$5:$AB$1086,R2746,$AF$5:$AF$1086)</f>
        <v>0</v>
      </c>
      <c r="V2746" s="8">
        <f t="shared" si="103"/>
        <v>0</v>
      </c>
      <c r="W2746" s="8">
        <f t="shared" si="104"/>
        <v>0</v>
      </c>
      <c r="X2746" s="8"/>
      <c r="Y2746" s="8"/>
    </row>
    <row r="2747" spans="2:25" x14ac:dyDescent="0.25">
      <c r="B2747" s="8"/>
      <c r="C2747" s="20"/>
      <c r="D2747" s="8"/>
      <c r="E2747" s="9"/>
      <c r="F2747" s="8"/>
      <c r="G2747" s="11"/>
      <c r="H2747" s="38"/>
      <c r="I2747" s="13"/>
      <c r="K2747" s="8"/>
      <c r="L2747" s="14">
        <v>9786073193511</v>
      </c>
      <c r="M2747" s="8" t="s">
        <v>7646</v>
      </c>
      <c r="N2747" s="8"/>
      <c r="O2747" s="14">
        <v>1</v>
      </c>
      <c r="P2747" s="14"/>
      <c r="R2747" s="20">
        <v>7509997801599</v>
      </c>
      <c r="S2747" s="8" t="s">
        <v>2910</v>
      </c>
      <c r="T2747" s="15">
        <v>0</v>
      </c>
      <c r="U2747" s="16">
        <f>SUMIF($C$5:$C$3079,R2747,$F$5:$F$3079)+SUMIF($AB$5:$AB$1086,R2747,$AF$5:$AF$1086)</f>
        <v>0</v>
      </c>
      <c r="V2747" s="8">
        <f t="shared" si="103"/>
        <v>0</v>
      </c>
      <c r="W2747" s="8">
        <f t="shared" si="104"/>
        <v>0</v>
      </c>
      <c r="X2747" s="8"/>
      <c r="Y2747" s="8"/>
    </row>
    <row r="2748" spans="2:25" x14ac:dyDescent="0.25">
      <c r="B2748" s="8"/>
      <c r="C2748" s="20"/>
      <c r="D2748" s="8"/>
      <c r="E2748" s="9"/>
      <c r="F2748" s="8"/>
      <c r="G2748" s="11"/>
      <c r="H2748" s="38"/>
      <c r="I2748" s="13"/>
      <c r="K2748" s="8"/>
      <c r="L2748" s="14">
        <v>7509997936543</v>
      </c>
      <c r="M2748" s="8" t="s">
        <v>2204</v>
      </c>
      <c r="N2748" s="8"/>
      <c r="O2748" s="14">
        <v>1</v>
      </c>
      <c r="P2748" s="14"/>
      <c r="R2748" s="20">
        <v>7509997801896</v>
      </c>
      <c r="S2748" s="8" t="s">
        <v>2911</v>
      </c>
      <c r="T2748" s="15">
        <v>0</v>
      </c>
      <c r="U2748" s="16">
        <f>SUMIF($C$5:$C$3079,R2748,$F$5:$F$3079)+SUMIF($AB$5:$AB$1086,R2748,$AF$5:$AF$1086)</f>
        <v>0</v>
      </c>
      <c r="V2748" s="8">
        <f t="shared" si="103"/>
        <v>0</v>
      </c>
      <c r="W2748" s="8">
        <f t="shared" si="104"/>
        <v>0</v>
      </c>
      <c r="X2748" s="8"/>
      <c r="Y2748" s="8"/>
    </row>
    <row r="2749" spans="2:25" x14ac:dyDescent="0.25">
      <c r="B2749" s="8"/>
      <c r="C2749" s="20"/>
      <c r="D2749" s="8"/>
      <c r="E2749" s="9"/>
      <c r="F2749" s="8"/>
      <c r="G2749" s="11"/>
      <c r="H2749" s="38"/>
      <c r="I2749" s="13"/>
      <c r="K2749" s="8"/>
      <c r="L2749" s="14">
        <v>9786074579383</v>
      </c>
      <c r="M2749" s="8" t="s">
        <v>9295</v>
      </c>
      <c r="N2749" s="8"/>
      <c r="O2749" s="14">
        <v>1</v>
      </c>
      <c r="P2749" s="14"/>
      <c r="R2749" s="20">
        <v>7509997801933</v>
      </c>
      <c r="S2749" s="8" t="s">
        <v>2912</v>
      </c>
      <c r="T2749" s="15">
        <v>0</v>
      </c>
      <c r="U2749" s="16">
        <f>SUMIF($C$5:$C$3079,R2749,$F$5:$F$3079)+SUMIF($AB$5:$AB$1086,R2749,$AF$5:$AF$1086)</f>
        <v>0</v>
      </c>
      <c r="V2749" s="8">
        <f t="shared" si="103"/>
        <v>0</v>
      </c>
      <c r="W2749" s="8">
        <f t="shared" si="104"/>
        <v>0</v>
      </c>
      <c r="X2749" s="8"/>
      <c r="Y2749" s="8"/>
    </row>
    <row r="2750" spans="2:25" x14ac:dyDescent="0.25">
      <c r="B2750" s="8"/>
      <c r="C2750" s="20"/>
      <c r="D2750" s="8"/>
      <c r="E2750" s="9"/>
      <c r="F2750" s="8"/>
      <c r="G2750" s="11"/>
      <c r="H2750" s="38"/>
      <c r="I2750" s="13"/>
      <c r="K2750" s="8"/>
      <c r="L2750" s="14">
        <v>7509997635071</v>
      </c>
      <c r="M2750" s="8" t="s">
        <v>2506</v>
      </c>
      <c r="N2750" s="8"/>
      <c r="O2750" s="14">
        <v>1</v>
      </c>
      <c r="P2750" s="14"/>
      <c r="R2750" s="20">
        <v>7509997802244</v>
      </c>
      <c r="S2750" s="8" t="s">
        <v>2913</v>
      </c>
      <c r="T2750" s="15">
        <v>0</v>
      </c>
      <c r="U2750" s="16">
        <f>SUMIF($C$5:$C$3079,R2750,$F$5:$F$3079)+SUMIF($AB$5:$AB$1086,R2750,$AF$5:$AF$1086)</f>
        <v>0</v>
      </c>
      <c r="V2750" s="8">
        <f t="shared" si="103"/>
        <v>0</v>
      </c>
      <c r="W2750" s="8">
        <f t="shared" si="104"/>
        <v>0</v>
      </c>
      <c r="X2750" s="8"/>
      <c r="Y2750" s="8"/>
    </row>
    <row r="2751" spans="2:25" x14ac:dyDescent="0.25">
      <c r="B2751" s="8"/>
      <c r="C2751" s="20"/>
      <c r="D2751" s="8"/>
      <c r="E2751" s="9"/>
      <c r="F2751" s="8"/>
      <c r="G2751" s="11"/>
      <c r="H2751" s="38"/>
      <c r="I2751" s="13"/>
      <c r="K2751" s="8"/>
      <c r="L2751" s="14">
        <v>9786070786280</v>
      </c>
      <c r="M2751" s="8" t="s">
        <v>5372</v>
      </c>
      <c r="N2751" s="8"/>
      <c r="O2751" s="14">
        <v>1</v>
      </c>
      <c r="P2751" s="14"/>
      <c r="R2751" s="20">
        <v>7509997802282</v>
      </c>
      <c r="S2751" s="8" t="s">
        <v>2914</v>
      </c>
      <c r="T2751" s="15">
        <v>0</v>
      </c>
      <c r="U2751" s="16">
        <f>SUMIF($C$5:$C$3079,R2751,$F$5:$F$3079)+SUMIF($AB$5:$AB$1086,R2751,$AF$5:$AF$1086)</f>
        <v>0</v>
      </c>
      <c r="V2751" s="8">
        <f t="shared" si="103"/>
        <v>0</v>
      </c>
      <c r="W2751" s="8">
        <f t="shared" si="104"/>
        <v>0</v>
      </c>
      <c r="X2751" s="8"/>
      <c r="Y2751" s="8"/>
    </row>
    <row r="2752" spans="2:25" x14ac:dyDescent="0.25">
      <c r="B2752" s="8"/>
      <c r="C2752" s="20"/>
      <c r="D2752" s="8"/>
      <c r="E2752" s="9"/>
      <c r="F2752" s="8"/>
      <c r="G2752" s="11"/>
      <c r="H2752" s="38"/>
      <c r="I2752" s="13"/>
      <c r="K2752" s="8"/>
      <c r="L2752" s="14">
        <v>9786070749001</v>
      </c>
      <c r="M2752" s="8" t="s">
        <v>4426</v>
      </c>
      <c r="N2752" s="8"/>
      <c r="O2752" s="14">
        <v>1</v>
      </c>
      <c r="P2752" s="14"/>
      <c r="R2752" s="20">
        <v>7509997802497</v>
      </c>
      <c r="S2752" s="8" t="s">
        <v>2915</v>
      </c>
      <c r="T2752" s="15">
        <v>1</v>
      </c>
      <c r="U2752" s="16">
        <f>SUMIF($C$5:$C$3079,R2752,$F$5:$F$3079)+SUMIF($AB$5:$AB$1086,R2752,$AF$5:$AF$1086)</f>
        <v>1</v>
      </c>
      <c r="V2752" s="8">
        <f t="shared" si="103"/>
        <v>0</v>
      </c>
      <c r="W2752" s="8">
        <f t="shared" si="104"/>
        <v>0</v>
      </c>
      <c r="X2752" s="8"/>
      <c r="Y2752" s="8"/>
    </row>
    <row r="2753" spans="2:25" x14ac:dyDescent="0.25">
      <c r="B2753" s="8"/>
      <c r="C2753" s="20"/>
      <c r="D2753" s="8"/>
      <c r="E2753" s="9"/>
      <c r="F2753" s="8"/>
      <c r="G2753" s="11"/>
      <c r="H2753" s="38"/>
      <c r="I2753" s="13"/>
      <c r="K2753" s="8"/>
      <c r="L2753" s="14">
        <v>7509997900841</v>
      </c>
      <c r="M2753" s="8" t="s">
        <v>3250</v>
      </c>
      <c r="N2753" s="8"/>
      <c r="O2753" s="14">
        <v>1</v>
      </c>
      <c r="P2753" s="14"/>
      <c r="R2753" s="20">
        <v>7509997802800</v>
      </c>
      <c r="S2753" s="8" t="s">
        <v>2916</v>
      </c>
      <c r="T2753" s="15">
        <v>0</v>
      </c>
      <c r="U2753" s="16">
        <f>SUMIF($C$5:$C$3079,R2753,$F$5:$F$3079)+SUMIF($AB$5:$AB$1086,R2753,$AF$5:$AF$1086)</f>
        <v>0</v>
      </c>
      <c r="V2753" s="8">
        <f t="shared" si="103"/>
        <v>0</v>
      </c>
      <c r="W2753" s="8">
        <f t="shared" si="104"/>
        <v>0</v>
      </c>
      <c r="X2753" s="8"/>
      <c r="Y2753" s="8"/>
    </row>
    <row r="2754" spans="2:25" x14ac:dyDescent="0.25">
      <c r="B2754" s="8"/>
      <c r="C2754" s="20"/>
      <c r="D2754" s="8"/>
      <c r="E2754" s="9"/>
      <c r="F2754" s="8"/>
      <c r="G2754" s="11"/>
      <c r="H2754" s="38"/>
      <c r="I2754" s="13"/>
      <c r="K2754" s="8"/>
      <c r="L2754" s="14">
        <v>9786070729560</v>
      </c>
      <c r="M2754" s="8" t="s">
        <v>4098</v>
      </c>
      <c r="N2754" s="8"/>
      <c r="O2754" s="14">
        <v>1</v>
      </c>
      <c r="P2754" s="14"/>
      <c r="R2754" s="21">
        <v>7509997802831</v>
      </c>
      <c r="S2754" s="21" t="s">
        <v>2916</v>
      </c>
      <c r="T2754" s="22">
        <v>2</v>
      </c>
      <c r="U2754" s="16">
        <f>SUMIF($C$5:$C$3079,R2754,$F$5:$F$3079)+SUMIF($AB$5:$AB$1086,R2754,$AF$5:$AF$1086)</f>
        <v>2</v>
      </c>
      <c r="V2754" s="8">
        <f t="shared" si="103"/>
        <v>0</v>
      </c>
      <c r="W2754" s="8">
        <f t="shared" si="104"/>
        <v>0</v>
      </c>
      <c r="X2754" s="8"/>
      <c r="Y2754" s="8"/>
    </row>
    <row r="2755" spans="2:25" x14ac:dyDescent="0.25">
      <c r="B2755" s="8"/>
      <c r="C2755" s="20"/>
      <c r="D2755" s="8"/>
      <c r="E2755" s="9"/>
      <c r="F2755" s="8"/>
      <c r="G2755" s="11"/>
      <c r="H2755" s="38"/>
      <c r="I2755" s="13"/>
      <c r="K2755" s="8"/>
      <c r="L2755" s="14">
        <v>7509997068091</v>
      </c>
      <c r="M2755" s="8" t="s">
        <v>1553</v>
      </c>
      <c r="N2755" s="8"/>
      <c r="O2755" s="14">
        <v>1</v>
      </c>
      <c r="P2755" s="14"/>
      <c r="R2755" s="20">
        <v>7509997803128</v>
      </c>
      <c r="S2755" s="8" t="s">
        <v>2917</v>
      </c>
      <c r="T2755" s="15">
        <v>2</v>
      </c>
      <c r="U2755" s="16">
        <f>SUMIF($C$5:$C$3079,R2755,$F$5:$F$3079)+SUMIF($AB$5:$AB$1086,R2755,$AF$5:$AF$1086)</f>
        <v>2</v>
      </c>
      <c r="V2755" s="8">
        <f t="shared" si="103"/>
        <v>0</v>
      </c>
      <c r="W2755" s="8">
        <f t="shared" si="104"/>
        <v>0</v>
      </c>
      <c r="X2755" s="8"/>
      <c r="Y2755" s="8"/>
    </row>
    <row r="2756" spans="2:25" x14ac:dyDescent="0.25">
      <c r="B2756" s="8"/>
      <c r="C2756" s="20"/>
      <c r="D2756" s="8"/>
      <c r="E2756" s="9"/>
      <c r="F2756" s="8"/>
      <c r="G2756" s="11"/>
      <c r="H2756" s="38"/>
      <c r="I2756" s="13"/>
      <c r="K2756" s="8"/>
      <c r="L2756" s="14">
        <v>7509997068282</v>
      </c>
      <c r="M2756" s="8" t="s">
        <v>101</v>
      </c>
      <c r="N2756" s="8"/>
      <c r="O2756" s="14">
        <v>1</v>
      </c>
      <c r="P2756" s="14"/>
      <c r="R2756" s="20">
        <v>7509997803203</v>
      </c>
      <c r="S2756" s="8" t="s">
        <v>2918</v>
      </c>
      <c r="T2756" s="15">
        <v>0</v>
      </c>
      <c r="U2756" s="16">
        <f>SUMIF($C$5:$C$3079,R2756,$F$5:$F$3079)+SUMIF($AB$5:$AB$1086,R2756,$AF$5:$AF$1086)</f>
        <v>0</v>
      </c>
      <c r="V2756" s="8">
        <f t="shared" si="103"/>
        <v>0</v>
      </c>
      <c r="W2756" s="8">
        <f t="shared" si="104"/>
        <v>0</v>
      </c>
      <c r="X2756" s="8"/>
      <c r="Y2756" s="8"/>
    </row>
    <row r="2757" spans="2:25" x14ac:dyDescent="0.25">
      <c r="B2757" s="8"/>
      <c r="C2757" s="20"/>
      <c r="D2757" s="8"/>
      <c r="E2757" s="9"/>
      <c r="F2757" s="8"/>
      <c r="G2757" s="11"/>
      <c r="H2757" s="38"/>
      <c r="I2757" s="13"/>
      <c r="K2757" s="8"/>
      <c r="L2757" s="14">
        <v>9780241741399</v>
      </c>
      <c r="M2757" s="8" t="s">
        <v>3841</v>
      </c>
      <c r="N2757" s="8"/>
      <c r="O2757" s="14">
        <v>1</v>
      </c>
      <c r="P2757" s="14"/>
      <c r="R2757" s="20">
        <v>7509997803715</v>
      </c>
      <c r="S2757" s="8" t="s">
        <v>2919</v>
      </c>
      <c r="T2757" s="15">
        <v>0</v>
      </c>
      <c r="U2757" s="16">
        <f>SUMIF($C$5:$C$3079,R2757,$F$5:$F$3079)+SUMIF($AB$5:$AB$1086,R2757,$AF$5:$AF$1086)</f>
        <v>0</v>
      </c>
      <c r="V2757" s="8">
        <f t="shared" si="103"/>
        <v>0</v>
      </c>
      <c r="W2757" s="8">
        <f t="shared" si="104"/>
        <v>0</v>
      </c>
      <c r="X2757" s="8"/>
      <c r="Y2757" s="8"/>
    </row>
    <row r="2758" spans="2:25" x14ac:dyDescent="0.25">
      <c r="B2758" s="8"/>
      <c r="C2758" s="20"/>
      <c r="D2758" s="8"/>
      <c r="E2758" s="9"/>
      <c r="F2758" s="8"/>
      <c r="G2758" s="11"/>
      <c r="H2758" s="38"/>
      <c r="I2758" s="13"/>
      <c r="K2758" s="8"/>
      <c r="L2758" s="14">
        <v>9789685146005</v>
      </c>
      <c r="M2758" s="8" t="s">
        <v>311</v>
      </c>
      <c r="N2758" s="8"/>
      <c r="O2758" s="14">
        <v>1</v>
      </c>
      <c r="P2758" s="14"/>
      <c r="R2758" s="20">
        <v>7509997804101</v>
      </c>
      <c r="S2758" s="8" t="s">
        <v>2920</v>
      </c>
      <c r="T2758" s="15">
        <v>0</v>
      </c>
      <c r="U2758" s="16">
        <f>SUMIF($C$5:$C$3079,R2758,$F$5:$F$3079)+SUMIF($AB$5:$AB$1086,R2758,$AF$5:$AF$1086)</f>
        <v>0</v>
      </c>
      <c r="V2758" s="8">
        <f t="shared" si="103"/>
        <v>0</v>
      </c>
      <c r="W2758" s="8">
        <f t="shared" si="104"/>
        <v>0</v>
      </c>
      <c r="X2758" s="8"/>
      <c r="Y2758" s="8"/>
    </row>
    <row r="2759" spans="2:25" x14ac:dyDescent="0.25">
      <c r="B2759" s="8"/>
      <c r="C2759" s="20"/>
      <c r="D2759" s="8"/>
      <c r="E2759" s="9"/>
      <c r="F2759" s="8"/>
      <c r="G2759" s="11"/>
      <c r="H2759" s="38"/>
      <c r="I2759" s="13"/>
      <c r="K2759" s="8"/>
      <c r="L2759" s="14">
        <v>9786073839815</v>
      </c>
      <c r="M2759" s="8" t="s">
        <v>8325</v>
      </c>
      <c r="N2759" s="8"/>
      <c r="O2759" s="14">
        <v>1</v>
      </c>
      <c r="P2759" s="14"/>
      <c r="R2759" s="20">
        <v>7509997804644</v>
      </c>
      <c r="S2759" s="8" t="s">
        <v>2921</v>
      </c>
      <c r="T2759" s="15">
        <v>0</v>
      </c>
      <c r="U2759" s="16">
        <f>SUMIF($C$5:$C$3079,R2759,$F$5:$F$3079)+SUMIF($AB$5:$AB$1086,R2759,$AF$5:$AF$1086)</f>
        <v>0</v>
      </c>
      <c r="V2759" s="8">
        <f t="shared" ref="V2759:V2822" si="105">SUMIF($L$5:$L$9685,R2759,$O$5:$O$9685)</f>
        <v>0</v>
      </c>
      <c r="W2759" s="8">
        <f t="shared" ref="W2759:W2822" si="106">T2759-U2759+V2759</f>
        <v>0</v>
      </c>
      <c r="X2759" s="8"/>
      <c r="Y2759" s="8"/>
    </row>
    <row r="2760" spans="2:25" x14ac:dyDescent="0.25">
      <c r="B2760" s="8"/>
      <c r="C2760" s="20"/>
      <c r="D2760" s="8"/>
      <c r="E2760" s="9"/>
      <c r="F2760" s="8"/>
      <c r="G2760" s="11"/>
      <c r="H2760" s="38"/>
      <c r="I2760" s="13"/>
      <c r="K2760" s="8"/>
      <c r="L2760" s="14">
        <v>7509997635071</v>
      </c>
      <c r="M2760" s="8" t="s">
        <v>2506</v>
      </c>
      <c r="N2760" s="8"/>
      <c r="O2760" s="14">
        <v>1</v>
      </c>
      <c r="P2760" s="14"/>
      <c r="R2760" s="20">
        <v>7509997805115</v>
      </c>
      <c r="S2760" s="8" t="s">
        <v>2922</v>
      </c>
      <c r="T2760" s="15">
        <v>0</v>
      </c>
      <c r="U2760" s="16">
        <f>SUMIF($C$5:$C$3079,R2760,$F$5:$F$3079)+SUMIF($AB$5:$AB$1086,R2760,$AF$5:$AF$1086)</f>
        <v>0</v>
      </c>
      <c r="V2760" s="8">
        <f t="shared" si="105"/>
        <v>0</v>
      </c>
      <c r="W2760" s="8">
        <f t="shared" si="106"/>
        <v>0</v>
      </c>
      <c r="X2760" s="8"/>
      <c r="Y2760" s="8"/>
    </row>
    <row r="2761" spans="2:25" x14ac:dyDescent="0.25">
      <c r="B2761" s="8"/>
      <c r="C2761" s="20"/>
      <c r="D2761" s="8"/>
      <c r="E2761" s="9"/>
      <c r="F2761" s="8"/>
      <c r="G2761" s="11"/>
      <c r="H2761" s="38"/>
      <c r="I2761" s="13"/>
      <c r="K2761" s="8"/>
      <c r="L2761" s="14">
        <v>9786077476719</v>
      </c>
      <c r="M2761" s="8" t="s">
        <v>10236</v>
      </c>
      <c r="N2761" s="8"/>
      <c r="O2761" s="14">
        <v>1</v>
      </c>
      <c r="P2761" s="14"/>
      <c r="R2761" s="20">
        <v>7509997805672</v>
      </c>
      <c r="S2761" s="8" t="s">
        <v>2923</v>
      </c>
      <c r="T2761" s="15">
        <v>0</v>
      </c>
      <c r="U2761" s="16">
        <f>SUMIF($C$5:$C$3079,R2761,$F$5:$F$3079)+SUMIF($AB$5:$AB$1086,R2761,$AF$5:$AF$1086)</f>
        <v>0</v>
      </c>
      <c r="V2761" s="8">
        <f t="shared" si="105"/>
        <v>0</v>
      </c>
      <c r="W2761" s="8">
        <f t="shared" si="106"/>
        <v>0</v>
      </c>
      <c r="X2761" s="8"/>
      <c r="Y2761" s="8"/>
    </row>
    <row r="2762" spans="2:25" x14ac:dyDescent="0.25">
      <c r="B2762" s="8"/>
      <c r="C2762" s="20"/>
      <c r="D2762" s="8"/>
      <c r="E2762" s="9"/>
      <c r="F2762" s="8"/>
      <c r="G2762" s="11"/>
      <c r="H2762" s="38"/>
      <c r="I2762" s="13"/>
      <c r="K2762" s="8"/>
      <c r="L2762" s="14">
        <v>9786073198455</v>
      </c>
      <c r="M2762" s="8" t="s">
        <v>454</v>
      </c>
      <c r="N2762" s="8"/>
      <c r="O2762" s="14">
        <v>1</v>
      </c>
      <c r="P2762" s="14"/>
      <c r="R2762" s="20">
        <v>7509997806112</v>
      </c>
      <c r="S2762" s="8" t="s">
        <v>2924</v>
      </c>
      <c r="T2762" s="15">
        <v>0</v>
      </c>
      <c r="U2762" s="16">
        <f>SUMIF($C$5:$C$3079,R2762,$F$5:$F$3079)+SUMIF($AB$5:$AB$1086,R2762,$AF$5:$AF$1086)</f>
        <v>0</v>
      </c>
      <c r="V2762" s="8">
        <f t="shared" si="105"/>
        <v>0</v>
      </c>
      <c r="W2762" s="8">
        <f t="shared" si="106"/>
        <v>0</v>
      </c>
      <c r="X2762" s="8"/>
      <c r="Y2762" s="8"/>
    </row>
    <row r="2763" spans="2:25" x14ac:dyDescent="0.25">
      <c r="B2763" s="8"/>
      <c r="C2763" s="20"/>
      <c r="D2763" s="8"/>
      <c r="E2763" s="9"/>
      <c r="F2763" s="8"/>
      <c r="G2763" s="11"/>
      <c r="H2763" s="38"/>
      <c r="I2763" s="13"/>
      <c r="K2763" s="8"/>
      <c r="L2763" s="14">
        <v>7509997847399</v>
      </c>
      <c r="M2763" s="8" t="s">
        <v>3077</v>
      </c>
      <c r="N2763" s="8"/>
      <c r="O2763" s="14">
        <v>1</v>
      </c>
      <c r="P2763" s="14"/>
      <c r="R2763" s="20">
        <v>7509997806693</v>
      </c>
      <c r="S2763" s="8" t="s">
        <v>2925</v>
      </c>
      <c r="T2763" s="15">
        <v>0</v>
      </c>
      <c r="U2763" s="16">
        <f>SUMIF($C$5:$C$3079,R2763,$F$5:$F$3079)+SUMIF($AB$5:$AB$1086,R2763,$AF$5:$AF$1086)</f>
        <v>0</v>
      </c>
      <c r="V2763" s="8">
        <f t="shared" si="105"/>
        <v>0</v>
      </c>
      <c r="W2763" s="8">
        <f t="shared" si="106"/>
        <v>0</v>
      </c>
      <c r="X2763" s="8"/>
      <c r="Y2763" s="8"/>
    </row>
    <row r="2764" spans="2:25" x14ac:dyDescent="0.25">
      <c r="B2764" s="8"/>
      <c r="C2764" s="20"/>
      <c r="D2764" s="8"/>
      <c r="E2764" s="9"/>
      <c r="F2764" s="8"/>
      <c r="G2764" s="11"/>
      <c r="H2764" s="38"/>
      <c r="I2764" s="13"/>
      <c r="K2764" s="8"/>
      <c r="L2764" s="14">
        <v>9786070733338</v>
      </c>
      <c r="M2764" s="8" t="s">
        <v>4140</v>
      </c>
      <c r="N2764" s="8"/>
      <c r="O2764" s="14">
        <v>1</v>
      </c>
      <c r="P2764" s="14"/>
      <c r="R2764" s="20">
        <v>7509997807010</v>
      </c>
      <c r="S2764" s="8" t="s">
        <v>2926</v>
      </c>
      <c r="T2764" s="15">
        <v>0</v>
      </c>
      <c r="U2764" s="16">
        <f>SUMIF($C$5:$C$3079,R2764,$F$5:$F$3079)+SUMIF($AB$5:$AB$1086,R2764,$AF$5:$AF$1086)</f>
        <v>0</v>
      </c>
      <c r="V2764" s="8">
        <f t="shared" si="105"/>
        <v>0</v>
      </c>
      <c r="W2764" s="8">
        <f t="shared" si="106"/>
        <v>0</v>
      </c>
      <c r="X2764" s="8"/>
      <c r="Y2764" s="8"/>
    </row>
    <row r="2765" spans="2:25" x14ac:dyDescent="0.25">
      <c r="B2765" s="8"/>
      <c r="C2765" s="20"/>
      <c r="D2765" s="8"/>
      <c r="E2765" s="9"/>
      <c r="F2765" s="8"/>
      <c r="G2765" s="11"/>
      <c r="H2765" s="38"/>
      <c r="I2765" s="13"/>
      <c r="K2765" s="8"/>
      <c r="L2765" s="14">
        <v>9786070798115</v>
      </c>
      <c r="M2765" s="8" t="s">
        <v>5745</v>
      </c>
      <c r="N2765" s="8"/>
      <c r="O2765" s="14">
        <v>1</v>
      </c>
      <c r="P2765" s="14"/>
      <c r="R2765" s="20">
        <v>7509997807133</v>
      </c>
      <c r="S2765" s="8" t="s">
        <v>2927</v>
      </c>
      <c r="T2765" s="15">
        <v>0</v>
      </c>
      <c r="U2765" s="16">
        <f>SUMIF($C$5:$C$3079,R2765,$F$5:$F$3079)+SUMIF($AB$5:$AB$1086,R2765,$AF$5:$AF$1086)</f>
        <v>0</v>
      </c>
      <c r="V2765" s="8">
        <f t="shared" si="105"/>
        <v>0</v>
      </c>
      <c r="W2765" s="8">
        <f t="shared" si="106"/>
        <v>0</v>
      </c>
      <c r="X2765" s="8"/>
      <c r="Y2765" s="8"/>
    </row>
    <row r="2766" spans="2:25" x14ac:dyDescent="0.25">
      <c r="B2766" s="8"/>
      <c r="C2766" s="20"/>
      <c r="D2766" s="8"/>
      <c r="E2766" s="9"/>
      <c r="F2766" s="8"/>
      <c r="G2766" s="11"/>
      <c r="H2766" s="38"/>
      <c r="I2766" s="13"/>
      <c r="K2766" s="8"/>
      <c r="L2766" s="14">
        <v>9788410437401</v>
      </c>
      <c r="M2766" s="8" t="s">
        <v>10694</v>
      </c>
      <c r="N2766" s="8"/>
      <c r="O2766" s="14">
        <v>1</v>
      </c>
      <c r="P2766" s="14"/>
      <c r="R2766" s="20">
        <v>7509997807508</v>
      </c>
      <c r="S2766" s="8" t="s">
        <v>2928</v>
      </c>
      <c r="T2766" s="15">
        <v>0</v>
      </c>
      <c r="U2766" s="16">
        <f>SUMIF($C$5:$C$3079,R2766,$F$5:$F$3079)+SUMIF($AB$5:$AB$1086,R2766,$AF$5:$AF$1086)</f>
        <v>0</v>
      </c>
      <c r="V2766" s="8">
        <f t="shared" si="105"/>
        <v>0</v>
      </c>
      <c r="W2766" s="8">
        <f t="shared" si="106"/>
        <v>0</v>
      </c>
      <c r="X2766" s="8"/>
      <c r="Y2766" s="8"/>
    </row>
    <row r="2767" spans="2:25" x14ac:dyDescent="0.25">
      <c r="B2767" s="8"/>
      <c r="C2767" s="20"/>
      <c r="D2767" s="8"/>
      <c r="E2767" s="9"/>
      <c r="F2767" s="8"/>
      <c r="G2767" s="11"/>
      <c r="H2767" s="38"/>
      <c r="I2767" s="13"/>
      <c r="K2767" s="8"/>
      <c r="L2767" s="14">
        <v>7509997635071</v>
      </c>
      <c r="M2767" s="8" t="s">
        <v>2506</v>
      </c>
      <c r="N2767" s="8"/>
      <c r="O2767" s="14">
        <v>1</v>
      </c>
      <c r="P2767" s="14"/>
      <c r="R2767" s="20">
        <v>7509997807683</v>
      </c>
      <c r="S2767" s="8" t="s">
        <v>2929</v>
      </c>
      <c r="T2767" s="15">
        <v>0</v>
      </c>
      <c r="U2767" s="16">
        <f>SUMIF($C$5:$C$3079,R2767,$F$5:$F$3079)+SUMIF($AB$5:$AB$1086,R2767,$AF$5:$AF$1086)</f>
        <v>0</v>
      </c>
      <c r="V2767" s="8">
        <f t="shared" si="105"/>
        <v>0</v>
      </c>
      <c r="W2767" s="8">
        <f t="shared" si="106"/>
        <v>0</v>
      </c>
      <c r="X2767" s="8"/>
      <c r="Y2767" s="8"/>
    </row>
    <row r="2768" spans="2:25" x14ac:dyDescent="0.25">
      <c r="B2768" s="8"/>
      <c r="C2768" s="20"/>
      <c r="D2768" s="8"/>
      <c r="E2768" s="9"/>
      <c r="F2768" s="8"/>
      <c r="G2768" s="11"/>
      <c r="H2768" s="38"/>
      <c r="I2768" s="13"/>
      <c r="K2768" s="8"/>
      <c r="L2768" s="14">
        <v>9786078406906</v>
      </c>
      <c r="M2768" s="8" t="s">
        <v>10478</v>
      </c>
      <c r="N2768" s="8"/>
      <c r="O2768" s="14">
        <v>1</v>
      </c>
      <c r="P2768" s="14"/>
      <c r="R2768" s="20">
        <v>7509997807973</v>
      </c>
      <c r="S2768" s="8" t="s">
        <v>2930</v>
      </c>
      <c r="T2768" s="15">
        <v>0</v>
      </c>
      <c r="U2768" s="16">
        <f>SUMIF($C$5:$C$3079,R2768,$F$5:$F$3079)+SUMIF($AB$5:$AB$1086,R2768,$AF$5:$AF$1086)</f>
        <v>0</v>
      </c>
      <c r="V2768" s="8">
        <f t="shared" si="105"/>
        <v>0</v>
      </c>
      <c r="W2768" s="8">
        <f t="shared" si="106"/>
        <v>0</v>
      </c>
      <c r="X2768" s="8"/>
      <c r="Y2768" s="8"/>
    </row>
    <row r="2769" spans="2:25" x14ac:dyDescent="0.25">
      <c r="B2769" s="8"/>
      <c r="C2769" s="20"/>
      <c r="D2769" s="8"/>
      <c r="E2769" s="9"/>
      <c r="F2769" s="8"/>
      <c r="G2769" s="11"/>
      <c r="H2769" s="38"/>
      <c r="I2769" s="13"/>
      <c r="K2769" s="8"/>
      <c r="L2769" s="14">
        <v>7509997994932</v>
      </c>
      <c r="M2769" s="8" t="s">
        <v>3462</v>
      </c>
      <c r="N2769" s="8"/>
      <c r="O2769" s="14">
        <v>1</v>
      </c>
      <c r="P2769" s="14"/>
      <c r="R2769" s="20">
        <v>7509997808086</v>
      </c>
      <c r="S2769" s="8" t="s">
        <v>2931</v>
      </c>
      <c r="T2769" s="15">
        <v>0</v>
      </c>
      <c r="U2769" s="16">
        <f>SUMIF($C$5:$C$3079,R2769,$F$5:$F$3079)+SUMIF($AB$5:$AB$1086,R2769,$AF$5:$AF$1086)</f>
        <v>0</v>
      </c>
      <c r="V2769" s="8">
        <f t="shared" si="105"/>
        <v>0</v>
      </c>
      <c r="W2769" s="8">
        <f t="shared" si="106"/>
        <v>0</v>
      </c>
      <c r="X2769" s="8"/>
      <c r="Y2769" s="8"/>
    </row>
    <row r="2770" spans="2:25" x14ac:dyDescent="0.25">
      <c r="B2770" s="8"/>
      <c r="C2770" s="20"/>
      <c r="D2770" s="8"/>
      <c r="E2770" s="9"/>
      <c r="F2770" s="8"/>
      <c r="G2770" s="11"/>
      <c r="H2770" s="38"/>
      <c r="I2770" s="13"/>
      <c r="K2770" s="8"/>
      <c r="L2770" s="14">
        <v>7509997993973</v>
      </c>
      <c r="M2770" s="8" t="s">
        <v>3459</v>
      </c>
      <c r="N2770" s="8"/>
      <c r="O2770" s="14">
        <v>1</v>
      </c>
      <c r="P2770" s="14"/>
      <c r="R2770" s="20">
        <v>7509997808406</v>
      </c>
      <c r="S2770" s="8" t="s">
        <v>2932</v>
      </c>
      <c r="T2770" s="15">
        <v>0</v>
      </c>
      <c r="U2770" s="16">
        <f>SUMIF($C$5:$C$3079,R2770,$F$5:$F$3079)+SUMIF($AB$5:$AB$1086,R2770,$AF$5:$AF$1086)</f>
        <v>0</v>
      </c>
      <c r="V2770" s="8">
        <f t="shared" si="105"/>
        <v>0</v>
      </c>
      <c r="W2770" s="8">
        <f t="shared" si="106"/>
        <v>0</v>
      </c>
      <c r="X2770" s="8"/>
      <c r="Y2770" s="8"/>
    </row>
    <row r="2771" spans="2:25" x14ac:dyDescent="0.25">
      <c r="B2771" s="8"/>
      <c r="C2771" s="20"/>
      <c r="D2771" s="8"/>
      <c r="E2771" s="9"/>
      <c r="F2771" s="8"/>
      <c r="G2771" s="11"/>
      <c r="H2771" s="38"/>
      <c r="I2771" s="13"/>
      <c r="K2771" s="8"/>
      <c r="L2771" s="14">
        <v>9788415292999</v>
      </c>
      <c r="M2771" s="8" t="s">
        <v>10818</v>
      </c>
      <c r="N2771" s="8"/>
      <c r="O2771" s="14">
        <v>1</v>
      </c>
      <c r="P2771" s="14"/>
      <c r="R2771" s="20">
        <v>7509997808895</v>
      </c>
      <c r="S2771" s="8" t="s">
        <v>2933</v>
      </c>
      <c r="T2771" s="15">
        <v>0</v>
      </c>
      <c r="U2771" s="16">
        <f>SUMIF($C$5:$C$3079,R2771,$F$5:$F$3079)+SUMIF($AB$5:$AB$1086,R2771,$AF$5:$AF$1086)</f>
        <v>0</v>
      </c>
      <c r="V2771" s="8">
        <f t="shared" si="105"/>
        <v>0</v>
      </c>
      <c r="W2771" s="8">
        <f t="shared" si="106"/>
        <v>0</v>
      </c>
      <c r="X2771" s="8"/>
      <c r="Y2771" s="8"/>
    </row>
    <row r="2772" spans="2:25" x14ac:dyDescent="0.25">
      <c r="B2772" s="8"/>
      <c r="C2772" s="20"/>
      <c r="D2772" s="8"/>
      <c r="E2772" s="9"/>
      <c r="F2772" s="8"/>
      <c r="G2772" s="11"/>
      <c r="H2772" s="38"/>
      <c r="I2772" s="13"/>
      <c r="K2772" s="8"/>
      <c r="L2772" s="14">
        <v>9789685146647</v>
      </c>
      <c r="M2772" s="8">
        <v>1984</v>
      </c>
      <c r="N2772" s="8"/>
      <c r="O2772" s="14">
        <v>1</v>
      </c>
      <c r="P2772" s="14"/>
      <c r="R2772" s="20">
        <v>7509997809007</v>
      </c>
      <c r="S2772" s="8" t="s">
        <v>2934</v>
      </c>
      <c r="T2772" s="15">
        <v>0</v>
      </c>
      <c r="U2772" s="16">
        <f>SUMIF($C$5:$C$3079,R2772,$F$5:$F$3079)+SUMIF($AB$5:$AB$1086,R2772,$AF$5:$AF$1086)</f>
        <v>0</v>
      </c>
      <c r="V2772" s="8">
        <f t="shared" si="105"/>
        <v>0</v>
      </c>
      <c r="W2772" s="8">
        <f t="shared" si="106"/>
        <v>0</v>
      </c>
      <c r="X2772" s="8"/>
      <c r="Y2772" s="8"/>
    </row>
    <row r="2773" spans="2:25" x14ac:dyDescent="0.25">
      <c r="B2773" s="8"/>
      <c r="C2773" s="20"/>
      <c r="D2773" s="8"/>
      <c r="E2773" s="9"/>
      <c r="F2773" s="8"/>
      <c r="G2773" s="11"/>
      <c r="H2773" s="38"/>
      <c r="I2773" s="13"/>
      <c r="K2773" s="8"/>
      <c r="L2773" s="14">
        <v>9786070786280</v>
      </c>
      <c r="M2773" s="8" t="s">
        <v>5372</v>
      </c>
      <c r="N2773" s="8"/>
      <c r="O2773" s="14">
        <v>1</v>
      </c>
      <c r="P2773" s="14"/>
      <c r="R2773" s="20">
        <v>7509997809328</v>
      </c>
      <c r="S2773" s="8" t="s">
        <v>2935</v>
      </c>
      <c r="T2773" s="15">
        <v>0</v>
      </c>
      <c r="U2773" s="16">
        <f>SUMIF($C$5:$C$3079,R2773,$F$5:$F$3079)+SUMIF($AB$5:$AB$1086,R2773,$AF$5:$AF$1086)</f>
        <v>0</v>
      </c>
      <c r="V2773" s="8">
        <f t="shared" si="105"/>
        <v>0</v>
      </c>
      <c r="W2773" s="8">
        <f t="shared" si="106"/>
        <v>0</v>
      </c>
      <c r="X2773" s="8"/>
      <c r="Y2773" s="8"/>
    </row>
    <row r="2774" spans="2:25" x14ac:dyDescent="0.25">
      <c r="B2774" s="8"/>
      <c r="C2774" s="20"/>
      <c r="D2774" s="8"/>
      <c r="E2774" s="9"/>
      <c r="F2774" s="8"/>
      <c r="G2774" s="11"/>
      <c r="H2774" s="38"/>
      <c r="I2774" s="13"/>
      <c r="K2774" s="8"/>
      <c r="L2774" s="14">
        <v>9789681666750</v>
      </c>
      <c r="M2774" s="8" t="s">
        <v>11885</v>
      </c>
      <c r="N2774" s="8"/>
      <c r="O2774" s="14">
        <v>1</v>
      </c>
      <c r="P2774" s="14"/>
      <c r="R2774" s="20">
        <v>7509997809472</v>
      </c>
      <c r="S2774" s="8" t="s">
        <v>2936</v>
      </c>
      <c r="T2774" s="15">
        <v>0</v>
      </c>
      <c r="U2774" s="16">
        <f>SUMIF($C$5:$C$3079,R2774,$F$5:$F$3079)+SUMIF($AB$5:$AB$1086,R2774,$AF$5:$AF$1086)</f>
        <v>0</v>
      </c>
      <c r="V2774" s="8">
        <f t="shared" si="105"/>
        <v>0</v>
      </c>
      <c r="W2774" s="8">
        <f t="shared" si="106"/>
        <v>0</v>
      </c>
      <c r="X2774" s="8"/>
      <c r="Y2774" s="8"/>
    </row>
    <row r="2775" spans="2:25" x14ac:dyDescent="0.25">
      <c r="B2775" s="8"/>
      <c r="C2775" s="20"/>
      <c r="D2775" s="8"/>
      <c r="E2775" s="9"/>
      <c r="F2775" s="8"/>
      <c r="G2775" s="11"/>
      <c r="H2775" s="38"/>
      <c r="I2775" s="13"/>
      <c r="K2775" s="8"/>
      <c r="L2775" s="14">
        <v>9786071683298</v>
      </c>
      <c r="M2775" s="8" t="s">
        <v>6334</v>
      </c>
      <c r="N2775" s="8"/>
      <c r="O2775" s="14">
        <v>1</v>
      </c>
      <c r="P2775" s="14"/>
      <c r="R2775" s="20">
        <v>7509997809748</v>
      </c>
      <c r="S2775" s="8" t="s">
        <v>2937</v>
      </c>
      <c r="T2775" s="15">
        <v>0</v>
      </c>
      <c r="U2775" s="16">
        <f>SUMIF($C$5:$C$3079,R2775,$F$5:$F$3079)+SUMIF($AB$5:$AB$1086,R2775,$AF$5:$AF$1086)</f>
        <v>0</v>
      </c>
      <c r="V2775" s="8">
        <f t="shared" si="105"/>
        <v>0</v>
      </c>
      <c r="W2775" s="8">
        <f t="shared" si="106"/>
        <v>0</v>
      </c>
      <c r="X2775" s="8"/>
      <c r="Y2775" s="8"/>
    </row>
    <row r="2776" spans="2:25" x14ac:dyDescent="0.25">
      <c r="B2776" s="8"/>
      <c r="C2776" s="20"/>
      <c r="D2776" s="8"/>
      <c r="E2776" s="9"/>
      <c r="F2776" s="8"/>
      <c r="G2776" s="11"/>
      <c r="H2776" s="38"/>
      <c r="I2776" s="13"/>
      <c r="K2776" s="8"/>
      <c r="L2776" s="14">
        <v>9786073813990</v>
      </c>
      <c r="M2776" s="8" t="s">
        <v>6515</v>
      </c>
      <c r="N2776" s="8"/>
      <c r="O2776" s="14">
        <v>1</v>
      </c>
      <c r="P2776" s="14"/>
      <c r="R2776" s="20">
        <v>7509997810249</v>
      </c>
      <c r="S2776" s="8" t="s">
        <v>2938</v>
      </c>
      <c r="T2776" s="15">
        <v>0</v>
      </c>
      <c r="U2776" s="16">
        <f>SUMIF($C$5:$C$3079,R2776,$F$5:$F$3079)+SUMIF($AB$5:$AB$1086,R2776,$AF$5:$AF$1086)</f>
        <v>0</v>
      </c>
      <c r="V2776" s="8">
        <f t="shared" si="105"/>
        <v>0</v>
      </c>
      <c r="W2776" s="8">
        <f t="shared" si="106"/>
        <v>0</v>
      </c>
      <c r="X2776" s="8"/>
      <c r="Y2776" s="8"/>
    </row>
    <row r="2777" spans="2:25" x14ac:dyDescent="0.25">
      <c r="B2777" s="8"/>
      <c r="C2777" s="20"/>
      <c r="D2777" s="8"/>
      <c r="E2777" s="9"/>
      <c r="F2777" s="8"/>
      <c r="G2777" s="11"/>
      <c r="H2777" s="38"/>
      <c r="I2777" s="13"/>
      <c r="K2777" s="8"/>
      <c r="L2777" s="14">
        <v>7506144503290</v>
      </c>
      <c r="M2777" s="8" t="s">
        <v>1471</v>
      </c>
      <c r="N2777" s="8"/>
      <c r="O2777" s="14">
        <v>1</v>
      </c>
      <c r="P2777" s="14"/>
      <c r="R2777" s="20">
        <v>7509997810379</v>
      </c>
      <c r="S2777" s="8" t="s">
        <v>2939</v>
      </c>
      <c r="T2777" s="15">
        <v>0</v>
      </c>
      <c r="U2777" s="16">
        <f>SUMIF($C$5:$C$3079,R2777,$F$5:$F$3079)+SUMIF($AB$5:$AB$1086,R2777,$AF$5:$AF$1086)</f>
        <v>0</v>
      </c>
      <c r="V2777" s="8">
        <f t="shared" si="105"/>
        <v>0</v>
      </c>
      <c r="W2777" s="8">
        <f t="shared" si="106"/>
        <v>0</v>
      </c>
      <c r="X2777" s="8"/>
      <c r="Y2777" s="8"/>
    </row>
    <row r="2778" spans="2:25" x14ac:dyDescent="0.25">
      <c r="B2778" s="8"/>
      <c r="C2778" s="20"/>
      <c r="D2778" s="8"/>
      <c r="E2778" s="9"/>
      <c r="F2778" s="8"/>
      <c r="G2778" s="11"/>
      <c r="H2778" s="38"/>
      <c r="I2778" s="13"/>
      <c r="K2778" s="8"/>
      <c r="L2778" s="14">
        <v>9788417299446</v>
      </c>
      <c r="M2778" s="8" t="s">
        <v>10934</v>
      </c>
      <c r="N2778" s="8"/>
      <c r="O2778" s="14">
        <v>1</v>
      </c>
      <c r="P2778" s="14"/>
      <c r="R2778" s="20">
        <v>7509997810447</v>
      </c>
      <c r="S2778" s="8" t="s">
        <v>2940</v>
      </c>
      <c r="T2778" s="15">
        <v>0</v>
      </c>
      <c r="U2778" s="16">
        <f>SUMIF($C$5:$C$3079,R2778,$F$5:$F$3079)+SUMIF($AB$5:$AB$1086,R2778,$AF$5:$AF$1086)</f>
        <v>0</v>
      </c>
      <c r="V2778" s="8">
        <f t="shared" si="105"/>
        <v>0</v>
      </c>
      <c r="W2778" s="8">
        <f t="shared" si="106"/>
        <v>0</v>
      </c>
      <c r="X2778" s="8"/>
      <c r="Y2778" s="8"/>
    </row>
    <row r="2779" spans="2:25" x14ac:dyDescent="0.25">
      <c r="B2779" s="8"/>
      <c r="C2779" s="20"/>
      <c r="D2779" s="8"/>
      <c r="E2779" s="9"/>
      <c r="F2779" s="8"/>
      <c r="G2779" s="11"/>
      <c r="H2779" s="38"/>
      <c r="I2779" s="13"/>
      <c r="K2779" s="8"/>
      <c r="L2779" s="14">
        <v>7509997847399</v>
      </c>
      <c r="M2779" s="8" t="s">
        <v>3077</v>
      </c>
      <c r="N2779" s="8"/>
      <c r="O2779" s="14">
        <v>1</v>
      </c>
      <c r="P2779" s="14"/>
      <c r="R2779" s="20">
        <v>7509997810775</v>
      </c>
      <c r="S2779" s="8" t="s">
        <v>2941</v>
      </c>
      <c r="T2779" s="15">
        <v>0</v>
      </c>
      <c r="U2779" s="16">
        <f>SUMIF($C$5:$C$3079,R2779,$F$5:$F$3079)+SUMIF($AB$5:$AB$1086,R2779,$AF$5:$AF$1086)</f>
        <v>0</v>
      </c>
      <c r="V2779" s="8">
        <f t="shared" si="105"/>
        <v>0</v>
      </c>
      <c r="W2779" s="8">
        <f t="shared" si="106"/>
        <v>0</v>
      </c>
      <c r="X2779" s="8"/>
      <c r="Y2779" s="8"/>
    </row>
    <row r="2780" spans="2:25" x14ac:dyDescent="0.25">
      <c r="B2780" s="8"/>
      <c r="C2780" s="20"/>
      <c r="D2780" s="8"/>
      <c r="E2780" s="9"/>
      <c r="F2780" s="8"/>
      <c r="G2780" s="11"/>
      <c r="H2780" s="38"/>
      <c r="I2780" s="13"/>
      <c r="K2780" s="8"/>
      <c r="L2780" s="14">
        <v>9786073858786</v>
      </c>
      <c r="M2780" s="8" t="s">
        <v>8570</v>
      </c>
      <c r="N2780" s="8"/>
      <c r="O2780" s="14">
        <v>1</v>
      </c>
      <c r="P2780" s="14"/>
      <c r="R2780" s="20">
        <v>7509997810966</v>
      </c>
      <c r="S2780" s="8" t="s">
        <v>2942</v>
      </c>
      <c r="T2780" s="15">
        <v>0</v>
      </c>
      <c r="U2780" s="16">
        <f>SUMIF($C$5:$C$3079,R2780,$F$5:$F$3079)+SUMIF($AB$5:$AB$1086,R2780,$AF$5:$AF$1086)</f>
        <v>0</v>
      </c>
      <c r="V2780" s="8">
        <f t="shared" si="105"/>
        <v>0</v>
      </c>
      <c r="W2780" s="8">
        <f t="shared" si="106"/>
        <v>0</v>
      </c>
      <c r="X2780" s="8"/>
      <c r="Y2780" s="8"/>
    </row>
    <row r="2781" spans="2:25" x14ac:dyDescent="0.25">
      <c r="B2781" s="8"/>
      <c r="C2781" s="20"/>
      <c r="D2781" s="8"/>
      <c r="E2781" s="9"/>
      <c r="F2781" s="8"/>
      <c r="G2781" s="11"/>
      <c r="H2781" s="38"/>
      <c r="I2781" s="13"/>
      <c r="K2781" s="8"/>
      <c r="L2781" s="14">
        <v>9786073858786</v>
      </c>
      <c r="M2781" s="8" t="s">
        <v>8570</v>
      </c>
      <c r="N2781" s="8"/>
      <c r="O2781" s="14">
        <v>1</v>
      </c>
      <c r="P2781" s="14"/>
      <c r="R2781" s="20">
        <v>7509997811277</v>
      </c>
      <c r="S2781" s="8" t="s">
        <v>2943</v>
      </c>
      <c r="T2781" s="15">
        <v>0</v>
      </c>
      <c r="U2781" s="16">
        <f>SUMIF($C$5:$C$3079,R2781,$F$5:$F$3079)+SUMIF($AB$5:$AB$1086,R2781,$AF$5:$AF$1086)</f>
        <v>0</v>
      </c>
      <c r="V2781" s="8">
        <f t="shared" si="105"/>
        <v>0</v>
      </c>
      <c r="W2781" s="8">
        <f t="shared" si="106"/>
        <v>0</v>
      </c>
      <c r="X2781" s="8"/>
      <c r="Y2781" s="8"/>
    </row>
    <row r="2782" spans="2:25" x14ac:dyDescent="0.25">
      <c r="B2782" s="8"/>
      <c r="C2782" s="20"/>
      <c r="D2782" s="8"/>
      <c r="E2782" s="9"/>
      <c r="F2782" s="8"/>
      <c r="G2782" s="11"/>
      <c r="H2782" s="38"/>
      <c r="I2782" s="13"/>
      <c r="K2782" s="8"/>
      <c r="L2782" s="14">
        <v>9786073858793</v>
      </c>
      <c r="M2782" s="8" t="s">
        <v>8571</v>
      </c>
      <c r="N2782" s="8"/>
      <c r="O2782" s="14">
        <v>1</v>
      </c>
      <c r="P2782" s="40">
        <f>SUM(O2016:O2782)</f>
        <v>767</v>
      </c>
      <c r="R2782" s="20">
        <v>7509997811345</v>
      </c>
      <c r="S2782" s="8" t="s">
        <v>2944</v>
      </c>
      <c r="T2782" s="15">
        <v>0</v>
      </c>
      <c r="U2782" s="16">
        <f>SUMIF($C$5:$C$3079,R2782,$F$5:$F$3079)+SUMIF($AB$5:$AB$1086,R2782,$AF$5:$AF$1086)</f>
        <v>0</v>
      </c>
      <c r="V2782" s="8">
        <f t="shared" si="105"/>
        <v>1</v>
      </c>
      <c r="W2782" s="8">
        <f t="shared" si="106"/>
        <v>1</v>
      </c>
      <c r="X2782" s="8"/>
      <c r="Y2782" s="8"/>
    </row>
    <row r="2783" spans="2:25" x14ac:dyDescent="0.25">
      <c r="B2783" s="8"/>
      <c r="C2783" s="20"/>
      <c r="D2783" s="8"/>
      <c r="E2783" s="9"/>
      <c r="F2783" s="8"/>
      <c r="G2783" s="11"/>
      <c r="H2783" s="38"/>
      <c r="I2783" s="13"/>
      <c r="K2783" s="8"/>
      <c r="L2783" s="14"/>
      <c r="M2783" s="8"/>
      <c r="N2783" s="8"/>
      <c r="O2783" s="14"/>
      <c r="P2783" s="14"/>
      <c r="R2783" s="20">
        <v>7509997811420</v>
      </c>
      <c r="S2783" s="8" t="s">
        <v>2945</v>
      </c>
      <c r="T2783" s="15">
        <v>0</v>
      </c>
      <c r="U2783" s="16">
        <f>SUMIF($C$5:$C$3079,R2783,$F$5:$F$3079)+SUMIF($AB$5:$AB$1086,R2783,$AF$5:$AF$1086)</f>
        <v>0</v>
      </c>
      <c r="V2783" s="8">
        <f t="shared" si="105"/>
        <v>0</v>
      </c>
      <c r="W2783" s="8">
        <f t="shared" si="106"/>
        <v>0</v>
      </c>
      <c r="X2783" s="8"/>
      <c r="Y2783" s="8"/>
    </row>
    <row r="2784" spans="2:25" x14ac:dyDescent="0.25">
      <c r="B2784" s="8"/>
      <c r="C2784" s="20"/>
      <c r="D2784" s="8"/>
      <c r="E2784" s="9"/>
      <c r="F2784" s="8"/>
      <c r="G2784" s="11"/>
      <c r="H2784" s="38"/>
      <c r="I2784" s="13"/>
      <c r="K2784" s="8"/>
      <c r="L2784" s="14"/>
      <c r="M2784" s="8"/>
      <c r="N2784" s="8"/>
      <c r="O2784" s="14"/>
      <c r="P2784" s="14"/>
      <c r="R2784" s="20">
        <v>7509997811765</v>
      </c>
      <c r="S2784" s="8" t="s">
        <v>2946</v>
      </c>
      <c r="T2784" s="15">
        <v>0</v>
      </c>
      <c r="U2784" s="16">
        <f>SUMIF($C$5:$C$3079,R2784,$F$5:$F$3079)+SUMIF($AB$5:$AB$1086,R2784,$AF$5:$AF$1086)</f>
        <v>0</v>
      </c>
      <c r="V2784" s="8">
        <f t="shared" si="105"/>
        <v>0</v>
      </c>
      <c r="W2784" s="8">
        <f t="shared" si="106"/>
        <v>0</v>
      </c>
      <c r="X2784" s="8"/>
      <c r="Y2784" s="8"/>
    </row>
    <row r="2785" spans="2:25" x14ac:dyDescent="0.25">
      <c r="B2785" s="8"/>
      <c r="C2785" s="20"/>
      <c r="D2785" s="8"/>
      <c r="E2785" s="9"/>
      <c r="F2785" s="8"/>
      <c r="G2785" s="11"/>
      <c r="H2785" s="38"/>
      <c r="I2785" s="13"/>
      <c r="K2785" s="8" t="s">
        <v>12707</v>
      </c>
      <c r="L2785" s="14">
        <v>9786073854818</v>
      </c>
      <c r="M2785" s="8" t="s">
        <v>496</v>
      </c>
      <c r="N2785" s="8"/>
      <c r="O2785" s="14">
        <v>1</v>
      </c>
      <c r="P2785" s="14"/>
      <c r="R2785" s="20">
        <v>7509997811925</v>
      </c>
      <c r="S2785" s="8" t="s">
        <v>2947</v>
      </c>
      <c r="T2785" s="15">
        <v>0</v>
      </c>
      <c r="U2785" s="16">
        <f>SUMIF($C$5:$C$3079,R2785,$F$5:$F$3079)+SUMIF($AB$5:$AB$1086,R2785,$AF$5:$AF$1086)</f>
        <v>0</v>
      </c>
      <c r="V2785" s="8">
        <f t="shared" si="105"/>
        <v>0</v>
      </c>
      <c r="W2785" s="8">
        <f t="shared" si="106"/>
        <v>0</v>
      </c>
      <c r="X2785" s="8"/>
      <c r="Y2785" s="8"/>
    </row>
    <row r="2786" spans="2:25" x14ac:dyDescent="0.25">
      <c r="B2786" s="8"/>
      <c r="C2786" s="20"/>
      <c r="D2786" s="8"/>
      <c r="E2786" s="9"/>
      <c r="F2786" s="8"/>
      <c r="G2786" s="11"/>
      <c r="H2786" s="38"/>
      <c r="I2786" s="13"/>
      <c r="K2786" s="8"/>
      <c r="L2786" s="14">
        <v>9788410437395</v>
      </c>
      <c r="M2786" s="8" t="s">
        <v>10693</v>
      </c>
      <c r="N2786" s="8"/>
      <c r="O2786" s="14">
        <v>1</v>
      </c>
      <c r="P2786" s="14"/>
      <c r="R2786" s="20">
        <v>7509997812199</v>
      </c>
      <c r="S2786" s="8" t="s">
        <v>2948</v>
      </c>
      <c r="T2786" s="15">
        <v>0</v>
      </c>
      <c r="U2786" s="16">
        <f>SUMIF($C$5:$C$3079,R2786,$F$5:$F$3079)+SUMIF($AB$5:$AB$1086,R2786,$AF$5:$AF$1086)</f>
        <v>0</v>
      </c>
      <c r="V2786" s="8">
        <f t="shared" si="105"/>
        <v>0</v>
      </c>
      <c r="W2786" s="8">
        <f t="shared" si="106"/>
        <v>0</v>
      </c>
      <c r="X2786" s="8"/>
      <c r="Y2786" s="8"/>
    </row>
    <row r="2787" spans="2:25" x14ac:dyDescent="0.25">
      <c r="B2787" s="8"/>
      <c r="C2787" s="20"/>
      <c r="D2787" s="8"/>
      <c r="E2787" s="9"/>
      <c r="F2787" s="8"/>
      <c r="G2787" s="11"/>
      <c r="H2787" s="38"/>
      <c r="I2787" s="13"/>
      <c r="K2787" s="8"/>
      <c r="L2787" s="14">
        <v>9786074294408</v>
      </c>
      <c r="M2787" s="8" t="s">
        <v>9105</v>
      </c>
      <c r="N2787" s="8"/>
      <c r="O2787" s="14">
        <v>1</v>
      </c>
      <c r="P2787" s="14"/>
      <c r="R2787" s="20">
        <v>7509997812687</v>
      </c>
      <c r="S2787" s="8" t="s">
        <v>2949</v>
      </c>
      <c r="T2787" s="15">
        <v>0</v>
      </c>
      <c r="U2787" s="16">
        <f>SUMIF($C$5:$C$3079,R2787,$F$5:$F$3079)+SUMIF($AB$5:$AB$1086,R2787,$AF$5:$AF$1086)</f>
        <v>0</v>
      </c>
      <c r="V2787" s="8">
        <f t="shared" si="105"/>
        <v>0</v>
      </c>
      <c r="W2787" s="8">
        <f t="shared" si="106"/>
        <v>0</v>
      </c>
      <c r="X2787" s="8"/>
      <c r="Y2787" s="8"/>
    </row>
    <row r="2788" spans="2:25" x14ac:dyDescent="0.25">
      <c r="B2788" s="8"/>
      <c r="C2788" s="20"/>
      <c r="D2788" s="8"/>
      <c r="E2788" s="9"/>
      <c r="F2788" s="8"/>
      <c r="G2788" s="11"/>
      <c r="H2788" s="38"/>
      <c r="I2788" s="13"/>
      <c r="K2788" s="8"/>
      <c r="L2788" s="14">
        <v>9786070790737</v>
      </c>
      <c r="M2788" s="8" t="s">
        <v>5527</v>
      </c>
      <c r="N2788" s="8"/>
      <c r="O2788" s="14">
        <v>1</v>
      </c>
      <c r="P2788" s="14"/>
      <c r="R2788" s="20">
        <v>7509997812861</v>
      </c>
      <c r="S2788" s="8" t="s">
        <v>2950</v>
      </c>
      <c r="T2788" s="15">
        <v>0</v>
      </c>
      <c r="U2788" s="16">
        <f>SUMIF($C$5:$C$3079,R2788,$F$5:$F$3079)+SUMIF($AB$5:$AB$1086,R2788,$AF$5:$AF$1086)</f>
        <v>0</v>
      </c>
      <c r="V2788" s="8">
        <f t="shared" si="105"/>
        <v>0</v>
      </c>
      <c r="W2788" s="8">
        <f t="shared" si="106"/>
        <v>0</v>
      </c>
      <c r="X2788" s="8"/>
      <c r="Y2788" s="8"/>
    </row>
    <row r="2789" spans="2:25" x14ac:dyDescent="0.25">
      <c r="B2789" s="8"/>
      <c r="C2789" s="20"/>
      <c r="D2789" s="8"/>
      <c r="E2789" s="9"/>
      <c r="F2789" s="8"/>
      <c r="G2789" s="11"/>
      <c r="H2789" s="38"/>
      <c r="I2789" s="13"/>
      <c r="K2789" s="8"/>
      <c r="L2789" s="14">
        <v>7509997635071</v>
      </c>
      <c r="M2789" s="8" t="s">
        <v>2506</v>
      </c>
      <c r="N2789" s="8"/>
      <c r="O2789" s="14">
        <v>1</v>
      </c>
      <c r="P2789" s="14"/>
      <c r="R2789" s="20">
        <v>7509997813394</v>
      </c>
      <c r="S2789" s="8" t="s">
        <v>2951</v>
      </c>
      <c r="T2789" s="15">
        <v>0</v>
      </c>
      <c r="U2789" s="16">
        <f>SUMIF($C$5:$C$3079,R2789,$F$5:$F$3079)+SUMIF($AB$5:$AB$1086,R2789,$AF$5:$AF$1086)</f>
        <v>0</v>
      </c>
      <c r="V2789" s="8">
        <f t="shared" si="105"/>
        <v>0</v>
      </c>
      <c r="W2789" s="8">
        <f t="shared" si="106"/>
        <v>0</v>
      </c>
      <c r="X2789" s="8"/>
      <c r="Y2789" s="8"/>
    </row>
    <row r="2790" spans="2:25" x14ac:dyDescent="0.25">
      <c r="B2790" s="8"/>
      <c r="C2790" s="20"/>
      <c r="D2790" s="8"/>
      <c r="E2790" s="9"/>
      <c r="F2790" s="8"/>
      <c r="G2790" s="11"/>
      <c r="H2790" s="38"/>
      <c r="I2790" s="13"/>
      <c r="K2790" s="8"/>
      <c r="L2790" s="14">
        <v>7509997635071</v>
      </c>
      <c r="M2790" s="8" t="s">
        <v>2506</v>
      </c>
      <c r="N2790" s="8"/>
      <c r="O2790" s="14">
        <v>1</v>
      </c>
      <c r="P2790" s="14"/>
      <c r="R2790" s="20">
        <v>7509997813684</v>
      </c>
      <c r="S2790" s="8" t="s">
        <v>2952</v>
      </c>
      <c r="T2790" s="15">
        <v>0</v>
      </c>
      <c r="U2790" s="16">
        <f>SUMIF($C$5:$C$3079,R2790,$F$5:$F$3079)+SUMIF($AB$5:$AB$1086,R2790,$AF$5:$AF$1086)</f>
        <v>0</v>
      </c>
      <c r="V2790" s="8">
        <f t="shared" si="105"/>
        <v>0</v>
      </c>
      <c r="W2790" s="8">
        <f t="shared" si="106"/>
        <v>0</v>
      </c>
      <c r="X2790" s="8"/>
      <c r="Y2790" s="8"/>
    </row>
    <row r="2791" spans="2:25" x14ac:dyDescent="0.25">
      <c r="B2791" s="8"/>
      <c r="C2791" s="20"/>
      <c r="D2791" s="8"/>
      <c r="E2791" s="9"/>
      <c r="F2791" s="8"/>
      <c r="G2791" s="11"/>
      <c r="H2791" s="38"/>
      <c r="I2791" s="13"/>
      <c r="K2791" s="8"/>
      <c r="L2791" s="14">
        <v>8005125397471</v>
      </c>
      <c r="M2791" s="8" t="s">
        <v>12440</v>
      </c>
      <c r="N2791" s="8"/>
      <c r="O2791" s="14">
        <v>1</v>
      </c>
      <c r="P2791" s="14"/>
      <c r="R2791" s="20">
        <v>7509997813882</v>
      </c>
      <c r="S2791" s="8" t="s">
        <v>2953</v>
      </c>
      <c r="T2791" s="15">
        <v>1</v>
      </c>
      <c r="U2791" s="16">
        <f>SUMIF($C$5:$C$3079,R2791,$F$5:$F$3079)+SUMIF($AB$5:$AB$1086,R2791,$AF$5:$AF$1086)</f>
        <v>0</v>
      </c>
      <c r="V2791" s="8">
        <f t="shared" si="105"/>
        <v>0</v>
      </c>
      <c r="W2791" s="8">
        <f t="shared" si="106"/>
        <v>1</v>
      </c>
      <c r="X2791" s="8"/>
      <c r="Y2791" s="8"/>
    </row>
    <row r="2792" spans="2:25" x14ac:dyDescent="0.25">
      <c r="B2792" s="8"/>
      <c r="C2792" s="20"/>
      <c r="D2792" s="8"/>
      <c r="E2792" s="9"/>
      <c r="F2792" s="8"/>
      <c r="G2792" s="11"/>
      <c r="H2792" s="38"/>
      <c r="I2792" s="13"/>
      <c r="K2792" s="8"/>
      <c r="L2792" s="14">
        <v>9786070798115</v>
      </c>
      <c r="M2792" s="8" t="s">
        <v>5745</v>
      </c>
      <c r="N2792" s="8"/>
      <c r="O2792" s="14">
        <v>1</v>
      </c>
      <c r="P2792" s="14"/>
      <c r="R2792" s="20">
        <v>7509997814155</v>
      </c>
      <c r="S2792" s="8" t="s">
        <v>2954</v>
      </c>
      <c r="T2792" s="15">
        <v>0</v>
      </c>
      <c r="U2792" s="16">
        <f>SUMIF($C$5:$C$3079,R2792,$F$5:$F$3079)+SUMIF($AB$5:$AB$1086,R2792,$AF$5:$AF$1086)</f>
        <v>0</v>
      </c>
      <c r="V2792" s="8">
        <f t="shared" si="105"/>
        <v>0</v>
      </c>
      <c r="W2792" s="8">
        <f t="shared" si="106"/>
        <v>0</v>
      </c>
      <c r="X2792" s="8"/>
      <c r="Y2792" s="8"/>
    </row>
    <row r="2793" spans="2:25" x14ac:dyDescent="0.25">
      <c r="B2793" s="8"/>
      <c r="C2793" s="20"/>
      <c r="D2793" s="8"/>
      <c r="E2793" s="9"/>
      <c r="F2793" s="8"/>
      <c r="G2793" s="11"/>
      <c r="H2793" s="38"/>
      <c r="I2793" s="13"/>
      <c r="K2793" s="8"/>
      <c r="L2793" s="14">
        <v>9789685146654</v>
      </c>
      <c r="M2793" s="8" t="s">
        <v>11966</v>
      </c>
      <c r="N2793" s="8"/>
      <c r="O2793" s="14">
        <v>1</v>
      </c>
      <c r="P2793" s="14"/>
      <c r="R2793" s="20">
        <v>7509997814315</v>
      </c>
      <c r="S2793" s="8" t="s">
        <v>2955</v>
      </c>
      <c r="T2793" s="15">
        <v>0</v>
      </c>
      <c r="U2793" s="16">
        <f>SUMIF($C$5:$C$3079,R2793,$F$5:$F$3079)+SUMIF($AB$5:$AB$1086,R2793,$AF$5:$AF$1086)</f>
        <v>0</v>
      </c>
      <c r="V2793" s="8">
        <f t="shared" si="105"/>
        <v>1</v>
      </c>
      <c r="W2793" s="8">
        <f t="shared" si="106"/>
        <v>1</v>
      </c>
      <c r="X2793" s="8"/>
      <c r="Y2793" s="8"/>
    </row>
    <row r="2794" spans="2:25" x14ac:dyDescent="0.25">
      <c r="B2794" s="8"/>
      <c r="C2794" s="20"/>
      <c r="D2794" s="8"/>
      <c r="E2794" s="9"/>
      <c r="F2794" s="8"/>
      <c r="G2794" s="11"/>
      <c r="H2794" s="38"/>
      <c r="I2794" s="13"/>
      <c r="K2794" s="8"/>
      <c r="L2794" s="14">
        <v>7509997847399</v>
      </c>
      <c r="M2794" s="8" t="s">
        <v>3077</v>
      </c>
      <c r="N2794" s="8"/>
      <c r="O2794" s="14">
        <v>1</v>
      </c>
      <c r="P2794" s="14"/>
      <c r="R2794" s="20">
        <v>7509997814353</v>
      </c>
      <c r="S2794" s="8" t="s">
        <v>2956</v>
      </c>
      <c r="T2794" s="15">
        <v>0</v>
      </c>
      <c r="U2794" s="16">
        <f>SUMIF($C$5:$C$3079,R2794,$F$5:$F$3079)+SUMIF($AB$5:$AB$1086,R2794,$AF$5:$AF$1086)</f>
        <v>0</v>
      </c>
      <c r="V2794" s="8">
        <f t="shared" si="105"/>
        <v>0</v>
      </c>
      <c r="W2794" s="8">
        <f t="shared" si="106"/>
        <v>0</v>
      </c>
      <c r="X2794" s="8"/>
      <c r="Y2794" s="8"/>
    </row>
    <row r="2795" spans="2:25" x14ac:dyDescent="0.25">
      <c r="B2795" s="8"/>
      <c r="C2795" s="20"/>
      <c r="D2795" s="8"/>
      <c r="E2795" s="9"/>
      <c r="F2795" s="8"/>
      <c r="G2795" s="11"/>
      <c r="H2795" s="38"/>
      <c r="I2795" s="13"/>
      <c r="K2795" s="8"/>
      <c r="L2795" s="14">
        <v>9786073860512</v>
      </c>
      <c r="M2795" s="8" t="s">
        <v>40</v>
      </c>
      <c r="N2795" s="8"/>
      <c r="O2795" s="14">
        <v>1</v>
      </c>
      <c r="P2795" s="14"/>
      <c r="R2795" s="20">
        <v>7509997814605</v>
      </c>
      <c r="S2795" s="8" t="s">
        <v>2957</v>
      </c>
      <c r="T2795" s="15">
        <v>0</v>
      </c>
      <c r="U2795" s="16">
        <f>SUMIF($C$5:$C$3079,R2795,$F$5:$F$3079)+SUMIF($AB$5:$AB$1086,R2795,$AF$5:$AF$1086)</f>
        <v>0</v>
      </c>
      <c r="V2795" s="8">
        <f t="shared" si="105"/>
        <v>0</v>
      </c>
      <c r="W2795" s="8">
        <f t="shared" si="106"/>
        <v>0</v>
      </c>
      <c r="X2795" s="8"/>
      <c r="Y2795" s="8"/>
    </row>
    <row r="2796" spans="2:25" x14ac:dyDescent="0.25">
      <c r="B2796" s="8"/>
      <c r="C2796" s="20"/>
      <c r="D2796" s="8"/>
      <c r="E2796" s="9"/>
      <c r="F2796" s="8"/>
      <c r="G2796" s="11"/>
      <c r="H2796" s="38"/>
      <c r="I2796" s="13"/>
      <c r="K2796" s="8"/>
      <c r="L2796" s="14">
        <v>7509997635071</v>
      </c>
      <c r="M2796" s="8" t="s">
        <v>2506</v>
      </c>
      <c r="N2796" s="8"/>
      <c r="O2796" s="14">
        <v>1</v>
      </c>
      <c r="P2796" s="14"/>
      <c r="R2796" s="20">
        <v>7509997814803</v>
      </c>
      <c r="S2796" s="8" t="s">
        <v>2958</v>
      </c>
      <c r="T2796" s="15">
        <v>0</v>
      </c>
      <c r="U2796" s="16">
        <f>SUMIF($C$5:$C$3079,R2796,$F$5:$F$3079)+SUMIF($AB$5:$AB$1086,R2796,$AF$5:$AF$1086)</f>
        <v>0</v>
      </c>
      <c r="V2796" s="8">
        <f t="shared" si="105"/>
        <v>0</v>
      </c>
      <c r="W2796" s="8">
        <f t="shared" si="106"/>
        <v>0</v>
      </c>
      <c r="X2796" s="8"/>
      <c r="Y2796" s="8"/>
    </row>
    <row r="2797" spans="2:25" x14ac:dyDescent="0.25">
      <c r="B2797" s="8"/>
      <c r="C2797" s="20"/>
      <c r="D2797" s="8"/>
      <c r="E2797" s="9"/>
      <c r="F2797" s="8"/>
      <c r="G2797" s="11"/>
      <c r="H2797" s="38"/>
      <c r="I2797" s="13"/>
      <c r="K2797" s="8"/>
      <c r="L2797" s="14">
        <v>7509997635071</v>
      </c>
      <c r="M2797" s="8" t="s">
        <v>2506</v>
      </c>
      <c r="N2797" s="8"/>
      <c r="O2797" s="14">
        <v>1</v>
      </c>
      <c r="P2797" s="14"/>
      <c r="R2797" s="20">
        <v>7509997815206</v>
      </c>
      <c r="S2797" s="8" t="s">
        <v>2959</v>
      </c>
      <c r="T2797" s="15">
        <v>0</v>
      </c>
      <c r="U2797" s="16">
        <f>SUMIF($C$5:$C$3079,R2797,$F$5:$F$3079)+SUMIF($AB$5:$AB$1086,R2797,$AF$5:$AF$1086)</f>
        <v>0</v>
      </c>
      <c r="V2797" s="8">
        <f t="shared" si="105"/>
        <v>1</v>
      </c>
      <c r="W2797" s="8">
        <f t="shared" si="106"/>
        <v>1</v>
      </c>
      <c r="X2797" s="8"/>
      <c r="Y2797" s="8"/>
    </row>
    <row r="2798" spans="2:25" x14ac:dyDescent="0.25">
      <c r="B2798" s="8"/>
      <c r="C2798" s="20"/>
      <c r="D2798" s="8"/>
      <c r="E2798" s="9"/>
      <c r="F2798" s="8"/>
      <c r="G2798" s="11"/>
      <c r="H2798" s="38"/>
      <c r="I2798" s="13"/>
      <c r="K2798" s="8"/>
      <c r="L2798" s="14">
        <v>7509997635071</v>
      </c>
      <c r="M2798" s="8" t="s">
        <v>2506</v>
      </c>
      <c r="N2798" s="8"/>
      <c r="O2798" s="14">
        <v>1</v>
      </c>
      <c r="P2798" s="14"/>
      <c r="R2798" s="20">
        <v>7509997815251</v>
      </c>
      <c r="S2798" s="8" t="s">
        <v>2960</v>
      </c>
      <c r="T2798" s="15">
        <v>0</v>
      </c>
      <c r="U2798" s="16">
        <f>SUMIF($C$5:$C$3079,R2798,$F$5:$F$3079)+SUMIF($AB$5:$AB$1086,R2798,$AF$5:$AF$1086)</f>
        <v>0</v>
      </c>
      <c r="V2798" s="8">
        <f t="shared" si="105"/>
        <v>0</v>
      </c>
      <c r="W2798" s="8">
        <f t="shared" si="106"/>
        <v>0</v>
      </c>
      <c r="X2798" s="8"/>
      <c r="Y2798" s="8"/>
    </row>
    <row r="2799" spans="2:25" x14ac:dyDescent="0.25">
      <c r="B2799" s="8"/>
      <c r="C2799" s="20"/>
      <c r="D2799" s="8"/>
      <c r="E2799" s="9"/>
      <c r="F2799" s="8"/>
      <c r="G2799" s="11"/>
      <c r="H2799" s="38"/>
      <c r="I2799" s="13"/>
      <c r="K2799" s="8"/>
      <c r="L2799" s="14">
        <v>7509997635071</v>
      </c>
      <c r="M2799" s="8" t="s">
        <v>2506</v>
      </c>
      <c r="N2799" s="8"/>
      <c r="O2799" s="14">
        <v>1</v>
      </c>
      <c r="P2799" s="14"/>
      <c r="R2799" s="20">
        <v>7509997816029</v>
      </c>
      <c r="S2799" s="8" t="s">
        <v>2961</v>
      </c>
      <c r="T2799" s="15">
        <v>0</v>
      </c>
      <c r="U2799" s="16">
        <f>SUMIF($C$5:$C$3079,R2799,$F$5:$F$3079)+SUMIF($AB$5:$AB$1086,R2799,$AF$5:$AF$1086)</f>
        <v>0</v>
      </c>
      <c r="V2799" s="8">
        <f t="shared" si="105"/>
        <v>0</v>
      </c>
      <c r="W2799" s="8">
        <f t="shared" si="106"/>
        <v>0</v>
      </c>
      <c r="X2799" s="8"/>
      <c r="Y2799" s="8"/>
    </row>
    <row r="2800" spans="2:25" x14ac:dyDescent="0.25">
      <c r="B2800" s="8"/>
      <c r="C2800" s="20"/>
      <c r="D2800" s="8"/>
      <c r="E2800" s="9"/>
      <c r="F2800" s="8"/>
      <c r="G2800" s="11"/>
      <c r="H2800" s="38"/>
      <c r="I2800" s="13"/>
      <c r="K2800" s="8"/>
      <c r="L2800" s="14">
        <v>7509997903033</v>
      </c>
      <c r="M2800" s="8" t="s">
        <v>1838</v>
      </c>
      <c r="N2800" s="8"/>
      <c r="O2800" s="14">
        <v>1</v>
      </c>
      <c r="P2800" s="14"/>
      <c r="R2800" s="20">
        <v>7509997816135</v>
      </c>
      <c r="S2800" s="8" t="s">
        <v>2962</v>
      </c>
      <c r="T2800" s="15">
        <v>0</v>
      </c>
      <c r="U2800" s="16">
        <f>SUMIF($C$5:$C$3079,R2800,$F$5:$F$3079)+SUMIF($AB$5:$AB$1086,R2800,$AF$5:$AF$1086)</f>
        <v>-1</v>
      </c>
      <c r="V2800" s="8">
        <f t="shared" si="105"/>
        <v>1</v>
      </c>
      <c r="W2800" s="8">
        <f t="shared" si="106"/>
        <v>2</v>
      </c>
      <c r="X2800" s="8"/>
      <c r="Y2800" s="8"/>
    </row>
    <row r="2801" spans="2:25" x14ac:dyDescent="0.25">
      <c r="B2801" s="8"/>
      <c r="C2801" s="20"/>
      <c r="D2801" s="8"/>
      <c r="E2801" s="9"/>
      <c r="F2801" s="8"/>
      <c r="G2801" s="11"/>
      <c r="H2801" s="38"/>
      <c r="I2801" s="13"/>
      <c r="K2801" s="8"/>
      <c r="L2801" s="14">
        <v>7502275671631</v>
      </c>
      <c r="M2801" s="8" t="s">
        <v>750</v>
      </c>
      <c r="N2801" s="8"/>
      <c r="O2801" s="14">
        <v>1</v>
      </c>
      <c r="P2801" s="14"/>
      <c r="R2801" s="20">
        <v>7509997816234</v>
      </c>
      <c r="S2801" s="8" t="s">
        <v>2963</v>
      </c>
      <c r="T2801" s="15">
        <v>0</v>
      </c>
      <c r="U2801" s="16">
        <f>SUMIF($C$5:$C$3079,R2801,$F$5:$F$3079)+SUMIF($AB$5:$AB$1086,R2801,$AF$5:$AF$1086)</f>
        <v>0</v>
      </c>
      <c r="V2801" s="8">
        <f t="shared" si="105"/>
        <v>0</v>
      </c>
      <c r="W2801" s="8">
        <f t="shared" si="106"/>
        <v>0</v>
      </c>
      <c r="X2801" s="8"/>
      <c r="Y2801" s="8"/>
    </row>
    <row r="2802" spans="2:25" x14ac:dyDescent="0.25">
      <c r="B2802" s="8"/>
      <c r="C2802" s="20"/>
      <c r="D2802" s="8"/>
      <c r="E2802" s="9"/>
      <c r="F2802" s="8"/>
      <c r="G2802" s="11"/>
      <c r="H2802" s="38"/>
      <c r="I2802" s="13"/>
      <c r="K2802" s="8"/>
      <c r="L2802" s="14">
        <v>9786073158596</v>
      </c>
      <c r="M2802" s="8" t="s">
        <v>7040</v>
      </c>
      <c r="N2802" s="8"/>
      <c r="O2802" s="14">
        <v>1</v>
      </c>
      <c r="P2802" s="14"/>
      <c r="R2802" s="20">
        <v>7509997816241</v>
      </c>
      <c r="S2802" s="8" t="s">
        <v>2964</v>
      </c>
      <c r="T2802" s="15">
        <v>0</v>
      </c>
      <c r="U2802" s="16">
        <f>SUMIF($C$5:$C$3079,R2802,$F$5:$F$3079)+SUMIF($AB$5:$AB$1086,R2802,$AF$5:$AF$1086)</f>
        <v>0</v>
      </c>
      <c r="V2802" s="8">
        <f t="shared" si="105"/>
        <v>0</v>
      </c>
      <c r="W2802" s="8">
        <f t="shared" si="106"/>
        <v>0</v>
      </c>
      <c r="X2802" s="8"/>
      <c r="Y2802" s="8"/>
    </row>
    <row r="2803" spans="2:25" x14ac:dyDescent="0.25">
      <c r="B2803" s="8"/>
      <c r="C2803" s="20"/>
      <c r="D2803" s="8"/>
      <c r="E2803" s="9"/>
      <c r="F2803" s="8"/>
      <c r="G2803" s="11"/>
      <c r="H2803" s="38"/>
      <c r="I2803" s="13"/>
      <c r="K2803" s="8"/>
      <c r="L2803" s="14">
        <v>9786075692555</v>
      </c>
      <c r="M2803" s="8" t="s">
        <v>9727</v>
      </c>
      <c r="N2803" s="8"/>
      <c r="O2803" s="14">
        <v>1</v>
      </c>
      <c r="P2803" s="14"/>
      <c r="R2803" s="20">
        <v>7509997816500</v>
      </c>
      <c r="S2803" s="8" t="s">
        <v>2965</v>
      </c>
      <c r="T2803" s="15">
        <v>0</v>
      </c>
      <c r="U2803" s="16">
        <f>SUMIF($C$5:$C$3079,R2803,$F$5:$F$3079)+SUMIF($AB$5:$AB$1086,R2803,$AF$5:$AF$1086)</f>
        <v>0</v>
      </c>
      <c r="V2803" s="8">
        <f t="shared" si="105"/>
        <v>0</v>
      </c>
      <c r="W2803" s="8">
        <f t="shared" si="106"/>
        <v>0</v>
      </c>
      <c r="X2803" s="8"/>
      <c r="Y2803" s="8"/>
    </row>
    <row r="2804" spans="2:25" x14ac:dyDescent="0.25">
      <c r="B2804" s="8"/>
      <c r="C2804" s="20"/>
      <c r="D2804" s="8"/>
      <c r="E2804" s="9"/>
      <c r="F2804" s="8"/>
      <c r="G2804" s="11"/>
      <c r="H2804" s="38"/>
      <c r="I2804" s="13"/>
      <c r="K2804" s="8"/>
      <c r="L2804" s="14">
        <v>7509997900841</v>
      </c>
      <c r="M2804" s="8" t="s">
        <v>3250</v>
      </c>
      <c r="N2804" s="8"/>
      <c r="O2804" s="14">
        <v>1</v>
      </c>
      <c r="P2804" s="14"/>
      <c r="R2804" s="20">
        <v>7509997817279</v>
      </c>
      <c r="S2804" s="8" t="s">
        <v>2966</v>
      </c>
      <c r="T2804" s="15">
        <v>0</v>
      </c>
      <c r="U2804" s="16">
        <f>SUMIF($C$5:$C$3079,R2804,$F$5:$F$3079)+SUMIF($AB$5:$AB$1086,R2804,$AF$5:$AF$1086)</f>
        <v>0</v>
      </c>
      <c r="V2804" s="8">
        <f t="shared" si="105"/>
        <v>0</v>
      </c>
      <c r="W2804" s="8">
        <f t="shared" si="106"/>
        <v>0</v>
      </c>
      <c r="X2804" s="8"/>
      <c r="Y2804" s="8"/>
    </row>
    <row r="2805" spans="2:25" x14ac:dyDescent="0.25">
      <c r="B2805" s="8"/>
      <c r="C2805" s="20"/>
      <c r="D2805" s="8"/>
      <c r="E2805" s="9"/>
      <c r="F2805" s="8"/>
      <c r="G2805" s="11"/>
      <c r="H2805" s="38"/>
      <c r="I2805" s="13"/>
      <c r="K2805" s="8"/>
      <c r="L2805" s="14">
        <v>9786073825344</v>
      </c>
      <c r="M2805" s="8" t="s">
        <v>8123</v>
      </c>
      <c r="N2805" s="8"/>
      <c r="O2805" s="14">
        <v>1</v>
      </c>
      <c r="P2805" s="14"/>
      <c r="R2805" s="20">
        <v>7509997817286</v>
      </c>
      <c r="S2805" s="8" t="s">
        <v>2967</v>
      </c>
      <c r="T2805" s="15">
        <v>0</v>
      </c>
      <c r="U2805" s="16">
        <f>SUMIF($C$5:$C$3079,R2805,$F$5:$F$3079)+SUMIF($AB$5:$AB$1086,R2805,$AF$5:$AF$1086)</f>
        <v>0</v>
      </c>
      <c r="V2805" s="8">
        <f t="shared" si="105"/>
        <v>0</v>
      </c>
      <c r="W2805" s="8">
        <f t="shared" si="106"/>
        <v>0</v>
      </c>
      <c r="X2805" s="8"/>
      <c r="Y2805" s="8"/>
    </row>
    <row r="2806" spans="2:25" x14ac:dyDescent="0.25">
      <c r="B2806" s="8"/>
      <c r="C2806" s="20"/>
      <c r="D2806" s="8"/>
      <c r="E2806" s="9"/>
      <c r="F2806" s="8"/>
      <c r="G2806" s="11"/>
      <c r="H2806" s="38"/>
      <c r="I2806" s="13"/>
      <c r="K2806" s="8"/>
      <c r="L2806" s="14">
        <v>9786073854818</v>
      </c>
      <c r="M2806" s="8" t="s">
        <v>496</v>
      </c>
      <c r="N2806" s="8"/>
      <c r="O2806" s="14">
        <v>1</v>
      </c>
      <c r="P2806" s="14"/>
      <c r="R2806" s="20">
        <v>7509997817415</v>
      </c>
      <c r="S2806" s="8" t="s">
        <v>2968</v>
      </c>
      <c r="T2806" s="15">
        <v>0</v>
      </c>
      <c r="U2806" s="16">
        <f>SUMIF($C$5:$C$3079,R2806,$F$5:$F$3079)+SUMIF($AB$5:$AB$1086,R2806,$AF$5:$AF$1086)</f>
        <v>0</v>
      </c>
      <c r="V2806" s="8">
        <f t="shared" si="105"/>
        <v>0</v>
      </c>
      <c r="W2806" s="8">
        <f t="shared" si="106"/>
        <v>0</v>
      </c>
      <c r="X2806" s="8"/>
      <c r="Y2806" s="8"/>
    </row>
    <row r="2807" spans="2:25" x14ac:dyDescent="0.25">
      <c r="B2807" s="8"/>
      <c r="C2807" s="20"/>
      <c r="D2807" s="8"/>
      <c r="E2807" s="9"/>
      <c r="F2807" s="8"/>
      <c r="G2807" s="11"/>
      <c r="H2807" s="38"/>
      <c r="I2807" s="13"/>
      <c r="K2807" s="8"/>
      <c r="L2807" s="14">
        <v>9788410437401</v>
      </c>
      <c r="M2807" s="8" t="s">
        <v>10694</v>
      </c>
      <c r="N2807" s="8"/>
      <c r="O2807" s="14">
        <v>1</v>
      </c>
      <c r="P2807" s="14"/>
      <c r="R2807" s="20">
        <v>7509997817538</v>
      </c>
      <c r="S2807" s="8" t="s">
        <v>2969</v>
      </c>
      <c r="T2807" s="15">
        <v>0</v>
      </c>
      <c r="U2807" s="16">
        <f>SUMIF($C$5:$C$3079,R2807,$F$5:$F$3079)+SUMIF($AB$5:$AB$1086,R2807,$AF$5:$AF$1086)</f>
        <v>0</v>
      </c>
      <c r="V2807" s="8">
        <f t="shared" si="105"/>
        <v>0</v>
      </c>
      <c r="W2807" s="8">
        <f t="shared" si="106"/>
        <v>0</v>
      </c>
      <c r="X2807" s="8"/>
      <c r="Y2807" s="8"/>
    </row>
    <row r="2808" spans="2:25" x14ac:dyDescent="0.25">
      <c r="B2808" s="8"/>
      <c r="C2808" s="20"/>
      <c r="D2808" s="8"/>
      <c r="E2808" s="9"/>
      <c r="F2808" s="8"/>
      <c r="G2808" s="11"/>
      <c r="H2808" s="38"/>
      <c r="I2808" s="13"/>
      <c r="K2808" s="8"/>
      <c r="L2808" s="14">
        <v>9786073854061</v>
      </c>
      <c r="M2808" s="8" t="s">
        <v>8554</v>
      </c>
      <c r="N2808" s="8"/>
      <c r="O2808" s="14">
        <v>1</v>
      </c>
      <c r="P2808" s="14"/>
      <c r="R2808" s="20">
        <v>7509997818009</v>
      </c>
      <c r="S2808" s="8" t="s">
        <v>2970</v>
      </c>
      <c r="T2808" s="15">
        <v>0</v>
      </c>
      <c r="U2808" s="16">
        <f>SUMIF($C$5:$C$3079,R2808,$F$5:$F$3079)+SUMIF($AB$5:$AB$1086,R2808,$AF$5:$AF$1086)</f>
        <v>0</v>
      </c>
      <c r="V2808" s="8">
        <f t="shared" si="105"/>
        <v>0</v>
      </c>
      <c r="W2808" s="8">
        <f t="shared" si="106"/>
        <v>0</v>
      </c>
      <c r="X2808" s="8"/>
      <c r="Y2808" s="8"/>
    </row>
    <row r="2809" spans="2:25" x14ac:dyDescent="0.25">
      <c r="B2809" s="8"/>
      <c r="C2809" s="20"/>
      <c r="D2809" s="8"/>
      <c r="E2809" s="9"/>
      <c r="F2809" s="8"/>
      <c r="G2809" s="11"/>
      <c r="H2809" s="38"/>
      <c r="I2809" s="13"/>
      <c r="K2809" s="8"/>
      <c r="L2809" s="14">
        <v>9789685146708</v>
      </c>
      <c r="M2809" s="8" t="s">
        <v>615</v>
      </c>
      <c r="N2809" s="8"/>
      <c r="O2809" s="14">
        <v>1</v>
      </c>
      <c r="P2809" s="14"/>
      <c r="R2809" s="20">
        <v>7509997818221</v>
      </c>
      <c r="S2809" s="8" t="s">
        <v>2971</v>
      </c>
      <c r="T2809" s="15">
        <v>0</v>
      </c>
      <c r="U2809" s="16">
        <f>SUMIF($C$5:$C$3079,R2809,$F$5:$F$3079)+SUMIF($AB$5:$AB$1086,R2809,$AF$5:$AF$1086)</f>
        <v>0</v>
      </c>
      <c r="V2809" s="8">
        <f t="shared" si="105"/>
        <v>0</v>
      </c>
      <c r="W2809" s="8">
        <f t="shared" si="106"/>
        <v>0</v>
      </c>
      <c r="X2809" s="8"/>
      <c r="Y2809" s="8"/>
    </row>
    <row r="2810" spans="2:25" x14ac:dyDescent="0.25">
      <c r="B2810" s="8"/>
      <c r="C2810" s="20"/>
      <c r="D2810" s="8"/>
      <c r="E2810" s="9"/>
      <c r="F2810" s="8"/>
      <c r="G2810" s="11"/>
      <c r="H2810" s="38"/>
      <c r="I2810" s="13"/>
      <c r="K2810" s="8"/>
      <c r="L2810" s="14">
        <v>7502275673789</v>
      </c>
      <c r="M2810" s="8" t="s">
        <v>1376</v>
      </c>
      <c r="N2810" s="8"/>
      <c r="O2810" s="14">
        <v>1</v>
      </c>
      <c r="P2810" s="14"/>
      <c r="R2810" s="20">
        <v>7509997819044</v>
      </c>
      <c r="S2810" s="8" t="s">
        <v>2972</v>
      </c>
      <c r="T2810" s="15">
        <v>0</v>
      </c>
      <c r="U2810" s="16">
        <f>SUMIF($C$5:$C$3079,R2810,$F$5:$F$3079)+SUMIF($AB$5:$AB$1086,R2810,$AF$5:$AF$1086)</f>
        <v>0</v>
      </c>
      <c r="V2810" s="8">
        <f t="shared" si="105"/>
        <v>0</v>
      </c>
      <c r="W2810" s="8">
        <f t="shared" si="106"/>
        <v>0</v>
      </c>
      <c r="X2810" s="8"/>
      <c r="Y2810" s="8"/>
    </row>
    <row r="2811" spans="2:25" x14ac:dyDescent="0.25">
      <c r="B2811" s="8"/>
      <c r="C2811" s="20"/>
      <c r="D2811" s="8"/>
      <c r="E2811" s="9"/>
      <c r="F2811" s="8"/>
      <c r="G2811" s="11"/>
      <c r="H2811" s="38"/>
      <c r="I2811" s="13"/>
      <c r="K2811" s="8"/>
      <c r="L2811" s="14">
        <v>7509997859248</v>
      </c>
      <c r="M2811" s="8" t="s">
        <v>3145</v>
      </c>
      <c r="N2811" s="8"/>
      <c r="O2811" s="14">
        <v>1</v>
      </c>
      <c r="P2811" s="14"/>
      <c r="R2811" s="20">
        <v>7509997819211</v>
      </c>
      <c r="S2811" s="8" t="s">
        <v>2973</v>
      </c>
      <c r="T2811" s="15">
        <v>0</v>
      </c>
      <c r="U2811" s="16">
        <f>SUMIF($C$5:$C$3079,R2811,$F$5:$F$3079)+SUMIF($AB$5:$AB$1086,R2811,$AF$5:$AF$1086)</f>
        <v>0</v>
      </c>
      <c r="V2811" s="8">
        <f t="shared" si="105"/>
        <v>0</v>
      </c>
      <c r="W2811" s="8">
        <f t="shared" si="106"/>
        <v>0</v>
      </c>
      <c r="X2811" s="8"/>
      <c r="Y2811" s="8"/>
    </row>
    <row r="2812" spans="2:25" x14ac:dyDescent="0.25">
      <c r="B2812" s="8"/>
      <c r="C2812" s="20"/>
      <c r="D2812" s="8"/>
      <c r="E2812" s="9"/>
      <c r="F2812" s="8"/>
      <c r="G2812" s="11"/>
      <c r="H2812" s="38"/>
      <c r="I2812" s="13"/>
      <c r="K2812" s="8"/>
      <c r="L2812" s="14">
        <v>7509997860152</v>
      </c>
      <c r="M2812" s="8" t="s">
        <v>3149</v>
      </c>
      <c r="N2812" s="8"/>
      <c r="O2812" s="14">
        <v>1</v>
      </c>
      <c r="P2812" s="14"/>
      <c r="R2812" s="20">
        <v>7509997820170</v>
      </c>
      <c r="S2812" s="8" t="s">
        <v>2974</v>
      </c>
      <c r="T2812" s="15">
        <v>0</v>
      </c>
      <c r="U2812" s="16">
        <f>SUMIF($C$5:$C$3079,R2812,$F$5:$F$3079)+SUMIF($AB$5:$AB$1086,R2812,$AF$5:$AF$1086)</f>
        <v>0</v>
      </c>
      <c r="V2812" s="8">
        <f t="shared" si="105"/>
        <v>0</v>
      </c>
      <c r="W2812" s="8">
        <f t="shared" si="106"/>
        <v>0</v>
      </c>
      <c r="X2812" s="8"/>
      <c r="Y2812" s="8"/>
    </row>
    <row r="2813" spans="2:25" x14ac:dyDescent="0.25">
      <c r="B2813" s="8"/>
      <c r="C2813" s="20"/>
      <c r="D2813" s="8"/>
      <c r="E2813" s="9"/>
      <c r="F2813" s="8"/>
      <c r="G2813" s="11"/>
      <c r="H2813" s="38"/>
      <c r="I2813" s="13"/>
      <c r="K2813" s="8"/>
      <c r="L2813" s="14">
        <v>7509997661032</v>
      </c>
      <c r="M2813" s="8" t="s">
        <v>2584</v>
      </c>
      <c r="N2813" s="8"/>
      <c r="O2813" s="14">
        <v>1</v>
      </c>
      <c r="P2813" s="14"/>
      <c r="R2813" s="20">
        <v>7509997820682</v>
      </c>
      <c r="S2813" s="8" t="s">
        <v>2975</v>
      </c>
      <c r="T2813" s="15">
        <v>0</v>
      </c>
      <c r="U2813" s="16">
        <f>SUMIF($C$5:$C$3079,R2813,$F$5:$F$3079)+SUMIF($AB$5:$AB$1086,R2813,$AF$5:$AF$1086)</f>
        <v>0</v>
      </c>
      <c r="V2813" s="8">
        <f t="shared" si="105"/>
        <v>0</v>
      </c>
      <c r="W2813" s="8">
        <f t="shared" si="106"/>
        <v>0</v>
      </c>
      <c r="X2813" s="8"/>
      <c r="Y2813" s="8"/>
    </row>
    <row r="2814" spans="2:25" x14ac:dyDescent="0.25">
      <c r="B2814" s="8"/>
      <c r="C2814" s="20"/>
      <c r="D2814" s="8"/>
      <c r="E2814" s="9"/>
      <c r="F2814" s="8"/>
      <c r="G2814" s="11"/>
      <c r="H2814" s="38"/>
      <c r="I2814" s="13"/>
      <c r="K2814" s="8"/>
      <c r="L2814" s="14">
        <v>7509997661575</v>
      </c>
      <c r="M2814" s="8" t="s">
        <v>2585</v>
      </c>
      <c r="N2814" s="8"/>
      <c r="O2814" s="14">
        <v>1</v>
      </c>
      <c r="P2814" s="14"/>
      <c r="R2814" s="20">
        <v>7509997820897</v>
      </c>
      <c r="S2814" s="8" t="s">
        <v>2976</v>
      </c>
      <c r="T2814" s="15">
        <v>0</v>
      </c>
      <c r="U2814" s="16">
        <f>SUMIF($C$5:$C$3079,R2814,$F$5:$F$3079)+SUMIF($AB$5:$AB$1086,R2814,$AF$5:$AF$1086)</f>
        <v>0</v>
      </c>
      <c r="V2814" s="8">
        <f t="shared" si="105"/>
        <v>0</v>
      </c>
      <c r="W2814" s="8">
        <f t="shared" si="106"/>
        <v>0</v>
      </c>
      <c r="X2814" s="8"/>
      <c r="Y2814" s="8"/>
    </row>
    <row r="2815" spans="2:25" x14ac:dyDescent="0.25">
      <c r="B2815" s="8"/>
      <c r="C2815" s="20"/>
      <c r="D2815" s="8"/>
      <c r="E2815" s="9"/>
      <c r="F2815" s="8"/>
      <c r="G2815" s="11"/>
      <c r="H2815" s="38"/>
      <c r="I2815" s="13"/>
      <c r="K2815" s="8"/>
      <c r="L2815" s="14">
        <v>9786073913133</v>
      </c>
      <c r="M2815" s="8" t="s">
        <v>8767</v>
      </c>
      <c r="N2815" s="8"/>
      <c r="O2815" s="14">
        <v>1</v>
      </c>
      <c r="P2815" s="14"/>
      <c r="R2815" s="20">
        <v>7509997821078</v>
      </c>
      <c r="S2815" s="8" t="s">
        <v>2977</v>
      </c>
      <c r="T2815" s="15">
        <v>0</v>
      </c>
      <c r="U2815" s="16">
        <f>SUMIF($C$5:$C$3079,R2815,$F$5:$F$3079)+SUMIF($AB$5:$AB$1086,R2815,$AF$5:$AF$1086)</f>
        <v>1</v>
      </c>
      <c r="V2815" s="8">
        <f t="shared" si="105"/>
        <v>1</v>
      </c>
      <c r="W2815" s="8">
        <f t="shared" si="106"/>
        <v>0</v>
      </c>
      <c r="X2815" s="8"/>
      <c r="Y2815" s="8"/>
    </row>
    <row r="2816" spans="2:25" x14ac:dyDescent="0.25">
      <c r="B2816" s="8"/>
      <c r="C2816" s="20"/>
      <c r="D2816" s="8"/>
      <c r="E2816" s="9"/>
      <c r="F2816" s="8"/>
      <c r="G2816" s="11"/>
      <c r="H2816" s="38"/>
      <c r="I2816" s="13"/>
      <c r="K2816" s="8"/>
      <c r="L2816" s="14">
        <v>9786070798146</v>
      </c>
      <c r="M2816" s="8" t="s">
        <v>5746</v>
      </c>
      <c r="N2816" s="8"/>
      <c r="O2816" s="14">
        <v>1</v>
      </c>
      <c r="P2816" s="14"/>
      <c r="R2816" s="20">
        <v>7509997821146</v>
      </c>
      <c r="S2816" s="8" t="s">
        <v>2978</v>
      </c>
      <c r="T2816" s="15">
        <v>0</v>
      </c>
      <c r="U2816" s="16">
        <f>SUMIF($C$5:$C$3079,R2816,$F$5:$F$3079)+SUMIF($AB$5:$AB$1086,R2816,$AF$5:$AF$1086)</f>
        <v>0</v>
      </c>
      <c r="V2816" s="8">
        <f t="shared" si="105"/>
        <v>0</v>
      </c>
      <c r="W2816" s="8">
        <f t="shared" si="106"/>
        <v>0</v>
      </c>
      <c r="X2816" s="8"/>
      <c r="Y2816" s="8"/>
    </row>
    <row r="2817" spans="2:25" x14ac:dyDescent="0.25">
      <c r="B2817" s="8"/>
      <c r="C2817" s="20"/>
      <c r="D2817" s="8"/>
      <c r="E2817" s="9"/>
      <c r="F2817" s="8"/>
      <c r="G2817" s="11"/>
      <c r="H2817" s="38"/>
      <c r="I2817" s="13"/>
      <c r="K2817" s="8"/>
      <c r="L2817" s="14">
        <v>9786073908634</v>
      </c>
      <c r="M2817" s="8" t="s">
        <v>8668</v>
      </c>
      <c r="N2817" s="8"/>
      <c r="O2817" s="14">
        <v>1</v>
      </c>
      <c r="P2817" s="14"/>
      <c r="R2817" s="20">
        <v>7509997821351</v>
      </c>
      <c r="S2817" s="8" t="s">
        <v>2979</v>
      </c>
      <c r="T2817" s="15">
        <v>0</v>
      </c>
      <c r="U2817" s="16">
        <f>SUMIF($C$5:$C$3079,R2817,$F$5:$F$3079)+SUMIF($AB$5:$AB$1086,R2817,$AF$5:$AF$1086)</f>
        <v>0</v>
      </c>
      <c r="V2817" s="8">
        <f t="shared" si="105"/>
        <v>0</v>
      </c>
      <c r="W2817" s="8">
        <f t="shared" si="106"/>
        <v>0</v>
      </c>
      <c r="X2817" s="8"/>
      <c r="Y2817" s="8"/>
    </row>
    <row r="2818" spans="2:25" x14ac:dyDescent="0.25">
      <c r="B2818" s="8"/>
      <c r="C2818" s="20"/>
      <c r="D2818" s="8"/>
      <c r="E2818" s="9"/>
      <c r="F2818" s="8"/>
      <c r="G2818" s="11"/>
      <c r="H2818" s="38"/>
      <c r="I2818" s="13"/>
      <c r="K2818" s="8"/>
      <c r="L2818" s="14">
        <v>7509997900841</v>
      </c>
      <c r="M2818" s="8" t="s">
        <v>3250</v>
      </c>
      <c r="N2818" s="8"/>
      <c r="O2818" s="14">
        <v>1</v>
      </c>
      <c r="P2818" s="14"/>
      <c r="R2818" s="20">
        <v>7509997821788</v>
      </c>
      <c r="S2818" s="8" t="s">
        <v>2980</v>
      </c>
      <c r="T2818" s="15">
        <v>0</v>
      </c>
      <c r="U2818" s="16">
        <f>SUMIF($C$5:$C$3079,R2818,$F$5:$F$3079)+SUMIF($AB$5:$AB$1086,R2818,$AF$5:$AF$1086)</f>
        <v>0</v>
      </c>
      <c r="V2818" s="8">
        <f t="shared" si="105"/>
        <v>0</v>
      </c>
      <c r="W2818" s="8">
        <f t="shared" si="106"/>
        <v>0</v>
      </c>
      <c r="X2818" s="8"/>
      <c r="Y2818" s="8"/>
    </row>
    <row r="2819" spans="2:25" x14ac:dyDescent="0.25">
      <c r="B2819" s="8"/>
      <c r="C2819" s="20"/>
      <c r="D2819" s="8"/>
      <c r="E2819" s="9"/>
      <c r="F2819" s="8"/>
      <c r="G2819" s="11"/>
      <c r="H2819" s="38"/>
      <c r="I2819" s="13"/>
      <c r="K2819" s="8"/>
      <c r="L2819" s="14">
        <v>9786073914178</v>
      </c>
      <c r="M2819" s="8" t="s">
        <v>8779</v>
      </c>
      <c r="N2819" s="8"/>
      <c r="O2819" s="14">
        <v>1</v>
      </c>
      <c r="P2819" s="14"/>
      <c r="R2819" s="20">
        <v>7509997822105</v>
      </c>
      <c r="S2819" s="8" t="s">
        <v>2981</v>
      </c>
      <c r="T2819" s="15">
        <v>0</v>
      </c>
      <c r="U2819" s="16">
        <f>SUMIF($C$5:$C$3079,R2819,$F$5:$F$3079)+SUMIF($AB$5:$AB$1086,R2819,$AF$5:$AF$1086)</f>
        <v>0</v>
      </c>
      <c r="V2819" s="8">
        <f t="shared" si="105"/>
        <v>0</v>
      </c>
      <c r="W2819" s="8">
        <f t="shared" si="106"/>
        <v>0</v>
      </c>
      <c r="X2819" s="8"/>
      <c r="Y2819" s="8"/>
    </row>
    <row r="2820" spans="2:25" x14ac:dyDescent="0.25">
      <c r="B2820" s="8"/>
      <c r="C2820" s="20"/>
      <c r="D2820" s="8"/>
      <c r="E2820" s="9"/>
      <c r="F2820" s="8"/>
      <c r="G2820" s="11"/>
      <c r="H2820" s="38"/>
      <c r="I2820" s="13"/>
      <c r="K2820" s="8"/>
      <c r="L2820" s="14">
        <v>9786073914185</v>
      </c>
      <c r="M2820" s="8" t="s">
        <v>8780</v>
      </c>
      <c r="N2820" s="8"/>
      <c r="O2820" s="14">
        <v>1</v>
      </c>
      <c r="P2820" s="14"/>
      <c r="R2820" s="20">
        <v>7509997822297</v>
      </c>
      <c r="S2820" s="8" t="s">
        <v>2982</v>
      </c>
      <c r="T2820" s="15">
        <v>0</v>
      </c>
      <c r="U2820" s="16">
        <f>SUMIF($C$5:$C$3079,R2820,$F$5:$F$3079)+SUMIF($AB$5:$AB$1086,R2820,$AF$5:$AF$1086)</f>
        <v>1</v>
      </c>
      <c r="V2820" s="8">
        <f t="shared" si="105"/>
        <v>1</v>
      </c>
      <c r="W2820" s="8">
        <f t="shared" si="106"/>
        <v>0</v>
      </c>
      <c r="X2820" s="8"/>
      <c r="Y2820" s="8"/>
    </row>
    <row r="2821" spans="2:25" x14ac:dyDescent="0.25">
      <c r="B2821" s="8"/>
      <c r="C2821" s="20"/>
      <c r="D2821" s="8"/>
      <c r="E2821" s="9"/>
      <c r="F2821" s="8"/>
      <c r="G2821" s="11"/>
      <c r="H2821" s="38"/>
      <c r="I2821" s="13"/>
      <c r="K2821" s="8"/>
      <c r="L2821" s="14">
        <v>7509997635071</v>
      </c>
      <c r="M2821" s="8" t="s">
        <v>2506</v>
      </c>
      <c r="N2821" s="8"/>
      <c r="O2821" s="14">
        <v>1</v>
      </c>
      <c r="P2821" s="14"/>
      <c r="R2821" s="20">
        <v>7509997822990</v>
      </c>
      <c r="S2821" s="8" t="s">
        <v>2983</v>
      </c>
      <c r="T2821" s="15">
        <v>0</v>
      </c>
      <c r="U2821" s="16">
        <f>SUMIF($C$5:$C$3079,R2821,$F$5:$F$3079)+SUMIF($AB$5:$AB$1086,R2821,$AF$5:$AF$1086)</f>
        <v>0</v>
      </c>
      <c r="V2821" s="8">
        <f t="shared" si="105"/>
        <v>0</v>
      </c>
      <c r="W2821" s="8">
        <f t="shared" si="106"/>
        <v>0</v>
      </c>
      <c r="X2821" s="8"/>
      <c r="Y2821" s="8"/>
    </row>
    <row r="2822" spans="2:25" x14ac:dyDescent="0.25">
      <c r="B2822" s="8"/>
      <c r="C2822" s="20"/>
      <c r="D2822" s="8"/>
      <c r="E2822" s="9"/>
      <c r="F2822" s="8"/>
      <c r="G2822" s="11"/>
      <c r="H2822" s="38"/>
      <c r="I2822" s="13"/>
      <c r="K2822" s="8"/>
      <c r="L2822" s="14">
        <v>7509997847399</v>
      </c>
      <c r="M2822" s="8" t="s">
        <v>3077</v>
      </c>
      <c r="N2822" s="8"/>
      <c r="O2822" s="14">
        <v>1</v>
      </c>
      <c r="P2822" s="14"/>
      <c r="R2822" s="20">
        <v>7509997823164</v>
      </c>
      <c r="S2822" s="8" t="s">
        <v>2984</v>
      </c>
      <c r="T2822" s="15">
        <v>0</v>
      </c>
      <c r="U2822" s="16">
        <f>SUMIF($C$5:$C$3079,R2822,$F$5:$F$3079)+SUMIF($AB$5:$AB$1086,R2822,$AF$5:$AF$1086)</f>
        <v>0</v>
      </c>
      <c r="V2822" s="8">
        <f t="shared" si="105"/>
        <v>1</v>
      </c>
      <c r="W2822" s="8">
        <f t="shared" si="106"/>
        <v>1</v>
      </c>
      <c r="X2822" s="8"/>
      <c r="Y2822" s="8"/>
    </row>
    <row r="2823" spans="2:25" x14ac:dyDescent="0.25">
      <c r="B2823" s="8"/>
      <c r="C2823" s="20"/>
      <c r="D2823" s="8"/>
      <c r="E2823" s="9"/>
      <c r="F2823" s="8"/>
      <c r="G2823" s="11"/>
      <c r="H2823" s="38"/>
      <c r="I2823" s="13"/>
      <c r="K2823" s="8"/>
      <c r="L2823" s="14">
        <v>7509997847900</v>
      </c>
      <c r="M2823" s="8" t="s">
        <v>3080</v>
      </c>
      <c r="N2823" s="8"/>
      <c r="O2823" s="14">
        <v>1</v>
      </c>
      <c r="P2823" s="14"/>
      <c r="R2823" s="20">
        <v>7509997823638</v>
      </c>
      <c r="S2823" s="8" t="s">
        <v>2985</v>
      </c>
      <c r="T2823" s="15">
        <v>0</v>
      </c>
      <c r="U2823" s="16">
        <f>SUMIF($C$5:$C$3079,R2823,$F$5:$F$3079)+SUMIF($AB$5:$AB$1086,R2823,$AF$5:$AF$1086)</f>
        <v>0</v>
      </c>
      <c r="V2823" s="8">
        <f t="shared" ref="V2823:V2886" si="107">SUMIF($L$5:$L$9685,R2823,$O$5:$O$9685)</f>
        <v>1</v>
      </c>
      <c r="W2823" s="8">
        <f t="shared" ref="W2823:W2886" si="108">T2823-U2823+V2823</f>
        <v>1</v>
      </c>
      <c r="X2823" s="8"/>
      <c r="Y2823" s="8"/>
    </row>
    <row r="2824" spans="2:25" x14ac:dyDescent="0.25">
      <c r="B2824" s="8"/>
      <c r="C2824" s="20"/>
      <c r="D2824" s="8"/>
      <c r="E2824" s="9"/>
      <c r="F2824" s="8"/>
      <c r="G2824" s="11"/>
      <c r="H2824" s="38"/>
      <c r="I2824" s="13"/>
      <c r="K2824" s="8"/>
      <c r="L2824" s="14">
        <v>9780241419960</v>
      </c>
      <c r="M2824" s="8" t="s">
        <v>3782</v>
      </c>
      <c r="N2824" s="8"/>
      <c r="O2824" s="14">
        <v>1</v>
      </c>
      <c r="P2824" s="14"/>
      <c r="R2824" s="20">
        <v>7509997824017</v>
      </c>
      <c r="S2824" s="8" t="s">
        <v>2986</v>
      </c>
      <c r="T2824" s="15">
        <v>0</v>
      </c>
      <c r="U2824" s="16">
        <f>SUMIF($C$5:$C$3079,R2824,$F$5:$F$3079)+SUMIF($AB$5:$AB$1086,R2824,$AF$5:$AF$1086)</f>
        <v>0</v>
      </c>
      <c r="V2824" s="8">
        <f t="shared" si="107"/>
        <v>0</v>
      </c>
      <c r="W2824" s="8">
        <f t="shared" si="108"/>
        <v>0</v>
      </c>
      <c r="X2824" s="8"/>
      <c r="Y2824" s="8"/>
    </row>
    <row r="2825" spans="2:25" x14ac:dyDescent="0.25">
      <c r="B2825" s="8"/>
      <c r="C2825" s="20"/>
      <c r="D2825" s="8"/>
      <c r="E2825" s="9"/>
      <c r="F2825" s="8"/>
      <c r="G2825" s="11"/>
      <c r="H2825" s="38"/>
      <c r="I2825" s="13"/>
      <c r="K2825" s="8"/>
      <c r="L2825" s="14">
        <v>9789685146647</v>
      </c>
      <c r="M2825" s="8">
        <v>1984</v>
      </c>
      <c r="N2825" s="8"/>
      <c r="O2825" s="14">
        <v>1</v>
      </c>
      <c r="P2825" s="14"/>
      <c r="R2825" s="20">
        <v>7509997824208</v>
      </c>
      <c r="S2825" s="8" t="s">
        <v>2987</v>
      </c>
      <c r="T2825" s="15">
        <v>0</v>
      </c>
      <c r="U2825" s="16">
        <f>SUMIF($C$5:$C$3079,R2825,$F$5:$F$3079)+SUMIF($AB$5:$AB$1086,R2825,$AF$5:$AF$1086)</f>
        <v>0</v>
      </c>
      <c r="V2825" s="8">
        <f t="shared" si="107"/>
        <v>0</v>
      </c>
      <c r="W2825" s="8">
        <f t="shared" si="108"/>
        <v>0</v>
      </c>
      <c r="X2825" s="8"/>
      <c r="Y2825" s="8"/>
    </row>
    <row r="2826" spans="2:25" x14ac:dyDescent="0.25">
      <c r="B2826" s="8"/>
      <c r="C2826" s="20"/>
      <c r="D2826" s="8"/>
      <c r="E2826" s="9"/>
      <c r="F2826" s="8"/>
      <c r="G2826" s="11"/>
      <c r="H2826" s="38"/>
      <c r="I2826" s="13"/>
      <c r="K2826" s="8"/>
      <c r="L2826" s="14">
        <v>9786073188999</v>
      </c>
      <c r="M2826" s="8" t="s">
        <v>7565</v>
      </c>
      <c r="N2826" s="8"/>
      <c r="O2826" s="14">
        <v>1</v>
      </c>
      <c r="P2826" s="14"/>
      <c r="R2826" s="20">
        <v>7509997824697</v>
      </c>
      <c r="S2826" s="8" t="s">
        <v>2988</v>
      </c>
      <c r="T2826" s="15">
        <v>0</v>
      </c>
      <c r="U2826" s="16">
        <f>SUMIF($C$5:$C$3079,R2826,$F$5:$F$3079)+SUMIF($AB$5:$AB$1086,R2826,$AF$5:$AF$1086)</f>
        <v>0</v>
      </c>
      <c r="V2826" s="8">
        <f t="shared" si="107"/>
        <v>0</v>
      </c>
      <c r="W2826" s="8">
        <f t="shared" si="108"/>
        <v>0</v>
      </c>
      <c r="X2826" s="8"/>
      <c r="Y2826" s="8"/>
    </row>
    <row r="2827" spans="2:25" x14ac:dyDescent="0.25">
      <c r="B2827" s="8"/>
      <c r="C2827" s="20"/>
      <c r="D2827" s="8"/>
      <c r="E2827" s="9"/>
      <c r="F2827" s="8"/>
      <c r="G2827" s="11"/>
      <c r="H2827" s="38"/>
      <c r="I2827" s="13"/>
      <c r="K2827" s="8"/>
      <c r="L2827" s="14">
        <v>9786073828420</v>
      </c>
      <c r="M2827" s="8" t="s">
        <v>389</v>
      </c>
      <c r="N2827" s="8"/>
      <c r="O2827" s="14">
        <v>1</v>
      </c>
      <c r="P2827" s="14"/>
      <c r="R2827" s="20">
        <v>7509997825052</v>
      </c>
      <c r="S2827" s="8" t="s">
        <v>2989</v>
      </c>
      <c r="T2827" s="15">
        <v>0</v>
      </c>
      <c r="U2827" s="16">
        <f>SUMIF($C$5:$C$3079,R2827,$F$5:$F$3079)+SUMIF($AB$5:$AB$1086,R2827,$AF$5:$AF$1086)</f>
        <v>0</v>
      </c>
      <c r="V2827" s="8">
        <f t="shared" si="107"/>
        <v>0</v>
      </c>
      <c r="W2827" s="8">
        <f t="shared" si="108"/>
        <v>0</v>
      </c>
      <c r="X2827" s="8"/>
      <c r="Y2827" s="8"/>
    </row>
    <row r="2828" spans="2:25" x14ac:dyDescent="0.25">
      <c r="B2828" s="8"/>
      <c r="C2828" s="20"/>
      <c r="D2828" s="8"/>
      <c r="E2828" s="9"/>
      <c r="F2828" s="8"/>
      <c r="G2828" s="11"/>
      <c r="H2828" s="38"/>
      <c r="I2828" s="13"/>
      <c r="K2828" s="8"/>
      <c r="L2828" s="14">
        <v>7509997847399</v>
      </c>
      <c r="M2828" s="8" t="s">
        <v>3077</v>
      </c>
      <c r="N2828" s="8"/>
      <c r="O2828" s="14">
        <v>1</v>
      </c>
      <c r="P2828" s="14"/>
      <c r="R2828" s="20">
        <v>7509997825298</v>
      </c>
      <c r="S2828" s="8" t="s">
        <v>2990</v>
      </c>
      <c r="T2828" s="15">
        <v>0</v>
      </c>
      <c r="U2828" s="16">
        <f>SUMIF($C$5:$C$3079,R2828,$F$5:$F$3079)+SUMIF($AB$5:$AB$1086,R2828,$AF$5:$AF$1086)</f>
        <v>1</v>
      </c>
      <c r="V2828" s="8">
        <f t="shared" si="107"/>
        <v>1</v>
      </c>
      <c r="W2828" s="8">
        <f t="shared" si="108"/>
        <v>0</v>
      </c>
      <c r="X2828" s="8"/>
      <c r="Y2828" s="8"/>
    </row>
    <row r="2829" spans="2:25" x14ac:dyDescent="0.25">
      <c r="B2829" s="8"/>
      <c r="C2829" s="20"/>
      <c r="D2829" s="8"/>
      <c r="E2829" s="9"/>
      <c r="F2829" s="8"/>
      <c r="G2829" s="11"/>
      <c r="H2829" s="38"/>
      <c r="I2829" s="13"/>
      <c r="K2829" s="8"/>
      <c r="L2829" s="14">
        <v>9786075699912</v>
      </c>
      <c r="M2829" s="8" t="s">
        <v>353</v>
      </c>
      <c r="N2829" s="8"/>
      <c r="O2829" s="14">
        <v>1</v>
      </c>
      <c r="P2829" s="14"/>
      <c r="R2829" s="20">
        <v>7509997825571</v>
      </c>
      <c r="S2829" s="8" t="s">
        <v>2991</v>
      </c>
      <c r="T2829" s="15">
        <v>0</v>
      </c>
      <c r="U2829" s="16">
        <f>SUMIF($C$5:$C$3079,R2829,$F$5:$F$3079)+SUMIF($AB$5:$AB$1086,R2829,$AF$5:$AF$1086)</f>
        <v>0</v>
      </c>
      <c r="V2829" s="8">
        <f t="shared" si="107"/>
        <v>0</v>
      </c>
      <c r="W2829" s="8">
        <f t="shared" si="108"/>
        <v>0</v>
      </c>
      <c r="X2829" s="8"/>
      <c r="Y2829" s="8"/>
    </row>
    <row r="2830" spans="2:25" x14ac:dyDescent="0.25">
      <c r="B2830" s="8"/>
      <c r="C2830" s="20"/>
      <c r="D2830" s="8"/>
      <c r="E2830" s="9"/>
      <c r="F2830" s="8"/>
      <c r="G2830" s="11"/>
      <c r="H2830" s="38"/>
      <c r="I2830" s="13"/>
      <c r="K2830" s="8"/>
      <c r="L2830" s="14">
        <v>9786075274959</v>
      </c>
      <c r="M2830" s="8" t="s">
        <v>9352</v>
      </c>
      <c r="N2830" s="8"/>
      <c r="O2830" s="14">
        <v>1</v>
      </c>
      <c r="P2830" s="14"/>
      <c r="R2830" s="20">
        <v>7509997825779</v>
      </c>
      <c r="S2830" s="8" t="s">
        <v>2992</v>
      </c>
      <c r="T2830" s="15">
        <v>0</v>
      </c>
      <c r="U2830" s="16">
        <f>SUMIF($C$5:$C$3079,R2830,$F$5:$F$3079)+SUMIF($AB$5:$AB$1086,R2830,$AF$5:$AF$1086)</f>
        <v>0</v>
      </c>
      <c r="V2830" s="8">
        <f t="shared" si="107"/>
        <v>0</v>
      </c>
      <c r="W2830" s="8">
        <f t="shared" si="108"/>
        <v>0</v>
      </c>
      <c r="X2830" s="8"/>
      <c r="Y2830" s="8"/>
    </row>
    <row r="2831" spans="2:25" x14ac:dyDescent="0.25">
      <c r="B2831" s="8"/>
      <c r="C2831" s="20"/>
      <c r="D2831" s="8"/>
      <c r="E2831" s="9"/>
      <c r="F2831" s="8"/>
      <c r="G2831" s="11"/>
      <c r="H2831" s="38"/>
      <c r="I2831" s="13"/>
      <c r="K2831" s="8"/>
      <c r="L2831" s="14">
        <v>9786075696683</v>
      </c>
      <c r="M2831" s="8" t="s">
        <v>9891</v>
      </c>
      <c r="N2831" s="8"/>
      <c r="O2831" s="14">
        <v>1</v>
      </c>
      <c r="P2831" s="14"/>
      <c r="R2831" s="20">
        <v>7509997825991</v>
      </c>
      <c r="S2831" s="8" t="s">
        <v>2993</v>
      </c>
      <c r="T2831" s="15">
        <v>0</v>
      </c>
      <c r="U2831" s="16">
        <f>SUMIF($C$5:$C$3079,R2831,$F$5:$F$3079)+SUMIF($AB$5:$AB$1086,R2831,$AF$5:$AF$1086)</f>
        <v>1</v>
      </c>
      <c r="V2831" s="8">
        <f t="shared" si="107"/>
        <v>1</v>
      </c>
      <c r="W2831" s="8">
        <f t="shared" si="108"/>
        <v>0</v>
      </c>
      <c r="X2831" s="8"/>
      <c r="Y2831" s="8"/>
    </row>
    <row r="2832" spans="2:25" x14ac:dyDescent="0.25">
      <c r="B2832" s="8"/>
      <c r="C2832" s="20"/>
      <c r="D2832" s="8"/>
      <c r="E2832" s="9"/>
      <c r="F2832" s="8"/>
      <c r="G2832" s="11"/>
      <c r="H2832" s="38"/>
      <c r="I2832" s="13"/>
      <c r="K2832" s="8"/>
      <c r="L2832" s="14">
        <v>7509997900841</v>
      </c>
      <c r="M2832" s="8" t="s">
        <v>3250</v>
      </c>
      <c r="N2832" s="8"/>
      <c r="O2832" s="14">
        <v>1</v>
      </c>
      <c r="P2832" s="14"/>
      <c r="R2832" s="20">
        <v>7509997826073</v>
      </c>
      <c r="S2832" s="8" t="s">
        <v>2994</v>
      </c>
      <c r="T2832" s="15">
        <v>0</v>
      </c>
      <c r="U2832" s="16">
        <f>SUMIF($C$5:$C$3079,R2832,$F$5:$F$3079)+SUMIF($AB$5:$AB$1086,R2832,$AF$5:$AF$1086)</f>
        <v>-2</v>
      </c>
      <c r="V2832" s="8">
        <f t="shared" si="107"/>
        <v>0</v>
      </c>
      <c r="W2832" s="8">
        <f t="shared" si="108"/>
        <v>2</v>
      </c>
      <c r="X2832" s="8"/>
      <c r="Y2832" s="8"/>
    </row>
    <row r="2833" spans="2:25" x14ac:dyDescent="0.25">
      <c r="B2833" s="8"/>
      <c r="C2833" s="20"/>
      <c r="D2833" s="8"/>
      <c r="E2833" s="9"/>
      <c r="F2833" s="8"/>
      <c r="G2833" s="11"/>
      <c r="H2833" s="38"/>
      <c r="I2833" s="13"/>
      <c r="K2833" s="8"/>
      <c r="L2833" s="14">
        <v>9786077475323</v>
      </c>
      <c r="M2833" s="8" t="s">
        <v>10159</v>
      </c>
      <c r="N2833" s="8"/>
      <c r="O2833" s="14">
        <v>1</v>
      </c>
      <c r="P2833" s="14"/>
      <c r="R2833" s="20">
        <v>7509997826202</v>
      </c>
      <c r="S2833" s="8" t="s">
        <v>2995</v>
      </c>
      <c r="T2833" s="15">
        <v>0</v>
      </c>
      <c r="U2833" s="16">
        <f>SUMIF($C$5:$C$3079,R2833,$F$5:$F$3079)+SUMIF($AB$5:$AB$1086,R2833,$AF$5:$AF$1086)</f>
        <v>0</v>
      </c>
      <c r="V2833" s="8">
        <f t="shared" si="107"/>
        <v>0</v>
      </c>
      <c r="W2833" s="8">
        <f t="shared" si="108"/>
        <v>0</v>
      </c>
      <c r="X2833" s="8"/>
      <c r="Y2833" s="8"/>
    </row>
    <row r="2834" spans="2:25" x14ac:dyDescent="0.25">
      <c r="B2834" s="8"/>
      <c r="C2834" s="20"/>
      <c r="D2834" s="8"/>
      <c r="E2834" s="9"/>
      <c r="F2834" s="8"/>
      <c r="G2834" s="11"/>
      <c r="H2834" s="38"/>
      <c r="I2834" s="13"/>
      <c r="K2834" s="8"/>
      <c r="L2834" s="14">
        <v>9786073911290</v>
      </c>
      <c r="M2834" s="8" t="s">
        <v>8717</v>
      </c>
      <c r="N2834" s="8"/>
      <c r="O2834" s="14">
        <v>1</v>
      </c>
      <c r="P2834" s="14"/>
      <c r="R2834" s="20">
        <v>7509997826776</v>
      </c>
      <c r="S2834" s="8" t="s">
        <v>2996</v>
      </c>
      <c r="T2834" s="15">
        <v>0</v>
      </c>
      <c r="U2834" s="16">
        <f>SUMIF($C$5:$C$3079,R2834,$F$5:$F$3079)+SUMIF($AB$5:$AB$1086,R2834,$AF$5:$AF$1086)</f>
        <v>0</v>
      </c>
      <c r="V2834" s="8">
        <f t="shared" si="107"/>
        <v>0</v>
      </c>
      <c r="W2834" s="8">
        <f t="shared" si="108"/>
        <v>0</v>
      </c>
      <c r="X2834" s="8"/>
      <c r="Y2834" s="8"/>
    </row>
    <row r="2835" spans="2:25" x14ac:dyDescent="0.25">
      <c r="B2835" s="8"/>
      <c r="C2835" s="20"/>
      <c r="D2835" s="8"/>
      <c r="E2835" s="9"/>
      <c r="F2835" s="8"/>
      <c r="G2835" s="11"/>
      <c r="H2835" s="38"/>
      <c r="I2835" s="13"/>
      <c r="K2835" s="8"/>
      <c r="L2835" s="14">
        <v>7506144503962</v>
      </c>
      <c r="M2835" s="8" t="s">
        <v>1483</v>
      </c>
      <c r="N2835" s="8"/>
      <c r="O2835" s="14">
        <v>1</v>
      </c>
      <c r="P2835" s="14"/>
      <c r="R2835" s="20">
        <v>7509997827049</v>
      </c>
      <c r="S2835" s="8" t="s">
        <v>2997</v>
      </c>
      <c r="T2835" s="15">
        <v>0</v>
      </c>
      <c r="U2835" s="16">
        <f>SUMIF($C$5:$C$3079,R2835,$F$5:$F$3079)+SUMIF($AB$5:$AB$1086,R2835,$AF$5:$AF$1086)</f>
        <v>0</v>
      </c>
      <c r="V2835" s="8">
        <f t="shared" si="107"/>
        <v>0</v>
      </c>
      <c r="W2835" s="8">
        <f t="shared" si="108"/>
        <v>0</v>
      </c>
      <c r="X2835" s="8"/>
      <c r="Y2835" s="8"/>
    </row>
    <row r="2836" spans="2:25" x14ac:dyDescent="0.25">
      <c r="B2836" s="8"/>
      <c r="C2836" s="20"/>
      <c r="D2836" s="8"/>
      <c r="E2836" s="9"/>
      <c r="F2836" s="8"/>
      <c r="G2836" s="11"/>
      <c r="H2836" s="38"/>
      <c r="I2836" s="13"/>
      <c r="K2836" s="8"/>
      <c r="L2836" s="14">
        <v>7509997900841</v>
      </c>
      <c r="M2836" s="8" t="s">
        <v>3250</v>
      </c>
      <c r="N2836" s="8"/>
      <c r="O2836" s="14">
        <v>1</v>
      </c>
      <c r="P2836" s="14"/>
      <c r="R2836" s="20">
        <v>7509997827117</v>
      </c>
      <c r="S2836" s="8" t="s">
        <v>2998</v>
      </c>
      <c r="T2836" s="15">
        <v>0</v>
      </c>
      <c r="U2836" s="16">
        <f>SUMIF($C$5:$C$3079,R2836,$F$5:$F$3079)+SUMIF($AB$5:$AB$1086,R2836,$AF$5:$AF$1086)</f>
        <v>0</v>
      </c>
      <c r="V2836" s="8">
        <f t="shared" si="107"/>
        <v>0</v>
      </c>
      <c r="W2836" s="8">
        <f t="shared" si="108"/>
        <v>0</v>
      </c>
      <c r="X2836" s="8"/>
      <c r="Y2836" s="8"/>
    </row>
    <row r="2837" spans="2:25" x14ac:dyDescent="0.25">
      <c r="B2837" s="8"/>
      <c r="C2837" s="20"/>
      <c r="D2837" s="8"/>
      <c r="E2837" s="9"/>
      <c r="F2837" s="8"/>
      <c r="G2837" s="11"/>
      <c r="H2837" s="38"/>
      <c r="I2837" s="13"/>
      <c r="K2837" s="8"/>
      <c r="L2837" s="14">
        <v>9786073843614</v>
      </c>
      <c r="M2837" s="8" t="s">
        <v>8407</v>
      </c>
      <c r="N2837" s="8"/>
      <c r="O2837" s="14">
        <v>1</v>
      </c>
      <c r="P2837" s="14"/>
      <c r="R2837" s="20">
        <v>7509997827230</v>
      </c>
      <c r="S2837" s="8" t="s">
        <v>2999</v>
      </c>
      <c r="T2837" s="15">
        <v>0</v>
      </c>
      <c r="U2837" s="16">
        <f>SUMIF($C$5:$C$3079,R2837,$F$5:$F$3079)+SUMIF($AB$5:$AB$1086,R2837,$AF$5:$AF$1086)</f>
        <v>0</v>
      </c>
      <c r="V2837" s="8">
        <f t="shared" si="107"/>
        <v>0</v>
      </c>
      <c r="W2837" s="8">
        <f t="shared" si="108"/>
        <v>0</v>
      </c>
      <c r="X2837" s="8"/>
      <c r="Y2837" s="8"/>
    </row>
    <row r="2838" spans="2:25" x14ac:dyDescent="0.25">
      <c r="B2838" s="8"/>
      <c r="C2838" s="20"/>
      <c r="D2838" s="8"/>
      <c r="E2838" s="9"/>
      <c r="F2838" s="8"/>
      <c r="G2838" s="11"/>
      <c r="H2838" s="38"/>
      <c r="I2838" s="13"/>
      <c r="K2838" s="8"/>
      <c r="L2838" s="14">
        <v>7509997900841</v>
      </c>
      <c r="M2838" s="8" t="s">
        <v>3250</v>
      </c>
      <c r="N2838" s="8"/>
      <c r="O2838" s="14">
        <v>1</v>
      </c>
      <c r="P2838" s="14"/>
      <c r="R2838" s="20">
        <v>7509997827278</v>
      </c>
      <c r="S2838" s="8" t="s">
        <v>3000</v>
      </c>
      <c r="T2838" s="15">
        <v>0</v>
      </c>
      <c r="U2838" s="16">
        <f>SUMIF($C$5:$C$3079,R2838,$F$5:$F$3079)+SUMIF($AB$5:$AB$1086,R2838,$AF$5:$AF$1086)</f>
        <v>0</v>
      </c>
      <c r="V2838" s="8">
        <f t="shared" si="107"/>
        <v>0</v>
      </c>
      <c r="W2838" s="8">
        <f t="shared" si="108"/>
        <v>0</v>
      </c>
      <c r="X2838" s="8"/>
      <c r="Y2838" s="8"/>
    </row>
    <row r="2839" spans="2:25" x14ac:dyDescent="0.25">
      <c r="B2839" s="8"/>
      <c r="C2839" s="20"/>
      <c r="D2839" s="8"/>
      <c r="E2839" s="9"/>
      <c r="F2839" s="8"/>
      <c r="G2839" s="11"/>
      <c r="H2839" s="38"/>
      <c r="I2839" s="13"/>
      <c r="K2839" s="8"/>
      <c r="L2839" s="14">
        <v>7509997847399</v>
      </c>
      <c r="M2839" s="8" t="s">
        <v>3077</v>
      </c>
      <c r="N2839" s="8"/>
      <c r="O2839" s="14">
        <v>1</v>
      </c>
      <c r="P2839" s="14"/>
      <c r="R2839" s="20">
        <v>7509997827704</v>
      </c>
      <c r="S2839" s="8" t="s">
        <v>3001</v>
      </c>
      <c r="T2839" s="15">
        <v>0</v>
      </c>
      <c r="U2839" s="16">
        <f>SUMIF($C$5:$C$3079,R2839,$F$5:$F$3079)+SUMIF($AB$5:$AB$1086,R2839,$AF$5:$AF$1086)</f>
        <v>0</v>
      </c>
      <c r="V2839" s="8">
        <f t="shared" si="107"/>
        <v>0</v>
      </c>
      <c r="W2839" s="8">
        <f t="shared" si="108"/>
        <v>0</v>
      </c>
      <c r="X2839" s="8"/>
      <c r="Y2839" s="8"/>
    </row>
    <row r="2840" spans="2:25" x14ac:dyDescent="0.25">
      <c r="B2840" s="8"/>
      <c r="C2840" s="20"/>
      <c r="D2840" s="8"/>
      <c r="E2840" s="9"/>
      <c r="F2840" s="8"/>
      <c r="G2840" s="11"/>
      <c r="H2840" s="38"/>
      <c r="I2840" s="13"/>
      <c r="K2840" s="8"/>
      <c r="L2840" s="14">
        <v>9786073901802</v>
      </c>
      <c r="M2840" s="8" t="s">
        <v>8592</v>
      </c>
      <c r="N2840" s="8"/>
      <c r="O2840" s="14">
        <v>1</v>
      </c>
      <c r="P2840" s="14"/>
      <c r="R2840" s="20">
        <v>7509997827957</v>
      </c>
      <c r="S2840" s="8" t="s">
        <v>3002</v>
      </c>
      <c r="T2840" s="15">
        <v>0</v>
      </c>
      <c r="U2840" s="16">
        <f>SUMIF($C$5:$C$3079,R2840,$F$5:$F$3079)+SUMIF($AB$5:$AB$1086,R2840,$AF$5:$AF$1086)</f>
        <v>0</v>
      </c>
      <c r="V2840" s="8">
        <f t="shared" si="107"/>
        <v>0</v>
      </c>
      <c r="W2840" s="8">
        <f t="shared" si="108"/>
        <v>0</v>
      </c>
      <c r="X2840" s="8"/>
      <c r="Y2840" s="8"/>
    </row>
    <row r="2841" spans="2:25" x14ac:dyDescent="0.25">
      <c r="B2841" s="8"/>
      <c r="C2841" s="20"/>
      <c r="D2841" s="8"/>
      <c r="E2841" s="9"/>
      <c r="F2841" s="8"/>
      <c r="G2841" s="11"/>
      <c r="H2841" s="38"/>
      <c r="I2841" s="13"/>
      <c r="K2841" s="8"/>
      <c r="L2841" s="14">
        <v>8697950845786</v>
      </c>
      <c r="M2841" s="8" t="s">
        <v>3727</v>
      </c>
      <c r="N2841" s="8"/>
      <c r="O2841" s="14">
        <v>1</v>
      </c>
      <c r="P2841" s="14"/>
      <c r="R2841" s="20">
        <v>7509997828152</v>
      </c>
      <c r="S2841" s="8" t="s">
        <v>3003</v>
      </c>
      <c r="T2841" s="15">
        <v>0</v>
      </c>
      <c r="U2841" s="16">
        <f>SUMIF($C$5:$C$3079,R2841,$F$5:$F$3079)+SUMIF($AB$5:$AB$1086,R2841,$AF$5:$AF$1086)</f>
        <v>0</v>
      </c>
      <c r="V2841" s="8">
        <f t="shared" si="107"/>
        <v>0</v>
      </c>
      <c r="W2841" s="8">
        <f t="shared" si="108"/>
        <v>0</v>
      </c>
      <c r="X2841" s="8"/>
      <c r="Y2841" s="8"/>
    </row>
    <row r="2842" spans="2:25" x14ac:dyDescent="0.25">
      <c r="B2842" s="8"/>
      <c r="C2842" s="20"/>
      <c r="D2842" s="8"/>
      <c r="E2842" s="9"/>
      <c r="F2842" s="8"/>
      <c r="G2842" s="11"/>
      <c r="H2842" s="38"/>
      <c r="I2842" s="13"/>
      <c r="K2842" s="8"/>
      <c r="L2842" s="14">
        <v>9786077471301</v>
      </c>
      <c r="M2842" s="8" t="s">
        <v>10029</v>
      </c>
      <c r="N2842" s="8"/>
      <c r="O2842" s="14">
        <v>1</v>
      </c>
      <c r="P2842" s="14"/>
      <c r="R2842" s="20">
        <v>7509997828602</v>
      </c>
      <c r="S2842" s="8" t="s">
        <v>3004</v>
      </c>
      <c r="T2842" s="15">
        <v>0</v>
      </c>
      <c r="U2842" s="16">
        <f>SUMIF($C$5:$C$3079,R2842,$F$5:$F$3079)+SUMIF($AB$5:$AB$1086,R2842,$AF$5:$AF$1086)</f>
        <v>0</v>
      </c>
      <c r="V2842" s="8">
        <f t="shared" si="107"/>
        <v>0</v>
      </c>
      <c r="W2842" s="8">
        <f t="shared" si="108"/>
        <v>0</v>
      </c>
      <c r="X2842" s="8"/>
      <c r="Y2842" s="8"/>
    </row>
    <row r="2843" spans="2:25" x14ac:dyDescent="0.25">
      <c r="B2843" s="8"/>
      <c r="C2843" s="20"/>
      <c r="D2843" s="8"/>
      <c r="E2843" s="9"/>
      <c r="F2843" s="8"/>
      <c r="G2843" s="11"/>
      <c r="H2843" s="38"/>
      <c r="I2843" s="13"/>
      <c r="K2843" s="8"/>
      <c r="L2843" s="14">
        <v>9788410437401</v>
      </c>
      <c r="M2843" s="8" t="s">
        <v>10694</v>
      </c>
      <c r="N2843" s="8"/>
      <c r="O2843" s="14">
        <v>1</v>
      </c>
      <c r="P2843" s="14"/>
      <c r="R2843" s="20">
        <v>7509997828800</v>
      </c>
      <c r="S2843" s="8" t="s">
        <v>3005</v>
      </c>
      <c r="T2843" s="15">
        <v>0</v>
      </c>
      <c r="U2843" s="16">
        <f>SUMIF($C$5:$C$3079,R2843,$F$5:$F$3079)+SUMIF($AB$5:$AB$1086,R2843,$AF$5:$AF$1086)</f>
        <v>0</v>
      </c>
      <c r="V2843" s="8">
        <f t="shared" si="107"/>
        <v>0</v>
      </c>
      <c r="W2843" s="8">
        <f t="shared" si="108"/>
        <v>0</v>
      </c>
      <c r="X2843" s="8"/>
      <c r="Y2843" s="8"/>
    </row>
    <row r="2844" spans="2:25" x14ac:dyDescent="0.25">
      <c r="B2844" s="8"/>
      <c r="C2844" s="20"/>
      <c r="D2844" s="8"/>
      <c r="E2844" s="9"/>
      <c r="F2844" s="8"/>
      <c r="G2844" s="11"/>
      <c r="H2844" s="38"/>
      <c r="I2844" s="13"/>
      <c r="K2844" s="8"/>
      <c r="L2844" s="14">
        <v>7509997847399</v>
      </c>
      <c r="M2844" s="8" t="s">
        <v>3077</v>
      </c>
      <c r="N2844" s="8"/>
      <c r="O2844" s="14">
        <v>1</v>
      </c>
      <c r="P2844" s="14"/>
      <c r="R2844" s="20">
        <v>7509997828886</v>
      </c>
      <c r="S2844" s="8" t="s">
        <v>3006</v>
      </c>
      <c r="T2844" s="15">
        <v>0</v>
      </c>
      <c r="U2844" s="16">
        <f>SUMIF($C$5:$C$3079,R2844,$F$5:$F$3079)+SUMIF($AB$5:$AB$1086,R2844,$AF$5:$AF$1086)</f>
        <v>0</v>
      </c>
      <c r="V2844" s="8">
        <f t="shared" si="107"/>
        <v>0</v>
      </c>
      <c r="W2844" s="8">
        <f t="shared" si="108"/>
        <v>0</v>
      </c>
      <c r="X2844" s="8"/>
      <c r="Y2844" s="8"/>
    </row>
    <row r="2845" spans="2:25" x14ac:dyDescent="0.25">
      <c r="B2845" s="8"/>
      <c r="C2845" s="20"/>
      <c r="D2845" s="8"/>
      <c r="E2845" s="9"/>
      <c r="F2845" s="8"/>
      <c r="G2845" s="11"/>
      <c r="H2845" s="38"/>
      <c r="I2845" s="13"/>
      <c r="K2845" s="8"/>
      <c r="L2845" s="14">
        <v>7509997847900</v>
      </c>
      <c r="M2845" s="8" t="s">
        <v>3080</v>
      </c>
      <c r="N2845" s="8"/>
      <c r="O2845" s="14">
        <v>1</v>
      </c>
      <c r="P2845" s="14"/>
      <c r="R2845" s="20">
        <v>7509997829081</v>
      </c>
      <c r="S2845" s="8" t="s">
        <v>3007</v>
      </c>
      <c r="T2845" s="15">
        <v>1</v>
      </c>
      <c r="U2845" s="16">
        <f>SUMIF($C$5:$C$3079,R2845,$F$5:$F$3079)+SUMIF($AB$5:$AB$1086,R2845,$AF$5:$AF$1086)</f>
        <v>1</v>
      </c>
      <c r="V2845" s="8">
        <f t="shared" si="107"/>
        <v>0</v>
      </c>
      <c r="W2845" s="8">
        <f t="shared" si="108"/>
        <v>0</v>
      </c>
      <c r="X2845" s="8"/>
      <c r="Y2845" s="8"/>
    </row>
    <row r="2846" spans="2:25" x14ac:dyDescent="0.25">
      <c r="B2846" s="8"/>
      <c r="C2846" s="20"/>
      <c r="D2846" s="8"/>
      <c r="E2846" s="9"/>
      <c r="F2846" s="8"/>
      <c r="G2846" s="11"/>
      <c r="H2846" s="38"/>
      <c r="I2846" s="13"/>
      <c r="K2846" s="8"/>
      <c r="L2846" s="14">
        <v>7509997068282</v>
      </c>
      <c r="M2846" s="8" t="s">
        <v>101</v>
      </c>
      <c r="N2846" s="8"/>
      <c r="O2846" s="14">
        <v>1</v>
      </c>
      <c r="P2846" s="14"/>
      <c r="R2846" s="20">
        <v>7509997829548</v>
      </c>
      <c r="S2846" s="8" t="s">
        <v>3008</v>
      </c>
      <c r="T2846" s="15">
        <v>2</v>
      </c>
      <c r="U2846" s="16">
        <f>SUMIF($C$5:$C$3079,R2846,$F$5:$F$3079)+SUMIF($AB$5:$AB$1086,R2846,$AF$5:$AF$1086)</f>
        <v>2</v>
      </c>
      <c r="V2846" s="8">
        <f t="shared" si="107"/>
        <v>0</v>
      </c>
      <c r="W2846" s="8">
        <f t="shared" si="108"/>
        <v>0</v>
      </c>
      <c r="X2846" s="8"/>
      <c r="Y2846" s="8"/>
    </row>
    <row r="2847" spans="2:25" x14ac:dyDescent="0.25">
      <c r="B2847" s="8"/>
      <c r="C2847" s="20"/>
      <c r="D2847" s="8"/>
      <c r="E2847" s="9"/>
      <c r="F2847" s="8"/>
      <c r="G2847" s="11"/>
      <c r="H2847" s="38"/>
      <c r="I2847" s="13"/>
      <c r="K2847" s="8"/>
      <c r="L2847" s="14">
        <v>7509997970356</v>
      </c>
      <c r="M2847" s="8" t="s">
        <v>3416</v>
      </c>
      <c r="N2847" s="8"/>
      <c r="O2847" s="14">
        <v>1</v>
      </c>
      <c r="P2847" s="14"/>
      <c r="R2847" s="20">
        <v>7509997829845</v>
      </c>
      <c r="S2847" s="8" t="s">
        <v>3009</v>
      </c>
      <c r="T2847" s="15">
        <v>0</v>
      </c>
      <c r="U2847" s="16">
        <f>SUMIF($C$5:$C$3079,R2847,$F$5:$F$3079)+SUMIF($AB$5:$AB$1086,R2847,$AF$5:$AF$1086)</f>
        <v>0</v>
      </c>
      <c r="V2847" s="8">
        <f t="shared" si="107"/>
        <v>0</v>
      </c>
      <c r="W2847" s="8">
        <f t="shared" si="108"/>
        <v>0</v>
      </c>
      <c r="X2847" s="8"/>
      <c r="Y2847" s="8"/>
    </row>
    <row r="2848" spans="2:25" x14ac:dyDescent="0.25">
      <c r="B2848" s="8"/>
      <c r="C2848" s="20"/>
      <c r="D2848" s="8"/>
      <c r="E2848" s="9"/>
      <c r="F2848" s="8"/>
      <c r="G2848" s="11"/>
      <c r="H2848" s="38"/>
      <c r="I2848" s="13"/>
      <c r="K2848" s="8"/>
      <c r="L2848" s="14">
        <v>9786070746475</v>
      </c>
      <c r="M2848" s="8" t="s">
        <v>4366</v>
      </c>
      <c r="N2848" s="8"/>
      <c r="O2848" s="14">
        <v>1</v>
      </c>
      <c r="P2848" s="14"/>
      <c r="R2848" s="20">
        <v>7509997830070</v>
      </c>
      <c r="S2848" s="8" t="s">
        <v>3010</v>
      </c>
      <c r="T2848" s="15">
        <v>2</v>
      </c>
      <c r="U2848" s="16">
        <f>SUMIF($C$5:$C$3079,R2848,$F$5:$F$3079)+SUMIF($AB$5:$AB$1086,R2848,$AF$5:$AF$1086)</f>
        <v>2</v>
      </c>
      <c r="V2848" s="8">
        <f t="shared" si="107"/>
        <v>0</v>
      </c>
      <c r="W2848" s="8">
        <f t="shared" si="108"/>
        <v>0</v>
      </c>
      <c r="X2848" s="8"/>
      <c r="Y2848" s="8"/>
    </row>
    <row r="2849" spans="2:25" x14ac:dyDescent="0.25">
      <c r="B2849" s="8"/>
      <c r="C2849" s="20"/>
      <c r="D2849" s="8"/>
      <c r="E2849" s="9"/>
      <c r="F2849" s="8"/>
      <c r="G2849" s="11"/>
      <c r="H2849" s="38"/>
      <c r="I2849" s="13"/>
      <c r="K2849" s="8"/>
      <c r="L2849" s="14">
        <v>7509997900841</v>
      </c>
      <c r="M2849" s="8" t="s">
        <v>3250</v>
      </c>
      <c r="N2849" s="8"/>
      <c r="O2849" s="14">
        <v>1</v>
      </c>
      <c r="P2849" s="14"/>
      <c r="R2849" s="20">
        <v>7509997830469</v>
      </c>
      <c r="S2849" s="8" t="s">
        <v>3011</v>
      </c>
      <c r="T2849" s="15">
        <v>0</v>
      </c>
      <c r="U2849" s="16">
        <f>SUMIF($C$5:$C$3079,R2849,$F$5:$F$3079)+SUMIF($AB$5:$AB$1086,R2849,$AF$5:$AF$1086)</f>
        <v>0</v>
      </c>
      <c r="V2849" s="8">
        <f t="shared" si="107"/>
        <v>0</v>
      </c>
      <c r="W2849" s="8">
        <f t="shared" si="108"/>
        <v>0</v>
      </c>
      <c r="X2849" s="8"/>
      <c r="Y2849" s="8"/>
    </row>
    <row r="2850" spans="2:25" x14ac:dyDescent="0.25">
      <c r="B2850" s="8"/>
      <c r="C2850" s="20"/>
      <c r="D2850" s="8"/>
      <c r="E2850" s="9"/>
      <c r="F2850" s="8"/>
      <c r="G2850" s="11"/>
      <c r="H2850" s="38"/>
      <c r="I2850" s="13"/>
      <c r="K2850" s="8"/>
      <c r="L2850" s="14">
        <v>7509997900841</v>
      </c>
      <c r="M2850" s="8" t="s">
        <v>3250</v>
      </c>
      <c r="N2850" s="8"/>
      <c r="O2850" s="14">
        <v>1</v>
      </c>
      <c r="P2850" s="14"/>
      <c r="R2850" s="20">
        <v>7509997830872</v>
      </c>
      <c r="S2850" s="8" t="s">
        <v>3012</v>
      </c>
      <c r="T2850" s="15">
        <v>0</v>
      </c>
      <c r="U2850" s="16">
        <f>SUMIF($C$5:$C$3079,R2850,$F$5:$F$3079)+SUMIF($AB$5:$AB$1086,R2850,$AF$5:$AF$1086)</f>
        <v>0</v>
      </c>
      <c r="V2850" s="8">
        <f t="shared" si="107"/>
        <v>0</v>
      </c>
      <c r="W2850" s="8">
        <f t="shared" si="108"/>
        <v>0</v>
      </c>
      <c r="X2850" s="8"/>
      <c r="Y2850" s="8"/>
    </row>
    <row r="2851" spans="2:25" x14ac:dyDescent="0.25">
      <c r="B2851" s="8"/>
      <c r="C2851" s="20"/>
      <c r="D2851" s="8"/>
      <c r="E2851" s="9"/>
      <c r="F2851" s="8"/>
      <c r="G2851" s="11"/>
      <c r="H2851" s="38"/>
      <c r="I2851" s="13"/>
      <c r="K2851" s="8"/>
      <c r="L2851" s="14">
        <v>7509997635071</v>
      </c>
      <c r="M2851" s="8" t="s">
        <v>2506</v>
      </c>
      <c r="N2851" s="8"/>
      <c r="O2851" s="14">
        <v>1</v>
      </c>
      <c r="P2851" s="14"/>
      <c r="R2851" s="20">
        <v>7509997830933</v>
      </c>
      <c r="S2851" s="8" t="s">
        <v>3013</v>
      </c>
      <c r="T2851" s="15">
        <v>0</v>
      </c>
      <c r="U2851" s="16">
        <f>SUMIF($C$5:$C$3079,R2851,$F$5:$F$3079)+SUMIF($AB$5:$AB$1086,R2851,$AF$5:$AF$1086)</f>
        <v>1</v>
      </c>
      <c r="V2851" s="8">
        <f t="shared" si="107"/>
        <v>1</v>
      </c>
      <c r="W2851" s="8">
        <f t="shared" si="108"/>
        <v>0</v>
      </c>
      <c r="X2851" s="8"/>
      <c r="Y2851" s="8"/>
    </row>
    <row r="2852" spans="2:25" x14ac:dyDescent="0.25">
      <c r="B2852" s="8"/>
      <c r="C2852" s="20"/>
      <c r="D2852" s="8"/>
      <c r="E2852" s="9"/>
      <c r="F2852" s="8"/>
      <c r="G2852" s="11"/>
      <c r="H2852" s="38"/>
      <c r="I2852" s="13"/>
      <c r="K2852" s="8"/>
      <c r="L2852" s="14">
        <v>7500827012581</v>
      </c>
      <c r="M2852" s="8" t="s">
        <v>1119</v>
      </c>
      <c r="N2852" s="8"/>
      <c r="O2852" s="14">
        <v>1</v>
      </c>
      <c r="P2852" s="14"/>
      <c r="R2852" s="20">
        <v>7509997831824</v>
      </c>
      <c r="S2852" s="8" t="s">
        <v>2373</v>
      </c>
      <c r="T2852" s="15">
        <v>0</v>
      </c>
      <c r="U2852" s="16">
        <f>SUMIF($C$5:$C$3079,R2852,$F$5:$F$3079)+SUMIF($AB$5:$AB$1086,R2852,$AF$5:$AF$1086)</f>
        <v>0</v>
      </c>
      <c r="V2852" s="8">
        <f t="shared" si="107"/>
        <v>0</v>
      </c>
      <c r="W2852" s="8">
        <f t="shared" si="108"/>
        <v>0</v>
      </c>
      <c r="X2852" s="8"/>
      <c r="Y2852" s="8"/>
    </row>
    <row r="2853" spans="2:25" x14ac:dyDescent="0.25">
      <c r="B2853" s="8"/>
      <c r="C2853" s="20"/>
      <c r="D2853" s="8"/>
      <c r="E2853" s="9"/>
      <c r="F2853" s="8"/>
      <c r="G2853" s="11"/>
      <c r="H2853" s="38"/>
      <c r="I2853" s="13"/>
      <c r="K2853" s="8"/>
      <c r="L2853" s="14">
        <v>7500827012598</v>
      </c>
      <c r="M2853" s="8" t="s">
        <v>1120</v>
      </c>
      <c r="N2853" s="8"/>
      <c r="O2853" s="14">
        <v>1</v>
      </c>
      <c r="P2853" s="14"/>
      <c r="R2853" s="20">
        <v>7509997832135</v>
      </c>
      <c r="S2853" s="8" t="s">
        <v>3014</v>
      </c>
      <c r="T2853" s="15">
        <v>0</v>
      </c>
      <c r="U2853" s="16">
        <f>SUMIF($C$5:$C$3079,R2853,$F$5:$F$3079)+SUMIF($AB$5:$AB$1086,R2853,$AF$5:$AF$1086)</f>
        <v>0</v>
      </c>
      <c r="V2853" s="8">
        <f t="shared" si="107"/>
        <v>0</v>
      </c>
      <c r="W2853" s="8">
        <f t="shared" si="108"/>
        <v>0</v>
      </c>
      <c r="X2853" s="8"/>
      <c r="Y2853" s="8"/>
    </row>
    <row r="2854" spans="2:25" x14ac:dyDescent="0.25">
      <c r="B2854" s="8"/>
      <c r="C2854" s="20"/>
      <c r="D2854" s="8"/>
      <c r="E2854" s="9"/>
      <c r="F2854" s="8"/>
      <c r="G2854" s="11"/>
      <c r="H2854" s="38"/>
      <c r="I2854" s="13"/>
      <c r="K2854" s="8"/>
      <c r="L2854" s="14">
        <v>7500827012574</v>
      </c>
      <c r="M2854" s="8" t="s">
        <v>1118</v>
      </c>
      <c r="N2854" s="8"/>
      <c r="O2854" s="14">
        <v>1</v>
      </c>
      <c r="P2854" s="14"/>
      <c r="R2854" s="20">
        <v>7509997833712</v>
      </c>
      <c r="S2854" s="8" t="s">
        <v>3015</v>
      </c>
      <c r="T2854" s="15">
        <v>0</v>
      </c>
      <c r="U2854" s="16">
        <f>SUMIF($C$5:$C$3079,R2854,$F$5:$F$3079)+SUMIF($AB$5:$AB$1086,R2854,$AF$5:$AF$1086)</f>
        <v>0</v>
      </c>
      <c r="V2854" s="8">
        <f t="shared" si="107"/>
        <v>0</v>
      </c>
      <c r="W2854" s="8">
        <f t="shared" si="108"/>
        <v>0</v>
      </c>
      <c r="X2854" s="8"/>
      <c r="Y2854" s="8"/>
    </row>
    <row r="2855" spans="2:25" x14ac:dyDescent="0.25">
      <c r="B2855" s="8"/>
      <c r="C2855" s="20"/>
      <c r="D2855" s="8"/>
      <c r="E2855" s="9"/>
      <c r="F2855" s="8"/>
      <c r="G2855" s="11"/>
      <c r="H2855" s="38"/>
      <c r="I2855" s="13"/>
      <c r="K2855" s="8"/>
      <c r="L2855" s="14">
        <v>9788418697708</v>
      </c>
      <c r="M2855" s="8" t="s">
        <v>11070</v>
      </c>
      <c r="N2855" s="8"/>
      <c r="O2855" s="14">
        <v>1</v>
      </c>
      <c r="P2855" s="14"/>
      <c r="R2855" s="20">
        <v>7509997833750</v>
      </c>
      <c r="S2855" s="8" t="s">
        <v>3016</v>
      </c>
      <c r="T2855" s="15">
        <v>0</v>
      </c>
      <c r="U2855" s="16">
        <f>SUMIF($C$5:$C$3079,R2855,$F$5:$F$3079)+SUMIF($AB$5:$AB$1086,R2855,$AF$5:$AF$1086)</f>
        <v>0</v>
      </c>
      <c r="V2855" s="8">
        <f t="shared" si="107"/>
        <v>0</v>
      </c>
      <c r="W2855" s="8">
        <f t="shared" si="108"/>
        <v>0</v>
      </c>
      <c r="X2855" s="8"/>
      <c r="Y2855" s="8"/>
    </row>
    <row r="2856" spans="2:25" x14ac:dyDescent="0.25">
      <c r="B2856" s="8"/>
      <c r="C2856" s="20"/>
      <c r="D2856" s="8"/>
      <c r="E2856" s="9"/>
      <c r="F2856" s="8"/>
      <c r="G2856" s="11"/>
      <c r="H2856" s="38"/>
      <c r="I2856" s="13"/>
      <c r="K2856" s="8"/>
      <c r="L2856" s="14">
        <v>9788418127304</v>
      </c>
      <c r="M2856" s="8" t="s">
        <v>11067</v>
      </c>
      <c r="N2856" s="8"/>
      <c r="O2856" s="14">
        <v>1</v>
      </c>
      <c r="P2856" s="14"/>
      <c r="R2856" s="20">
        <v>7509997834702</v>
      </c>
      <c r="S2856" s="8" t="s">
        <v>3017</v>
      </c>
      <c r="T2856" s="15">
        <v>0</v>
      </c>
      <c r="U2856" s="16">
        <f>SUMIF($C$5:$C$3079,R2856,$F$5:$F$3079)+SUMIF($AB$5:$AB$1086,R2856,$AF$5:$AF$1086)</f>
        <v>0</v>
      </c>
      <c r="V2856" s="8">
        <f t="shared" si="107"/>
        <v>0</v>
      </c>
      <c r="W2856" s="8">
        <f t="shared" si="108"/>
        <v>0</v>
      </c>
      <c r="X2856" s="8"/>
      <c r="Y2856" s="8"/>
    </row>
    <row r="2857" spans="2:25" x14ac:dyDescent="0.25">
      <c r="B2857" s="8"/>
      <c r="C2857" s="20"/>
      <c r="D2857" s="8"/>
      <c r="E2857" s="9"/>
      <c r="F2857" s="8"/>
      <c r="G2857" s="11"/>
      <c r="H2857" s="38"/>
      <c r="I2857" s="13"/>
      <c r="K2857" s="8"/>
      <c r="L2857" s="14">
        <v>7509997635071</v>
      </c>
      <c r="M2857" s="8" t="s">
        <v>2506</v>
      </c>
      <c r="N2857" s="8"/>
      <c r="O2857" s="14">
        <v>1</v>
      </c>
      <c r="P2857" s="14"/>
      <c r="R2857" s="20">
        <v>7509997835358</v>
      </c>
      <c r="S2857" s="8" t="s">
        <v>3018</v>
      </c>
      <c r="T2857" s="15">
        <v>0</v>
      </c>
      <c r="U2857" s="16">
        <f>SUMIF($C$5:$C$3079,R2857,$F$5:$F$3079)+SUMIF($AB$5:$AB$1086,R2857,$AF$5:$AF$1086)</f>
        <v>0</v>
      </c>
      <c r="V2857" s="8">
        <f t="shared" si="107"/>
        <v>0</v>
      </c>
      <c r="W2857" s="8">
        <f t="shared" si="108"/>
        <v>0</v>
      </c>
      <c r="X2857" s="8"/>
      <c r="Y2857" s="8"/>
    </row>
    <row r="2858" spans="2:25" x14ac:dyDescent="0.25">
      <c r="B2858" s="8"/>
      <c r="C2858" s="20"/>
      <c r="D2858" s="8"/>
      <c r="E2858" s="9"/>
      <c r="F2858" s="8"/>
      <c r="G2858" s="11"/>
      <c r="H2858" s="38"/>
      <c r="I2858" s="13"/>
      <c r="K2858" s="8"/>
      <c r="L2858" s="14">
        <v>7509997635071</v>
      </c>
      <c r="M2858" s="8" t="s">
        <v>2506</v>
      </c>
      <c r="N2858" s="8"/>
      <c r="O2858" s="14">
        <v>1</v>
      </c>
      <c r="P2858" s="14"/>
      <c r="R2858" s="20">
        <v>7509997835716</v>
      </c>
      <c r="S2858" s="8" t="s">
        <v>3019</v>
      </c>
      <c r="T2858" s="15">
        <v>0</v>
      </c>
      <c r="U2858" s="16">
        <f>SUMIF($C$5:$C$3079,R2858,$F$5:$F$3079)+SUMIF($AB$5:$AB$1086,R2858,$AF$5:$AF$1086)</f>
        <v>0</v>
      </c>
      <c r="V2858" s="8">
        <f t="shared" si="107"/>
        <v>0</v>
      </c>
      <c r="W2858" s="8">
        <f t="shared" si="108"/>
        <v>0</v>
      </c>
      <c r="X2858" s="8"/>
      <c r="Y2858" s="8"/>
    </row>
    <row r="2859" spans="2:25" x14ac:dyDescent="0.25">
      <c r="B2859" s="8"/>
      <c r="C2859" s="20"/>
      <c r="D2859" s="8"/>
      <c r="E2859" s="9"/>
      <c r="F2859" s="8"/>
      <c r="G2859" s="11"/>
      <c r="H2859" s="38"/>
      <c r="I2859" s="13"/>
      <c r="K2859" s="8"/>
      <c r="L2859" s="14">
        <v>7509997635071</v>
      </c>
      <c r="M2859" s="8" t="s">
        <v>2506</v>
      </c>
      <c r="N2859" s="8"/>
      <c r="O2859" s="14">
        <v>1</v>
      </c>
      <c r="P2859" s="14"/>
      <c r="R2859" s="20">
        <v>7509997835792</v>
      </c>
      <c r="S2859" s="8" t="s">
        <v>3020</v>
      </c>
      <c r="T2859" s="15">
        <v>0</v>
      </c>
      <c r="U2859" s="16">
        <f>SUMIF($C$5:$C$3079,R2859,$F$5:$F$3079)+SUMIF($AB$5:$AB$1086,R2859,$AF$5:$AF$1086)</f>
        <v>1</v>
      </c>
      <c r="V2859" s="8">
        <f t="shared" si="107"/>
        <v>1</v>
      </c>
      <c r="W2859" s="8">
        <f t="shared" si="108"/>
        <v>0</v>
      </c>
      <c r="X2859" s="8"/>
      <c r="Y2859" s="8"/>
    </row>
    <row r="2860" spans="2:25" x14ac:dyDescent="0.25">
      <c r="B2860" s="8"/>
      <c r="C2860" s="20"/>
      <c r="D2860" s="8"/>
      <c r="E2860" s="9"/>
      <c r="F2860" s="8"/>
      <c r="G2860" s="11"/>
      <c r="H2860" s="38"/>
      <c r="I2860" s="13"/>
      <c r="K2860" s="8"/>
      <c r="L2860" s="14">
        <v>7509997635071</v>
      </c>
      <c r="M2860" s="8" t="s">
        <v>2506</v>
      </c>
      <c r="N2860" s="8"/>
      <c r="O2860" s="14">
        <v>1</v>
      </c>
      <c r="P2860" s="14"/>
      <c r="R2860" s="20">
        <v>7509997835884</v>
      </c>
      <c r="S2860" s="8" t="s">
        <v>3021</v>
      </c>
      <c r="T2860" s="15">
        <v>0</v>
      </c>
      <c r="U2860" s="16">
        <f>SUMIF($C$5:$C$3079,R2860,$F$5:$F$3079)+SUMIF($AB$5:$AB$1086,R2860,$AF$5:$AF$1086)</f>
        <v>0</v>
      </c>
      <c r="V2860" s="8">
        <f t="shared" si="107"/>
        <v>0</v>
      </c>
      <c r="W2860" s="8">
        <f t="shared" si="108"/>
        <v>0</v>
      </c>
      <c r="X2860" s="8"/>
      <c r="Y2860" s="8"/>
    </row>
    <row r="2861" spans="2:25" x14ac:dyDescent="0.25">
      <c r="B2861" s="8"/>
      <c r="C2861" s="20"/>
      <c r="D2861" s="8"/>
      <c r="E2861" s="9"/>
      <c r="F2861" s="8"/>
      <c r="G2861" s="11"/>
      <c r="H2861" s="38"/>
      <c r="I2861" s="13"/>
      <c r="K2861" s="8"/>
      <c r="L2861" s="14">
        <v>7509997635071</v>
      </c>
      <c r="M2861" s="8" t="s">
        <v>2506</v>
      </c>
      <c r="N2861" s="8"/>
      <c r="O2861" s="14">
        <v>1</v>
      </c>
      <c r="P2861" s="14"/>
      <c r="R2861" s="20">
        <v>7509997836379</v>
      </c>
      <c r="S2861" s="8" t="s">
        <v>3022</v>
      </c>
      <c r="T2861" s="15">
        <v>0</v>
      </c>
      <c r="U2861" s="16">
        <f>SUMIF($C$5:$C$3079,R2861,$F$5:$F$3079)+SUMIF($AB$5:$AB$1086,R2861,$AF$5:$AF$1086)</f>
        <v>0</v>
      </c>
      <c r="V2861" s="8">
        <f t="shared" si="107"/>
        <v>0</v>
      </c>
      <c r="W2861" s="8">
        <f t="shared" si="108"/>
        <v>0</v>
      </c>
      <c r="X2861" s="8"/>
      <c r="Y2861" s="8"/>
    </row>
    <row r="2862" spans="2:25" x14ac:dyDescent="0.25">
      <c r="B2862" s="8"/>
      <c r="C2862" s="20"/>
      <c r="D2862" s="8"/>
      <c r="E2862" s="9"/>
      <c r="F2862" s="8"/>
      <c r="G2862" s="11"/>
      <c r="H2862" s="38"/>
      <c r="I2862" s="13"/>
      <c r="K2862" s="8"/>
      <c r="L2862" s="14">
        <v>7509997635071</v>
      </c>
      <c r="M2862" s="8" t="s">
        <v>2506</v>
      </c>
      <c r="N2862" s="8"/>
      <c r="O2862" s="14">
        <v>1</v>
      </c>
      <c r="P2862" s="14"/>
      <c r="R2862" s="20">
        <v>7509997836874</v>
      </c>
      <c r="S2862" s="8" t="s">
        <v>3023</v>
      </c>
      <c r="T2862" s="15">
        <v>0</v>
      </c>
      <c r="U2862" s="16">
        <f>SUMIF($C$5:$C$3079,R2862,$F$5:$F$3079)+SUMIF($AB$5:$AB$1086,R2862,$AF$5:$AF$1086)</f>
        <v>0</v>
      </c>
      <c r="V2862" s="8">
        <f t="shared" si="107"/>
        <v>0</v>
      </c>
      <c r="W2862" s="8">
        <f t="shared" si="108"/>
        <v>0</v>
      </c>
      <c r="X2862" s="8"/>
      <c r="Y2862" s="8"/>
    </row>
    <row r="2863" spans="2:25" x14ac:dyDescent="0.25">
      <c r="B2863" s="8"/>
      <c r="C2863" s="20"/>
      <c r="D2863" s="8"/>
      <c r="E2863" s="9"/>
      <c r="F2863" s="8"/>
      <c r="G2863" s="11"/>
      <c r="H2863" s="38"/>
      <c r="I2863" s="13"/>
      <c r="K2863" s="8"/>
      <c r="L2863" s="14">
        <v>9786073168427</v>
      </c>
      <c r="M2863" s="8" t="s">
        <v>7183</v>
      </c>
      <c r="N2863" s="8"/>
      <c r="O2863" s="14">
        <v>1</v>
      </c>
      <c r="P2863" s="14"/>
      <c r="R2863" s="20">
        <v>7509997837352</v>
      </c>
      <c r="S2863" s="8" t="s">
        <v>3024</v>
      </c>
      <c r="T2863" s="15">
        <v>0</v>
      </c>
      <c r="U2863" s="16">
        <f>SUMIF($C$5:$C$3079,R2863,$F$5:$F$3079)+SUMIF($AB$5:$AB$1086,R2863,$AF$5:$AF$1086)</f>
        <v>0</v>
      </c>
      <c r="V2863" s="8">
        <f t="shared" si="107"/>
        <v>0</v>
      </c>
      <c r="W2863" s="8">
        <f t="shared" si="108"/>
        <v>0</v>
      </c>
      <c r="X2863" s="8"/>
      <c r="Y2863" s="8"/>
    </row>
    <row r="2864" spans="2:25" x14ac:dyDescent="0.25">
      <c r="B2864" s="8"/>
      <c r="C2864" s="20"/>
      <c r="D2864" s="8"/>
      <c r="E2864" s="9"/>
      <c r="F2864" s="8"/>
      <c r="G2864" s="11"/>
      <c r="H2864" s="38"/>
      <c r="I2864" s="13"/>
      <c r="K2864" s="8"/>
      <c r="L2864" s="14">
        <v>7509997635071</v>
      </c>
      <c r="M2864" s="8" t="s">
        <v>2506</v>
      </c>
      <c r="N2864" s="8"/>
      <c r="O2864" s="14">
        <v>1</v>
      </c>
      <c r="P2864" s="14"/>
      <c r="R2864" s="20">
        <v>7509997837703</v>
      </c>
      <c r="S2864" s="8" t="s">
        <v>3025</v>
      </c>
      <c r="T2864" s="15">
        <v>0</v>
      </c>
      <c r="U2864" s="16">
        <f>SUMIF($C$5:$C$3079,R2864,$F$5:$F$3079)+SUMIF($AB$5:$AB$1086,R2864,$AF$5:$AF$1086)</f>
        <v>0</v>
      </c>
      <c r="V2864" s="8">
        <f t="shared" si="107"/>
        <v>0</v>
      </c>
      <c r="W2864" s="8">
        <f t="shared" si="108"/>
        <v>0</v>
      </c>
      <c r="X2864" s="8"/>
      <c r="Y2864" s="8"/>
    </row>
    <row r="2865" spans="2:25" x14ac:dyDescent="0.25">
      <c r="B2865" s="8"/>
      <c r="C2865" s="20"/>
      <c r="D2865" s="8"/>
      <c r="E2865" s="9"/>
      <c r="F2865" s="8"/>
      <c r="G2865" s="11"/>
      <c r="H2865" s="38"/>
      <c r="I2865" s="13"/>
      <c r="K2865" s="8"/>
      <c r="L2865" s="14">
        <v>9786077666615</v>
      </c>
      <c r="M2865" s="8" t="s">
        <v>10455</v>
      </c>
      <c r="N2865" s="8"/>
      <c r="O2865" s="14">
        <v>1</v>
      </c>
      <c r="P2865" s="14"/>
      <c r="R2865" s="20">
        <v>7509997837857</v>
      </c>
      <c r="S2865" s="8" t="s">
        <v>3026</v>
      </c>
      <c r="T2865" s="15">
        <v>0</v>
      </c>
      <c r="U2865" s="16">
        <f>SUMIF($C$5:$C$3079,R2865,$F$5:$F$3079)+SUMIF($AB$5:$AB$1086,R2865,$AF$5:$AF$1086)</f>
        <v>0</v>
      </c>
      <c r="V2865" s="8">
        <f t="shared" si="107"/>
        <v>0</v>
      </c>
      <c r="W2865" s="8">
        <f t="shared" si="108"/>
        <v>0</v>
      </c>
      <c r="X2865" s="8"/>
      <c r="Y2865" s="8"/>
    </row>
    <row r="2866" spans="2:25" x14ac:dyDescent="0.25">
      <c r="B2866" s="8"/>
      <c r="C2866" s="20"/>
      <c r="D2866" s="8"/>
      <c r="E2866" s="9"/>
      <c r="F2866" s="8"/>
      <c r="G2866" s="11"/>
      <c r="H2866" s="38"/>
      <c r="I2866" s="13"/>
      <c r="K2866" s="8"/>
      <c r="L2866" s="14">
        <v>9786077666516</v>
      </c>
      <c r="M2866" s="8" t="s">
        <v>386</v>
      </c>
      <c r="N2866" s="8"/>
      <c r="O2866" s="14">
        <v>1</v>
      </c>
      <c r="P2866" s="14"/>
      <c r="R2866" s="20">
        <v>7509997837871</v>
      </c>
      <c r="S2866" s="8" t="s">
        <v>3027</v>
      </c>
      <c r="T2866" s="15">
        <v>0</v>
      </c>
      <c r="U2866" s="16">
        <f>SUMIF($C$5:$C$3079,R2866,$F$5:$F$3079)+SUMIF($AB$5:$AB$1086,R2866,$AF$5:$AF$1086)</f>
        <v>-1</v>
      </c>
      <c r="V2866" s="8">
        <f t="shared" si="107"/>
        <v>1</v>
      </c>
      <c r="W2866" s="8">
        <f t="shared" si="108"/>
        <v>2</v>
      </c>
      <c r="X2866" s="8"/>
      <c r="Y2866" s="8"/>
    </row>
    <row r="2867" spans="2:25" x14ac:dyDescent="0.25">
      <c r="B2867" s="8"/>
      <c r="C2867" s="20"/>
      <c r="D2867" s="8"/>
      <c r="E2867" s="9"/>
      <c r="F2867" s="8"/>
      <c r="G2867" s="11"/>
      <c r="H2867" s="38"/>
      <c r="I2867" s="13"/>
      <c r="K2867" s="8"/>
      <c r="L2867" s="14">
        <v>7506144504150</v>
      </c>
      <c r="M2867" s="8" t="s">
        <v>1486</v>
      </c>
      <c r="N2867" s="8"/>
      <c r="O2867" s="14">
        <v>1</v>
      </c>
      <c r="P2867" s="14"/>
      <c r="R2867" s="20">
        <v>7509997838298</v>
      </c>
      <c r="S2867" s="8" t="s">
        <v>3028</v>
      </c>
      <c r="T2867" s="15">
        <v>0</v>
      </c>
      <c r="U2867" s="16">
        <f>SUMIF($C$5:$C$3079,R2867,$F$5:$F$3079)+SUMIF($AB$5:$AB$1086,R2867,$AF$5:$AF$1086)</f>
        <v>0</v>
      </c>
      <c r="V2867" s="8">
        <f t="shared" si="107"/>
        <v>0</v>
      </c>
      <c r="W2867" s="8">
        <f t="shared" si="108"/>
        <v>0</v>
      </c>
      <c r="X2867" s="8"/>
      <c r="Y2867" s="8"/>
    </row>
    <row r="2868" spans="2:25" x14ac:dyDescent="0.25">
      <c r="B2868" s="8"/>
      <c r="C2868" s="20"/>
      <c r="D2868" s="8"/>
      <c r="E2868" s="9"/>
      <c r="F2868" s="8"/>
      <c r="G2868" s="11"/>
      <c r="H2868" s="38"/>
      <c r="I2868" s="13"/>
      <c r="K2868" s="8"/>
      <c r="L2868" s="14">
        <v>9786073815246</v>
      </c>
      <c r="M2868" s="8" t="s">
        <v>7951</v>
      </c>
      <c r="N2868" s="8"/>
      <c r="O2868" s="14">
        <v>1</v>
      </c>
      <c r="P2868" s="14"/>
      <c r="R2868" s="20">
        <v>7509997838748</v>
      </c>
      <c r="S2868" s="8" t="s">
        <v>3029</v>
      </c>
      <c r="T2868" s="15">
        <v>0</v>
      </c>
      <c r="U2868" s="16">
        <f>SUMIF($C$5:$C$3079,R2868,$F$5:$F$3079)+SUMIF($AB$5:$AB$1086,R2868,$AF$5:$AF$1086)</f>
        <v>0</v>
      </c>
      <c r="V2868" s="8">
        <f t="shared" si="107"/>
        <v>0</v>
      </c>
      <c r="W2868" s="8">
        <f t="shared" si="108"/>
        <v>0</v>
      </c>
      <c r="X2868" s="8"/>
      <c r="Y2868" s="8"/>
    </row>
    <row r="2869" spans="2:25" x14ac:dyDescent="0.25">
      <c r="B2869" s="8"/>
      <c r="C2869" s="20"/>
      <c r="D2869" s="8"/>
      <c r="E2869" s="9"/>
      <c r="F2869" s="8"/>
      <c r="G2869" s="11"/>
      <c r="H2869" s="38"/>
      <c r="I2869" s="13"/>
      <c r="K2869" s="8"/>
      <c r="L2869" s="14">
        <v>9786073858229</v>
      </c>
      <c r="M2869" s="8" t="s">
        <v>8568</v>
      </c>
      <c r="N2869" s="8"/>
      <c r="O2869" s="14">
        <v>1</v>
      </c>
      <c r="P2869" s="14"/>
      <c r="R2869" s="20">
        <v>7509997838892</v>
      </c>
      <c r="S2869" s="8" t="s">
        <v>3030</v>
      </c>
      <c r="T2869" s="15">
        <v>0</v>
      </c>
      <c r="U2869" s="16">
        <f>SUMIF($C$5:$C$3079,R2869,$F$5:$F$3079)+SUMIF($AB$5:$AB$1086,R2869,$AF$5:$AF$1086)</f>
        <v>0</v>
      </c>
      <c r="V2869" s="8">
        <f t="shared" si="107"/>
        <v>0</v>
      </c>
      <c r="W2869" s="8">
        <f t="shared" si="108"/>
        <v>0</v>
      </c>
      <c r="X2869" s="8"/>
      <c r="Y2869" s="8"/>
    </row>
    <row r="2870" spans="2:25" x14ac:dyDescent="0.25">
      <c r="B2870" s="8"/>
      <c r="C2870" s="20"/>
      <c r="D2870" s="8"/>
      <c r="E2870" s="9"/>
      <c r="F2870" s="8"/>
      <c r="G2870" s="11"/>
      <c r="H2870" s="38"/>
      <c r="I2870" s="13"/>
      <c r="K2870" s="8"/>
      <c r="L2870" s="14">
        <v>9786073911986</v>
      </c>
      <c r="M2870" s="8" t="s">
        <v>711</v>
      </c>
      <c r="N2870" s="8"/>
      <c r="O2870" s="14">
        <v>1</v>
      </c>
      <c r="P2870" s="14"/>
      <c r="R2870" s="20">
        <v>7509997838922</v>
      </c>
      <c r="S2870" s="8" t="s">
        <v>3031</v>
      </c>
      <c r="T2870" s="15">
        <v>0</v>
      </c>
      <c r="U2870" s="16">
        <f>SUMIF($C$5:$C$3079,R2870,$F$5:$F$3079)+SUMIF($AB$5:$AB$1086,R2870,$AF$5:$AF$1086)</f>
        <v>-1</v>
      </c>
      <c r="V2870" s="8">
        <f t="shared" si="107"/>
        <v>1</v>
      </c>
      <c r="W2870" s="8">
        <f t="shared" si="108"/>
        <v>2</v>
      </c>
      <c r="X2870" s="8"/>
      <c r="Y2870" s="8"/>
    </row>
    <row r="2871" spans="2:25" x14ac:dyDescent="0.25">
      <c r="B2871" s="8"/>
      <c r="C2871" s="20"/>
      <c r="D2871" s="8"/>
      <c r="E2871" s="9"/>
      <c r="F2871" s="8"/>
      <c r="G2871" s="11"/>
      <c r="H2871" s="38"/>
      <c r="I2871" s="13"/>
      <c r="K2871" s="8"/>
      <c r="L2871" s="14">
        <v>9786071600530</v>
      </c>
      <c r="M2871" s="8" t="s">
        <v>6086</v>
      </c>
      <c r="N2871" s="8"/>
      <c r="O2871" s="14">
        <v>1</v>
      </c>
      <c r="P2871" s="14"/>
      <c r="R2871" s="20">
        <v>7509997839370</v>
      </c>
      <c r="S2871" s="8" t="s">
        <v>3032</v>
      </c>
      <c r="T2871" s="15">
        <v>0</v>
      </c>
      <c r="U2871" s="16">
        <f>SUMIF($C$5:$C$3079,R2871,$F$5:$F$3079)+SUMIF($AB$5:$AB$1086,R2871,$AF$5:$AF$1086)</f>
        <v>0</v>
      </c>
      <c r="V2871" s="8">
        <f t="shared" si="107"/>
        <v>0</v>
      </c>
      <c r="W2871" s="8">
        <f t="shared" si="108"/>
        <v>0</v>
      </c>
      <c r="X2871" s="8"/>
      <c r="Y2871" s="8"/>
    </row>
    <row r="2872" spans="2:25" x14ac:dyDescent="0.25">
      <c r="B2872" s="8"/>
      <c r="C2872" s="20"/>
      <c r="D2872" s="8"/>
      <c r="E2872" s="9"/>
      <c r="F2872" s="8"/>
      <c r="G2872" s="11"/>
      <c r="H2872" s="38"/>
      <c r="I2872" s="13"/>
      <c r="K2872" s="8"/>
      <c r="L2872" s="14">
        <v>9786074579444</v>
      </c>
      <c r="M2872" s="8" t="s">
        <v>4571</v>
      </c>
      <c r="N2872" s="8"/>
      <c r="O2872" s="14">
        <v>1</v>
      </c>
      <c r="P2872" s="14"/>
      <c r="R2872" s="20">
        <v>7509997839691</v>
      </c>
      <c r="S2872" s="8" t="s">
        <v>3033</v>
      </c>
      <c r="T2872" s="15">
        <v>0</v>
      </c>
      <c r="U2872" s="16">
        <f>SUMIF($C$5:$C$3079,R2872,$F$5:$F$3079)+SUMIF($AB$5:$AB$1086,R2872,$AF$5:$AF$1086)</f>
        <v>0</v>
      </c>
      <c r="V2872" s="8">
        <f t="shared" si="107"/>
        <v>0</v>
      </c>
      <c r="W2872" s="8">
        <f t="shared" si="108"/>
        <v>0</v>
      </c>
      <c r="X2872" s="8"/>
      <c r="Y2872" s="8"/>
    </row>
    <row r="2873" spans="2:25" x14ac:dyDescent="0.25">
      <c r="B2873" s="8"/>
      <c r="C2873" s="20"/>
      <c r="D2873" s="8"/>
      <c r="E2873" s="9"/>
      <c r="F2873" s="8"/>
      <c r="G2873" s="11"/>
      <c r="H2873" s="38"/>
      <c r="I2873" s="13"/>
      <c r="K2873" s="8"/>
      <c r="L2873" s="14">
        <v>9786074573343</v>
      </c>
      <c r="M2873" s="8" t="s">
        <v>9144</v>
      </c>
      <c r="N2873" s="8"/>
      <c r="O2873" s="14">
        <v>1</v>
      </c>
      <c r="P2873" s="14"/>
      <c r="R2873" s="20">
        <v>7509997839813</v>
      </c>
      <c r="S2873" s="8" t="s">
        <v>3034</v>
      </c>
      <c r="T2873" s="15">
        <v>0</v>
      </c>
      <c r="U2873" s="16">
        <f>SUMIF($C$5:$C$3079,R2873,$F$5:$F$3079)+SUMIF($AB$5:$AB$1086,R2873,$AF$5:$AF$1086)</f>
        <v>0</v>
      </c>
      <c r="V2873" s="8">
        <f t="shared" si="107"/>
        <v>0</v>
      </c>
      <c r="W2873" s="8">
        <f t="shared" si="108"/>
        <v>0</v>
      </c>
      <c r="X2873" s="8"/>
      <c r="Y2873" s="8"/>
    </row>
    <row r="2874" spans="2:25" x14ac:dyDescent="0.25">
      <c r="B2874" s="8"/>
      <c r="C2874" s="20"/>
      <c r="D2874" s="8"/>
      <c r="E2874" s="9"/>
      <c r="F2874" s="8"/>
      <c r="G2874" s="11"/>
      <c r="H2874" s="38"/>
      <c r="I2874" s="13"/>
      <c r="K2874" s="8"/>
      <c r="L2874" s="14">
        <v>7509997635071</v>
      </c>
      <c r="M2874" s="8" t="s">
        <v>2506</v>
      </c>
      <c r="N2874" s="8"/>
      <c r="O2874" s="14">
        <v>1</v>
      </c>
      <c r="P2874" s="14"/>
      <c r="R2874" s="20">
        <v>7509997839868</v>
      </c>
      <c r="S2874" s="8" t="s">
        <v>3035</v>
      </c>
      <c r="T2874" s="15">
        <v>0</v>
      </c>
      <c r="U2874" s="16">
        <f>SUMIF($C$5:$C$3079,R2874,$F$5:$F$3079)+SUMIF($AB$5:$AB$1086,R2874,$AF$5:$AF$1086)</f>
        <v>4</v>
      </c>
      <c r="V2874" s="8">
        <f t="shared" si="107"/>
        <v>1</v>
      </c>
      <c r="W2874" s="8">
        <f t="shared" si="108"/>
        <v>-3</v>
      </c>
      <c r="X2874" s="8"/>
      <c r="Y2874" s="8"/>
    </row>
    <row r="2875" spans="2:25" x14ac:dyDescent="0.25">
      <c r="B2875" s="8"/>
      <c r="C2875" s="20"/>
      <c r="D2875" s="8"/>
      <c r="E2875" s="9"/>
      <c r="F2875" s="8"/>
      <c r="G2875" s="11"/>
      <c r="H2875" s="38"/>
      <c r="I2875" s="13"/>
      <c r="K2875" s="8"/>
      <c r="L2875" s="14">
        <v>7509997846903</v>
      </c>
      <c r="M2875" s="8" t="s">
        <v>3075</v>
      </c>
      <c r="N2875" s="8"/>
      <c r="O2875" s="14">
        <v>1</v>
      </c>
      <c r="P2875" s="14"/>
      <c r="R2875" s="20">
        <v>7509997840284</v>
      </c>
      <c r="S2875" s="8" t="s">
        <v>3036</v>
      </c>
      <c r="T2875" s="15">
        <v>0</v>
      </c>
      <c r="U2875" s="16">
        <f>SUMIF($C$5:$C$3079,R2875,$F$5:$F$3079)+SUMIF($AB$5:$AB$1086,R2875,$AF$5:$AF$1086)</f>
        <v>0</v>
      </c>
      <c r="V2875" s="8">
        <f t="shared" si="107"/>
        <v>0</v>
      </c>
      <c r="W2875" s="8">
        <f t="shared" si="108"/>
        <v>0</v>
      </c>
      <c r="X2875" s="8"/>
      <c r="Y2875" s="8"/>
    </row>
    <row r="2876" spans="2:25" x14ac:dyDescent="0.25">
      <c r="B2876" s="8"/>
      <c r="C2876" s="20"/>
      <c r="D2876" s="8"/>
      <c r="E2876" s="9"/>
      <c r="F2876" s="8"/>
      <c r="G2876" s="11"/>
      <c r="H2876" s="38"/>
      <c r="I2876" s="13"/>
      <c r="K2876" s="8"/>
      <c r="L2876" s="14">
        <v>7509997846415</v>
      </c>
      <c r="M2876" s="8" t="s">
        <v>3070</v>
      </c>
      <c r="N2876" s="8"/>
      <c r="O2876" s="14">
        <v>1</v>
      </c>
      <c r="P2876" s="14"/>
      <c r="R2876" s="20">
        <v>7509997840611</v>
      </c>
      <c r="S2876" s="8" t="s">
        <v>3037</v>
      </c>
      <c r="T2876" s="15">
        <v>0</v>
      </c>
      <c r="U2876" s="16">
        <f>SUMIF($C$5:$C$3079,R2876,$F$5:$F$3079)+SUMIF($AB$5:$AB$1086,R2876,$AF$5:$AF$1086)</f>
        <v>0</v>
      </c>
      <c r="V2876" s="8">
        <f t="shared" si="107"/>
        <v>0</v>
      </c>
      <c r="W2876" s="8">
        <f t="shared" si="108"/>
        <v>0</v>
      </c>
      <c r="X2876" s="8"/>
      <c r="Y2876" s="8"/>
    </row>
    <row r="2877" spans="2:25" x14ac:dyDescent="0.25">
      <c r="B2877" s="8"/>
      <c r="C2877" s="20"/>
      <c r="D2877" s="8"/>
      <c r="E2877" s="9"/>
      <c r="F2877" s="8"/>
      <c r="G2877" s="11"/>
      <c r="H2877" s="38"/>
      <c r="I2877" s="13"/>
      <c r="K2877" s="8"/>
      <c r="L2877" s="14">
        <v>7509997635071</v>
      </c>
      <c r="M2877" s="8" t="s">
        <v>2506</v>
      </c>
      <c r="N2877" s="8"/>
      <c r="O2877" s="14">
        <v>1</v>
      </c>
      <c r="P2877" s="14"/>
      <c r="R2877" s="20">
        <v>7509997840765</v>
      </c>
      <c r="S2877" s="8" t="s">
        <v>3038</v>
      </c>
      <c r="T2877" s="15">
        <v>0</v>
      </c>
      <c r="U2877" s="16">
        <f>SUMIF($C$5:$C$3079,R2877,$F$5:$F$3079)+SUMIF($AB$5:$AB$1086,R2877,$AF$5:$AF$1086)</f>
        <v>0</v>
      </c>
      <c r="V2877" s="8">
        <f t="shared" si="107"/>
        <v>0</v>
      </c>
      <c r="W2877" s="8">
        <f t="shared" si="108"/>
        <v>0</v>
      </c>
      <c r="X2877" s="8"/>
      <c r="Y2877" s="8"/>
    </row>
    <row r="2878" spans="2:25" x14ac:dyDescent="0.25">
      <c r="B2878" s="8"/>
      <c r="C2878" s="20"/>
      <c r="D2878" s="8"/>
      <c r="E2878" s="9"/>
      <c r="F2878" s="8"/>
      <c r="G2878" s="11"/>
      <c r="H2878" s="38"/>
      <c r="I2878" s="13"/>
      <c r="K2878" s="8"/>
      <c r="L2878" s="14">
        <v>7509997635071</v>
      </c>
      <c r="M2878" s="8" t="s">
        <v>2506</v>
      </c>
      <c r="N2878" s="8"/>
      <c r="O2878" s="14">
        <v>1</v>
      </c>
      <c r="P2878" s="14"/>
      <c r="R2878" s="20">
        <v>7509997840772</v>
      </c>
      <c r="S2878" s="8" t="s">
        <v>3039</v>
      </c>
      <c r="T2878" s="15">
        <v>0</v>
      </c>
      <c r="U2878" s="16">
        <f>SUMIF($C$5:$C$3079,R2878,$F$5:$F$3079)+SUMIF($AB$5:$AB$1086,R2878,$AF$5:$AF$1086)</f>
        <v>1</v>
      </c>
      <c r="V2878" s="8">
        <f t="shared" si="107"/>
        <v>1</v>
      </c>
      <c r="W2878" s="8">
        <f t="shared" si="108"/>
        <v>0</v>
      </c>
      <c r="X2878" s="8"/>
      <c r="Y2878" s="8"/>
    </row>
    <row r="2879" spans="2:25" x14ac:dyDescent="0.25">
      <c r="B2879" s="8"/>
      <c r="C2879" s="20"/>
      <c r="D2879" s="8"/>
      <c r="E2879" s="9"/>
      <c r="F2879" s="8"/>
      <c r="G2879" s="11"/>
      <c r="H2879" s="38"/>
      <c r="I2879" s="13"/>
      <c r="K2879" s="8"/>
      <c r="L2879" s="14">
        <v>9786074578485</v>
      </c>
      <c r="M2879" s="8" t="s">
        <v>9252</v>
      </c>
      <c r="N2879" s="8"/>
      <c r="O2879" s="14">
        <v>1</v>
      </c>
      <c r="P2879" s="14"/>
      <c r="R2879" s="20">
        <v>7509997840857</v>
      </c>
      <c r="S2879" s="8" t="s">
        <v>3040</v>
      </c>
      <c r="T2879" s="15">
        <v>0</v>
      </c>
      <c r="U2879" s="16">
        <f>SUMIF($C$5:$C$3079,R2879,$F$5:$F$3079)+SUMIF($AB$5:$AB$1086,R2879,$AF$5:$AF$1086)</f>
        <v>2</v>
      </c>
      <c r="V2879" s="8">
        <f t="shared" si="107"/>
        <v>2</v>
      </c>
      <c r="W2879" s="8">
        <f t="shared" si="108"/>
        <v>0</v>
      </c>
      <c r="X2879" s="8"/>
      <c r="Y2879" s="8"/>
    </row>
    <row r="2880" spans="2:25" x14ac:dyDescent="0.25">
      <c r="B2880" s="8"/>
      <c r="C2880" s="20"/>
      <c r="D2880" s="8"/>
      <c r="E2880" s="9"/>
      <c r="F2880" s="8"/>
      <c r="G2880" s="11"/>
      <c r="H2880" s="38"/>
      <c r="I2880" s="13"/>
      <c r="K2880" s="8"/>
      <c r="L2880" s="14">
        <v>9786074577129</v>
      </c>
      <c r="M2880" s="8" t="s">
        <v>9218</v>
      </c>
      <c r="N2880" s="8"/>
      <c r="O2880" s="14">
        <v>1</v>
      </c>
      <c r="P2880" s="14"/>
      <c r="R2880" s="20">
        <v>7509997841274</v>
      </c>
      <c r="S2880" s="8" t="s">
        <v>3041</v>
      </c>
      <c r="T2880" s="15">
        <v>0</v>
      </c>
      <c r="U2880" s="16">
        <f>SUMIF($C$5:$C$3079,R2880,$F$5:$F$3079)+SUMIF($AB$5:$AB$1086,R2880,$AF$5:$AF$1086)</f>
        <v>0</v>
      </c>
      <c r="V2880" s="8">
        <f t="shared" si="107"/>
        <v>0</v>
      </c>
      <c r="W2880" s="8">
        <f t="shared" si="108"/>
        <v>0</v>
      </c>
      <c r="X2880" s="8"/>
      <c r="Y2880" s="8"/>
    </row>
    <row r="2881" spans="2:25" x14ac:dyDescent="0.25">
      <c r="B2881" s="8"/>
      <c r="C2881" s="20"/>
      <c r="D2881" s="8"/>
      <c r="E2881" s="9"/>
      <c r="F2881" s="8"/>
      <c r="G2881" s="11"/>
      <c r="H2881" s="38"/>
      <c r="I2881" s="13"/>
      <c r="K2881" s="8"/>
      <c r="L2881" s="14">
        <v>9786073805995</v>
      </c>
      <c r="M2881" s="8" t="s">
        <v>95</v>
      </c>
      <c r="N2881" s="8"/>
      <c r="O2881" s="14">
        <v>1</v>
      </c>
      <c r="P2881" s="14"/>
      <c r="R2881" s="20">
        <v>7509997841656</v>
      </c>
      <c r="S2881" s="8" t="s">
        <v>3042</v>
      </c>
      <c r="T2881" s="15">
        <v>0</v>
      </c>
      <c r="U2881" s="16">
        <f>SUMIF($C$5:$C$3079,R2881,$F$5:$F$3079)+SUMIF($AB$5:$AB$1086,R2881,$AF$5:$AF$1086)</f>
        <v>0</v>
      </c>
      <c r="V2881" s="8">
        <f t="shared" si="107"/>
        <v>0</v>
      </c>
      <c r="W2881" s="8">
        <f t="shared" si="108"/>
        <v>0</v>
      </c>
      <c r="X2881" s="8"/>
      <c r="Y2881" s="8"/>
    </row>
    <row r="2882" spans="2:25" x14ac:dyDescent="0.25">
      <c r="B2882" s="8"/>
      <c r="C2882" s="20"/>
      <c r="D2882" s="8"/>
      <c r="E2882" s="9"/>
      <c r="F2882" s="8"/>
      <c r="G2882" s="11"/>
      <c r="H2882" s="38"/>
      <c r="I2882" s="13"/>
      <c r="K2882" s="8"/>
      <c r="L2882" s="14">
        <v>9786073813990</v>
      </c>
      <c r="M2882" s="8" t="s">
        <v>6515</v>
      </c>
      <c r="N2882" s="8"/>
      <c r="O2882" s="14">
        <v>1</v>
      </c>
      <c r="P2882" s="14"/>
      <c r="R2882" s="20">
        <v>7509997841762</v>
      </c>
      <c r="S2882" s="8" t="s">
        <v>3043</v>
      </c>
      <c r="T2882" s="15">
        <v>0</v>
      </c>
      <c r="U2882" s="16">
        <f>SUMIF($C$5:$C$3079,R2882,$F$5:$F$3079)+SUMIF($AB$5:$AB$1086,R2882,$AF$5:$AF$1086)</f>
        <v>0</v>
      </c>
      <c r="V2882" s="8">
        <f t="shared" si="107"/>
        <v>0</v>
      </c>
      <c r="W2882" s="8">
        <f t="shared" si="108"/>
        <v>0</v>
      </c>
      <c r="X2882" s="8"/>
      <c r="Y2882" s="8"/>
    </row>
    <row r="2883" spans="2:25" x14ac:dyDescent="0.25">
      <c r="B2883" s="8"/>
      <c r="C2883" s="20"/>
      <c r="D2883" s="8"/>
      <c r="E2883" s="9"/>
      <c r="F2883" s="8"/>
      <c r="G2883" s="11"/>
      <c r="H2883" s="38"/>
      <c r="I2883" s="13"/>
      <c r="K2883" s="8"/>
      <c r="L2883" s="14">
        <v>9786070799785</v>
      </c>
      <c r="M2883" s="8" t="s">
        <v>5791</v>
      </c>
      <c r="N2883" s="8"/>
      <c r="O2883" s="14">
        <v>1</v>
      </c>
      <c r="P2883" s="14"/>
      <c r="R2883" s="20">
        <v>7509997841847</v>
      </c>
      <c r="S2883" s="8" t="s">
        <v>3044</v>
      </c>
      <c r="T2883" s="15">
        <v>0</v>
      </c>
      <c r="U2883" s="16">
        <f>SUMIF($C$5:$C$3079,R2883,$F$5:$F$3079)+SUMIF($AB$5:$AB$1086,R2883,$AF$5:$AF$1086)</f>
        <v>2</v>
      </c>
      <c r="V2883" s="8">
        <f t="shared" si="107"/>
        <v>2</v>
      </c>
      <c r="W2883" s="8">
        <f t="shared" si="108"/>
        <v>0</v>
      </c>
      <c r="X2883" s="8"/>
      <c r="Y2883" s="8"/>
    </row>
    <row r="2884" spans="2:25" x14ac:dyDescent="0.25">
      <c r="B2884" s="8"/>
      <c r="C2884" s="20"/>
      <c r="D2884" s="8"/>
      <c r="E2884" s="9"/>
      <c r="F2884" s="8"/>
      <c r="G2884" s="11"/>
      <c r="H2884" s="38"/>
      <c r="I2884" s="13"/>
      <c r="K2884" s="8"/>
      <c r="L2884" s="14">
        <v>9786073149891</v>
      </c>
      <c r="M2884" s="8" t="s">
        <v>6875</v>
      </c>
      <c r="N2884" s="8"/>
      <c r="O2884" s="14">
        <v>1</v>
      </c>
      <c r="P2884" s="14"/>
      <c r="R2884" s="20">
        <v>7509997841953</v>
      </c>
      <c r="S2884" s="8" t="s">
        <v>3045</v>
      </c>
      <c r="T2884" s="15">
        <v>0</v>
      </c>
      <c r="U2884" s="16">
        <f>SUMIF($C$5:$C$3079,R2884,$F$5:$F$3079)+SUMIF($AB$5:$AB$1086,R2884,$AF$5:$AF$1086)</f>
        <v>0</v>
      </c>
      <c r="V2884" s="8">
        <f t="shared" si="107"/>
        <v>0</v>
      </c>
      <c r="W2884" s="8">
        <f t="shared" si="108"/>
        <v>0</v>
      </c>
      <c r="X2884" s="8"/>
      <c r="Y2884" s="8"/>
    </row>
    <row r="2885" spans="2:25" x14ac:dyDescent="0.25">
      <c r="B2885" s="8"/>
      <c r="C2885" s="20"/>
      <c r="D2885" s="8"/>
      <c r="E2885" s="9"/>
      <c r="F2885" s="8"/>
      <c r="G2885" s="11"/>
      <c r="H2885" s="38"/>
      <c r="I2885" s="13"/>
      <c r="K2885" s="8"/>
      <c r="L2885" s="14">
        <v>9780241662748</v>
      </c>
      <c r="M2885" s="8" t="s">
        <v>3826</v>
      </c>
      <c r="N2885" s="8"/>
      <c r="O2885" s="14">
        <v>1</v>
      </c>
      <c r="P2885" s="14"/>
      <c r="R2885" s="20">
        <v>7509997842219</v>
      </c>
      <c r="S2885" s="8" t="s">
        <v>3046</v>
      </c>
      <c r="T2885" s="15">
        <v>0</v>
      </c>
      <c r="U2885" s="16">
        <f>SUMIF($C$5:$C$3079,R2885,$F$5:$F$3079)+SUMIF($AB$5:$AB$1086,R2885,$AF$5:$AF$1086)</f>
        <v>0</v>
      </c>
      <c r="V2885" s="8">
        <f t="shared" si="107"/>
        <v>0</v>
      </c>
      <c r="W2885" s="8">
        <f t="shared" si="108"/>
        <v>0</v>
      </c>
      <c r="X2885" s="8"/>
      <c r="Y2885" s="8"/>
    </row>
    <row r="2886" spans="2:25" x14ac:dyDescent="0.25">
      <c r="B2886" s="8"/>
      <c r="C2886" s="20"/>
      <c r="D2886" s="8"/>
      <c r="E2886" s="9"/>
      <c r="F2886" s="8"/>
      <c r="G2886" s="11"/>
      <c r="H2886" s="38"/>
      <c r="I2886" s="13"/>
      <c r="K2886" s="8"/>
      <c r="L2886" s="14">
        <v>9786070799549</v>
      </c>
      <c r="M2886" s="8" t="s">
        <v>5784</v>
      </c>
      <c r="N2886" s="8"/>
      <c r="O2886" s="14">
        <v>1</v>
      </c>
      <c r="P2886" s="14"/>
      <c r="R2886" s="20">
        <v>7509997842578</v>
      </c>
      <c r="S2886" s="8" t="s">
        <v>3047</v>
      </c>
      <c r="T2886" s="15">
        <v>0</v>
      </c>
      <c r="U2886" s="16">
        <f>SUMIF($C$5:$C$3079,R2886,$F$5:$F$3079)+SUMIF($AB$5:$AB$1086,R2886,$AF$5:$AF$1086)</f>
        <v>0</v>
      </c>
      <c r="V2886" s="8">
        <f t="shared" si="107"/>
        <v>0</v>
      </c>
      <c r="W2886" s="8">
        <f t="shared" si="108"/>
        <v>0</v>
      </c>
      <c r="X2886" s="8"/>
      <c r="Y2886" s="8"/>
    </row>
    <row r="2887" spans="2:25" x14ac:dyDescent="0.25">
      <c r="B2887" s="8"/>
      <c r="C2887" s="20"/>
      <c r="D2887" s="8"/>
      <c r="E2887" s="9"/>
      <c r="F2887" s="8"/>
      <c r="G2887" s="11"/>
      <c r="H2887" s="38"/>
      <c r="I2887" s="13"/>
      <c r="K2887" s="8"/>
      <c r="L2887" s="14">
        <v>9786077350613</v>
      </c>
      <c r="M2887" s="8" t="s">
        <v>9958</v>
      </c>
      <c r="N2887" s="8"/>
      <c r="O2887" s="14">
        <v>1</v>
      </c>
      <c r="P2887" s="14"/>
      <c r="R2887" s="20">
        <v>7509997842707</v>
      </c>
      <c r="S2887" s="8" t="s">
        <v>3048</v>
      </c>
      <c r="T2887" s="15">
        <v>0</v>
      </c>
      <c r="U2887" s="16">
        <f>SUMIF($C$5:$C$3079,R2887,$F$5:$F$3079)+SUMIF($AB$5:$AB$1086,R2887,$AF$5:$AF$1086)</f>
        <v>0</v>
      </c>
      <c r="V2887" s="8">
        <f t="shared" ref="V2887:V2950" si="109">SUMIF($L$5:$L$9685,R2887,$O$5:$O$9685)</f>
        <v>0</v>
      </c>
      <c r="W2887" s="8">
        <f t="shared" ref="W2887:W2950" si="110">T2887-U2887+V2887</f>
        <v>0</v>
      </c>
      <c r="X2887" s="8"/>
      <c r="Y2887" s="8"/>
    </row>
    <row r="2888" spans="2:25" x14ac:dyDescent="0.25">
      <c r="B2888" s="8"/>
      <c r="C2888" s="20"/>
      <c r="D2888" s="8"/>
      <c r="E2888" s="9"/>
      <c r="F2888" s="8"/>
      <c r="G2888" s="11"/>
      <c r="H2888" s="38"/>
      <c r="I2888" s="13"/>
      <c r="K2888" s="8"/>
      <c r="L2888" s="14">
        <v>9789915966779</v>
      </c>
      <c r="M2888" s="8" t="s">
        <v>12409</v>
      </c>
      <c r="N2888" s="8"/>
      <c r="O2888" s="14">
        <v>1</v>
      </c>
      <c r="P2888" s="14"/>
      <c r="R2888" s="20">
        <v>7509997842806</v>
      </c>
      <c r="S2888" s="8" t="s">
        <v>3049</v>
      </c>
      <c r="T2888" s="15">
        <v>0</v>
      </c>
      <c r="U2888" s="16">
        <f>SUMIF($C$5:$C$3079,R2888,$F$5:$F$3079)+SUMIF($AB$5:$AB$1086,R2888,$AF$5:$AF$1086)</f>
        <v>2</v>
      </c>
      <c r="V2888" s="8">
        <f t="shared" si="109"/>
        <v>2</v>
      </c>
      <c r="W2888" s="8">
        <f t="shared" si="110"/>
        <v>0</v>
      </c>
      <c r="X2888" s="8"/>
      <c r="Y2888" s="8"/>
    </row>
    <row r="2889" spans="2:25" x14ac:dyDescent="0.25">
      <c r="B2889" s="8"/>
      <c r="C2889" s="20"/>
      <c r="D2889" s="8"/>
      <c r="E2889" s="9"/>
      <c r="F2889" s="8"/>
      <c r="G2889" s="11"/>
      <c r="H2889" s="38"/>
      <c r="I2889" s="13"/>
      <c r="K2889" s="8"/>
      <c r="L2889" s="14">
        <v>9786070782671</v>
      </c>
      <c r="M2889" s="8" t="s">
        <v>5242</v>
      </c>
      <c r="N2889" s="8"/>
      <c r="O2889" s="14">
        <v>1</v>
      </c>
      <c r="P2889" s="14"/>
      <c r="R2889" s="20">
        <v>7509997843186</v>
      </c>
      <c r="S2889" s="8" t="s">
        <v>3050</v>
      </c>
      <c r="T2889" s="15">
        <v>0</v>
      </c>
      <c r="U2889" s="16">
        <f>SUMIF($C$5:$C$3079,R2889,$F$5:$F$3079)+SUMIF($AB$5:$AB$1086,R2889,$AF$5:$AF$1086)</f>
        <v>0</v>
      </c>
      <c r="V2889" s="8">
        <f t="shared" si="109"/>
        <v>0</v>
      </c>
      <c r="W2889" s="8">
        <f t="shared" si="110"/>
        <v>0</v>
      </c>
      <c r="X2889" s="8"/>
      <c r="Y2889" s="8"/>
    </row>
    <row r="2890" spans="2:25" x14ac:dyDescent="0.25">
      <c r="B2890" s="8"/>
      <c r="C2890" s="20"/>
      <c r="D2890" s="8"/>
      <c r="E2890" s="9"/>
      <c r="F2890" s="8"/>
      <c r="G2890" s="11"/>
      <c r="H2890" s="38"/>
      <c r="I2890" s="13"/>
      <c r="K2890" s="8"/>
      <c r="L2890" s="14">
        <v>9786070786280</v>
      </c>
      <c r="M2890" s="8" t="s">
        <v>5372</v>
      </c>
      <c r="N2890" s="8"/>
      <c r="O2890" s="14">
        <v>1</v>
      </c>
      <c r="P2890" s="14"/>
      <c r="R2890" s="20">
        <v>7509997843551</v>
      </c>
      <c r="S2890" s="8" t="s">
        <v>3051</v>
      </c>
      <c r="T2890" s="15">
        <v>0</v>
      </c>
      <c r="U2890" s="16">
        <f>SUMIF($C$5:$C$3079,R2890,$F$5:$F$3079)+SUMIF($AB$5:$AB$1086,R2890,$AF$5:$AF$1086)</f>
        <v>0</v>
      </c>
      <c r="V2890" s="8">
        <f t="shared" si="109"/>
        <v>0</v>
      </c>
      <c r="W2890" s="8">
        <f t="shared" si="110"/>
        <v>0</v>
      </c>
      <c r="X2890" s="8"/>
      <c r="Y2890" s="8"/>
    </row>
    <row r="2891" spans="2:25" x14ac:dyDescent="0.25">
      <c r="B2891" s="8"/>
      <c r="C2891" s="20"/>
      <c r="D2891" s="8"/>
      <c r="E2891" s="9"/>
      <c r="F2891" s="8"/>
      <c r="G2891" s="11"/>
      <c r="H2891" s="38"/>
      <c r="I2891" s="13"/>
      <c r="K2891" s="8"/>
      <c r="L2891" s="14">
        <v>9786073833226</v>
      </c>
      <c r="M2891" s="8" t="s">
        <v>7877</v>
      </c>
      <c r="N2891" s="8"/>
      <c r="O2891" s="14">
        <v>1</v>
      </c>
      <c r="P2891" s="14"/>
      <c r="R2891" s="20">
        <v>7509997843599</v>
      </c>
      <c r="S2891" s="8" t="s">
        <v>3052</v>
      </c>
      <c r="T2891" s="15">
        <v>0</v>
      </c>
      <c r="U2891" s="16">
        <f>SUMIF($C$5:$C$3079,R2891,$F$5:$F$3079)+SUMIF($AB$5:$AB$1086,R2891,$AF$5:$AF$1086)</f>
        <v>0</v>
      </c>
      <c r="V2891" s="8">
        <f t="shared" si="109"/>
        <v>0</v>
      </c>
      <c r="W2891" s="8">
        <f t="shared" si="110"/>
        <v>0</v>
      </c>
      <c r="X2891" s="8"/>
      <c r="Y2891" s="8"/>
    </row>
    <row r="2892" spans="2:25" x14ac:dyDescent="0.25">
      <c r="B2892" s="8"/>
      <c r="C2892" s="20"/>
      <c r="D2892" s="8"/>
      <c r="E2892" s="9"/>
      <c r="F2892" s="8"/>
      <c r="G2892" s="11"/>
      <c r="H2892" s="38"/>
      <c r="I2892" s="13"/>
      <c r="K2892" s="8"/>
      <c r="L2892" s="14">
        <v>9786077476719</v>
      </c>
      <c r="M2892" s="8" t="s">
        <v>10236</v>
      </c>
      <c r="N2892" s="8"/>
      <c r="O2892" s="14">
        <v>1</v>
      </c>
      <c r="P2892" s="14"/>
      <c r="R2892" s="20">
        <v>7509997843674</v>
      </c>
      <c r="S2892" s="8" t="s">
        <v>3053</v>
      </c>
      <c r="T2892" s="15">
        <v>0</v>
      </c>
      <c r="U2892" s="16">
        <f>SUMIF($C$5:$C$3079,R2892,$F$5:$F$3079)+SUMIF($AB$5:$AB$1086,R2892,$AF$5:$AF$1086)</f>
        <v>0</v>
      </c>
      <c r="V2892" s="8">
        <f t="shared" si="109"/>
        <v>0</v>
      </c>
      <c r="W2892" s="8">
        <f t="shared" si="110"/>
        <v>0</v>
      </c>
      <c r="X2892" s="8"/>
      <c r="Y2892" s="8"/>
    </row>
    <row r="2893" spans="2:25" x14ac:dyDescent="0.25">
      <c r="B2893" s="8"/>
      <c r="C2893" s="20"/>
      <c r="D2893" s="8"/>
      <c r="E2893" s="9"/>
      <c r="F2893" s="8"/>
      <c r="G2893" s="11"/>
      <c r="H2893" s="38"/>
      <c r="I2893" s="13"/>
      <c r="K2893" s="8"/>
      <c r="L2893" s="14">
        <v>9786074579246</v>
      </c>
      <c r="M2893" s="8" t="s">
        <v>564</v>
      </c>
      <c r="N2893" s="8"/>
      <c r="O2893" s="14">
        <v>1</v>
      </c>
      <c r="P2893" s="14"/>
      <c r="R2893" s="20">
        <v>7509997843780</v>
      </c>
      <c r="S2893" s="8" t="s">
        <v>3054</v>
      </c>
      <c r="T2893" s="15">
        <v>0</v>
      </c>
      <c r="U2893" s="16">
        <f>SUMIF($C$5:$C$3079,R2893,$F$5:$F$3079)+SUMIF($AB$5:$AB$1086,R2893,$AF$5:$AF$1086)</f>
        <v>2</v>
      </c>
      <c r="V2893" s="8">
        <f t="shared" si="109"/>
        <v>2</v>
      </c>
      <c r="W2893" s="8">
        <f t="shared" si="110"/>
        <v>0</v>
      </c>
      <c r="X2893" s="8"/>
      <c r="Y2893" s="8"/>
    </row>
    <row r="2894" spans="2:25" x14ac:dyDescent="0.25">
      <c r="B2894" s="8"/>
      <c r="C2894" s="20"/>
      <c r="D2894" s="8"/>
      <c r="E2894" s="9"/>
      <c r="F2894" s="8"/>
      <c r="G2894" s="11"/>
      <c r="H2894" s="38"/>
      <c r="I2894" s="13"/>
      <c r="K2894" s="8"/>
      <c r="L2894" s="14">
        <v>9786074579239</v>
      </c>
      <c r="M2894" s="8" t="s">
        <v>9287</v>
      </c>
      <c r="N2894" s="8"/>
      <c r="O2894" s="14">
        <v>1</v>
      </c>
      <c r="P2894" s="14"/>
      <c r="R2894" s="20">
        <v>7509997844039</v>
      </c>
      <c r="S2894" s="8" t="s">
        <v>3055</v>
      </c>
      <c r="T2894" s="15">
        <v>0</v>
      </c>
      <c r="U2894" s="16">
        <f>SUMIF($C$5:$C$3079,R2894,$F$5:$F$3079)+SUMIF($AB$5:$AB$1086,R2894,$AF$5:$AF$1086)</f>
        <v>80</v>
      </c>
      <c r="V2894" s="8">
        <f t="shared" si="109"/>
        <v>83</v>
      </c>
      <c r="W2894" s="8">
        <f t="shared" si="110"/>
        <v>3</v>
      </c>
      <c r="X2894" s="8"/>
      <c r="Y2894" s="8"/>
    </row>
    <row r="2895" spans="2:25" x14ac:dyDescent="0.25">
      <c r="B2895" s="8"/>
      <c r="C2895" s="20"/>
      <c r="D2895" s="8"/>
      <c r="E2895" s="9"/>
      <c r="F2895" s="8"/>
      <c r="G2895" s="11"/>
      <c r="H2895" s="38"/>
      <c r="I2895" s="13"/>
      <c r="K2895" s="8"/>
      <c r="L2895" s="14">
        <v>9786070729195</v>
      </c>
      <c r="M2895" s="8" t="s">
        <v>4091</v>
      </c>
      <c r="N2895" s="8"/>
      <c r="O2895" s="14">
        <v>1</v>
      </c>
      <c r="P2895" s="14"/>
      <c r="R2895" s="20">
        <v>7509997844169</v>
      </c>
      <c r="S2895" s="8" t="s">
        <v>3056</v>
      </c>
      <c r="T2895" s="15">
        <v>0</v>
      </c>
      <c r="U2895" s="16">
        <f>SUMIF($C$5:$C$3079,R2895,$F$5:$F$3079)+SUMIF($AB$5:$AB$1086,R2895,$AF$5:$AF$1086)</f>
        <v>0</v>
      </c>
      <c r="V2895" s="8">
        <f t="shared" si="109"/>
        <v>0</v>
      </c>
      <c r="W2895" s="8">
        <f t="shared" si="110"/>
        <v>0</v>
      </c>
      <c r="X2895" s="8"/>
      <c r="Y2895" s="8"/>
    </row>
    <row r="2896" spans="2:25" x14ac:dyDescent="0.25">
      <c r="B2896" s="8"/>
      <c r="C2896" s="20"/>
      <c r="D2896" s="8"/>
      <c r="E2896" s="9"/>
      <c r="F2896" s="8"/>
      <c r="G2896" s="11"/>
      <c r="H2896" s="38"/>
      <c r="I2896" s="13"/>
      <c r="K2896" s="8"/>
      <c r="L2896" s="14">
        <v>9786070731426</v>
      </c>
      <c r="M2896" s="8" t="s">
        <v>4113</v>
      </c>
      <c r="N2896" s="8"/>
      <c r="O2896" s="14">
        <v>1</v>
      </c>
      <c r="P2896" s="14"/>
      <c r="R2896" s="20">
        <v>7509997844497</v>
      </c>
      <c r="S2896" s="8" t="s">
        <v>3057</v>
      </c>
      <c r="T2896" s="15">
        <v>0</v>
      </c>
      <c r="U2896" s="16">
        <f>SUMIF($C$5:$C$3079,R2896,$F$5:$F$3079)+SUMIF($AB$5:$AB$1086,R2896,$AF$5:$AF$1086)</f>
        <v>50</v>
      </c>
      <c r="V2896" s="8">
        <f t="shared" si="109"/>
        <v>50</v>
      </c>
      <c r="W2896" s="8">
        <f t="shared" si="110"/>
        <v>0</v>
      </c>
      <c r="X2896" s="8"/>
      <c r="Y2896" s="8"/>
    </row>
    <row r="2897" spans="2:25" x14ac:dyDescent="0.25">
      <c r="B2897" s="8"/>
      <c r="C2897" s="20"/>
      <c r="D2897" s="8"/>
      <c r="E2897" s="9"/>
      <c r="F2897" s="8"/>
      <c r="G2897" s="11"/>
      <c r="H2897" s="38"/>
      <c r="I2897" s="13"/>
      <c r="K2897" s="8"/>
      <c r="L2897" s="14">
        <v>9786075693712</v>
      </c>
      <c r="M2897" s="8" t="s">
        <v>9798</v>
      </c>
      <c r="N2897" s="8"/>
      <c r="O2897" s="14">
        <v>1</v>
      </c>
      <c r="P2897" s="14"/>
      <c r="R2897" s="20">
        <v>7509997844633</v>
      </c>
      <c r="S2897" s="8" t="s">
        <v>3058</v>
      </c>
      <c r="T2897" s="15">
        <v>0</v>
      </c>
      <c r="U2897" s="16">
        <f>SUMIF($C$5:$C$3079,R2897,$F$5:$F$3079)+SUMIF($AB$5:$AB$1086,R2897,$AF$5:$AF$1086)</f>
        <v>0</v>
      </c>
      <c r="V2897" s="8">
        <f t="shared" si="109"/>
        <v>0</v>
      </c>
      <c r="W2897" s="8">
        <f t="shared" si="110"/>
        <v>0</v>
      </c>
      <c r="X2897" s="8"/>
      <c r="Y2897" s="8"/>
    </row>
    <row r="2898" spans="2:25" x14ac:dyDescent="0.25">
      <c r="B2898" s="8"/>
      <c r="C2898" s="20"/>
      <c r="D2898" s="8"/>
      <c r="E2898" s="9"/>
      <c r="F2898" s="8"/>
      <c r="G2898" s="11"/>
      <c r="H2898" s="38"/>
      <c r="I2898" s="13"/>
      <c r="K2898" s="8"/>
      <c r="L2898" s="14">
        <v>9786074576115</v>
      </c>
      <c r="M2898" s="8" t="s">
        <v>9191</v>
      </c>
      <c r="N2898" s="8"/>
      <c r="O2898" s="14">
        <v>1</v>
      </c>
      <c r="P2898" s="14"/>
      <c r="R2898" s="20">
        <v>7509997844749</v>
      </c>
      <c r="S2898" s="8" t="s">
        <v>3059</v>
      </c>
      <c r="T2898" s="15">
        <v>0</v>
      </c>
      <c r="U2898" s="16">
        <f>SUMIF($C$5:$C$3079,R2898,$F$5:$F$3079)+SUMIF($AB$5:$AB$1086,R2898,$AF$5:$AF$1086)</f>
        <v>1</v>
      </c>
      <c r="V2898" s="8">
        <f t="shared" si="109"/>
        <v>1</v>
      </c>
      <c r="W2898" s="8">
        <f t="shared" si="110"/>
        <v>0</v>
      </c>
      <c r="X2898" s="8"/>
      <c r="Y2898" s="8"/>
    </row>
    <row r="2899" spans="2:25" x14ac:dyDescent="0.25">
      <c r="B2899" s="8"/>
      <c r="C2899" s="20"/>
      <c r="D2899" s="8"/>
      <c r="E2899" s="9"/>
      <c r="F2899" s="8"/>
      <c r="G2899" s="11"/>
      <c r="H2899" s="38"/>
      <c r="I2899" s="13"/>
      <c r="K2899" s="8"/>
      <c r="L2899" s="14">
        <v>9786071605344</v>
      </c>
      <c r="M2899" s="8" t="s">
        <v>6102</v>
      </c>
      <c r="N2899" s="8"/>
      <c r="O2899" s="14">
        <v>1</v>
      </c>
      <c r="P2899" s="14"/>
      <c r="R2899" s="20">
        <v>7509997844985</v>
      </c>
      <c r="S2899" s="8" t="s">
        <v>3060</v>
      </c>
      <c r="T2899" s="15">
        <v>0</v>
      </c>
      <c r="U2899" s="16">
        <f>SUMIF($C$5:$C$3079,R2899,$F$5:$F$3079)+SUMIF($AB$5:$AB$1086,R2899,$AF$5:$AF$1086)</f>
        <v>24</v>
      </c>
      <c r="V2899" s="8">
        <f t="shared" si="109"/>
        <v>22</v>
      </c>
      <c r="W2899" s="8">
        <f t="shared" si="110"/>
        <v>-2</v>
      </c>
      <c r="X2899" s="8"/>
      <c r="Y2899" s="8"/>
    </row>
    <row r="2900" spans="2:25" x14ac:dyDescent="0.25">
      <c r="B2900" s="8"/>
      <c r="C2900" s="20"/>
      <c r="D2900" s="8"/>
      <c r="E2900" s="9"/>
      <c r="F2900" s="8"/>
      <c r="G2900" s="11"/>
      <c r="H2900" s="38"/>
      <c r="I2900" s="13"/>
      <c r="K2900" s="8"/>
      <c r="L2900" s="14">
        <v>9786071605344</v>
      </c>
      <c r="M2900" s="8" t="s">
        <v>6102</v>
      </c>
      <c r="N2900" s="8"/>
      <c r="O2900" s="14">
        <v>1</v>
      </c>
      <c r="P2900" s="14"/>
      <c r="R2900" s="20">
        <v>7509997845104</v>
      </c>
      <c r="S2900" s="8" t="s">
        <v>3061</v>
      </c>
      <c r="T2900" s="15">
        <v>0</v>
      </c>
      <c r="U2900" s="16">
        <f>SUMIF($C$5:$C$3079,R2900,$F$5:$F$3079)+SUMIF($AB$5:$AB$1086,R2900,$AF$5:$AF$1086)</f>
        <v>0</v>
      </c>
      <c r="V2900" s="8">
        <f t="shared" si="109"/>
        <v>0</v>
      </c>
      <c r="W2900" s="8">
        <f t="shared" si="110"/>
        <v>0</v>
      </c>
      <c r="X2900" s="8"/>
      <c r="Y2900" s="8"/>
    </row>
    <row r="2901" spans="2:25" x14ac:dyDescent="0.25">
      <c r="B2901" s="8"/>
      <c r="C2901" s="20"/>
      <c r="D2901" s="8"/>
      <c r="E2901" s="9"/>
      <c r="F2901" s="8"/>
      <c r="G2901" s="11"/>
      <c r="H2901" s="38"/>
      <c r="I2901" s="13"/>
      <c r="K2901" s="8"/>
      <c r="L2901" s="14">
        <v>9786070709555</v>
      </c>
      <c r="M2901" s="8" t="s">
        <v>3978</v>
      </c>
      <c r="N2901" s="8"/>
      <c r="O2901" s="14">
        <v>1</v>
      </c>
      <c r="P2901" s="14"/>
      <c r="R2901" s="20">
        <v>7509997845197</v>
      </c>
      <c r="S2901" s="8" t="s">
        <v>3062</v>
      </c>
      <c r="T2901" s="15">
        <v>0</v>
      </c>
      <c r="U2901" s="16">
        <f>SUMIF($C$5:$C$3079,R2901,$F$5:$F$3079)+SUMIF($AB$5:$AB$1086,R2901,$AF$5:$AF$1086)</f>
        <v>0</v>
      </c>
      <c r="V2901" s="8">
        <f t="shared" si="109"/>
        <v>0</v>
      </c>
      <c r="W2901" s="8">
        <f t="shared" si="110"/>
        <v>0</v>
      </c>
      <c r="X2901" s="8"/>
      <c r="Y2901" s="8"/>
    </row>
    <row r="2902" spans="2:25" x14ac:dyDescent="0.25">
      <c r="B2902" s="8"/>
      <c r="C2902" s="20"/>
      <c r="D2902" s="8"/>
      <c r="E2902" s="9"/>
      <c r="F2902" s="8"/>
      <c r="G2902" s="11"/>
      <c r="H2902" s="38"/>
      <c r="I2902" s="13"/>
      <c r="K2902" s="8"/>
      <c r="L2902" s="14">
        <v>7509997635071</v>
      </c>
      <c r="M2902" s="8" t="s">
        <v>2506</v>
      </c>
      <c r="N2902" s="8"/>
      <c r="O2902" s="14">
        <v>1</v>
      </c>
      <c r="P2902" s="14"/>
      <c r="R2902" s="20">
        <v>7509997845449</v>
      </c>
      <c r="S2902" s="8" t="s">
        <v>3063</v>
      </c>
      <c r="T2902" s="15">
        <v>0</v>
      </c>
      <c r="U2902" s="16">
        <f>SUMIF($C$5:$C$3079,R2902,$F$5:$F$3079)+SUMIF($AB$5:$AB$1086,R2902,$AF$5:$AF$1086)</f>
        <v>24</v>
      </c>
      <c r="V2902" s="8">
        <f t="shared" si="109"/>
        <v>19</v>
      </c>
      <c r="W2902" s="8">
        <f t="shared" si="110"/>
        <v>-5</v>
      </c>
      <c r="X2902" s="8"/>
      <c r="Y2902" s="8"/>
    </row>
    <row r="2903" spans="2:25" x14ac:dyDescent="0.25">
      <c r="B2903" s="8"/>
      <c r="C2903" s="20"/>
      <c r="D2903" s="8"/>
      <c r="E2903" s="9"/>
      <c r="F2903" s="8"/>
      <c r="G2903" s="11"/>
      <c r="H2903" s="38"/>
      <c r="I2903" s="13"/>
      <c r="K2903" s="8"/>
      <c r="L2903" s="14">
        <v>7509997846903</v>
      </c>
      <c r="M2903" s="8" t="s">
        <v>3075</v>
      </c>
      <c r="N2903" s="8"/>
      <c r="O2903" s="14">
        <v>1</v>
      </c>
      <c r="P2903" s="14"/>
      <c r="R2903" s="20">
        <v>7509997845470</v>
      </c>
      <c r="S2903" s="8" t="s">
        <v>3064</v>
      </c>
      <c r="T2903" s="15">
        <v>0</v>
      </c>
      <c r="U2903" s="16">
        <f>SUMIF($C$5:$C$3079,R2903,$F$5:$F$3079)+SUMIF($AB$5:$AB$1086,R2903,$AF$5:$AF$1086)</f>
        <v>0</v>
      </c>
      <c r="V2903" s="8">
        <f t="shared" si="109"/>
        <v>0</v>
      </c>
      <c r="W2903" s="8">
        <f t="shared" si="110"/>
        <v>0</v>
      </c>
      <c r="X2903" s="8"/>
      <c r="Y2903" s="8"/>
    </row>
    <row r="2904" spans="2:25" x14ac:dyDescent="0.25">
      <c r="B2904" s="8"/>
      <c r="C2904" s="20"/>
      <c r="D2904" s="8"/>
      <c r="E2904" s="9"/>
      <c r="F2904" s="8"/>
      <c r="G2904" s="11"/>
      <c r="H2904" s="38"/>
      <c r="I2904" s="13"/>
      <c r="K2904" s="8"/>
      <c r="L2904" s="14">
        <v>7509997635071</v>
      </c>
      <c r="M2904" s="8" t="s">
        <v>2506</v>
      </c>
      <c r="N2904" s="8"/>
      <c r="O2904" s="14">
        <v>1</v>
      </c>
      <c r="P2904" s="14"/>
      <c r="R2904" s="20">
        <v>7509997845579</v>
      </c>
      <c r="S2904" s="8" t="s">
        <v>3065</v>
      </c>
      <c r="T2904" s="15">
        <v>0</v>
      </c>
      <c r="U2904" s="16">
        <f>SUMIF($C$5:$C$3079,R2904,$F$5:$F$3079)+SUMIF($AB$5:$AB$1086,R2904,$AF$5:$AF$1086)</f>
        <v>0</v>
      </c>
      <c r="V2904" s="8">
        <f t="shared" si="109"/>
        <v>0</v>
      </c>
      <c r="W2904" s="8">
        <f t="shared" si="110"/>
        <v>0</v>
      </c>
      <c r="X2904" s="8"/>
      <c r="Y2904" s="8"/>
    </row>
    <row r="2905" spans="2:25" x14ac:dyDescent="0.25">
      <c r="B2905" s="8"/>
      <c r="C2905" s="20"/>
      <c r="D2905" s="8"/>
      <c r="E2905" s="9"/>
      <c r="F2905" s="8"/>
      <c r="G2905" s="11"/>
      <c r="H2905" s="38"/>
      <c r="I2905" s="13"/>
      <c r="K2905" s="8"/>
      <c r="L2905" s="14">
        <v>7509997976402</v>
      </c>
      <c r="M2905" s="8" t="s">
        <v>3428</v>
      </c>
      <c r="N2905" s="8"/>
      <c r="O2905" s="14">
        <v>1</v>
      </c>
      <c r="P2905" s="14"/>
      <c r="R2905" s="20">
        <v>7509997845661</v>
      </c>
      <c r="S2905" s="8" t="s">
        <v>3066</v>
      </c>
      <c r="T2905" s="15">
        <v>0</v>
      </c>
      <c r="U2905" s="16">
        <f>SUMIF($C$5:$C$3079,R2905,$F$5:$F$3079)+SUMIF($AB$5:$AB$1086,R2905,$AF$5:$AF$1086)</f>
        <v>1</v>
      </c>
      <c r="V2905" s="8">
        <f t="shared" si="109"/>
        <v>1</v>
      </c>
      <c r="W2905" s="8">
        <f t="shared" si="110"/>
        <v>0</v>
      </c>
      <c r="X2905" s="8"/>
      <c r="Y2905" s="8"/>
    </row>
    <row r="2906" spans="2:25" x14ac:dyDescent="0.25">
      <c r="B2906" s="8"/>
      <c r="C2906" s="20"/>
      <c r="D2906" s="8"/>
      <c r="E2906" s="9"/>
      <c r="F2906" s="8"/>
      <c r="G2906" s="11"/>
      <c r="H2906" s="38"/>
      <c r="I2906" s="13"/>
      <c r="K2906" s="8"/>
      <c r="L2906" s="14">
        <v>9786077666646</v>
      </c>
      <c r="M2906" s="8" t="s">
        <v>660</v>
      </c>
      <c r="N2906" s="8"/>
      <c r="O2906" s="14">
        <v>1</v>
      </c>
      <c r="P2906" s="14"/>
      <c r="R2906" s="20">
        <v>7509997845722</v>
      </c>
      <c r="S2906" s="8" t="s">
        <v>3067</v>
      </c>
      <c r="T2906" s="15">
        <v>0</v>
      </c>
      <c r="U2906" s="16">
        <f>SUMIF($C$5:$C$3079,R2906,$F$5:$F$3079)+SUMIF($AB$5:$AB$1086,R2906,$AF$5:$AF$1086)</f>
        <v>1</v>
      </c>
      <c r="V2906" s="8">
        <f t="shared" si="109"/>
        <v>1</v>
      </c>
      <c r="W2906" s="8">
        <f t="shared" si="110"/>
        <v>0</v>
      </c>
      <c r="X2906" s="8"/>
      <c r="Y2906" s="8"/>
    </row>
    <row r="2907" spans="2:25" x14ac:dyDescent="0.25">
      <c r="B2907" s="8"/>
      <c r="C2907" s="20"/>
      <c r="D2907" s="8"/>
      <c r="E2907" s="9"/>
      <c r="F2907" s="8"/>
      <c r="G2907" s="11"/>
      <c r="H2907" s="38"/>
      <c r="I2907" s="13"/>
      <c r="K2907" s="8"/>
      <c r="L2907" s="14">
        <v>9786073910033</v>
      </c>
      <c r="M2907" s="8" t="s">
        <v>8679</v>
      </c>
      <c r="N2907" s="8"/>
      <c r="O2907" s="14">
        <v>1</v>
      </c>
      <c r="P2907" s="14"/>
      <c r="R2907" s="20">
        <v>7509997845906</v>
      </c>
      <c r="S2907" s="8" t="s">
        <v>3068</v>
      </c>
      <c r="T2907" s="15">
        <v>0</v>
      </c>
      <c r="U2907" s="16">
        <f>SUMIF($C$5:$C$3079,R2907,$F$5:$F$3079)+SUMIF($AB$5:$AB$1086,R2907,$AF$5:$AF$1086)</f>
        <v>24</v>
      </c>
      <c r="V2907" s="8">
        <f t="shared" si="109"/>
        <v>25</v>
      </c>
      <c r="W2907" s="8">
        <f t="shared" si="110"/>
        <v>1</v>
      </c>
      <c r="X2907" s="8"/>
      <c r="Y2907" s="8"/>
    </row>
    <row r="2908" spans="2:25" x14ac:dyDescent="0.25">
      <c r="B2908" s="8"/>
      <c r="C2908" s="20"/>
      <c r="D2908" s="8"/>
      <c r="E2908" s="9"/>
      <c r="F2908" s="8"/>
      <c r="G2908" s="11"/>
      <c r="H2908" s="38"/>
      <c r="I2908" s="13"/>
      <c r="K2908" s="8"/>
      <c r="L2908" s="14">
        <v>9786073923163</v>
      </c>
      <c r="M2908" s="8" t="s">
        <v>8835</v>
      </c>
      <c r="N2908" s="8"/>
      <c r="O2908" s="14">
        <v>1</v>
      </c>
      <c r="P2908" s="14"/>
      <c r="R2908" s="20">
        <v>7509997846019</v>
      </c>
      <c r="S2908" s="8" t="s">
        <v>3069</v>
      </c>
      <c r="T2908" s="15">
        <v>0</v>
      </c>
      <c r="U2908" s="16">
        <f>SUMIF($C$5:$C$3079,R2908,$F$5:$F$3079)+SUMIF($AB$5:$AB$1086,R2908,$AF$5:$AF$1086)</f>
        <v>0</v>
      </c>
      <c r="V2908" s="8">
        <f t="shared" si="109"/>
        <v>0</v>
      </c>
      <c r="W2908" s="8">
        <f t="shared" si="110"/>
        <v>0</v>
      </c>
      <c r="X2908" s="8"/>
      <c r="Y2908" s="8"/>
    </row>
    <row r="2909" spans="2:25" x14ac:dyDescent="0.25">
      <c r="B2909" s="8"/>
      <c r="C2909" s="20"/>
      <c r="D2909" s="8"/>
      <c r="E2909" s="9"/>
      <c r="F2909" s="8"/>
      <c r="G2909" s="11"/>
      <c r="H2909" s="38"/>
      <c r="I2909" s="13"/>
      <c r="K2909" s="8"/>
      <c r="L2909" s="14">
        <v>7509997846903</v>
      </c>
      <c r="M2909" s="8" t="s">
        <v>3075</v>
      </c>
      <c r="N2909" s="8"/>
      <c r="O2909" s="14">
        <v>1</v>
      </c>
      <c r="P2909" s="14"/>
      <c r="R2909" s="20">
        <v>7509997846415</v>
      </c>
      <c r="S2909" s="8" t="s">
        <v>3070</v>
      </c>
      <c r="T2909" s="15">
        <v>0</v>
      </c>
      <c r="U2909" s="16">
        <f>SUMIF($C$5:$C$3079,R2909,$F$5:$F$3079)+SUMIF($AB$5:$AB$1086,R2909,$AF$5:$AF$1086)</f>
        <v>24</v>
      </c>
      <c r="V2909" s="8">
        <f t="shared" si="109"/>
        <v>21</v>
      </c>
      <c r="W2909" s="8">
        <f t="shared" si="110"/>
        <v>-3</v>
      </c>
      <c r="X2909" s="8"/>
      <c r="Y2909" s="8"/>
    </row>
    <row r="2910" spans="2:25" x14ac:dyDescent="0.25">
      <c r="B2910" s="8"/>
      <c r="C2910" s="20"/>
      <c r="D2910" s="8"/>
      <c r="E2910" s="9"/>
      <c r="F2910" s="8"/>
      <c r="G2910" s="11"/>
      <c r="H2910" s="38"/>
      <c r="I2910" s="13"/>
      <c r="K2910" s="8"/>
      <c r="L2910" s="14">
        <v>9786075278131</v>
      </c>
      <c r="M2910" s="8" t="s">
        <v>9391</v>
      </c>
      <c r="N2910" s="8"/>
      <c r="O2910" s="14">
        <v>1</v>
      </c>
      <c r="P2910" s="14"/>
      <c r="R2910" s="20">
        <v>7509997846439</v>
      </c>
      <c r="S2910" s="8" t="s">
        <v>3071</v>
      </c>
      <c r="T2910" s="15">
        <v>0</v>
      </c>
      <c r="U2910" s="16">
        <f>SUMIF($C$5:$C$3079,R2910,$F$5:$F$3079)+SUMIF($AB$5:$AB$1086,R2910,$AF$5:$AF$1086)</f>
        <v>0</v>
      </c>
      <c r="V2910" s="8">
        <f t="shared" si="109"/>
        <v>0</v>
      </c>
      <c r="W2910" s="8">
        <f t="shared" si="110"/>
        <v>0</v>
      </c>
      <c r="X2910" s="8"/>
      <c r="Y2910" s="8"/>
    </row>
    <row r="2911" spans="2:25" x14ac:dyDescent="0.25">
      <c r="B2911" s="8"/>
      <c r="C2911" s="20"/>
      <c r="D2911" s="8"/>
      <c r="E2911" s="9"/>
      <c r="F2911" s="8"/>
      <c r="G2911" s="11"/>
      <c r="H2911" s="38"/>
      <c r="I2911" s="13"/>
      <c r="K2911" s="8"/>
      <c r="L2911" s="14">
        <v>9786077477631</v>
      </c>
      <c r="M2911" s="8" t="s">
        <v>10277</v>
      </c>
      <c r="N2911" s="8"/>
      <c r="O2911" s="14">
        <v>1</v>
      </c>
      <c r="P2911" s="14"/>
      <c r="R2911" s="20">
        <v>7509997846521</v>
      </c>
      <c r="S2911" s="8" t="s">
        <v>3072</v>
      </c>
      <c r="T2911" s="15">
        <v>0</v>
      </c>
      <c r="U2911" s="16">
        <f>SUMIF($C$5:$C$3079,R2911,$F$5:$F$3079)+SUMIF($AB$5:$AB$1086,R2911,$AF$5:$AF$1086)</f>
        <v>0</v>
      </c>
      <c r="V2911" s="8">
        <f t="shared" si="109"/>
        <v>0</v>
      </c>
      <c r="W2911" s="8">
        <f t="shared" si="110"/>
        <v>0</v>
      </c>
      <c r="X2911" s="8"/>
      <c r="Y2911" s="8"/>
    </row>
    <row r="2912" spans="2:25" x14ac:dyDescent="0.25">
      <c r="B2912" s="8"/>
      <c r="C2912" s="20"/>
      <c r="D2912" s="8"/>
      <c r="E2912" s="9"/>
      <c r="F2912" s="8"/>
      <c r="G2912" s="11"/>
      <c r="H2912" s="38"/>
      <c r="I2912" s="13"/>
      <c r="K2912" s="8"/>
      <c r="L2912" s="14">
        <v>9780241675434</v>
      </c>
      <c r="M2912" s="8" t="s">
        <v>3838</v>
      </c>
      <c r="N2912" s="8"/>
      <c r="O2912" s="14">
        <v>1</v>
      </c>
      <c r="P2912" s="14"/>
      <c r="R2912" s="20">
        <v>7509997846682</v>
      </c>
      <c r="S2912" s="8" t="s">
        <v>3073</v>
      </c>
      <c r="T2912" s="15">
        <v>0</v>
      </c>
      <c r="U2912" s="16">
        <f>SUMIF($C$5:$C$3079,R2912,$F$5:$F$3079)+SUMIF($AB$5:$AB$1086,R2912,$AF$5:$AF$1086)</f>
        <v>2</v>
      </c>
      <c r="V2912" s="8">
        <f t="shared" si="109"/>
        <v>2</v>
      </c>
      <c r="W2912" s="8">
        <f t="shared" si="110"/>
        <v>0</v>
      </c>
      <c r="X2912" s="8"/>
      <c r="Y2912" s="8"/>
    </row>
    <row r="2913" spans="2:25" x14ac:dyDescent="0.25">
      <c r="B2913" s="8"/>
      <c r="C2913" s="20"/>
      <c r="D2913" s="8"/>
      <c r="E2913" s="9"/>
      <c r="F2913" s="8"/>
      <c r="G2913" s="11"/>
      <c r="H2913" s="38"/>
      <c r="I2913" s="13"/>
      <c r="K2913" s="8"/>
      <c r="L2913" s="14">
        <v>7509997635071</v>
      </c>
      <c r="M2913" s="8" t="s">
        <v>2506</v>
      </c>
      <c r="N2913" s="8"/>
      <c r="O2913" s="14">
        <v>1</v>
      </c>
      <c r="P2913" s="14"/>
      <c r="R2913" s="20">
        <v>7509997846828</v>
      </c>
      <c r="S2913" s="8" t="s">
        <v>3074</v>
      </c>
      <c r="T2913" s="15">
        <v>0</v>
      </c>
      <c r="U2913" s="16">
        <f>SUMIF($C$5:$C$3079,R2913,$F$5:$F$3079)+SUMIF($AB$5:$AB$1086,R2913,$AF$5:$AF$1086)</f>
        <v>0</v>
      </c>
      <c r="V2913" s="8">
        <f t="shared" si="109"/>
        <v>0</v>
      </c>
      <c r="W2913" s="8">
        <f t="shared" si="110"/>
        <v>0</v>
      </c>
      <c r="X2913" s="8"/>
      <c r="Y2913" s="8"/>
    </row>
    <row r="2914" spans="2:25" x14ac:dyDescent="0.25">
      <c r="B2914" s="8"/>
      <c r="C2914" s="20"/>
      <c r="D2914" s="8"/>
      <c r="E2914" s="9"/>
      <c r="F2914" s="8"/>
      <c r="G2914" s="11"/>
      <c r="H2914" s="38"/>
      <c r="I2914" s="13"/>
      <c r="K2914" s="8"/>
      <c r="L2914" s="14">
        <v>9786070780363</v>
      </c>
      <c r="M2914" s="8" t="s">
        <v>246</v>
      </c>
      <c r="N2914" s="8"/>
      <c r="O2914" s="14">
        <v>1</v>
      </c>
      <c r="P2914" s="14"/>
      <c r="R2914" s="20">
        <v>7509997846903</v>
      </c>
      <c r="S2914" s="8" t="s">
        <v>3075</v>
      </c>
      <c r="T2914" s="15">
        <v>0</v>
      </c>
      <c r="U2914" s="16">
        <f>SUMIF($C$5:$C$3079,R2914,$F$5:$F$3079)+SUMIF($AB$5:$AB$1086,R2914,$AF$5:$AF$1086)</f>
        <v>19</v>
      </c>
      <c r="V2914" s="8">
        <f t="shared" si="109"/>
        <v>16</v>
      </c>
      <c r="W2914" s="8">
        <f t="shared" si="110"/>
        <v>-3</v>
      </c>
      <c r="X2914" s="8"/>
      <c r="Y2914" s="8"/>
    </row>
    <row r="2915" spans="2:25" x14ac:dyDescent="0.25">
      <c r="B2915" s="8"/>
      <c r="C2915" s="20"/>
      <c r="D2915" s="8"/>
      <c r="E2915" s="9"/>
      <c r="F2915" s="8"/>
      <c r="G2915" s="11"/>
      <c r="H2915" s="38"/>
      <c r="I2915" s="13"/>
      <c r="K2915" s="8"/>
      <c r="L2915" s="14">
        <v>9786077476719</v>
      </c>
      <c r="M2915" s="8" t="s">
        <v>10236</v>
      </c>
      <c r="N2915" s="8"/>
      <c r="O2915" s="14">
        <v>1</v>
      </c>
      <c r="P2915" s="14"/>
      <c r="R2915" s="20">
        <v>7509997847023</v>
      </c>
      <c r="S2915" s="8" t="s">
        <v>3076</v>
      </c>
      <c r="T2915" s="15">
        <v>0</v>
      </c>
      <c r="U2915" s="16">
        <f>SUMIF($C$5:$C$3079,R2915,$F$5:$F$3079)+SUMIF($AB$5:$AB$1086,R2915,$AF$5:$AF$1086)</f>
        <v>0</v>
      </c>
      <c r="V2915" s="8">
        <f t="shared" si="109"/>
        <v>0</v>
      </c>
      <c r="W2915" s="8">
        <f t="shared" si="110"/>
        <v>0</v>
      </c>
      <c r="X2915" s="8"/>
      <c r="Y2915" s="8"/>
    </row>
    <row r="2916" spans="2:25" x14ac:dyDescent="0.25">
      <c r="B2916" s="8"/>
      <c r="C2916" s="20"/>
      <c r="D2916" s="8"/>
      <c r="E2916" s="9"/>
      <c r="F2916" s="8"/>
      <c r="G2916" s="11"/>
      <c r="H2916" s="38"/>
      <c r="I2916" s="13"/>
      <c r="K2916" s="8"/>
      <c r="L2916" s="14">
        <v>8005125290635</v>
      </c>
      <c r="M2916" s="8" t="s">
        <v>3523</v>
      </c>
      <c r="N2916" s="8"/>
      <c r="O2916" s="14">
        <v>1</v>
      </c>
      <c r="P2916" s="14"/>
      <c r="R2916" s="20">
        <v>7509997847399</v>
      </c>
      <c r="S2916" s="8" t="s">
        <v>3077</v>
      </c>
      <c r="T2916" s="15">
        <v>0</v>
      </c>
      <c r="U2916" s="16">
        <f>SUMIF($C$5:$C$3079,R2916,$F$5:$F$3079)+SUMIF($AB$5:$AB$1086,R2916,$AF$5:$AF$1086)</f>
        <v>24</v>
      </c>
      <c r="V2916" s="8">
        <f t="shared" si="109"/>
        <v>22</v>
      </c>
      <c r="W2916" s="8">
        <f t="shared" si="110"/>
        <v>-2</v>
      </c>
      <c r="X2916" s="8"/>
      <c r="Y2916" s="8"/>
    </row>
    <row r="2917" spans="2:25" x14ac:dyDescent="0.25">
      <c r="B2917" s="8"/>
      <c r="C2917" s="20"/>
      <c r="D2917" s="8"/>
      <c r="E2917" s="9"/>
      <c r="F2917" s="8"/>
      <c r="G2917" s="11"/>
      <c r="H2917" s="38"/>
      <c r="I2917" s="13"/>
      <c r="K2917" s="8"/>
      <c r="L2917" s="14">
        <v>7501991846699</v>
      </c>
      <c r="M2917" s="8" t="s">
        <v>1213</v>
      </c>
      <c r="N2917" s="8"/>
      <c r="O2917" s="14">
        <v>1</v>
      </c>
      <c r="P2917" s="14"/>
      <c r="R2917" s="20">
        <v>7509997847535</v>
      </c>
      <c r="S2917" s="8" t="s">
        <v>3078</v>
      </c>
      <c r="T2917" s="15">
        <v>0</v>
      </c>
      <c r="U2917" s="16">
        <f>SUMIF($C$5:$C$3079,R2917,$F$5:$F$3079)+SUMIF($AB$5:$AB$1086,R2917,$AF$5:$AF$1086)</f>
        <v>0</v>
      </c>
      <c r="V2917" s="8">
        <f t="shared" si="109"/>
        <v>0</v>
      </c>
      <c r="W2917" s="8">
        <f t="shared" si="110"/>
        <v>0</v>
      </c>
      <c r="X2917" s="8"/>
      <c r="Y2917" s="8"/>
    </row>
    <row r="2918" spans="2:25" x14ac:dyDescent="0.25">
      <c r="B2918" s="8"/>
      <c r="C2918" s="20"/>
      <c r="D2918" s="8"/>
      <c r="E2918" s="9"/>
      <c r="F2918" s="8"/>
      <c r="G2918" s="11"/>
      <c r="H2918" s="38"/>
      <c r="I2918" s="13"/>
      <c r="K2918" s="8"/>
      <c r="L2918" s="14">
        <v>7501991846774</v>
      </c>
      <c r="M2918" s="8" t="s">
        <v>1216</v>
      </c>
      <c r="N2918" s="8"/>
      <c r="O2918" s="14">
        <v>1</v>
      </c>
      <c r="P2918" s="14"/>
      <c r="R2918" s="20">
        <v>7509997847689</v>
      </c>
      <c r="S2918" s="8" t="s">
        <v>3079</v>
      </c>
      <c r="T2918" s="15">
        <v>0</v>
      </c>
      <c r="U2918" s="16">
        <f>SUMIF($C$5:$C$3079,R2918,$F$5:$F$3079)+SUMIF($AB$5:$AB$1086,R2918,$AF$5:$AF$1086)</f>
        <v>2</v>
      </c>
      <c r="V2918" s="8">
        <f t="shared" si="109"/>
        <v>2</v>
      </c>
      <c r="W2918" s="8">
        <f t="shared" si="110"/>
        <v>0</v>
      </c>
      <c r="X2918" s="8"/>
      <c r="Y2918" s="8"/>
    </row>
    <row r="2919" spans="2:25" x14ac:dyDescent="0.25">
      <c r="B2919" s="8"/>
      <c r="C2919" s="20"/>
      <c r="D2919" s="8"/>
      <c r="E2919" s="9"/>
      <c r="F2919" s="8"/>
      <c r="G2919" s="11"/>
      <c r="H2919" s="38"/>
      <c r="I2919" s="13"/>
      <c r="K2919" s="8"/>
      <c r="L2919" s="14">
        <v>9788484459583</v>
      </c>
      <c r="M2919" s="8" t="s">
        <v>11519</v>
      </c>
      <c r="N2919" s="8"/>
      <c r="O2919" s="14">
        <v>1</v>
      </c>
      <c r="P2919" s="14"/>
      <c r="R2919" s="20">
        <v>7509997847900</v>
      </c>
      <c r="S2919" s="8" t="s">
        <v>3080</v>
      </c>
      <c r="T2919" s="15">
        <v>0</v>
      </c>
      <c r="U2919" s="16">
        <f>SUMIF($C$5:$C$3079,R2919,$F$5:$F$3079)+SUMIF($AB$5:$AB$1086,R2919,$AF$5:$AF$1086)</f>
        <v>13</v>
      </c>
      <c r="V2919" s="8">
        <f t="shared" si="109"/>
        <v>12</v>
      </c>
      <c r="W2919" s="8">
        <f t="shared" si="110"/>
        <v>-1</v>
      </c>
      <c r="X2919" s="8"/>
      <c r="Y2919" s="8"/>
    </row>
    <row r="2920" spans="2:25" x14ac:dyDescent="0.25">
      <c r="B2920" s="8"/>
      <c r="C2920" s="20"/>
      <c r="D2920" s="8"/>
      <c r="E2920" s="9"/>
      <c r="F2920" s="8"/>
      <c r="G2920" s="11"/>
      <c r="H2920" s="38"/>
      <c r="I2920" s="13"/>
      <c r="K2920" s="8"/>
      <c r="L2920" s="14">
        <v>9789915966786</v>
      </c>
      <c r="M2920" s="8" t="s">
        <v>12410</v>
      </c>
      <c r="N2920" s="8"/>
      <c r="O2920" s="14">
        <v>1</v>
      </c>
      <c r="P2920" s="14"/>
      <c r="R2920" s="20">
        <v>7509997848006</v>
      </c>
      <c r="S2920" s="8" t="s">
        <v>3081</v>
      </c>
      <c r="T2920" s="15">
        <v>0</v>
      </c>
      <c r="U2920" s="16">
        <f>SUMIF($C$5:$C$3079,R2920,$F$5:$F$3079)+SUMIF($AB$5:$AB$1086,R2920,$AF$5:$AF$1086)</f>
        <v>0</v>
      </c>
      <c r="V2920" s="8">
        <f t="shared" si="109"/>
        <v>0</v>
      </c>
      <c r="W2920" s="8">
        <f t="shared" si="110"/>
        <v>0</v>
      </c>
      <c r="X2920" s="8"/>
      <c r="Y2920" s="8"/>
    </row>
    <row r="2921" spans="2:25" x14ac:dyDescent="0.25">
      <c r="B2921" s="8"/>
      <c r="C2921" s="20"/>
      <c r="D2921" s="8"/>
      <c r="E2921" s="9"/>
      <c r="F2921" s="8"/>
      <c r="G2921" s="11"/>
      <c r="H2921" s="38"/>
      <c r="I2921" s="13"/>
      <c r="K2921" s="8"/>
      <c r="L2921" s="14">
        <v>9789685146128</v>
      </c>
      <c r="M2921" s="8" t="s">
        <v>11943</v>
      </c>
      <c r="N2921" s="8"/>
      <c r="O2921" s="14">
        <v>1</v>
      </c>
      <c r="P2921" s="14"/>
      <c r="R2921" s="20">
        <v>7509997848372</v>
      </c>
      <c r="S2921" s="8" t="s">
        <v>3082</v>
      </c>
      <c r="T2921" s="15">
        <v>0</v>
      </c>
      <c r="U2921" s="16">
        <f>SUMIF($C$5:$C$3079,R2921,$F$5:$F$3079)+SUMIF($AB$5:$AB$1086,R2921,$AF$5:$AF$1086)</f>
        <v>23</v>
      </c>
      <c r="V2921" s="8">
        <f t="shared" si="109"/>
        <v>21</v>
      </c>
      <c r="W2921" s="8">
        <f t="shared" si="110"/>
        <v>-2</v>
      </c>
      <c r="X2921" s="8"/>
      <c r="Y2921" s="8"/>
    </row>
    <row r="2922" spans="2:25" x14ac:dyDescent="0.25">
      <c r="B2922" s="8"/>
      <c r="C2922" s="20"/>
      <c r="D2922" s="8"/>
      <c r="E2922" s="9"/>
      <c r="F2922" s="8"/>
      <c r="G2922" s="11"/>
      <c r="H2922" s="38"/>
      <c r="I2922" s="13"/>
      <c r="K2922" s="8"/>
      <c r="L2922" s="14">
        <v>7506144503306</v>
      </c>
      <c r="M2922" s="8" t="s">
        <v>1472</v>
      </c>
      <c r="N2922" s="8"/>
      <c r="O2922" s="14">
        <v>1</v>
      </c>
      <c r="P2922" s="14"/>
      <c r="R2922" s="20">
        <v>7509997848426</v>
      </c>
      <c r="S2922" s="8" t="s">
        <v>3083</v>
      </c>
      <c r="T2922" s="15">
        <v>0</v>
      </c>
      <c r="U2922" s="16">
        <f>SUMIF($C$5:$C$3079,R2922,$F$5:$F$3079)+SUMIF($AB$5:$AB$1086,R2922,$AF$5:$AF$1086)</f>
        <v>0</v>
      </c>
      <c r="V2922" s="8">
        <f t="shared" si="109"/>
        <v>0</v>
      </c>
      <c r="W2922" s="8">
        <f t="shared" si="110"/>
        <v>0</v>
      </c>
      <c r="X2922" s="8"/>
      <c r="Y2922" s="8"/>
    </row>
    <row r="2923" spans="2:25" x14ac:dyDescent="0.25">
      <c r="B2923" s="8"/>
      <c r="C2923" s="20"/>
      <c r="D2923" s="8"/>
      <c r="E2923" s="9"/>
      <c r="F2923" s="8"/>
      <c r="G2923" s="11"/>
      <c r="H2923" s="38"/>
      <c r="I2923" s="13"/>
      <c r="K2923" s="8"/>
      <c r="L2923" s="14">
        <v>9786070728792</v>
      </c>
      <c r="M2923" s="8" t="s">
        <v>695</v>
      </c>
      <c r="N2923" s="8"/>
      <c r="O2923" s="14">
        <v>1</v>
      </c>
      <c r="P2923" s="14"/>
      <c r="R2923" s="20">
        <v>7509997848501</v>
      </c>
      <c r="S2923" s="8" t="s">
        <v>3084</v>
      </c>
      <c r="T2923" s="15">
        <v>0</v>
      </c>
      <c r="U2923" s="16">
        <f>SUMIF($C$5:$C$3079,R2923,$F$5:$F$3079)+SUMIF($AB$5:$AB$1086,R2923,$AF$5:$AF$1086)</f>
        <v>0</v>
      </c>
      <c r="V2923" s="8">
        <f t="shared" si="109"/>
        <v>0</v>
      </c>
      <c r="W2923" s="8">
        <f t="shared" si="110"/>
        <v>0</v>
      </c>
      <c r="X2923" s="8"/>
      <c r="Y2923" s="8"/>
    </row>
    <row r="2924" spans="2:25" x14ac:dyDescent="0.25">
      <c r="B2924" s="8"/>
      <c r="C2924" s="20"/>
      <c r="D2924" s="8"/>
      <c r="E2924" s="9"/>
      <c r="F2924" s="8"/>
      <c r="G2924" s="11"/>
      <c r="H2924" s="38"/>
      <c r="I2924" s="13"/>
      <c r="K2924" s="8"/>
      <c r="L2924" s="14">
        <v>7509997635071</v>
      </c>
      <c r="M2924" s="8" t="s">
        <v>2506</v>
      </c>
      <c r="N2924" s="8"/>
      <c r="O2924" s="14">
        <v>1</v>
      </c>
      <c r="P2924" s="14"/>
      <c r="R2924" s="20">
        <v>7509997848532</v>
      </c>
      <c r="S2924" s="8" t="s">
        <v>3085</v>
      </c>
      <c r="T2924" s="15">
        <v>0</v>
      </c>
      <c r="U2924" s="16">
        <f>SUMIF($C$5:$C$3079,R2924,$F$5:$F$3079)+SUMIF($AB$5:$AB$1086,R2924,$AF$5:$AF$1086)</f>
        <v>0</v>
      </c>
      <c r="V2924" s="8">
        <f t="shared" si="109"/>
        <v>0</v>
      </c>
      <c r="W2924" s="8">
        <f t="shared" si="110"/>
        <v>0</v>
      </c>
      <c r="X2924" s="8"/>
      <c r="Y2924" s="8"/>
    </row>
    <row r="2925" spans="2:25" x14ac:dyDescent="0.25">
      <c r="B2925" s="8"/>
      <c r="C2925" s="20"/>
      <c r="D2925" s="8"/>
      <c r="E2925" s="9"/>
      <c r="F2925" s="8"/>
      <c r="G2925" s="11"/>
      <c r="H2925" s="38"/>
      <c r="I2925" s="13"/>
      <c r="K2925" s="8"/>
      <c r="L2925" s="14">
        <v>7509997635071</v>
      </c>
      <c r="M2925" s="8" t="s">
        <v>2506</v>
      </c>
      <c r="N2925" s="8"/>
      <c r="O2925" s="14">
        <v>1</v>
      </c>
      <c r="P2925" s="14"/>
      <c r="R2925" s="20">
        <v>7509997848686</v>
      </c>
      <c r="S2925" s="8" t="s">
        <v>3086</v>
      </c>
      <c r="T2925" s="15">
        <v>0</v>
      </c>
      <c r="U2925" s="16">
        <f>SUMIF($C$5:$C$3079,R2925,$F$5:$F$3079)+SUMIF($AB$5:$AB$1086,R2925,$AF$5:$AF$1086)</f>
        <v>2</v>
      </c>
      <c r="V2925" s="8">
        <f t="shared" si="109"/>
        <v>2</v>
      </c>
      <c r="W2925" s="8">
        <f t="shared" si="110"/>
        <v>0</v>
      </c>
      <c r="X2925" s="8"/>
      <c r="Y2925" s="8"/>
    </row>
    <row r="2926" spans="2:25" x14ac:dyDescent="0.25">
      <c r="B2926" s="8"/>
      <c r="C2926" s="20"/>
      <c r="D2926" s="8"/>
      <c r="E2926" s="9"/>
      <c r="F2926" s="8"/>
      <c r="G2926" s="11"/>
      <c r="H2926" s="38"/>
      <c r="I2926" s="13"/>
      <c r="K2926" s="8"/>
      <c r="L2926" s="14">
        <v>9788410437395</v>
      </c>
      <c r="M2926" s="8" t="s">
        <v>10693</v>
      </c>
      <c r="N2926" s="8"/>
      <c r="O2926" s="14">
        <v>1</v>
      </c>
      <c r="P2926" s="14"/>
      <c r="R2926" s="20">
        <v>7509997848822</v>
      </c>
      <c r="S2926" s="8" t="s">
        <v>3087</v>
      </c>
      <c r="T2926" s="15">
        <v>0</v>
      </c>
      <c r="U2926" s="16">
        <f>SUMIF($C$5:$C$3079,R2926,$F$5:$F$3079)+SUMIF($AB$5:$AB$1086,R2926,$AF$5:$AF$1086)</f>
        <v>25</v>
      </c>
      <c r="V2926" s="8">
        <f t="shared" si="109"/>
        <v>22</v>
      </c>
      <c r="W2926" s="8">
        <f t="shared" si="110"/>
        <v>-3</v>
      </c>
      <c r="X2926" s="8"/>
      <c r="Y2926" s="8"/>
    </row>
    <row r="2927" spans="2:25" x14ac:dyDescent="0.25">
      <c r="B2927" s="8"/>
      <c r="C2927" s="20"/>
      <c r="D2927" s="8"/>
      <c r="E2927" s="9"/>
      <c r="F2927" s="8"/>
      <c r="G2927" s="11"/>
      <c r="H2927" s="38"/>
      <c r="I2927" s="13"/>
      <c r="K2927" s="8"/>
      <c r="L2927" s="14">
        <v>9788410437388</v>
      </c>
      <c r="M2927" s="8" t="s">
        <v>10692</v>
      </c>
      <c r="N2927" s="8"/>
      <c r="O2927" s="14">
        <v>1</v>
      </c>
      <c r="P2927" s="14"/>
      <c r="R2927" s="20">
        <v>7509997848945</v>
      </c>
      <c r="S2927" s="8" t="s">
        <v>3088</v>
      </c>
      <c r="T2927" s="15">
        <v>0</v>
      </c>
      <c r="U2927" s="16">
        <f>SUMIF($C$5:$C$3079,R2927,$F$5:$F$3079)+SUMIF($AB$5:$AB$1086,R2927,$AF$5:$AF$1086)</f>
        <v>0</v>
      </c>
      <c r="V2927" s="8">
        <f t="shared" si="109"/>
        <v>0</v>
      </c>
      <c r="W2927" s="8">
        <f t="shared" si="110"/>
        <v>0</v>
      </c>
      <c r="X2927" s="8"/>
      <c r="Y2927" s="8"/>
    </row>
    <row r="2928" spans="2:25" x14ac:dyDescent="0.25">
      <c r="B2928" s="8"/>
      <c r="C2928" s="20"/>
      <c r="D2928" s="8"/>
      <c r="E2928" s="9"/>
      <c r="F2928" s="8"/>
      <c r="G2928" s="11"/>
      <c r="H2928" s="38"/>
      <c r="I2928" s="13"/>
      <c r="K2928" s="8"/>
      <c r="L2928" s="14">
        <v>9786077476719</v>
      </c>
      <c r="M2928" s="8" t="s">
        <v>10236</v>
      </c>
      <c r="N2928" s="8"/>
      <c r="O2928" s="14">
        <v>1</v>
      </c>
      <c r="P2928" s="14"/>
      <c r="R2928" s="20">
        <v>7509997849287</v>
      </c>
      <c r="S2928" s="8" t="s">
        <v>3089</v>
      </c>
      <c r="T2928" s="15">
        <v>0</v>
      </c>
      <c r="U2928" s="16">
        <f>SUMIF($C$5:$C$3079,R2928,$F$5:$F$3079)+SUMIF($AB$5:$AB$1086,R2928,$AF$5:$AF$1086)</f>
        <v>21</v>
      </c>
      <c r="V2928" s="8">
        <f t="shared" si="109"/>
        <v>18</v>
      </c>
      <c r="W2928" s="8">
        <f t="shared" si="110"/>
        <v>-3</v>
      </c>
      <c r="X2928" s="8"/>
      <c r="Y2928" s="8"/>
    </row>
    <row r="2929" spans="2:25" x14ac:dyDescent="0.25">
      <c r="B2929" s="8"/>
      <c r="C2929" s="20"/>
      <c r="D2929" s="8"/>
      <c r="E2929" s="9"/>
      <c r="F2929" s="8"/>
      <c r="G2929" s="11"/>
      <c r="H2929" s="38"/>
      <c r="I2929" s="13"/>
      <c r="K2929" s="8"/>
      <c r="L2929" s="14">
        <v>9786075693927</v>
      </c>
      <c r="M2929" s="8" t="s">
        <v>9808</v>
      </c>
      <c r="N2929" s="8"/>
      <c r="O2929" s="14">
        <v>1</v>
      </c>
      <c r="P2929" s="14"/>
      <c r="R2929" s="20">
        <v>7509997849324</v>
      </c>
      <c r="S2929" s="8" t="s">
        <v>3090</v>
      </c>
      <c r="T2929" s="15">
        <v>0</v>
      </c>
      <c r="U2929" s="16">
        <f>SUMIF($C$5:$C$3079,R2929,$F$5:$F$3079)+SUMIF($AB$5:$AB$1086,R2929,$AF$5:$AF$1086)</f>
        <v>0</v>
      </c>
      <c r="V2929" s="8">
        <f t="shared" si="109"/>
        <v>0</v>
      </c>
      <c r="W2929" s="8">
        <f t="shared" si="110"/>
        <v>0</v>
      </c>
      <c r="X2929" s="8"/>
      <c r="Y2929" s="8"/>
    </row>
    <row r="2930" spans="2:25" x14ac:dyDescent="0.25">
      <c r="B2930" s="8"/>
      <c r="C2930" s="20"/>
      <c r="D2930" s="8"/>
      <c r="E2930" s="9"/>
      <c r="F2930" s="8"/>
      <c r="G2930" s="11"/>
      <c r="H2930" s="38"/>
      <c r="I2930" s="13"/>
      <c r="K2930" s="8"/>
      <c r="L2930" s="14">
        <v>9789707321199</v>
      </c>
      <c r="M2930" s="8" t="s">
        <v>444</v>
      </c>
      <c r="N2930" s="8"/>
      <c r="O2930" s="14">
        <v>1</v>
      </c>
      <c r="P2930" s="14"/>
      <c r="R2930" s="20">
        <v>7509997849423</v>
      </c>
      <c r="S2930" s="8" t="s">
        <v>3091</v>
      </c>
      <c r="T2930" s="15">
        <v>0</v>
      </c>
      <c r="U2930" s="16">
        <f>SUMIF($C$5:$C$3079,R2930,$F$5:$F$3079)+SUMIF($AB$5:$AB$1086,R2930,$AF$5:$AF$1086)</f>
        <v>0</v>
      </c>
      <c r="V2930" s="8">
        <f t="shared" si="109"/>
        <v>0</v>
      </c>
      <c r="W2930" s="8">
        <f t="shared" si="110"/>
        <v>0</v>
      </c>
      <c r="X2930" s="8"/>
      <c r="Y2930" s="8"/>
    </row>
    <row r="2931" spans="2:25" x14ac:dyDescent="0.25">
      <c r="B2931" s="8"/>
      <c r="C2931" s="20"/>
      <c r="D2931" s="8"/>
      <c r="E2931" s="9"/>
      <c r="F2931" s="8"/>
      <c r="G2931" s="11"/>
      <c r="H2931" s="38"/>
      <c r="I2931" s="13"/>
      <c r="K2931" s="8"/>
      <c r="L2931" s="14">
        <v>7500827012864</v>
      </c>
      <c r="M2931" s="8" t="s">
        <v>1135</v>
      </c>
      <c r="N2931" s="8"/>
      <c r="O2931" s="14">
        <v>1</v>
      </c>
      <c r="P2931" s="14"/>
      <c r="R2931" s="20">
        <v>7509997849577</v>
      </c>
      <c r="S2931" s="8" t="s">
        <v>3092</v>
      </c>
      <c r="T2931" s="15">
        <v>0</v>
      </c>
      <c r="U2931" s="16">
        <f>SUMIF($C$5:$C$3079,R2931,$F$5:$F$3079)+SUMIF($AB$5:$AB$1086,R2931,$AF$5:$AF$1086)</f>
        <v>2</v>
      </c>
      <c r="V2931" s="8">
        <f t="shared" si="109"/>
        <v>2</v>
      </c>
      <c r="W2931" s="8">
        <f t="shared" si="110"/>
        <v>0</v>
      </c>
      <c r="X2931" s="8"/>
      <c r="Y2931" s="8"/>
    </row>
    <row r="2932" spans="2:25" x14ac:dyDescent="0.25">
      <c r="B2932" s="8"/>
      <c r="C2932" s="20"/>
      <c r="D2932" s="8"/>
      <c r="E2932" s="9"/>
      <c r="F2932" s="8"/>
      <c r="G2932" s="11"/>
      <c r="H2932" s="38"/>
      <c r="I2932" s="13"/>
      <c r="K2932" s="8"/>
      <c r="L2932" s="14">
        <v>9786079523923</v>
      </c>
      <c r="M2932" s="8" t="s">
        <v>12666</v>
      </c>
      <c r="N2932" s="8"/>
      <c r="O2932" s="14">
        <v>1</v>
      </c>
      <c r="P2932" s="14"/>
      <c r="R2932" s="20">
        <v>7509997849744</v>
      </c>
      <c r="S2932" s="8" t="s">
        <v>3093</v>
      </c>
      <c r="T2932" s="15">
        <v>3</v>
      </c>
      <c r="U2932" s="16">
        <f>SUMIF($C$5:$C$3079,R2932,$F$5:$F$3079)+SUMIF($AB$5:$AB$1086,R2932,$AF$5:$AF$1086)</f>
        <v>18</v>
      </c>
      <c r="V2932" s="8">
        <f t="shared" si="109"/>
        <v>15</v>
      </c>
      <c r="W2932" s="8">
        <f t="shared" si="110"/>
        <v>0</v>
      </c>
      <c r="X2932" s="8"/>
      <c r="Y2932" s="8"/>
    </row>
    <row r="2933" spans="2:25" x14ac:dyDescent="0.25">
      <c r="B2933" s="8"/>
      <c r="C2933" s="20"/>
      <c r="D2933" s="8"/>
      <c r="E2933" s="9"/>
      <c r="F2933" s="8"/>
      <c r="G2933" s="11"/>
      <c r="H2933" s="38"/>
      <c r="I2933" s="13"/>
      <c r="K2933" s="8"/>
      <c r="L2933" s="14">
        <v>7509997758039</v>
      </c>
      <c r="M2933" s="8" t="s">
        <v>1491</v>
      </c>
      <c r="N2933" s="8"/>
      <c r="O2933" s="14">
        <v>1</v>
      </c>
      <c r="P2933" s="14"/>
      <c r="R2933" s="20">
        <v>7509997849874</v>
      </c>
      <c r="S2933" s="8" t="s">
        <v>3094</v>
      </c>
      <c r="T2933" s="15">
        <v>0</v>
      </c>
      <c r="U2933" s="16">
        <f>SUMIF($C$5:$C$3079,R2933,$F$5:$F$3079)+SUMIF($AB$5:$AB$1086,R2933,$AF$5:$AF$1086)</f>
        <v>0</v>
      </c>
      <c r="V2933" s="8">
        <f t="shared" si="109"/>
        <v>0</v>
      </c>
      <c r="W2933" s="8">
        <f t="shared" si="110"/>
        <v>0</v>
      </c>
      <c r="X2933" s="8"/>
      <c r="Y2933" s="8"/>
    </row>
    <row r="2934" spans="2:25" x14ac:dyDescent="0.25">
      <c r="B2934" s="8"/>
      <c r="C2934" s="20"/>
      <c r="D2934" s="8"/>
      <c r="E2934" s="9"/>
      <c r="F2934" s="8"/>
      <c r="G2934" s="11"/>
      <c r="H2934" s="38"/>
      <c r="I2934" s="13"/>
      <c r="K2934" s="8"/>
      <c r="L2934" s="14">
        <v>9786070747373</v>
      </c>
      <c r="M2934" s="8" t="s">
        <v>4378</v>
      </c>
      <c r="N2934" s="8"/>
      <c r="O2934" s="14">
        <v>1</v>
      </c>
      <c r="P2934" s="14"/>
      <c r="R2934" s="20">
        <v>7509997850078</v>
      </c>
      <c r="S2934" s="8" t="s">
        <v>3095</v>
      </c>
      <c r="T2934" s="15">
        <v>0</v>
      </c>
      <c r="U2934" s="16">
        <f>SUMIF($C$5:$C$3079,R2934,$F$5:$F$3079)+SUMIF($AB$5:$AB$1086,R2934,$AF$5:$AF$1086)</f>
        <v>0</v>
      </c>
      <c r="V2934" s="8">
        <f t="shared" si="109"/>
        <v>0</v>
      </c>
      <c r="W2934" s="8">
        <f t="shared" si="110"/>
        <v>0</v>
      </c>
      <c r="X2934" s="8"/>
      <c r="Y2934" s="8"/>
    </row>
    <row r="2935" spans="2:25" x14ac:dyDescent="0.25">
      <c r="B2935" s="8"/>
      <c r="C2935" s="20"/>
      <c r="D2935" s="8"/>
      <c r="E2935" s="9"/>
      <c r="F2935" s="8"/>
      <c r="G2935" s="11"/>
      <c r="H2935" s="38"/>
      <c r="I2935" s="13"/>
      <c r="K2935" s="8"/>
      <c r="L2935" s="14">
        <v>9786073810609</v>
      </c>
      <c r="M2935" s="8" t="s">
        <v>7889</v>
      </c>
      <c r="N2935" s="8"/>
      <c r="O2935" s="14">
        <v>1</v>
      </c>
      <c r="P2935" s="14"/>
      <c r="R2935" s="20">
        <v>7509997850252</v>
      </c>
      <c r="S2935" s="8" t="s">
        <v>377</v>
      </c>
      <c r="T2935" s="15">
        <v>3</v>
      </c>
      <c r="U2935" s="16">
        <f>SUMIF($C$5:$C$3079,R2935,$F$5:$F$3079)+SUMIF($AB$5:$AB$1086,R2935,$AF$5:$AF$1086)</f>
        <v>18</v>
      </c>
      <c r="V2935" s="8">
        <f t="shared" si="109"/>
        <v>14</v>
      </c>
      <c r="W2935" s="8">
        <f t="shared" si="110"/>
        <v>-1</v>
      </c>
      <c r="X2935" s="8"/>
      <c r="Y2935" s="8"/>
    </row>
    <row r="2936" spans="2:25" x14ac:dyDescent="0.25">
      <c r="B2936" s="8"/>
      <c r="C2936" s="20"/>
      <c r="D2936" s="8"/>
      <c r="E2936" s="9"/>
      <c r="F2936" s="8"/>
      <c r="G2936" s="11"/>
      <c r="H2936" s="38"/>
      <c r="I2936" s="13"/>
      <c r="K2936" s="8"/>
      <c r="L2936" s="14">
        <v>7500827012864</v>
      </c>
      <c r="M2936" s="8" t="s">
        <v>1135</v>
      </c>
      <c r="N2936" s="8"/>
      <c r="O2936" s="14">
        <v>1</v>
      </c>
      <c r="P2936" s="14"/>
      <c r="R2936" s="20">
        <v>7509997850290</v>
      </c>
      <c r="S2936" s="8" t="s">
        <v>3096</v>
      </c>
      <c r="T2936" s="15">
        <v>0</v>
      </c>
      <c r="U2936" s="16">
        <f>SUMIF($C$5:$C$3079,R2936,$F$5:$F$3079)+SUMIF($AB$5:$AB$1086,R2936,$AF$5:$AF$1086)</f>
        <v>0</v>
      </c>
      <c r="V2936" s="8">
        <f t="shared" si="109"/>
        <v>0</v>
      </c>
      <c r="W2936" s="8">
        <f t="shared" si="110"/>
        <v>0</v>
      </c>
      <c r="X2936" s="8"/>
      <c r="Y2936" s="8"/>
    </row>
    <row r="2937" spans="2:25" x14ac:dyDescent="0.25">
      <c r="B2937" s="8"/>
      <c r="C2937" s="20"/>
      <c r="D2937" s="8"/>
      <c r="E2937" s="9"/>
      <c r="F2937" s="8"/>
      <c r="G2937" s="11"/>
      <c r="H2937" s="38"/>
      <c r="I2937" s="13"/>
      <c r="K2937" s="8"/>
      <c r="L2937" s="14">
        <v>9786073927130</v>
      </c>
      <c r="M2937" s="8" t="s">
        <v>195</v>
      </c>
      <c r="N2937" s="8"/>
      <c r="O2937" s="14">
        <v>1</v>
      </c>
      <c r="P2937" s="14"/>
      <c r="R2937" s="20">
        <v>7509997850399</v>
      </c>
      <c r="S2937" s="8" t="s">
        <v>3097</v>
      </c>
      <c r="T2937" s="15">
        <v>0</v>
      </c>
      <c r="U2937" s="16">
        <f>SUMIF($C$5:$C$3079,R2937,$F$5:$F$3079)+SUMIF($AB$5:$AB$1086,R2937,$AF$5:$AF$1086)</f>
        <v>0</v>
      </c>
      <c r="V2937" s="8">
        <f t="shared" si="109"/>
        <v>0</v>
      </c>
      <c r="W2937" s="8">
        <f t="shared" si="110"/>
        <v>0</v>
      </c>
      <c r="X2937" s="8"/>
      <c r="Y2937" s="8"/>
    </row>
    <row r="2938" spans="2:25" x14ac:dyDescent="0.25">
      <c r="B2938" s="8"/>
      <c r="C2938" s="20"/>
      <c r="D2938" s="8"/>
      <c r="E2938" s="9"/>
      <c r="F2938" s="8"/>
      <c r="G2938" s="11"/>
      <c r="H2938" s="38"/>
      <c r="I2938" s="13"/>
      <c r="K2938" s="8"/>
      <c r="L2938" s="14">
        <v>9786073836319</v>
      </c>
      <c r="M2938" s="8" t="s">
        <v>8299</v>
      </c>
      <c r="N2938" s="8"/>
      <c r="O2938" s="14">
        <v>1</v>
      </c>
      <c r="P2938" s="14"/>
      <c r="R2938" s="20">
        <v>7509997850511</v>
      </c>
      <c r="S2938" s="8" t="s">
        <v>3098</v>
      </c>
      <c r="T2938" s="15">
        <v>0</v>
      </c>
      <c r="U2938" s="16">
        <f>SUMIF($C$5:$C$3079,R2938,$F$5:$F$3079)+SUMIF($AB$5:$AB$1086,R2938,$AF$5:$AF$1086)</f>
        <v>1</v>
      </c>
      <c r="V2938" s="8">
        <f t="shared" si="109"/>
        <v>1</v>
      </c>
      <c r="W2938" s="8">
        <f t="shared" si="110"/>
        <v>0</v>
      </c>
      <c r="X2938" s="8"/>
      <c r="Y2938" s="8"/>
    </row>
    <row r="2939" spans="2:25" x14ac:dyDescent="0.25">
      <c r="B2939" s="8"/>
      <c r="C2939" s="20"/>
      <c r="D2939" s="8"/>
      <c r="E2939" s="9"/>
      <c r="F2939" s="8"/>
      <c r="G2939" s="11"/>
      <c r="H2939" s="38"/>
      <c r="I2939" s="13"/>
      <c r="K2939" s="8"/>
      <c r="L2939" s="14">
        <v>9786077475323</v>
      </c>
      <c r="M2939" s="8" t="s">
        <v>10159</v>
      </c>
      <c r="N2939" s="8"/>
      <c r="O2939" s="14">
        <v>1</v>
      </c>
      <c r="P2939" s="14"/>
      <c r="R2939" s="20">
        <v>7509997850597</v>
      </c>
      <c r="S2939" s="8" t="s">
        <v>3099</v>
      </c>
      <c r="T2939" s="15">
        <v>0</v>
      </c>
      <c r="U2939" s="16">
        <f>SUMIF($C$5:$C$3079,R2939,$F$5:$F$3079)+SUMIF($AB$5:$AB$1086,R2939,$AF$5:$AF$1086)</f>
        <v>2</v>
      </c>
      <c r="V2939" s="8">
        <f t="shared" si="109"/>
        <v>2</v>
      </c>
      <c r="W2939" s="8">
        <f t="shared" si="110"/>
        <v>0</v>
      </c>
      <c r="X2939" s="8"/>
      <c r="Y2939" s="8"/>
    </row>
    <row r="2940" spans="2:25" x14ac:dyDescent="0.25">
      <c r="B2940" s="8"/>
      <c r="C2940" s="20"/>
      <c r="D2940" s="8"/>
      <c r="E2940" s="9"/>
      <c r="F2940" s="8"/>
      <c r="G2940" s="11"/>
      <c r="H2940" s="38"/>
      <c r="I2940" s="13"/>
      <c r="K2940" s="8"/>
      <c r="L2940" s="14">
        <v>7502275673949</v>
      </c>
      <c r="M2940" s="8" t="s">
        <v>320</v>
      </c>
      <c r="N2940" s="8"/>
      <c r="O2940" s="14">
        <v>1</v>
      </c>
      <c r="P2940" s="14"/>
      <c r="R2940" s="20">
        <v>7509997850740</v>
      </c>
      <c r="S2940" s="8" t="s">
        <v>3100</v>
      </c>
      <c r="T2940" s="15">
        <v>8</v>
      </c>
      <c r="U2940" s="16">
        <f>SUMIF($C$5:$C$3079,R2940,$F$5:$F$3079)+SUMIF($AB$5:$AB$1086,R2940,$AF$5:$AF$1086)</f>
        <v>16</v>
      </c>
      <c r="V2940" s="8">
        <f t="shared" si="109"/>
        <v>8</v>
      </c>
      <c r="W2940" s="8">
        <f t="shared" si="110"/>
        <v>0</v>
      </c>
      <c r="X2940" s="8"/>
      <c r="Y2940" s="8"/>
    </row>
    <row r="2941" spans="2:25" x14ac:dyDescent="0.25">
      <c r="B2941" s="8"/>
      <c r="C2941" s="20"/>
      <c r="D2941" s="8"/>
      <c r="E2941" s="9"/>
      <c r="F2941" s="8"/>
      <c r="G2941" s="11"/>
      <c r="H2941" s="38"/>
      <c r="I2941" s="13"/>
      <c r="K2941" s="8"/>
      <c r="L2941" s="14">
        <v>7506144501906</v>
      </c>
      <c r="M2941" s="8" t="s">
        <v>1461</v>
      </c>
      <c r="N2941" s="8"/>
      <c r="O2941" s="14">
        <v>1</v>
      </c>
      <c r="P2941" s="14"/>
      <c r="R2941" s="20">
        <v>7509997850870</v>
      </c>
      <c r="S2941" s="8" t="s">
        <v>3101</v>
      </c>
      <c r="T2941" s="15">
        <v>0</v>
      </c>
      <c r="U2941" s="16">
        <f>SUMIF($C$5:$C$3079,R2941,$F$5:$F$3079)+SUMIF($AB$5:$AB$1086,R2941,$AF$5:$AF$1086)</f>
        <v>0</v>
      </c>
      <c r="V2941" s="8">
        <f t="shared" si="109"/>
        <v>0</v>
      </c>
      <c r="W2941" s="8">
        <f t="shared" si="110"/>
        <v>0</v>
      </c>
      <c r="X2941" s="8"/>
      <c r="Y2941" s="8"/>
    </row>
    <row r="2942" spans="2:25" x14ac:dyDescent="0.25">
      <c r="B2942" s="8"/>
      <c r="C2942" s="20"/>
      <c r="D2942" s="8"/>
      <c r="E2942" s="9"/>
      <c r="F2942" s="8"/>
      <c r="G2942" s="11"/>
      <c r="H2942" s="38"/>
      <c r="I2942" s="13"/>
      <c r="K2942" s="8"/>
      <c r="L2942" s="14">
        <v>7500827012864</v>
      </c>
      <c r="M2942" s="8" t="s">
        <v>1135</v>
      </c>
      <c r="N2942" s="8"/>
      <c r="O2942" s="14">
        <v>1</v>
      </c>
      <c r="P2942" s="14"/>
      <c r="R2942" s="20">
        <v>7509997851266</v>
      </c>
      <c r="S2942" s="8" t="s">
        <v>3102</v>
      </c>
      <c r="T2942" s="15">
        <v>4</v>
      </c>
      <c r="U2942" s="16">
        <f>SUMIF($C$5:$C$3079,R2942,$F$5:$F$3079)+SUMIF($AB$5:$AB$1086,R2942,$AF$5:$AF$1086)</f>
        <v>13</v>
      </c>
      <c r="V2942" s="8">
        <f t="shared" si="109"/>
        <v>9</v>
      </c>
      <c r="W2942" s="8">
        <f t="shared" si="110"/>
        <v>0</v>
      </c>
      <c r="X2942" s="8"/>
      <c r="Y2942" s="8"/>
    </row>
    <row r="2943" spans="2:25" x14ac:dyDescent="0.25">
      <c r="B2943" s="8"/>
      <c r="C2943" s="20"/>
      <c r="D2943" s="8"/>
      <c r="E2943" s="9"/>
      <c r="F2943" s="8"/>
      <c r="G2943" s="11"/>
      <c r="H2943" s="38"/>
      <c r="I2943" s="13"/>
      <c r="K2943" s="8"/>
      <c r="L2943" s="14">
        <v>7506144503962</v>
      </c>
      <c r="M2943" s="8" t="s">
        <v>1483</v>
      </c>
      <c r="N2943" s="8"/>
      <c r="O2943" s="14">
        <v>1</v>
      </c>
      <c r="P2943" s="14"/>
      <c r="R2943" s="20">
        <v>7509997851310</v>
      </c>
      <c r="S2943" s="8" t="s">
        <v>3103</v>
      </c>
      <c r="T2943" s="15">
        <v>0</v>
      </c>
      <c r="U2943" s="16">
        <f>SUMIF($C$5:$C$3079,R2943,$F$5:$F$3079)+SUMIF($AB$5:$AB$1086,R2943,$AF$5:$AF$1086)</f>
        <v>0</v>
      </c>
      <c r="V2943" s="8">
        <f t="shared" si="109"/>
        <v>0</v>
      </c>
      <c r="W2943" s="8">
        <f t="shared" si="110"/>
        <v>0</v>
      </c>
      <c r="X2943" s="8"/>
      <c r="Y2943" s="8"/>
    </row>
    <row r="2944" spans="2:25" x14ac:dyDescent="0.25">
      <c r="B2944" s="8"/>
      <c r="C2944" s="20"/>
      <c r="D2944" s="8"/>
      <c r="E2944" s="9"/>
      <c r="F2944" s="8"/>
      <c r="G2944" s="11"/>
      <c r="H2944" s="38"/>
      <c r="I2944" s="13"/>
      <c r="K2944" s="8"/>
      <c r="L2944" s="14">
        <v>9789685146074</v>
      </c>
      <c r="M2944" s="8" t="s">
        <v>136</v>
      </c>
      <c r="N2944" s="8"/>
      <c r="O2944" s="14">
        <v>1</v>
      </c>
      <c r="P2944" s="14"/>
      <c r="R2944" s="20">
        <v>7509997851372</v>
      </c>
      <c r="S2944" s="8" t="s">
        <v>3104</v>
      </c>
      <c r="T2944" s="15">
        <v>0</v>
      </c>
      <c r="U2944" s="16">
        <f>SUMIF($C$5:$C$3079,R2944,$F$5:$F$3079)+SUMIF($AB$5:$AB$1086,R2944,$AF$5:$AF$1086)</f>
        <v>0</v>
      </c>
      <c r="V2944" s="8">
        <f t="shared" si="109"/>
        <v>0</v>
      </c>
      <c r="W2944" s="8">
        <f t="shared" si="110"/>
        <v>0</v>
      </c>
      <c r="X2944" s="8"/>
      <c r="Y2944" s="8"/>
    </row>
    <row r="2945" spans="2:25" x14ac:dyDescent="0.25">
      <c r="B2945" s="8"/>
      <c r="C2945" s="20"/>
      <c r="D2945" s="8"/>
      <c r="E2945" s="9"/>
      <c r="F2945" s="8"/>
      <c r="G2945" s="11"/>
      <c r="H2945" s="38"/>
      <c r="I2945" s="13"/>
      <c r="K2945" s="8"/>
      <c r="L2945" s="14">
        <v>7502275672331</v>
      </c>
      <c r="M2945" s="8" t="s">
        <v>1356</v>
      </c>
      <c r="N2945" s="8"/>
      <c r="O2945" s="14">
        <v>1</v>
      </c>
      <c r="P2945" s="14"/>
      <c r="R2945" s="20">
        <v>7509997851594</v>
      </c>
      <c r="S2945" s="8" t="s">
        <v>3105</v>
      </c>
      <c r="T2945" s="15">
        <v>0</v>
      </c>
      <c r="U2945" s="16">
        <f>SUMIF($C$5:$C$3079,R2945,$F$5:$F$3079)+SUMIF($AB$5:$AB$1086,R2945,$AF$5:$AF$1086)</f>
        <v>2</v>
      </c>
      <c r="V2945" s="8">
        <f t="shared" si="109"/>
        <v>2</v>
      </c>
      <c r="W2945" s="8">
        <f t="shared" si="110"/>
        <v>0</v>
      </c>
      <c r="X2945" s="8"/>
      <c r="Y2945" s="8"/>
    </row>
    <row r="2946" spans="2:25" x14ac:dyDescent="0.25">
      <c r="B2946" s="8"/>
      <c r="C2946" s="20"/>
      <c r="D2946" s="8"/>
      <c r="E2946" s="9"/>
      <c r="F2946" s="8"/>
      <c r="G2946" s="11"/>
      <c r="H2946" s="38"/>
      <c r="I2946" s="13"/>
      <c r="K2946" s="8"/>
      <c r="L2946" s="14">
        <v>7500827012864</v>
      </c>
      <c r="M2946" s="8" t="s">
        <v>1135</v>
      </c>
      <c r="N2946" s="8"/>
      <c r="O2946" s="14">
        <v>1</v>
      </c>
      <c r="P2946" s="14"/>
      <c r="R2946" s="20">
        <v>7509997851716</v>
      </c>
      <c r="S2946" s="8" t="s">
        <v>3106</v>
      </c>
      <c r="T2946" s="15">
        <v>0</v>
      </c>
      <c r="U2946" s="16">
        <f>SUMIF($C$5:$C$3079,R2946,$F$5:$F$3079)+SUMIF($AB$5:$AB$1086,R2946,$AF$5:$AF$1086)</f>
        <v>0</v>
      </c>
      <c r="V2946" s="8">
        <f t="shared" si="109"/>
        <v>0</v>
      </c>
      <c r="W2946" s="8">
        <f t="shared" si="110"/>
        <v>0</v>
      </c>
      <c r="X2946" s="8"/>
      <c r="Y2946" s="8"/>
    </row>
    <row r="2947" spans="2:25" x14ac:dyDescent="0.25">
      <c r="B2947" s="8"/>
      <c r="C2947" s="20"/>
      <c r="D2947" s="8"/>
      <c r="E2947" s="9"/>
      <c r="F2947" s="8"/>
      <c r="G2947" s="11"/>
      <c r="H2947" s="38"/>
      <c r="I2947" s="13"/>
      <c r="K2947" s="8"/>
      <c r="L2947" s="14">
        <v>7509997846903</v>
      </c>
      <c r="M2947" s="8" t="s">
        <v>3075</v>
      </c>
      <c r="N2947" s="8"/>
      <c r="O2947" s="14">
        <v>1</v>
      </c>
      <c r="P2947" s="14"/>
      <c r="R2947" s="20">
        <v>7509997851754</v>
      </c>
      <c r="S2947" s="8" t="s">
        <v>3107</v>
      </c>
      <c r="T2947" s="15">
        <v>7</v>
      </c>
      <c r="U2947" s="16">
        <f>SUMIF($C$5:$C$3079,R2947,$F$5:$F$3079)+SUMIF($AB$5:$AB$1086,R2947,$AF$5:$AF$1086)</f>
        <v>16</v>
      </c>
      <c r="V2947" s="8">
        <f t="shared" si="109"/>
        <v>9</v>
      </c>
      <c r="W2947" s="8">
        <f t="shared" si="110"/>
        <v>0</v>
      </c>
      <c r="X2947" s="8"/>
      <c r="Y2947" s="8"/>
    </row>
    <row r="2948" spans="2:25" x14ac:dyDescent="0.25">
      <c r="B2948" s="8"/>
      <c r="C2948" s="20"/>
      <c r="D2948" s="8"/>
      <c r="E2948" s="9"/>
      <c r="F2948" s="8"/>
      <c r="G2948" s="11"/>
      <c r="H2948" s="38"/>
      <c r="I2948" s="13"/>
      <c r="K2948" s="8"/>
      <c r="L2948" s="14">
        <v>9786074571967</v>
      </c>
      <c r="M2948" s="8" t="s">
        <v>9127</v>
      </c>
      <c r="N2948" s="8"/>
      <c r="O2948" s="14">
        <v>1</v>
      </c>
      <c r="P2948" s="14"/>
      <c r="R2948" s="20">
        <v>7509997851853</v>
      </c>
      <c r="S2948" s="8" t="s">
        <v>3108</v>
      </c>
      <c r="T2948" s="15">
        <v>0</v>
      </c>
      <c r="U2948" s="16">
        <f>SUMIF($C$5:$C$3079,R2948,$F$5:$F$3079)+SUMIF($AB$5:$AB$1086,R2948,$AF$5:$AF$1086)</f>
        <v>0</v>
      </c>
      <c r="V2948" s="8">
        <f t="shared" si="109"/>
        <v>0</v>
      </c>
      <c r="W2948" s="8">
        <f t="shared" si="110"/>
        <v>0</v>
      </c>
      <c r="X2948" s="8"/>
      <c r="Y2948" s="8"/>
    </row>
    <row r="2949" spans="2:25" x14ac:dyDescent="0.25">
      <c r="B2949" s="8"/>
      <c r="C2949" s="20"/>
      <c r="D2949" s="8"/>
      <c r="E2949" s="9"/>
      <c r="F2949" s="8"/>
      <c r="G2949" s="11"/>
      <c r="H2949" s="38"/>
      <c r="I2949" s="13"/>
      <c r="K2949" s="8"/>
      <c r="L2949" s="14">
        <v>9786073829083</v>
      </c>
      <c r="M2949" s="8" t="s">
        <v>8221</v>
      </c>
      <c r="N2949" s="8"/>
      <c r="O2949" s="14">
        <v>1</v>
      </c>
      <c r="P2949" s="14"/>
      <c r="R2949" s="20">
        <v>7509997852218</v>
      </c>
      <c r="S2949" s="8" t="s">
        <v>3109</v>
      </c>
      <c r="T2949" s="15">
        <v>8</v>
      </c>
      <c r="U2949" s="16">
        <f>SUMIF($C$5:$C$3079,R2949,$F$5:$F$3079)+SUMIF($AB$5:$AB$1086,R2949,$AF$5:$AF$1086)</f>
        <v>16</v>
      </c>
      <c r="V2949" s="8">
        <f t="shared" si="109"/>
        <v>7</v>
      </c>
      <c r="W2949" s="8">
        <f t="shared" si="110"/>
        <v>-1</v>
      </c>
      <c r="X2949" s="8"/>
      <c r="Y2949" s="8"/>
    </row>
    <row r="2950" spans="2:25" x14ac:dyDescent="0.25">
      <c r="B2950" s="8"/>
      <c r="C2950" s="20"/>
      <c r="D2950" s="8"/>
      <c r="E2950" s="9"/>
      <c r="F2950" s="8"/>
      <c r="G2950" s="11"/>
      <c r="H2950" s="38"/>
      <c r="I2950" s="13"/>
      <c r="K2950" s="8"/>
      <c r="L2950" s="14">
        <v>9786070776915</v>
      </c>
      <c r="M2950" s="8" t="s">
        <v>5046</v>
      </c>
      <c r="N2950" s="8"/>
      <c r="O2950" s="14">
        <v>1</v>
      </c>
      <c r="P2950" s="14"/>
      <c r="R2950" s="20">
        <v>7509997852256</v>
      </c>
      <c r="S2950" s="8" t="s">
        <v>3110</v>
      </c>
      <c r="T2950" s="15">
        <v>0</v>
      </c>
      <c r="U2950" s="16">
        <f>SUMIF($C$5:$C$3079,R2950,$F$5:$F$3079)+SUMIF($AB$5:$AB$1086,R2950,$AF$5:$AF$1086)</f>
        <v>0</v>
      </c>
      <c r="V2950" s="8">
        <f t="shared" si="109"/>
        <v>0</v>
      </c>
      <c r="W2950" s="8">
        <f t="shared" si="110"/>
        <v>0</v>
      </c>
      <c r="X2950" s="8"/>
      <c r="Y2950" s="8"/>
    </row>
    <row r="2951" spans="2:25" x14ac:dyDescent="0.25">
      <c r="B2951" s="8"/>
      <c r="C2951" s="20"/>
      <c r="D2951" s="8"/>
      <c r="E2951" s="9"/>
      <c r="F2951" s="8"/>
      <c r="G2951" s="11"/>
      <c r="H2951" s="38"/>
      <c r="I2951" s="13"/>
      <c r="K2951" s="8"/>
      <c r="L2951" s="14">
        <v>9786070793677</v>
      </c>
      <c r="M2951" s="8" t="s">
        <v>5639</v>
      </c>
      <c r="N2951" s="8"/>
      <c r="O2951" s="14">
        <v>1</v>
      </c>
      <c r="P2951" s="14"/>
      <c r="R2951" s="20">
        <v>7509997852348</v>
      </c>
      <c r="S2951" s="8" t="s">
        <v>3111</v>
      </c>
      <c r="T2951" s="15">
        <v>0</v>
      </c>
      <c r="U2951" s="16">
        <f>SUMIF($C$5:$C$3079,R2951,$F$5:$F$3079)+SUMIF($AB$5:$AB$1086,R2951,$AF$5:$AF$1086)</f>
        <v>0</v>
      </c>
      <c r="V2951" s="8">
        <f t="shared" ref="V2951:V3014" si="111">SUMIF($L$5:$L$9685,R2951,$O$5:$O$9685)</f>
        <v>0</v>
      </c>
      <c r="W2951" s="8">
        <f t="shared" ref="W2951:W3014" si="112">T2951-U2951+V2951</f>
        <v>0</v>
      </c>
      <c r="X2951" s="8"/>
      <c r="Y2951" s="8"/>
    </row>
    <row r="2952" spans="2:25" x14ac:dyDescent="0.25">
      <c r="B2952" s="8"/>
      <c r="C2952" s="20"/>
      <c r="D2952" s="8"/>
      <c r="E2952" s="9"/>
      <c r="F2952" s="8"/>
      <c r="G2952" s="11"/>
      <c r="H2952" s="38"/>
      <c r="I2952" s="13"/>
      <c r="K2952" s="8"/>
      <c r="L2952" s="14">
        <v>9786073850544</v>
      </c>
      <c r="M2952" s="8" t="s">
        <v>8544</v>
      </c>
      <c r="N2952" s="8"/>
      <c r="O2952" s="14">
        <v>1</v>
      </c>
      <c r="P2952" s="14"/>
      <c r="R2952" s="20">
        <v>7509997852607</v>
      </c>
      <c r="S2952" s="8" t="s">
        <v>3112</v>
      </c>
      <c r="T2952" s="15">
        <v>0</v>
      </c>
      <c r="U2952" s="16">
        <f>SUMIF($C$5:$C$3079,R2952,$F$5:$F$3079)+SUMIF($AB$5:$AB$1086,R2952,$AF$5:$AF$1086)</f>
        <v>2</v>
      </c>
      <c r="V2952" s="8">
        <f t="shared" si="111"/>
        <v>2</v>
      </c>
      <c r="W2952" s="8">
        <f t="shared" si="112"/>
        <v>0</v>
      </c>
      <c r="X2952" s="8"/>
      <c r="Y2952" s="8"/>
    </row>
    <row r="2953" spans="2:25" x14ac:dyDescent="0.25">
      <c r="B2953" s="8"/>
      <c r="C2953" s="20"/>
      <c r="D2953" s="8"/>
      <c r="E2953" s="9"/>
      <c r="F2953" s="8"/>
      <c r="G2953" s="11"/>
      <c r="H2953" s="38"/>
      <c r="I2953" s="13"/>
      <c r="K2953" s="8"/>
      <c r="L2953" s="14">
        <v>9785143143180</v>
      </c>
      <c r="M2953" s="8" t="s">
        <v>3958</v>
      </c>
      <c r="N2953" s="8"/>
      <c r="O2953" s="14">
        <v>1</v>
      </c>
      <c r="P2953" s="14"/>
      <c r="R2953" s="20">
        <v>7509997852744</v>
      </c>
      <c r="S2953" s="8" t="s">
        <v>83</v>
      </c>
      <c r="T2953" s="15">
        <v>8</v>
      </c>
      <c r="U2953" s="16">
        <f>SUMIF($C$5:$C$3079,R2953,$F$5:$F$3079)+SUMIF($AB$5:$AB$1086,R2953,$AF$5:$AF$1086)</f>
        <v>16</v>
      </c>
      <c r="V2953" s="8">
        <f t="shared" si="111"/>
        <v>7</v>
      </c>
      <c r="W2953" s="8">
        <f t="shared" si="112"/>
        <v>-1</v>
      </c>
      <c r="X2953" s="8"/>
      <c r="Y2953" s="8"/>
    </row>
    <row r="2954" spans="2:25" x14ac:dyDescent="0.25">
      <c r="B2954" s="8"/>
      <c r="C2954" s="20"/>
      <c r="D2954" s="8"/>
      <c r="E2954" s="9"/>
      <c r="F2954" s="8"/>
      <c r="G2954" s="11"/>
      <c r="H2954" s="38"/>
      <c r="I2954" s="13"/>
      <c r="K2954" s="8"/>
      <c r="L2954" s="14">
        <v>9786073914284</v>
      </c>
      <c r="M2954" s="8" t="s">
        <v>8783</v>
      </c>
      <c r="N2954" s="8"/>
      <c r="O2954" s="14">
        <v>1</v>
      </c>
      <c r="P2954" s="14"/>
      <c r="R2954" s="20">
        <v>7509997852843</v>
      </c>
      <c r="S2954" s="8" t="s">
        <v>3113</v>
      </c>
      <c r="T2954" s="15">
        <v>0</v>
      </c>
      <c r="U2954" s="16">
        <f>SUMIF($C$5:$C$3079,R2954,$F$5:$F$3079)+SUMIF($AB$5:$AB$1086,R2954,$AF$5:$AF$1086)</f>
        <v>0</v>
      </c>
      <c r="V2954" s="8">
        <f t="shared" si="111"/>
        <v>0</v>
      </c>
      <c r="W2954" s="8">
        <f t="shared" si="112"/>
        <v>0</v>
      </c>
      <c r="X2954" s="8"/>
      <c r="Y2954" s="8"/>
    </row>
    <row r="2955" spans="2:25" x14ac:dyDescent="0.25">
      <c r="B2955" s="8"/>
      <c r="C2955" s="20"/>
      <c r="D2955" s="8"/>
      <c r="E2955" s="9"/>
      <c r="F2955" s="8"/>
      <c r="G2955" s="11"/>
      <c r="H2955" s="38"/>
      <c r="I2955" s="13"/>
      <c r="K2955" s="8"/>
      <c r="L2955" s="14">
        <v>9786073152198</v>
      </c>
      <c r="M2955" s="8" t="s">
        <v>6915</v>
      </c>
      <c r="N2955" s="8"/>
      <c r="O2955" s="14">
        <v>1</v>
      </c>
      <c r="P2955" s="14"/>
      <c r="R2955" s="20">
        <v>7509997853161</v>
      </c>
      <c r="S2955" s="8" t="s">
        <v>587</v>
      </c>
      <c r="T2955" s="15">
        <v>10</v>
      </c>
      <c r="U2955" s="16">
        <f>SUMIF($C$5:$C$3079,R2955,$F$5:$F$3079)+SUMIF($AB$5:$AB$1086,R2955,$AF$5:$AF$1086)</f>
        <v>16</v>
      </c>
      <c r="V2955" s="8">
        <f t="shared" si="111"/>
        <v>6</v>
      </c>
      <c r="W2955" s="8">
        <f t="shared" si="112"/>
        <v>0</v>
      </c>
      <c r="X2955" s="8"/>
      <c r="Y2955" s="8"/>
    </row>
    <row r="2956" spans="2:25" x14ac:dyDescent="0.25">
      <c r="B2956" s="8"/>
      <c r="C2956" s="20"/>
      <c r="D2956" s="8"/>
      <c r="E2956" s="9"/>
      <c r="F2956" s="8"/>
      <c r="G2956" s="11"/>
      <c r="H2956" s="38"/>
      <c r="I2956" s="13"/>
      <c r="K2956" s="8"/>
      <c r="L2956" s="14">
        <v>9786073175654</v>
      </c>
      <c r="M2956" s="8" t="s">
        <v>7171</v>
      </c>
      <c r="N2956" s="8"/>
      <c r="O2956" s="14">
        <v>1</v>
      </c>
      <c r="P2956" s="14"/>
      <c r="R2956" s="20">
        <v>7509997853215</v>
      </c>
      <c r="S2956" s="8" t="s">
        <v>3114</v>
      </c>
      <c r="T2956" s="15">
        <v>0</v>
      </c>
      <c r="U2956" s="16">
        <f>SUMIF($C$5:$C$3079,R2956,$F$5:$F$3079)+SUMIF($AB$5:$AB$1086,R2956,$AF$5:$AF$1086)</f>
        <v>0</v>
      </c>
      <c r="V2956" s="8">
        <f t="shared" si="111"/>
        <v>0</v>
      </c>
      <c r="W2956" s="8">
        <f t="shared" si="112"/>
        <v>0</v>
      </c>
      <c r="X2956" s="8"/>
      <c r="Y2956" s="8"/>
    </row>
    <row r="2957" spans="2:25" x14ac:dyDescent="0.25">
      <c r="B2957" s="8"/>
      <c r="C2957" s="20"/>
      <c r="D2957" s="8"/>
      <c r="E2957" s="9"/>
      <c r="F2957" s="8"/>
      <c r="G2957" s="11"/>
      <c r="H2957" s="38"/>
      <c r="I2957" s="13"/>
      <c r="K2957" s="8"/>
      <c r="L2957" s="14">
        <v>9786074571967</v>
      </c>
      <c r="M2957" s="8" t="s">
        <v>9127</v>
      </c>
      <c r="N2957" s="8"/>
      <c r="O2957" s="14">
        <v>1</v>
      </c>
      <c r="P2957" s="14"/>
      <c r="R2957" s="20">
        <v>7509997853307</v>
      </c>
      <c r="S2957" s="8" t="s">
        <v>3115</v>
      </c>
      <c r="T2957" s="15">
        <v>0</v>
      </c>
      <c r="U2957" s="16">
        <f>SUMIF($C$5:$C$3079,R2957,$F$5:$F$3079)+SUMIF($AB$5:$AB$1086,R2957,$AF$5:$AF$1086)</f>
        <v>0</v>
      </c>
      <c r="V2957" s="8">
        <f t="shared" si="111"/>
        <v>0</v>
      </c>
      <c r="W2957" s="8">
        <f t="shared" si="112"/>
        <v>0</v>
      </c>
      <c r="X2957" s="8"/>
      <c r="Y2957" s="8"/>
    </row>
    <row r="2958" spans="2:25" x14ac:dyDescent="0.25">
      <c r="B2958" s="8"/>
      <c r="C2958" s="20"/>
      <c r="D2958" s="8"/>
      <c r="E2958" s="9"/>
      <c r="F2958" s="8"/>
      <c r="G2958" s="11"/>
      <c r="H2958" s="38"/>
      <c r="I2958" s="13"/>
      <c r="K2958" s="8"/>
      <c r="L2958" s="14">
        <v>7500827012864</v>
      </c>
      <c r="M2958" s="8" t="s">
        <v>1135</v>
      </c>
      <c r="N2958" s="8"/>
      <c r="O2958" s="14">
        <v>1</v>
      </c>
      <c r="P2958" s="14"/>
      <c r="R2958" s="20">
        <v>7509997853345</v>
      </c>
      <c r="S2958" s="8" t="s">
        <v>3116</v>
      </c>
      <c r="T2958" s="15">
        <v>0</v>
      </c>
      <c r="U2958" s="16">
        <f>SUMIF($C$5:$C$3079,R2958,$F$5:$F$3079)+SUMIF($AB$5:$AB$1086,R2958,$AF$5:$AF$1086)</f>
        <v>0</v>
      </c>
      <c r="V2958" s="8">
        <f t="shared" si="111"/>
        <v>0</v>
      </c>
      <c r="W2958" s="8">
        <f t="shared" si="112"/>
        <v>0</v>
      </c>
      <c r="X2958" s="8"/>
      <c r="Y2958" s="8"/>
    </row>
    <row r="2959" spans="2:25" x14ac:dyDescent="0.25">
      <c r="B2959" s="8"/>
      <c r="C2959" s="20"/>
      <c r="D2959" s="8"/>
      <c r="E2959" s="9"/>
      <c r="F2959" s="8"/>
      <c r="G2959" s="11"/>
      <c r="H2959" s="38"/>
      <c r="I2959" s="13"/>
      <c r="K2959" s="8"/>
      <c r="L2959" s="14">
        <v>9786073175654</v>
      </c>
      <c r="M2959" s="8" t="s">
        <v>7171</v>
      </c>
      <c r="N2959" s="8"/>
      <c r="O2959" s="14">
        <v>1</v>
      </c>
      <c r="P2959" s="14"/>
      <c r="R2959" s="20">
        <v>7509997853505</v>
      </c>
      <c r="S2959" s="8" t="s">
        <v>3117</v>
      </c>
      <c r="T2959" s="15">
        <v>0</v>
      </c>
      <c r="U2959" s="16">
        <f>SUMIF($C$5:$C$3079,R2959,$F$5:$F$3079)+SUMIF($AB$5:$AB$1086,R2959,$AF$5:$AF$1086)</f>
        <v>2</v>
      </c>
      <c r="V2959" s="8">
        <f t="shared" si="111"/>
        <v>2</v>
      </c>
      <c r="W2959" s="8">
        <f t="shared" si="112"/>
        <v>0</v>
      </c>
      <c r="X2959" s="8"/>
      <c r="Y2959" s="8"/>
    </row>
    <row r="2960" spans="2:25" x14ac:dyDescent="0.25">
      <c r="B2960" s="8"/>
      <c r="C2960" s="20"/>
      <c r="D2960" s="8"/>
      <c r="E2960" s="9"/>
      <c r="F2960" s="8"/>
      <c r="G2960" s="11"/>
      <c r="H2960" s="38"/>
      <c r="I2960" s="13"/>
      <c r="K2960" s="8"/>
      <c r="L2960" s="14">
        <v>9786073817387</v>
      </c>
      <c r="M2960" s="8" t="s">
        <v>7999</v>
      </c>
      <c r="N2960" s="8"/>
      <c r="O2960" s="14">
        <v>1</v>
      </c>
      <c r="P2960" s="14"/>
      <c r="R2960" s="20">
        <v>7509997853659</v>
      </c>
      <c r="S2960" s="8" t="s">
        <v>81</v>
      </c>
      <c r="T2960" s="15">
        <v>13</v>
      </c>
      <c r="U2960" s="16">
        <f>SUMIF($C$5:$C$3079,R2960,$F$5:$F$3079)+SUMIF($AB$5:$AB$1086,R2960,$AF$5:$AF$1086)</f>
        <v>16</v>
      </c>
      <c r="V2960" s="8">
        <f t="shared" si="111"/>
        <v>3</v>
      </c>
      <c r="W2960" s="8">
        <f t="shared" si="112"/>
        <v>0</v>
      </c>
      <c r="X2960" s="8"/>
      <c r="Y2960" s="8"/>
    </row>
    <row r="2961" spans="2:25" x14ac:dyDescent="0.25">
      <c r="B2961" s="8"/>
      <c r="C2961" s="20"/>
      <c r="D2961" s="8"/>
      <c r="E2961" s="9"/>
      <c r="F2961" s="8"/>
      <c r="G2961" s="11"/>
      <c r="H2961" s="38"/>
      <c r="I2961" s="13"/>
      <c r="K2961" s="8"/>
      <c r="L2961" s="14">
        <v>7506144500596</v>
      </c>
      <c r="M2961" s="8" t="s">
        <v>1454</v>
      </c>
      <c r="N2961" s="8"/>
      <c r="O2961" s="14">
        <v>1</v>
      </c>
      <c r="P2961" s="14"/>
      <c r="R2961" s="20">
        <v>7509997853789</v>
      </c>
      <c r="S2961" s="8" t="s">
        <v>3118</v>
      </c>
      <c r="T2961" s="15">
        <v>0</v>
      </c>
      <c r="U2961" s="16">
        <f>SUMIF($C$5:$C$3079,R2961,$F$5:$F$3079)+SUMIF($AB$5:$AB$1086,R2961,$AF$5:$AF$1086)</f>
        <v>0</v>
      </c>
      <c r="V2961" s="8">
        <f t="shared" si="111"/>
        <v>0</v>
      </c>
      <c r="W2961" s="8">
        <f t="shared" si="112"/>
        <v>0</v>
      </c>
      <c r="X2961" s="8"/>
      <c r="Y2961" s="8"/>
    </row>
    <row r="2962" spans="2:25" x14ac:dyDescent="0.25">
      <c r="B2962" s="8"/>
      <c r="C2962" s="20"/>
      <c r="D2962" s="8"/>
      <c r="E2962" s="9"/>
      <c r="F2962" s="8"/>
      <c r="G2962" s="11"/>
      <c r="H2962" s="38"/>
      <c r="I2962" s="13"/>
      <c r="K2962" s="8"/>
      <c r="L2962" s="14">
        <v>7506144503962</v>
      </c>
      <c r="M2962" s="8" t="s">
        <v>1483</v>
      </c>
      <c r="N2962" s="8"/>
      <c r="O2962" s="14">
        <v>1</v>
      </c>
      <c r="P2962" s="14"/>
      <c r="R2962" s="20">
        <v>7509997854090</v>
      </c>
      <c r="S2962" s="8" t="s">
        <v>116</v>
      </c>
      <c r="T2962" s="15">
        <v>14</v>
      </c>
      <c r="U2962" s="16">
        <f>SUMIF($C$5:$C$3079,R2962,$F$5:$F$3079)+SUMIF($AB$5:$AB$1086,R2962,$AF$5:$AF$1086)</f>
        <v>16</v>
      </c>
      <c r="V2962" s="8">
        <f t="shared" si="111"/>
        <v>2</v>
      </c>
      <c r="W2962" s="8">
        <f t="shared" si="112"/>
        <v>0</v>
      </c>
      <c r="X2962" s="8"/>
      <c r="Y2962" s="8"/>
    </row>
    <row r="2963" spans="2:25" x14ac:dyDescent="0.25">
      <c r="B2963" s="8"/>
      <c r="C2963" s="20"/>
      <c r="D2963" s="8"/>
      <c r="E2963" s="9"/>
      <c r="F2963" s="8"/>
      <c r="G2963" s="11"/>
      <c r="H2963" s="38"/>
      <c r="I2963" s="13"/>
      <c r="K2963" s="8"/>
      <c r="L2963" s="14">
        <v>9786075693897</v>
      </c>
      <c r="M2963" s="8" t="s">
        <v>9807</v>
      </c>
      <c r="N2963" s="8"/>
      <c r="O2963" s="14">
        <v>1</v>
      </c>
      <c r="P2963" s="14"/>
      <c r="R2963" s="20">
        <v>7509997854151</v>
      </c>
      <c r="S2963" s="8" t="s">
        <v>3119</v>
      </c>
      <c r="T2963" s="15">
        <v>0</v>
      </c>
      <c r="U2963" s="16">
        <f>SUMIF($C$5:$C$3079,R2963,$F$5:$F$3079)+SUMIF($AB$5:$AB$1086,R2963,$AF$5:$AF$1086)</f>
        <v>0</v>
      </c>
      <c r="V2963" s="8">
        <f t="shared" si="111"/>
        <v>0</v>
      </c>
      <c r="W2963" s="8">
        <f t="shared" si="112"/>
        <v>0</v>
      </c>
      <c r="X2963" s="8"/>
      <c r="Y2963" s="8"/>
    </row>
    <row r="2964" spans="2:25" x14ac:dyDescent="0.25">
      <c r="B2964" s="8"/>
      <c r="C2964" s="20"/>
      <c r="D2964" s="8"/>
      <c r="E2964" s="9"/>
      <c r="F2964" s="8"/>
      <c r="G2964" s="11"/>
      <c r="H2964" s="38"/>
      <c r="I2964" s="13"/>
      <c r="K2964" s="8"/>
      <c r="L2964" s="14">
        <v>7500827012871</v>
      </c>
      <c r="M2964" s="8" t="s">
        <v>1136</v>
      </c>
      <c r="N2964" s="8"/>
      <c r="O2964" s="14">
        <v>1</v>
      </c>
      <c r="P2964" s="14"/>
      <c r="R2964" s="20">
        <v>7509997854205</v>
      </c>
      <c r="S2964" s="8" t="s">
        <v>3120</v>
      </c>
      <c r="T2964" s="15">
        <v>0</v>
      </c>
      <c r="U2964" s="16">
        <f>SUMIF($C$5:$C$3079,R2964,$F$5:$F$3079)+SUMIF($AB$5:$AB$1086,R2964,$AF$5:$AF$1086)</f>
        <v>0</v>
      </c>
      <c r="V2964" s="8">
        <f t="shared" si="111"/>
        <v>0</v>
      </c>
      <c r="W2964" s="8">
        <f t="shared" si="112"/>
        <v>0</v>
      </c>
      <c r="X2964" s="8"/>
      <c r="Y2964" s="8"/>
    </row>
    <row r="2965" spans="2:25" x14ac:dyDescent="0.25">
      <c r="B2965" s="8"/>
      <c r="C2965" s="20"/>
      <c r="D2965" s="8"/>
      <c r="E2965" s="9"/>
      <c r="F2965" s="8"/>
      <c r="G2965" s="11"/>
      <c r="H2965" s="38"/>
      <c r="I2965" s="13"/>
      <c r="K2965" s="8"/>
      <c r="L2965" s="14">
        <v>7500827012253</v>
      </c>
      <c r="M2965" s="8" t="s">
        <v>1087</v>
      </c>
      <c r="N2965" s="8"/>
      <c r="O2965" s="14">
        <v>1</v>
      </c>
      <c r="P2965" s="14"/>
      <c r="R2965" s="20">
        <v>7509997854526</v>
      </c>
      <c r="S2965" s="8" t="s">
        <v>3121</v>
      </c>
      <c r="T2965" s="15">
        <v>0</v>
      </c>
      <c r="U2965" s="16">
        <f>SUMIF($C$5:$C$3079,R2965,$F$5:$F$3079)+SUMIF($AB$5:$AB$1086,R2965,$AF$5:$AF$1086)</f>
        <v>2</v>
      </c>
      <c r="V2965" s="8">
        <f t="shared" si="111"/>
        <v>2</v>
      </c>
      <c r="W2965" s="8">
        <f t="shared" si="112"/>
        <v>0</v>
      </c>
      <c r="X2965" s="8"/>
      <c r="Y2965" s="8"/>
    </row>
    <row r="2966" spans="2:25" x14ac:dyDescent="0.25">
      <c r="B2966" s="8"/>
      <c r="C2966" s="20"/>
      <c r="D2966" s="8"/>
      <c r="E2966" s="9"/>
      <c r="F2966" s="8"/>
      <c r="G2966" s="11"/>
      <c r="H2966" s="38"/>
      <c r="I2966" s="13"/>
      <c r="K2966" s="8"/>
      <c r="L2966" s="14">
        <v>7500827012246</v>
      </c>
      <c r="M2966" s="8" t="s">
        <v>1086</v>
      </c>
      <c r="N2966" s="8"/>
      <c r="O2966" s="14">
        <v>1</v>
      </c>
      <c r="P2966" s="14"/>
      <c r="R2966" s="20">
        <v>7509997854724</v>
      </c>
      <c r="S2966" s="8" t="s">
        <v>3122</v>
      </c>
      <c r="T2966" s="15">
        <v>0</v>
      </c>
      <c r="U2966" s="16">
        <f>SUMIF($C$5:$C$3079,R2966,$F$5:$F$3079)+SUMIF($AB$5:$AB$1086,R2966,$AF$5:$AF$1086)</f>
        <v>0</v>
      </c>
      <c r="V2966" s="8">
        <f t="shared" si="111"/>
        <v>0</v>
      </c>
      <c r="W2966" s="8">
        <f t="shared" si="112"/>
        <v>0</v>
      </c>
      <c r="X2966" s="8"/>
      <c r="Y2966" s="8"/>
    </row>
    <row r="2967" spans="2:25" x14ac:dyDescent="0.25">
      <c r="B2967" s="8"/>
      <c r="C2967" s="20"/>
      <c r="D2967" s="8"/>
      <c r="E2967" s="9"/>
      <c r="F2967" s="8"/>
      <c r="G2967" s="11"/>
      <c r="H2967" s="38"/>
      <c r="I2967" s="13"/>
      <c r="K2967" s="8"/>
      <c r="L2967" s="14">
        <v>7500827012864</v>
      </c>
      <c r="M2967" s="8" t="s">
        <v>1135</v>
      </c>
      <c r="N2967" s="8"/>
      <c r="O2967" s="14">
        <v>1</v>
      </c>
      <c r="P2967" s="14"/>
      <c r="R2967" s="20">
        <v>7509997854922</v>
      </c>
      <c r="S2967" s="8" t="s">
        <v>3123</v>
      </c>
      <c r="T2967" s="15">
        <v>0</v>
      </c>
      <c r="U2967" s="16">
        <f>SUMIF($C$5:$C$3079,R2967,$F$5:$F$3079)+SUMIF($AB$5:$AB$1086,R2967,$AF$5:$AF$1086)</f>
        <v>0</v>
      </c>
      <c r="V2967" s="8">
        <f t="shared" si="111"/>
        <v>0</v>
      </c>
      <c r="W2967" s="8">
        <f t="shared" si="112"/>
        <v>0</v>
      </c>
      <c r="X2967" s="8"/>
      <c r="Y2967" s="8"/>
    </row>
    <row r="2968" spans="2:25" x14ac:dyDescent="0.25">
      <c r="B2968" s="8"/>
      <c r="C2968" s="20"/>
      <c r="D2968" s="8"/>
      <c r="E2968" s="9"/>
      <c r="F2968" s="8"/>
      <c r="G2968" s="11"/>
      <c r="H2968" s="38"/>
      <c r="I2968" s="13"/>
      <c r="K2968" s="8"/>
      <c r="L2968" s="14">
        <v>9789915966779</v>
      </c>
      <c r="M2968" s="8" t="s">
        <v>12409</v>
      </c>
      <c r="N2968" s="8"/>
      <c r="O2968" s="14">
        <v>1</v>
      </c>
      <c r="P2968" s="14"/>
      <c r="R2968" s="20">
        <v>7509997855165</v>
      </c>
      <c r="S2968" s="8" t="s">
        <v>74</v>
      </c>
      <c r="T2968" s="15">
        <v>2</v>
      </c>
      <c r="U2968" s="16">
        <f>SUMIF($C$5:$C$3079,R2968,$F$5:$F$3079)+SUMIF($AB$5:$AB$1086,R2968,$AF$5:$AF$1086)</f>
        <v>5</v>
      </c>
      <c r="V2968" s="8">
        <f t="shared" si="111"/>
        <v>4</v>
      </c>
      <c r="W2968" s="8">
        <f t="shared" si="112"/>
        <v>1</v>
      </c>
      <c r="X2968" s="8"/>
      <c r="Y2968" s="8"/>
    </row>
    <row r="2969" spans="2:25" x14ac:dyDescent="0.25">
      <c r="B2969" s="8"/>
      <c r="C2969" s="20"/>
      <c r="D2969" s="8"/>
      <c r="E2969" s="9"/>
      <c r="F2969" s="8"/>
      <c r="G2969" s="11"/>
      <c r="H2969" s="38"/>
      <c r="I2969" s="13"/>
      <c r="K2969" s="8"/>
      <c r="L2969" s="14">
        <v>9786073860512</v>
      </c>
      <c r="M2969" s="8" t="s">
        <v>40</v>
      </c>
      <c r="N2969" s="8"/>
      <c r="O2969" s="14">
        <v>1</v>
      </c>
      <c r="P2969" s="14"/>
      <c r="R2969" s="20">
        <v>7509997855172</v>
      </c>
      <c r="S2969" s="8" t="s">
        <v>3124</v>
      </c>
      <c r="T2969" s="15">
        <v>0</v>
      </c>
      <c r="U2969" s="16">
        <f>SUMIF($C$5:$C$3079,R2969,$F$5:$F$3079)+SUMIF($AB$5:$AB$1086,R2969,$AF$5:$AF$1086)</f>
        <v>0</v>
      </c>
      <c r="V2969" s="8">
        <f t="shared" si="111"/>
        <v>0</v>
      </c>
      <c r="W2969" s="8">
        <f t="shared" si="112"/>
        <v>0</v>
      </c>
      <c r="X2969" s="8"/>
      <c r="Y2969" s="8"/>
    </row>
    <row r="2970" spans="2:25" x14ac:dyDescent="0.25">
      <c r="B2970" s="8"/>
      <c r="C2970" s="20"/>
      <c r="D2970" s="8"/>
      <c r="E2970" s="9"/>
      <c r="F2970" s="8"/>
      <c r="G2970" s="11"/>
      <c r="H2970" s="38"/>
      <c r="I2970" s="13"/>
      <c r="K2970" s="8"/>
      <c r="L2970" s="14">
        <v>9786070758683</v>
      </c>
      <c r="M2970" s="8" t="s">
        <v>4637</v>
      </c>
      <c r="N2970" s="8"/>
      <c r="O2970" s="14">
        <v>1</v>
      </c>
      <c r="P2970" s="14"/>
      <c r="R2970" s="20">
        <v>7509997855356</v>
      </c>
      <c r="S2970" s="8" t="s">
        <v>3125</v>
      </c>
      <c r="T2970" s="15">
        <v>0</v>
      </c>
      <c r="U2970" s="16">
        <f>SUMIF($C$5:$C$3079,R2970,$F$5:$F$3079)+SUMIF($AB$5:$AB$1086,R2970,$AF$5:$AF$1086)</f>
        <v>2</v>
      </c>
      <c r="V2970" s="8">
        <f t="shared" si="111"/>
        <v>2</v>
      </c>
      <c r="W2970" s="8">
        <f t="shared" si="112"/>
        <v>0</v>
      </c>
      <c r="X2970" s="8"/>
      <c r="Y2970" s="8"/>
    </row>
    <row r="2971" spans="2:25" x14ac:dyDescent="0.25">
      <c r="B2971" s="8"/>
      <c r="C2971" s="20"/>
      <c r="D2971" s="8"/>
      <c r="E2971" s="9"/>
      <c r="F2971" s="8"/>
      <c r="G2971" s="11"/>
      <c r="H2971" s="38"/>
      <c r="I2971" s="13"/>
      <c r="K2971" s="8"/>
      <c r="L2971" s="14">
        <v>9786073903455</v>
      </c>
      <c r="M2971" s="8" t="s">
        <v>8601</v>
      </c>
      <c r="N2971" s="8"/>
      <c r="O2971" s="14">
        <v>1</v>
      </c>
      <c r="P2971" s="14"/>
      <c r="R2971" s="20">
        <v>7509997855424</v>
      </c>
      <c r="S2971" s="8" t="s">
        <v>3126</v>
      </c>
      <c r="T2971" s="15">
        <v>0</v>
      </c>
      <c r="U2971" s="16">
        <f>SUMIF($C$5:$C$3079,R2971,$F$5:$F$3079)+SUMIF($AB$5:$AB$1086,R2971,$AF$5:$AF$1086)</f>
        <v>2</v>
      </c>
      <c r="V2971" s="8">
        <f t="shared" si="111"/>
        <v>2</v>
      </c>
      <c r="W2971" s="8">
        <f t="shared" si="112"/>
        <v>0</v>
      </c>
      <c r="X2971" s="8"/>
      <c r="Y2971" s="8"/>
    </row>
    <row r="2972" spans="2:25" x14ac:dyDescent="0.25">
      <c r="B2972" s="8"/>
      <c r="C2972" s="20"/>
      <c r="D2972" s="8"/>
      <c r="E2972" s="9"/>
      <c r="F2972" s="8"/>
      <c r="G2972" s="11"/>
      <c r="H2972" s="38"/>
      <c r="I2972" s="13"/>
      <c r="K2972" s="8"/>
      <c r="L2972" s="14">
        <v>7509997846903</v>
      </c>
      <c r="M2972" s="8" t="s">
        <v>3075</v>
      </c>
      <c r="N2972" s="8"/>
      <c r="O2972" s="14">
        <v>1</v>
      </c>
      <c r="P2972" s="14"/>
      <c r="R2972" s="20">
        <v>7509997856001</v>
      </c>
      <c r="S2972" s="8" t="s">
        <v>3127</v>
      </c>
      <c r="T2972" s="15">
        <v>0</v>
      </c>
      <c r="U2972" s="16">
        <f>SUMIF($C$5:$C$3079,R2972,$F$5:$F$3079)+SUMIF($AB$5:$AB$1086,R2972,$AF$5:$AF$1086)</f>
        <v>0</v>
      </c>
      <c r="V2972" s="8">
        <f t="shared" si="111"/>
        <v>0</v>
      </c>
      <c r="W2972" s="8">
        <f t="shared" si="112"/>
        <v>0</v>
      </c>
      <c r="X2972" s="8"/>
      <c r="Y2972" s="8"/>
    </row>
    <row r="2973" spans="2:25" x14ac:dyDescent="0.25">
      <c r="B2973" s="8"/>
      <c r="C2973" s="20"/>
      <c r="D2973" s="8"/>
      <c r="E2973" s="9"/>
      <c r="F2973" s="8"/>
      <c r="G2973" s="11"/>
      <c r="H2973" s="38"/>
      <c r="I2973" s="13"/>
      <c r="K2973" s="8"/>
      <c r="L2973" s="14">
        <v>7509997635071</v>
      </c>
      <c r="M2973" s="8" t="s">
        <v>2506</v>
      </c>
      <c r="N2973" s="8"/>
      <c r="O2973" s="14">
        <v>1</v>
      </c>
      <c r="P2973" s="14"/>
      <c r="R2973" s="20">
        <v>7509997856094</v>
      </c>
      <c r="S2973" s="8" t="s">
        <v>3128</v>
      </c>
      <c r="T2973" s="15">
        <v>0</v>
      </c>
      <c r="U2973" s="16">
        <f>SUMIF($C$5:$C$3079,R2973,$F$5:$F$3079)+SUMIF($AB$5:$AB$1086,R2973,$AF$5:$AF$1086)</f>
        <v>40</v>
      </c>
      <c r="V2973" s="8">
        <f t="shared" si="111"/>
        <v>37</v>
      </c>
      <c r="W2973" s="8">
        <f t="shared" si="112"/>
        <v>-3</v>
      </c>
      <c r="X2973" s="8"/>
      <c r="Y2973" s="8"/>
    </row>
    <row r="2974" spans="2:25" x14ac:dyDescent="0.25">
      <c r="B2974" s="8"/>
      <c r="C2974" s="20"/>
      <c r="D2974" s="8"/>
      <c r="E2974" s="9"/>
      <c r="F2974" s="8"/>
      <c r="G2974" s="11"/>
      <c r="H2974" s="38"/>
      <c r="I2974" s="13"/>
      <c r="K2974" s="8"/>
      <c r="L2974" s="14">
        <v>9786073813518</v>
      </c>
      <c r="M2974" s="8" t="s">
        <v>7940</v>
      </c>
      <c r="N2974" s="8"/>
      <c r="O2974" s="14">
        <v>1</v>
      </c>
      <c r="P2974" s="14"/>
      <c r="R2974" s="20">
        <v>7509997856391</v>
      </c>
      <c r="S2974" s="8" t="s">
        <v>3129</v>
      </c>
      <c r="T2974" s="15">
        <v>0</v>
      </c>
      <c r="U2974" s="16">
        <f>SUMIF($C$5:$C$3079,R2974,$F$5:$F$3079)+SUMIF($AB$5:$AB$1086,R2974,$AF$5:$AF$1086)</f>
        <v>2</v>
      </c>
      <c r="V2974" s="8">
        <f t="shared" si="111"/>
        <v>2</v>
      </c>
      <c r="W2974" s="8">
        <f t="shared" si="112"/>
        <v>0</v>
      </c>
      <c r="X2974" s="8"/>
      <c r="Y2974" s="8"/>
    </row>
    <row r="2975" spans="2:25" x14ac:dyDescent="0.25">
      <c r="B2975" s="8"/>
      <c r="C2975" s="20"/>
      <c r="D2975" s="8"/>
      <c r="E2975" s="9"/>
      <c r="F2975" s="8"/>
      <c r="G2975" s="11"/>
      <c r="H2975" s="38"/>
      <c r="I2975" s="13"/>
      <c r="K2975" s="8"/>
      <c r="L2975" s="14">
        <v>7509997635071</v>
      </c>
      <c r="M2975" s="8" t="s">
        <v>2506</v>
      </c>
      <c r="N2975" s="8"/>
      <c r="O2975" s="14">
        <v>1</v>
      </c>
      <c r="P2975" s="14"/>
      <c r="R2975" s="20">
        <v>7509997856490</v>
      </c>
      <c r="S2975" s="8" t="s">
        <v>3130</v>
      </c>
      <c r="T2975" s="15">
        <v>1</v>
      </c>
      <c r="U2975" s="16">
        <f>SUMIF($C$5:$C$3079,R2975,$F$5:$F$3079)+SUMIF($AB$5:$AB$1086,R2975,$AF$5:$AF$1086)</f>
        <v>3</v>
      </c>
      <c r="V2975" s="8">
        <f t="shared" si="111"/>
        <v>2</v>
      </c>
      <c r="W2975" s="8">
        <f t="shared" si="112"/>
        <v>0</v>
      </c>
      <c r="X2975" s="8"/>
      <c r="Y2975" s="8"/>
    </row>
    <row r="2976" spans="2:25" x14ac:dyDescent="0.25">
      <c r="B2976" s="8"/>
      <c r="C2976" s="20"/>
      <c r="D2976" s="8"/>
      <c r="E2976" s="9"/>
      <c r="F2976" s="8"/>
      <c r="G2976" s="11"/>
      <c r="H2976" s="38"/>
      <c r="I2976" s="13"/>
      <c r="K2976" s="8"/>
      <c r="L2976" s="14">
        <v>7509997854526</v>
      </c>
      <c r="M2976" s="8" t="s">
        <v>3121</v>
      </c>
      <c r="N2976" s="8"/>
      <c r="O2976" s="14">
        <v>1</v>
      </c>
      <c r="P2976" s="14"/>
      <c r="R2976" s="20">
        <v>7509997856537</v>
      </c>
      <c r="S2976" s="8" t="s">
        <v>3131</v>
      </c>
      <c r="T2976" s="15">
        <v>0</v>
      </c>
      <c r="U2976" s="16">
        <f>SUMIF($C$5:$C$3079,R2976,$F$5:$F$3079)+SUMIF($AB$5:$AB$1086,R2976,$AF$5:$AF$1086)</f>
        <v>0</v>
      </c>
      <c r="V2976" s="8">
        <f t="shared" si="111"/>
        <v>0</v>
      </c>
      <c r="W2976" s="8">
        <f t="shared" si="112"/>
        <v>0</v>
      </c>
      <c r="X2976" s="8"/>
      <c r="Y2976" s="8"/>
    </row>
    <row r="2977" spans="2:25" x14ac:dyDescent="0.25">
      <c r="B2977" s="8"/>
      <c r="C2977" s="20"/>
      <c r="D2977" s="8"/>
      <c r="E2977" s="9"/>
      <c r="F2977" s="8"/>
      <c r="G2977" s="11"/>
      <c r="H2977" s="38"/>
      <c r="I2977" s="13"/>
      <c r="K2977" s="8"/>
      <c r="L2977" s="14">
        <v>7509997853505</v>
      </c>
      <c r="M2977" s="8" t="s">
        <v>3117</v>
      </c>
      <c r="N2977" s="8"/>
      <c r="O2977" s="14">
        <v>1</v>
      </c>
      <c r="P2977" s="14"/>
      <c r="R2977" s="20">
        <v>7509997856797</v>
      </c>
      <c r="S2977" s="8" t="s">
        <v>3132</v>
      </c>
      <c r="T2977" s="15">
        <v>0</v>
      </c>
      <c r="U2977" s="16">
        <f>SUMIF($C$5:$C$3079,R2977,$F$5:$F$3079)+SUMIF($AB$5:$AB$1086,R2977,$AF$5:$AF$1086)</f>
        <v>4</v>
      </c>
      <c r="V2977" s="8">
        <f t="shared" si="111"/>
        <v>1</v>
      </c>
      <c r="W2977" s="8">
        <f t="shared" si="112"/>
        <v>-3</v>
      </c>
      <c r="X2977" s="8"/>
      <c r="Y2977" s="8"/>
    </row>
    <row r="2978" spans="2:25" x14ac:dyDescent="0.25">
      <c r="B2978" s="8"/>
      <c r="C2978" s="20"/>
      <c r="D2978" s="8"/>
      <c r="E2978" s="9"/>
      <c r="F2978" s="8"/>
      <c r="G2978" s="11"/>
      <c r="H2978" s="38"/>
      <c r="I2978" s="13"/>
      <c r="K2978" s="8"/>
      <c r="L2978" s="14">
        <v>713</v>
      </c>
      <c r="M2978" s="8" t="s">
        <v>47</v>
      </c>
      <c r="N2978" s="8"/>
      <c r="O2978" s="14">
        <v>1</v>
      </c>
      <c r="P2978" s="14"/>
      <c r="R2978" s="20">
        <v>7509997857121</v>
      </c>
      <c r="S2978" s="8" t="s">
        <v>3133</v>
      </c>
      <c r="T2978" s="15">
        <v>0</v>
      </c>
      <c r="U2978" s="16">
        <f>SUMIF($C$5:$C$3079,R2978,$F$5:$F$3079)+SUMIF($AB$5:$AB$1086,R2978,$AF$5:$AF$1086)</f>
        <v>1</v>
      </c>
      <c r="V2978" s="8">
        <f t="shared" si="111"/>
        <v>1</v>
      </c>
      <c r="W2978" s="8">
        <f t="shared" si="112"/>
        <v>0</v>
      </c>
      <c r="X2978" s="8"/>
      <c r="Y2978" s="8"/>
    </row>
    <row r="2979" spans="2:25" x14ac:dyDescent="0.25">
      <c r="B2979" s="8"/>
      <c r="C2979" s="20"/>
      <c r="D2979" s="8"/>
      <c r="E2979" s="9"/>
      <c r="F2979" s="8"/>
      <c r="G2979" s="11"/>
      <c r="H2979" s="38"/>
      <c r="I2979" s="13"/>
      <c r="K2979" s="8"/>
      <c r="L2979" s="14">
        <v>706</v>
      </c>
      <c r="M2979" s="8" t="s">
        <v>33</v>
      </c>
      <c r="N2979" s="8"/>
      <c r="O2979" s="14">
        <v>1</v>
      </c>
      <c r="P2979" s="14"/>
      <c r="R2979" s="20">
        <v>7509997857381</v>
      </c>
      <c r="S2979" s="8" t="s">
        <v>3134</v>
      </c>
      <c r="T2979" s="15">
        <v>0</v>
      </c>
      <c r="U2979" s="16">
        <f>SUMIF($C$5:$C$3079,R2979,$F$5:$F$3079)+SUMIF($AB$5:$AB$1086,R2979,$AF$5:$AF$1086)</f>
        <v>2</v>
      </c>
      <c r="V2979" s="8">
        <f t="shared" si="111"/>
        <v>2</v>
      </c>
      <c r="W2979" s="8">
        <f t="shared" si="112"/>
        <v>0</v>
      </c>
      <c r="X2979" s="8"/>
      <c r="Y2979" s="8"/>
    </row>
    <row r="2980" spans="2:25" x14ac:dyDescent="0.25">
      <c r="B2980" s="8"/>
      <c r="C2980" s="20"/>
      <c r="D2980" s="8"/>
      <c r="E2980" s="9"/>
      <c r="F2980" s="8"/>
      <c r="G2980" s="11"/>
      <c r="H2980" s="38"/>
      <c r="I2980" s="13"/>
      <c r="K2980" s="8"/>
      <c r="L2980" s="14">
        <v>7509997855424</v>
      </c>
      <c r="M2980" s="8" t="s">
        <v>3126</v>
      </c>
      <c r="N2980" s="8"/>
      <c r="O2980" s="14">
        <v>1</v>
      </c>
      <c r="P2980" s="14"/>
      <c r="R2980" s="20">
        <v>7509997857428</v>
      </c>
      <c r="S2980" s="8" t="s">
        <v>3135</v>
      </c>
      <c r="T2980" s="15">
        <v>0</v>
      </c>
      <c r="U2980" s="16">
        <f>SUMIF($C$5:$C$3079,R2980,$F$5:$F$3079)+SUMIF($AB$5:$AB$1086,R2980,$AF$5:$AF$1086)</f>
        <v>2</v>
      </c>
      <c r="V2980" s="8">
        <f t="shared" si="111"/>
        <v>1</v>
      </c>
      <c r="W2980" s="8">
        <f t="shared" si="112"/>
        <v>-1</v>
      </c>
      <c r="X2980" s="8"/>
      <c r="Y2980" s="8"/>
    </row>
    <row r="2981" spans="2:25" x14ac:dyDescent="0.25">
      <c r="B2981" s="8"/>
      <c r="C2981" s="20"/>
      <c r="D2981" s="8"/>
      <c r="E2981" s="9"/>
      <c r="F2981" s="8"/>
      <c r="G2981" s="11"/>
      <c r="H2981" s="38"/>
      <c r="I2981" s="13"/>
      <c r="K2981" s="8"/>
      <c r="L2981" s="14">
        <v>7509997856391</v>
      </c>
      <c r="M2981" s="8" t="s">
        <v>3129</v>
      </c>
      <c r="N2981" s="8"/>
      <c r="O2981" s="14">
        <v>1</v>
      </c>
      <c r="P2981" s="14"/>
      <c r="R2981" s="20">
        <v>7509997857756</v>
      </c>
      <c r="S2981" s="8" t="s">
        <v>3136</v>
      </c>
      <c r="T2981" s="15">
        <v>0</v>
      </c>
      <c r="U2981" s="16">
        <f>SUMIF($C$5:$C$3079,R2981,$F$5:$F$3079)+SUMIF($AB$5:$AB$1086,R2981,$AF$5:$AF$1086)</f>
        <v>1</v>
      </c>
      <c r="V2981" s="8">
        <f t="shared" si="111"/>
        <v>1</v>
      </c>
      <c r="W2981" s="8">
        <f t="shared" si="112"/>
        <v>0</v>
      </c>
      <c r="X2981" s="8"/>
      <c r="Y2981" s="8"/>
    </row>
    <row r="2982" spans="2:25" x14ac:dyDescent="0.25">
      <c r="B2982" s="8"/>
      <c r="C2982" s="20"/>
      <c r="D2982" s="8"/>
      <c r="E2982" s="9"/>
      <c r="F2982" s="8"/>
      <c r="G2982" s="11"/>
      <c r="H2982" s="38"/>
      <c r="I2982" s="13"/>
      <c r="K2982" s="8"/>
      <c r="L2982" s="14">
        <v>7509997857381</v>
      </c>
      <c r="M2982" s="8" t="s">
        <v>3134</v>
      </c>
      <c r="N2982" s="8"/>
      <c r="O2982" s="14">
        <v>1</v>
      </c>
      <c r="P2982" s="14"/>
      <c r="R2982" s="20">
        <v>7509997858005</v>
      </c>
      <c r="S2982" s="8" t="s">
        <v>3137</v>
      </c>
      <c r="T2982" s="15">
        <v>0</v>
      </c>
      <c r="U2982" s="16">
        <f>SUMIF($C$5:$C$3079,R2982,$F$5:$F$3079)+SUMIF($AB$5:$AB$1086,R2982,$AF$5:$AF$1086)</f>
        <v>0</v>
      </c>
      <c r="V2982" s="8">
        <f t="shared" si="111"/>
        <v>0</v>
      </c>
      <c r="W2982" s="8">
        <f t="shared" si="112"/>
        <v>0</v>
      </c>
      <c r="X2982" s="8"/>
      <c r="Y2982" s="8"/>
    </row>
    <row r="2983" spans="2:25" x14ac:dyDescent="0.25">
      <c r="B2983" s="8"/>
      <c r="C2983" s="20"/>
      <c r="D2983" s="8"/>
      <c r="E2983" s="9"/>
      <c r="F2983" s="8"/>
      <c r="G2983" s="11"/>
      <c r="H2983" s="38"/>
      <c r="I2983" s="13"/>
      <c r="K2983" s="8"/>
      <c r="L2983" s="14">
        <v>7509997858333</v>
      </c>
      <c r="M2983" s="8" t="s">
        <v>3140</v>
      </c>
      <c r="N2983" s="8"/>
      <c r="O2983" s="14">
        <v>1</v>
      </c>
      <c r="P2983" s="14"/>
      <c r="R2983" s="20">
        <v>7509997858074</v>
      </c>
      <c r="S2983" s="8" t="s">
        <v>3138</v>
      </c>
      <c r="T2983" s="15">
        <v>0</v>
      </c>
      <c r="U2983" s="16">
        <f>SUMIF($C$5:$C$3079,R2983,$F$5:$F$3079)+SUMIF($AB$5:$AB$1086,R2983,$AF$5:$AF$1086)</f>
        <v>3</v>
      </c>
      <c r="V2983" s="8">
        <f t="shared" si="111"/>
        <v>3</v>
      </c>
      <c r="W2983" s="8">
        <f t="shared" si="112"/>
        <v>0</v>
      </c>
      <c r="X2983" s="8"/>
      <c r="Y2983" s="8"/>
    </row>
    <row r="2984" spans="2:25" x14ac:dyDescent="0.25">
      <c r="B2984" s="8"/>
      <c r="C2984" s="20"/>
      <c r="D2984" s="8"/>
      <c r="E2984" s="9"/>
      <c r="F2984" s="8"/>
      <c r="G2984" s="11"/>
      <c r="H2984" s="38"/>
      <c r="I2984" s="13"/>
      <c r="K2984" s="8"/>
      <c r="L2984" s="14">
        <v>9788466240055</v>
      </c>
      <c r="M2984" s="8" t="s">
        <v>11408</v>
      </c>
      <c r="N2984" s="8"/>
      <c r="O2984" s="14">
        <v>1</v>
      </c>
      <c r="P2984" s="14"/>
      <c r="R2984" s="20">
        <v>7509997858173</v>
      </c>
      <c r="S2984" s="8" t="s">
        <v>3139</v>
      </c>
      <c r="T2984" s="15">
        <v>0</v>
      </c>
      <c r="U2984" s="16">
        <f>SUMIF($C$5:$C$3079,R2984,$F$5:$F$3079)+SUMIF($AB$5:$AB$1086,R2984,$AF$5:$AF$1086)</f>
        <v>0</v>
      </c>
      <c r="V2984" s="8">
        <f t="shared" si="111"/>
        <v>0</v>
      </c>
      <c r="W2984" s="8">
        <f t="shared" si="112"/>
        <v>0</v>
      </c>
      <c r="X2984" s="8"/>
      <c r="Y2984" s="8"/>
    </row>
    <row r="2985" spans="2:25" x14ac:dyDescent="0.25">
      <c r="B2985" s="8"/>
      <c r="C2985" s="20"/>
      <c r="D2985" s="8"/>
      <c r="E2985" s="9"/>
      <c r="F2985" s="8"/>
      <c r="G2985" s="11"/>
      <c r="H2985" s="38"/>
      <c r="I2985" s="13"/>
      <c r="K2985" s="8"/>
      <c r="L2985" s="14">
        <v>9788411611930</v>
      </c>
      <c r="M2985" s="8" t="s">
        <v>10721</v>
      </c>
      <c r="N2985" s="8"/>
      <c r="O2985" s="14">
        <v>1</v>
      </c>
      <c r="P2985" s="14"/>
      <c r="R2985" s="20">
        <v>7509997858333</v>
      </c>
      <c r="S2985" s="8" t="s">
        <v>3140</v>
      </c>
      <c r="T2985" s="15">
        <v>0</v>
      </c>
      <c r="U2985" s="16">
        <f>SUMIF($C$5:$C$3079,R2985,$F$5:$F$3079)+SUMIF($AB$5:$AB$1086,R2985,$AF$5:$AF$1086)</f>
        <v>2</v>
      </c>
      <c r="V2985" s="8">
        <f t="shared" si="111"/>
        <v>2</v>
      </c>
      <c r="W2985" s="8">
        <f t="shared" si="112"/>
        <v>0</v>
      </c>
      <c r="X2985" s="8"/>
      <c r="Y2985" s="8"/>
    </row>
    <row r="2986" spans="2:25" x14ac:dyDescent="0.25">
      <c r="B2986" s="8"/>
      <c r="C2986" s="20"/>
      <c r="D2986" s="8"/>
      <c r="E2986" s="9"/>
      <c r="F2986" s="8"/>
      <c r="G2986" s="11"/>
      <c r="H2986" s="38"/>
      <c r="I2986" s="13"/>
      <c r="K2986" s="8"/>
      <c r="L2986" s="14">
        <v>7509997846415</v>
      </c>
      <c r="M2986" s="8" t="s">
        <v>3070</v>
      </c>
      <c r="N2986" s="8"/>
      <c r="O2986" s="14">
        <v>1</v>
      </c>
      <c r="P2986" s="14"/>
      <c r="R2986" s="20">
        <v>7509997858388</v>
      </c>
      <c r="S2986" s="8" t="s">
        <v>3141</v>
      </c>
      <c r="T2986" s="15">
        <v>0</v>
      </c>
      <c r="U2986" s="16">
        <f>SUMIF($C$5:$C$3079,R2986,$F$5:$F$3079)+SUMIF($AB$5:$AB$1086,R2986,$AF$5:$AF$1086)</f>
        <v>1</v>
      </c>
      <c r="V2986" s="8">
        <f t="shared" si="111"/>
        <v>1</v>
      </c>
      <c r="W2986" s="8">
        <f t="shared" si="112"/>
        <v>0</v>
      </c>
      <c r="X2986" s="8"/>
      <c r="Y2986" s="8"/>
    </row>
    <row r="2987" spans="2:25" x14ac:dyDescent="0.25">
      <c r="B2987" s="8"/>
      <c r="C2987" s="20"/>
      <c r="D2987" s="8"/>
      <c r="E2987" s="9"/>
      <c r="F2987" s="8"/>
      <c r="G2987" s="11"/>
      <c r="H2987" s="38"/>
      <c r="I2987" s="13"/>
      <c r="K2987" s="8"/>
      <c r="L2987" s="14">
        <v>7509997846415</v>
      </c>
      <c r="M2987" s="8" t="s">
        <v>3070</v>
      </c>
      <c r="N2987" s="8"/>
      <c r="O2987" s="14">
        <v>1</v>
      </c>
      <c r="P2987" s="14"/>
      <c r="R2987" s="20">
        <v>7509997858647</v>
      </c>
      <c r="S2987" s="8" t="s">
        <v>3142</v>
      </c>
      <c r="T2987" s="15">
        <v>0</v>
      </c>
      <c r="U2987" s="16">
        <f>SUMIF($C$5:$C$3079,R2987,$F$5:$F$3079)+SUMIF($AB$5:$AB$1086,R2987,$AF$5:$AF$1086)</f>
        <v>1</v>
      </c>
      <c r="V2987" s="8">
        <f t="shared" si="111"/>
        <v>1</v>
      </c>
      <c r="W2987" s="8">
        <f t="shared" si="112"/>
        <v>0</v>
      </c>
      <c r="X2987" s="8"/>
      <c r="Y2987" s="8"/>
    </row>
    <row r="2988" spans="2:25" x14ac:dyDescent="0.25">
      <c r="B2988" s="8"/>
      <c r="C2988" s="20"/>
      <c r="D2988" s="8"/>
      <c r="E2988" s="9"/>
      <c r="F2988" s="8"/>
      <c r="G2988" s="11"/>
      <c r="H2988" s="38"/>
      <c r="I2988" s="13"/>
      <c r="K2988" s="8"/>
      <c r="L2988" s="14">
        <v>9788410437388</v>
      </c>
      <c r="M2988" s="8" t="s">
        <v>10692</v>
      </c>
      <c r="N2988" s="8"/>
      <c r="O2988" s="14">
        <v>1</v>
      </c>
      <c r="P2988" s="14"/>
      <c r="R2988" s="20">
        <v>7509997858913</v>
      </c>
      <c r="S2988" s="8" t="s">
        <v>3143</v>
      </c>
      <c r="T2988" s="15">
        <v>0</v>
      </c>
      <c r="U2988" s="16">
        <f>SUMIF($C$5:$C$3079,R2988,$F$5:$F$3079)+SUMIF($AB$5:$AB$1086,R2988,$AF$5:$AF$1086)</f>
        <v>0</v>
      </c>
      <c r="V2988" s="8">
        <f t="shared" si="111"/>
        <v>0</v>
      </c>
      <c r="W2988" s="8">
        <f t="shared" si="112"/>
        <v>0</v>
      </c>
      <c r="X2988" s="8"/>
      <c r="Y2988" s="8"/>
    </row>
    <row r="2989" spans="2:25" x14ac:dyDescent="0.25">
      <c r="B2989" s="8"/>
      <c r="C2989" s="20"/>
      <c r="D2989" s="8"/>
      <c r="E2989" s="9"/>
      <c r="F2989" s="8"/>
      <c r="G2989" s="11"/>
      <c r="H2989" s="38"/>
      <c r="I2989" s="13"/>
      <c r="K2989" s="8"/>
      <c r="L2989" s="14">
        <v>9788445018354</v>
      </c>
      <c r="M2989" s="8" t="s">
        <v>11373</v>
      </c>
      <c r="N2989" s="8"/>
      <c r="O2989" s="14">
        <v>1</v>
      </c>
      <c r="P2989" s="14"/>
      <c r="R2989" s="20">
        <v>7509997858968</v>
      </c>
      <c r="S2989" s="8" t="s">
        <v>3144</v>
      </c>
      <c r="T2989" s="15">
        <v>0</v>
      </c>
      <c r="U2989" s="16">
        <f>SUMIF($C$5:$C$3079,R2989,$F$5:$F$3079)+SUMIF($AB$5:$AB$1086,R2989,$AF$5:$AF$1086)</f>
        <v>1</v>
      </c>
      <c r="V2989" s="8">
        <f t="shared" si="111"/>
        <v>1</v>
      </c>
      <c r="W2989" s="8">
        <f t="shared" si="112"/>
        <v>0</v>
      </c>
      <c r="X2989" s="8"/>
      <c r="Y2989" s="8"/>
    </row>
    <row r="2990" spans="2:25" x14ac:dyDescent="0.25">
      <c r="B2990" s="8"/>
      <c r="C2990" s="20"/>
      <c r="D2990" s="8"/>
      <c r="E2990" s="9"/>
      <c r="F2990" s="8"/>
      <c r="G2990" s="11"/>
      <c r="H2990" s="38"/>
      <c r="I2990" s="13"/>
      <c r="K2990" s="8"/>
      <c r="L2990" s="14">
        <v>9786075694597</v>
      </c>
      <c r="M2990" s="8" t="s">
        <v>9835</v>
      </c>
      <c r="N2990" s="8"/>
      <c r="O2990" s="14">
        <v>1</v>
      </c>
      <c r="P2990" s="14"/>
      <c r="R2990" s="20">
        <v>7509997859248</v>
      </c>
      <c r="S2990" s="8" t="s">
        <v>3145</v>
      </c>
      <c r="T2990" s="15">
        <v>0</v>
      </c>
      <c r="U2990" s="16">
        <f>SUMIF($C$5:$C$3079,R2990,$F$5:$F$3079)+SUMIF($AB$5:$AB$1086,R2990,$AF$5:$AF$1086)</f>
        <v>2</v>
      </c>
      <c r="V2990" s="8">
        <f t="shared" si="111"/>
        <v>2</v>
      </c>
      <c r="W2990" s="8">
        <f t="shared" si="112"/>
        <v>0</v>
      </c>
      <c r="X2990" s="8"/>
      <c r="Y2990" s="8"/>
    </row>
    <row r="2991" spans="2:25" x14ac:dyDescent="0.25">
      <c r="B2991" s="8"/>
      <c r="C2991" s="20"/>
      <c r="D2991" s="8"/>
      <c r="E2991" s="9"/>
      <c r="F2991" s="8"/>
      <c r="G2991" s="11"/>
      <c r="H2991" s="38"/>
      <c r="I2991" s="13"/>
      <c r="K2991" s="8"/>
      <c r="L2991" s="14">
        <v>7509997635071</v>
      </c>
      <c r="M2991" s="8" t="s">
        <v>2506</v>
      </c>
      <c r="N2991" s="8"/>
      <c r="O2991" s="14">
        <v>1</v>
      </c>
      <c r="P2991" s="14"/>
      <c r="R2991" s="20">
        <v>7509997859279</v>
      </c>
      <c r="S2991" s="8" t="s">
        <v>3146</v>
      </c>
      <c r="T2991" s="15">
        <v>0</v>
      </c>
      <c r="U2991" s="16">
        <f>SUMIF($C$5:$C$3079,R2991,$F$5:$F$3079)+SUMIF($AB$5:$AB$1086,R2991,$AF$5:$AF$1086)</f>
        <v>1</v>
      </c>
      <c r="V2991" s="8">
        <f t="shared" si="111"/>
        <v>1</v>
      </c>
      <c r="W2991" s="8">
        <f t="shared" si="112"/>
        <v>0</v>
      </c>
      <c r="X2991" s="8"/>
      <c r="Y2991" s="8"/>
    </row>
    <row r="2992" spans="2:25" x14ac:dyDescent="0.25">
      <c r="B2992" s="8"/>
      <c r="C2992" s="20"/>
      <c r="D2992" s="8"/>
      <c r="E2992" s="9"/>
      <c r="F2992" s="8"/>
      <c r="G2992" s="11"/>
      <c r="H2992" s="38"/>
      <c r="I2992" s="13"/>
      <c r="K2992" s="8"/>
      <c r="L2992" s="14">
        <v>7509997846903</v>
      </c>
      <c r="M2992" s="8" t="s">
        <v>3075</v>
      </c>
      <c r="N2992" s="8"/>
      <c r="O2992" s="14">
        <v>1</v>
      </c>
      <c r="P2992" s="14"/>
      <c r="R2992" s="20">
        <v>7509997859583</v>
      </c>
      <c r="S2992" s="8" t="s">
        <v>576</v>
      </c>
      <c r="T2992" s="15">
        <v>2</v>
      </c>
      <c r="U2992" s="16">
        <f>SUMIF($C$5:$C$3079,R2992,$F$5:$F$3079)+SUMIF($AB$5:$AB$1086,R2992,$AF$5:$AF$1086)</f>
        <v>3</v>
      </c>
      <c r="V2992" s="8">
        <f t="shared" si="111"/>
        <v>1</v>
      </c>
      <c r="W2992" s="8">
        <f t="shared" si="112"/>
        <v>0</v>
      </c>
      <c r="X2992" s="8"/>
      <c r="Y2992" s="8"/>
    </row>
    <row r="2993" spans="2:25" x14ac:dyDescent="0.25">
      <c r="B2993" s="8"/>
      <c r="C2993" s="20"/>
      <c r="D2993" s="8"/>
      <c r="E2993" s="9"/>
      <c r="F2993" s="8"/>
      <c r="G2993" s="11"/>
      <c r="H2993" s="38"/>
      <c r="I2993" s="13"/>
      <c r="K2993" s="8"/>
      <c r="L2993" s="14">
        <v>7509997635071</v>
      </c>
      <c r="M2993" s="8" t="s">
        <v>2506</v>
      </c>
      <c r="N2993" s="8"/>
      <c r="O2993" s="14">
        <v>1</v>
      </c>
      <c r="P2993" s="14"/>
      <c r="R2993" s="20">
        <v>7509997859835</v>
      </c>
      <c r="S2993" s="8" t="s">
        <v>3147</v>
      </c>
      <c r="T2993" s="15">
        <v>0</v>
      </c>
      <c r="U2993" s="16">
        <f>SUMIF($C$5:$C$3079,R2993,$F$5:$F$3079)+SUMIF($AB$5:$AB$1086,R2993,$AF$5:$AF$1086)</f>
        <v>0</v>
      </c>
      <c r="V2993" s="8">
        <f t="shared" si="111"/>
        <v>0</v>
      </c>
      <c r="W2993" s="8">
        <f t="shared" si="112"/>
        <v>0</v>
      </c>
      <c r="X2993" s="8"/>
      <c r="Y2993" s="8"/>
    </row>
    <row r="2994" spans="2:25" x14ac:dyDescent="0.25">
      <c r="B2994" s="8"/>
      <c r="C2994" s="20"/>
      <c r="D2994" s="8"/>
      <c r="E2994" s="9"/>
      <c r="F2994" s="8"/>
      <c r="G2994" s="11"/>
      <c r="H2994" s="38"/>
      <c r="I2994" s="13"/>
      <c r="K2994" s="8"/>
      <c r="L2994" s="14">
        <v>9789687277011</v>
      </c>
      <c r="M2994" s="8" t="s">
        <v>363</v>
      </c>
      <c r="N2994" s="8"/>
      <c r="O2994" s="14">
        <v>1</v>
      </c>
      <c r="P2994" s="14"/>
      <c r="R2994" s="20">
        <v>7509997859880</v>
      </c>
      <c r="S2994" s="8" t="s">
        <v>104</v>
      </c>
      <c r="T2994" s="15">
        <v>2</v>
      </c>
      <c r="U2994" s="16">
        <f>SUMIF($C$5:$C$3079,R2994,$F$5:$F$3079)+SUMIF($AB$5:$AB$1086,R2994,$AF$5:$AF$1086)</f>
        <v>0</v>
      </c>
      <c r="V2994" s="8">
        <f t="shared" si="111"/>
        <v>1</v>
      </c>
      <c r="W2994" s="8">
        <f t="shared" si="112"/>
        <v>3</v>
      </c>
      <c r="X2994" s="8"/>
      <c r="Y2994" s="8"/>
    </row>
    <row r="2995" spans="2:25" x14ac:dyDescent="0.25">
      <c r="B2995" s="8"/>
      <c r="C2995" s="20"/>
      <c r="D2995" s="8"/>
      <c r="E2995" s="9"/>
      <c r="F2995" s="8"/>
      <c r="G2995" s="11"/>
      <c r="H2995" s="38"/>
      <c r="I2995" s="13"/>
      <c r="K2995" s="8"/>
      <c r="L2995" s="14">
        <v>7509997635071</v>
      </c>
      <c r="M2995" s="8" t="s">
        <v>2506</v>
      </c>
      <c r="N2995" s="8"/>
      <c r="O2995" s="14">
        <v>1</v>
      </c>
      <c r="P2995" s="14"/>
      <c r="R2995" s="20">
        <v>7509997859927</v>
      </c>
      <c r="S2995" s="8" t="s">
        <v>2372</v>
      </c>
      <c r="T2995" s="15">
        <v>0</v>
      </c>
      <c r="U2995" s="16">
        <f>SUMIF($C$5:$C$3079,R2995,$F$5:$F$3079)+SUMIF($AB$5:$AB$1086,R2995,$AF$5:$AF$1086)</f>
        <v>-1</v>
      </c>
      <c r="V2995" s="8">
        <f t="shared" si="111"/>
        <v>1</v>
      </c>
      <c r="W2995" s="8">
        <f t="shared" si="112"/>
        <v>2</v>
      </c>
      <c r="X2995" s="8"/>
      <c r="Y2995" s="8"/>
    </row>
    <row r="2996" spans="2:25" x14ac:dyDescent="0.25">
      <c r="B2996" s="8"/>
      <c r="C2996" s="20"/>
      <c r="D2996" s="8"/>
      <c r="E2996" s="9"/>
      <c r="F2996" s="8"/>
      <c r="G2996" s="11"/>
      <c r="H2996" s="38"/>
      <c r="I2996" s="13"/>
      <c r="K2996" s="8"/>
      <c r="L2996" s="14">
        <v>9786073857284</v>
      </c>
      <c r="M2996" s="8" t="s">
        <v>8565</v>
      </c>
      <c r="N2996" s="8"/>
      <c r="O2996" s="14">
        <v>1</v>
      </c>
      <c r="P2996" s="14"/>
      <c r="R2996" s="20">
        <v>7509997860091</v>
      </c>
      <c r="S2996" s="8" t="s">
        <v>3148</v>
      </c>
      <c r="T2996" s="15">
        <v>0</v>
      </c>
      <c r="U2996" s="16">
        <f>SUMIF($C$5:$C$3079,R2996,$F$5:$F$3079)+SUMIF($AB$5:$AB$1086,R2996,$AF$5:$AF$1086)</f>
        <v>1</v>
      </c>
      <c r="V2996" s="8">
        <f t="shared" si="111"/>
        <v>1</v>
      </c>
      <c r="W2996" s="8">
        <f t="shared" si="112"/>
        <v>0</v>
      </c>
      <c r="X2996" s="8"/>
      <c r="Y2996" s="8"/>
    </row>
    <row r="2997" spans="2:25" x14ac:dyDescent="0.25">
      <c r="B2997" s="8"/>
      <c r="C2997" s="20"/>
      <c r="D2997" s="8"/>
      <c r="E2997" s="9"/>
      <c r="F2997" s="8"/>
      <c r="G2997" s="11"/>
      <c r="H2997" s="38"/>
      <c r="I2997" s="13"/>
      <c r="K2997" s="8"/>
      <c r="L2997" s="14">
        <v>9786073198455</v>
      </c>
      <c r="M2997" s="8" t="s">
        <v>454</v>
      </c>
      <c r="N2997" s="8"/>
      <c r="O2997" s="14">
        <v>1</v>
      </c>
      <c r="P2997" s="14"/>
      <c r="R2997" s="20">
        <v>7509997860152</v>
      </c>
      <c r="S2997" s="8" t="s">
        <v>3149</v>
      </c>
      <c r="T2997" s="15">
        <v>0</v>
      </c>
      <c r="U2997" s="16">
        <f>SUMIF($C$5:$C$3079,R2997,$F$5:$F$3079)+SUMIF($AB$5:$AB$1086,R2997,$AF$5:$AF$1086)</f>
        <v>2</v>
      </c>
      <c r="V2997" s="8">
        <f t="shared" si="111"/>
        <v>2</v>
      </c>
      <c r="W2997" s="8">
        <f t="shared" si="112"/>
        <v>0</v>
      </c>
      <c r="X2997" s="8"/>
      <c r="Y2997" s="8"/>
    </row>
    <row r="2998" spans="2:25" x14ac:dyDescent="0.25">
      <c r="B2998" s="8"/>
      <c r="C2998" s="20"/>
      <c r="D2998" s="8"/>
      <c r="E2998" s="9"/>
      <c r="F2998" s="8"/>
      <c r="G2998" s="11"/>
      <c r="H2998" s="38"/>
      <c r="I2998" s="13"/>
      <c r="K2998" s="8"/>
      <c r="L2998" s="14">
        <v>9789685146166</v>
      </c>
      <c r="M2998" s="8" t="s">
        <v>273</v>
      </c>
      <c r="N2998" s="8"/>
      <c r="O2998" s="14">
        <v>1</v>
      </c>
      <c r="P2998" s="14"/>
      <c r="R2998" s="20">
        <v>7509997860794</v>
      </c>
      <c r="S2998" s="8" t="s">
        <v>3150</v>
      </c>
      <c r="T2998" s="15">
        <v>0</v>
      </c>
      <c r="U2998" s="16">
        <f>SUMIF($C$5:$C$3079,R2998,$F$5:$F$3079)+SUMIF($AB$5:$AB$1086,R2998,$AF$5:$AF$1086)</f>
        <v>0</v>
      </c>
      <c r="V2998" s="8">
        <f t="shared" si="111"/>
        <v>0</v>
      </c>
      <c r="W2998" s="8">
        <f t="shared" si="112"/>
        <v>0</v>
      </c>
      <c r="X2998" s="8"/>
      <c r="Y2998" s="8"/>
    </row>
    <row r="2999" spans="2:25" x14ac:dyDescent="0.25">
      <c r="B2999" s="8"/>
      <c r="C2999" s="20"/>
      <c r="D2999" s="8"/>
      <c r="E2999" s="9"/>
      <c r="F2999" s="8"/>
      <c r="G2999" s="11"/>
      <c r="H2999" s="38"/>
      <c r="I2999" s="13"/>
      <c r="K2999" s="8"/>
      <c r="L2999" s="14">
        <v>9786073831000</v>
      </c>
      <c r="M2999" s="8" t="s">
        <v>8244</v>
      </c>
      <c r="N2999" s="8"/>
      <c r="O2999" s="14">
        <v>1</v>
      </c>
      <c r="P2999" s="14"/>
      <c r="R2999" s="20">
        <v>7509997861234</v>
      </c>
      <c r="S2999" s="8" t="s">
        <v>3151</v>
      </c>
      <c r="T2999" s="15">
        <v>0</v>
      </c>
      <c r="U2999" s="16">
        <f>SUMIF($C$5:$C$3079,R2999,$F$5:$F$3079)+SUMIF($AB$5:$AB$1086,R2999,$AF$5:$AF$1086)</f>
        <v>2</v>
      </c>
      <c r="V2999" s="8">
        <f t="shared" si="111"/>
        <v>2</v>
      </c>
      <c r="W2999" s="8">
        <f t="shared" si="112"/>
        <v>0</v>
      </c>
      <c r="X2999" s="8"/>
      <c r="Y2999" s="8"/>
    </row>
    <row r="3000" spans="2:25" x14ac:dyDescent="0.25">
      <c r="B3000" s="8"/>
      <c r="C3000" s="20"/>
      <c r="D3000" s="8"/>
      <c r="E3000" s="9"/>
      <c r="F3000" s="8"/>
      <c r="G3000" s="11"/>
      <c r="H3000" s="38"/>
      <c r="I3000" s="13"/>
      <c r="K3000" s="8"/>
      <c r="L3000" s="14">
        <v>7506144500596</v>
      </c>
      <c r="M3000" s="8" t="s">
        <v>1454</v>
      </c>
      <c r="N3000" s="8"/>
      <c r="O3000" s="14">
        <v>1</v>
      </c>
      <c r="P3000" s="14"/>
      <c r="R3000" s="20">
        <v>7509997861364</v>
      </c>
      <c r="S3000" s="8" t="s">
        <v>3152</v>
      </c>
      <c r="T3000" s="15">
        <v>0</v>
      </c>
      <c r="U3000" s="16">
        <f>SUMIF($C$5:$C$3079,R3000,$F$5:$F$3079)+SUMIF($AB$5:$AB$1086,R3000,$AF$5:$AF$1086)</f>
        <v>0</v>
      </c>
      <c r="V3000" s="8">
        <f t="shared" si="111"/>
        <v>0</v>
      </c>
      <c r="W3000" s="8">
        <f t="shared" si="112"/>
        <v>0</v>
      </c>
      <c r="X3000" s="8"/>
      <c r="Y3000" s="8"/>
    </row>
    <row r="3001" spans="2:25" x14ac:dyDescent="0.25">
      <c r="B3001" s="8"/>
      <c r="C3001" s="20"/>
      <c r="D3001" s="8"/>
      <c r="E3001" s="9"/>
      <c r="F3001" s="8"/>
      <c r="G3001" s="11"/>
      <c r="H3001" s="38"/>
      <c r="I3001" s="13"/>
      <c r="K3001" s="8"/>
      <c r="L3001" s="14">
        <v>9786073908184</v>
      </c>
      <c r="M3001" s="8" t="s">
        <v>8666</v>
      </c>
      <c r="N3001" s="8"/>
      <c r="O3001" s="14">
        <v>1</v>
      </c>
      <c r="P3001" s="14"/>
      <c r="R3001" s="20">
        <v>7509997861821</v>
      </c>
      <c r="S3001" s="8" t="s">
        <v>3153</v>
      </c>
      <c r="T3001" s="15">
        <v>0</v>
      </c>
      <c r="U3001" s="16">
        <f>SUMIF($C$5:$C$3079,R3001,$F$5:$F$3079)+SUMIF($AB$5:$AB$1086,R3001,$AF$5:$AF$1086)</f>
        <v>0</v>
      </c>
      <c r="V3001" s="8">
        <f t="shared" si="111"/>
        <v>0</v>
      </c>
      <c r="W3001" s="8">
        <f t="shared" si="112"/>
        <v>0</v>
      </c>
      <c r="X3001" s="8"/>
      <c r="Y3001" s="8"/>
    </row>
    <row r="3002" spans="2:25" x14ac:dyDescent="0.25">
      <c r="B3002" s="8"/>
      <c r="C3002" s="20"/>
      <c r="D3002" s="8"/>
      <c r="E3002" s="9"/>
      <c r="F3002" s="8"/>
      <c r="G3002" s="11"/>
      <c r="H3002" s="38"/>
      <c r="I3002" s="13"/>
      <c r="K3002" s="8"/>
      <c r="L3002" s="14">
        <v>9786077666332</v>
      </c>
      <c r="M3002" s="8" t="s">
        <v>10437</v>
      </c>
      <c r="N3002" s="8"/>
      <c r="O3002" s="14">
        <v>1</v>
      </c>
      <c r="P3002" s="14"/>
      <c r="R3002" s="20">
        <v>7509997862187</v>
      </c>
      <c r="S3002" s="8" t="s">
        <v>3154</v>
      </c>
      <c r="T3002" s="15">
        <v>0</v>
      </c>
      <c r="U3002" s="16">
        <f>SUMIF($C$5:$C$3079,R3002,$F$5:$F$3079)+SUMIF($AB$5:$AB$1086,R3002,$AF$5:$AF$1086)</f>
        <v>2</v>
      </c>
      <c r="V3002" s="8">
        <f t="shared" si="111"/>
        <v>2</v>
      </c>
      <c r="W3002" s="8">
        <f t="shared" si="112"/>
        <v>0</v>
      </c>
      <c r="X3002" s="8"/>
      <c r="Y3002" s="8"/>
    </row>
    <row r="3003" spans="2:25" x14ac:dyDescent="0.25">
      <c r="B3003" s="8"/>
      <c r="C3003" s="20"/>
      <c r="D3003" s="8"/>
      <c r="E3003" s="9"/>
      <c r="F3003" s="8"/>
      <c r="G3003" s="11"/>
      <c r="H3003" s="38"/>
      <c r="I3003" s="13"/>
      <c r="K3003" s="8"/>
      <c r="L3003" s="14">
        <v>9786077666462</v>
      </c>
      <c r="M3003" s="8" t="s">
        <v>10447</v>
      </c>
      <c r="N3003" s="8"/>
      <c r="O3003" s="14">
        <v>1</v>
      </c>
      <c r="P3003" s="14"/>
      <c r="R3003" s="20">
        <v>7509997862293</v>
      </c>
      <c r="S3003" s="8" t="s">
        <v>3155</v>
      </c>
      <c r="T3003" s="15">
        <v>0</v>
      </c>
      <c r="U3003" s="16">
        <f>SUMIF($C$5:$C$3079,R3003,$F$5:$F$3079)+SUMIF($AB$5:$AB$1086,R3003,$AF$5:$AF$1086)</f>
        <v>0</v>
      </c>
      <c r="V3003" s="8">
        <f t="shared" si="111"/>
        <v>0</v>
      </c>
      <c r="W3003" s="8">
        <f t="shared" si="112"/>
        <v>0</v>
      </c>
      <c r="X3003" s="8"/>
      <c r="Y3003" s="8"/>
    </row>
    <row r="3004" spans="2:25" x14ac:dyDescent="0.25">
      <c r="B3004" s="8"/>
      <c r="C3004" s="20"/>
      <c r="D3004" s="8"/>
      <c r="E3004" s="9"/>
      <c r="F3004" s="8"/>
      <c r="G3004" s="11"/>
      <c r="H3004" s="38"/>
      <c r="I3004" s="13"/>
      <c r="K3004" s="8"/>
      <c r="L3004" s="14">
        <v>9786077666431</v>
      </c>
      <c r="M3004" s="8" t="s">
        <v>331</v>
      </c>
      <c r="N3004" s="8"/>
      <c r="O3004" s="14">
        <v>1</v>
      </c>
      <c r="P3004" s="14"/>
      <c r="R3004" s="20">
        <v>7509997862743</v>
      </c>
      <c r="S3004" s="8" t="s">
        <v>3156</v>
      </c>
      <c r="T3004" s="15">
        <v>0</v>
      </c>
      <c r="U3004" s="16">
        <f>SUMIF($C$5:$C$3079,R3004,$F$5:$F$3079)+SUMIF($AB$5:$AB$1086,R3004,$AF$5:$AF$1086)</f>
        <v>0</v>
      </c>
      <c r="V3004" s="8">
        <f t="shared" si="111"/>
        <v>0</v>
      </c>
      <c r="W3004" s="8">
        <f t="shared" si="112"/>
        <v>0</v>
      </c>
      <c r="X3004" s="8"/>
      <c r="Y3004" s="8"/>
    </row>
    <row r="3005" spans="2:25" x14ac:dyDescent="0.25">
      <c r="B3005" s="8"/>
      <c r="C3005" s="20"/>
      <c r="D3005" s="8"/>
      <c r="E3005" s="9"/>
      <c r="F3005" s="8"/>
      <c r="G3005" s="11"/>
      <c r="H3005" s="38"/>
      <c r="I3005" s="13"/>
      <c r="K3005" s="8"/>
      <c r="L3005" s="14">
        <v>7500827012864</v>
      </c>
      <c r="M3005" s="8" t="s">
        <v>1135</v>
      </c>
      <c r="N3005" s="8"/>
      <c r="O3005" s="14">
        <v>1</v>
      </c>
      <c r="P3005" s="14"/>
      <c r="R3005" s="20">
        <v>7509997862903</v>
      </c>
      <c r="S3005" s="8" t="s">
        <v>3157</v>
      </c>
      <c r="T3005" s="15">
        <v>0</v>
      </c>
      <c r="U3005" s="16">
        <f>SUMIF($C$5:$C$3079,R3005,$F$5:$F$3079)+SUMIF($AB$5:$AB$1086,R3005,$AF$5:$AF$1086)</f>
        <v>0</v>
      </c>
      <c r="V3005" s="8">
        <f t="shared" si="111"/>
        <v>0</v>
      </c>
      <c r="W3005" s="8">
        <f t="shared" si="112"/>
        <v>0</v>
      </c>
      <c r="X3005" s="8"/>
      <c r="Y3005" s="8"/>
    </row>
    <row r="3006" spans="2:25" x14ac:dyDescent="0.25">
      <c r="B3006" s="8"/>
      <c r="C3006" s="20"/>
      <c r="D3006" s="8"/>
      <c r="E3006" s="9"/>
      <c r="F3006" s="8"/>
      <c r="G3006" s="11"/>
      <c r="H3006" s="38"/>
      <c r="I3006" s="13"/>
      <c r="K3006" s="8"/>
      <c r="L3006" s="14">
        <v>9786074579451</v>
      </c>
      <c r="M3006" s="8" t="s">
        <v>9300</v>
      </c>
      <c r="N3006" s="8"/>
      <c r="O3006" s="14">
        <v>1</v>
      </c>
      <c r="P3006" s="14"/>
      <c r="R3006" s="20">
        <v>7509997863092</v>
      </c>
      <c r="S3006" s="8" t="s">
        <v>3158</v>
      </c>
      <c r="T3006" s="15">
        <v>0</v>
      </c>
      <c r="U3006" s="16">
        <f>SUMIF($C$5:$C$3079,R3006,$F$5:$F$3079)+SUMIF($AB$5:$AB$1086,R3006,$AF$5:$AF$1086)</f>
        <v>2</v>
      </c>
      <c r="V3006" s="8">
        <f t="shared" si="111"/>
        <v>2</v>
      </c>
      <c r="W3006" s="8">
        <f t="shared" si="112"/>
        <v>0</v>
      </c>
      <c r="X3006" s="8"/>
      <c r="Y3006" s="8"/>
    </row>
    <row r="3007" spans="2:25" x14ac:dyDescent="0.25">
      <c r="B3007" s="8"/>
      <c r="C3007" s="20"/>
      <c r="D3007" s="8"/>
      <c r="E3007" s="9"/>
      <c r="F3007" s="8"/>
      <c r="G3007" s="11"/>
      <c r="H3007" s="38"/>
      <c r="I3007" s="13"/>
      <c r="K3007" s="8"/>
      <c r="L3007" s="14">
        <v>9786079202576</v>
      </c>
      <c r="M3007" s="8" t="s">
        <v>10491</v>
      </c>
      <c r="N3007" s="8"/>
      <c r="O3007" s="14">
        <v>1</v>
      </c>
      <c r="P3007" s="14"/>
      <c r="R3007" s="20">
        <v>7509997863191</v>
      </c>
      <c r="S3007" s="8" t="s">
        <v>3159</v>
      </c>
      <c r="T3007" s="15">
        <v>0</v>
      </c>
      <c r="U3007" s="16">
        <f>SUMIF($C$5:$C$3079,R3007,$F$5:$F$3079)+SUMIF($AB$5:$AB$1086,R3007,$AF$5:$AF$1086)</f>
        <v>0</v>
      </c>
      <c r="V3007" s="8">
        <f t="shared" si="111"/>
        <v>0</v>
      </c>
      <c r="W3007" s="8">
        <f t="shared" si="112"/>
        <v>0</v>
      </c>
      <c r="X3007" s="8"/>
      <c r="Y3007" s="8"/>
    </row>
    <row r="3008" spans="2:25" x14ac:dyDescent="0.25">
      <c r="B3008" s="8"/>
      <c r="C3008" s="20"/>
      <c r="D3008" s="8"/>
      <c r="E3008" s="9"/>
      <c r="F3008" s="8"/>
      <c r="G3008" s="11"/>
      <c r="H3008" s="38"/>
      <c r="I3008" s="13"/>
      <c r="K3008" s="8"/>
      <c r="L3008" s="14">
        <v>7509997005348</v>
      </c>
      <c r="M3008" s="8" t="s">
        <v>1490</v>
      </c>
      <c r="N3008" s="8"/>
      <c r="O3008" s="14">
        <v>1</v>
      </c>
      <c r="P3008" s="14"/>
      <c r="R3008" s="20">
        <v>7509997863702</v>
      </c>
      <c r="S3008" s="8" t="s">
        <v>3160</v>
      </c>
      <c r="T3008" s="15">
        <v>0</v>
      </c>
      <c r="U3008" s="16">
        <f>SUMIF($C$5:$C$3079,R3008,$F$5:$F$3079)+SUMIF($AB$5:$AB$1086,R3008,$AF$5:$AF$1086)</f>
        <v>0</v>
      </c>
      <c r="V3008" s="8">
        <f t="shared" si="111"/>
        <v>0</v>
      </c>
      <c r="W3008" s="8">
        <f t="shared" si="112"/>
        <v>0</v>
      </c>
      <c r="X3008" s="8"/>
      <c r="Y3008" s="8"/>
    </row>
    <row r="3009" spans="2:25" x14ac:dyDescent="0.25">
      <c r="B3009" s="8"/>
      <c r="C3009" s="20"/>
      <c r="D3009" s="8"/>
      <c r="E3009" s="9"/>
      <c r="F3009" s="8"/>
      <c r="G3009" s="11"/>
      <c r="H3009" s="38"/>
      <c r="I3009" s="13"/>
      <c r="K3009" s="8"/>
      <c r="L3009" s="14">
        <v>7503039632127</v>
      </c>
      <c r="M3009" s="8" t="s">
        <v>622</v>
      </c>
      <c r="N3009" s="8"/>
      <c r="O3009" s="14">
        <v>1</v>
      </c>
      <c r="P3009" s="14"/>
      <c r="R3009" s="20">
        <v>7509997864044</v>
      </c>
      <c r="S3009" s="8" t="s">
        <v>3161</v>
      </c>
      <c r="T3009" s="15">
        <v>0</v>
      </c>
      <c r="U3009" s="16">
        <f>SUMIF($C$5:$C$3079,R3009,$F$5:$F$3079)+SUMIF($AB$5:$AB$1086,R3009,$AF$5:$AF$1086)</f>
        <v>2</v>
      </c>
      <c r="V3009" s="8">
        <f t="shared" si="111"/>
        <v>2</v>
      </c>
      <c r="W3009" s="8">
        <f t="shared" si="112"/>
        <v>0</v>
      </c>
      <c r="X3009" s="8"/>
      <c r="Y3009" s="8"/>
    </row>
    <row r="3010" spans="2:25" x14ac:dyDescent="0.25">
      <c r="B3010" s="8"/>
      <c r="C3010" s="20"/>
      <c r="D3010" s="8"/>
      <c r="E3010" s="9"/>
      <c r="F3010" s="8"/>
      <c r="G3010" s="11"/>
      <c r="H3010" s="38"/>
      <c r="I3010" s="13"/>
      <c r="K3010" s="8"/>
      <c r="L3010" s="14">
        <v>9786070793677</v>
      </c>
      <c r="M3010" s="8" t="s">
        <v>5639</v>
      </c>
      <c r="N3010" s="8"/>
      <c r="O3010" s="14">
        <v>1</v>
      </c>
      <c r="P3010" s="14"/>
      <c r="R3010" s="20">
        <v>7509997864150</v>
      </c>
      <c r="S3010" s="8" t="s">
        <v>3162</v>
      </c>
      <c r="T3010" s="15">
        <v>0</v>
      </c>
      <c r="U3010" s="16">
        <f>SUMIF($C$5:$C$3079,R3010,$F$5:$F$3079)+SUMIF($AB$5:$AB$1086,R3010,$AF$5:$AF$1086)</f>
        <v>0</v>
      </c>
      <c r="V3010" s="8">
        <f t="shared" si="111"/>
        <v>0</v>
      </c>
      <c r="W3010" s="8">
        <f t="shared" si="112"/>
        <v>0</v>
      </c>
      <c r="X3010" s="8"/>
      <c r="Y3010" s="8"/>
    </row>
    <row r="3011" spans="2:25" x14ac:dyDescent="0.25">
      <c r="B3011" s="8"/>
      <c r="C3011" s="20"/>
      <c r="D3011" s="8"/>
      <c r="E3011" s="9"/>
      <c r="F3011" s="8"/>
      <c r="G3011" s="11"/>
      <c r="H3011" s="38"/>
      <c r="I3011" s="13"/>
      <c r="K3011" s="8"/>
      <c r="L3011" s="14">
        <v>9786073912723</v>
      </c>
      <c r="M3011" s="8" t="s">
        <v>8760</v>
      </c>
      <c r="N3011" s="8"/>
      <c r="O3011" s="14">
        <v>1</v>
      </c>
      <c r="P3011" s="14"/>
      <c r="R3011" s="20">
        <v>7509997864525</v>
      </c>
      <c r="S3011" s="8" t="s">
        <v>3163</v>
      </c>
      <c r="T3011" s="15">
        <v>0</v>
      </c>
      <c r="U3011" s="16">
        <f>SUMIF($C$5:$C$3079,R3011,$F$5:$F$3079)+SUMIF($AB$5:$AB$1086,R3011,$AF$5:$AF$1086)</f>
        <v>0</v>
      </c>
      <c r="V3011" s="8">
        <f t="shared" si="111"/>
        <v>0</v>
      </c>
      <c r="W3011" s="8">
        <f t="shared" si="112"/>
        <v>0</v>
      </c>
      <c r="X3011" s="8"/>
      <c r="Y3011" s="8"/>
    </row>
    <row r="3012" spans="2:25" x14ac:dyDescent="0.25">
      <c r="B3012" s="8"/>
      <c r="C3012" s="20"/>
      <c r="D3012" s="8"/>
      <c r="E3012" s="9"/>
      <c r="F3012" s="8"/>
      <c r="G3012" s="11"/>
      <c r="H3012" s="38"/>
      <c r="I3012" s="13"/>
      <c r="K3012" s="8"/>
      <c r="L3012" s="14">
        <v>9786073912723</v>
      </c>
      <c r="M3012" s="8" t="s">
        <v>8760</v>
      </c>
      <c r="N3012" s="8"/>
      <c r="O3012" s="14">
        <v>1</v>
      </c>
      <c r="P3012" s="14"/>
      <c r="R3012" s="20">
        <v>7509997864990</v>
      </c>
      <c r="S3012" s="8" t="s">
        <v>3164</v>
      </c>
      <c r="T3012" s="15">
        <v>0</v>
      </c>
      <c r="U3012" s="16">
        <f>SUMIF($C$5:$C$3079,R3012,$F$5:$F$3079)+SUMIF($AB$5:$AB$1086,R3012,$AF$5:$AF$1086)</f>
        <v>1</v>
      </c>
      <c r="V3012" s="8">
        <f t="shared" si="111"/>
        <v>1</v>
      </c>
      <c r="W3012" s="8">
        <f t="shared" si="112"/>
        <v>0</v>
      </c>
      <c r="X3012" s="8"/>
      <c r="Y3012" s="8"/>
    </row>
    <row r="3013" spans="2:25" x14ac:dyDescent="0.25">
      <c r="B3013" s="8"/>
      <c r="C3013" s="20"/>
      <c r="D3013" s="8"/>
      <c r="E3013" s="9"/>
      <c r="F3013" s="8"/>
      <c r="G3013" s="11"/>
      <c r="H3013" s="38"/>
      <c r="I3013" s="13"/>
      <c r="K3013" s="8"/>
      <c r="L3013" s="14">
        <v>9786070793677</v>
      </c>
      <c r="M3013" s="8" t="s">
        <v>5639</v>
      </c>
      <c r="N3013" s="8"/>
      <c r="O3013" s="14">
        <v>1</v>
      </c>
      <c r="P3013" s="14"/>
      <c r="R3013" s="20">
        <v>7509997865065</v>
      </c>
      <c r="S3013" s="8" t="s">
        <v>3165</v>
      </c>
      <c r="T3013" s="15">
        <v>0</v>
      </c>
      <c r="U3013" s="16">
        <f>SUMIF($C$5:$C$3079,R3013,$F$5:$F$3079)+SUMIF($AB$5:$AB$1086,R3013,$AF$5:$AF$1086)</f>
        <v>2</v>
      </c>
      <c r="V3013" s="8">
        <f t="shared" si="111"/>
        <v>2</v>
      </c>
      <c r="W3013" s="8">
        <f t="shared" si="112"/>
        <v>0</v>
      </c>
      <c r="X3013" s="8"/>
      <c r="Y3013" s="8"/>
    </row>
    <row r="3014" spans="2:25" x14ac:dyDescent="0.25">
      <c r="B3014" s="8"/>
      <c r="C3014" s="20"/>
      <c r="D3014" s="8"/>
      <c r="E3014" s="9"/>
      <c r="F3014" s="8"/>
      <c r="G3014" s="11"/>
      <c r="H3014" s="38"/>
      <c r="I3014" s="13"/>
      <c r="K3014" s="8"/>
      <c r="L3014" s="14">
        <v>9786073840361</v>
      </c>
      <c r="M3014" s="8" t="s">
        <v>8342</v>
      </c>
      <c r="N3014" s="8"/>
      <c r="O3014" s="14">
        <v>1</v>
      </c>
      <c r="P3014" s="14"/>
      <c r="R3014" s="20">
        <v>7509997865966</v>
      </c>
      <c r="S3014" s="8" t="s">
        <v>3166</v>
      </c>
      <c r="T3014" s="15">
        <v>0</v>
      </c>
      <c r="U3014" s="16">
        <f>SUMIF($C$5:$C$3079,R3014,$F$5:$F$3079)+SUMIF($AB$5:$AB$1086,R3014,$AF$5:$AF$1086)</f>
        <v>2</v>
      </c>
      <c r="V3014" s="8">
        <f t="shared" si="111"/>
        <v>2</v>
      </c>
      <c r="W3014" s="8">
        <f t="shared" si="112"/>
        <v>0</v>
      </c>
      <c r="X3014" s="8"/>
      <c r="Y3014" s="8"/>
    </row>
    <row r="3015" spans="2:25" x14ac:dyDescent="0.25">
      <c r="B3015" s="8"/>
      <c r="C3015" s="20"/>
      <c r="D3015" s="8"/>
      <c r="E3015" s="9"/>
      <c r="F3015" s="8"/>
      <c r="G3015" s="11"/>
      <c r="H3015" s="38"/>
      <c r="I3015" s="13"/>
      <c r="K3015" s="8"/>
      <c r="L3015" s="14">
        <v>7506144503962</v>
      </c>
      <c r="M3015" s="8" t="s">
        <v>1483</v>
      </c>
      <c r="N3015" s="8"/>
      <c r="O3015" s="14">
        <v>1</v>
      </c>
      <c r="P3015" s="14"/>
      <c r="R3015" s="20">
        <v>7509997866062</v>
      </c>
      <c r="S3015" s="8" t="s">
        <v>3167</v>
      </c>
      <c r="T3015" s="15">
        <v>0</v>
      </c>
      <c r="U3015" s="16">
        <f>SUMIF($C$5:$C$3079,R3015,$F$5:$F$3079)+SUMIF($AB$5:$AB$1086,R3015,$AF$5:$AF$1086)</f>
        <v>0</v>
      </c>
      <c r="V3015" s="8">
        <f t="shared" ref="V3015:V3078" si="113">SUMIF($L$5:$L$9685,R3015,$O$5:$O$9685)</f>
        <v>0</v>
      </c>
      <c r="W3015" s="8">
        <f t="shared" ref="W3015:W3078" si="114">T3015-U3015+V3015</f>
        <v>0</v>
      </c>
      <c r="X3015" s="8"/>
      <c r="Y3015" s="8"/>
    </row>
    <row r="3016" spans="2:25" x14ac:dyDescent="0.25">
      <c r="B3016" s="8"/>
      <c r="C3016" s="20"/>
      <c r="D3016" s="8"/>
      <c r="E3016" s="9"/>
      <c r="F3016" s="8"/>
      <c r="G3016" s="11"/>
      <c r="H3016" s="38"/>
      <c r="I3016" s="13"/>
      <c r="K3016" s="8"/>
      <c r="L3016" s="14">
        <v>7503038023650</v>
      </c>
      <c r="M3016" s="8" t="s">
        <v>296</v>
      </c>
      <c r="N3016" s="8"/>
      <c r="O3016" s="14">
        <v>1</v>
      </c>
      <c r="P3016" s="14"/>
      <c r="R3016" s="20">
        <v>7509997866420</v>
      </c>
      <c r="S3016" s="8" t="s">
        <v>3168</v>
      </c>
      <c r="T3016" s="15">
        <v>0</v>
      </c>
      <c r="U3016" s="16">
        <f>SUMIF($C$5:$C$3079,R3016,$F$5:$F$3079)+SUMIF($AB$5:$AB$1086,R3016,$AF$5:$AF$1086)</f>
        <v>0</v>
      </c>
      <c r="V3016" s="8">
        <f t="shared" si="113"/>
        <v>0</v>
      </c>
      <c r="W3016" s="8">
        <f t="shared" si="114"/>
        <v>0</v>
      </c>
      <c r="X3016" s="8"/>
      <c r="Y3016" s="8"/>
    </row>
    <row r="3017" spans="2:25" x14ac:dyDescent="0.25">
      <c r="B3017" s="8"/>
      <c r="C3017" s="20"/>
      <c r="D3017" s="8"/>
      <c r="E3017" s="9"/>
      <c r="F3017" s="8"/>
      <c r="G3017" s="11"/>
      <c r="H3017" s="38"/>
      <c r="I3017" s="13"/>
      <c r="K3017" s="8"/>
      <c r="L3017" s="14">
        <v>7506144504150</v>
      </c>
      <c r="M3017" s="8" t="s">
        <v>1486</v>
      </c>
      <c r="N3017" s="8"/>
      <c r="O3017" s="14">
        <v>1</v>
      </c>
      <c r="P3017" s="14"/>
      <c r="R3017" s="20">
        <v>7509997866437</v>
      </c>
      <c r="S3017" s="8" t="s">
        <v>3169</v>
      </c>
      <c r="T3017" s="15">
        <v>0</v>
      </c>
      <c r="U3017" s="16">
        <f>SUMIF($C$5:$C$3079,R3017,$F$5:$F$3079)+SUMIF($AB$5:$AB$1086,R3017,$AF$5:$AF$1086)</f>
        <v>-1</v>
      </c>
      <c r="V3017" s="8">
        <f t="shared" si="113"/>
        <v>0</v>
      </c>
      <c r="W3017" s="8">
        <f t="shared" si="114"/>
        <v>1</v>
      </c>
      <c r="X3017" s="8"/>
      <c r="Y3017" s="8"/>
    </row>
    <row r="3018" spans="2:25" x14ac:dyDescent="0.25">
      <c r="B3018" s="8"/>
      <c r="C3018" s="20"/>
      <c r="D3018" s="8"/>
      <c r="E3018" s="9"/>
      <c r="F3018" s="8"/>
      <c r="G3018" s="11"/>
      <c r="H3018" s="38"/>
      <c r="I3018" s="13"/>
      <c r="K3018" s="8"/>
      <c r="L3018" s="14">
        <v>9786071420107</v>
      </c>
      <c r="M3018" s="8" t="s">
        <v>5973</v>
      </c>
      <c r="N3018" s="8"/>
      <c r="O3018" s="14">
        <v>1</v>
      </c>
      <c r="P3018" s="14"/>
      <c r="R3018" s="20">
        <v>7509997866819</v>
      </c>
      <c r="S3018" s="8" t="s">
        <v>3170</v>
      </c>
      <c r="T3018" s="15">
        <v>0</v>
      </c>
      <c r="U3018" s="16">
        <f>SUMIF($C$5:$C$3079,R3018,$F$5:$F$3079)+SUMIF($AB$5:$AB$1086,R3018,$AF$5:$AF$1086)</f>
        <v>2</v>
      </c>
      <c r="V3018" s="8">
        <f t="shared" si="113"/>
        <v>2</v>
      </c>
      <c r="W3018" s="8">
        <f t="shared" si="114"/>
        <v>0</v>
      </c>
      <c r="X3018" s="8"/>
      <c r="Y3018" s="8"/>
    </row>
    <row r="3019" spans="2:25" x14ac:dyDescent="0.25">
      <c r="B3019" s="8"/>
      <c r="C3019" s="20"/>
      <c r="D3019" s="8"/>
      <c r="E3019" s="9"/>
      <c r="F3019" s="8"/>
      <c r="G3019" s="11"/>
      <c r="H3019" s="38"/>
      <c r="I3019" s="13"/>
      <c r="K3019" s="8"/>
      <c r="L3019" s="14">
        <v>9786074577983</v>
      </c>
      <c r="M3019" s="8" t="s">
        <v>9231</v>
      </c>
      <c r="N3019" s="8"/>
      <c r="O3019" s="14">
        <v>1</v>
      </c>
      <c r="P3019" s="14"/>
      <c r="R3019" s="20">
        <v>7509997866857</v>
      </c>
      <c r="S3019" s="8" t="s">
        <v>3171</v>
      </c>
      <c r="T3019" s="15">
        <v>0</v>
      </c>
      <c r="U3019" s="16">
        <f>SUMIF($C$5:$C$3079,R3019,$F$5:$F$3079)+SUMIF($AB$5:$AB$1086,R3019,$AF$5:$AF$1086)</f>
        <v>0</v>
      </c>
      <c r="V3019" s="8">
        <f t="shared" si="113"/>
        <v>0</v>
      </c>
      <c r="W3019" s="8">
        <f t="shared" si="114"/>
        <v>0</v>
      </c>
      <c r="X3019" s="8"/>
      <c r="Y3019" s="8"/>
    </row>
    <row r="3020" spans="2:25" x14ac:dyDescent="0.25">
      <c r="B3020" s="8"/>
      <c r="C3020" s="20"/>
      <c r="D3020" s="8"/>
      <c r="E3020" s="9"/>
      <c r="F3020" s="8"/>
      <c r="G3020" s="11"/>
      <c r="H3020" s="38"/>
      <c r="I3020" s="13"/>
      <c r="K3020" s="8"/>
      <c r="L3020" s="14">
        <v>9789685146494</v>
      </c>
      <c r="M3020" s="8" t="s">
        <v>5581</v>
      </c>
      <c r="N3020" s="8"/>
      <c r="O3020" s="14">
        <v>1</v>
      </c>
      <c r="P3020" s="14"/>
      <c r="R3020" s="20">
        <v>7509997867298</v>
      </c>
      <c r="S3020" s="8" t="s">
        <v>3172</v>
      </c>
      <c r="T3020" s="15">
        <v>0</v>
      </c>
      <c r="U3020" s="16">
        <f>SUMIF($C$5:$C$3079,R3020,$F$5:$F$3079)+SUMIF($AB$5:$AB$1086,R3020,$AF$5:$AF$1086)</f>
        <v>0</v>
      </c>
      <c r="V3020" s="8">
        <f t="shared" si="113"/>
        <v>0</v>
      </c>
      <c r="W3020" s="8">
        <f t="shared" si="114"/>
        <v>0</v>
      </c>
      <c r="X3020" s="8"/>
      <c r="Y3020" s="8"/>
    </row>
    <row r="3021" spans="2:25" x14ac:dyDescent="0.25">
      <c r="B3021" s="8"/>
      <c r="C3021" s="20"/>
      <c r="D3021" s="8"/>
      <c r="E3021" s="9"/>
      <c r="F3021" s="8"/>
      <c r="G3021" s="11"/>
      <c r="H3021" s="38"/>
      <c r="I3021" s="13"/>
      <c r="K3021" s="8"/>
      <c r="L3021" s="14">
        <v>9789685146562</v>
      </c>
      <c r="M3021" s="8" t="s">
        <v>4633</v>
      </c>
      <c r="N3021" s="8"/>
      <c r="O3021" s="14">
        <v>1</v>
      </c>
      <c r="P3021" s="14"/>
      <c r="R3021" s="20">
        <v>7509997867571</v>
      </c>
      <c r="S3021" s="8" t="s">
        <v>3173</v>
      </c>
      <c r="T3021" s="15">
        <v>0</v>
      </c>
      <c r="U3021" s="16">
        <f>SUMIF($C$5:$C$3079,R3021,$F$5:$F$3079)+SUMIF($AB$5:$AB$1086,R3021,$AF$5:$AF$1086)</f>
        <v>0</v>
      </c>
      <c r="V3021" s="8">
        <f t="shared" si="113"/>
        <v>0</v>
      </c>
      <c r="W3021" s="8">
        <f t="shared" si="114"/>
        <v>0</v>
      </c>
      <c r="X3021" s="8"/>
      <c r="Y3021" s="8"/>
    </row>
    <row r="3022" spans="2:25" x14ac:dyDescent="0.25">
      <c r="B3022" s="8"/>
      <c r="C3022" s="20"/>
      <c r="D3022" s="8"/>
      <c r="E3022" s="9"/>
      <c r="F3022" s="8"/>
      <c r="G3022" s="11"/>
      <c r="H3022" s="38"/>
      <c r="I3022" s="13"/>
      <c r="K3022" s="8"/>
      <c r="L3022" s="14">
        <v>7506144503368</v>
      </c>
      <c r="M3022" s="8" t="s">
        <v>1474</v>
      </c>
      <c r="N3022" s="8"/>
      <c r="O3022" s="14">
        <v>1</v>
      </c>
      <c r="P3022" s="14"/>
      <c r="R3022" s="20">
        <v>7509997867748</v>
      </c>
      <c r="S3022" s="8" t="s">
        <v>3174</v>
      </c>
      <c r="T3022" s="15">
        <v>0</v>
      </c>
      <c r="U3022" s="16">
        <f>SUMIF($C$5:$C$3079,R3022,$F$5:$F$3079)+SUMIF($AB$5:$AB$1086,R3022,$AF$5:$AF$1086)</f>
        <v>2</v>
      </c>
      <c r="V3022" s="8">
        <f t="shared" si="113"/>
        <v>2</v>
      </c>
      <c r="W3022" s="8">
        <f t="shared" si="114"/>
        <v>0</v>
      </c>
      <c r="X3022" s="8"/>
      <c r="Y3022" s="8"/>
    </row>
    <row r="3023" spans="2:25" x14ac:dyDescent="0.25">
      <c r="B3023" s="8"/>
      <c r="C3023" s="20"/>
      <c r="D3023" s="8"/>
      <c r="E3023" s="9"/>
      <c r="F3023" s="8"/>
      <c r="G3023" s="11"/>
      <c r="H3023" s="38"/>
      <c r="I3023" s="13"/>
      <c r="K3023" s="8"/>
      <c r="L3023" s="14">
        <v>9786076350645</v>
      </c>
      <c r="M3023" s="8" t="s">
        <v>9935</v>
      </c>
      <c r="N3023" s="8"/>
      <c r="O3023" s="14">
        <v>1</v>
      </c>
      <c r="P3023" s="14"/>
      <c r="R3023" s="20">
        <v>7509997867786</v>
      </c>
      <c r="S3023" s="8" t="s">
        <v>3175</v>
      </c>
      <c r="T3023" s="15">
        <v>0</v>
      </c>
      <c r="U3023" s="16">
        <f>SUMIF($C$5:$C$3079,R3023,$F$5:$F$3079)+SUMIF($AB$5:$AB$1086,R3023,$AF$5:$AF$1086)</f>
        <v>0</v>
      </c>
      <c r="V3023" s="8">
        <f t="shared" si="113"/>
        <v>0</v>
      </c>
      <c r="W3023" s="8">
        <f t="shared" si="114"/>
        <v>0</v>
      </c>
      <c r="X3023" s="8"/>
      <c r="Y3023" s="8"/>
    </row>
    <row r="3024" spans="2:25" x14ac:dyDescent="0.25">
      <c r="B3024" s="8"/>
      <c r="C3024" s="20"/>
      <c r="D3024" s="8"/>
      <c r="E3024" s="9"/>
      <c r="F3024" s="8"/>
      <c r="G3024" s="11"/>
      <c r="H3024" s="38"/>
      <c r="I3024" s="13"/>
      <c r="K3024" s="8"/>
      <c r="L3024" s="14">
        <v>9788418771811</v>
      </c>
      <c r="M3024" s="8" t="s">
        <v>11177</v>
      </c>
      <c r="N3024" s="8"/>
      <c r="O3024" s="14">
        <v>1</v>
      </c>
      <c r="P3024" s="14"/>
      <c r="R3024" s="20">
        <v>7509997868240</v>
      </c>
      <c r="S3024" s="8" t="s">
        <v>3176</v>
      </c>
      <c r="T3024" s="15">
        <v>0</v>
      </c>
      <c r="U3024" s="16">
        <f>SUMIF($C$5:$C$3079,R3024,$F$5:$F$3079)+SUMIF($AB$5:$AB$1086,R3024,$AF$5:$AF$1086)</f>
        <v>0</v>
      </c>
      <c r="V3024" s="8">
        <f t="shared" si="113"/>
        <v>0</v>
      </c>
      <c r="W3024" s="8">
        <f t="shared" si="114"/>
        <v>0</v>
      </c>
      <c r="X3024" s="8"/>
      <c r="Y3024" s="8"/>
    </row>
    <row r="3025" spans="2:25" x14ac:dyDescent="0.25">
      <c r="B3025" s="8"/>
      <c r="C3025" s="20"/>
      <c r="D3025" s="8"/>
      <c r="E3025" s="9"/>
      <c r="F3025" s="8"/>
      <c r="G3025" s="11"/>
      <c r="H3025" s="38"/>
      <c r="I3025" s="13"/>
      <c r="K3025" s="8"/>
      <c r="L3025" s="14">
        <v>9786073908634</v>
      </c>
      <c r="M3025" s="8" t="s">
        <v>8668</v>
      </c>
      <c r="N3025" s="8"/>
      <c r="O3025" s="14">
        <v>1</v>
      </c>
      <c r="P3025" s="14"/>
      <c r="R3025" s="20">
        <v>7509997868684</v>
      </c>
      <c r="S3025" s="8" t="s">
        <v>3177</v>
      </c>
      <c r="T3025" s="15">
        <v>0</v>
      </c>
      <c r="U3025" s="16">
        <f>SUMIF($C$5:$C$3079,R3025,$F$5:$F$3079)+SUMIF($AB$5:$AB$1086,R3025,$AF$5:$AF$1086)</f>
        <v>2</v>
      </c>
      <c r="V3025" s="8">
        <f t="shared" si="113"/>
        <v>2</v>
      </c>
      <c r="W3025" s="8">
        <f t="shared" si="114"/>
        <v>0</v>
      </c>
      <c r="X3025" s="8"/>
      <c r="Y3025" s="8"/>
    </row>
    <row r="3026" spans="2:25" x14ac:dyDescent="0.25">
      <c r="B3026" s="8"/>
      <c r="C3026" s="20"/>
      <c r="D3026" s="8"/>
      <c r="E3026" s="9"/>
      <c r="F3026" s="8"/>
      <c r="G3026" s="11"/>
      <c r="H3026" s="38"/>
      <c r="I3026" s="13"/>
      <c r="K3026" s="8"/>
      <c r="L3026" s="14">
        <v>9786070798146</v>
      </c>
      <c r="M3026" s="8" t="s">
        <v>5746</v>
      </c>
      <c r="N3026" s="8"/>
      <c r="O3026" s="14">
        <v>1</v>
      </c>
      <c r="P3026" s="14"/>
      <c r="R3026" s="20">
        <v>7509997868721</v>
      </c>
      <c r="S3026" s="8" t="s">
        <v>3178</v>
      </c>
      <c r="T3026" s="15">
        <v>0</v>
      </c>
      <c r="U3026" s="16">
        <f>SUMIF($C$5:$C$3079,R3026,$F$5:$F$3079)+SUMIF($AB$5:$AB$1086,R3026,$AF$5:$AF$1086)</f>
        <v>0</v>
      </c>
      <c r="V3026" s="8">
        <f t="shared" si="113"/>
        <v>0</v>
      </c>
      <c r="W3026" s="8">
        <f t="shared" si="114"/>
        <v>0</v>
      </c>
      <c r="X3026" s="8"/>
      <c r="Y3026" s="8"/>
    </row>
    <row r="3027" spans="2:25" x14ac:dyDescent="0.25">
      <c r="B3027" s="8"/>
      <c r="C3027" s="20"/>
      <c r="D3027" s="8"/>
      <c r="E3027" s="9"/>
      <c r="F3027" s="8"/>
      <c r="G3027" s="11"/>
      <c r="H3027" s="38"/>
      <c r="I3027" s="13"/>
      <c r="K3027" s="8"/>
      <c r="L3027" s="14">
        <v>9786070793677</v>
      </c>
      <c r="M3027" s="8" t="s">
        <v>5639</v>
      </c>
      <c r="N3027" s="8"/>
      <c r="O3027" s="14">
        <v>1</v>
      </c>
      <c r="P3027" s="14"/>
      <c r="R3027" s="20">
        <v>7509997869216</v>
      </c>
      <c r="S3027" s="8" t="s">
        <v>3179</v>
      </c>
      <c r="T3027" s="15">
        <v>0</v>
      </c>
      <c r="U3027" s="16">
        <f>SUMIF($C$5:$C$3079,R3027,$F$5:$F$3079)+SUMIF($AB$5:$AB$1086,R3027,$AF$5:$AF$1086)</f>
        <v>0</v>
      </c>
      <c r="V3027" s="8">
        <f t="shared" si="113"/>
        <v>0</v>
      </c>
      <c r="W3027" s="8">
        <f t="shared" si="114"/>
        <v>0</v>
      </c>
      <c r="X3027" s="8"/>
      <c r="Y3027" s="8"/>
    </row>
    <row r="3028" spans="2:25" x14ac:dyDescent="0.25">
      <c r="B3028" s="8"/>
      <c r="C3028" s="20"/>
      <c r="D3028" s="8"/>
      <c r="E3028" s="9"/>
      <c r="F3028" s="8"/>
      <c r="G3028" s="11"/>
      <c r="H3028" s="38"/>
      <c r="I3028" s="13"/>
      <c r="K3028" s="8"/>
      <c r="L3028" s="14">
        <v>9789707321199</v>
      </c>
      <c r="M3028" s="8" t="s">
        <v>444</v>
      </c>
      <c r="N3028" s="8"/>
      <c r="O3028" s="14">
        <v>1</v>
      </c>
      <c r="P3028" s="14"/>
      <c r="R3028" s="20">
        <v>7509997869605</v>
      </c>
      <c r="S3028" s="8" t="s">
        <v>3180</v>
      </c>
      <c r="T3028" s="15">
        <v>0</v>
      </c>
      <c r="U3028" s="16">
        <f>SUMIF($C$5:$C$3079,R3028,$F$5:$F$3079)+SUMIF($AB$5:$AB$1086,R3028,$AF$5:$AF$1086)</f>
        <v>1</v>
      </c>
      <c r="V3028" s="8">
        <f t="shared" si="113"/>
        <v>1</v>
      </c>
      <c r="W3028" s="8">
        <f t="shared" si="114"/>
        <v>0</v>
      </c>
      <c r="X3028" s="8"/>
      <c r="Y3028" s="8"/>
    </row>
    <row r="3029" spans="2:25" x14ac:dyDescent="0.25">
      <c r="B3029" s="8"/>
      <c r="C3029" s="20"/>
      <c r="D3029" s="8"/>
      <c r="E3029" s="9"/>
      <c r="F3029" s="8"/>
      <c r="G3029" s="11"/>
      <c r="H3029" s="38"/>
      <c r="I3029" s="13"/>
      <c r="K3029" s="8"/>
      <c r="L3029" s="14">
        <v>9788411123808</v>
      </c>
      <c r="M3029" s="8" t="s">
        <v>10711</v>
      </c>
      <c r="N3029" s="8"/>
      <c r="O3029" s="14">
        <v>1</v>
      </c>
      <c r="P3029" s="14"/>
      <c r="R3029" s="20">
        <v>7509997869650</v>
      </c>
      <c r="S3029" s="8" t="s">
        <v>3181</v>
      </c>
      <c r="T3029" s="15">
        <v>0</v>
      </c>
      <c r="U3029" s="16">
        <f>SUMIF($C$5:$C$3079,R3029,$F$5:$F$3079)+SUMIF($AB$5:$AB$1086,R3029,$AF$5:$AF$1086)</f>
        <v>0</v>
      </c>
      <c r="V3029" s="8">
        <f t="shared" si="113"/>
        <v>0</v>
      </c>
      <c r="W3029" s="8">
        <f t="shared" si="114"/>
        <v>0</v>
      </c>
      <c r="X3029" s="8"/>
      <c r="Y3029" s="8"/>
    </row>
    <row r="3030" spans="2:25" x14ac:dyDescent="0.25">
      <c r="B3030" s="8"/>
      <c r="C3030" s="20"/>
      <c r="D3030" s="8"/>
      <c r="E3030" s="9"/>
      <c r="F3030" s="8"/>
      <c r="G3030" s="11"/>
      <c r="H3030" s="38"/>
      <c r="I3030" s="13"/>
      <c r="K3030" s="8"/>
      <c r="L3030" s="14">
        <v>9786073826112</v>
      </c>
      <c r="M3030" s="8" t="s">
        <v>6468</v>
      </c>
      <c r="N3030" s="8"/>
      <c r="O3030" s="14">
        <v>1</v>
      </c>
      <c r="P3030" s="14"/>
      <c r="R3030" s="20">
        <v>7509997869667</v>
      </c>
      <c r="S3030" s="8" t="s">
        <v>3182</v>
      </c>
      <c r="T3030" s="15">
        <v>0</v>
      </c>
      <c r="U3030" s="16">
        <f>SUMIF($C$5:$C$3079,R3030,$F$5:$F$3079)+SUMIF($AB$5:$AB$1086,R3030,$AF$5:$AF$1086)</f>
        <v>2</v>
      </c>
      <c r="V3030" s="8">
        <f t="shared" si="113"/>
        <v>2</v>
      </c>
      <c r="W3030" s="8">
        <f t="shared" si="114"/>
        <v>0</v>
      </c>
      <c r="X3030" s="8"/>
      <c r="Y3030" s="8"/>
    </row>
    <row r="3031" spans="2:25" x14ac:dyDescent="0.25">
      <c r="B3031" s="8"/>
      <c r="C3031" s="20"/>
      <c r="D3031" s="8"/>
      <c r="E3031" s="9"/>
      <c r="F3031" s="8"/>
      <c r="G3031" s="11"/>
      <c r="H3031" s="38"/>
      <c r="I3031" s="13"/>
      <c r="K3031" s="8"/>
      <c r="L3031" s="14">
        <v>7502275671884</v>
      </c>
      <c r="M3031" s="8" t="s">
        <v>1345</v>
      </c>
      <c r="N3031" s="8"/>
      <c r="O3031" s="14">
        <v>1</v>
      </c>
      <c r="P3031" s="14"/>
      <c r="R3031" s="20">
        <v>7509997870120</v>
      </c>
      <c r="S3031" s="8" t="s">
        <v>3183</v>
      </c>
      <c r="T3031" s="15">
        <v>0</v>
      </c>
      <c r="U3031" s="16">
        <f>SUMIF($C$5:$C$3079,R3031,$F$5:$F$3079)+SUMIF($AB$5:$AB$1086,R3031,$AF$5:$AF$1086)</f>
        <v>0</v>
      </c>
      <c r="V3031" s="8">
        <f t="shared" si="113"/>
        <v>0</v>
      </c>
      <c r="W3031" s="8">
        <f t="shared" si="114"/>
        <v>0</v>
      </c>
      <c r="X3031" s="8"/>
      <c r="Y3031" s="8"/>
    </row>
    <row r="3032" spans="2:25" x14ac:dyDescent="0.25">
      <c r="B3032" s="8"/>
      <c r="C3032" s="20"/>
      <c r="D3032" s="8"/>
      <c r="E3032" s="9"/>
      <c r="F3032" s="8"/>
      <c r="G3032" s="11"/>
      <c r="H3032" s="38"/>
      <c r="I3032" s="13"/>
      <c r="K3032" s="8"/>
      <c r="L3032" s="14">
        <v>7509997635071</v>
      </c>
      <c r="M3032" s="8" t="s">
        <v>2506</v>
      </c>
      <c r="N3032" s="8"/>
      <c r="O3032" s="14">
        <v>1</v>
      </c>
      <c r="P3032" s="14"/>
      <c r="R3032" s="20">
        <v>7509997870151</v>
      </c>
      <c r="S3032" s="8" t="s">
        <v>3184</v>
      </c>
      <c r="T3032" s="15">
        <v>0</v>
      </c>
      <c r="U3032" s="16">
        <f>SUMIF($C$5:$C$3079,R3032,$F$5:$F$3079)+SUMIF($AB$5:$AB$1086,R3032,$AF$5:$AF$1086)</f>
        <v>0</v>
      </c>
      <c r="V3032" s="8">
        <f t="shared" si="113"/>
        <v>0</v>
      </c>
      <c r="W3032" s="8">
        <f t="shared" si="114"/>
        <v>0</v>
      </c>
      <c r="X3032" s="8"/>
      <c r="Y3032" s="8"/>
    </row>
    <row r="3033" spans="2:25" x14ac:dyDescent="0.25">
      <c r="B3033" s="8"/>
      <c r="C3033" s="20"/>
      <c r="D3033" s="8"/>
      <c r="E3033" s="9"/>
      <c r="F3033" s="8"/>
      <c r="G3033" s="11"/>
      <c r="H3033" s="38"/>
      <c r="I3033" s="13"/>
      <c r="K3033" s="8"/>
      <c r="L3033" s="14">
        <v>9789685146241</v>
      </c>
      <c r="M3033" s="8" t="s">
        <v>72</v>
      </c>
      <c r="N3033" s="8"/>
      <c r="O3033" s="14">
        <v>1</v>
      </c>
      <c r="P3033" s="14"/>
      <c r="R3033" s="20">
        <v>7509997870663</v>
      </c>
      <c r="S3033" s="8" t="s">
        <v>3185</v>
      </c>
      <c r="T3033" s="15">
        <v>0</v>
      </c>
      <c r="U3033" s="16">
        <f>SUMIF($C$5:$C$3079,R3033,$F$5:$F$3079)+SUMIF($AB$5:$AB$1086,R3033,$AF$5:$AF$1086)</f>
        <v>0</v>
      </c>
      <c r="V3033" s="8">
        <f t="shared" si="113"/>
        <v>0</v>
      </c>
      <c r="W3033" s="8">
        <f t="shared" si="114"/>
        <v>0</v>
      </c>
      <c r="X3033" s="8"/>
      <c r="Y3033" s="8"/>
    </row>
    <row r="3034" spans="2:25" x14ac:dyDescent="0.25">
      <c r="B3034" s="8"/>
      <c r="C3034" s="20"/>
      <c r="D3034" s="8"/>
      <c r="E3034" s="9"/>
      <c r="F3034" s="8"/>
      <c r="G3034" s="11"/>
      <c r="H3034" s="38"/>
      <c r="I3034" s="13"/>
      <c r="K3034" s="8"/>
      <c r="L3034" s="14">
        <v>7509997846903</v>
      </c>
      <c r="M3034" s="8" t="s">
        <v>3075</v>
      </c>
      <c r="N3034" s="8"/>
      <c r="O3034" s="14">
        <v>1</v>
      </c>
      <c r="P3034" s="14"/>
      <c r="R3034" s="20">
        <v>7509997870687</v>
      </c>
      <c r="S3034" s="8" t="s">
        <v>3186</v>
      </c>
      <c r="T3034" s="15">
        <v>0</v>
      </c>
      <c r="U3034" s="16">
        <f>SUMIF($C$5:$C$3079,R3034,$F$5:$F$3079)+SUMIF($AB$5:$AB$1086,R3034,$AF$5:$AF$1086)</f>
        <v>2</v>
      </c>
      <c r="V3034" s="8">
        <f t="shared" si="113"/>
        <v>2</v>
      </c>
      <c r="W3034" s="8">
        <f t="shared" si="114"/>
        <v>0</v>
      </c>
      <c r="X3034" s="8"/>
      <c r="Y3034" s="8"/>
    </row>
    <row r="3035" spans="2:25" x14ac:dyDescent="0.25">
      <c r="B3035" s="8"/>
      <c r="C3035" s="20"/>
      <c r="D3035" s="8"/>
      <c r="E3035" s="9"/>
      <c r="F3035" s="8"/>
      <c r="G3035" s="11"/>
      <c r="H3035" s="38"/>
      <c r="I3035" s="13"/>
      <c r="K3035" s="8"/>
      <c r="L3035" s="14">
        <v>7509997846903</v>
      </c>
      <c r="M3035" s="8" t="s">
        <v>3075</v>
      </c>
      <c r="N3035" s="8"/>
      <c r="O3035" s="14">
        <v>1</v>
      </c>
      <c r="P3035" s="14"/>
      <c r="R3035" s="20">
        <v>7509997871172</v>
      </c>
      <c r="S3035" s="8" t="s">
        <v>3187</v>
      </c>
      <c r="T3035" s="15">
        <v>0</v>
      </c>
      <c r="U3035" s="16">
        <f>SUMIF($C$5:$C$3079,R3035,$F$5:$F$3079)+SUMIF($AB$5:$AB$1086,R3035,$AF$5:$AF$1086)</f>
        <v>0</v>
      </c>
      <c r="V3035" s="8">
        <f t="shared" si="113"/>
        <v>0</v>
      </c>
      <c r="W3035" s="8">
        <f t="shared" si="114"/>
        <v>0</v>
      </c>
      <c r="X3035" s="8"/>
      <c r="Y3035" s="8"/>
    </row>
    <row r="3036" spans="2:25" x14ac:dyDescent="0.25">
      <c r="B3036" s="8"/>
      <c r="C3036" s="20"/>
      <c r="D3036" s="8"/>
      <c r="E3036" s="9"/>
      <c r="F3036" s="8"/>
      <c r="G3036" s="11"/>
      <c r="H3036" s="38"/>
      <c r="I3036" s="13"/>
      <c r="K3036" s="8"/>
      <c r="L3036" s="14">
        <v>7509997846903</v>
      </c>
      <c r="M3036" s="8" t="s">
        <v>3075</v>
      </c>
      <c r="N3036" s="8"/>
      <c r="O3036" s="14">
        <v>1</v>
      </c>
      <c r="P3036" s="14"/>
      <c r="R3036" s="20">
        <v>7509997871219</v>
      </c>
      <c r="S3036" s="8" t="s">
        <v>3188</v>
      </c>
      <c r="T3036" s="15">
        <v>0</v>
      </c>
      <c r="U3036" s="16">
        <f>SUMIF($C$5:$C$3079,R3036,$F$5:$F$3079)+SUMIF($AB$5:$AB$1086,R3036,$AF$5:$AF$1086)</f>
        <v>0</v>
      </c>
      <c r="V3036" s="8">
        <f t="shared" si="113"/>
        <v>0</v>
      </c>
      <c r="W3036" s="8">
        <f t="shared" si="114"/>
        <v>0</v>
      </c>
      <c r="X3036" s="8"/>
      <c r="Y3036" s="8"/>
    </row>
    <row r="3037" spans="2:25" x14ac:dyDescent="0.25">
      <c r="B3037" s="8"/>
      <c r="C3037" s="20"/>
      <c r="D3037" s="8"/>
      <c r="E3037" s="9"/>
      <c r="F3037" s="8"/>
      <c r="G3037" s="11"/>
      <c r="H3037" s="38"/>
      <c r="I3037" s="13"/>
      <c r="K3037" s="8"/>
      <c r="L3037" s="14">
        <v>7509997635071</v>
      </c>
      <c r="M3037" s="8" t="s">
        <v>2506</v>
      </c>
      <c r="N3037" s="8"/>
      <c r="O3037" s="14">
        <v>1</v>
      </c>
      <c r="P3037" s="14"/>
      <c r="R3037" s="20">
        <v>7509997871622</v>
      </c>
      <c r="S3037" s="8" t="s">
        <v>3189</v>
      </c>
      <c r="T3037" s="15">
        <v>0</v>
      </c>
      <c r="U3037" s="16">
        <f>SUMIF($C$5:$C$3079,R3037,$F$5:$F$3079)+SUMIF($AB$5:$AB$1086,R3037,$AF$5:$AF$1086)</f>
        <v>0</v>
      </c>
      <c r="V3037" s="8">
        <f t="shared" si="113"/>
        <v>0</v>
      </c>
      <c r="W3037" s="8">
        <f t="shared" si="114"/>
        <v>0</v>
      </c>
      <c r="X3037" s="8"/>
      <c r="Y3037" s="8"/>
    </row>
    <row r="3038" spans="2:25" x14ac:dyDescent="0.25">
      <c r="B3038" s="8"/>
      <c r="C3038" s="20"/>
      <c r="D3038" s="8"/>
      <c r="E3038" s="9"/>
      <c r="F3038" s="8"/>
      <c r="G3038" s="11"/>
      <c r="H3038" s="38"/>
      <c r="I3038" s="13"/>
      <c r="K3038" s="8"/>
      <c r="L3038" s="14">
        <v>7506144503344</v>
      </c>
      <c r="M3038" s="8" t="s">
        <v>1473</v>
      </c>
      <c r="N3038" s="8"/>
      <c r="O3038" s="14">
        <v>1</v>
      </c>
      <c r="P3038" s="14"/>
      <c r="R3038" s="20">
        <v>7509997871646</v>
      </c>
      <c r="S3038" s="8" t="s">
        <v>3190</v>
      </c>
      <c r="T3038" s="15">
        <v>0</v>
      </c>
      <c r="U3038" s="16">
        <f>SUMIF($C$5:$C$3079,R3038,$F$5:$F$3079)+SUMIF($AB$5:$AB$1086,R3038,$AF$5:$AF$1086)</f>
        <v>2</v>
      </c>
      <c r="V3038" s="8">
        <f t="shared" si="113"/>
        <v>2</v>
      </c>
      <c r="W3038" s="8">
        <f t="shared" si="114"/>
        <v>0</v>
      </c>
      <c r="X3038" s="8"/>
      <c r="Y3038" s="8"/>
    </row>
    <row r="3039" spans="2:25" x14ac:dyDescent="0.25">
      <c r="B3039" s="8"/>
      <c r="C3039" s="20"/>
      <c r="D3039" s="8"/>
      <c r="E3039" s="9"/>
      <c r="F3039" s="8"/>
      <c r="G3039" s="11"/>
      <c r="H3039" s="38"/>
      <c r="I3039" s="13"/>
      <c r="K3039" s="8"/>
      <c r="L3039" s="14">
        <v>9789681615833</v>
      </c>
      <c r="M3039" s="8" t="s">
        <v>11813</v>
      </c>
      <c r="N3039" s="8"/>
      <c r="O3039" s="14">
        <v>1</v>
      </c>
      <c r="P3039" s="14"/>
      <c r="R3039" s="20">
        <v>7509997872117</v>
      </c>
      <c r="S3039" s="8" t="s">
        <v>3191</v>
      </c>
      <c r="T3039" s="15">
        <v>0</v>
      </c>
      <c r="U3039" s="16">
        <f>SUMIF($C$5:$C$3079,R3039,$F$5:$F$3079)+SUMIF($AB$5:$AB$1086,R3039,$AF$5:$AF$1086)</f>
        <v>0</v>
      </c>
      <c r="V3039" s="8">
        <f t="shared" si="113"/>
        <v>0</v>
      </c>
      <c r="W3039" s="8">
        <f t="shared" si="114"/>
        <v>0</v>
      </c>
      <c r="X3039" s="8"/>
      <c r="Y3039" s="8"/>
    </row>
    <row r="3040" spans="2:25" x14ac:dyDescent="0.25">
      <c r="B3040" s="8"/>
      <c r="C3040" s="20"/>
      <c r="D3040" s="8"/>
      <c r="E3040" s="9"/>
      <c r="F3040" s="8"/>
      <c r="G3040" s="11"/>
      <c r="H3040" s="38"/>
      <c r="I3040" s="13"/>
      <c r="K3040" s="8"/>
      <c r="L3040" s="14">
        <v>9786073843485</v>
      </c>
      <c r="M3040" s="8" t="s">
        <v>8402</v>
      </c>
      <c r="N3040" s="8"/>
      <c r="O3040" s="14">
        <v>1</v>
      </c>
      <c r="P3040" s="14"/>
      <c r="R3040" s="20">
        <v>7509997872162</v>
      </c>
      <c r="S3040" s="8" t="s">
        <v>3192</v>
      </c>
      <c r="T3040" s="15">
        <v>0</v>
      </c>
      <c r="U3040" s="16">
        <f>SUMIF($C$5:$C$3079,R3040,$F$5:$F$3079)+SUMIF($AB$5:$AB$1086,R3040,$AF$5:$AF$1086)</f>
        <v>0</v>
      </c>
      <c r="V3040" s="8">
        <f t="shared" si="113"/>
        <v>0</v>
      </c>
      <c r="W3040" s="8">
        <f t="shared" si="114"/>
        <v>0</v>
      </c>
      <c r="X3040" s="8"/>
      <c r="Y3040" s="8"/>
    </row>
    <row r="3041" spans="2:25" x14ac:dyDescent="0.25">
      <c r="B3041" s="8"/>
      <c r="C3041" s="20"/>
      <c r="D3041" s="8"/>
      <c r="E3041" s="9"/>
      <c r="F3041" s="8"/>
      <c r="G3041" s="11"/>
      <c r="H3041" s="38"/>
      <c r="I3041" s="13"/>
      <c r="K3041" s="8"/>
      <c r="L3041" s="14">
        <v>9789685146241</v>
      </c>
      <c r="M3041" s="8" t="s">
        <v>72</v>
      </c>
      <c r="N3041" s="8"/>
      <c r="O3041" s="14">
        <v>1</v>
      </c>
      <c r="P3041" s="14"/>
      <c r="R3041" s="20">
        <v>7509997872414</v>
      </c>
      <c r="S3041" s="8" t="s">
        <v>3193</v>
      </c>
      <c r="T3041" s="15">
        <v>0</v>
      </c>
      <c r="U3041" s="16">
        <f>SUMIF($C$5:$C$3079,R3041,$F$5:$F$3079)+SUMIF($AB$5:$AB$1086,R3041,$AF$5:$AF$1086)</f>
        <v>0</v>
      </c>
      <c r="V3041" s="8">
        <f t="shared" si="113"/>
        <v>0</v>
      </c>
      <c r="W3041" s="8">
        <f t="shared" si="114"/>
        <v>0</v>
      </c>
      <c r="X3041" s="8"/>
      <c r="Y3041" s="8"/>
    </row>
    <row r="3042" spans="2:25" x14ac:dyDescent="0.25">
      <c r="B3042" s="8"/>
      <c r="C3042" s="20"/>
      <c r="D3042" s="8"/>
      <c r="E3042" s="9"/>
      <c r="F3042" s="8"/>
      <c r="G3042" s="11"/>
      <c r="H3042" s="38"/>
      <c r="I3042" s="13"/>
      <c r="K3042" s="8"/>
      <c r="L3042" s="14">
        <v>9786070730498</v>
      </c>
      <c r="M3042" s="8" t="s">
        <v>4104</v>
      </c>
      <c r="N3042" s="8"/>
      <c r="O3042" s="14">
        <v>1</v>
      </c>
      <c r="P3042" s="14"/>
      <c r="R3042" s="20">
        <v>7509997872469</v>
      </c>
      <c r="S3042" s="8" t="s">
        <v>571</v>
      </c>
      <c r="T3042" s="15">
        <v>1</v>
      </c>
      <c r="U3042" s="16">
        <f>SUMIF($C$5:$C$3079,R3042,$F$5:$F$3079)+SUMIF($AB$5:$AB$1086,R3042,$AF$5:$AF$1086)</f>
        <v>40</v>
      </c>
      <c r="V3042" s="8">
        <f t="shared" si="113"/>
        <v>36</v>
      </c>
      <c r="W3042" s="8">
        <f t="shared" si="114"/>
        <v>-3</v>
      </c>
      <c r="X3042" s="8"/>
      <c r="Y3042" s="8"/>
    </row>
    <row r="3043" spans="2:25" x14ac:dyDescent="0.25">
      <c r="B3043" s="8"/>
      <c r="C3043" s="20"/>
      <c r="D3043" s="8"/>
      <c r="E3043" s="9"/>
      <c r="F3043" s="8"/>
      <c r="G3043" s="11"/>
      <c r="H3043" s="38"/>
      <c r="I3043" s="13"/>
      <c r="K3043" s="8"/>
      <c r="L3043" s="14">
        <v>9789685146241</v>
      </c>
      <c r="M3043" s="8" t="s">
        <v>72</v>
      </c>
      <c r="N3043" s="8"/>
      <c r="O3043" s="14">
        <v>1</v>
      </c>
      <c r="P3043" s="14"/>
      <c r="R3043" s="20">
        <v>7509997872582</v>
      </c>
      <c r="S3043" s="8" t="s">
        <v>3194</v>
      </c>
      <c r="T3043" s="15">
        <v>0</v>
      </c>
      <c r="U3043" s="16">
        <f>SUMIF($C$5:$C$3079,R3043,$F$5:$F$3079)+SUMIF($AB$5:$AB$1086,R3043,$AF$5:$AF$1086)</f>
        <v>0</v>
      </c>
      <c r="V3043" s="8">
        <f t="shared" si="113"/>
        <v>0</v>
      </c>
      <c r="W3043" s="8">
        <f t="shared" si="114"/>
        <v>0</v>
      </c>
      <c r="X3043" s="8"/>
      <c r="Y3043" s="8"/>
    </row>
    <row r="3044" spans="2:25" x14ac:dyDescent="0.25">
      <c r="B3044" s="8"/>
      <c r="C3044" s="20"/>
      <c r="D3044" s="8"/>
      <c r="E3044" s="9"/>
      <c r="F3044" s="8"/>
      <c r="G3044" s="11"/>
      <c r="H3044" s="38"/>
      <c r="I3044" s="13"/>
      <c r="K3044" s="8"/>
      <c r="L3044" s="14">
        <v>7509997068367</v>
      </c>
      <c r="M3044" s="8" t="s">
        <v>1806</v>
      </c>
      <c r="N3044" s="8"/>
      <c r="O3044" s="14">
        <v>1</v>
      </c>
      <c r="P3044" s="14"/>
      <c r="R3044" s="20">
        <v>7509997872612</v>
      </c>
      <c r="S3044" s="8" t="s">
        <v>130</v>
      </c>
      <c r="T3044" s="15">
        <v>0</v>
      </c>
      <c r="U3044" s="16">
        <f>SUMIF($C$5:$C$3079,R3044,$F$5:$F$3079)+SUMIF($AB$5:$AB$1086,R3044,$AF$5:$AF$1086)</f>
        <v>2</v>
      </c>
      <c r="V3044" s="8">
        <f t="shared" si="113"/>
        <v>2</v>
      </c>
      <c r="W3044" s="8">
        <f t="shared" si="114"/>
        <v>0</v>
      </c>
      <c r="X3044" s="8"/>
      <c r="Y3044" s="8"/>
    </row>
    <row r="3045" spans="2:25" x14ac:dyDescent="0.25">
      <c r="B3045" s="8"/>
      <c r="C3045" s="20"/>
      <c r="D3045" s="8"/>
      <c r="E3045" s="9"/>
      <c r="F3045" s="8"/>
      <c r="G3045" s="11"/>
      <c r="H3045" s="38"/>
      <c r="I3045" s="13"/>
      <c r="K3045" s="8"/>
      <c r="L3045" s="14">
        <v>7509997846903</v>
      </c>
      <c r="M3045" s="8" t="s">
        <v>3075</v>
      </c>
      <c r="N3045" s="8"/>
      <c r="O3045" s="14">
        <v>1</v>
      </c>
      <c r="P3045" s="14"/>
      <c r="R3045" s="20">
        <v>7509997872926</v>
      </c>
      <c r="S3045" s="8" t="s">
        <v>165</v>
      </c>
      <c r="T3045" s="15">
        <v>18</v>
      </c>
      <c r="U3045" s="16">
        <f>SUMIF($C$5:$C$3079,R3045,$F$5:$F$3079)+SUMIF($AB$5:$AB$1086,R3045,$AF$5:$AF$1086)</f>
        <v>21</v>
      </c>
      <c r="V3045" s="8">
        <f t="shared" si="113"/>
        <v>3</v>
      </c>
      <c r="W3045" s="8">
        <f t="shared" si="114"/>
        <v>0</v>
      </c>
      <c r="X3045" s="8"/>
      <c r="Y3045" s="8"/>
    </row>
    <row r="3046" spans="2:25" x14ac:dyDescent="0.25">
      <c r="B3046" s="8"/>
      <c r="C3046" s="20"/>
      <c r="D3046" s="8"/>
      <c r="E3046" s="9"/>
      <c r="F3046" s="8"/>
      <c r="G3046" s="11"/>
      <c r="H3046" s="38"/>
      <c r="I3046" s="13"/>
      <c r="K3046" s="8"/>
      <c r="L3046" s="14">
        <v>7509997846903</v>
      </c>
      <c r="M3046" s="8" t="s">
        <v>3075</v>
      </c>
      <c r="N3046" s="8"/>
      <c r="O3046" s="14">
        <v>1</v>
      </c>
      <c r="P3046" s="14"/>
      <c r="R3046" s="20">
        <v>7509997873077</v>
      </c>
      <c r="S3046" s="8" t="s">
        <v>3195</v>
      </c>
      <c r="T3046" s="15">
        <v>0</v>
      </c>
      <c r="U3046" s="16">
        <f>SUMIF($C$5:$C$3079,R3046,$F$5:$F$3079)+SUMIF($AB$5:$AB$1086,R3046,$AF$5:$AF$1086)</f>
        <v>0</v>
      </c>
      <c r="V3046" s="8">
        <f t="shared" si="113"/>
        <v>0</v>
      </c>
      <c r="W3046" s="8">
        <f t="shared" si="114"/>
        <v>0</v>
      </c>
      <c r="X3046" s="8"/>
      <c r="Y3046" s="8"/>
    </row>
    <row r="3047" spans="2:25" x14ac:dyDescent="0.25">
      <c r="B3047" s="8"/>
      <c r="C3047" s="20"/>
      <c r="D3047" s="8"/>
      <c r="E3047" s="9"/>
      <c r="F3047" s="8"/>
      <c r="G3047" s="11"/>
      <c r="H3047" s="38"/>
      <c r="I3047" s="13"/>
      <c r="K3047" s="8"/>
      <c r="L3047" s="14">
        <v>7509997846903</v>
      </c>
      <c r="M3047" s="8" t="s">
        <v>3075</v>
      </c>
      <c r="N3047" s="8"/>
      <c r="O3047" s="14">
        <v>1</v>
      </c>
      <c r="P3047" s="14"/>
      <c r="R3047" s="20">
        <v>7509997873114</v>
      </c>
      <c r="S3047" s="8" t="s">
        <v>3196</v>
      </c>
      <c r="T3047" s="15">
        <v>0</v>
      </c>
      <c r="U3047" s="16">
        <f>SUMIF($C$5:$C$3079,R3047,$F$5:$F$3079)+SUMIF($AB$5:$AB$1086,R3047,$AF$5:$AF$1086)</f>
        <v>0</v>
      </c>
      <c r="V3047" s="8">
        <f t="shared" si="113"/>
        <v>0</v>
      </c>
      <c r="W3047" s="8">
        <f t="shared" si="114"/>
        <v>0</v>
      </c>
      <c r="X3047" s="8"/>
      <c r="Y3047" s="8"/>
    </row>
    <row r="3048" spans="2:25" x14ac:dyDescent="0.25">
      <c r="B3048" s="8"/>
      <c r="C3048" s="20"/>
      <c r="D3048" s="8"/>
      <c r="E3048" s="9"/>
      <c r="F3048" s="8"/>
      <c r="G3048" s="11"/>
      <c r="H3048" s="38"/>
      <c r="I3048" s="13"/>
      <c r="K3048" s="8"/>
      <c r="L3048" s="14">
        <v>7509997846903</v>
      </c>
      <c r="M3048" s="8" t="s">
        <v>3075</v>
      </c>
      <c r="N3048" s="8"/>
      <c r="O3048" s="14">
        <v>1</v>
      </c>
      <c r="P3048" s="14"/>
      <c r="R3048" s="20">
        <v>7509997873541</v>
      </c>
      <c r="S3048" s="8" t="s">
        <v>3197</v>
      </c>
      <c r="T3048" s="15">
        <v>0</v>
      </c>
      <c r="U3048" s="16">
        <f>SUMIF($C$5:$C$3079,R3048,$F$5:$F$3079)+SUMIF($AB$5:$AB$1086,R3048,$AF$5:$AF$1086)</f>
        <v>0</v>
      </c>
      <c r="V3048" s="8">
        <f t="shared" si="113"/>
        <v>0</v>
      </c>
      <c r="W3048" s="8">
        <f t="shared" si="114"/>
        <v>0</v>
      </c>
      <c r="X3048" s="8"/>
      <c r="Y3048" s="8"/>
    </row>
    <row r="3049" spans="2:25" x14ac:dyDescent="0.25">
      <c r="B3049" s="8"/>
      <c r="C3049" s="20"/>
      <c r="D3049" s="8"/>
      <c r="E3049" s="9"/>
      <c r="F3049" s="8"/>
      <c r="G3049" s="11"/>
      <c r="H3049" s="38"/>
      <c r="I3049" s="13"/>
      <c r="K3049" s="8"/>
      <c r="L3049" s="14">
        <v>7509997635071</v>
      </c>
      <c r="M3049" s="8" t="s">
        <v>2506</v>
      </c>
      <c r="N3049" s="8"/>
      <c r="O3049" s="14">
        <v>1</v>
      </c>
      <c r="P3049" s="14"/>
      <c r="R3049" s="20">
        <v>7509997873619</v>
      </c>
      <c r="S3049" s="8" t="s">
        <v>128</v>
      </c>
      <c r="T3049" s="15">
        <v>0</v>
      </c>
      <c r="U3049" s="16">
        <f>SUMIF($C$5:$C$3079,R3049,$F$5:$F$3079)+SUMIF($AB$5:$AB$1086,R3049,$AF$5:$AF$1086)</f>
        <v>2</v>
      </c>
      <c r="V3049" s="8">
        <f t="shared" si="113"/>
        <v>2</v>
      </c>
      <c r="W3049" s="8">
        <f t="shared" si="114"/>
        <v>0</v>
      </c>
      <c r="X3049" s="8"/>
      <c r="Y3049" s="8"/>
    </row>
    <row r="3050" spans="2:25" x14ac:dyDescent="0.25">
      <c r="B3050" s="8"/>
      <c r="C3050" s="20"/>
      <c r="D3050" s="8"/>
      <c r="E3050" s="9"/>
      <c r="F3050" s="8"/>
      <c r="G3050" s="11"/>
      <c r="H3050" s="38"/>
      <c r="I3050" s="13"/>
      <c r="K3050" s="8"/>
      <c r="L3050" s="14">
        <v>7509997846415</v>
      </c>
      <c r="M3050" s="8" t="s">
        <v>3070</v>
      </c>
      <c r="N3050" s="8"/>
      <c r="O3050" s="14">
        <v>1</v>
      </c>
      <c r="P3050" s="14"/>
      <c r="R3050" s="20">
        <v>7509997874067</v>
      </c>
      <c r="S3050" s="8" t="s">
        <v>3198</v>
      </c>
      <c r="T3050" s="15">
        <v>0</v>
      </c>
      <c r="U3050" s="16">
        <f>SUMIF($C$5:$C$3079,R3050,$F$5:$F$3079)+SUMIF($AB$5:$AB$1086,R3050,$AF$5:$AF$1086)</f>
        <v>0</v>
      </c>
      <c r="V3050" s="8">
        <f t="shared" si="113"/>
        <v>0</v>
      </c>
      <c r="W3050" s="8">
        <f t="shared" si="114"/>
        <v>0</v>
      </c>
      <c r="X3050" s="8"/>
      <c r="Y3050" s="8"/>
    </row>
    <row r="3051" spans="2:25" x14ac:dyDescent="0.25">
      <c r="B3051" s="8"/>
      <c r="C3051" s="20"/>
      <c r="D3051" s="8"/>
      <c r="E3051" s="9"/>
      <c r="F3051" s="8"/>
      <c r="G3051" s="11"/>
      <c r="H3051" s="38"/>
      <c r="I3051" s="13"/>
      <c r="K3051" s="8"/>
      <c r="L3051" s="14">
        <v>7509997846415</v>
      </c>
      <c r="M3051" s="8" t="s">
        <v>3070</v>
      </c>
      <c r="N3051" s="8"/>
      <c r="O3051" s="14">
        <v>1</v>
      </c>
      <c r="P3051" s="14"/>
      <c r="R3051" s="20">
        <v>7509997874098</v>
      </c>
      <c r="S3051" s="8" t="s">
        <v>3199</v>
      </c>
      <c r="T3051" s="15">
        <v>0</v>
      </c>
      <c r="U3051" s="16">
        <f>SUMIF($C$5:$C$3079,R3051,$F$5:$F$3079)+SUMIF($AB$5:$AB$1086,R3051,$AF$5:$AF$1086)</f>
        <v>0</v>
      </c>
      <c r="V3051" s="8">
        <f t="shared" si="113"/>
        <v>0</v>
      </c>
      <c r="W3051" s="8">
        <f t="shared" si="114"/>
        <v>0</v>
      </c>
      <c r="X3051" s="8"/>
      <c r="Y3051" s="8"/>
    </row>
    <row r="3052" spans="2:25" x14ac:dyDescent="0.25">
      <c r="B3052" s="8"/>
      <c r="C3052" s="20"/>
      <c r="D3052" s="8"/>
      <c r="E3052" s="9"/>
      <c r="F3052" s="8"/>
      <c r="G3052" s="11"/>
      <c r="H3052" s="38"/>
      <c r="I3052" s="13"/>
      <c r="K3052" s="8"/>
      <c r="L3052" s="14">
        <v>7509997846415</v>
      </c>
      <c r="M3052" s="8" t="s">
        <v>3070</v>
      </c>
      <c r="N3052" s="8"/>
      <c r="O3052" s="14">
        <v>1</v>
      </c>
      <c r="P3052" s="14"/>
      <c r="R3052" s="20">
        <v>7509997874135</v>
      </c>
      <c r="S3052" s="8" t="s">
        <v>3200</v>
      </c>
      <c r="T3052" s="15">
        <v>0</v>
      </c>
      <c r="U3052" s="16">
        <f>SUMIF($C$5:$C$3079,R3052,$F$5:$F$3079)+SUMIF($AB$5:$AB$1086,R3052,$AF$5:$AF$1086)</f>
        <v>0</v>
      </c>
      <c r="V3052" s="8">
        <f t="shared" si="113"/>
        <v>0</v>
      </c>
      <c r="W3052" s="8">
        <f t="shared" si="114"/>
        <v>0</v>
      </c>
      <c r="X3052" s="8"/>
      <c r="Y3052" s="8"/>
    </row>
    <row r="3053" spans="2:25" x14ac:dyDescent="0.25">
      <c r="B3053" s="8"/>
      <c r="C3053" s="20"/>
      <c r="D3053" s="8"/>
      <c r="E3053" s="9"/>
      <c r="F3053" s="8"/>
      <c r="G3053" s="11"/>
      <c r="H3053" s="38"/>
      <c r="I3053" s="13"/>
      <c r="K3053" s="8"/>
      <c r="L3053" s="14">
        <v>7509997635071</v>
      </c>
      <c r="M3053" s="8" t="s">
        <v>2506</v>
      </c>
      <c r="N3053" s="8"/>
      <c r="O3053" s="14">
        <v>1</v>
      </c>
      <c r="P3053" s="14"/>
      <c r="R3053" s="20">
        <v>7509997874555</v>
      </c>
      <c r="S3053" s="8" t="s">
        <v>3201</v>
      </c>
      <c r="T3053" s="15">
        <v>0</v>
      </c>
      <c r="U3053" s="16">
        <f>SUMIF($C$5:$C$3079,R3053,$F$5:$F$3079)+SUMIF($AB$5:$AB$1086,R3053,$AF$5:$AF$1086)</f>
        <v>0</v>
      </c>
      <c r="V3053" s="8">
        <f t="shared" si="113"/>
        <v>0</v>
      </c>
      <c r="W3053" s="8">
        <f t="shared" si="114"/>
        <v>0</v>
      </c>
      <c r="X3053" s="8"/>
      <c r="Y3053" s="8"/>
    </row>
    <row r="3054" spans="2:25" x14ac:dyDescent="0.25">
      <c r="B3054" s="8"/>
      <c r="C3054" s="20"/>
      <c r="D3054" s="8"/>
      <c r="E3054" s="9"/>
      <c r="F3054" s="8"/>
      <c r="G3054" s="11"/>
      <c r="H3054" s="38"/>
      <c r="I3054" s="13"/>
      <c r="K3054" s="8"/>
      <c r="L3054" s="14">
        <v>7509997635071</v>
      </c>
      <c r="M3054" s="8" t="s">
        <v>2506</v>
      </c>
      <c r="N3054" s="8"/>
      <c r="O3054" s="14">
        <v>1</v>
      </c>
      <c r="P3054" s="14"/>
      <c r="R3054" s="20">
        <v>7509997874562</v>
      </c>
      <c r="S3054" s="8" t="s">
        <v>3202</v>
      </c>
      <c r="T3054" s="15">
        <v>0</v>
      </c>
      <c r="U3054" s="16">
        <f>SUMIF($C$5:$C$3079,R3054,$F$5:$F$3079)+SUMIF($AB$5:$AB$1086,R3054,$AF$5:$AF$1086)</f>
        <v>1</v>
      </c>
      <c r="V3054" s="8">
        <f t="shared" si="113"/>
        <v>1</v>
      </c>
      <c r="W3054" s="8">
        <f t="shared" si="114"/>
        <v>0</v>
      </c>
      <c r="X3054" s="8"/>
      <c r="Y3054" s="8"/>
    </row>
    <row r="3055" spans="2:25" x14ac:dyDescent="0.25">
      <c r="B3055" s="8"/>
      <c r="C3055" s="20"/>
      <c r="D3055" s="8"/>
      <c r="E3055" s="9"/>
      <c r="F3055" s="8"/>
      <c r="G3055" s="11"/>
      <c r="H3055" s="38"/>
      <c r="I3055" s="13"/>
      <c r="K3055" s="8"/>
      <c r="L3055" s="14">
        <v>705</v>
      </c>
      <c r="M3055" s="8" t="s">
        <v>31</v>
      </c>
      <c r="N3055" s="8"/>
      <c r="O3055" s="14">
        <v>1</v>
      </c>
      <c r="P3055" s="14"/>
      <c r="R3055" s="20">
        <v>7509997874999</v>
      </c>
      <c r="S3055" s="8" t="s">
        <v>3203</v>
      </c>
      <c r="T3055" s="15">
        <v>0</v>
      </c>
      <c r="U3055" s="16">
        <f>SUMIF($C$5:$C$3079,R3055,$F$5:$F$3079)+SUMIF($AB$5:$AB$1086,R3055,$AF$5:$AF$1086)</f>
        <v>0</v>
      </c>
      <c r="V3055" s="8">
        <f t="shared" si="113"/>
        <v>0</v>
      </c>
      <c r="W3055" s="8">
        <f t="shared" si="114"/>
        <v>0</v>
      </c>
      <c r="X3055" s="8"/>
      <c r="Y3055" s="8"/>
    </row>
    <row r="3056" spans="2:25" x14ac:dyDescent="0.25">
      <c r="B3056" s="8"/>
      <c r="C3056" s="20"/>
      <c r="D3056" s="8"/>
      <c r="E3056" s="9"/>
      <c r="F3056" s="8"/>
      <c r="G3056" s="11"/>
      <c r="H3056" s="38"/>
      <c r="I3056" s="13"/>
      <c r="K3056" s="8"/>
      <c r="L3056" s="14">
        <v>709</v>
      </c>
      <c r="M3056" s="8" t="s">
        <v>39</v>
      </c>
      <c r="N3056" s="8"/>
      <c r="O3056" s="14">
        <v>1</v>
      </c>
      <c r="P3056" s="14"/>
      <c r="R3056" s="20">
        <v>7509997875040</v>
      </c>
      <c r="S3056" s="8" t="s">
        <v>3204</v>
      </c>
      <c r="T3056" s="15">
        <v>0</v>
      </c>
      <c r="U3056" s="16">
        <f>SUMIF($C$5:$C$3079,R3056,$F$5:$F$3079)+SUMIF($AB$5:$AB$1086,R3056,$AF$5:$AF$1086)</f>
        <v>0</v>
      </c>
      <c r="V3056" s="8">
        <f t="shared" si="113"/>
        <v>0</v>
      </c>
      <c r="W3056" s="8">
        <f t="shared" si="114"/>
        <v>0</v>
      </c>
      <c r="X3056" s="8"/>
      <c r="Y3056" s="8"/>
    </row>
    <row r="3057" spans="2:25" x14ac:dyDescent="0.25">
      <c r="B3057" s="8"/>
      <c r="C3057" s="20"/>
      <c r="D3057" s="8"/>
      <c r="E3057" s="9"/>
      <c r="F3057" s="8"/>
      <c r="G3057" s="11"/>
      <c r="H3057" s="38"/>
      <c r="I3057" s="13"/>
      <c r="K3057" s="8"/>
      <c r="L3057" s="14">
        <v>710</v>
      </c>
      <c r="M3057" s="8" t="s">
        <v>41</v>
      </c>
      <c r="N3057" s="8"/>
      <c r="O3057" s="14">
        <v>1</v>
      </c>
      <c r="P3057" s="14"/>
      <c r="R3057" s="20">
        <v>7509997875392</v>
      </c>
      <c r="S3057" s="8" t="s">
        <v>3205</v>
      </c>
      <c r="T3057" s="15">
        <v>0</v>
      </c>
      <c r="U3057" s="16">
        <f>SUMIF($C$5:$C$3079,R3057,$F$5:$F$3079)+SUMIF($AB$5:$AB$1086,R3057,$AF$5:$AF$1086)</f>
        <v>0</v>
      </c>
      <c r="V3057" s="8">
        <f t="shared" si="113"/>
        <v>0</v>
      </c>
      <c r="W3057" s="8">
        <f t="shared" si="114"/>
        <v>0</v>
      </c>
      <c r="X3057" s="8"/>
      <c r="Y3057" s="8"/>
    </row>
    <row r="3058" spans="2:25" x14ac:dyDescent="0.25">
      <c r="B3058" s="8"/>
      <c r="C3058" s="20"/>
      <c r="D3058" s="8"/>
      <c r="E3058" s="9"/>
      <c r="F3058" s="8"/>
      <c r="G3058" s="11"/>
      <c r="H3058" s="38"/>
      <c r="I3058" s="13"/>
      <c r="K3058" s="8"/>
      <c r="L3058" s="14">
        <v>716</v>
      </c>
      <c r="M3058" s="8" t="s">
        <v>53</v>
      </c>
      <c r="N3058" s="8"/>
      <c r="O3058" s="14">
        <v>1</v>
      </c>
      <c r="P3058" s="14"/>
      <c r="R3058" s="20">
        <v>7509997875545</v>
      </c>
      <c r="S3058" s="8" t="s">
        <v>3206</v>
      </c>
      <c r="T3058" s="15">
        <v>0</v>
      </c>
      <c r="U3058" s="16">
        <f>SUMIF($C$5:$C$3079,R3058,$F$5:$F$3079)+SUMIF($AB$5:$AB$1086,R3058,$AF$5:$AF$1086)</f>
        <v>0</v>
      </c>
      <c r="V3058" s="8">
        <f t="shared" si="113"/>
        <v>0</v>
      </c>
      <c r="W3058" s="8">
        <f t="shared" si="114"/>
        <v>0</v>
      </c>
      <c r="X3058" s="8"/>
      <c r="Y3058" s="8"/>
    </row>
    <row r="3059" spans="2:25" x14ac:dyDescent="0.25">
      <c r="B3059" s="8"/>
      <c r="C3059" s="20"/>
      <c r="D3059" s="8"/>
      <c r="E3059" s="9"/>
      <c r="F3059" s="8"/>
      <c r="G3059" s="11"/>
      <c r="H3059" s="38"/>
      <c r="I3059" s="13"/>
      <c r="K3059" s="8"/>
      <c r="L3059" s="14">
        <v>9786077476719</v>
      </c>
      <c r="M3059" s="8" t="s">
        <v>10236</v>
      </c>
      <c r="N3059" s="8"/>
      <c r="O3059" s="14">
        <v>1</v>
      </c>
      <c r="P3059" s="14"/>
      <c r="R3059" s="20">
        <v>7509997875958</v>
      </c>
      <c r="S3059" s="8" t="s">
        <v>3207</v>
      </c>
      <c r="T3059" s="15">
        <v>0</v>
      </c>
      <c r="U3059" s="16">
        <f>SUMIF($C$5:$C$3079,R3059,$F$5:$F$3079)+SUMIF($AB$5:$AB$1086,R3059,$AF$5:$AF$1086)</f>
        <v>0</v>
      </c>
      <c r="V3059" s="8">
        <f t="shared" si="113"/>
        <v>0</v>
      </c>
      <c r="W3059" s="8">
        <f t="shared" si="114"/>
        <v>0</v>
      </c>
      <c r="X3059" s="8"/>
      <c r="Y3059" s="8"/>
    </row>
    <row r="3060" spans="2:25" x14ac:dyDescent="0.25">
      <c r="B3060" s="8"/>
      <c r="C3060" s="20"/>
      <c r="D3060" s="8"/>
      <c r="E3060" s="9"/>
      <c r="F3060" s="8"/>
      <c r="G3060" s="11"/>
      <c r="H3060" s="38"/>
      <c r="I3060" s="13"/>
      <c r="K3060" s="8"/>
      <c r="L3060" s="14">
        <v>9786073848206</v>
      </c>
      <c r="M3060" s="8" t="s">
        <v>8502</v>
      </c>
      <c r="N3060" s="8"/>
      <c r="O3060" s="14">
        <v>1</v>
      </c>
      <c r="P3060" s="14"/>
      <c r="R3060" s="20">
        <v>7509997876870</v>
      </c>
      <c r="S3060" s="8" t="s">
        <v>3208</v>
      </c>
      <c r="T3060" s="15">
        <v>0</v>
      </c>
      <c r="U3060" s="16">
        <f>SUMIF($C$5:$C$3079,R3060,$F$5:$F$3079)+SUMIF($AB$5:$AB$1086,R3060,$AF$5:$AF$1086)</f>
        <v>0</v>
      </c>
      <c r="V3060" s="8">
        <f t="shared" si="113"/>
        <v>0</v>
      </c>
      <c r="W3060" s="8">
        <f t="shared" si="114"/>
        <v>0</v>
      </c>
      <c r="X3060" s="8"/>
      <c r="Y3060" s="8"/>
    </row>
    <row r="3061" spans="2:25" x14ac:dyDescent="0.25">
      <c r="B3061" s="8"/>
      <c r="C3061" s="20"/>
      <c r="D3061" s="8"/>
      <c r="E3061" s="9"/>
      <c r="F3061" s="8"/>
      <c r="G3061" s="11"/>
      <c r="H3061" s="38"/>
      <c r="I3061" s="13"/>
      <c r="K3061" s="8"/>
      <c r="L3061" s="14">
        <v>9786073918091</v>
      </c>
      <c r="M3061" s="8" t="s">
        <v>8828</v>
      </c>
      <c r="N3061" s="8"/>
      <c r="O3061" s="14">
        <v>1</v>
      </c>
      <c r="P3061" s="14"/>
      <c r="R3061" s="20">
        <v>7509997877143</v>
      </c>
      <c r="S3061" s="8" t="s">
        <v>3209</v>
      </c>
      <c r="T3061" s="15">
        <v>0</v>
      </c>
      <c r="U3061" s="16">
        <f>SUMIF($C$5:$C$3079,R3061,$F$5:$F$3079)+SUMIF($AB$5:$AB$1086,R3061,$AF$5:$AF$1086)</f>
        <v>0</v>
      </c>
      <c r="V3061" s="8">
        <f t="shared" si="113"/>
        <v>0</v>
      </c>
      <c r="W3061" s="8">
        <f t="shared" si="114"/>
        <v>0</v>
      </c>
      <c r="X3061" s="8"/>
      <c r="Y3061" s="8"/>
    </row>
    <row r="3062" spans="2:25" x14ac:dyDescent="0.25">
      <c r="B3062" s="8"/>
      <c r="C3062" s="20"/>
      <c r="D3062" s="8"/>
      <c r="E3062" s="9"/>
      <c r="F3062" s="8"/>
      <c r="G3062" s="11"/>
      <c r="H3062" s="38"/>
      <c r="I3062" s="13"/>
      <c r="K3062" s="8"/>
      <c r="L3062" s="14">
        <v>9789685146043</v>
      </c>
      <c r="M3062" s="8" t="s">
        <v>499</v>
      </c>
      <c r="N3062" s="8"/>
      <c r="O3062" s="14">
        <v>1</v>
      </c>
      <c r="P3062" s="14"/>
      <c r="R3062" s="20">
        <v>7509997877815</v>
      </c>
      <c r="S3062" s="8" t="s">
        <v>3210</v>
      </c>
      <c r="T3062" s="15">
        <v>0</v>
      </c>
      <c r="U3062" s="16">
        <f>SUMIF($C$5:$C$3079,R3062,$F$5:$F$3079)+SUMIF($AB$5:$AB$1086,R3062,$AF$5:$AF$1086)</f>
        <v>0</v>
      </c>
      <c r="V3062" s="8">
        <f t="shared" si="113"/>
        <v>0</v>
      </c>
      <c r="W3062" s="8">
        <f t="shared" si="114"/>
        <v>0</v>
      </c>
      <c r="X3062" s="8"/>
      <c r="Y3062" s="8"/>
    </row>
    <row r="3063" spans="2:25" x14ac:dyDescent="0.25">
      <c r="B3063" s="8"/>
      <c r="C3063" s="20"/>
      <c r="D3063" s="8"/>
      <c r="E3063" s="9"/>
      <c r="F3063" s="8"/>
      <c r="G3063" s="11"/>
      <c r="H3063" s="38"/>
      <c r="I3063" s="13"/>
      <c r="K3063" s="8"/>
      <c r="L3063" s="14">
        <v>9786074573831</v>
      </c>
      <c r="M3063" s="8" t="s">
        <v>9152</v>
      </c>
      <c r="N3063" s="8"/>
      <c r="O3063" s="14">
        <v>1</v>
      </c>
      <c r="P3063" s="14"/>
      <c r="R3063" s="20">
        <v>7509997878294</v>
      </c>
      <c r="S3063" s="8" t="s">
        <v>3211</v>
      </c>
      <c r="T3063" s="15">
        <v>0</v>
      </c>
      <c r="U3063" s="16">
        <f>SUMIF($C$5:$C$3079,R3063,$F$5:$F$3079)+SUMIF($AB$5:$AB$1086,R3063,$AF$5:$AF$1086)</f>
        <v>0</v>
      </c>
      <c r="V3063" s="8">
        <f t="shared" si="113"/>
        <v>0</v>
      </c>
      <c r="W3063" s="8">
        <f t="shared" si="114"/>
        <v>0</v>
      </c>
      <c r="X3063" s="8"/>
      <c r="Y3063" s="8"/>
    </row>
    <row r="3064" spans="2:25" x14ac:dyDescent="0.25">
      <c r="B3064" s="8"/>
      <c r="C3064" s="20"/>
      <c r="D3064" s="8"/>
      <c r="E3064" s="9"/>
      <c r="F3064" s="8"/>
      <c r="G3064" s="11"/>
      <c r="H3064" s="38"/>
      <c r="I3064" s="13"/>
      <c r="K3064" s="8"/>
      <c r="L3064" s="14">
        <v>9786074573602</v>
      </c>
      <c r="M3064" s="8" t="s">
        <v>726</v>
      </c>
      <c r="N3064" s="8"/>
      <c r="O3064" s="14">
        <v>1</v>
      </c>
      <c r="P3064" s="14"/>
      <c r="R3064" s="20">
        <v>7509997878720</v>
      </c>
      <c r="S3064" s="8" t="s">
        <v>3212</v>
      </c>
      <c r="T3064" s="15">
        <v>0</v>
      </c>
      <c r="U3064" s="16">
        <f>SUMIF($C$5:$C$3079,R3064,$F$5:$F$3079)+SUMIF($AB$5:$AB$1086,R3064,$AF$5:$AF$1086)</f>
        <v>0</v>
      </c>
      <c r="V3064" s="8">
        <f t="shared" si="113"/>
        <v>0</v>
      </c>
      <c r="W3064" s="8">
        <f t="shared" si="114"/>
        <v>0</v>
      </c>
      <c r="X3064" s="8"/>
      <c r="Y3064" s="8"/>
    </row>
    <row r="3065" spans="2:25" x14ac:dyDescent="0.25">
      <c r="B3065" s="8"/>
      <c r="C3065" s="20"/>
      <c r="D3065" s="8"/>
      <c r="E3065" s="9"/>
      <c r="F3065" s="8"/>
      <c r="G3065" s="11"/>
      <c r="H3065" s="38"/>
      <c r="I3065" s="13"/>
      <c r="K3065" s="8"/>
      <c r="L3065" s="14">
        <v>7500827012864</v>
      </c>
      <c r="M3065" s="8" t="s">
        <v>1135</v>
      </c>
      <c r="N3065" s="8"/>
      <c r="O3065" s="14">
        <v>1</v>
      </c>
      <c r="P3065" s="14"/>
      <c r="R3065" s="20">
        <v>7509997878737</v>
      </c>
      <c r="S3065" s="8" t="s">
        <v>3213</v>
      </c>
      <c r="T3065" s="15">
        <v>0</v>
      </c>
      <c r="U3065" s="16">
        <f>SUMIF($C$5:$C$3079,R3065,$F$5:$F$3079)+SUMIF($AB$5:$AB$1086,R3065,$AF$5:$AF$1086)</f>
        <v>0</v>
      </c>
      <c r="V3065" s="8">
        <f t="shared" si="113"/>
        <v>0</v>
      </c>
      <c r="W3065" s="8">
        <f t="shared" si="114"/>
        <v>0</v>
      </c>
      <c r="X3065" s="8"/>
      <c r="Y3065" s="8"/>
    </row>
    <row r="3066" spans="2:25" x14ac:dyDescent="0.25">
      <c r="B3066" s="8"/>
      <c r="C3066" s="20"/>
      <c r="D3066" s="8"/>
      <c r="E3066" s="9"/>
      <c r="F3066" s="8"/>
      <c r="G3066" s="11"/>
      <c r="H3066" s="38"/>
      <c r="I3066" s="13"/>
      <c r="K3066" s="8"/>
      <c r="L3066" s="14">
        <v>7506144503368</v>
      </c>
      <c r="M3066" s="8" t="s">
        <v>1474</v>
      </c>
      <c r="N3066" s="8"/>
      <c r="O3066" s="14">
        <v>1</v>
      </c>
      <c r="P3066" s="14"/>
      <c r="R3066" s="20">
        <v>7509997879239</v>
      </c>
      <c r="S3066" s="8" t="s">
        <v>3214</v>
      </c>
      <c r="T3066" s="15">
        <v>0</v>
      </c>
      <c r="U3066" s="16">
        <f>SUMIF($C$5:$C$3079,R3066,$F$5:$F$3079)+SUMIF($AB$5:$AB$1086,R3066,$AF$5:$AF$1086)</f>
        <v>1</v>
      </c>
      <c r="V3066" s="8">
        <f t="shared" si="113"/>
        <v>1</v>
      </c>
      <c r="W3066" s="8">
        <f t="shared" si="114"/>
        <v>0</v>
      </c>
      <c r="X3066" s="8"/>
      <c r="Y3066" s="8"/>
    </row>
    <row r="3067" spans="2:25" x14ac:dyDescent="0.25">
      <c r="B3067" s="8"/>
      <c r="C3067" s="20"/>
      <c r="D3067" s="8"/>
      <c r="E3067" s="9"/>
      <c r="F3067" s="8"/>
      <c r="G3067" s="11"/>
      <c r="H3067" s="38"/>
      <c r="I3067" s="13"/>
      <c r="K3067" s="8"/>
      <c r="L3067" s="14">
        <v>7500827012864</v>
      </c>
      <c r="M3067" s="8" t="s">
        <v>1135</v>
      </c>
      <c r="N3067" s="8"/>
      <c r="O3067" s="14">
        <v>1</v>
      </c>
      <c r="P3067" s="14"/>
      <c r="R3067" s="20">
        <v>7509997879697</v>
      </c>
      <c r="S3067" s="8" t="s">
        <v>3215</v>
      </c>
      <c r="T3067" s="15">
        <v>0</v>
      </c>
      <c r="U3067" s="16">
        <f>SUMIF($C$5:$C$3079,R3067,$F$5:$F$3079)+SUMIF($AB$5:$AB$1086,R3067,$AF$5:$AF$1086)</f>
        <v>0</v>
      </c>
      <c r="V3067" s="8">
        <f t="shared" si="113"/>
        <v>0</v>
      </c>
      <c r="W3067" s="8">
        <f t="shared" si="114"/>
        <v>0</v>
      </c>
      <c r="X3067" s="8"/>
      <c r="Y3067" s="8"/>
    </row>
    <row r="3068" spans="2:25" x14ac:dyDescent="0.25">
      <c r="B3068" s="8"/>
      <c r="C3068" s="20"/>
      <c r="D3068" s="8"/>
      <c r="E3068" s="9"/>
      <c r="F3068" s="8"/>
      <c r="G3068" s="11"/>
      <c r="H3068" s="38"/>
      <c r="I3068" s="13"/>
      <c r="K3068" s="8"/>
      <c r="L3068" s="14">
        <v>9789685146494</v>
      </c>
      <c r="M3068" s="8" t="s">
        <v>5581</v>
      </c>
      <c r="N3068" s="8"/>
      <c r="O3068" s="14">
        <v>1</v>
      </c>
      <c r="P3068" s="14"/>
      <c r="R3068" s="20">
        <v>7509997880273</v>
      </c>
      <c r="S3068" s="8" t="s">
        <v>3216</v>
      </c>
      <c r="T3068" s="15">
        <v>0</v>
      </c>
      <c r="U3068" s="16">
        <f>SUMIF($C$5:$C$3079,R3068,$F$5:$F$3079)+SUMIF($AB$5:$AB$1086,R3068,$AF$5:$AF$1086)</f>
        <v>0</v>
      </c>
      <c r="V3068" s="8">
        <f t="shared" si="113"/>
        <v>0</v>
      </c>
      <c r="W3068" s="8">
        <f t="shared" si="114"/>
        <v>0</v>
      </c>
      <c r="X3068" s="8"/>
      <c r="Y3068" s="8"/>
    </row>
    <row r="3069" spans="2:25" x14ac:dyDescent="0.25">
      <c r="B3069" s="8"/>
      <c r="C3069" s="20"/>
      <c r="D3069" s="8"/>
      <c r="E3069" s="9"/>
      <c r="F3069" s="8"/>
      <c r="G3069" s="11"/>
      <c r="H3069" s="38"/>
      <c r="I3069" s="13"/>
      <c r="K3069" s="8"/>
      <c r="L3069" s="14">
        <v>9788468355108</v>
      </c>
      <c r="M3069" s="8" t="s">
        <v>11453</v>
      </c>
      <c r="N3069" s="8"/>
      <c r="O3069" s="14">
        <v>1</v>
      </c>
      <c r="P3069" s="14"/>
      <c r="R3069" s="20">
        <v>7509997880570</v>
      </c>
      <c r="S3069" s="8" t="s">
        <v>3217</v>
      </c>
      <c r="T3069" s="15">
        <v>0</v>
      </c>
      <c r="U3069" s="16">
        <f>SUMIF($C$5:$C$3079,R3069,$F$5:$F$3079)+SUMIF($AB$5:$AB$1086,R3069,$AF$5:$AF$1086)</f>
        <v>0</v>
      </c>
      <c r="V3069" s="8">
        <f t="shared" si="113"/>
        <v>0</v>
      </c>
      <c r="W3069" s="8">
        <f t="shared" si="114"/>
        <v>0</v>
      </c>
      <c r="X3069" s="8"/>
      <c r="Y3069" s="8"/>
    </row>
    <row r="3070" spans="2:25" x14ac:dyDescent="0.25">
      <c r="B3070" s="8"/>
      <c r="C3070" s="20"/>
      <c r="D3070" s="8"/>
      <c r="E3070" s="9"/>
      <c r="F3070" s="8"/>
      <c r="G3070" s="11"/>
      <c r="H3070" s="38"/>
      <c r="I3070" s="13"/>
      <c r="K3070" s="8"/>
      <c r="L3070" s="14">
        <v>9786073907675</v>
      </c>
      <c r="M3070" s="8" t="s">
        <v>8661</v>
      </c>
      <c r="N3070" s="8"/>
      <c r="O3070" s="14">
        <v>1</v>
      </c>
      <c r="P3070" s="14"/>
      <c r="R3070" s="20">
        <v>7509997881560</v>
      </c>
      <c r="S3070" s="8" t="s">
        <v>3218</v>
      </c>
      <c r="T3070" s="15">
        <v>0</v>
      </c>
      <c r="U3070" s="16">
        <f>SUMIF($C$5:$C$3079,R3070,$F$5:$F$3079)+SUMIF($AB$5:$AB$1086,R3070,$AF$5:$AF$1086)</f>
        <v>0</v>
      </c>
      <c r="V3070" s="8">
        <f t="shared" si="113"/>
        <v>0</v>
      </c>
      <c r="W3070" s="8">
        <f t="shared" si="114"/>
        <v>0</v>
      </c>
      <c r="X3070" s="8"/>
      <c r="Y3070" s="8"/>
    </row>
    <row r="3071" spans="2:25" x14ac:dyDescent="0.25">
      <c r="B3071" s="8"/>
      <c r="C3071" s="20"/>
      <c r="D3071" s="8"/>
      <c r="E3071" s="9"/>
      <c r="F3071" s="8"/>
      <c r="G3071" s="11"/>
      <c r="H3071" s="38"/>
      <c r="I3071" s="13"/>
      <c r="K3071" s="8"/>
      <c r="L3071" s="14">
        <v>9786073912723</v>
      </c>
      <c r="M3071" s="8" t="s">
        <v>8760</v>
      </c>
      <c r="N3071" s="8"/>
      <c r="O3071" s="14">
        <v>1</v>
      </c>
      <c r="P3071" s="14"/>
      <c r="R3071" s="20">
        <v>7509997881881</v>
      </c>
      <c r="S3071" s="8" t="s">
        <v>3219</v>
      </c>
      <c r="T3071" s="15">
        <v>1</v>
      </c>
      <c r="U3071" s="16">
        <f>SUMIF($C$5:$C$3079,R3071,$F$5:$F$3079)+SUMIF($AB$5:$AB$1086,R3071,$AF$5:$AF$1086)</f>
        <v>0</v>
      </c>
      <c r="V3071" s="8">
        <f t="shared" si="113"/>
        <v>0</v>
      </c>
      <c r="W3071" s="8">
        <f t="shared" si="114"/>
        <v>1</v>
      </c>
      <c r="X3071" s="8"/>
      <c r="Y3071" s="8"/>
    </row>
    <row r="3072" spans="2:25" x14ac:dyDescent="0.25">
      <c r="B3072" s="8"/>
      <c r="C3072" s="20"/>
      <c r="D3072" s="8"/>
      <c r="E3072" s="9"/>
      <c r="F3072" s="8"/>
      <c r="G3072" s="11"/>
      <c r="H3072" s="38"/>
      <c r="I3072" s="13"/>
      <c r="K3072" s="8"/>
      <c r="L3072" s="14">
        <v>7509997846415</v>
      </c>
      <c r="M3072" s="8" t="s">
        <v>3070</v>
      </c>
      <c r="N3072" s="8"/>
      <c r="O3072" s="14">
        <v>1</v>
      </c>
      <c r="P3072" s="14"/>
      <c r="R3072" s="20">
        <v>7509997882475</v>
      </c>
      <c r="S3072" s="8" t="s">
        <v>3220</v>
      </c>
      <c r="T3072" s="15">
        <v>0</v>
      </c>
      <c r="U3072" s="16">
        <f>SUMIF($C$5:$C$3079,R3072,$F$5:$F$3079)+SUMIF($AB$5:$AB$1086,R3072,$AF$5:$AF$1086)</f>
        <v>0</v>
      </c>
      <c r="V3072" s="8">
        <f t="shared" si="113"/>
        <v>0</v>
      </c>
      <c r="W3072" s="8">
        <f t="shared" si="114"/>
        <v>0</v>
      </c>
      <c r="X3072" s="8"/>
      <c r="Y3072" s="8"/>
    </row>
    <row r="3073" spans="2:25" x14ac:dyDescent="0.25">
      <c r="B3073" s="8"/>
      <c r="C3073" s="20"/>
      <c r="D3073" s="8"/>
      <c r="E3073" s="9"/>
      <c r="F3073" s="8"/>
      <c r="G3073" s="11"/>
      <c r="H3073" s="38"/>
      <c r="I3073" s="13"/>
      <c r="K3073" s="8"/>
      <c r="L3073" s="14">
        <v>9786070786280</v>
      </c>
      <c r="M3073" s="8" t="s">
        <v>5372</v>
      </c>
      <c r="N3073" s="8"/>
      <c r="O3073" s="14">
        <v>1</v>
      </c>
      <c r="P3073" s="14"/>
      <c r="R3073" s="20">
        <v>7509997883496</v>
      </c>
      <c r="S3073" s="8" t="s">
        <v>3221</v>
      </c>
      <c r="T3073" s="15">
        <v>1</v>
      </c>
      <c r="U3073" s="16">
        <f>SUMIF($C$5:$C$3079,R3073,$F$5:$F$3079)+SUMIF($AB$5:$AB$1086,R3073,$AF$5:$AF$1086)</f>
        <v>0</v>
      </c>
      <c r="V3073" s="8">
        <f t="shared" si="113"/>
        <v>0</v>
      </c>
      <c r="W3073" s="8">
        <f t="shared" si="114"/>
        <v>1</v>
      </c>
      <c r="X3073" s="8"/>
      <c r="Y3073" s="8"/>
    </row>
    <row r="3074" spans="2:25" x14ac:dyDescent="0.25">
      <c r="B3074" s="8"/>
      <c r="C3074" s="20"/>
      <c r="D3074" s="8"/>
      <c r="E3074" s="9"/>
      <c r="F3074" s="8"/>
      <c r="G3074" s="11"/>
      <c r="H3074" s="38"/>
      <c r="I3074" s="13"/>
      <c r="K3074" s="8"/>
      <c r="L3074" s="14">
        <v>9786070749001</v>
      </c>
      <c r="M3074" s="8" t="s">
        <v>4426</v>
      </c>
      <c r="N3074" s="8"/>
      <c r="O3074" s="14">
        <v>1</v>
      </c>
      <c r="P3074" s="14"/>
      <c r="R3074" s="20">
        <v>7509997883960</v>
      </c>
      <c r="S3074" s="8" t="s">
        <v>3222</v>
      </c>
      <c r="T3074" s="15">
        <v>0</v>
      </c>
      <c r="U3074" s="16">
        <f>SUMIF($C$5:$C$3079,R3074,$F$5:$F$3079)+SUMIF($AB$5:$AB$1086,R3074,$AF$5:$AF$1086)</f>
        <v>1</v>
      </c>
      <c r="V3074" s="8">
        <f t="shared" si="113"/>
        <v>1</v>
      </c>
      <c r="W3074" s="8">
        <f t="shared" si="114"/>
        <v>0</v>
      </c>
      <c r="X3074" s="8"/>
      <c r="Y3074" s="8"/>
    </row>
    <row r="3075" spans="2:25" x14ac:dyDescent="0.25">
      <c r="B3075" s="8"/>
      <c r="C3075" s="20"/>
      <c r="D3075" s="8"/>
      <c r="E3075" s="9"/>
      <c r="F3075" s="8"/>
      <c r="G3075" s="11"/>
      <c r="H3075" s="38"/>
      <c r="I3075" s="13"/>
      <c r="K3075" s="8"/>
      <c r="L3075" s="14">
        <v>9786077479567</v>
      </c>
      <c r="M3075" s="8" t="s">
        <v>10366</v>
      </c>
      <c r="N3075" s="8"/>
      <c r="O3075" s="14">
        <v>1</v>
      </c>
      <c r="P3075" s="14"/>
      <c r="R3075" s="20">
        <v>7509997884387</v>
      </c>
      <c r="S3075" s="8" t="s">
        <v>3223</v>
      </c>
      <c r="T3075" s="15">
        <v>0</v>
      </c>
      <c r="U3075" s="16">
        <f>SUMIF($C$5:$C$3079,R3075,$F$5:$F$3079)+SUMIF($AB$5:$AB$1086,R3075,$AF$5:$AF$1086)</f>
        <v>0</v>
      </c>
      <c r="V3075" s="8">
        <f t="shared" si="113"/>
        <v>0</v>
      </c>
      <c r="W3075" s="8">
        <f t="shared" si="114"/>
        <v>0</v>
      </c>
      <c r="X3075" s="8"/>
      <c r="Y3075" s="8"/>
    </row>
    <row r="3076" spans="2:25" x14ac:dyDescent="0.25">
      <c r="B3076" s="8"/>
      <c r="C3076" s="20"/>
      <c r="D3076" s="8"/>
      <c r="E3076" s="9"/>
      <c r="F3076" s="8"/>
      <c r="G3076" s="11"/>
      <c r="H3076" s="38"/>
      <c r="I3076" s="13"/>
      <c r="K3076" s="8"/>
      <c r="L3076" s="14">
        <v>702</v>
      </c>
      <c r="M3076" s="8" t="s">
        <v>25</v>
      </c>
      <c r="N3076" s="8"/>
      <c r="O3076" s="14">
        <v>1</v>
      </c>
      <c r="P3076" s="14"/>
      <c r="R3076" s="20">
        <v>7509997885087</v>
      </c>
      <c r="S3076" s="8" t="s">
        <v>3224</v>
      </c>
      <c r="T3076" s="15">
        <v>1</v>
      </c>
      <c r="U3076" s="16">
        <f>SUMIF($C$5:$C$3079,R3076,$F$5:$F$3079)+SUMIF($AB$5:$AB$1086,R3076,$AF$5:$AF$1086)</f>
        <v>0</v>
      </c>
      <c r="V3076" s="8">
        <f t="shared" si="113"/>
        <v>0</v>
      </c>
      <c r="W3076" s="8">
        <f t="shared" si="114"/>
        <v>1</v>
      </c>
      <c r="X3076" s="8"/>
      <c r="Y3076" s="8"/>
    </row>
    <row r="3077" spans="2:25" x14ac:dyDescent="0.25">
      <c r="B3077" s="8"/>
      <c r="C3077" s="20"/>
      <c r="D3077" s="8"/>
      <c r="E3077" s="9"/>
      <c r="F3077" s="8"/>
      <c r="G3077" s="11"/>
      <c r="H3077" s="38"/>
      <c r="I3077" s="13"/>
      <c r="K3077" s="8"/>
      <c r="L3077" s="14">
        <v>9786073927130</v>
      </c>
      <c r="M3077" s="8" t="s">
        <v>195</v>
      </c>
      <c r="N3077" s="8"/>
      <c r="O3077" s="14">
        <v>1</v>
      </c>
      <c r="P3077" s="14"/>
      <c r="R3077" s="20">
        <v>7509997886381</v>
      </c>
      <c r="S3077" s="8" t="s">
        <v>3225</v>
      </c>
      <c r="T3077" s="15">
        <v>1</v>
      </c>
      <c r="U3077" s="16">
        <f>SUMIF($C$5:$C$3079,R3077,$F$5:$F$3079)+SUMIF($AB$5:$AB$1086,R3077,$AF$5:$AF$1086)</f>
        <v>1</v>
      </c>
      <c r="V3077" s="8">
        <f t="shared" si="113"/>
        <v>0</v>
      </c>
      <c r="W3077" s="8">
        <f t="shared" si="114"/>
        <v>0</v>
      </c>
      <c r="X3077" s="8"/>
      <c r="Y3077" s="8"/>
    </row>
    <row r="3078" spans="2:25" x14ac:dyDescent="0.25">
      <c r="B3078" s="8"/>
      <c r="C3078" s="8"/>
      <c r="D3078" s="8"/>
      <c r="E3078" s="9"/>
      <c r="F3078" s="8"/>
      <c r="G3078" s="11"/>
      <c r="H3078" s="38"/>
      <c r="I3078" s="13">
        <f t="shared" ref="I3078:I3079" si="115">ROUND((F3078*G3078)*(100%-H3078),2)</f>
        <v>0</v>
      </c>
      <c r="K3078" s="8"/>
      <c r="L3078" s="14">
        <v>9789707321199</v>
      </c>
      <c r="M3078" s="8" t="s">
        <v>444</v>
      </c>
      <c r="N3078" s="8"/>
      <c r="O3078" s="14">
        <v>1</v>
      </c>
      <c r="P3078" s="14"/>
      <c r="R3078" s="20">
        <v>7509997886770</v>
      </c>
      <c r="S3078" s="8" t="s">
        <v>3226</v>
      </c>
      <c r="T3078" s="15">
        <v>1</v>
      </c>
      <c r="U3078" s="16">
        <f>SUMIF($C$5:$C$3079,R3078,$F$5:$F$3079)+SUMIF($AB$5:$AB$1086,R3078,$AF$5:$AF$1086)</f>
        <v>0</v>
      </c>
      <c r="V3078" s="8">
        <f t="shared" si="113"/>
        <v>0</v>
      </c>
      <c r="W3078" s="8">
        <f t="shared" si="114"/>
        <v>1</v>
      </c>
      <c r="X3078" s="8"/>
      <c r="Y3078" s="8"/>
    </row>
    <row r="3079" spans="2:25" x14ac:dyDescent="0.25">
      <c r="B3079" s="8"/>
      <c r="C3079" s="8"/>
      <c r="D3079" s="8"/>
      <c r="E3079" s="9"/>
      <c r="F3079" s="8"/>
      <c r="G3079" s="11"/>
      <c r="H3079" s="38"/>
      <c r="I3079" s="13">
        <f t="shared" si="115"/>
        <v>0</v>
      </c>
      <c r="K3079" s="8"/>
      <c r="L3079" s="14">
        <v>8414237009149</v>
      </c>
      <c r="M3079" s="8" t="s">
        <v>3677</v>
      </c>
      <c r="N3079" s="8"/>
      <c r="O3079" s="14">
        <v>1</v>
      </c>
      <c r="P3079" s="14"/>
      <c r="R3079" s="20">
        <v>7509997888415</v>
      </c>
      <c r="S3079" s="8" t="s">
        <v>3227</v>
      </c>
      <c r="T3079" s="15">
        <v>0</v>
      </c>
      <c r="U3079" s="16">
        <f>SUMIF($C$5:$C$3079,R3079,$F$5:$F$3079)+SUMIF($AB$5:$AB$1086,R3079,$AF$5:$AF$1086)</f>
        <v>0</v>
      </c>
      <c r="V3079" s="8">
        <f t="shared" ref="V3079:V3142" si="116">SUMIF($L$5:$L$9685,R3079,$O$5:$O$9685)</f>
        <v>0</v>
      </c>
      <c r="W3079" s="8">
        <f t="shared" ref="W3079:W3142" si="117">T3079-U3079+V3079</f>
        <v>0</v>
      </c>
      <c r="X3079" s="8"/>
      <c r="Y3079" s="8"/>
    </row>
    <row r="3080" spans="2:25" x14ac:dyDescent="0.25">
      <c r="K3080" s="8"/>
      <c r="L3080" s="14">
        <v>9789685146562</v>
      </c>
      <c r="M3080" s="8" t="s">
        <v>4633</v>
      </c>
      <c r="N3080" s="8"/>
      <c r="O3080" s="14">
        <v>1</v>
      </c>
      <c r="P3080" s="14"/>
      <c r="R3080" s="20">
        <v>7509997888446</v>
      </c>
      <c r="S3080" s="8" t="s">
        <v>3228</v>
      </c>
      <c r="T3080" s="15">
        <v>1</v>
      </c>
      <c r="U3080" s="16">
        <f>SUMIF($C$5:$C$3079,R3080,$F$5:$F$3079)+SUMIF($AB$5:$AB$1086,R3080,$AF$5:$AF$1086)</f>
        <v>0</v>
      </c>
      <c r="V3080" s="8">
        <f t="shared" si="116"/>
        <v>0</v>
      </c>
      <c r="W3080" s="8">
        <f t="shared" si="117"/>
        <v>1</v>
      </c>
      <c r="X3080" s="8"/>
      <c r="Y3080" s="8"/>
    </row>
    <row r="3081" spans="2:25" x14ac:dyDescent="0.25">
      <c r="K3081" s="8"/>
      <c r="L3081" s="14">
        <v>9789685146555</v>
      </c>
      <c r="M3081" s="8" t="s">
        <v>749</v>
      </c>
      <c r="N3081" s="8"/>
      <c r="O3081" s="14">
        <v>1</v>
      </c>
      <c r="P3081" s="14"/>
      <c r="R3081" s="20">
        <v>7509997888866</v>
      </c>
      <c r="S3081" s="8" t="s">
        <v>3229</v>
      </c>
      <c r="T3081" s="15">
        <v>0</v>
      </c>
      <c r="U3081" s="16">
        <f>SUMIF($C$5:$C$3079,R3081,$F$5:$F$3079)+SUMIF($AB$5:$AB$1086,R3081,$AF$5:$AF$1086)</f>
        <v>1</v>
      </c>
      <c r="V3081" s="8">
        <f t="shared" si="116"/>
        <v>1</v>
      </c>
      <c r="W3081" s="8">
        <f t="shared" si="117"/>
        <v>0</v>
      </c>
      <c r="X3081" s="8"/>
      <c r="Y3081" s="8"/>
    </row>
    <row r="3082" spans="2:25" x14ac:dyDescent="0.25">
      <c r="F3082">
        <f>SUM(F5:F3079)</f>
        <v>8217</v>
      </c>
      <c r="I3082" s="18">
        <f>SUM(I5:I3079)</f>
        <v>1444523.8840000008</v>
      </c>
      <c r="K3082" s="8"/>
      <c r="L3082" s="14">
        <v>9786077666424</v>
      </c>
      <c r="M3082" s="8" t="s">
        <v>10445</v>
      </c>
      <c r="N3082" s="8"/>
      <c r="O3082" s="14">
        <v>1</v>
      </c>
      <c r="P3082" s="14"/>
      <c r="R3082" s="20">
        <v>7509997889351</v>
      </c>
      <c r="S3082" s="8" t="s">
        <v>3230</v>
      </c>
      <c r="T3082" s="15">
        <v>0</v>
      </c>
      <c r="U3082" s="16">
        <f>SUMIF($C$5:$C$3079,R3082,$F$5:$F$3079)+SUMIF($AB$5:$AB$1086,R3082,$AF$5:$AF$1086)</f>
        <v>0</v>
      </c>
      <c r="V3082" s="8">
        <f t="shared" si="116"/>
        <v>0</v>
      </c>
      <c r="W3082" s="8">
        <f t="shared" si="117"/>
        <v>0</v>
      </c>
      <c r="X3082" s="8"/>
      <c r="Y3082" s="8"/>
    </row>
    <row r="3083" spans="2:25" x14ac:dyDescent="0.25">
      <c r="K3083" s="8"/>
      <c r="L3083" s="14">
        <v>9786074578065</v>
      </c>
      <c r="M3083" s="8" t="s">
        <v>1354</v>
      </c>
      <c r="N3083" s="8"/>
      <c r="O3083" s="14">
        <v>1</v>
      </c>
      <c r="P3083" s="14"/>
      <c r="R3083" s="20">
        <v>7509997889887</v>
      </c>
      <c r="S3083" s="8" t="s">
        <v>3231</v>
      </c>
      <c r="T3083" s="15">
        <v>0</v>
      </c>
      <c r="U3083" s="16">
        <f>SUMIF($C$5:$C$3079,R3083,$F$5:$F$3079)+SUMIF($AB$5:$AB$1086,R3083,$AF$5:$AF$1086)</f>
        <v>0</v>
      </c>
      <c r="V3083" s="8">
        <f t="shared" si="116"/>
        <v>0</v>
      </c>
      <c r="W3083" s="8">
        <f t="shared" si="117"/>
        <v>0</v>
      </c>
      <c r="X3083" s="8"/>
      <c r="Y3083" s="8"/>
    </row>
    <row r="3084" spans="2:25" x14ac:dyDescent="0.25">
      <c r="K3084" s="8"/>
      <c r="L3084" s="14">
        <v>7509997970035</v>
      </c>
      <c r="M3084" s="8" t="s">
        <v>3413</v>
      </c>
      <c r="N3084" s="8"/>
      <c r="O3084" s="14">
        <v>1</v>
      </c>
      <c r="P3084" s="14"/>
      <c r="R3084" s="20">
        <v>7509997890289</v>
      </c>
      <c r="S3084" s="8" t="s">
        <v>3232</v>
      </c>
      <c r="T3084" s="15">
        <v>0</v>
      </c>
      <c r="U3084" s="16">
        <f>SUMIF($C$5:$C$3079,R3084,$F$5:$F$3079)+SUMIF($AB$5:$AB$1086,R3084,$AF$5:$AF$1086)</f>
        <v>0</v>
      </c>
      <c r="V3084" s="8">
        <f t="shared" si="116"/>
        <v>0</v>
      </c>
      <c r="W3084" s="8">
        <f t="shared" si="117"/>
        <v>0</v>
      </c>
      <c r="X3084" s="8"/>
      <c r="Y3084" s="8"/>
    </row>
    <row r="3085" spans="2:25" x14ac:dyDescent="0.25">
      <c r="K3085" s="8"/>
      <c r="L3085" s="14">
        <v>7509997969671</v>
      </c>
      <c r="M3085" s="8" t="s">
        <v>3412</v>
      </c>
      <c r="N3085" s="8"/>
      <c r="O3085" s="14">
        <v>1</v>
      </c>
      <c r="P3085" s="14"/>
      <c r="R3085" s="20">
        <v>7509997891194</v>
      </c>
      <c r="S3085" s="8" t="s">
        <v>3233</v>
      </c>
      <c r="T3085" s="15">
        <v>0</v>
      </c>
      <c r="U3085" s="16">
        <f>SUMIF($C$5:$C$3079,R3085,$F$5:$F$3079)+SUMIF($AB$5:$AB$1086,R3085,$AF$5:$AF$1086)</f>
        <v>0</v>
      </c>
      <c r="V3085" s="8">
        <f t="shared" si="116"/>
        <v>0</v>
      </c>
      <c r="W3085" s="8">
        <f t="shared" si="117"/>
        <v>0</v>
      </c>
      <c r="X3085" s="8"/>
      <c r="Y3085" s="8"/>
    </row>
    <row r="3086" spans="2:25" x14ac:dyDescent="0.25">
      <c r="K3086" s="8"/>
      <c r="L3086" s="14">
        <v>7509997846415</v>
      </c>
      <c r="M3086" s="8" t="s">
        <v>3070</v>
      </c>
      <c r="N3086" s="8"/>
      <c r="O3086" s="14">
        <v>1</v>
      </c>
      <c r="P3086" s="14"/>
      <c r="R3086" s="20">
        <v>7509997892160</v>
      </c>
      <c r="S3086" s="8" t="s">
        <v>3234</v>
      </c>
      <c r="T3086" s="15">
        <v>0</v>
      </c>
      <c r="U3086" s="16">
        <f>SUMIF($C$5:$C$3079,R3086,$F$5:$F$3079)+SUMIF($AB$5:$AB$1086,R3086,$AF$5:$AF$1086)</f>
        <v>0</v>
      </c>
      <c r="V3086" s="8">
        <f t="shared" si="116"/>
        <v>0</v>
      </c>
      <c r="W3086" s="8">
        <f t="shared" si="117"/>
        <v>0</v>
      </c>
      <c r="X3086" s="8"/>
      <c r="Y3086" s="8"/>
    </row>
    <row r="3087" spans="2:25" x14ac:dyDescent="0.25">
      <c r="K3087" s="8"/>
      <c r="L3087" s="14">
        <v>7509997846415</v>
      </c>
      <c r="M3087" s="8" t="s">
        <v>3070</v>
      </c>
      <c r="N3087" s="8"/>
      <c r="O3087" s="14">
        <v>1</v>
      </c>
      <c r="P3087" s="14"/>
      <c r="R3087" s="20">
        <v>7509997892665</v>
      </c>
      <c r="S3087" s="8" t="s">
        <v>3235</v>
      </c>
      <c r="T3087" s="15">
        <v>0</v>
      </c>
      <c r="U3087" s="16">
        <f>SUMIF($C$5:$C$3079,R3087,$F$5:$F$3079)+SUMIF($AB$5:$AB$1086,R3087,$AF$5:$AF$1086)</f>
        <v>0</v>
      </c>
      <c r="V3087" s="8">
        <f t="shared" si="116"/>
        <v>0</v>
      </c>
      <c r="W3087" s="8">
        <f t="shared" si="117"/>
        <v>0</v>
      </c>
      <c r="X3087" s="8"/>
      <c r="Y3087" s="8"/>
    </row>
    <row r="3088" spans="2:25" x14ac:dyDescent="0.25">
      <c r="K3088" s="8"/>
      <c r="L3088" s="14">
        <v>9786075696331</v>
      </c>
      <c r="M3088" s="8" t="s">
        <v>9883</v>
      </c>
      <c r="N3088" s="8"/>
      <c r="O3088" s="14">
        <v>1</v>
      </c>
      <c r="P3088" s="14"/>
      <c r="R3088" s="20">
        <v>7509997893136</v>
      </c>
      <c r="S3088" s="8" t="s">
        <v>3236</v>
      </c>
      <c r="T3088" s="15">
        <v>0</v>
      </c>
      <c r="U3088" s="16">
        <f>SUMIF($C$5:$C$3079,R3088,$F$5:$F$3079)+SUMIF($AB$5:$AB$1086,R3088,$AF$5:$AF$1086)</f>
        <v>0</v>
      </c>
      <c r="V3088" s="8">
        <f t="shared" si="116"/>
        <v>0</v>
      </c>
      <c r="W3088" s="8">
        <f t="shared" si="117"/>
        <v>0</v>
      </c>
      <c r="X3088" s="8"/>
      <c r="Y3088" s="8"/>
    </row>
    <row r="3089" spans="11:25" x14ac:dyDescent="0.25">
      <c r="K3089" s="8"/>
      <c r="L3089" s="14">
        <v>9789707321199</v>
      </c>
      <c r="M3089" s="8" t="s">
        <v>444</v>
      </c>
      <c r="N3089" s="8"/>
      <c r="O3089" s="14">
        <v>1</v>
      </c>
      <c r="P3089" s="14"/>
      <c r="R3089" s="20">
        <v>7509997893686</v>
      </c>
      <c r="S3089" s="8" t="s">
        <v>3237</v>
      </c>
      <c r="T3089" s="15">
        <v>0</v>
      </c>
      <c r="U3089" s="16">
        <f>SUMIF($C$5:$C$3079,R3089,$F$5:$F$3079)+SUMIF($AB$5:$AB$1086,R3089,$AF$5:$AF$1086)</f>
        <v>1</v>
      </c>
      <c r="V3089" s="8">
        <f t="shared" si="116"/>
        <v>1</v>
      </c>
      <c r="W3089" s="8">
        <f t="shared" si="117"/>
        <v>0</v>
      </c>
      <c r="X3089" s="8"/>
      <c r="Y3089" s="8"/>
    </row>
    <row r="3090" spans="11:25" x14ac:dyDescent="0.25">
      <c r="K3090" s="8"/>
      <c r="L3090" s="14">
        <v>7506144500558</v>
      </c>
      <c r="M3090" s="8" t="s">
        <v>1453</v>
      </c>
      <c r="N3090" s="8"/>
      <c r="O3090" s="14">
        <v>1</v>
      </c>
      <c r="P3090" s="14"/>
      <c r="R3090" s="20">
        <v>7509997894140</v>
      </c>
      <c r="S3090" s="8" t="s">
        <v>3238</v>
      </c>
      <c r="T3090" s="15">
        <v>0</v>
      </c>
      <c r="U3090" s="16">
        <f>SUMIF($C$5:$C$3079,R3090,$F$5:$F$3079)+SUMIF($AB$5:$AB$1086,R3090,$AF$5:$AF$1086)</f>
        <v>0</v>
      </c>
      <c r="V3090" s="8">
        <f t="shared" si="116"/>
        <v>0</v>
      </c>
      <c r="W3090" s="8">
        <f t="shared" si="117"/>
        <v>0</v>
      </c>
      <c r="X3090" s="8"/>
      <c r="Y3090" s="8"/>
    </row>
    <row r="3091" spans="11:25" x14ac:dyDescent="0.25">
      <c r="K3091" s="8"/>
      <c r="L3091" s="14">
        <v>9786073927130</v>
      </c>
      <c r="M3091" s="8" t="s">
        <v>195</v>
      </c>
      <c r="N3091" s="8"/>
      <c r="O3091" s="14">
        <v>1</v>
      </c>
      <c r="P3091" s="14"/>
      <c r="R3091" s="20">
        <v>7509997895123</v>
      </c>
      <c r="S3091" s="8" t="s">
        <v>3239</v>
      </c>
      <c r="T3091" s="15">
        <v>0</v>
      </c>
      <c r="U3091" s="16">
        <f>SUMIF($C$5:$C$3079,R3091,$F$5:$F$3079)+SUMIF($AB$5:$AB$1086,R3091,$AF$5:$AF$1086)</f>
        <v>0</v>
      </c>
      <c r="V3091" s="8">
        <f t="shared" si="116"/>
        <v>0</v>
      </c>
      <c r="W3091" s="8">
        <f t="shared" si="117"/>
        <v>0</v>
      </c>
      <c r="X3091" s="8"/>
      <c r="Y3091" s="8"/>
    </row>
    <row r="3092" spans="11:25" x14ac:dyDescent="0.25">
      <c r="K3092" s="8"/>
      <c r="L3092" s="14">
        <v>9788468350097</v>
      </c>
      <c r="M3092" s="8" t="s">
        <v>11450</v>
      </c>
      <c r="N3092" s="8"/>
      <c r="O3092" s="14">
        <v>1</v>
      </c>
      <c r="P3092" s="14"/>
      <c r="R3092" s="20">
        <v>7509997896168</v>
      </c>
      <c r="S3092" s="8" t="s">
        <v>3240</v>
      </c>
      <c r="T3092" s="15">
        <v>0</v>
      </c>
      <c r="U3092" s="16">
        <f>SUMIF($C$5:$C$3079,R3092,$F$5:$F$3079)+SUMIF($AB$5:$AB$1086,R3092,$AF$5:$AF$1086)</f>
        <v>0</v>
      </c>
      <c r="V3092" s="8">
        <f t="shared" si="116"/>
        <v>0</v>
      </c>
      <c r="W3092" s="8">
        <f t="shared" si="117"/>
        <v>0</v>
      </c>
      <c r="X3092" s="8"/>
      <c r="Y3092" s="8"/>
    </row>
    <row r="3093" spans="11:25" x14ac:dyDescent="0.25">
      <c r="K3093" s="8"/>
      <c r="L3093" s="14">
        <v>7502275671631</v>
      </c>
      <c r="M3093" s="8" t="s">
        <v>750</v>
      </c>
      <c r="N3093" s="8"/>
      <c r="O3093" s="14">
        <v>1</v>
      </c>
      <c r="P3093" s="14"/>
      <c r="R3093" s="20">
        <v>7509997896533</v>
      </c>
      <c r="S3093" s="8" t="s">
        <v>3241</v>
      </c>
      <c r="T3093" s="15">
        <v>1</v>
      </c>
      <c r="U3093" s="16">
        <f>SUMIF($C$5:$C$3079,R3093,$F$5:$F$3079)+SUMIF($AB$5:$AB$1086,R3093,$AF$5:$AF$1086)</f>
        <v>0</v>
      </c>
      <c r="V3093" s="8">
        <f t="shared" si="116"/>
        <v>0</v>
      </c>
      <c r="W3093" s="8">
        <f t="shared" si="117"/>
        <v>1</v>
      </c>
      <c r="X3093" s="8"/>
      <c r="Y3093" s="8"/>
    </row>
    <row r="3094" spans="11:25" x14ac:dyDescent="0.25">
      <c r="K3094" s="8"/>
      <c r="L3094" s="14">
        <v>8414237009149</v>
      </c>
      <c r="M3094" s="8" t="s">
        <v>3677</v>
      </c>
      <c r="N3094" s="8"/>
      <c r="O3094" s="14">
        <v>1</v>
      </c>
      <c r="P3094" s="14"/>
      <c r="R3094" s="20">
        <v>7509997897110</v>
      </c>
      <c r="S3094" s="8" t="s">
        <v>3242</v>
      </c>
      <c r="T3094" s="15">
        <v>0</v>
      </c>
      <c r="U3094" s="16">
        <f>SUMIF($C$5:$C$3079,R3094,$F$5:$F$3079)+SUMIF($AB$5:$AB$1086,R3094,$AF$5:$AF$1086)</f>
        <v>0</v>
      </c>
      <c r="V3094" s="8">
        <f t="shared" si="116"/>
        <v>0</v>
      </c>
      <c r="W3094" s="8">
        <f t="shared" si="117"/>
        <v>0</v>
      </c>
      <c r="X3094" s="8"/>
      <c r="Y3094" s="8"/>
    </row>
    <row r="3095" spans="11:25" x14ac:dyDescent="0.25">
      <c r="K3095" s="8"/>
      <c r="L3095" s="14">
        <v>9786074575880</v>
      </c>
      <c r="M3095" s="8" t="s">
        <v>9185</v>
      </c>
      <c r="N3095" s="8"/>
      <c r="O3095" s="14">
        <v>1</v>
      </c>
      <c r="P3095" s="14"/>
      <c r="R3095" s="20">
        <v>7509997897578</v>
      </c>
      <c r="S3095" s="8" t="s">
        <v>2577</v>
      </c>
      <c r="T3095" s="15">
        <v>0</v>
      </c>
      <c r="U3095" s="16">
        <f>SUMIF($C$5:$C$3079,R3095,$F$5:$F$3079)+SUMIF($AB$5:$AB$1086,R3095,$AF$5:$AF$1086)</f>
        <v>0</v>
      </c>
      <c r="V3095" s="8">
        <f t="shared" si="116"/>
        <v>0</v>
      </c>
      <c r="W3095" s="8">
        <f t="shared" si="117"/>
        <v>0</v>
      </c>
      <c r="X3095" s="8"/>
      <c r="Y3095" s="8"/>
    </row>
    <row r="3096" spans="11:25" x14ac:dyDescent="0.25">
      <c r="K3096" s="8"/>
      <c r="L3096" s="14">
        <v>8414237009149</v>
      </c>
      <c r="M3096" s="8" t="s">
        <v>3677</v>
      </c>
      <c r="N3096" s="8"/>
      <c r="O3096" s="14">
        <v>1</v>
      </c>
      <c r="P3096" s="14"/>
      <c r="R3096" s="20">
        <v>7509997898018</v>
      </c>
      <c r="S3096" s="8" t="s">
        <v>3243</v>
      </c>
      <c r="T3096" s="15">
        <v>0</v>
      </c>
      <c r="U3096" s="16">
        <f>SUMIF($C$5:$C$3079,R3096,$F$5:$F$3079)+SUMIF($AB$5:$AB$1086,R3096,$AF$5:$AF$1086)</f>
        <v>0</v>
      </c>
      <c r="V3096" s="8">
        <f t="shared" si="116"/>
        <v>0</v>
      </c>
      <c r="W3096" s="8">
        <f t="shared" si="117"/>
        <v>0</v>
      </c>
      <c r="X3096" s="8"/>
      <c r="Y3096" s="8"/>
    </row>
    <row r="3097" spans="11:25" x14ac:dyDescent="0.25">
      <c r="K3097" s="8"/>
      <c r="L3097" s="14">
        <v>9786077666431</v>
      </c>
      <c r="M3097" s="8" t="s">
        <v>331</v>
      </c>
      <c r="N3097" s="8"/>
      <c r="O3097" s="14">
        <v>1</v>
      </c>
      <c r="P3097" s="14"/>
      <c r="R3097" s="20">
        <v>7509997898049</v>
      </c>
      <c r="S3097" s="8" t="s">
        <v>3244</v>
      </c>
      <c r="T3097" s="15">
        <v>1</v>
      </c>
      <c r="U3097" s="16">
        <f>SUMIF($C$5:$C$3079,R3097,$F$5:$F$3079)+SUMIF($AB$5:$AB$1086,R3097,$AF$5:$AF$1086)</f>
        <v>0</v>
      </c>
      <c r="V3097" s="8">
        <f t="shared" si="116"/>
        <v>0</v>
      </c>
      <c r="W3097" s="8">
        <f t="shared" si="117"/>
        <v>1</v>
      </c>
      <c r="X3097" s="8"/>
      <c r="Y3097" s="8"/>
    </row>
    <row r="3098" spans="11:25" x14ac:dyDescent="0.25">
      <c r="K3098" s="8"/>
      <c r="L3098" s="14">
        <v>9786070720888</v>
      </c>
      <c r="M3098" s="8" t="s">
        <v>4024</v>
      </c>
      <c r="N3098" s="8"/>
      <c r="O3098" s="14">
        <v>1</v>
      </c>
      <c r="P3098" s="14"/>
      <c r="R3098" s="20">
        <v>7509997898339</v>
      </c>
      <c r="S3098" s="8" t="s">
        <v>658</v>
      </c>
      <c r="T3098" s="15">
        <v>1</v>
      </c>
      <c r="U3098" s="16">
        <f>SUMIF($C$5:$C$3079,R3098,$F$5:$F$3079)+SUMIF($AB$5:$AB$1086,R3098,$AF$5:$AF$1086)</f>
        <v>9</v>
      </c>
      <c r="V3098" s="8">
        <f t="shared" si="116"/>
        <v>8</v>
      </c>
      <c r="W3098" s="8">
        <f t="shared" si="117"/>
        <v>0</v>
      </c>
      <c r="X3098" s="8"/>
      <c r="Y3098" s="8"/>
    </row>
    <row r="3099" spans="11:25" x14ac:dyDescent="0.25">
      <c r="K3099" s="8"/>
      <c r="L3099" s="14">
        <v>7509997846415</v>
      </c>
      <c r="M3099" s="8" t="s">
        <v>3070</v>
      </c>
      <c r="N3099" s="8"/>
      <c r="O3099" s="14">
        <v>1</v>
      </c>
      <c r="P3099" s="14"/>
      <c r="R3099" s="20">
        <v>7509997898568</v>
      </c>
      <c r="S3099" s="8" t="s">
        <v>3245</v>
      </c>
      <c r="T3099" s="15">
        <v>0</v>
      </c>
      <c r="U3099" s="16">
        <f>SUMIF($C$5:$C$3079,R3099,$F$5:$F$3079)+SUMIF($AB$5:$AB$1086,R3099,$AF$5:$AF$1086)</f>
        <v>1</v>
      </c>
      <c r="V3099" s="8">
        <f t="shared" si="116"/>
        <v>1</v>
      </c>
      <c r="W3099" s="8">
        <f t="shared" si="117"/>
        <v>0</v>
      </c>
      <c r="X3099" s="8"/>
      <c r="Y3099" s="8"/>
    </row>
    <row r="3100" spans="11:25" x14ac:dyDescent="0.25">
      <c r="K3100" s="8"/>
      <c r="L3100" s="14">
        <v>9788410437388</v>
      </c>
      <c r="M3100" s="8" t="s">
        <v>10692</v>
      </c>
      <c r="N3100" s="8"/>
      <c r="O3100" s="14">
        <v>1</v>
      </c>
      <c r="P3100" s="14"/>
      <c r="R3100" s="20">
        <v>7509997898988</v>
      </c>
      <c r="S3100" s="8" t="s">
        <v>3246</v>
      </c>
      <c r="T3100" s="15">
        <v>0</v>
      </c>
      <c r="U3100" s="16">
        <f>SUMIF($C$5:$C$3079,R3100,$F$5:$F$3079)+SUMIF($AB$5:$AB$1086,R3100,$AF$5:$AF$1086)</f>
        <v>0</v>
      </c>
      <c r="V3100" s="8">
        <f t="shared" si="116"/>
        <v>0</v>
      </c>
      <c r="W3100" s="8">
        <f t="shared" si="117"/>
        <v>0</v>
      </c>
      <c r="X3100" s="8"/>
      <c r="Y3100" s="8"/>
    </row>
    <row r="3101" spans="11:25" x14ac:dyDescent="0.25">
      <c r="K3101" s="8"/>
      <c r="L3101" s="14">
        <v>9780241419953</v>
      </c>
      <c r="M3101" s="8" t="s">
        <v>3781</v>
      </c>
      <c r="N3101" s="8"/>
      <c r="O3101" s="14">
        <v>1</v>
      </c>
      <c r="P3101" s="14"/>
      <c r="R3101" s="20">
        <v>7509997899565</v>
      </c>
      <c r="S3101" s="8" t="s">
        <v>3247</v>
      </c>
      <c r="T3101" s="15">
        <v>0</v>
      </c>
      <c r="U3101" s="16">
        <f>SUMIF($C$5:$C$3079,R3101,$F$5:$F$3079)+SUMIF($AB$5:$AB$1086,R3101,$AF$5:$AF$1086)</f>
        <v>0</v>
      </c>
      <c r="V3101" s="8">
        <f t="shared" si="116"/>
        <v>0</v>
      </c>
      <c r="W3101" s="8">
        <f t="shared" si="117"/>
        <v>0</v>
      </c>
      <c r="X3101" s="8"/>
      <c r="Y3101" s="8"/>
    </row>
    <row r="3102" spans="11:25" x14ac:dyDescent="0.25">
      <c r="K3102" s="8"/>
      <c r="L3102" s="14">
        <v>7502275671426</v>
      </c>
      <c r="M3102" s="8" t="s">
        <v>1334</v>
      </c>
      <c r="N3102" s="8"/>
      <c r="O3102" s="14">
        <v>1</v>
      </c>
      <c r="P3102" s="14"/>
      <c r="R3102" s="20">
        <v>7509997899862</v>
      </c>
      <c r="S3102" s="8" t="s">
        <v>3248</v>
      </c>
      <c r="T3102" s="15">
        <v>0</v>
      </c>
      <c r="U3102" s="16">
        <f>SUMIF($C$5:$C$3079,R3102,$F$5:$F$3079)+SUMIF($AB$5:$AB$1086,R3102,$AF$5:$AF$1086)</f>
        <v>0</v>
      </c>
      <c r="V3102" s="8">
        <f t="shared" si="116"/>
        <v>0</v>
      </c>
      <c r="W3102" s="8">
        <f t="shared" si="117"/>
        <v>0</v>
      </c>
      <c r="X3102" s="8"/>
      <c r="Y3102" s="8"/>
    </row>
    <row r="3103" spans="11:25" x14ac:dyDescent="0.25">
      <c r="K3103" s="8"/>
      <c r="L3103" s="14">
        <v>9786075692357</v>
      </c>
      <c r="M3103" s="8" t="s">
        <v>9712</v>
      </c>
      <c r="N3103" s="8"/>
      <c r="O3103" s="14">
        <v>1</v>
      </c>
      <c r="P3103" s="14"/>
      <c r="R3103" s="20">
        <v>7509997900827</v>
      </c>
      <c r="S3103" s="8" t="s">
        <v>3249</v>
      </c>
      <c r="T3103" s="15">
        <v>0</v>
      </c>
      <c r="U3103" s="16">
        <f>SUMIF($C$5:$C$3079,R3103,$F$5:$F$3079)+SUMIF($AB$5:$AB$1086,R3103,$AF$5:$AF$1086)</f>
        <v>0</v>
      </c>
      <c r="V3103" s="8">
        <f t="shared" si="116"/>
        <v>0</v>
      </c>
      <c r="W3103" s="8">
        <f t="shared" si="117"/>
        <v>0</v>
      </c>
      <c r="X3103" s="8"/>
      <c r="Y3103" s="8"/>
    </row>
    <row r="3104" spans="11:25" x14ac:dyDescent="0.25">
      <c r="K3104" s="8"/>
      <c r="L3104" s="14">
        <v>7509997068336</v>
      </c>
      <c r="M3104" s="8" t="s">
        <v>1804</v>
      </c>
      <c r="N3104" s="8"/>
      <c r="O3104" s="14">
        <v>1</v>
      </c>
      <c r="P3104" s="14"/>
      <c r="R3104" s="20">
        <v>7509997900841</v>
      </c>
      <c r="S3104" s="8" t="s">
        <v>3250</v>
      </c>
      <c r="T3104" s="15">
        <v>0</v>
      </c>
      <c r="U3104" s="16">
        <f>SUMIF($C$5:$C$3079,R3104,$F$5:$F$3079)+SUMIF($AB$5:$AB$1086,R3104,$AF$5:$AF$1086)</f>
        <v>35</v>
      </c>
      <c r="V3104" s="8">
        <f t="shared" si="116"/>
        <v>34</v>
      </c>
      <c r="W3104" s="8">
        <f t="shared" si="117"/>
        <v>-1</v>
      </c>
      <c r="X3104" s="8"/>
      <c r="Y3104" s="8"/>
    </row>
    <row r="3105" spans="11:25" x14ac:dyDescent="0.25">
      <c r="K3105" s="8"/>
      <c r="L3105" s="14">
        <v>7500827012864</v>
      </c>
      <c r="M3105" s="8" t="s">
        <v>1135</v>
      </c>
      <c r="N3105" s="8"/>
      <c r="O3105" s="14">
        <v>1</v>
      </c>
      <c r="P3105" s="14"/>
      <c r="R3105" s="20">
        <v>7509997901152</v>
      </c>
      <c r="S3105" s="8" t="s">
        <v>3251</v>
      </c>
      <c r="T3105" s="15">
        <v>1</v>
      </c>
      <c r="U3105" s="16">
        <f>SUMIF($C$5:$C$3079,R3105,$F$5:$F$3079)+SUMIF($AB$5:$AB$1086,R3105,$AF$5:$AF$1086)</f>
        <v>0</v>
      </c>
      <c r="V3105" s="8">
        <f t="shared" si="116"/>
        <v>0</v>
      </c>
      <c r="W3105" s="8">
        <f t="shared" si="117"/>
        <v>1</v>
      </c>
      <c r="X3105" s="8"/>
      <c r="Y3105" s="8"/>
    </row>
    <row r="3106" spans="11:25" x14ac:dyDescent="0.25">
      <c r="K3106" s="8"/>
      <c r="L3106" s="14">
        <v>7500827012864</v>
      </c>
      <c r="M3106" s="8" t="s">
        <v>1135</v>
      </c>
      <c r="N3106" s="8"/>
      <c r="O3106" s="14">
        <v>1</v>
      </c>
      <c r="P3106" s="14"/>
      <c r="R3106" s="20">
        <v>7509997901282</v>
      </c>
      <c r="S3106" s="8" t="s">
        <v>3252</v>
      </c>
      <c r="T3106" s="15">
        <v>1</v>
      </c>
      <c r="U3106" s="16">
        <f>SUMIF($C$5:$C$3079,R3106,$F$5:$F$3079)+SUMIF($AB$5:$AB$1086,R3106,$AF$5:$AF$1086)</f>
        <v>7</v>
      </c>
      <c r="V3106" s="8">
        <f t="shared" si="116"/>
        <v>5</v>
      </c>
      <c r="W3106" s="8">
        <f t="shared" si="117"/>
        <v>-1</v>
      </c>
      <c r="X3106" s="8"/>
      <c r="Y3106" s="8"/>
    </row>
    <row r="3107" spans="11:25" x14ac:dyDescent="0.25">
      <c r="K3107" s="8"/>
      <c r="L3107" s="14">
        <v>7500827012420</v>
      </c>
      <c r="M3107" s="8" t="s">
        <v>1103</v>
      </c>
      <c r="N3107" s="8"/>
      <c r="O3107" s="14">
        <v>1</v>
      </c>
      <c r="P3107" s="14"/>
      <c r="R3107" s="20">
        <v>7509997901763</v>
      </c>
      <c r="S3107" s="8" t="s">
        <v>3253</v>
      </c>
      <c r="T3107" s="15">
        <v>1</v>
      </c>
      <c r="U3107" s="16">
        <f>SUMIF($C$5:$C$3079,R3107,$F$5:$F$3079)+SUMIF($AB$5:$AB$1086,R3107,$AF$5:$AF$1086)</f>
        <v>5</v>
      </c>
      <c r="V3107" s="8">
        <f t="shared" si="116"/>
        <v>4</v>
      </c>
      <c r="W3107" s="8">
        <f t="shared" si="117"/>
        <v>0</v>
      </c>
      <c r="X3107" s="8"/>
      <c r="Y3107" s="8"/>
    </row>
    <row r="3108" spans="11:25" x14ac:dyDescent="0.25">
      <c r="K3108" s="8"/>
      <c r="L3108" s="14">
        <v>711</v>
      </c>
      <c r="M3108" s="8" t="s">
        <v>43</v>
      </c>
      <c r="N3108" s="8"/>
      <c r="O3108" s="14">
        <v>1</v>
      </c>
      <c r="P3108" s="14"/>
      <c r="R3108" s="20">
        <v>7509997902197</v>
      </c>
      <c r="S3108" s="8" t="s">
        <v>3254</v>
      </c>
      <c r="T3108" s="15">
        <v>0</v>
      </c>
      <c r="U3108" s="16">
        <f>SUMIF($C$5:$C$3079,R3108,$F$5:$F$3079)+SUMIF($AB$5:$AB$1086,R3108,$AF$5:$AF$1086)</f>
        <v>4</v>
      </c>
      <c r="V3108" s="8">
        <f t="shared" si="116"/>
        <v>2</v>
      </c>
      <c r="W3108" s="8">
        <f t="shared" si="117"/>
        <v>-2</v>
      </c>
      <c r="X3108" s="8"/>
      <c r="Y3108" s="8"/>
    </row>
    <row r="3109" spans="11:25" x14ac:dyDescent="0.25">
      <c r="K3109" s="8"/>
      <c r="L3109" s="14">
        <v>9786079956813</v>
      </c>
      <c r="M3109" s="8" t="s">
        <v>10563</v>
      </c>
      <c r="N3109" s="8"/>
      <c r="O3109" s="14">
        <v>1</v>
      </c>
      <c r="P3109" s="14"/>
      <c r="R3109" s="20">
        <v>7509997902555</v>
      </c>
      <c r="S3109" s="8" t="s">
        <v>3255</v>
      </c>
      <c r="T3109" s="15">
        <v>0</v>
      </c>
      <c r="U3109" s="16">
        <f>SUMIF($C$5:$C$3079,R3109,$F$5:$F$3079)+SUMIF($AB$5:$AB$1086,R3109,$AF$5:$AF$1086)</f>
        <v>0</v>
      </c>
      <c r="V3109" s="8">
        <f t="shared" si="116"/>
        <v>0</v>
      </c>
      <c r="W3109" s="8">
        <f t="shared" si="117"/>
        <v>0</v>
      </c>
      <c r="X3109" s="8"/>
      <c r="Y3109" s="8"/>
    </row>
    <row r="3110" spans="11:25" x14ac:dyDescent="0.25">
      <c r="K3110" s="8"/>
      <c r="L3110" s="14">
        <v>9786079866433</v>
      </c>
      <c r="M3110" s="8" t="s">
        <v>10545</v>
      </c>
      <c r="N3110" s="8"/>
      <c r="O3110" s="14">
        <v>1</v>
      </c>
      <c r="P3110" s="14"/>
      <c r="R3110" s="20">
        <v>7509997902678</v>
      </c>
      <c r="S3110" s="8" t="s">
        <v>3256</v>
      </c>
      <c r="T3110" s="15">
        <v>0</v>
      </c>
      <c r="U3110" s="16">
        <f>SUMIF($C$5:$C$3079,R3110,$F$5:$F$3079)+SUMIF($AB$5:$AB$1086,R3110,$AF$5:$AF$1086)</f>
        <v>0</v>
      </c>
      <c r="V3110" s="8">
        <f t="shared" si="116"/>
        <v>2</v>
      </c>
      <c r="W3110" s="8">
        <f t="shared" si="117"/>
        <v>2</v>
      </c>
      <c r="X3110" s="8"/>
      <c r="Y3110" s="8"/>
    </row>
    <row r="3111" spans="11:25" x14ac:dyDescent="0.25">
      <c r="K3111" s="8"/>
      <c r="L3111" s="14">
        <v>7500827012864</v>
      </c>
      <c r="M3111" s="8" t="s">
        <v>1135</v>
      </c>
      <c r="N3111" s="8"/>
      <c r="O3111" s="14">
        <v>1</v>
      </c>
      <c r="P3111" s="14"/>
      <c r="R3111" s="20">
        <v>7509997902722</v>
      </c>
      <c r="S3111" s="8" t="s">
        <v>3257</v>
      </c>
      <c r="T3111" s="15">
        <v>1</v>
      </c>
      <c r="U3111" s="16">
        <f>SUMIF($C$5:$C$3079,R3111,$F$5:$F$3079)+SUMIF($AB$5:$AB$1086,R3111,$AF$5:$AF$1086)</f>
        <v>0</v>
      </c>
      <c r="V3111" s="8">
        <f t="shared" si="116"/>
        <v>0</v>
      </c>
      <c r="W3111" s="8">
        <f t="shared" si="117"/>
        <v>1</v>
      </c>
      <c r="X3111" s="8"/>
      <c r="Y3111" s="8"/>
    </row>
    <row r="3112" spans="11:25" x14ac:dyDescent="0.25">
      <c r="K3112" s="8"/>
      <c r="L3112" s="14">
        <v>7500827012864</v>
      </c>
      <c r="M3112" s="8" t="s">
        <v>1135</v>
      </c>
      <c r="N3112" s="8"/>
      <c r="O3112" s="14">
        <v>1</v>
      </c>
      <c r="P3112" s="14"/>
      <c r="R3112" s="20">
        <v>7509997903033</v>
      </c>
      <c r="S3112" s="8" t="s">
        <v>1838</v>
      </c>
      <c r="T3112" s="15">
        <v>2</v>
      </c>
      <c r="U3112" s="16">
        <f>SUMIF($C$5:$C$3079,R3112,$F$5:$F$3079)+SUMIF($AB$5:$AB$1086,R3112,$AF$5:$AF$1086)</f>
        <v>0</v>
      </c>
      <c r="V3112" s="8">
        <f t="shared" si="116"/>
        <v>4</v>
      </c>
      <c r="W3112" s="8">
        <f t="shared" si="117"/>
        <v>6</v>
      </c>
      <c r="X3112" s="8"/>
      <c r="Y3112" s="8"/>
    </row>
    <row r="3113" spans="11:25" x14ac:dyDescent="0.25">
      <c r="K3113" s="8"/>
      <c r="L3113" s="14">
        <v>9786074579482</v>
      </c>
      <c r="M3113" s="8" t="s">
        <v>9301</v>
      </c>
      <c r="N3113" s="8"/>
      <c r="O3113" s="14">
        <v>1</v>
      </c>
      <c r="P3113" s="14"/>
      <c r="R3113" s="20">
        <v>7509997903163</v>
      </c>
      <c r="S3113" s="8" t="s">
        <v>3258</v>
      </c>
      <c r="T3113" s="15">
        <v>0</v>
      </c>
      <c r="U3113" s="16">
        <f>SUMIF($C$5:$C$3079,R3113,$F$5:$F$3079)+SUMIF($AB$5:$AB$1086,R3113,$AF$5:$AF$1086)</f>
        <v>2</v>
      </c>
      <c r="V3113" s="8">
        <f t="shared" si="116"/>
        <v>2</v>
      </c>
      <c r="W3113" s="8">
        <f t="shared" si="117"/>
        <v>0</v>
      </c>
      <c r="X3113" s="8"/>
      <c r="Y3113" s="8"/>
    </row>
    <row r="3114" spans="11:25" x14ac:dyDescent="0.25">
      <c r="K3114" s="8"/>
      <c r="L3114" s="14">
        <v>9789501292671</v>
      </c>
      <c r="M3114" s="8" t="s">
        <v>11741</v>
      </c>
      <c r="N3114" s="8"/>
      <c r="O3114" s="14">
        <v>1</v>
      </c>
      <c r="P3114" s="14"/>
      <c r="R3114" s="20">
        <v>7509997903248</v>
      </c>
      <c r="S3114" s="8" t="s">
        <v>3259</v>
      </c>
      <c r="T3114" s="15">
        <v>0</v>
      </c>
      <c r="U3114" s="16">
        <f>SUMIF($C$5:$C$3079,R3114,$F$5:$F$3079)+SUMIF($AB$5:$AB$1086,R3114,$AF$5:$AF$1086)</f>
        <v>1</v>
      </c>
      <c r="V3114" s="8">
        <f t="shared" si="116"/>
        <v>1</v>
      </c>
      <c r="W3114" s="8">
        <f t="shared" si="117"/>
        <v>0</v>
      </c>
      <c r="X3114" s="8"/>
      <c r="Y3114" s="8"/>
    </row>
    <row r="3115" spans="11:25" x14ac:dyDescent="0.25">
      <c r="K3115" s="8"/>
      <c r="L3115" s="14">
        <v>9789689367000</v>
      </c>
      <c r="M3115" s="8" t="s">
        <v>12005</v>
      </c>
      <c r="N3115" s="8"/>
      <c r="O3115" s="14">
        <v>1</v>
      </c>
      <c r="P3115" s="14"/>
      <c r="R3115" s="20">
        <v>7509997903705</v>
      </c>
      <c r="S3115" s="8" t="s">
        <v>3260</v>
      </c>
      <c r="T3115" s="15">
        <v>2</v>
      </c>
      <c r="U3115" s="16">
        <f>SUMIF($C$5:$C$3079,R3115,$F$5:$F$3079)+SUMIF($AB$5:$AB$1086,R3115,$AF$5:$AF$1086)</f>
        <v>4</v>
      </c>
      <c r="V3115" s="8">
        <f t="shared" si="116"/>
        <v>3</v>
      </c>
      <c r="W3115" s="8">
        <f t="shared" si="117"/>
        <v>1</v>
      </c>
      <c r="X3115" s="8"/>
      <c r="Y3115" s="8"/>
    </row>
    <row r="3116" spans="11:25" x14ac:dyDescent="0.25">
      <c r="K3116" s="8"/>
      <c r="L3116" s="14">
        <v>7502275675233</v>
      </c>
      <c r="M3116" s="8" t="s">
        <v>1401</v>
      </c>
      <c r="N3116" s="8"/>
      <c r="O3116" s="14">
        <v>1</v>
      </c>
      <c r="P3116" s="14"/>
      <c r="R3116" s="20">
        <v>7509997904177</v>
      </c>
      <c r="S3116" s="8" t="s">
        <v>3261</v>
      </c>
      <c r="T3116" s="15">
        <v>3</v>
      </c>
      <c r="U3116" s="16">
        <f>SUMIF($C$5:$C$3079,R3116,$F$5:$F$3079)+SUMIF($AB$5:$AB$1086,R3116,$AF$5:$AF$1086)</f>
        <v>4</v>
      </c>
      <c r="V3116" s="8">
        <f t="shared" si="116"/>
        <v>1</v>
      </c>
      <c r="W3116" s="8">
        <f t="shared" si="117"/>
        <v>0</v>
      </c>
      <c r="X3116" s="8"/>
      <c r="Y3116" s="8"/>
    </row>
    <row r="3117" spans="11:25" x14ac:dyDescent="0.25">
      <c r="K3117" s="8"/>
      <c r="L3117" s="14">
        <v>9786071665881</v>
      </c>
      <c r="M3117" s="8" t="s">
        <v>6207</v>
      </c>
      <c r="N3117" s="8"/>
      <c r="O3117" s="14">
        <v>1</v>
      </c>
      <c r="P3117" s="14"/>
      <c r="R3117" s="20">
        <v>7509997904368</v>
      </c>
      <c r="S3117" s="8" t="s">
        <v>3262</v>
      </c>
      <c r="T3117" s="15">
        <v>1</v>
      </c>
      <c r="U3117" s="16">
        <f>SUMIF($C$5:$C$3079,R3117,$F$5:$F$3079)+SUMIF($AB$5:$AB$1086,R3117,$AF$5:$AF$1086)</f>
        <v>0</v>
      </c>
      <c r="V3117" s="8">
        <f t="shared" si="116"/>
        <v>0</v>
      </c>
      <c r="W3117" s="8">
        <f t="shared" si="117"/>
        <v>1</v>
      </c>
      <c r="X3117" s="8"/>
      <c r="Y3117" s="8"/>
    </row>
    <row r="3118" spans="11:25" x14ac:dyDescent="0.25">
      <c r="K3118" s="8"/>
      <c r="L3118" s="14">
        <v>9788410437395</v>
      </c>
      <c r="M3118" s="8" t="s">
        <v>10693</v>
      </c>
      <c r="N3118" s="8"/>
      <c r="O3118" s="14">
        <v>1</v>
      </c>
      <c r="P3118" s="14"/>
      <c r="R3118" s="20">
        <v>7509997906010</v>
      </c>
      <c r="S3118" s="8" t="s">
        <v>3263</v>
      </c>
      <c r="T3118" s="15">
        <v>1</v>
      </c>
      <c r="U3118" s="16">
        <f>SUMIF($C$5:$C$3079,R3118,$F$5:$F$3079)+SUMIF($AB$5:$AB$1086,R3118,$AF$5:$AF$1086)</f>
        <v>0</v>
      </c>
      <c r="V3118" s="8">
        <f t="shared" si="116"/>
        <v>0</v>
      </c>
      <c r="W3118" s="8">
        <f t="shared" si="117"/>
        <v>1</v>
      </c>
      <c r="X3118" s="8"/>
      <c r="Y3118" s="8"/>
    </row>
    <row r="3119" spans="11:25" x14ac:dyDescent="0.25">
      <c r="K3119" s="8"/>
      <c r="L3119" s="14">
        <v>9786070778797</v>
      </c>
      <c r="M3119" s="8" t="s">
        <v>5093</v>
      </c>
      <c r="N3119" s="8"/>
      <c r="O3119" s="14">
        <v>1</v>
      </c>
      <c r="P3119" s="14"/>
      <c r="R3119" s="20">
        <v>7509997907796</v>
      </c>
      <c r="S3119" s="8" t="s">
        <v>3264</v>
      </c>
      <c r="T3119" s="15">
        <v>1</v>
      </c>
      <c r="U3119" s="16">
        <f>SUMIF($C$5:$C$3079,R3119,$F$5:$F$3079)+SUMIF($AB$5:$AB$1086,R3119,$AF$5:$AF$1086)</f>
        <v>0</v>
      </c>
      <c r="V3119" s="8">
        <f t="shared" si="116"/>
        <v>0</v>
      </c>
      <c r="W3119" s="8">
        <f t="shared" si="117"/>
        <v>1</v>
      </c>
      <c r="X3119" s="8"/>
      <c r="Y3119" s="8"/>
    </row>
    <row r="3120" spans="11:25" x14ac:dyDescent="0.25">
      <c r="K3120" s="8"/>
      <c r="L3120" s="14">
        <v>9786070785542</v>
      </c>
      <c r="M3120" s="8" t="s">
        <v>5342</v>
      </c>
      <c r="N3120" s="8"/>
      <c r="O3120" s="14">
        <v>1</v>
      </c>
      <c r="P3120" s="14"/>
      <c r="R3120" s="20">
        <v>7509997907819</v>
      </c>
      <c r="S3120" s="8" t="s">
        <v>3265</v>
      </c>
      <c r="T3120" s="15">
        <v>0</v>
      </c>
      <c r="U3120" s="16">
        <f>SUMIF($C$5:$C$3079,R3120,$F$5:$F$3079)+SUMIF($AB$5:$AB$1086,R3120,$AF$5:$AF$1086)</f>
        <v>0</v>
      </c>
      <c r="V3120" s="8">
        <f t="shared" si="116"/>
        <v>0</v>
      </c>
      <c r="W3120" s="8">
        <f t="shared" si="117"/>
        <v>0</v>
      </c>
      <c r="X3120" s="8"/>
      <c r="Y3120" s="8"/>
    </row>
    <row r="3121" spans="11:25" x14ac:dyDescent="0.25">
      <c r="K3121" s="8"/>
      <c r="L3121" s="14">
        <v>9786070749001</v>
      </c>
      <c r="M3121" s="8" t="s">
        <v>4426</v>
      </c>
      <c r="N3121" s="8"/>
      <c r="O3121" s="14">
        <v>1</v>
      </c>
      <c r="P3121" s="14"/>
      <c r="R3121" s="20">
        <v>7509997908052</v>
      </c>
      <c r="S3121" s="8" t="s">
        <v>3266</v>
      </c>
      <c r="T3121" s="15">
        <v>2</v>
      </c>
      <c r="U3121" s="16">
        <f>SUMIF($C$5:$C$3079,R3121,$F$5:$F$3079)+SUMIF($AB$5:$AB$1086,R3121,$AF$5:$AF$1086)</f>
        <v>3</v>
      </c>
      <c r="V3121" s="8">
        <f t="shared" si="116"/>
        <v>1</v>
      </c>
      <c r="W3121" s="8">
        <f t="shared" si="117"/>
        <v>0</v>
      </c>
      <c r="X3121" s="8"/>
      <c r="Y3121" s="8"/>
    </row>
    <row r="3122" spans="11:25" x14ac:dyDescent="0.25">
      <c r="K3122" s="8"/>
      <c r="L3122" s="14">
        <v>7506144500824</v>
      </c>
      <c r="M3122" s="8" t="s">
        <v>1455</v>
      </c>
      <c r="N3122" s="8"/>
      <c r="O3122" s="14">
        <v>1</v>
      </c>
      <c r="P3122" s="14"/>
      <c r="R3122" s="20">
        <v>7509997908298</v>
      </c>
      <c r="S3122" s="8" t="s">
        <v>3267</v>
      </c>
      <c r="T3122" s="15">
        <v>0</v>
      </c>
      <c r="U3122" s="16">
        <f>SUMIF($C$5:$C$3079,R3122,$F$5:$F$3079)+SUMIF($AB$5:$AB$1086,R3122,$AF$5:$AF$1086)</f>
        <v>0</v>
      </c>
      <c r="V3122" s="8">
        <f t="shared" si="116"/>
        <v>0</v>
      </c>
      <c r="W3122" s="8">
        <f t="shared" si="117"/>
        <v>0</v>
      </c>
      <c r="X3122" s="8"/>
      <c r="Y3122" s="8"/>
    </row>
    <row r="3123" spans="11:25" x14ac:dyDescent="0.25">
      <c r="K3123" s="8"/>
      <c r="L3123" s="14">
        <v>9788410437388</v>
      </c>
      <c r="M3123" s="8" t="s">
        <v>10692</v>
      </c>
      <c r="N3123" s="8"/>
      <c r="O3123" s="14">
        <v>1</v>
      </c>
      <c r="P3123" s="14"/>
      <c r="R3123" s="20">
        <v>7509997908311</v>
      </c>
      <c r="S3123" s="8" t="s">
        <v>3268</v>
      </c>
      <c r="T3123" s="15">
        <v>0</v>
      </c>
      <c r="U3123" s="16">
        <f>SUMIF($C$5:$C$3079,R3123,$F$5:$F$3079)+SUMIF($AB$5:$AB$1086,R3123,$AF$5:$AF$1086)</f>
        <v>2</v>
      </c>
      <c r="V3123" s="8">
        <f t="shared" si="116"/>
        <v>1</v>
      </c>
      <c r="W3123" s="8">
        <f t="shared" si="117"/>
        <v>-1</v>
      </c>
      <c r="X3123" s="8"/>
      <c r="Y3123" s="8"/>
    </row>
    <row r="3124" spans="11:25" x14ac:dyDescent="0.25">
      <c r="K3124" s="8"/>
      <c r="L3124" s="14">
        <v>9789685146708</v>
      </c>
      <c r="M3124" s="8" t="s">
        <v>615</v>
      </c>
      <c r="N3124" s="8"/>
      <c r="O3124" s="14">
        <v>1</v>
      </c>
      <c r="P3124" s="14"/>
      <c r="R3124" s="20">
        <v>7509997908830</v>
      </c>
      <c r="S3124" s="8" t="s">
        <v>3269</v>
      </c>
      <c r="T3124" s="15">
        <v>0</v>
      </c>
      <c r="U3124" s="16">
        <f>SUMIF($C$5:$C$3079,R3124,$F$5:$F$3079)+SUMIF($AB$5:$AB$1086,R3124,$AF$5:$AF$1086)</f>
        <v>0</v>
      </c>
      <c r="V3124" s="8">
        <f t="shared" si="116"/>
        <v>0</v>
      </c>
      <c r="W3124" s="8">
        <f t="shared" si="117"/>
        <v>0</v>
      </c>
      <c r="X3124" s="8"/>
      <c r="Y3124" s="8"/>
    </row>
    <row r="3125" spans="11:25" x14ac:dyDescent="0.25">
      <c r="K3125" s="8"/>
      <c r="L3125" s="14">
        <v>9789685146845</v>
      </c>
      <c r="M3125" s="8" t="s">
        <v>11974</v>
      </c>
      <c r="N3125" s="8"/>
      <c r="O3125" s="14">
        <v>1</v>
      </c>
      <c r="P3125" s="14"/>
      <c r="R3125" s="20">
        <v>7509997909288</v>
      </c>
      <c r="S3125" s="8" t="s">
        <v>3270</v>
      </c>
      <c r="T3125" s="15">
        <v>0</v>
      </c>
      <c r="U3125" s="16">
        <f>SUMIF($C$5:$C$3079,R3125,$F$5:$F$3079)+SUMIF($AB$5:$AB$1086,R3125,$AF$5:$AF$1086)</f>
        <v>0</v>
      </c>
      <c r="V3125" s="8">
        <f t="shared" si="116"/>
        <v>0</v>
      </c>
      <c r="W3125" s="8">
        <f t="shared" si="117"/>
        <v>0</v>
      </c>
      <c r="X3125" s="8"/>
      <c r="Y3125" s="8"/>
    </row>
    <row r="3126" spans="11:25" x14ac:dyDescent="0.25">
      <c r="K3126" s="8"/>
      <c r="L3126" s="14">
        <v>9786077666431</v>
      </c>
      <c r="M3126" s="8" t="s">
        <v>331</v>
      </c>
      <c r="N3126" s="8"/>
      <c r="O3126" s="14">
        <v>1</v>
      </c>
      <c r="P3126" s="14"/>
      <c r="R3126" s="20">
        <v>7509997909417</v>
      </c>
      <c r="S3126" s="8" t="s">
        <v>3271</v>
      </c>
      <c r="T3126" s="15">
        <v>1</v>
      </c>
      <c r="U3126" s="16">
        <f>SUMIF($C$5:$C$3079,R3126,$F$5:$F$3079)+SUMIF($AB$5:$AB$1086,R3126,$AF$5:$AF$1086)</f>
        <v>0</v>
      </c>
      <c r="V3126" s="8">
        <f t="shared" si="116"/>
        <v>0</v>
      </c>
      <c r="W3126" s="8">
        <f t="shared" si="117"/>
        <v>1</v>
      </c>
      <c r="X3126" s="8"/>
      <c r="Y3126" s="8"/>
    </row>
    <row r="3127" spans="11:25" x14ac:dyDescent="0.25">
      <c r="K3127" s="8"/>
      <c r="L3127" s="14">
        <v>9789685146869</v>
      </c>
      <c r="M3127" s="8" t="s">
        <v>11975</v>
      </c>
      <c r="N3127" s="8"/>
      <c r="O3127" s="14">
        <v>1</v>
      </c>
      <c r="P3127" s="14"/>
      <c r="R3127" s="20">
        <v>7509997909721</v>
      </c>
      <c r="S3127" s="8" t="s">
        <v>3272</v>
      </c>
      <c r="T3127" s="15">
        <v>0</v>
      </c>
      <c r="U3127" s="16">
        <f>SUMIF($C$5:$C$3079,R3127,$F$5:$F$3079)+SUMIF($AB$5:$AB$1086,R3127,$AF$5:$AF$1086)</f>
        <v>0</v>
      </c>
      <c r="V3127" s="8">
        <f t="shared" si="116"/>
        <v>0</v>
      </c>
      <c r="W3127" s="8">
        <f t="shared" si="117"/>
        <v>0</v>
      </c>
      <c r="X3127" s="8"/>
      <c r="Y3127" s="8"/>
    </row>
    <row r="3128" spans="11:25" x14ac:dyDescent="0.25">
      <c r="K3128" s="8"/>
      <c r="L3128" s="14">
        <v>9786077666486</v>
      </c>
      <c r="M3128" s="8" t="s">
        <v>1321</v>
      </c>
      <c r="N3128" s="8"/>
      <c r="O3128" s="14">
        <v>1</v>
      </c>
      <c r="P3128" s="14"/>
      <c r="R3128" s="20">
        <v>7509997910239</v>
      </c>
      <c r="S3128" s="8" t="s">
        <v>3273</v>
      </c>
      <c r="T3128" s="15">
        <v>0</v>
      </c>
      <c r="U3128" s="16">
        <f>SUMIF($C$5:$C$3079,R3128,$F$5:$F$3079)+SUMIF($AB$5:$AB$1086,R3128,$AF$5:$AF$1086)</f>
        <v>0</v>
      </c>
      <c r="V3128" s="8">
        <f t="shared" si="116"/>
        <v>0</v>
      </c>
      <c r="W3128" s="8">
        <f t="shared" si="117"/>
        <v>0</v>
      </c>
      <c r="X3128" s="8"/>
      <c r="Y3128" s="8"/>
    </row>
    <row r="3129" spans="11:25" x14ac:dyDescent="0.25">
      <c r="K3129" s="8"/>
      <c r="L3129" s="14">
        <v>9786077666516</v>
      </c>
      <c r="M3129" s="8" t="s">
        <v>386</v>
      </c>
      <c r="N3129" s="8"/>
      <c r="O3129" s="14">
        <v>1</v>
      </c>
      <c r="P3129" s="14"/>
      <c r="R3129" s="20">
        <v>7509997910697</v>
      </c>
      <c r="S3129" s="8" t="s">
        <v>3274</v>
      </c>
      <c r="T3129" s="15">
        <v>0</v>
      </c>
      <c r="U3129" s="16">
        <f>SUMIF($C$5:$C$3079,R3129,$F$5:$F$3079)+SUMIF($AB$5:$AB$1086,R3129,$AF$5:$AF$1086)</f>
        <v>0</v>
      </c>
      <c r="V3129" s="8">
        <f t="shared" si="116"/>
        <v>0</v>
      </c>
      <c r="W3129" s="8">
        <f t="shared" si="117"/>
        <v>0</v>
      </c>
      <c r="X3129" s="8"/>
      <c r="Y3129" s="8"/>
    </row>
    <row r="3130" spans="11:25" x14ac:dyDescent="0.25">
      <c r="K3130" s="8"/>
      <c r="L3130" s="14">
        <v>9788408099222</v>
      </c>
      <c r="M3130" s="8" t="s">
        <v>4328</v>
      </c>
      <c r="N3130" s="8"/>
      <c r="O3130" s="14">
        <v>1</v>
      </c>
      <c r="P3130" s="14"/>
      <c r="R3130" s="20">
        <v>7509997911014</v>
      </c>
      <c r="S3130" s="8" t="s">
        <v>3275</v>
      </c>
      <c r="T3130" s="15">
        <v>1</v>
      </c>
      <c r="U3130" s="16">
        <f>SUMIF($C$5:$C$3079,R3130,$F$5:$F$3079)+SUMIF($AB$5:$AB$1086,R3130,$AF$5:$AF$1086)</f>
        <v>0</v>
      </c>
      <c r="V3130" s="8">
        <f t="shared" si="116"/>
        <v>0</v>
      </c>
      <c r="W3130" s="8">
        <f t="shared" si="117"/>
        <v>1</v>
      </c>
      <c r="X3130" s="8"/>
      <c r="Y3130" s="8"/>
    </row>
    <row r="3131" spans="11:25" x14ac:dyDescent="0.25">
      <c r="K3131" s="8"/>
      <c r="L3131" s="14">
        <v>9786070782824</v>
      </c>
      <c r="M3131" s="8" t="s">
        <v>5251</v>
      </c>
      <c r="N3131" s="8"/>
      <c r="O3131" s="14">
        <v>1</v>
      </c>
      <c r="P3131" s="14"/>
      <c r="R3131" s="20">
        <v>7509997911618</v>
      </c>
      <c r="S3131" s="8" t="s">
        <v>3276</v>
      </c>
      <c r="T3131" s="15">
        <v>0</v>
      </c>
      <c r="U3131" s="16">
        <f>SUMIF($C$5:$C$3079,R3131,$F$5:$F$3079)+SUMIF($AB$5:$AB$1086,R3131,$AF$5:$AF$1086)</f>
        <v>0</v>
      </c>
      <c r="V3131" s="8">
        <f t="shared" si="116"/>
        <v>0</v>
      </c>
      <c r="W3131" s="8">
        <f t="shared" si="117"/>
        <v>0</v>
      </c>
      <c r="X3131" s="8"/>
      <c r="Y3131" s="8"/>
    </row>
    <row r="3132" spans="11:25" x14ac:dyDescent="0.25">
      <c r="K3132" s="8"/>
      <c r="L3132" s="14">
        <v>9786073914215</v>
      </c>
      <c r="M3132" s="8" t="s">
        <v>8782</v>
      </c>
      <c r="N3132" s="8"/>
      <c r="O3132" s="14">
        <v>1</v>
      </c>
      <c r="P3132" s="14"/>
      <c r="R3132" s="20">
        <v>7509997912066</v>
      </c>
      <c r="S3132" s="8" t="s">
        <v>3277</v>
      </c>
      <c r="T3132" s="15">
        <v>0</v>
      </c>
      <c r="U3132" s="16">
        <f>SUMIF($C$5:$C$3079,R3132,$F$5:$F$3079)+SUMIF($AB$5:$AB$1086,R3132,$AF$5:$AF$1086)</f>
        <v>0</v>
      </c>
      <c r="V3132" s="8">
        <f t="shared" si="116"/>
        <v>0</v>
      </c>
      <c r="W3132" s="8">
        <f t="shared" si="117"/>
        <v>0</v>
      </c>
      <c r="X3132" s="8"/>
      <c r="Y3132" s="8"/>
    </row>
    <row r="3133" spans="11:25" x14ac:dyDescent="0.25">
      <c r="K3133" s="8"/>
      <c r="L3133" s="14">
        <v>7509997846415</v>
      </c>
      <c r="M3133" s="8" t="s">
        <v>3070</v>
      </c>
      <c r="N3133" s="8"/>
      <c r="O3133" s="14">
        <v>1</v>
      </c>
      <c r="P3133" s="14"/>
      <c r="R3133" s="20">
        <v>7509997912547</v>
      </c>
      <c r="S3133" s="8" t="s">
        <v>3278</v>
      </c>
      <c r="T3133" s="15">
        <v>0</v>
      </c>
      <c r="U3133" s="16">
        <f>SUMIF($C$5:$C$3079,R3133,$F$5:$F$3079)+SUMIF($AB$5:$AB$1086,R3133,$AF$5:$AF$1086)</f>
        <v>0</v>
      </c>
      <c r="V3133" s="8">
        <f t="shared" si="116"/>
        <v>0</v>
      </c>
      <c r="W3133" s="8">
        <f t="shared" si="117"/>
        <v>0</v>
      </c>
      <c r="X3133" s="8"/>
      <c r="Y3133" s="8"/>
    </row>
    <row r="3134" spans="11:25" x14ac:dyDescent="0.25">
      <c r="K3134" s="8"/>
      <c r="L3134" s="14">
        <v>9786070798115</v>
      </c>
      <c r="M3134" s="8" t="s">
        <v>5745</v>
      </c>
      <c r="N3134" s="8"/>
      <c r="O3134" s="14">
        <v>1</v>
      </c>
      <c r="P3134" s="14"/>
      <c r="R3134" s="20">
        <v>7509997912554</v>
      </c>
      <c r="S3134" s="8" t="s">
        <v>3279</v>
      </c>
      <c r="T3134" s="15">
        <v>0</v>
      </c>
      <c r="U3134" s="16">
        <f>SUMIF($C$5:$C$3079,R3134,$F$5:$F$3079)+SUMIF($AB$5:$AB$1086,R3134,$AF$5:$AF$1086)</f>
        <v>0</v>
      </c>
      <c r="V3134" s="8">
        <f t="shared" si="116"/>
        <v>0</v>
      </c>
      <c r="W3134" s="8">
        <f t="shared" si="117"/>
        <v>0</v>
      </c>
      <c r="X3134" s="8"/>
      <c r="Y3134" s="8"/>
    </row>
    <row r="3135" spans="11:25" x14ac:dyDescent="0.25">
      <c r="K3135" s="8"/>
      <c r="L3135" s="14">
        <v>9786070793912</v>
      </c>
      <c r="M3135" s="8" t="s">
        <v>5648</v>
      </c>
      <c r="N3135" s="8"/>
      <c r="O3135" s="14">
        <v>1</v>
      </c>
      <c r="P3135" s="14"/>
      <c r="R3135" s="20">
        <v>7509997912608</v>
      </c>
      <c r="S3135" s="8" t="s">
        <v>3280</v>
      </c>
      <c r="T3135" s="15">
        <v>1</v>
      </c>
      <c r="U3135" s="16">
        <f>SUMIF($C$5:$C$3079,R3135,$F$5:$F$3079)+SUMIF($AB$5:$AB$1086,R3135,$AF$5:$AF$1086)</f>
        <v>0</v>
      </c>
      <c r="V3135" s="8">
        <f t="shared" si="116"/>
        <v>0</v>
      </c>
      <c r="W3135" s="8">
        <f t="shared" si="117"/>
        <v>1</v>
      </c>
      <c r="X3135" s="8"/>
      <c r="Y3135" s="8"/>
    </row>
    <row r="3136" spans="11:25" x14ac:dyDescent="0.25">
      <c r="K3136" s="8"/>
      <c r="L3136" s="14">
        <v>9789685146821</v>
      </c>
      <c r="M3136" s="8" t="s">
        <v>11972</v>
      </c>
      <c r="N3136" s="8"/>
      <c r="O3136" s="14">
        <v>1</v>
      </c>
      <c r="P3136" s="14"/>
      <c r="R3136" s="20">
        <v>7509997913018</v>
      </c>
      <c r="S3136" s="8" t="s">
        <v>3281</v>
      </c>
      <c r="T3136" s="15">
        <v>0</v>
      </c>
      <c r="U3136" s="16">
        <f>SUMIF($C$5:$C$3079,R3136,$F$5:$F$3079)+SUMIF($AB$5:$AB$1086,R3136,$AF$5:$AF$1086)</f>
        <v>0</v>
      </c>
      <c r="V3136" s="8">
        <f t="shared" si="116"/>
        <v>0</v>
      </c>
      <c r="W3136" s="8">
        <f t="shared" si="117"/>
        <v>0</v>
      </c>
      <c r="X3136" s="8"/>
      <c r="Y3136" s="8"/>
    </row>
    <row r="3137" spans="11:25" x14ac:dyDescent="0.25">
      <c r="K3137" s="8"/>
      <c r="L3137" s="14">
        <v>9786074577853</v>
      </c>
      <c r="M3137" s="8" t="s">
        <v>9227</v>
      </c>
      <c r="N3137" s="8"/>
      <c r="O3137" s="14">
        <v>1</v>
      </c>
      <c r="P3137" s="14"/>
      <c r="R3137" s="20">
        <v>7509997913094</v>
      </c>
      <c r="S3137" s="8" t="s">
        <v>3282</v>
      </c>
      <c r="T3137" s="15">
        <v>0</v>
      </c>
      <c r="U3137" s="16">
        <f>SUMIF($C$5:$C$3079,R3137,$F$5:$F$3079)+SUMIF($AB$5:$AB$1086,R3137,$AF$5:$AF$1086)</f>
        <v>2</v>
      </c>
      <c r="V3137" s="8">
        <f t="shared" si="116"/>
        <v>1</v>
      </c>
      <c r="W3137" s="8">
        <f t="shared" si="117"/>
        <v>-1</v>
      </c>
      <c r="X3137" s="8"/>
      <c r="Y3137" s="8"/>
    </row>
    <row r="3138" spans="11:25" x14ac:dyDescent="0.25">
      <c r="K3138" s="8"/>
      <c r="L3138" s="14">
        <v>7506144503344</v>
      </c>
      <c r="M3138" s="8" t="s">
        <v>1473</v>
      </c>
      <c r="N3138" s="8"/>
      <c r="O3138" s="14">
        <v>1</v>
      </c>
      <c r="P3138" s="14"/>
      <c r="R3138" s="20">
        <v>7509997913476</v>
      </c>
      <c r="S3138" s="8" t="s">
        <v>3283</v>
      </c>
      <c r="T3138" s="15">
        <v>0</v>
      </c>
      <c r="U3138" s="16">
        <f>SUMIF($C$5:$C$3079,R3138,$F$5:$F$3079)+SUMIF($AB$5:$AB$1086,R3138,$AF$5:$AF$1086)</f>
        <v>0</v>
      </c>
      <c r="V3138" s="8">
        <f t="shared" si="116"/>
        <v>0</v>
      </c>
      <c r="W3138" s="8">
        <f t="shared" si="117"/>
        <v>0</v>
      </c>
      <c r="X3138" s="8"/>
      <c r="Y3138" s="8"/>
    </row>
    <row r="3139" spans="11:25" x14ac:dyDescent="0.25">
      <c r="K3139" s="8"/>
      <c r="L3139" s="14">
        <v>7509997846415</v>
      </c>
      <c r="M3139" s="8" t="s">
        <v>3070</v>
      </c>
      <c r="N3139" s="8"/>
      <c r="O3139" s="14">
        <v>1</v>
      </c>
      <c r="P3139" s="14"/>
      <c r="R3139" s="20">
        <v>7509997913971</v>
      </c>
      <c r="S3139" s="8" t="s">
        <v>3284</v>
      </c>
      <c r="T3139" s="15">
        <v>0</v>
      </c>
      <c r="U3139" s="16">
        <f>SUMIF($C$5:$C$3079,R3139,$F$5:$F$3079)+SUMIF($AB$5:$AB$1086,R3139,$AF$5:$AF$1086)</f>
        <v>0</v>
      </c>
      <c r="V3139" s="8">
        <f t="shared" si="116"/>
        <v>0</v>
      </c>
      <c r="W3139" s="8">
        <f t="shared" si="117"/>
        <v>0</v>
      </c>
      <c r="X3139" s="8"/>
      <c r="Y3139" s="8"/>
    </row>
    <row r="3140" spans="11:25" x14ac:dyDescent="0.25">
      <c r="K3140" s="8"/>
      <c r="L3140" s="14">
        <v>9780241440384</v>
      </c>
      <c r="M3140" s="8" t="s">
        <v>3787</v>
      </c>
      <c r="N3140" s="8"/>
      <c r="O3140" s="14">
        <v>1</v>
      </c>
      <c r="P3140" s="14"/>
      <c r="R3140" s="20">
        <v>7509997914060</v>
      </c>
      <c r="S3140" s="8" t="s">
        <v>3285</v>
      </c>
      <c r="T3140" s="15">
        <v>1</v>
      </c>
      <c r="U3140" s="16">
        <f>SUMIF($C$5:$C$3079,R3140,$F$5:$F$3079)+SUMIF($AB$5:$AB$1086,R3140,$AF$5:$AF$1086)</f>
        <v>0</v>
      </c>
      <c r="V3140" s="8">
        <f t="shared" si="116"/>
        <v>0</v>
      </c>
      <c r="W3140" s="8">
        <f t="shared" si="117"/>
        <v>1</v>
      </c>
      <c r="X3140" s="8"/>
      <c r="Y3140" s="8"/>
    </row>
    <row r="3141" spans="11:25" x14ac:dyDescent="0.25">
      <c r="K3141" s="8"/>
      <c r="L3141" s="14">
        <v>9789685146555</v>
      </c>
      <c r="M3141" s="8" t="s">
        <v>749</v>
      </c>
      <c r="N3141" s="8"/>
      <c r="O3141" s="14">
        <v>1</v>
      </c>
      <c r="P3141" s="14"/>
      <c r="R3141" s="20">
        <v>7509997914114</v>
      </c>
      <c r="S3141" s="8" t="s">
        <v>3286</v>
      </c>
      <c r="T3141" s="15">
        <v>0</v>
      </c>
      <c r="U3141" s="16">
        <f>SUMIF($C$5:$C$3079,R3141,$F$5:$F$3079)+SUMIF($AB$5:$AB$1086,R3141,$AF$5:$AF$1086)</f>
        <v>0</v>
      </c>
      <c r="V3141" s="8">
        <f t="shared" si="116"/>
        <v>0</v>
      </c>
      <c r="W3141" s="8">
        <f t="shared" si="117"/>
        <v>0</v>
      </c>
      <c r="X3141" s="8"/>
      <c r="Y3141" s="8"/>
    </row>
    <row r="3142" spans="11:25" x14ac:dyDescent="0.25">
      <c r="K3142" s="8"/>
      <c r="L3142" s="14">
        <v>9786073185929</v>
      </c>
      <c r="M3142" s="8" t="s">
        <v>7530</v>
      </c>
      <c r="N3142" s="8"/>
      <c r="O3142" s="14">
        <v>1</v>
      </c>
      <c r="P3142" s="14"/>
      <c r="R3142" s="20">
        <v>7509997914374</v>
      </c>
      <c r="S3142" s="8" t="s">
        <v>3287</v>
      </c>
      <c r="T3142" s="15">
        <v>0</v>
      </c>
      <c r="U3142" s="16">
        <f>SUMIF($C$5:$C$3079,R3142,$F$5:$F$3079)+SUMIF($AB$5:$AB$1086,R3142,$AF$5:$AF$1086)</f>
        <v>0</v>
      </c>
      <c r="V3142" s="8">
        <f t="shared" si="116"/>
        <v>0</v>
      </c>
      <c r="W3142" s="8">
        <f t="shared" si="117"/>
        <v>0</v>
      </c>
      <c r="X3142" s="8"/>
      <c r="Y3142" s="8"/>
    </row>
    <row r="3143" spans="11:25" x14ac:dyDescent="0.25">
      <c r="K3143" s="8"/>
      <c r="L3143" s="14">
        <v>7509997846415</v>
      </c>
      <c r="M3143" s="8" t="s">
        <v>3070</v>
      </c>
      <c r="N3143" s="8"/>
      <c r="O3143" s="14">
        <v>1</v>
      </c>
      <c r="P3143" s="14"/>
      <c r="R3143" s="20">
        <v>7509997914916</v>
      </c>
      <c r="S3143" s="8" t="s">
        <v>3288</v>
      </c>
      <c r="T3143" s="15">
        <v>0</v>
      </c>
      <c r="U3143" s="16">
        <f>SUMIF($C$5:$C$3079,R3143,$F$5:$F$3079)+SUMIF($AB$5:$AB$1086,R3143,$AF$5:$AF$1086)</f>
        <v>0</v>
      </c>
      <c r="V3143" s="8">
        <f t="shared" ref="V3143:V3206" si="118">SUMIF($L$5:$L$9685,R3143,$O$5:$O$9685)</f>
        <v>0</v>
      </c>
      <c r="W3143" s="8">
        <f t="shared" ref="W3143:W3206" si="119">T3143-U3143+V3143</f>
        <v>0</v>
      </c>
      <c r="X3143" s="8"/>
      <c r="Y3143" s="8"/>
    </row>
    <row r="3144" spans="11:25" x14ac:dyDescent="0.25">
      <c r="K3144" s="8"/>
      <c r="L3144" s="14">
        <v>7509997846415</v>
      </c>
      <c r="M3144" s="8" t="s">
        <v>3070</v>
      </c>
      <c r="N3144" s="8"/>
      <c r="O3144" s="14">
        <v>1</v>
      </c>
      <c r="P3144" s="14"/>
      <c r="R3144" s="20">
        <v>7509997915036</v>
      </c>
      <c r="S3144" s="8" t="s">
        <v>3289</v>
      </c>
      <c r="T3144" s="15">
        <v>0</v>
      </c>
      <c r="U3144" s="16">
        <f>SUMIF($C$5:$C$3079,R3144,$F$5:$F$3079)+SUMIF($AB$5:$AB$1086,R3144,$AF$5:$AF$1086)</f>
        <v>0</v>
      </c>
      <c r="V3144" s="8">
        <f t="shared" si="118"/>
        <v>0</v>
      </c>
      <c r="W3144" s="8">
        <f t="shared" si="119"/>
        <v>0</v>
      </c>
      <c r="X3144" s="8"/>
      <c r="Y3144" s="8"/>
    </row>
    <row r="3145" spans="11:25" x14ac:dyDescent="0.25">
      <c r="K3145" s="8"/>
      <c r="L3145" s="14">
        <v>7509997846415</v>
      </c>
      <c r="M3145" s="8" t="s">
        <v>3070</v>
      </c>
      <c r="N3145" s="8"/>
      <c r="O3145" s="14">
        <v>1</v>
      </c>
      <c r="P3145" s="14"/>
      <c r="R3145" s="20">
        <v>7509997915289</v>
      </c>
      <c r="S3145" s="8" t="s">
        <v>3290</v>
      </c>
      <c r="T3145" s="15">
        <v>0</v>
      </c>
      <c r="U3145" s="16">
        <f>SUMIF($C$5:$C$3079,R3145,$F$5:$F$3079)+SUMIF($AB$5:$AB$1086,R3145,$AF$5:$AF$1086)</f>
        <v>0</v>
      </c>
      <c r="V3145" s="8">
        <f t="shared" si="118"/>
        <v>2</v>
      </c>
      <c r="W3145" s="8">
        <f t="shared" si="119"/>
        <v>2</v>
      </c>
      <c r="X3145" s="8"/>
      <c r="Y3145" s="8"/>
    </row>
    <row r="3146" spans="11:25" x14ac:dyDescent="0.25">
      <c r="K3146" s="8"/>
      <c r="L3146" s="14">
        <v>9789685146555</v>
      </c>
      <c r="M3146" s="8" t="s">
        <v>749</v>
      </c>
      <c r="N3146" s="8"/>
      <c r="O3146" s="14">
        <v>1</v>
      </c>
      <c r="P3146" s="14"/>
      <c r="R3146" s="20">
        <v>7509997915616</v>
      </c>
      <c r="S3146" s="8" t="s">
        <v>3291</v>
      </c>
      <c r="T3146" s="15">
        <v>1</v>
      </c>
      <c r="U3146" s="16">
        <f>SUMIF($C$5:$C$3079,R3146,$F$5:$F$3079)+SUMIF($AB$5:$AB$1086,R3146,$AF$5:$AF$1086)</f>
        <v>0</v>
      </c>
      <c r="V3146" s="8">
        <f t="shared" si="118"/>
        <v>0</v>
      </c>
      <c r="W3146" s="8">
        <f t="shared" si="119"/>
        <v>1</v>
      </c>
      <c r="X3146" s="8"/>
      <c r="Y3146" s="8"/>
    </row>
    <row r="3147" spans="11:25" x14ac:dyDescent="0.25">
      <c r="K3147" s="8"/>
      <c r="L3147" s="14">
        <v>9789685146685</v>
      </c>
      <c r="M3147" s="8" t="s">
        <v>11968</v>
      </c>
      <c r="N3147" s="8"/>
      <c r="O3147" s="14">
        <v>1</v>
      </c>
      <c r="P3147" s="14"/>
      <c r="R3147" s="20">
        <v>7509997915814</v>
      </c>
      <c r="S3147" s="8" t="s">
        <v>3292</v>
      </c>
      <c r="T3147" s="15">
        <v>0</v>
      </c>
      <c r="U3147" s="16">
        <f>SUMIF($C$5:$C$3079,R3147,$F$5:$F$3079)+SUMIF($AB$5:$AB$1086,R3147,$AF$5:$AF$1086)</f>
        <v>0</v>
      </c>
      <c r="V3147" s="8">
        <f t="shared" si="118"/>
        <v>0</v>
      </c>
      <c r="W3147" s="8">
        <f t="shared" si="119"/>
        <v>0</v>
      </c>
      <c r="X3147" s="8"/>
      <c r="Y3147" s="8"/>
    </row>
    <row r="3148" spans="11:25" x14ac:dyDescent="0.25">
      <c r="K3148" s="8"/>
      <c r="L3148" s="14">
        <v>9788410437395</v>
      </c>
      <c r="M3148" s="8" t="s">
        <v>10693</v>
      </c>
      <c r="N3148" s="8"/>
      <c r="O3148" s="14">
        <v>1</v>
      </c>
      <c r="P3148" s="14"/>
      <c r="R3148" s="20">
        <v>7509997916101</v>
      </c>
      <c r="S3148" s="8" t="s">
        <v>3293</v>
      </c>
      <c r="T3148" s="15">
        <v>0</v>
      </c>
      <c r="U3148" s="16">
        <f>SUMIF($C$5:$C$3079,R3148,$F$5:$F$3079)+SUMIF($AB$5:$AB$1086,R3148,$AF$5:$AF$1086)</f>
        <v>0</v>
      </c>
      <c r="V3148" s="8">
        <f t="shared" si="118"/>
        <v>0</v>
      </c>
      <c r="W3148" s="8">
        <f t="shared" si="119"/>
        <v>0</v>
      </c>
      <c r="X3148" s="8"/>
      <c r="Y3148" s="8"/>
    </row>
    <row r="3149" spans="11:25" x14ac:dyDescent="0.25">
      <c r="K3149" s="8"/>
      <c r="L3149" s="14">
        <v>9786070758539</v>
      </c>
      <c r="M3149" s="8" t="s">
        <v>4629</v>
      </c>
      <c r="N3149" s="8"/>
      <c r="O3149" s="14">
        <v>1</v>
      </c>
      <c r="P3149" s="14"/>
      <c r="R3149" s="20">
        <v>7509997916170</v>
      </c>
      <c r="S3149" s="8" t="s">
        <v>3294</v>
      </c>
      <c r="T3149" s="15">
        <v>0</v>
      </c>
      <c r="U3149" s="16">
        <f>SUMIF($C$5:$C$3079,R3149,$F$5:$F$3079)+SUMIF($AB$5:$AB$1086,R3149,$AF$5:$AF$1086)</f>
        <v>2</v>
      </c>
      <c r="V3149" s="8">
        <f t="shared" si="118"/>
        <v>2</v>
      </c>
      <c r="W3149" s="8">
        <f t="shared" si="119"/>
        <v>0</v>
      </c>
      <c r="X3149" s="8"/>
      <c r="Y3149" s="8"/>
    </row>
    <row r="3150" spans="11:25" x14ac:dyDescent="0.25">
      <c r="K3150" s="8"/>
      <c r="L3150" s="14">
        <v>9786073811453</v>
      </c>
      <c r="M3150" s="8" t="s">
        <v>7898</v>
      </c>
      <c r="N3150" s="8"/>
      <c r="O3150" s="14">
        <v>1</v>
      </c>
      <c r="P3150" s="14"/>
      <c r="R3150" s="20">
        <v>7509997916620</v>
      </c>
      <c r="S3150" s="8" t="s">
        <v>3295</v>
      </c>
      <c r="T3150" s="15">
        <v>0</v>
      </c>
      <c r="U3150" s="16">
        <f>SUMIF($C$5:$C$3079,R3150,$F$5:$F$3079)+SUMIF($AB$5:$AB$1086,R3150,$AF$5:$AF$1086)</f>
        <v>0</v>
      </c>
      <c r="V3150" s="8">
        <f t="shared" si="118"/>
        <v>0</v>
      </c>
      <c r="W3150" s="8">
        <f t="shared" si="119"/>
        <v>0</v>
      </c>
      <c r="X3150" s="8"/>
      <c r="Y3150" s="8"/>
    </row>
    <row r="3151" spans="11:25" x14ac:dyDescent="0.25">
      <c r="K3151" s="8"/>
      <c r="L3151" s="14">
        <v>9786073912549</v>
      </c>
      <c r="M3151" s="8" t="s">
        <v>8757</v>
      </c>
      <c r="N3151" s="8"/>
      <c r="O3151" s="14">
        <v>1</v>
      </c>
      <c r="P3151" s="14"/>
      <c r="R3151" s="20">
        <v>7509997916712</v>
      </c>
      <c r="S3151" s="8" t="s">
        <v>3296</v>
      </c>
      <c r="T3151" s="15">
        <v>0</v>
      </c>
      <c r="U3151" s="16">
        <f>SUMIF($C$5:$C$3079,R3151,$F$5:$F$3079)+SUMIF($AB$5:$AB$1086,R3151,$AF$5:$AF$1086)</f>
        <v>0</v>
      </c>
      <c r="V3151" s="8">
        <f t="shared" si="118"/>
        <v>0</v>
      </c>
      <c r="W3151" s="8">
        <f t="shared" si="119"/>
        <v>0</v>
      </c>
      <c r="X3151" s="8"/>
      <c r="Y3151" s="8"/>
    </row>
    <row r="3152" spans="11:25" x14ac:dyDescent="0.25">
      <c r="K3152" s="8"/>
      <c r="L3152" s="14">
        <v>9789685146241</v>
      </c>
      <c r="M3152" s="8" t="s">
        <v>72</v>
      </c>
      <c r="N3152" s="8"/>
      <c r="O3152" s="14">
        <v>1</v>
      </c>
      <c r="P3152" s="14"/>
      <c r="R3152" s="20">
        <v>7509997916781</v>
      </c>
      <c r="S3152" s="8" t="s">
        <v>3297</v>
      </c>
      <c r="T3152" s="15">
        <v>0</v>
      </c>
      <c r="U3152" s="16">
        <f>SUMIF($C$5:$C$3079,R3152,$F$5:$F$3079)+SUMIF($AB$5:$AB$1086,R3152,$AF$5:$AF$1086)</f>
        <v>0</v>
      </c>
      <c r="V3152" s="8">
        <f t="shared" si="118"/>
        <v>0</v>
      </c>
      <c r="W3152" s="8">
        <f t="shared" si="119"/>
        <v>0</v>
      </c>
      <c r="X3152" s="8"/>
      <c r="Y3152" s="8"/>
    </row>
    <row r="3153" spans="11:25" x14ac:dyDescent="0.25">
      <c r="K3153" s="8"/>
      <c r="L3153" s="14">
        <v>9786070740237</v>
      </c>
      <c r="M3153" s="8" t="s">
        <v>4246</v>
      </c>
      <c r="N3153" s="8"/>
      <c r="O3153" s="14">
        <v>1</v>
      </c>
      <c r="P3153" s="14"/>
      <c r="R3153" s="20">
        <v>7509997916903</v>
      </c>
      <c r="S3153" s="8" t="s">
        <v>2031</v>
      </c>
      <c r="T3153" s="15">
        <v>0</v>
      </c>
      <c r="U3153" s="16">
        <f>SUMIF($C$5:$C$3079,R3153,$F$5:$F$3079)+SUMIF($AB$5:$AB$1086,R3153,$AF$5:$AF$1086)</f>
        <v>0</v>
      </c>
      <c r="V3153" s="8">
        <f t="shared" si="118"/>
        <v>0</v>
      </c>
      <c r="W3153" s="8">
        <f t="shared" si="119"/>
        <v>0</v>
      </c>
      <c r="X3153" s="8"/>
      <c r="Y3153" s="8"/>
    </row>
    <row r="3154" spans="11:25" x14ac:dyDescent="0.25">
      <c r="K3154" s="8"/>
      <c r="L3154" s="14">
        <v>9788410437395</v>
      </c>
      <c r="M3154" s="8" t="s">
        <v>10693</v>
      </c>
      <c r="N3154" s="8"/>
      <c r="O3154" s="14">
        <v>1</v>
      </c>
      <c r="P3154" s="14"/>
      <c r="R3154" s="20">
        <v>7509997917085</v>
      </c>
      <c r="S3154" s="8" t="s">
        <v>3298</v>
      </c>
      <c r="T3154" s="15">
        <v>0</v>
      </c>
      <c r="U3154" s="16">
        <f>SUMIF($C$5:$C$3079,R3154,$F$5:$F$3079)+SUMIF($AB$5:$AB$1086,R3154,$AF$5:$AF$1086)</f>
        <v>0</v>
      </c>
      <c r="V3154" s="8">
        <f t="shared" si="118"/>
        <v>0</v>
      </c>
      <c r="W3154" s="8">
        <f t="shared" si="119"/>
        <v>0</v>
      </c>
      <c r="X3154" s="8"/>
      <c r="Y3154" s="8"/>
    </row>
    <row r="3155" spans="11:25" x14ac:dyDescent="0.25">
      <c r="K3155" s="8"/>
      <c r="L3155" s="14">
        <v>9789685146104</v>
      </c>
      <c r="M3155" s="8" t="s">
        <v>11942</v>
      </c>
      <c r="N3155" s="8"/>
      <c r="O3155" s="14">
        <v>1</v>
      </c>
      <c r="P3155" s="14"/>
      <c r="R3155" s="20">
        <v>7509997917146</v>
      </c>
      <c r="S3155" s="8" t="s">
        <v>3299</v>
      </c>
      <c r="T3155" s="15">
        <v>0</v>
      </c>
      <c r="U3155" s="16">
        <f>SUMIF($C$5:$C$3079,R3155,$F$5:$F$3079)+SUMIF($AB$5:$AB$1086,R3155,$AF$5:$AF$1086)</f>
        <v>2</v>
      </c>
      <c r="V3155" s="8">
        <f t="shared" si="118"/>
        <v>2</v>
      </c>
      <c r="W3155" s="8">
        <f t="shared" si="119"/>
        <v>0</v>
      </c>
      <c r="X3155" s="8"/>
      <c r="Y3155" s="8"/>
    </row>
    <row r="3156" spans="11:25" x14ac:dyDescent="0.25">
      <c r="K3156" s="8"/>
      <c r="L3156" s="14">
        <v>9786073842693</v>
      </c>
      <c r="M3156" s="8" t="s">
        <v>8379</v>
      </c>
      <c r="N3156" s="8"/>
      <c r="O3156" s="14">
        <v>1</v>
      </c>
      <c r="P3156" s="14"/>
      <c r="R3156" s="20">
        <v>7509997917184</v>
      </c>
      <c r="S3156" s="8" t="s">
        <v>3300</v>
      </c>
      <c r="T3156" s="15">
        <v>1</v>
      </c>
      <c r="U3156" s="16">
        <f>SUMIF($C$5:$C$3079,R3156,$F$5:$F$3079)+SUMIF($AB$5:$AB$1086,R3156,$AF$5:$AF$1086)</f>
        <v>0</v>
      </c>
      <c r="V3156" s="8">
        <f t="shared" si="118"/>
        <v>0</v>
      </c>
      <c r="W3156" s="8">
        <f t="shared" si="119"/>
        <v>1</v>
      </c>
      <c r="X3156" s="8"/>
      <c r="Y3156" s="8"/>
    </row>
    <row r="3157" spans="11:25" x14ac:dyDescent="0.25">
      <c r="K3157" s="8"/>
      <c r="L3157" s="14">
        <v>9786073841740</v>
      </c>
      <c r="M3157" s="8" t="s">
        <v>8361</v>
      </c>
      <c r="N3157" s="8"/>
      <c r="O3157" s="14">
        <v>1</v>
      </c>
      <c r="P3157" s="14"/>
      <c r="R3157" s="20">
        <v>7509997917511</v>
      </c>
      <c r="S3157" s="8" t="s">
        <v>3301</v>
      </c>
      <c r="T3157" s="15">
        <v>0</v>
      </c>
      <c r="U3157" s="16">
        <f>SUMIF($C$5:$C$3079,R3157,$F$5:$F$3079)+SUMIF($AB$5:$AB$1086,R3157,$AF$5:$AF$1086)</f>
        <v>0</v>
      </c>
      <c r="V3157" s="8">
        <f t="shared" si="118"/>
        <v>0</v>
      </c>
      <c r="W3157" s="8">
        <f t="shared" si="119"/>
        <v>0</v>
      </c>
      <c r="X3157" s="8"/>
      <c r="Y3157" s="8"/>
    </row>
    <row r="3158" spans="11:25" x14ac:dyDescent="0.25">
      <c r="K3158" s="8"/>
      <c r="L3158" s="14">
        <v>9786073905336</v>
      </c>
      <c r="M3158" s="8" t="s">
        <v>8633</v>
      </c>
      <c r="N3158" s="8"/>
      <c r="O3158" s="14">
        <v>1</v>
      </c>
      <c r="P3158" s="14"/>
      <c r="R3158" s="20">
        <v>7509997917658</v>
      </c>
      <c r="S3158" s="8" t="s">
        <v>3302</v>
      </c>
      <c r="T3158" s="15">
        <v>0</v>
      </c>
      <c r="U3158" s="16">
        <f>SUMIF($C$5:$C$3079,R3158,$F$5:$F$3079)+SUMIF($AB$5:$AB$1086,R3158,$AF$5:$AF$1086)</f>
        <v>1</v>
      </c>
      <c r="V3158" s="8">
        <f t="shared" si="118"/>
        <v>1</v>
      </c>
      <c r="W3158" s="8">
        <f t="shared" si="119"/>
        <v>0</v>
      </c>
      <c r="X3158" s="8"/>
      <c r="Y3158" s="8"/>
    </row>
    <row r="3159" spans="11:25" x14ac:dyDescent="0.25">
      <c r="K3159" s="8"/>
      <c r="L3159" s="14">
        <v>9786073141581</v>
      </c>
      <c r="M3159" s="8" t="s">
        <v>6753</v>
      </c>
      <c r="N3159" s="8"/>
      <c r="O3159" s="14">
        <v>1</v>
      </c>
      <c r="P3159" s="14"/>
      <c r="R3159" s="20">
        <v>7509997917719</v>
      </c>
      <c r="S3159" s="8" t="s">
        <v>3303</v>
      </c>
      <c r="T3159" s="15">
        <v>0</v>
      </c>
      <c r="U3159" s="16">
        <f>SUMIF($C$5:$C$3079,R3159,$F$5:$F$3079)+SUMIF($AB$5:$AB$1086,R3159,$AF$5:$AF$1086)</f>
        <v>0</v>
      </c>
      <c r="V3159" s="8">
        <f t="shared" si="118"/>
        <v>0</v>
      </c>
      <c r="W3159" s="8">
        <f t="shared" si="119"/>
        <v>0</v>
      </c>
      <c r="X3159" s="8"/>
      <c r="Y3159" s="8"/>
    </row>
    <row r="3160" spans="11:25" x14ac:dyDescent="0.25">
      <c r="K3160" s="8"/>
      <c r="L3160" s="14">
        <v>7509997005348</v>
      </c>
      <c r="M3160" s="8" t="s">
        <v>1490</v>
      </c>
      <c r="N3160" s="8"/>
      <c r="O3160" s="14">
        <v>1</v>
      </c>
      <c r="P3160" s="14"/>
      <c r="R3160" s="20">
        <v>7509997917801</v>
      </c>
      <c r="S3160" s="8" t="s">
        <v>2043</v>
      </c>
      <c r="T3160" s="15">
        <v>0</v>
      </c>
      <c r="U3160" s="16">
        <f>SUMIF($C$5:$C$3079,R3160,$F$5:$F$3079)+SUMIF($AB$5:$AB$1086,R3160,$AF$5:$AF$1086)</f>
        <v>0</v>
      </c>
      <c r="V3160" s="8">
        <f t="shared" si="118"/>
        <v>0</v>
      </c>
      <c r="W3160" s="8">
        <f t="shared" si="119"/>
        <v>0</v>
      </c>
      <c r="X3160" s="8"/>
      <c r="Y3160" s="8"/>
    </row>
    <row r="3161" spans="11:25" x14ac:dyDescent="0.25">
      <c r="K3161" s="8"/>
      <c r="L3161" s="14">
        <v>7509997846415</v>
      </c>
      <c r="M3161" s="8" t="s">
        <v>3070</v>
      </c>
      <c r="N3161" s="8"/>
      <c r="O3161" s="14">
        <v>1</v>
      </c>
      <c r="P3161" s="14"/>
      <c r="R3161" s="20">
        <v>7509997917979</v>
      </c>
      <c r="S3161" s="8" t="s">
        <v>3304</v>
      </c>
      <c r="T3161" s="15">
        <v>0</v>
      </c>
      <c r="U3161" s="16">
        <f>SUMIF($C$5:$C$3079,R3161,$F$5:$F$3079)+SUMIF($AB$5:$AB$1086,R3161,$AF$5:$AF$1086)</f>
        <v>0</v>
      </c>
      <c r="V3161" s="8">
        <f t="shared" si="118"/>
        <v>0</v>
      </c>
      <c r="W3161" s="8">
        <f t="shared" si="119"/>
        <v>0</v>
      </c>
      <c r="X3161" s="8"/>
      <c r="Y3161" s="8"/>
    </row>
    <row r="3162" spans="11:25" x14ac:dyDescent="0.25">
      <c r="K3162" s="8"/>
      <c r="L3162" s="14">
        <v>7509997846415</v>
      </c>
      <c r="M3162" s="8" t="s">
        <v>3070</v>
      </c>
      <c r="N3162" s="8"/>
      <c r="O3162" s="14">
        <v>1</v>
      </c>
      <c r="P3162" s="14"/>
      <c r="R3162" s="20">
        <v>7509997918075</v>
      </c>
      <c r="S3162" s="8" t="s">
        <v>3305</v>
      </c>
      <c r="T3162" s="15">
        <v>0</v>
      </c>
      <c r="U3162" s="16">
        <f>SUMIF($C$5:$C$3079,R3162,$F$5:$F$3079)+SUMIF($AB$5:$AB$1086,R3162,$AF$5:$AF$1086)</f>
        <v>2</v>
      </c>
      <c r="V3162" s="8">
        <f t="shared" si="118"/>
        <v>2</v>
      </c>
      <c r="W3162" s="8">
        <f t="shared" si="119"/>
        <v>0</v>
      </c>
      <c r="X3162" s="8"/>
      <c r="Y3162" s="8"/>
    </row>
    <row r="3163" spans="11:25" x14ac:dyDescent="0.25">
      <c r="K3163" s="8"/>
      <c r="L3163" s="14">
        <v>7500827012246</v>
      </c>
      <c r="M3163" s="8" t="s">
        <v>1086</v>
      </c>
      <c r="N3163" s="8"/>
      <c r="O3163" s="14">
        <v>1</v>
      </c>
      <c r="P3163" s="14"/>
      <c r="R3163" s="20">
        <v>7509997918464</v>
      </c>
      <c r="S3163" s="8" t="s">
        <v>3306</v>
      </c>
      <c r="T3163" s="15">
        <v>0</v>
      </c>
      <c r="U3163" s="16">
        <f>SUMIF($C$5:$C$3079,R3163,$F$5:$F$3079)+SUMIF($AB$5:$AB$1086,R3163,$AF$5:$AF$1086)</f>
        <v>0</v>
      </c>
      <c r="V3163" s="8">
        <f t="shared" si="118"/>
        <v>0</v>
      </c>
      <c r="W3163" s="8">
        <f t="shared" si="119"/>
        <v>0</v>
      </c>
      <c r="X3163" s="8"/>
      <c r="Y3163" s="8"/>
    </row>
    <row r="3164" spans="11:25" x14ac:dyDescent="0.25">
      <c r="K3164" s="8"/>
      <c r="L3164" s="14">
        <v>7509997913094</v>
      </c>
      <c r="M3164" s="8" t="s">
        <v>3282</v>
      </c>
      <c r="N3164" s="8"/>
      <c r="O3164" s="14">
        <v>1</v>
      </c>
      <c r="P3164" s="14"/>
      <c r="R3164" s="20">
        <v>7509997918648</v>
      </c>
      <c r="S3164" s="8" t="s">
        <v>3307</v>
      </c>
      <c r="T3164" s="15">
        <v>0</v>
      </c>
      <c r="U3164" s="16">
        <f>SUMIF($C$5:$C$3079,R3164,$F$5:$F$3079)+SUMIF($AB$5:$AB$1086,R3164,$AF$5:$AF$1086)</f>
        <v>0</v>
      </c>
      <c r="V3164" s="8">
        <f t="shared" si="118"/>
        <v>0</v>
      </c>
      <c r="W3164" s="8">
        <f t="shared" si="119"/>
        <v>0</v>
      </c>
      <c r="X3164" s="8"/>
      <c r="Y3164" s="8"/>
    </row>
    <row r="3165" spans="11:25" x14ac:dyDescent="0.25">
      <c r="K3165" s="8"/>
      <c r="L3165" s="14">
        <v>7509997908311</v>
      </c>
      <c r="M3165" s="8" t="s">
        <v>3268</v>
      </c>
      <c r="N3165" s="8"/>
      <c r="O3165" s="14">
        <v>1</v>
      </c>
      <c r="P3165" s="14"/>
      <c r="R3165" s="20">
        <v>7509997918754</v>
      </c>
      <c r="S3165" s="8" t="s">
        <v>3308</v>
      </c>
      <c r="T3165" s="15">
        <v>0</v>
      </c>
      <c r="U3165" s="16">
        <f>SUMIF($C$5:$C$3079,R3165,$F$5:$F$3079)+SUMIF($AB$5:$AB$1086,R3165,$AF$5:$AF$1086)</f>
        <v>0</v>
      </c>
      <c r="V3165" s="8">
        <f t="shared" si="118"/>
        <v>0</v>
      </c>
      <c r="W3165" s="8">
        <f t="shared" si="119"/>
        <v>0</v>
      </c>
      <c r="X3165" s="8"/>
      <c r="Y3165" s="8"/>
    </row>
    <row r="3166" spans="11:25" x14ac:dyDescent="0.25">
      <c r="K3166" s="8"/>
      <c r="L3166" s="14">
        <v>7500827011171</v>
      </c>
      <c r="M3166" s="8" t="s">
        <v>1027</v>
      </c>
      <c r="N3166" s="8"/>
      <c r="O3166" s="14">
        <v>1</v>
      </c>
      <c r="P3166" s="14"/>
      <c r="R3166" s="20">
        <v>7509997919164</v>
      </c>
      <c r="S3166" s="8" t="s">
        <v>3309</v>
      </c>
      <c r="T3166" s="15">
        <v>0</v>
      </c>
      <c r="U3166" s="16">
        <f>SUMIF($C$5:$C$3079,R3166,$F$5:$F$3079)+SUMIF($AB$5:$AB$1086,R3166,$AF$5:$AF$1086)</f>
        <v>2</v>
      </c>
      <c r="V3166" s="8">
        <f t="shared" si="118"/>
        <v>2</v>
      </c>
      <c r="W3166" s="8">
        <f t="shared" si="119"/>
        <v>0</v>
      </c>
      <c r="X3166" s="8"/>
      <c r="Y3166" s="8"/>
    </row>
    <row r="3167" spans="11:25" x14ac:dyDescent="0.25">
      <c r="K3167" s="8"/>
      <c r="L3167" s="14">
        <v>7500827011324</v>
      </c>
      <c r="M3167" s="8" t="s">
        <v>1042</v>
      </c>
      <c r="N3167" s="8"/>
      <c r="O3167" s="14">
        <v>1</v>
      </c>
      <c r="P3167" s="14"/>
      <c r="R3167" s="20">
        <v>7509997919690</v>
      </c>
      <c r="S3167" s="8" t="s">
        <v>3310</v>
      </c>
      <c r="T3167" s="15">
        <v>0</v>
      </c>
      <c r="U3167" s="16">
        <f>SUMIF($C$5:$C$3079,R3167,$F$5:$F$3079)+SUMIF($AB$5:$AB$1086,R3167,$AF$5:$AF$1086)</f>
        <v>0</v>
      </c>
      <c r="V3167" s="8">
        <f t="shared" si="118"/>
        <v>0</v>
      </c>
      <c r="W3167" s="8">
        <f t="shared" si="119"/>
        <v>0</v>
      </c>
      <c r="X3167" s="8"/>
      <c r="Y3167" s="8"/>
    </row>
    <row r="3168" spans="11:25" x14ac:dyDescent="0.25">
      <c r="K3168" s="8"/>
      <c r="L3168" s="14">
        <v>7500827011331</v>
      </c>
      <c r="M3168" s="8" t="s">
        <v>1043</v>
      </c>
      <c r="N3168" s="8"/>
      <c r="O3168" s="14">
        <v>1</v>
      </c>
      <c r="P3168" s="14"/>
      <c r="R3168" s="20">
        <v>7509997919751</v>
      </c>
      <c r="S3168" s="8" t="s">
        <v>3311</v>
      </c>
      <c r="T3168" s="15">
        <v>0</v>
      </c>
      <c r="U3168" s="16">
        <f>SUMIF($C$5:$C$3079,R3168,$F$5:$F$3079)+SUMIF($AB$5:$AB$1086,R3168,$AF$5:$AF$1086)</f>
        <v>0</v>
      </c>
      <c r="V3168" s="8">
        <f t="shared" si="118"/>
        <v>0</v>
      </c>
      <c r="W3168" s="8">
        <f t="shared" si="119"/>
        <v>0</v>
      </c>
      <c r="X3168" s="8"/>
      <c r="Y3168" s="8"/>
    </row>
    <row r="3169" spans="11:25" x14ac:dyDescent="0.25">
      <c r="K3169" s="8"/>
      <c r="L3169" s="14">
        <v>7500827012253</v>
      </c>
      <c r="M3169" s="8" t="s">
        <v>1087</v>
      </c>
      <c r="N3169" s="8"/>
      <c r="O3169" s="14">
        <v>1</v>
      </c>
      <c r="P3169" s="14"/>
      <c r="R3169" s="20">
        <v>7509997920061</v>
      </c>
      <c r="S3169" s="8" t="s">
        <v>3312</v>
      </c>
      <c r="T3169" s="15">
        <v>0</v>
      </c>
      <c r="U3169" s="16">
        <f>SUMIF($C$5:$C$3079,R3169,$F$5:$F$3079)+SUMIF($AB$5:$AB$1086,R3169,$AF$5:$AF$1086)</f>
        <v>0</v>
      </c>
      <c r="V3169" s="8">
        <f t="shared" si="118"/>
        <v>0</v>
      </c>
      <c r="W3169" s="8">
        <f t="shared" si="119"/>
        <v>0</v>
      </c>
      <c r="X3169" s="8"/>
      <c r="Y3169" s="8"/>
    </row>
    <row r="3170" spans="11:25" x14ac:dyDescent="0.25">
      <c r="K3170" s="8"/>
      <c r="L3170" s="14">
        <v>7509997957722</v>
      </c>
      <c r="M3170" s="8" t="s">
        <v>3393</v>
      </c>
      <c r="N3170" s="8"/>
      <c r="O3170" s="14">
        <v>1</v>
      </c>
      <c r="P3170" s="14"/>
      <c r="R3170" s="20">
        <v>7509997920610</v>
      </c>
      <c r="S3170" s="8" t="s">
        <v>3313</v>
      </c>
      <c r="T3170" s="15">
        <v>0</v>
      </c>
      <c r="U3170" s="16">
        <f>SUMIF($C$5:$C$3079,R3170,$F$5:$F$3079)+SUMIF($AB$5:$AB$1086,R3170,$AF$5:$AF$1086)</f>
        <v>0</v>
      </c>
      <c r="V3170" s="8">
        <f t="shared" si="118"/>
        <v>0</v>
      </c>
      <c r="W3170" s="8">
        <f t="shared" si="119"/>
        <v>0</v>
      </c>
      <c r="X3170" s="8"/>
      <c r="Y3170" s="8"/>
    </row>
    <row r="3171" spans="11:25" x14ac:dyDescent="0.25">
      <c r="K3171" s="8"/>
      <c r="L3171" s="14">
        <v>7509997958705</v>
      </c>
      <c r="M3171" s="8" t="s">
        <v>3394</v>
      </c>
      <c r="N3171" s="8"/>
      <c r="O3171" s="14">
        <v>1</v>
      </c>
      <c r="P3171" s="14"/>
      <c r="R3171" s="20">
        <v>7509997920689</v>
      </c>
      <c r="S3171" s="8" t="s">
        <v>2088</v>
      </c>
      <c r="T3171" s="15">
        <v>0</v>
      </c>
      <c r="U3171" s="16">
        <f>SUMIF($C$5:$C$3079,R3171,$F$5:$F$3079)+SUMIF($AB$5:$AB$1086,R3171,$AF$5:$AF$1086)</f>
        <v>0</v>
      </c>
      <c r="V3171" s="8">
        <f t="shared" si="118"/>
        <v>0</v>
      </c>
      <c r="W3171" s="8">
        <f t="shared" si="119"/>
        <v>0</v>
      </c>
      <c r="X3171" s="8"/>
      <c r="Y3171" s="8"/>
    </row>
    <row r="3172" spans="11:25" x14ac:dyDescent="0.25">
      <c r="K3172" s="8"/>
      <c r="L3172" s="14">
        <v>7509997857428</v>
      </c>
      <c r="M3172" s="8" t="s">
        <v>3135</v>
      </c>
      <c r="N3172" s="8"/>
      <c r="O3172" s="14">
        <v>1</v>
      </c>
      <c r="P3172" s="14"/>
      <c r="R3172" s="20">
        <v>7509997921006</v>
      </c>
      <c r="S3172" s="8" t="s">
        <v>3314</v>
      </c>
      <c r="T3172" s="15">
        <v>0</v>
      </c>
      <c r="U3172" s="16">
        <f>SUMIF($C$5:$C$3079,R3172,$F$5:$F$3079)+SUMIF($AB$5:$AB$1086,R3172,$AF$5:$AF$1086)</f>
        <v>0</v>
      </c>
      <c r="V3172" s="8">
        <f t="shared" si="118"/>
        <v>0</v>
      </c>
      <c r="W3172" s="8">
        <f t="shared" si="119"/>
        <v>0</v>
      </c>
      <c r="X3172" s="8"/>
      <c r="Y3172" s="8"/>
    </row>
    <row r="3173" spans="11:25" x14ac:dyDescent="0.25">
      <c r="K3173" s="8"/>
      <c r="L3173" s="14">
        <v>9786070771026</v>
      </c>
      <c r="M3173" s="8" t="s">
        <v>4900</v>
      </c>
      <c r="N3173" s="8"/>
      <c r="O3173" s="14">
        <v>1</v>
      </c>
      <c r="P3173" s="14"/>
      <c r="R3173" s="20">
        <v>7509997921488</v>
      </c>
      <c r="S3173" s="8" t="s">
        <v>3315</v>
      </c>
      <c r="T3173" s="15">
        <v>0</v>
      </c>
      <c r="U3173" s="16">
        <f>SUMIF($C$5:$C$3079,R3173,$F$5:$F$3079)+SUMIF($AB$5:$AB$1086,R3173,$AF$5:$AF$1086)</f>
        <v>0</v>
      </c>
      <c r="V3173" s="8">
        <f t="shared" si="118"/>
        <v>0</v>
      </c>
      <c r="W3173" s="8">
        <f t="shared" si="119"/>
        <v>0</v>
      </c>
      <c r="X3173" s="8"/>
      <c r="Y3173" s="8"/>
    </row>
    <row r="3174" spans="11:25" x14ac:dyDescent="0.25">
      <c r="K3174" s="8"/>
      <c r="L3174" s="14">
        <v>7509997970035</v>
      </c>
      <c r="M3174" s="8" t="s">
        <v>3413</v>
      </c>
      <c r="N3174" s="8"/>
      <c r="O3174" s="14">
        <v>1</v>
      </c>
      <c r="P3174" s="14"/>
      <c r="R3174" s="20">
        <v>7509997921624</v>
      </c>
      <c r="S3174" s="8" t="s">
        <v>3316</v>
      </c>
      <c r="T3174" s="15">
        <v>0</v>
      </c>
      <c r="U3174" s="16">
        <f>SUMIF($C$5:$C$3079,R3174,$F$5:$F$3079)+SUMIF($AB$5:$AB$1086,R3174,$AF$5:$AF$1086)</f>
        <v>0</v>
      </c>
      <c r="V3174" s="8">
        <f t="shared" si="118"/>
        <v>0</v>
      </c>
      <c r="W3174" s="8">
        <f t="shared" si="119"/>
        <v>0</v>
      </c>
      <c r="X3174" s="8"/>
      <c r="Y3174" s="8"/>
    </row>
    <row r="3175" spans="11:25" x14ac:dyDescent="0.25">
      <c r="K3175" s="8"/>
      <c r="L3175" s="14">
        <v>9788427201859</v>
      </c>
      <c r="M3175" s="8" t="s">
        <v>11253</v>
      </c>
      <c r="N3175" s="8"/>
      <c r="O3175" s="14">
        <v>1</v>
      </c>
      <c r="P3175" s="14"/>
      <c r="R3175" s="20">
        <v>7509997921693</v>
      </c>
      <c r="S3175" s="8" t="s">
        <v>2099</v>
      </c>
      <c r="T3175" s="15">
        <v>0</v>
      </c>
      <c r="U3175" s="16">
        <f>SUMIF($C$5:$C$3079,R3175,$F$5:$F$3079)+SUMIF($AB$5:$AB$1086,R3175,$AF$5:$AF$1086)</f>
        <v>0</v>
      </c>
      <c r="V3175" s="8">
        <f t="shared" si="118"/>
        <v>0</v>
      </c>
      <c r="W3175" s="8">
        <f t="shared" si="119"/>
        <v>0</v>
      </c>
      <c r="X3175" s="8"/>
      <c r="Y3175" s="8"/>
    </row>
    <row r="3176" spans="11:25" x14ac:dyDescent="0.25">
      <c r="K3176" s="8"/>
      <c r="L3176" s="14">
        <v>9786073911856</v>
      </c>
      <c r="M3176" s="8" t="s">
        <v>8743</v>
      </c>
      <c r="N3176" s="8"/>
      <c r="O3176" s="14">
        <v>1</v>
      </c>
      <c r="P3176" s="14"/>
      <c r="R3176" s="20">
        <v>7509997921952</v>
      </c>
      <c r="S3176" s="8" t="s">
        <v>3317</v>
      </c>
      <c r="T3176" s="15">
        <v>0</v>
      </c>
      <c r="U3176" s="16">
        <f>SUMIF($C$5:$C$3079,R3176,$F$5:$F$3079)+SUMIF($AB$5:$AB$1086,R3176,$AF$5:$AF$1086)</f>
        <v>2</v>
      </c>
      <c r="V3176" s="8">
        <f t="shared" si="118"/>
        <v>2</v>
      </c>
      <c r="W3176" s="8">
        <f t="shared" si="119"/>
        <v>0</v>
      </c>
      <c r="X3176" s="8"/>
      <c r="Y3176" s="8"/>
    </row>
    <row r="3177" spans="11:25" x14ac:dyDescent="0.25">
      <c r="K3177" s="8"/>
      <c r="L3177" s="14">
        <v>9786070776915</v>
      </c>
      <c r="M3177" s="8" t="s">
        <v>5046</v>
      </c>
      <c r="N3177" s="8"/>
      <c r="O3177" s="14">
        <v>1</v>
      </c>
      <c r="P3177" s="14"/>
      <c r="R3177" s="20">
        <v>7509997922508</v>
      </c>
      <c r="S3177" s="8" t="s">
        <v>3318</v>
      </c>
      <c r="T3177" s="15">
        <v>0</v>
      </c>
      <c r="U3177" s="16">
        <f>SUMIF($C$5:$C$3079,R3177,$F$5:$F$3079)+SUMIF($AB$5:$AB$1086,R3177,$AF$5:$AF$1086)</f>
        <v>1</v>
      </c>
      <c r="V3177" s="8">
        <f t="shared" si="118"/>
        <v>1</v>
      </c>
      <c r="W3177" s="8">
        <f t="shared" si="119"/>
        <v>0</v>
      </c>
      <c r="X3177" s="8"/>
      <c r="Y3177" s="8"/>
    </row>
    <row r="3178" spans="11:25" x14ac:dyDescent="0.25">
      <c r="K3178" s="8"/>
      <c r="L3178" s="14">
        <v>7509997846415</v>
      </c>
      <c r="M3178" s="8" t="s">
        <v>3070</v>
      </c>
      <c r="N3178" s="8"/>
      <c r="O3178" s="14">
        <v>1</v>
      </c>
      <c r="P3178" s="14"/>
      <c r="R3178" s="20">
        <v>7509997922553</v>
      </c>
      <c r="S3178" s="8" t="s">
        <v>3319</v>
      </c>
      <c r="T3178" s="15">
        <v>0</v>
      </c>
      <c r="U3178" s="16">
        <f>SUMIF($C$5:$C$3079,R3178,$F$5:$F$3079)+SUMIF($AB$5:$AB$1086,R3178,$AF$5:$AF$1086)</f>
        <v>0</v>
      </c>
      <c r="V3178" s="8">
        <f t="shared" si="118"/>
        <v>0</v>
      </c>
      <c r="W3178" s="8">
        <f t="shared" si="119"/>
        <v>0</v>
      </c>
      <c r="X3178" s="8"/>
      <c r="Y3178" s="8"/>
    </row>
    <row r="3179" spans="11:25" x14ac:dyDescent="0.25">
      <c r="K3179" s="8"/>
      <c r="L3179" s="14">
        <v>9786073903356</v>
      </c>
      <c r="M3179" s="8" t="s">
        <v>8600</v>
      </c>
      <c r="N3179" s="8"/>
      <c r="O3179" s="14">
        <v>1</v>
      </c>
      <c r="P3179" s="14"/>
      <c r="R3179" s="20">
        <v>7509997922591</v>
      </c>
      <c r="S3179" s="8" t="s">
        <v>2107</v>
      </c>
      <c r="T3179" s="15">
        <v>0</v>
      </c>
      <c r="U3179" s="16">
        <f>SUMIF($C$5:$C$3079,R3179,$F$5:$F$3079)+SUMIF($AB$5:$AB$1086,R3179,$AF$5:$AF$1086)</f>
        <v>0</v>
      </c>
      <c r="V3179" s="8">
        <f t="shared" si="118"/>
        <v>0</v>
      </c>
      <c r="W3179" s="8">
        <f t="shared" si="119"/>
        <v>0</v>
      </c>
      <c r="X3179" s="8"/>
      <c r="Y3179" s="8"/>
    </row>
    <row r="3180" spans="11:25" x14ac:dyDescent="0.25">
      <c r="K3180" s="8"/>
      <c r="L3180" s="14">
        <v>7509997846415</v>
      </c>
      <c r="M3180" s="8" t="s">
        <v>3070</v>
      </c>
      <c r="N3180" s="8"/>
      <c r="O3180" s="14">
        <v>1</v>
      </c>
      <c r="P3180" s="14"/>
      <c r="R3180" s="20">
        <v>7509997922928</v>
      </c>
      <c r="S3180" s="8" t="s">
        <v>3320</v>
      </c>
      <c r="T3180" s="15">
        <v>0</v>
      </c>
      <c r="U3180" s="16">
        <f>SUMIF($C$5:$C$3079,R3180,$F$5:$F$3079)+SUMIF($AB$5:$AB$1086,R3180,$AF$5:$AF$1086)</f>
        <v>2</v>
      </c>
      <c r="V3180" s="8">
        <f t="shared" si="118"/>
        <v>2</v>
      </c>
      <c r="W3180" s="8">
        <f t="shared" si="119"/>
        <v>0</v>
      </c>
      <c r="X3180" s="8"/>
      <c r="Y3180" s="8"/>
    </row>
    <row r="3181" spans="11:25" x14ac:dyDescent="0.25">
      <c r="K3181" s="8"/>
      <c r="L3181" s="14">
        <v>9789685146326</v>
      </c>
      <c r="M3181" s="8" t="s">
        <v>279</v>
      </c>
      <c r="N3181" s="8"/>
      <c r="O3181" s="14">
        <v>1</v>
      </c>
      <c r="P3181" s="14"/>
      <c r="R3181" s="20">
        <v>7509997923482</v>
      </c>
      <c r="S3181" s="8" t="s">
        <v>3321</v>
      </c>
      <c r="T3181" s="15">
        <v>0</v>
      </c>
      <c r="U3181" s="16">
        <f>SUMIF($C$5:$C$3079,R3181,$F$5:$F$3079)+SUMIF($AB$5:$AB$1086,R3181,$AF$5:$AF$1086)</f>
        <v>0</v>
      </c>
      <c r="V3181" s="8">
        <f t="shared" si="118"/>
        <v>0</v>
      </c>
      <c r="W3181" s="8">
        <f t="shared" si="119"/>
        <v>0</v>
      </c>
      <c r="X3181" s="8"/>
      <c r="Y3181" s="8"/>
    </row>
    <row r="3182" spans="11:25" x14ac:dyDescent="0.25">
      <c r="K3182" s="8"/>
      <c r="L3182" s="14">
        <v>9789685146777</v>
      </c>
      <c r="M3182" s="8" t="s">
        <v>739</v>
      </c>
      <c r="N3182" s="8"/>
      <c r="O3182" s="14">
        <v>1</v>
      </c>
      <c r="P3182" s="14"/>
      <c r="R3182" s="20">
        <v>7509997923536</v>
      </c>
      <c r="S3182" s="8" t="s">
        <v>3322</v>
      </c>
      <c r="T3182" s="15">
        <v>0</v>
      </c>
      <c r="U3182" s="16">
        <f>SUMIF($C$5:$C$3079,R3182,$F$5:$F$3079)+SUMIF($AB$5:$AB$1086,R3182,$AF$5:$AF$1086)</f>
        <v>0</v>
      </c>
      <c r="V3182" s="8">
        <f t="shared" si="118"/>
        <v>0</v>
      </c>
      <c r="W3182" s="8">
        <f t="shared" si="119"/>
        <v>0</v>
      </c>
      <c r="X3182" s="8"/>
      <c r="Y3182" s="8"/>
    </row>
    <row r="3183" spans="11:25" x14ac:dyDescent="0.25">
      <c r="K3183" s="8"/>
      <c r="L3183" s="14">
        <v>9786077666486</v>
      </c>
      <c r="M3183" s="8" t="s">
        <v>1321</v>
      </c>
      <c r="N3183" s="8"/>
      <c r="O3183" s="14">
        <v>1</v>
      </c>
      <c r="P3183" s="14"/>
      <c r="R3183" s="20">
        <v>7509997924502</v>
      </c>
      <c r="S3183" s="8" t="s">
        <v>3323</v>
      </c>
      <c r="T3183" s="15">
        <v>0</v>
      </c>
      <c r="U3183" s="16">
        <f>SUMIF($C$5:$C$3079,R3183,$F$5:$F$3079)+SUMIF($AB$5:$AB$1086,R3183,$AF$5:$AF$1086)</f>
        <v>0</v>
      </c>
      <c r="V3183" s="8">
        <f t="shared" si="118"/>
        <v>0</v>
      </c>
      <c r="W3183" s="8">
        <f t="shared" si="119"/>
        <v>0</v>
      </c>
      <c r="X3183" s="8"/>
      <c r="Y3183" s="8"/>
    </row>
    <row r="3184" spans="11:25" x14ac:dyDescent="0.25">
      <c r="K3184" s="8"/>
      <c r="L3184" s="14">
        <v>9786070784491</v>
      </c>
      <c r="M3184" s="8" t="s">
        <v>5303</v>
      </c>
      <c r="N3184" s="8"/>
      <c r="O3184" s="14">
        <v>1</v>
      </c>
      <c r="P3184" s="14"/>
      <c r="R3184" s="20">
        <v>7509997924540</v>
      </c>
      <c r="S3184" s="8" t="s">
        <v>3324</v>
      </c>
      <c r="T3184" s="15">
        <v>0</v>
      </c>
      <c r="U3184" s="16">
        <f>SUMIF($C$5:$C$3079,R3184,$F$5:$F$3079)+SUMIF($AB$5:$AB$1086,R3184,$AF$5:$AF$1086)</f>
        <v>0</v>
      </c>
      <c r="V3184" s="8">
        <f t="shared" si="118"/>
        <v>0</v>
      </c>
      <c r="W3184" s="8">
        <f t="shared" si="119"/>
        <v>0</v>
      </c>
      <c r="X3184" s="8"/>
      <c r="Y3184" s="8"/>
    </row>
    <row r="3185" spans="11:25" x14ac:dyDescent="0.25">
      <c r="K3185" s="8"/>
      <c r="L3185" s="14">
        <v>9786077666431</v>
      </c>
      <c r="M3185" s="8" t="s">
        <v>331</v>
      </c>
      <c r="N3185" s="8"/>
      <c r="O3185" s="14">
        <v>1</v>
      </c>
      <c r="P3185" s="14"/>
      <c r="R3185" s="20">
        <v>7509997925486</v>
      </c>
      <c r="S3185" s="8" t="s">
        <v>3325</v>
      </c>
      <c r="T3185" s="15">
        <v>0</v>
      </c>
      <c r="U3185" s="16">
        <f>SUMIF($C$5:$C$3079,R3185,$F$5:$F$3079)+SUMIF($AB$5:$AB$1086,R3185,$AF$5:$AF$1086)</f>
        <v>0</v>
      </c>
      <c r="V3185" s="8">
        <f t="shared" si="118"/>
        <v>0</v>
      </c>
      <c r="W3185" s="8">
        <f t="shared" si="119"/>
        <v>0</v>
      </c>
      <c r="X3185" s="8"/>
      <c r="Y3185" s="8"/>
    </row>
    <row r="3186" spans="11:25" x14ac:dyDescent="0.25">
      <c r="K3186" s="8"/>
      <c r="L3186" s="14">
        <v>7509997846415</v>
      </c>
      <c r="M3186" s="8" t="s">
        <v>3070</v>
      </c>
      <c r="N3186" s="8"/>
      <c r="O3186" s="14">
        <v>1</v>
      </c>
      <c r="P3186" s="14"/>
      <c r="R3186" s="20">
        <v>7509997925509</v>
      </c>
      <c r="S3186" s="8" t="s">
        <v>3326</v>
      </c>
      <c r="T3186" s="15">
        <v>0</v>
      </c>
      <c r="U3186" s="16">
        <f>SUMIF($C$5:$C$3079,R3186,$F$5:$F$3079)+SUMIF($AB$5:$AB$1086,R3186,$AF$5:$AF$1086)</f>
        <v>0</v>
      </c>
      <c r="V3186" s="8">
        <f t="shared" si="118"/>
        <v>0</v>
      </c>
      <c r="W3186" s="8">
        <f t="shared" si="119"/>
        <v>0</v>
      </c>
      <c r="X3186" s="8"/>
      <c r="Y3186" s="8"/>
    </row>
    <row r="3187" spans="11:25" x14ac:dyDescent="0.25">
      <c r="K3187" s="8"/>
      <c r="L3187" s="14">
        <v>9786070737640</v>
      </c>
      <c r="M3187" s="8" t="s">
        <v>4218</v>
      </c>
      <c r="N3187" s="8"/>
      <c r="O3187" s="14">
        <v>1</v>
      </c>
      <c r="P3187" s="14"/>
      <c r="R3187" s="20">
        <v>7509997926292</v>
      </c>
      <c r="S3187" s="8" t="s">
        <v>1418</v>
      </c>
      <c r="T3187" s="15">
        <v>0</v>
      </c>
      <c r="U3187" s="16">
        <f>SUMIF($C$5:$C$3079,R3187,$F$5:$F$3079)+SUMIF($AB$5:$AB$1086,R3187,$AF$5:$AF$1086)</f>
        <v>0</v>
      </c>
      <c r="V3187" s="8">
        <f t="shared" si="118"/>
        <v>0</v>
      </c>
      <c r="W3187" s="8">
        <f t="shared" si="119"/>
        <v>0</v>
      </c>
      <c r="X3187" s="8"/>
      <c r="Y3187" s="8"/>
    </row>
    <row r="3188" spans="11:25" x14ac:dyDescent="0.25">
      <c r="K3188" s="8"/>
      <c r="L3188" s="14">
        <v>7509997858333</v>
      </c>
      <c r="M3188" s="8" t="s">
        <v>3140</v>
      </c>
      <c r="N3188" s="8"/>
      <c r="O3188" s="14">
        <v>1</v>
      </c>
      <c r="P3188" s="14"/>
      <c r="R3188" s="20">
        <v>7509997926384</v>
      </c>
      <c r="S3188" s="8" t="s">
        <v>3327</v>
      </c>
      <c r="T3188" s="15">
        <v>0</v>
      </c>
      <c r="U3188" s="16">
        <f>SUMIF($C$5:$C$3079,R3188,$F$5:$F$3079)+SUMIF($AB$5:$AB$1086,R3188,$AF$5:$AF$1086)</f>
        <v>0</v>
      </c>
      <c r="V3188" s="8">
        <f t="shared" si="118"/>
        <v>0</v>
      </c>
      <c r="W3188" s="8">
        <f t="shared" si="119"/>
        <v>0</v>
      </c>
      <c r="X3188" s="8"/>
      <c r="Y3188" s="8"/>
    </row>
    <row r="3189" spans="11:25" x14ac:dyDescent="0.25">
      <c r="K3189" s="8"/>
      <c r="L3189" s="14">
        <v>7509997660073</v>
      </c>
      <c r="M3189" s="8" t="s">
        <v>2579</v>
      </c>
      <c r="N3189" s="8"/>
      <c r="O3189" s="14">
        <v>1</v>
      </c>
      <c r="P3189" s="14"/>
      <c r="R3189" s="20">
        <v>7509997926414</v>
      </c>
      <c r="S3189" s="8" t="s">
        <v>3328</v>
      </c>
      <c r="T3189" s="15">
        <v>0</v>
      </c>
      <c r="U3189" s="16">
        <f>SUMIF($C$5:$C$3079,R3189,$F$5:$F$3079)+SUMIF($AB$5:$AB$1086,R3189,$AF$5:$AF$1086)</f>
        <v>0</v>
      </c>
      <c r="V3189" s="8">
        <f t="shared" si="118"/>
        <v>0</v>
      </c>
      <c r="W3189" s="8">
        <f t="shared" si="119"/>
        <v>0</v>
      </c>
      <c r="X3189" s="8"/>
      <c r="Y3189" s="8"/>
    </row>
    <row r="3190" spans="11:25" x14ac:dyDescent="0.25">
      <c r="K3190" s="8"/>
      <c r="L3190" s="14">
        <v>7509997660585</v>
      </c>
      <c r="M3190" s="8" t="s">
        <v>2582</v>
      </c>
      <c r="N3190" s="8"/>
      <c r="O3190" s="14">
        <v>1</v>
      </c>
      <c r="P3190" s="14"/>
      <c r="R3190" s="20">
        <v>7509997927268</v>
      </c>
      <c r="S3190" s="8" t="s">
        <v>3329</v>
      </c>
      <c r="T3190" s="15">
        <v>0</v>
      </c>
      <c r="U3190" s="16">
        <f>SUMIF($C$5:$C$3079,R3190,$F$5:$F$3079)+SUMIF($AB$5:$AB$1086,R3190,$AF$5:$AF$1086)</f>
        <v>1</v>
      </c>
      <c r="V3190" s="8">
        <f t="shared" si="118"/>
        <v>1</v>
      </c>
      <c r="W3190" s="8">
        <f t="shared" si="119"/>
        <v>0</v>
      </c>
      <c r="X3190" s="8"/>
      <c r="Y3190" s="8"/>
    </row>
    <row r="3191" spans="11:25" x14ac:dyDescent="0.25">
      <c r="K3191" s="8"/>
      <c r="L3191" s="14">
        <v>7509997857381</v>
      </c>
      <c r="M3191" s="8" t="s">
        <v>3134</v>
      </c>
      <c r="N3191" s="8"/>
      <c r="O3191" s="14">
        <v>1</v>
      </c>
      <c r="P3191" s="14"/>
      <c r="R3191" s="20">
        <v>7509997927312</v>
      </c>
      <c r="S3191" s="8" t="s">
        <v>2154</v>
      </c>
      <c r="T3191" s="15">
        <v>0</v>
      </c>
      <c r="U3191" s="16">
        <f>SUMIF($C$5:$C$3079,R3191,$F$5:$F$3079)+SUMIF($AB$5:$AB$1086,R3191,$AF$5:$AF$1086)</f>
        <v>0</v>
      </c>
      <c r="V3191" s="8">
        <f t="shared" si="118"/>
        <v>0</v>
      </c>
      <c r="W3191" s="8">
        <f t="shared" si="119"/>
        <v>0</v>
      </c>
      <c r="X3191" s="8"/>
      <c r="Y3191" s="8"/>
    </row>
    <row r="3192" spans="11:25" x14ac:dyDescent="0.25">
      <c r="K3192" s="8"/>
      <c r="L3192" s="14">
        <v>7502275673925</v>
      </c>
      <c r="M3192" s="8" t="s">
        <v>1377</v>
      </c>
      <c r="N3192" s="8"/>
      <c r="O3192" s="14">
        <v>1</v>
      </c>
      <c r="P3192" s="14"/>
      <c r="R3192" s="20">
        <v>7509997928234</v>
      </c>
      <c r="S3192" s="8" t="s">
        <v>2170</v>
      </c>
      <c r="T3192" s="15">
        <v>0</v>
      </c>
      <c r="U3192" s="16">
        <f>SUMIF($C$5:$C$3079,R3192,$F$5:$F$3079)+SUMIF($AB$5:$AB$1086,R3192,$AF$5:$AF$1086)</f>
        <v>0</v>
      </c>
      <c r="V3192" s="8">
        <f t="shared" si="118"/>
        <v>0</v>
      </c>
      <c r="W3192" s="8">
        <f t="shared" si="119"/>
        <v>0</v>
      </c>
      <c r="X3192" s="8"/>
      <c r="Y3192" s="8"/>
    </row>
    <row r="3193" spans="11:25" x14ac:dyDescent="0.25">
      <c r="K3193" s="8"/>
      <c r="L3193" s="14">
        <v>9786070798146</v>
      </c>
      <c r="M3193" s="8" t="s">
        <v>5746</v>
      </c>
      <c r="N3193" s="8"/>
      <c r="O3193" s="14">
        <v>1</v>
      </c>
      <c r="P3193" s="14"/>
      <c r="R3193" s="20">
        <v>7509997929187</v>
      </c>
      <c r="S3193" s="8" t="s">
        <v>2182</v>
      </c>
      <c r="T3193" s="15">
        <v>0</v>
      </c>
      <c r="U3193" s="16">
        <f>SUMIF($C$5:$C$3079,R3193,$F$5:$F$3079)+SUMIF($AB$5:$AB$1086,R3193,$AF$5:$AF$1086)</f>
        <v>0</v>
      </c>
      <c r="V3193" s="8">
        <f t="shared" si="118"/>
        <v>0</v>
      </c>
      <c r="W3193" s="8">
        <f t="shared" si="119"/>
        <v>0</v>
      </c>
      <c r="X3193" s="8"/>
      <c r="Y3193" s="8"/>
    </row>
    <row r="3194" spans="11:25" x14ac:dyDescent="0.25">
      <c r="K3194" s="8"/>
      <c r="L3194" s="14">
        <v>9786070799730</v>
      </c>
      <c r="M3194" s="8" t="s">
        <v>5788</v>
      </c>
      <c r="N3194" s="8"/>
      <c r="O3194" s="14">
        <v>1</v>
      </c>
      <c r="P3194" s="14"/>
      <c r="R3194" s="20">
        <v>7509997930121</v>
      </c>
      <c r="S3194" s="8" t="s">
        <v>2190</v>
      </c>
      <c r="T3194" s="15">
        <v>0</v>
      </c>
      <c r="U3194" s="16">
        <f>SUMIF($C$5:$C$3079,R3194,$F$5:$F$3079)+SUMIF($AB$5:$AB$1086,R3194,$AF$5:$AF$1086)</f>
        <v>0</v>
      </c>
      <c r="V3194" s="8">
        <f t="shared" si="118"/>
        <v>0</v>
      </c>
      <c r="W3194" s="8">
        <f t="shared" si="119"/>
        <v>0</v>
      </c>
      <c r="X3194" s="8"/>
      <c r="Y3194" s="8"/>
    </row>
    <row r="3195" spans="11:25" x14ac:dyDescent="0.25">
      <c r="K3195" s="8"/>
      <c r="L3195" s="14">
        <v>9786070778636</v>
      </c>
      <c r="M3195" s="8" t="s">
        <v>5087</v>
      </c>
      <c r="N3195" s="8"/>
      <c r="O3195" s="14">
        <v>1</v>
      </c>
      <c r="P3195" s="14"/>
      <c r="R3195" s="20">
        <v>7509997930992</v>
      </c>
      <c r="S3195" s="8" t="s">
        <v>3330</v>
      </c>
      <c r="T3195" s="15">
        <v>0</v>
      </c>
      <c r="U3195" s="16">
        <f>SUMIF($C$5:$C$3079,R3195,$F$5:$F$3079)+SUMIF($AB$5:$AB$1086,R3195,$AF$5:$AF$1086)</f>
        <v>0</v>
      </c>
      <c r="V3195" s="8">
        <f t="shared" si="118"/>
        <v>0</v>
      </c>
      <c r="W3195" s="8">
        <f t="shared" si="119"/>
        <v>0</v>
      </c>
      <c r="X3195" s="8"/>
      <c r="Y3195" s="8"/>
    </row>
    <row r="3196" spans="11:25" x14ac:dyDescent="0.25">
      <c r="K3196" s="8"/>
      <c r="L3196" s="14">
        <v>9786070763083</v>
      </c>
      <c r="M3196" s="8" t="s">
        <v>4726</v>
      </c>
      <c r="N3196" s="8"/>
      <c r="O3196" s="14">
        <v>1</v>
      </c>
      <c r="P3196" s="14"/>
      <c r="R3196" s="20">
        <v>7509997931104</v>
      </c>
      <c r="S3196" s="8" t="s">
        <v>2199</v>
      </c>
      <c r="T3196" s="15">
        <v>0</v>
      </c>
      <c r="U3196" s="16">
        <f>SUMIF($C$5:$C$3079,R3196,$F$5:$F$3079)+SUMIF($AB$5:$AB$1086,R3196,$AF$5:$AF$1086)</f>
        <v>0</v>
      </c>
      <c r="V3196" s="8">
        <f t="shared" si="118"/>
        <v>0</v>
      </c>
      <c r="W3196" s="8">
        <f t="shared" si="119"/>
        <v>0</v>
      </c>
      <c r="X3196" s="8"/>
      <c r="Y3196" s="8"/>
    </row>
    <row r="3197" spans="11:25" x14ac:dyDescent="0.25">
      <c r="K3197" s="8"/>
      <c r="L3197" s="14">
        <v>9786073915588</v>
      </c>
      <c r="M3197" s="8" t="s">
        <v>8802</v>
      </c>
      <c r="N3197" s="8"/>
      <c r="O3197" s="14">
        <v>1</v>
      </c>
      <c r="P3197" s="14"/>
      <c r="R3197" s="20">
        <v>7509997931999</v>
      </c>
      <c r="S3197" s="8" t="s">
        <v>3331</v>
      </c>
      <c r="T3197" s="15">
        <v>0</v>
      </c>
      <c r="U3197" s="16">
        <f>SUMIF($C$5:$C$3079,R3197,$F$5:$F$3079)+SUMIF($AB$5:$AB$1086,R3197,$AF$5:$AF$1086)</f>
        <v>2</v>
      </c>
      <c r="V3197" s="8">
        <f t="shared" si="118"/>
        <v>2</v>
      </c>
      <c r="W3197" s="8">
        <f t="shared" si="119"/>
        <v>0</v>
      </c>
      <c r="X3197" s="8"/>
      <c r="Y3197" s="8"/>
    </row>
    <row r="3198" spans="11:25" x14ac:dyDescent="0.25">
      <c r="K3198" s="8"/>
      <c r="L3198" s="14">
        <v>9786073923163</v>
      </c>
      <c r="M3198" s="8" t="s">
        <v>8835</v>
      </c>
      <c r="N3198" s="8"/>
      <c r="O3198" s="14">
        <v>1</v>
      </c>
      <c r="P3198" s="14"/>
      <c r="R3198" s="20">
        <v>7509997933016</v>
      </c>
      <c r="S3198" s="8" t="s">
        <v>2221</v>
      </c>
      <c r="T3198" s="15">
        <v>0</v>
      </c>
      <c r="U3198" s="16">
        <f>SUMIF($C$5:$C$3079,R3198,$F$5:$F$3079)+SUMIF($AB$5:$AB$1086,R3198,$AF$5:$AF$1086)</f>
        <v>0</v>
      </c>
      <c r="V3198" s="8">
        <f t="shared" si="118"/>
        <v>0</v>
      </c>
      <c r="W3198" s="8">
        <f t="shared" si="119"/>
        <v>0</v>
      </c>
      <c r="X3198" s="8"/>
      <c r="Y3198" s="8"/>
    </row>
    <row r="3199" spans="11:25" x14ac:dyDescent="0.25">
      <c r="K3199" s="8"/>
      <c r="L3199" s="14">
        <v>9786073901802</v>
      </c>
      <c r="M3199" s="8" t="s">
        <v>8592</v>
      </c>
      <c r="N3199" s="8"/>
      <c r="O3199" s="14">
        <v>1</v>
      </c>
      <c r="P3199" s="14"/>
      <c r="R3199" s="20">
        <v>7509997933917</v>
      </c>
      <c r="S3199" s="8" t="s">
        <v>2238</v>
      </c>
      <c r="T3199" s="15">
        <v>0</v>
      </c>
      <c r="U3199" s="16">
        <f>SUMIF($C$5:$C$3079,R3199,$F$5:$F$3079)+SUMIF($AB$5:$AB$1086,R3199,$AF$5:$AF$1086)</f>
        <v>0</v>
      </c>
      <c r="V3199" s="8">
        <f t="shared" si="118"/>
        <v>0</v>
      </c>
      <c r="W3199" s="8">
        <f t="shared" si="119"/>
        <v>0</v>
      </c>
      <c r="X3199" s="8"/>
      <c r="Y3199" s="8"/>
    </row>
    <row r="3200" spans="11:25" x14ac:dyDescent="0.25">
      <c r="K3200" s="8"/>
      <c r="L3200" s="14">
        <v>7506144500558</v>
      </c>
      <c r="M3200" s="8" t="s">
        <v>1453</v>
      </c>
      <c r="N3200" s="8"/>
      <c r="O3200" s="14">
        <v>1</v>
      </c>
      <c r="P3200" s="14"/>
      <c r="R3200" s="20">
        <v>7509997934679</v>
      </c>
      <c r="S3200" s="8" t="s">
        <v>3332</v>
      </c>
      <c r="T3200" s="15">
        <v>1</v>
      </c>
      <c r="U3200" s="16">
        <f>SUMIF($C$5:$C$3079,R3200,$F$5:$F$3079)+SUMIF($AB$5:$AB$1086,R3200,$AF$5:$AF$1086)</f>
        <v>0</v>
      </c>
      <c r="V3200" s="8">
        <f t="shared" si="118"/>
        <v>0</v>
      </c>
      <c r="W3200" s="8">
        <f t="shared" si="119"/>
        <v>1</v>
      </c>
      <c r="X3200" s="8"/>
      <c r="Y3200" s="8"/>
    </row>
    <row r="3201" spans="11:25" x14ac:dyDescent="0.25">
      <c r="K3201" s="8"/>
      <c r="L3201" s="14">
        <v>7509997970035</v>
      </c>
      <c r="M3201" s="8" t="s">
        <v>3413</v>
      </c>
      <c r="N3201" s="8"/>
      <c r="O3201" s="14">
        <v>1</v>
      </c>
      <c r="P3201" s="14"/>
      <c r="R3201" s="20">
        <v>7509997936277</v>
      </c>
      <c r="S3201" s="8" t="s">
        <v>3333</v>
      </c>
      <c r="T3201" s="15">
        <v>1</v>
      </c>
      <c r="U3201" s="16">
        <f>SUMIF($C$5:$C$3079,R3201,$F$5:$F$3079)+SUMIF($AB$5:$AB$1086,R3201,$AF$5:$AF$1086)</f>
        <v>-1</v>
      </c>
      <c r="V3201" s="8">
        <f t="shared" si="118"/>
        <v>0</v>
      </c>
      <c r="W3201" s="8">
        <f t="shared" si="119"/>
        <v>2</v>
      </c>
      <c r="X3201" s="8"/>
      <c r="Y3201" s="8"/>
    </row>
    <row r="3202" spans="11:25" x14ac:dyDescent="0.25">
      <c r="K3202" s="8"/>
      <c r="L3202" s="14">
        <v>9788484458630</v>
      </c>
      <c r="M3202" s="8" t="s">
        <v>11514</v>
      </c>
      <c r="N3202" s="8"/>
      <c r="O3202" s="14">
        <v>1</v>
      </c>
      <c r="P3202" s="14"/>
      <c r="R3202" s="20">
        <v>7509997936543</v>
      </c>
      <c r="S3202" s="8" t="s">
        <v>2204</v>
      </c>
      <c r="T3202" s="15">
        <v>0</v>
      </c>
      <c r="U3202" s="16">
        <f>SUMIF($C$5:$C$3079,R3202,$F$5:$F$3079)+SUMIF($AB$5:$AB$1086,R3202,$AF$5:$AF$1086)</f>
        <v>13</v>
      </c>
      <c r="V3202" s="8">
        <f t="shared" si="118"/>
        <v>9</v>
      </c>
      <c r="W3202" s="8">
        <f t="shared" si="119"/>
        <v>-4</v>
      </c>
      <c r="X3202" s="8"/>
      <c r="Y3202" s="8"/>
    </row>
    <row r="3203" spans="11:25" x14ac:dyDescent="0.25">
      <c r="K3203" s="8"/>
      <c r="L3203" s="14">
        <v>7506144503382</v>
      </c>
      <c r="M3203" s="8" t="s">
        <v>1476</v>
      </c>
      <c r="N3203" s="8"/>
      <c r="O3203" s="14">
        <v>1</v>
      </c>
      <c r="P3203" s="14"/>
      <c r="R3203" s="20">
        <v>7509997936734</v>
      </c>
      <c r="S3203" s="8" t="s">
        <v>2250</v>
      </c>
      <c r="T3203" s="15">
        <v>0</v>
      </c>
      <c r="U3203" s="16">
        <f>SUMIF($C$5:$C$3079,R3203,$F$5:$F$3079)+SUMIF($AB$5:$AB$1086,R3203,$AF$5:$AF$1086)</f>
        <v>0</v>
      </c>
      <c r="V3203" s="8">
        <f t="shared" si="118"/>
        <v>0</v>
      </c>
      <c r="W3203" s="8">
        <f t="shared" si="119"/>
        <v>0</v>
      </c>
      <c r="X3203" s="8"/>
      <c r="Y3203" s="8"/>
    </row>
    <row r="3204" spans="11:25" x14ac:dyDescent="0.25">
      <c r="K3204" s="8"/>
      <c r="L3204" s="14">
        <v>9786070769252</v>
      </c>
      <c r="M3204" s="8" t="s">
        <v>4849</v>
      </c>
      <c r="N3204" s="8"/>
      <c r="O3204" s="14">
        <v>1</v>
      </c>
      <c r="P3204" s="14"/>
      <c r="R3204" s="20">
        <v>7509997936758</v>
      </c>
      <c r="S3204" s="8" t="s">
        <v>3334</v>
      </c>
      <c r="T3204" s="15">
        <v>0</v>
      </c>
      <c r="U3204" s="16">
        <f>SUMIF($C$5:$C$3079,R3204,$F$5:$F$3079)+SUMIF($AB$5:$AB$1086,R3204,$AF$5:$AF$1086)</f>
        <v>1</v>
      </c>
      <c r="V3204" s="8">
        <f t="shared" si="118"/>
        <v>1</v>
      </c>
      <c r="W3204" s="8">
        <f t="shared" si="119"/>
        <v>0</v>
      </c>
      <c r="X3204" s="8"/>
      <c r="Y3204" s="8"/>
    </row>
    <row r="3205" spans="11:25" x14ac:dyDescent="0.25">
      <c r="K3205" s="8"/>
      <c r="L3205" s="14">
        <v>7509997068374</v>
      </c>
      <c r="M3205" s="8" t="s">
        <v>1807</v>
      </c>
      <c r="N3205" s="8"/>
      <c r="O3205" s="14">
        <v>1</v>
      </c>
      <c r="P3205" s="14"/>
      <c r="R3205" s="20">
        <v>7509997937236</v>
      </c>
      <c r="S3205" s="8" t="s">
        <v>3335</v>
      </c>
      <c r="T3205" s="15">
        <v>0</v>
      </c>
      <c r="U3205" s="16">
        <f>SUMIF($C$5:$C$3079,R3205,$F$5:$F$3079)+SUMIF($AB$5:$AB$1086,R3205,$AF$5:$AF$1086)</f>
        <v>0</v>
      </c>
      <c r="V3205" s="8">
        <f t="shared" si="118"/>
        <v>0</v>
      </c>
      <c r="W3205" s="8">
        <f t="shared" si="119"/>
        <v>0</v>
      </c>
      <c r="X3205" s="8"/>
      <c r="Y3205" s="8"/>
    </row>
    <row r="3206" spans="11:25" x14ac:dyDescent="0.25">
      <c r="K3206" s="8"/>
      <c r="L3206" s="14">
        <v>9789685146005</v>
      </c>
      <c r="M3206" s="8" t="s">
        <v>311</v>
      </c>
      <c r="N3206" s="8"/>
      <c r="O3206" s="14">
        <v>1</v>
      </c>
      <c r="P3206" s="14"/>
      <c r="R3206" s="20">
        <v>7509997937687</v>
      </c>
      <c r="S3206" s="8" t="s">
        <v>2254</v>
      </c>
      <c r="T3206" s="15">
        <v>0</v>
      </c>
      <c r="U3206" s="16">
        <f>SUMIF($C$5:$C$3079,R3206,$F$5:$F$3079)+SUMIF($AB$5:$AB$1086,R3206,$AF$5:$AF$1086)</f>
        <v>0</v>
      </c>
      <c r="V3206" s="8">
        <f t="shared" si="118"/>
        <v>0</v>
      </c>
      <c r="W3206" s="8">
        <f t="shared" si="119"/>
        <v>0</v>
      </c>
      <c r="X3206" s="8"/>
      <c r="Y3206" s="8"/>
    </row>
    <row r="3207" spans="11:25" x14ac:dyDescent="0.25">
      <c r="K3207" s="8"/>
      <c r="L3207" s="14">
        <v>7509997936543</v>
      </c>
      <c r="M3207" s="8" t="s">
        <v>2204</v>
      </c>
      <c r="N3207" s="8"/>
      <c r="O3207" s="14">
        <v>1</v>
      </c>
      <c r="P3207" s="14"/>
      <c r="R3207" s="20">
        <v>7509997937755</v>
      </c>
      <c r="S3207" s="8" t="s">
        <v>3336</v>
      </c>
      <c r="T3207" s="15">
        <v>0</v>
      </c>
      <c r="U3207" s="16">
        <f>SUMIF($C$5:$C$3079,R3207,$F$5:$F$3079)+SUMIF($AB$5:$AB$1086,R3207,$AF$5:$AF$1086)</f>
        <v>0</v>
      </c>
      <c r="V3207" s="8">
        <f t="shared" ref="V3207:V3270" si="120">SUMIF($L$5:$L$9685,R3207,$O$5:$O$9685)</f>
        <v>0</v>
      </c>
      <c r="W3207" s="8">
        <f t="shared" ref="W3207:W3270" si="121">T3207-U3207+V3207</f>
        <v>0</v>
      </c>
      <c r="X3207" s="8"/>
      <c r="Y3207" s="8"/>
    </row>
    <row r="3208" spans="11:25" x14ac:dyDescent="0.25">
      <c r="K3208" s="8"/>
      <c r="L3208" s="14">
        <v>9.78968514640197E+25</v>
      </c>
      <c r="M3208" s="8" t="s">
        <v>11958</v>
      </c>
      <c r="N3208" s="8"/>
      <c r="O3208" s="14">
        <v>1</v>
      </c>
      <c r="P3208" s="14"/>
      <c r="R3208" s="20">
        <v>7509997937816</v>
      </c>
      <c r="S3208" s="8" t="s">
        <v>3337</v>
      </c>
      <c r="T3208" s="15">
        <v>1</v>
      </c>
      <c r="U3208" s="16">
        <f>SUMIF($C$5:$C$3079,R3208,$F$5:$F$3079)+SUMIF($AB$5:$AB$1086,R3208,$AF$5:$AF$1086)</f>
        <v>0</v>
      </c>
      <c r="V3208" s="8">
        <f t="shared" si="120"/>
        <v>0</v>
      </c>
      <c r="W3208" s="8">
        <f t="shared" si="121"/>
        <v>1</v>
      </c>
      <c r="X3208" s="8"/>
      <c r="Y3208" s="8"/>
    </row>
    <row r="3209" spans="11:25" x14ac:dyDescent="0.25">
      <c r="K3209" s="8"/>
      <c r="L3209" s="14">
        <v>9789685146579</v>
      </c>
      <c r="M3209" s="8" t="s">
        <v>11965</v>
      </c>
      <c r="N3209" s="8"/>
      <c r="O3209" s="14">
        <v>1</v>
      </c>
      <c r="P3209" s="14"/>
      <c r="R3209" s="20">
        <v>7509997938257</v>
      </c>
      <c r="S3209" s="8" t="s">
        <v>3338</v>
      </c>
      <c r="T3209" s="15">
        <v>0</v>
      </c>
      <c r="U3209" s="16">
        <f>SUMIF($C$5:$C$3079,R3209,$F$5:$F$3079)+SUMIF($AB$5:$AB$1086,R3209,$AF$5:$AF$1086)</f>
        <v>0</v>
      </c>
      <c r="V3209" s="8">
        <f t="shared" si="120"/>
        <v>0</v>
      </c>
      <c r="W3209" s="8">
        <f t="shared" si="121"/>
        <v>0</v>
      </c>
      <c r="X3209" s="8"/>
      <c r="Y3209" s="8"/>
    </row>
    <row r="3210" spans="11:25" x14ac:dyDescent="0.25">
      <c r="K3210" s="8"/>
      <c r="L3210" s="14">
        <v>9789707321199</v>
      </c>
      <c r="M3210" s="8" t="s">
        <v>444</v>
      </c>
      <c r="N3210" s="8"/>
      <c r="O3210" s="14">
        <v>1</v>
      </c>
      <c r="P3210" s="14"/>
      <c r="R3210" s="20">
        <v>7509997938646</v>
      </c>
      <c r="S3210" s="8" t="s">
        <v>2260</v>
      </c>
      <c r="T3210" s="15">
        <v>0</v>
      </c>
      <c r="U3210" s="16">
        <f>SUMIF($C$5:$C$3079,R3210,$F$5:$F$3079)+SUMIF($AB$5:$AB$1086,R3210,$AF$5:$AF$1086)</f>
        <v>0</v>
      </c>
      <c r="V3210" s="8">
        <f t="shared" si="120"/>
        <v>0</v>
      </c>
      <c r="W3210" s="8">
        <f t="shared" si="121"/>
        <v>0</v>
      </c>
      <c r="X3210" s="8"/>
      <c r="Y3210" s="8"/>
    </row>
    <row r="3211" spans="11:25" x14ac:dyDescent="0.25">
      <c r="K3211" s="8"/>
      <c r="L3211" s="14">
        <v>9788410437388</v>
      </c>
      <c r="M3211" s="8" t="s">
        <v>10692</v>
      </c>
      <c r="N3211" s="8"/>
      <c r="O3211" s="14">
        <v>1</v>
      </c>
      <c r="P3211" s="14"/>
      <c r="R3211" s="20">
        <v>7509997938738</v>
      </c>
      <c r="S3211" s="8" t="s">
        <v>3339</v>
      </c>
      <c r="T3211" s="15">
        <v>0</v>
      </c>
      <c r="U3211" s="16">
        <f>SUMIF($C$5:$C$3079,R3211,$F$5:$F$3079)+SUMIF($AB$5:$AB$1086,R3211,$AF$5:$AF$1086)</f>
        <v>0</v>
      </c>
      <c r="V3211" s="8">
        <f t="shared" si="120"/>
        <v>0</v>
      </c>
      <c r="W3211" s="8">
        <f t="shared" si="121"/>
        <v>0</v>
      </c>
      <c r="X3211" s="8"/>
      <c r="Y3211" s="8"/>
    </row>
    <row r="3212" spans="11:25" x14ac:dyDescent="0.25">
      <c r="K3212" s="8"/>
      <c r="L3212" s="14">
        <v>9788410437395</v>
      </c>
      <c r="M3212" s="8" t="s">
        <v>10693</v>
      </c>
      <c r="N3212" s="8"/>
      <c r="O3212" s="14">
        <v>1</v>
      </c>
      <c r="P3212" s="14"/>
      <c r="R3212" s="20">
        <v>7509997938752</v>
      </c>
      <c r="S3212" s="8" t="s">
        <v>3340</v>
      </c>
      <c r="T3212" s="15">
        <v>0</v>
      </c>
      <c r="U3212" s="16">
        <f>SUMIF($C$5:$C$3079,R3212,$F$5:$F$3079)+SUMIF($AB$5:$AB$1086,R3212,$AF$5:$AF$1086)</f>
        <v>0</v>
      </c>
      <c r="V3212" s="8">
        <f t="shared" si="120"/>
        <v>1</v>
      </c>
      <c r="W3212" s="8">
        <f t="shared" si="121"/>
        <v>1</v>
      </c>
      <c r="X3212" s="8"/>
      <c r="Y3212" s="8"/>
    </row>
    <row r="3213" spans="11:25" x14ac:dyDescent="0.25">
      <c r="K3213" s="8"/>
      <c r="L3213" s="14">
        <v>9786073110877</v>
      </c>
      <c r="M3213" s="8" t="s">
        <v>6482</v>
      </c>
      <c r="N3213" s="8"/>
      <c r="O3213" s="14">
        <v>1</v>
      </c>
      <c r="P3213" s="14"/>
      <c r="R3213" s="20">
        <v>7509997939162</v>
      </c>
      <c r="S3213" s="8" t="s">
        <v>3341</v>
      </c>
      <c r="T3213" s="15">
        <v>0</v>
      </c>
      <c r="U3213" s="16">
        <f>SUMIF($C$5:$C$3079,R3213,$F$5:$F$3079)+SUMIF($AB$5:$AB$1086,R3213,$AF$5:$AF$1086)</f>
        <v>0</v>
      </c>
      <c r="V3213" s="8">
        <f t="shared" si="120"/>
        <v>0</v>
      </c>
      <c r="W3213" s="8">
        <f t="shared" si="121"/>
        <v>0</v>
      </c>
      <c r="X3213" s="8"/>
      <c r="Y3213" s="8"/>
    </row>
    <row r="3214" spans="11:25" x14ac:dyDescent="0.25">
      <c r="K3214" s="8"/>
      <c r="L3214" s="14">
        <v>7509997969671</v>
      </c>
      <c r="M3214" s="8" t="s">
        <v>3412</v>
      </c>
      <c r="N3214" s="8"/>
      <c r="O3214" s="14">
        <v>1</v>
      </c>
      <c r="P3214" s="14"/>
      <c r="R3214" s="20">
        <v>7509997939391</v>
      </c>
      <c r="S3214" s="8" t="s">
        <v>3342</v>
      </c>
      <c r="T3214" s="15">
        <v>1</v>
      </c>
      <c r="U3214" s="16">
        <f>SUMIF($C$5:$C$3079,R3214,$F$5:$F$3079)+SUMIF($AB$5:$AB$1086,R3214,$AF$5:$AF$1086)</f>
        <v>-1</v>
      </c>
      <c r="V3214" s="8">
        <f t="shared" si="120"/>
        <v>0</v>
      </c>
      <c r="W3214" s="8">
        <f t="shared" si="121"/>
        <v>2</v>
      </c>
      <c r="X3214" s="8"/>
      <c r="Y3214" s="8"/>
    </row>
    <row r="3215" spans="11:25" x14ac:dyDescent="0.25">
      <c r="K3215" s="8"/>
      <c r="L3215" s="14">
        <v>703</v>
      </c>
      <c r="M3215" s="8" t="s">
        <v>27</v>
      </c>
      <c r="N3215" s="8"/>
      <c r="O3215" s="14">
        <v>1</v>
      </c>
      <c r="P3215" s="14"/>
      <c r="R3215" s="20">
        <v>7509997939544</v>
      </c>
      <c r="S3215" s="8" t="s">
        <v>2266</v>
      </c>
      <c r="T3215" s="15">
        <v>0</v>
      </c>
      <c r="U3215" s="16">
        <f>SUMIF($C$5:$C$3079,R3215,$F$5:$F$3079)+SUMIF($AB$5:$AB$1086,R3215,$AF$5:$AF$1086)</f>
        <v>0</v>
      </c>
      <c r="V3215" s="8">
        <f t="shared" si="120"/>
        <v>0</v>
      </c>
      <c r="W3215" s="8">
        <f t="shared" si="121"/>
        <v>0</v>
      </c>
      <c r="X3215" s="8"/>
      <c r="Y3215" s="8"/>
    </row>
    <row r="3216" spans="11:25" x14ac:dyDescent="0.25">
      <c r="K3216" s="8"/>
      <c r="L3216" s="14">
        <v>8005125656004</v>
      </c>
      <c r="M3216" s="8" t="s">
        <v>3595</v>
      </c>
      <c r="N3216" s="8"/>
      <c r="O3216" s="14">
        <v>1</v>
      </c>
      <c r="P3216" s="14"/>
      <c r="R3216" s="20">
        <v>7509997939636</v>
      </c>
      <c r="S3216" s="8" t="s">
        <v>3343</v>
      </c>
      <c r="T3216" s="15">
        <v>0</v>
      </c>
      <c r="U3216" s="16">
        <f>SUMIF($C$5:$C$3079,R3216,$F$5:$F$3079)+SUMIF($AB$5:$AB$1086,R3216,$AF$5:$AF$1086)</f>
        <v>0</v>
      </c>
      <c r="V3216" s="8">
        <f t="shared" si="120"/>
        <v>0</v>
      </c>
      <c r="W3216" s="8">
        <f t="shared" si="121"/>
        <v>0</v>
      </c>
      <c r="X3216" s="8"/>
      <c r="Y3216" s="8"/>
    </row>
    <row r="3217" spans="11:25" x14ac:dyDescent="0.25">
      <c r="K3217" s="8"/>
      <c r="L3217" s="14">
        <v>7502275672126</v>
      </c>
      <c r="M3217" s="8" t="s">
        <v>1350</v>
      </c>
      <c r="N3217" s="8"/>
      <c r="O3217" s="14">
        <v>1</v>
      </c>
      <c r="P3217" s="14"/>
      <c r="R3217" s="20">
        <v>7509997939674</v>
      </c>
      <c r="S3217" s="8" t="s">
        <v>3344</v>
      </c>
      <c r="T3217" s="15">
        <v>0</v>
      </c>
      <c r="U3217" s="16">
        <f>SUMIF($C$5:$C$3079,R3217,$F$5:$F$3079)+SUMIF($AB$5:$AB$1086,R3217,$AF$5:$AF$1086)</f>
        <v>-1</v>
      </c>
      <c r="V3217" s="8">
        <f t="shared" si="120"/>
        <v>1</v>
      </c>
      <c r="W3217" s="8">
        <f t="shared" si="121"/>
        <v>2</v>
      </c>
      <c r="X3217" s="8"/>
      <c r="Y3217" s="8"/>
    </row>
    <row r="3218" spans="11:25" x14ac:dyDescent="0.25">
      <c r="K3218" s="8"/>
      <c r="L3218" s="14">
        <v>7500827011478</v>
      </c>
      <c r="M3218" s="8" t="s">
        <v>1051</v>
      </c>
      <c r="N3218" s="8"/>
      <c r="O3218" s="14">
        <v>1</v>
      </c>
      <c r="P3218" s="14"/>
      <c r="R3218" s="20">
        <v>7509997940120</v>
      </c>
      <c r="S3218" s="8" t="s">
        <v>3345</v>
      </c>
      <c r="T3218" s="15">
        <v>0</v>
      </c>
      <c r="U3218" s="16">
        <f>SUMIF($C$5:$C$3079,R3218,$F$5:$F$3079)+SUMIF($AB$5:$AB$1086,R3218,$AF$5:$AF$1086)</f>
        <v>0</v>
      </c>
      <c r="V3218" s="8">
        <f t="shared" si="120"/>
        <v>0</v>
      </c>
      <c r="W3218" s="8">
        <f t="shared" si="121"/>
        <v>0</v>
      </c>
      <c r="X3218" s="8"/>
      <c r="Y3218" s="8"/>
    </row>
    <row r="3219" spans="11:25" x14ac:dyDescent="0.25">
      <c r="K3219" s="8"/>
      <c r="L3219" s="14">
        <v>7500827011539</v>
      </c>
      <c r="M3219" s="8" t="s">
        <v>1057</v>
      </c>
      <c r="N3219" s="8"/>
      <c r="O3219" s="14">
        <v>1</v>
      </c>
      <c r="P3219" s="14"/>
      <c r="R3219" s="20">
        <v>7509997940526</v>
      </c>
      <c r="S3219" s="8" t="s">
        <v>3346</v>
      </c>
      <c r="T3219" s="15">
        <v>0</v>
      </c>
      <c r="U3219" s="16">
        <f>SUMIF($C$5:$C$3079,R3219,$F$5:$F$3079)+SUMIF($AB$5:$AB$1086,R3219,$AF$5:$AF$1086)</f>
        <v>0</v>
      </c>
      <c r="V3219" s="8">
        <f t="shared" si="120"/>
        <v>0</v>
      </c>
      <c r="W3219" s="8">
        <f t="shared" si="121"/>
        <v>0</v>
      </c>
      <c r="X3219" s="8"/>
      <c r="Y3219" s="8"/>
    </row>
    <row r="3220" spans="11:25" x14ac:dyDescent="0.25">
      <c r="K3220" s="8"/>
      <c r="L3220" s="14">
        <v>9786075696003</v>
      </c>
      <c r="M3220" s="8" t="s">
        <v>9877</v>
      </c>
      <c r="N3220" s="8"/>
      <c r="O3220" s="14">
        <v>1</v>
      </c>
      <c r="P3220" s="14"/>
      <c r="R3220" s="20">
        <v>7509997940588</v>
      </c>
      <c r="S3220" s="8" t="s">
        <v>3347</v>
      </c>
      <c r="T3220" s="15">
        <v>0</v>
      </c>
      <c r="U3220" s="16">
        <f>SUMIF($C$5:$C$3079,R3220,$F$5:$F$3079)+SUMIF($AB$5:$AB$1086,R3220,$AF$5:$AF$1086)</f>
        <v>0</v>
      </c>
      <c r="V3220" s="8">
        <f t="shared" si="120"/>
        <v>0</v>
      </c>
      <c r="W3220" s="8">
        <f t="shared" si="121"/>
        <v>0</v>
      </c>
      <c r="X3220" s="8"/>
      <c r="Y3220" s="8"/>
    </row>
    <row r="3221" spans="11:25" x14ac:dyDescent="0.25">
      <c r="K3221" s="8"/>
      <c r="L3221" s="14">
        <v>9789681663209</v>
      </c>
      <c r="M3221" s="8" t="s">
        <v>11865</v>
      </c>
      <c r="N3221" s="8"/>
      <c r="O3221" s="14">
        <v>1</v>
      </c>
      <c r="P3221" s="14"/>
      <c r="R3221" s="20">
        <v>7509997940618</v>
      </c>
      <c r="S3221" s="8" t="s">
        <v>3348</v>
      </c>
      <c r="T3221" s="15">
        <v>0</v>
      </c>
      <c r="U3221" s="16">
        <f>SUMIF($C$5:$C$3079,R3221,$F$5:$F$3079)+SUMIF($AB$5:$AB$1086,R3221,$AF$5:$AF$1086)</f>
        <v>0</v>
      </c>
      <c r="V3221" s="8">
        <f t="shared" si="120"/>
        <v>1</v>
      </c>
      <c r="W3221" s="8">
        <f t="shared" si="121"/>
        <v>1</v>
      </c>
      <c r="X3221" s="8"/>
      <c r="Y3221" s="8"/>
    </row>
    <row r="3222" spans="11:25" x14ac:dyDescent="0.25">
      <c r="K3222" s="8"/>
      <c r="L3222" s="14">
        <v>9789685146166</v>
      </c>
      <c r="M3222" s="8" t="s">
        <v>273</v>
      </c>
      <c r="N3222" s="8"/>
      <c r="O3222" s="14">
        <v>1</v>
      </c>
      <c r="P3222" s="14"/>
      <c r="R3222" s="20">
        <v>7509997940977</v>
      </c>
      <c r="S3222" s="8" t="s">
        <v>3349</v>
      </c>
      <c r="T3222" s="15">
        <v>1</v>
      </c>
      <c r="U3222" s="16">
        <f>SUMIF($C$5:$C$3079,R3222,$F$5:$F$3079)+SUMIF($AB$5:$AB$1086,R3222,$AF$5:$AF$1086)</f>
        <v>1</v>
      </c>
      <c r="V3222" s="8">
        <f t="shared" si="120"/>
        <v>0</v>
      </c>
      <c r="W3222" s="8">
        <f t="shared" si="121"/>
        <v>0</v>
      </c>
      <c r="X3222" s="8"/>
      <c r="Y3222" s="8"/>
    </row>
    <row r="3223" spans="11:25" x14ac:dyDescent="0.25">
      <c r="K3223" s="8"/>
      <c r="L3223" s="14">
        <v>9789685146166</v>
      </c>
      <c r="M3223" s="8" t="s">
        <v>273</v>
      </c>
      <c r="N3223" s="8"/>
      <c r="O3223" s="14">
        <v>1</v>
      </c>
      <c r="P3223" s="14"/>
      <c r="R3223" s="20">
        <v>7509997941011</v>
      </c>
      <c r="S3223" s="8" t="s">
        <v>3350</v>
      </c>
      <c r="T3223" s="15">
        <v>0</v>
      </c>
      <c r="U3223" s="16">
        <f>SUMIF($C$5:$C$3079,R3223,$F$5:$F$3079)+SUMIF($AB$5:$AB$1086,R3223,$AF$5:$AF$1086)</f>
        <v>0</v>
      </c>
      <c r="V3223" s="8">
        <f t="shared" si="120"/>
        <v>0</v>
      </c>
      <c r="W3223" s="8">
        <f t="shared" si="121"/>
        <v>0</v>
      </c>
      <c r="X3223" s="8"/>
      <c r="Y3223" s="8"/>
    </row>
    <row r="3224" spans="11:25" x14ac:dyDescent="0.25">
      <c r="K3224" s="8"/>
      <c r="L3224" s="14">
        <v>9789685146098</v>
      </c>
      <c r="M3224" s="8" t="s">
        <v>4285</v>
      </c>
      <c r="N3224" s="8"/>
      <c r="O3224" s="14">
        <v>1</v>
      </c>
      <c r="P3224" s="14"/>
      <c r="R3224" s="20">
        <v>7509997941462</v>
      </c>
      <c r="S3224" s="8" t="s">
        <v>3351</v>
      </c>
      <c r="T3224" s="15">
        <v>0</v>
      </c>
      <c r="U3224" s="16">
        <f>SUMIF($C$5:$C$3079,R3224,$F$5:$F$3079)+SUMIF($AB$5:$AB$1086,R3224,$AF$5:$AF$1086)</f>
        <v>0</v>
      </c>
      <c r="V3224" s="8">
        <f t="shared" si="120"/>
        <v>0</v>
      </c>
      <c r="W3224" s="8">
        <f t="shared" si="121"/>
        <v>0</v>
      </c>
      <c r="X3224" s="8"/>
      <c r="Y3224" s="8"/>
    </row>
    <row r="3225" spans="11:25" x14ac:dyDescent="0.25">
      <c r="K3225" s="8"/>
      <c r="L3225" s="14">
        <v>9789685146890</v>
      </c>
      <c r="M3225" s="8" t="s">
        <v>616</v>
      </c>
      <c r="N3225" s="8"/>
      <c r="O3225" s="14">
        <v>1</v>
      </c>
      <c r="P3225" s="14"/>
      <c r="R3225" s="20">
        <v>7509997941523</v>
      </c>
      <c r="S3225" s="8" t="s">
        <v>3352</v>
      </c>
      <c r="T3225" s="15">
        <v>0</v>
      </c>
      <c r="U3225" s="16">
        <f>SUMIF($C$5:$C$3079,R3225,$F$5:$F$3079)+SUMIF($AB$5:$AB$1086,R3225,$AF$5:$AF$1086)</f>
        <v>0</v>
      </c>
      <c r="V3225" s="8">
        <f t="shared" si="120"/>
        <v>0</v>
      </c>
      <c r="W3225" s="8">
        <f t="shared" si="121"/>
        <v>0</v>
      </c>
      <c r="X3225" s="8"/>
      <c r="Y3225" s="8"/>
    </row>
    <row r="3226" spans="11:25" x14ac:dyDescent="0.25">
      <c r="K3226" s="8"/>
      <c r="L3226" s="14">
        <v>9789685146746</v>
      </c>
      <c r="M3226" s="8" t="s">
        <v>4172</v>
      </c>
      <c r="N3226" s="8"/>
      <c r="O3226" s="14">
        <v>1</v>
      </c>
      <c r="P3226" s="14"/>
      <c r="R3226" s="20">
        <v>7509997941530</v>
      </c>
      <c r="S3226" s="8" t="s">
        <v>3353</v>
      </c>
      <c r="T3226" s="15">
        <v>0</v>
      </c>
      <c r="U3226" s="16">
        <f>SUMIF($C$5:$C$3079,R3226,$F$5:$F$3079)+SUMIF($AB$5:$AB$1086,R3226,$AF$5:$AF$1086)</f>
        <v>1</v>
      </c>
      <c r="V3226" s="8">
        <f t="shared" si="120"/>
        <v>1</v>
      </c>
      <c r="W3226" s="8">
        <f t="shared" si="121"/>
        <v>0</v>
      </c>
      <c r="X3226" s="8"/>
      <c r="Y3226" s="8"/>
    </row>
    <row r="3227" spans="11:25" x14ac:dyDescent="0.25">
      <c r="K3227" s="8"/>
      <c r="L3227" s="14">
        <v>9789685146067</v>
      </c>
      <c r="M3227" s="8" t="s">
        <v>11940</v>
      </c>
      <c r="N3227" s="8"/>
      <c r="O3227" s="14">
        <v>1</v>
      </c>
      <c r="P3227" s="14"/>
      <c r="R3227" s="20">
        <v>7509997941615</v>
      </c>
      <c r="S3227" s="8" t="s">
        <v>3354</v>
      </c>
      <c r="T3227" s="15">
        <v>0</v>
      </c>
      <c r="U3227" s="16">
        <f>SUMIF($C$5:$C$3079,R3227,$F$5:$F$3079)+SUMIF($AB$5:$AB$1086,R3227,$AF$5:$AF$1086)</f>
        <v>0</v>
      </c>
      <c r="V3227" s="8">
        <f t="shared" si="120"/>
        <v>1</v>
      </c>
      <c r="W3227" s="8">
        <f t="shared" si="121"/>
        <v>1</v>
      </c>
      <c r="X3227" s="8"/>
      <c r="Y3227" s="8"/>
    </row>
    <row r="3228" spans="11:25" x14ac:dyDescent="0.25">
      <c r="K3228" s="8"/>
      <c r="L3228" s="14">
        <v>9786070782374</v>
      </c>
      <c r="M3228" s="8" t="s">
        <v>5230</v>
      </c>
      <c r="N3228" s="8"/>
      <c r="O3228" s="14">
        <v>1</v>
      </c>
      <c r="P3228" s="14"/>
      <c r="R3228" s="20">
        <v>7509997942001</v>
      </c>
      <c r="S3228" s="8" t="s">
        <v>3355</v>
      </c>
      <c r="T3228" s="15">
        <v>0</v>
      </c>
      <c r="U3228" s="16">
        <f>SUMIF($C$5:$C$3079,R3228,$F$5:$F$3079)+SUMIF($AB$5:$AB$1086,R3228,$AF$5:$AF$1086)</f>
        <v>0</v>
      </c>
      <c r="V3228" s="8">
        <f t="shared" si="120"/>
        <v>0</v>
      </c>
      <c r="W3228" s="8">
        <f t="shared" si="121"/>
        <v>0</v>
      </c>
      <c r="X3228" s="8"/>
      <c r="Y3228" s="8"/>
    </row>
    <row r="3229" spans="11:25" x14ac:dyDescent="0.25">
      <c r="K3229" s="8"/>
      <c r="L3229" s="14">
        <v>9786070794995</v>
      </c>
      <c r="M3229" s="8" t="s">
        <v>5683</v>
      </c>
      <c r="N3229" s="8"/>
      <c r="O3229" s="14">
        <v>1</v>
      </c>
      <c r="P3229" s="14"/>
      <c r="R3229" s="20">
        <v>7509997942469</v>
      </c>
      <c r="S3229" s="8" t="s">
        <v>3356</v>
      </c>
      <c r="T3229" s="15">
        <v>0</v>
      </c>
      <c r="U3229" s="16">
        <f>SUMIF($C$5:$C$3079,R3229,$F$5:$F$3079)+SUMIF($AB$5:$AB$1086,R3229,$AF$5:$AF$1086)</f>
        <v>0</v>
      </c>
      <c r="V3229" s="8">
        <f t="shared" si="120"/>
        <v>0</v>
      </c>
      <c r="W3229" s="8">
        <f t="shared" si="121"/>
        <v>0</v>
      </c>
      <c r="X3229" s="8"/>
      <c r="Y3229" s="8"/>
    </row>
    <row r="3230" spans="11:25" x14ac:dyDescent="0.25">
      <c r="K3230" s="8"/>
      <c r="L3230" s="14">
        <v>7509997845906</v>
      </c>
      <c r="M3230" s="8" t="s">
        <v>3068</v>
      </c>
      <c r="N3230" s="8"/>
      <c r="O3230" s="14">
        <v>1</v>
      </c>
      <c r="P3230" s="14"/>
      <c r="R3230" s="20">
        <v>7509997942506</v>
      </c>
      <c r="S3230" s="8" t="s">
        <v>3357</v>
      </c>
      <c r="T3230" s="15">
        <v>0</v>
      </c>
      <c r="U3230" s="16">
        <f>SUMIF($C$5:$C$3079,R3230,$F$5:$F$3079)+SUMIF($AB$5:$AB$1086,R3230,$AF$5:$AF$1086)</f>
        <v>0</v>
      </c>
      <c r="V3230" s="8">
        <f t="shared" si="120"/>
        <v>0</v>
      </c>
      <c r="W3230" s="8">
        <f t="shared" si="121"/>
        <v>0</v>
      </c>
      <c r="X3230" s="8"/>
      <c r="Y3230" s="8"/>
    </row>
    <row r="3231" spans="11:25" x14ac:dyDescent="0.25">
      <c r="K3231" s="8"/>
      <c r="L3231" s="14">
        <v>9789685146630</v>
      </c>
      <c r="M3231" s="8" t="s">
        <v>32</v>
      </c>
      <c r="N3231" s="8"/>
      <c r="O3231" s="14">
        <v>1</v>
      </c>
      <c r="P3231" s="14"/>
      <c r="R3231" s="20">
        <v>7509997942582</v>
      </c>
      <c r="S3231" s="8" t="s">
        <v>3358</v>
      </c>
      <c r="T3231" s="15">
        <v>0</v>
      </c>
      <c r="U3231" s="16">
        <f>SUMIF($C$5:$C$3079,R3231,$F$5:$F$3079)+SUMIF($AB$5:$AB$1086,R3231,$AF$5:$AF$1086)</f>
        <v>1</v>
      </c>
      <c r="V3231" s="8">
        <f t="shared" si="120"/>
        <v>1</v>
      </c>
      <c r="W3231" s="8">
        <f t="shared" si="121"/>
        <v>0</v>
      </c>
      <c r="X3231" s="8"/>
      <c r="Y3231" s="8"/>
    </row>
    <row r="3232" spans="11:25" x14ac:dyDescent="0.25">
      <c r="K3232" s="8"/>
      <c r="L3232" s="14">
        <v>9789685146067</v>
      </c>
      <c r="M3232" s="8" t="s">
        <v>11940</v>
      </c>
      <c r="N3232" s="8"/>
      <c r="O3232" s="14">
        <v>1</v>
      </c>
      <c r="P3232" s="14"/>
      <c r="R3232" s="20">
        <v>7509997942636</v>
      </c>
      <c r="S3232" s="8" t="s">
        <v>3359</v>
      </c>
      <c r="T3232" s="15">
        <v>1</v>
      </c>
      <c r="U3232" s="16">
        <f>SUMIF($C$5:$C$3079,R3232,$F$5:$F$3079)+SUMIF($AB$5:$AB$1086,R3232,$AF$5:$AF$1086)</f>
        <v>1</v>
      </c>
      <c r="V3232" s="8">
        <f t="shared" si="120"/>
        <v>0</v>
      </c>
      <c r="W3232" s="8">
        <f t="shared" si="121"/>
        <v>0</v>
      </c>
      <c r="X3232" s="8"/>
      <c r="Y3232" s="8"/>
    </row>
    <row r="3233" spans="11:25" x14ac:dyDescent="0.25">
      <c r="K3233" s="8"/>
      <c r="L3233" s="14">
        <v>9789685146074</v>
      </c>
      <c r="M3233" s="8" t="s">
        <v>136</v>
      </c>
      <c r="N3233" s="8"/>
      <c r="O3233" s="14">
        <v>1</v>
      </c>
      <c r="P3233" s="14"/>
      <c r="R3233" s="20">
        <v>7509997943329</v>
      </c>
      <c r="S3233" s="8" t="s">
        <v>3360</v>
      </c>
      <c r="T3233" s="15">
        <v>0</v>
      </c>
      <c r="U3233" s="16">
        <f>SUMIF($C$5:$C$3079,R3233,$F$5:$F$3079)+SUMIF($AB$5:$AB$1086,R3233,$AF$5:$AF$1086)</f>
        <v>0</v>
      </c>
      <c r="V3233" s="8">
        <f t="shared" si="120"/>
        <v>0</v>
      </c>
      <c r="W3233" s="8">
        <f t="shared" si="121"/>
        <v>0</v>
      </c>
      <c r="X3233" s="8"/>
      <c r="Y3233" s="8"/>
    </row>
    <row r="3234" spans="11:25" x14ac:dyDescent="0.25">
      <c r="K3234" s="8"/>
      <c r="L3234" s="14">
        <v>9789685146074</v>
      </c>
      <c r="M3234" s="8" t="s">
        <v>136</v>
      </c>
      <c r="N3234" s="8"/>
      <c r="O3234" s="14">
        <v>1</v>
      </c>
      <c r="P3234" s="14"/>
      <c r="R3234" s="20">
        <v>7509997943435</v>
      </c>
      <c r="S3234" s="8" t="s">
        <v>3361</v>
      </c>
      <c r="T3234" s="15">
        <v>0</v>
      </c>
      <c r="U3234" s="16">
        <f>SUMIF($C$5:$C$3079,R3234,$F$5:$F$3079)+SUMIF($AB$5:$AB$1086,R3234,$AF$5:$AF$1086)</f>
        <v>1</v>
      </c>
      <c r="V3234" s="8">
        <f t="shared" si="120"/>
        <v>1</v>
      </c>
      <c r="W3234" s="8">
        <f t="shared" si="121"/>
        <v>0</v>
      </c>
      <c r="X3234" s="8"/>
      <c r="Y3234" s="8"/>
    </row>
    <row r="3235" spans="11:25" x14ac:dyDescent="0.25">
      <c r="K3235" s="8"/>
      <c r="L3235" s="14">
        <v>9786076350676</v>
      </c>
      <c r="M3235" s="8" t="s">
        <v>9938</v>
      </c>
      <c r="N3235" s="8"/>
      <c r="O3235" s="14">
        <v>1</v>
      </c>
      <c r="P3235" s="14"/>
      <c r="R3235" s="20">
        <v>7509997944159</v>
      </c>
      <c r="S3235" s="8" t="s">
        <v>3362</v>
      </c>
      <c r="T3235" s="15">
        <v>1</v>
      </c>
      <c r="U3235" s="16">
        <f>SUMIF($C$5:$C$3079,R3235,$F$5:$F$3079)+SUMIF($AB$5:$AB$1086,R3235,$AF$5:$AF$1086)</f>
        <v>1</v>
      </c>
      <c r="V3235" s="8">
        <f t="shared" si="120"/>
        <v>0</v>
      </c>
      <c r="W3235" s="8">
        <f t="shared" si="121"/>
        <v>0</v>
      </c>
      <c r="X3235" s="8"/>
      <c r="Y3235" s="8"/>
    </row>
    <row r="3236" spans="11:25" x14ac:dyDescent="0.25">
      <c r="K3236" s="8"/>
      <c r="L3236" s="14">
        <v>7509997990910</v>
      </c>
      <c r="M3236" s="8" t="s">
        <v>3451</v>
      </c>
      <c r="N3236" s="8"/>
      <c r="O3236" s="14">
        <v>1</v>
      </c>
      <c r="P3236" s="14"/>
      <c r="R3236" s="20">
        <v>7509997944272</v>
      </c>
      <c r="S3236" s="8" t="s">
        <v>3363</v>
      </c>
      <c r="T3236" s="15">
        <v>0</v>
      </c>
      <c r="U3236" s="16">
        <f>SUMIF($C$5:$C$3079,R3236,$F$5:$F$3079)+SUMIF($AB$5:$AB$1086,R3236,$AF$5:$AF$1086)</f>
        <v>0</v>
      </c>
      <c r="V3236" s="8">
        <f t="shared" si="120"/>
        <v>0</v>
      </c>
      <c r="W3236" s="8">
        <f t="shared" si="121"/>
        <v>0</v>
      </c>
      <c r="X3236" s="8"/>
      <c r="Y3236" s="8"/>
    </row>
    <row r="3237" spans="11:25" x14ac:dyDescent="0.25">
      <c r="K3237" s="8"/>
      <c r="L3237" s="14">
        <v>7509997969671</v>
      </c>
      <c r="M3237" s="8" t="s">
        <v>3412</v>
      </c>
      <c r="N3237" s="8"/>
      <c r="O3237" s="14">
        <v>1</v>
      </c>
      <c r="P3237" s="14"/>
      <c r="R3237" s="20">
        <v>7509997944326</v>
      </c>
      <c r="S3237" s="8" t="s">
        <v>3364</v>
      </c>
      <c r="T3237" s="15">
        <v>0</v>
      </c>
      <c r="U3237" s="16">
        <f>SUMIF($C$5:$C$3079,R3237,$F$5:$F$3079)+SUMIF($AB$5:$AB$1086,R3237,$AF$5:$AF$1086)</f>
        <v>0</v>
      </c>
      <c r="V3237" s="8">
        <f t="shared" si="120"/>
        <v>0</v>
      </c>
      <c r="W3237" s="8">
        <f t="shared" si="121"/>
        <v>0</v>
      </c>
      <c r="X3237" s="8"/>
      <c r="Y3237" s="8"/>
    </row>
    <row r="3238" spans="11:25" x14ac:dyDescent="0.25">
      <c r="K3238" s="8"/>
      <c r="L3238" s="14">
        <v>8005125351213</v>
      </c>
      <c r="M3238" s="8" t="s">
        <v>3556</v>
      </c>
      <c r="N3238" s="8"/>
      <c r="O3238" s="14">
        <v>1</v>
      </c>
      <c r="P3238" s="14"/>
      <c r="R3238" s="20">
        <v>7509997944432</v>
      </c>
      <c r="S3238" s="8" t="s">
        <v>3365</v>
      </c>
      <c r="T3238" s="15">
        <v>0</v>
      </c>
      <c r="U3238" s="16">
        <f>SUMIF($C$5:$C$3079,R3238,$F$5:$F$3079)+SUMIF($AB$5:$AB$1086,R3238,$AF$5:$AF$1086)</f>
        <v>1</v>
      </c>
      <c r="V3238" s="8">
        <f t="shared" si="120"/>
        <v>1</v>
      </c>
      <c r="W3238" s="8">
        <f t="shared" si="121"/>
        <v>0</v>
      </c>
      <c r="X3238" s="8"/>
      <c r="Y3238" s="8"/>
    </row>
    <row r="3239" spans="11:25" x14ac:dyDescent="0.25">
      <c r="K3239" s="8"/>
      <c r="L3239" s="14">
        <v>9780241501122</v>
      </c>
      <c r="M3239" s="8" t="s">
        <v>3797</v>
      </c>
      <c r="N3239" s="8"/>
      <c r="O3239" s="14">
        <v>1</v>
      </c>
      <c r="P3239" s="14"/>
      <c r="R3239" s="20">
        <v>7509997944845</v>
      </c>
      <c r="S3239" s="8" t="s">
        <v>3366</v>
      </c>
      <c r="T3239" s="15">
        <v>0</v>
      </c>
      <c r="U3239" s="16">
        <f>SUMIF($C$5:$C$3079,R3239,$F$5:$F$3079)+SUMIF($AB$5:$AB$1086,R3239,$AF$5:$AF$1086)</f>
        <v>0</v>
      </c>
      <c r="V3239" s="8">
        <f t="shared" si="120"/>
        <v>0</v>
      </c>
      <c r="W3239" s="8">
        <f t="shared" si="121"/>
        <v>0</v>
      </c>
      <c r="X3239" s="8"/>
      <c r="Y3239" s="8"/>
    </row>
    <row r="3240" spans="11:25" x14ac:dyDescent="0.25">
      <c r="K3240" s="8"/>
      <c r="L3240" s="14">
        <v>9786073141079</v>
      </c>
      <c r="M3240" s="8" t="s">
        <v>6750</v>
      </c>
      <c r="N3240" s="8"/>
      <c r="O3240" s="14">
        <v>1</v>
      </c>
      <c r="P3240" s="14"/>
      <c r="R3240" s="20">
        <v>7509997945262</v>
      </c>
      <c r="S3240" s="8" t="s">
        <v>3367</v>
      </c>
      <c r="T3240" s="15">
        <v>0</v>
      </c>
      <c r="U3240" s="16">
        <f>SUMIF($C$5:$C$3079,R3240,$F$5:$F$3079)+SUMIF($AB$5:$AB$1086,R3240,$AF$5:$AF$1086)</f>
        <v>0</v>
      </c>
      <c r="V3240" s="8">
        <f t="shared" si="120"/>
        <v>0</v>
      </c>
      <c r="W3240" s="8">
        <f t="shared" si="121"/>
        <v>0</v>
      </c>
      <c r="X3240" s="8"/>
      <c r="Y3240" s="8"/>
    </row>
    <row r="3241" spans="11:25" x14ac:dyDescent="0.25">
      <c r="K3241" s="8"/>
      <c r="L3241" s="14">
        <v>9786073814898</v>
      </c>
      <c r="M3241" s="8" t="s">
        <v>7946</v>
      </c>
      <c r="N3241" s="8"/>
      <c r="O3241" s="14">
        <v>1</v>
      </c>
      <c r="P3241" s="14"/>
      <c r="R3241" s="20">
        <v>7509997945309</v>
      </c>
      <c r="S3241" s="8" t="s">
        <v>3368</v>
      </c>
      <c r="T3241" s="15">
        <v>0</v>
      </c>
      <c r="U3241" s="16">
        <f>SUMIF($C$5:$C$3079,R3241,$F$5:$F$3079)+SUMIF($AB$5:$AB$1086,R3241,$AF$5:$AF$1086)</f>
        <v>0</v>
      </c>
      <c r="V3241" s="8">
        <f t="shared" si="120"/>
        <v>0</v>
      </c>
      <c r="W3241" s="8">
        <f t="shared" si="121"/>
        <v>0</v>
      </c>
      <c r="X3241" s="8"/>
      <c r="Y3241" s="8"/>
    </row>
    <row r="3242" spans="11:25" x14ac:dyDescent="0.25">
      <c r="K3242" s="8"/>
      <c r="L3242" s="14">
        <v>9786074579086</v>
      </c>
      <c r="M3242" s="8" t="s">
        <v>9278</v>
      </c>
      <c r="N3242" s="8"/>
      <c r="O3242" s="14">
        <v>1</v>
      </c>
      <c r="P3242" s="14"/>
      <c r="R3242" s="20">
        <v>7509997945415</v>
      </c>
      <c r="S3242" s="8" t="s">
        <v>3369</v>
      </c>
      <c r="T3242" s="15">
        <v>0</v>
      </c>
      <c r="U3242" s="16">
        <f>SUMIF($C$5:$C$3079,R3242,$F$5:$F$3079)+SUMIF($AB$5:$AB$1086,R3242,$AF$5:$AF$1086)</f>
        <v>1</v>
      </c>
      <c r="V3242" s="8">
        <f t="shared" si="120"/>
        <v>1</v>
      </c>
      <c r="W3242" s="8">
        <f t="shared" si="121"/>
        <v>0</v>
      </c>
      <c r="X3242" s="8"/>
      <c r="Y3242" s="8"/>
    </row>
    <row r="3243" spans="11:25" x14ac:dyDescent="0.25">
      <c r="K3243" s="8"/>
      <c r="L3243" s="14">
        <v>7500827012864</v>
      </c>
      <c r="M3243" s="8" t="s">
        <v>1135</v>
      </c>
      <c r="N3243" s="8"/>
      <c r="O3243" s="14">
        <v>1</v>
      </c>
      <c r="P3243" s="14"/>
      <c r="R3243" s="20">
        <v>7509997945743</v>
      </c>
      <c r="S3243" s="8" t="s">
        <v>3370</v>
      </c>
      <c r="T3243" s="15">
        <v>0</v>
      </c>
      <c r="U3243" s="16">
        <f>SUMIF($C$5:$C$3079,R3243,$F$5:$F$3079)+SUMIF($AB$5:$AB$1086,R3243,$AF$5:$AF$1086)</f>
        <v>0</v>
      </c>
      <c r="V3243" s="8">
        <f t="shared" si="120"/>
        <v>0</v>
      </c>
      <c r="W3243" s="8">
        <f t="shared" si="121"/>
        <v>0</v>
      </c>
      <c r="X3243" s="8"/>
      <c r="Y3243" s="8"/>
    </row>
    <row r="3244" spans="11:25" x14ac:dyDescent="0.25">
      <c r="K3244" s="8"/>
      <c r="L3244" s="14">
        <v>9789685146838</v>
      </c>
      <c r="M3244" s="8" t="s">
        <v>11973</v>
      </c>
      <c r="N3244" s="8"/>
      <c r="O3244" s="14">
        <v>1</v>
      </c>
      <c r="P3244" s="14"/>
      <c r="R3244" s="20">
        <v>7509997945767</v>
      </c>
      <c r="S3244" s="8" t="s">
        <v>3371</v>
      </c>
      <c r="T3244" s="15">
        <v>1</v>
      </c>
      <c r="U3244" s="16">
        <f>SUMIF($C$5:$C$3079,R3244,$F$5:$F$3079)+SUMIF($AB$5:$AB$1086,R3244,$AF$5:$AF$1086)</f>
        <v>1</v>
      </c>
      <c r="V3244" s="8">
        <f t="shared" si="120"/>
        <v>0</v>
      </c>
      <c r="W3244" s="8">
        <f t="shared" si="121"/>
        <v>0</v>
      </c>
      <c r="X3244" s="8"/>
      <c r="Y3244" s="8"/>
    </row>
    <row r="3245" spans="11:25" x14ac:dyDescent="0.25">
      <c r="K3245" s="8"/>
      <c r="L3245" s="14">
        <v>9786075692807</v>
      </c>
      <c r="M3245" s="8" t="s">
        <v>9744</v>
      </c>
      <c r="N3245" s="8"/>
      <c r="O3245" s="14">
        <v>1</v>
      </c>
      <c r="P3245" s="14"/>
      <c r="R3245" s="20">
        <v>7509997946191</v>
      </c>
      <c r="S3245" s="8" t="s">
        <v>3372</v>
      </c>
      <c r="T3245" s="15">
        <v>0</v>
      </c>
      <c r="U3245" s="16">
        <f>SUMIF($C$5:$C$3079,R3245,$F$5:$F$3079)+SUMIF($AB$5:$AB$1086,R3245,$AF$5:$AF$1086)</f>
        <v>0</v>
      </c>
      <c r="V3245" s="8">
        <f t="shared" si="120"/>
        <v>0</v>
      </c>
      <c r="W3245" s="8">
        <f t="shared" si="121"/>
        <v>0</v>
      </c>
      <c r="X3245" s="8"/>
      <c r="Y3245" s="8"/>
    </row>
    <row r="3246" spans="11:25" x14ac:dyDescent="0.25">
      <c r="K3246" s="8"/>
      <c r="L3246" s="14">
        <v>9786077476375</v>
      </c>
      <c r="M3246" s="8" t="s">
        <v>10218</v>
      </c>
      <c r="N3246" s="8"/>
      <c r="O3246" s="14">
        <v>1</v>
      </c>
      <c r="P3246" s="14"/>
      <c r="R3246" s="20">
        <v>7509997946252</v>
      </c>
      <c r="S3246" s="8" t="s">
        <v>3373</v>
      </c>
      <c r="T3246" s="15">
        <v>0</v>
      </c>
      <c r="U3246" s="16">
        <f>SUMIF($C$5:$C$3079,R3246,$F$5:$F$3079)+SUMIF($AB$5:$AB$1086,R3246,$AF$5:$AF$1086)</f>
        <v>0</v>
      </c>
      <c r="V3246" s="8">
        <f t="shared" si="120"/>
        <v>0</v>
      </c>
      <c r="W3246" s="8">
        <f t="shared" si="121"/>
        <v>0</v>
      </c>
      <c r="X3246" s="8"/>
      <c r="Y3246" s="8"/>
    </row>
    <row r="3247" spans="11:25" x14ac:dyDescent="0.25">
      <c r="K3247" s="8"/>
      <c r="L3247" s="14">
        <v>9789685146555</v>
      </c>
      <c r="M3247" s="8" t="s">
        <v>749</v>
      </c>
      <c r="N3247" s="8"/>
      <c r="O3247" s="14">
        <v>1</v>
      </c>
      <c r="P3247" s="14"/>
      <c r="R3247" s="20">
        <v>7509997946344</v>
      </c>
      <c r="S3247" s="8" t="s">
        <v>3374</v>
      </c>
      <c r="T3247" s="15">
        <v>0</v>
      </c>
      <c r="U3247" s="16">
        <f>SUMIF($C$5:$C$3079,R3247,$F$5:$F$3079)+SUMIF($AB$5:$AB$1086,R3247,$AF$5:$AF$1086)</f>
        <v>1</v>
      </c>
      <c r="V3247" s="8">
        <f t="shared" si="120"/>
        <v>1</v>
      </c>
      <c r="W3247" s="8">
        <f t="shared" si="121"/>
        <v>0</v>
      </c>
      <c r="X3247" s="8"/>
      <c r="Y3247" s="8"/>
    </row>
    <row r="3248" spans="11:25" x14ac:dyDescent="0.25">
      <c r="K3248" s="8"/>
      <c r="L3248" s="14">
        <v>9789707321199</v>
      </c>
      <c r="M3248" s="8" t="s">
        <v>444</v>
      </c>
      <c r="N3248" s="8"/>
      <c r="O3248" s="14">
        <v>1</v>
      </c>
      <c r="P3248" s="14"/>
      <c r="R3248" s="20">
        <v>7509997946412</v>
      </c>
      <c r="S3248" s="8" t="s">
        <v>3375</v>
      </c>
      <c r="T3248" s="15">
        <v>0</v>
      </c>
      <c r="U3248" s="16">
        <f>SUMIF($C$5:$C$3079,R3248,$F$5:$F$3079)+SUMIF($AB$5:$AB$1086,R3248,$AF$5:$AF$1086)</f>
        <v>1</v>
      </c>
      <c r="V3248" s="8">
        <f t="shared" si="120"/>
        <v>1</v>
      </c>
      <c r="W3248" s="8">
        <f t="shared" si="121"/>
        <v>0</v>
      </c>
      <c r="X3248" s="8"/>
      <c r="Y3248" s="8"/>
    </row>
    <row r="3249" spans="11:25" x14ac:dyDescent="0.25">
      <c r="K3249" s="8"/>
      <c r="L3249" s="14">
        <v>7509997845906</v>
      </c>
      <c r="M3249" s="8" t="s">
        <v>3068</v>
      </c>
      <c r="N3249" s="8"/>
      <c r="O3249" s="14">
        <v>1</v>
      </c>
      <c r="P3249" s="14"/>
      <c r="R3249" s="20">
        <v>7509997946726</v>
      </c>
      <c r="S3249" s="8" t="s">
        <v>3376</v>
      </c>
      <c r="T3249" s="15">
        <v>0</v>
      </c>
      <c r="U3249" s="16">
        <f>SUMIF($C$5:$C$3079,R3249,$F$5:$F$3079)+SUMIF($AB$5:$AB$1086,R3249,$AF$5:$AF$1086)</f>
        <v>0</v>
      </c>
      <c r="V3249" s="8">
        <f t="shared" si="120"/>
        <v>0</v>
      </c>
      <c r="W3249" s="8">
        <f t="shared" si="121"/>
        <v>0</v>
      </c>
      <c r="X3249" s="8"/>
      <c r="Y3249" s="8"/>
    </row>
    <row r="3250" spans="11:25" x14ac:dyDescent="0.25">
      <c r="K3250" s="8"/>
      <c r="L3250" s="14">
        <v>9786073194204</v>
      </c>
      <c r="M3250" s="8" t="s">
        <v>7042</v>
      </c>
      <c r="N3250" s="8"/>
      <c r="O3250" s="14">
        <v>1</v>
      </c>
      <c r="P3250" s="14"/>
      <c r="R3250" s="20">
        <v>7509997947327</v>
      </c>
      <c r="S3250" s="8" t="s">
        <v>3377</v>
      </c>
      <c r="T3250" s="15">
        <v>0</v>
      </c>
      <c r="U3250" s="16">
        <f>SUMIF($C$5:$C$3079,R3250,$F$5:$F$3079)+SUMIF($AB$5:$AB$1086,R3250,$AF$5:$AF$1086)</f>
        <v>1</v>
      </c>
      <c r="V3250" s="8">
        <f t="shared" si="120"/>
        <v>1</v>
      </c>
      <c r="W3250" s="8">
        <f t="shared" si="121"/>
        <v>0</v>
      </c>
      <c r="X3250" s="8"/>
      <c r="Y3250" s="8"/>
    </row>
    <row r="3251" spans="11:25" x14ac:dyDescent="0.25">
      <c r="K3251" s="8"/>
      <c r="L3251" s="14">
        <v>9786071605207</v>
      </c>
      <c r="M3251" s="8" t="s">
        <v>6101</v>
      </c>
      <c r="N3251" s="8"/>
      <c r="O3251" s="14">
        <v>1</v>
      </c>
      <c r="P3251" s="14"/>
      <c r="R3251" s="20">
        <v>7509997947365</v>
      </c>
      <c r="S3251" s="8" t="s">
        <v>3378</v>
      </c>
      <c r="T3251" s="15">
        <v>1</v>
      </c>
      <c r="U3251" s="16">
        <f>SUMIF($C$5:$C$3079,R3251,$F$5:$F$3079)+SUMIF($AB$5:$AB$1086,R3251,$AF$5:$AF$1086)</f>
        <v>1</v>
      </c>
      <c r="V3251" s="8">
        <f t="shared" si="120"/>
        <v>0</v>
      </c>
      <c r="W3251" s="8">
        <f t="shared" si="121"/>
        <v>0</v>
      </c>
      <c r="X3251" s="8"/>
      <c r="Y3251" s="8"/>
    </row>
    <row r="3252" spans="11:25" x14ac:dyDescent="0.25">
      <c r="K3252" s="8"/>
      <c r="L3252" s="14">
        <v>9788417299477</v>
      </c>
      <c r="M3252" s="8" t="s">
        <v>10935</v>
      </c>
      <c r="N3252" s="8"/>
      <c r="O3252" s="14">
        <v>1</v>
      </c>
      <c r="P3252" s="14"/>
      <c r="R3252" s="20">
        <v>7509997948232</v>
      </c>
      <c r="S3252" s="8" t="s">
        <v>3379</v>
      </c>
      <c r="T3252" s="15">
        <v>0</v>
      </c>
      <c r="U3252" s="16">
        <f>SUMIF($C$5:$C$3079,R3252,$F$5:$F$3079)+SUMIF($AB$5:$AB$1086,R3252,$AF$5:$AF$1086)</f>
        <v>1</v>
      </c>
      <c r="V3252" s="8">
        <f t="shared" si="120"/>
        <v>1</v>
      </c>
      <c r="W3252" s="8">
        <f t="shared" si="121"/>
        <v>0</v>
      </c>
      <c r="X3252" s="8"/>
      <c r="Y3252" s="8"/>
    </row>
    <row r="3253" spans="11:25" x14ac:dyDescent="0.25">
      <c r="K3253" s="8"/>
      <c r="L3253" s="14">
        <v>9786073911801</v>
      </c>
      <c r="M3253" s="8" t="s">
        <v>8739</v>
      </c>
      <c r="N3253" s="8"/>
      <c r="O3253" s="14">
        <v>1</v>
      </c>
      <c r="P3253" s="14"/>
      <c r="R3253" s="20">
        <v>7509997948973</v>
      </c>
      <c r="S3253" s="8" t="s">
        <v>3380</v>
      </c>
      <c r="T3253" s="15">
        <v>1</v>
      </c>
      <c r="U3253" s="16">
        <f>SUMIF($C$5:$C$3079,R3253,$F$5:$F$3079)+SUMIF($AB$5:$AB$1086,R3253,$AF$5:$AF$1086)</f>
        <v>4</v>
      </c>
      <c r="V3253" s="8">
        <f t="shared" si="120"/>
        <v>0</v>
      </c>
      <c r="W3253" s="8">
        <f t="shared" si="121"/>
        <v>-3</v>
      </c>
      <c r="X3253" s="8"/>
      <c r="Y3253" s="8"/>
    </row>
    <row r="3254" spans="11:25" x14ac:dyDescent="0.25">
      <c r="K3254" s="8"/>
      <c r="L3254" s="14">
        <v>9786077477815</v>
      </c>
      <c r="M3254" s="8" t="s">
        <v>10289</v>
      </c>
      <c r="N3254" s="8"/>
      <c r="O3254" s="14">
        <v>1</v>
      </c>
      <c r="P3254" s="14"/>
      <c r="R3254" s="20">
        <v>7509997949222</v>
      </c>
      <c r="S3254" s="8" t="s">
        <v>3381</v>
      </c>
      <c r="T3254" s="15">
        <v>0</v>
      </c>
      <c r="U3254" s="16">
        <f>SUMIF($C$5:$C$3079,R3254,$F$5:$F$3079)+SUMIF($AB$5:$AB$1086,R3254,$AF$5:$AF$1086)</f>
        <v>1</v>
      </c>
      <c r="V3254" s="8">
        <f t="shared" si="120"/>
        <v>1</v>
      </c>
      <c r="W3254" s="8">
        <f t="shared" si="121"/>
        <v>0</v>
      </c>
      <c r="X3254" s="8"/>
      <c r="Y3254" s="8"/>
    </row>
    <row r="3255" spans="11:25" x14ac:dyDescent="0.25">
      <c r="K3255" s="8"/>
      <c r="L3255" s="14">
        <v>9786073910224</v>
      </c>
      <c r="M3255" s="8" t="s">
        <v>8681</v>
      </c>
      <c r="N3255" s="8"/>
      <c r="O3255" s="14">
        <v>1</v>
      </c>
      <c r="P3255" s="14"/>
      <c r="R3255" s="20">
        <v>7509997949987</v>
      </c>
      <c r="S3255" s="8" t="s">
        <v>3382</v>
      </c>
      <c r="T3255" s="15">
        <v>0</v>
      </c>
      <c r="U3255" s="16">
        <f>SUMIF($C$5:$C$3079,R3255,$F$5:$F$3079)+SUMIF($AB$5:$AB$1086,R3255,$AF$5:$AF$1086)</f>
        <v>0</v>
      </c>
      <c r="V3255" s="8">
        <f t="shared" si="120"/>
        <v>0</v>
      </c>
      <c r="W3255" s="8">
        <f t="shared" si="121"/>
        <v>0</v>
      </c>
      <c r="X3255" s="8"/>
      <c r="Y3255" s="8"/>
    </row>
    <row r="3256" spans="11:25" x14ac:dyDescent="0.25">
      <c r="K3256" s="8"/>
      <c r="L3256" s="14">
        <v>9786070797903</v>
      </c>
      <c r="M3256" s="8" t="s">
        <v>5741</v>
      </c>
      <c r="N3256" s="8"/>
      <c r="O3256" s="14">
        <v>1</v>
      </c>
      <c r="P3256" s="14"/>
      <c r="R3256" s="20">
        <v>7509997950167</v>
      </c>
      <c r="S3256" s="8" t="s">
        <v>3383</v>
      </c>
      <c r="T3256" s="15">
        <v>0</v>
      </c>
      <c r="U3256" s="16">
        <f>SUMIF($C$5:$C$3079,R3256,$F$5:$F$3079)+SUMIF($AB$5:$AB$1086,R3256,$AF$5:$AF$1086)</f>
        <v>1</v>
      </c>
      <c r="V3256" s="8">
        <f t="shared" si="120"/>
        <v>1</v>
      </c>
      <c r="W3256" s="8">
        <f t="shared" si="121"/>
        <v>0</v>
      </c>
      <c r="X3256" s="8"/>
      <c r="Y3256" s="8"/>
    </row>
    <row r="3257" spans="11:25" x14ac:dyDescent="0.25">
      <c r="K3257" s="8"/>
      <c r="L3257" s="14">
        <v>9786074573909</v>
      </c>
      <c r="M3257" s="8" t="s">
        <v>180</v>
      </c>
      <c r="N3257" s="8"/>
      <c r="O3257" s="14">
        <v>1</v>
      </c>
      <c r="P3257" s="14"/>
      <c r="R3257" s="20">
        <v>7509997951072</v>
      </c>
      <c r="S3257" s="8" t="s">
        <v>3384</v>
      </c>
      <c r="T3257" s="15">
        <v>0</v>
      </c>
      <c r="U3257" s="16">
        <f>SUMIF($C$5:$C$3079,R3257,$F$5:$F$3079)+SUMIF($AB$5:$AB$1086,R3257,$AF$5:$AF$1086)</f>
        <v>1</v>
      </c>
      <c r="V3257" s="8">
        <f t="shared" si="120"/>
        <v>1</v>
      </c>
      <c r="W3257" s="8">
        <f t="shared" si="121"/>
        <v>0</v>
      </c>
      <c r="X3257" s="8"/>
      <c r="Y3257" s="8"/>
    </row>
    <row r="3258" spans="11:25" x14ac:dyDescent="0.25">
      <c r="K3258" s="8"/>
      <c r="L3258" s="14">
        <v>7509997845906</v>
      </c>
      <c r="M3258" s="8" t="s">
        <v>3068</v>
      </c>
      <c r="N3258" s="8"/>
      <c r="O3258" s="14">
        <v>1</v>
      </c>
      <c r="P3258" s="14"/>
      <c r="R3258" s="20">
        <v>7509997951133</v>
      </c>
      <c r="S3258" s="8" t="s">
        <v>3385</v>
      </c>
      <c r="T3258" s="15">
        <v>0</v>
      </c>
      <c r="U3258" s="16">
        <f>SUMIF($C$5:$C$3079,R3258,$F$5:$F$3079)+SUMIF($AB$5:$AB$1086,R3258,$AF$5:$AF$1086)</f>
        <v>1</v>
      </c>
      <c r="V3258" s="8">
        <f t="shared" si="120"/>
        <v>1</v>
      </c>
      <c r="W3258" s="8">
        <f t="shared" si="121"/>
        <v>0</v>
      </c>
      <c r="X3258" s="8"/>
      <c r="Y3258" s="8"/>
    </row>
    <row r="3259" spans="11:25" x14ac:dyDescent="0.25">
      <c r="K3259" s="8"/>
      <c r="L3259" s="14">
        <v>9786073810821</v>
      </c>
      <c r="M3259" s="8" t="s">
        <v>7894</v>
      </c>
      <c r="N3259" s="8"/>
      <c r="O3259" s="14">
        <v>1</v>
      </c>
      <c r="P3259" s="14"/>
      <c r="R3259" s="20">
        <v>7509997951867</v>
      </c>
      <c r="S3259" s="8" t="s">
        <v>2326</v>
      </c>
      <c r="T3259" s="15">
        <v>0</v>
      </c>
      <c r="U3259" s="16">
        <f>SUMIF($C$5:$C$3079,R3259,$F$5:$F$3079)+SUMIF($AB$5:$AB$1086,R3259,$AF$5:$AF$1086)</f>
        <v>0</v>
      </c>
      <c r="V3259" s="8">
        <f t="shared" si="120"/>
        <v>0</v>
      </c>
      <c r="W3259" s="8">
        <f t="shared" si="121"/>
        <v>0</v>
      </c>
      <c r="X3259" s="8"/>
      <c r="Y3259" s="8"/>
    </row>
    <row r="3260" spans="11:25" x14ac:dyDescent="0.25">
      <c r="K3260" s="8"/>
      <c r="L3260" s="14">
        <v>9788418697418</v>
      </c>
      <c r="M3260" s="8" t="s">
        <v>11128</v>
      </c>
      <c r="N3260" s="8"/>
      <c r="O3260" s="14">
        <v>1</v>
      </c>
      <c r="P3260" s="14"/>
      <c r="R3260" s="20">
        <v>7509997952086</v>
      </c>
      <c r="S3260" s="8" t="s">
        <v>3386</v>
      </c>
      <c r="T3260" s="15">
        <v>0</v>
      </c>
      <c r="U3260" s="16">
        <f>SUMIF($C$5:$C$3079,R3260,$F$5:$F$3079)+SUMIF($AB$5:$AB$1086,R3260,$AF$5:$AF$1086)</f>
        <v>1</v>
      </c>
      <c r="V3260" s="8">
        <f t="shared" si="120"/>
        <v>1</v>
      </c>
      <c r="W3260" s="8">
        <f t="shared" si="121"/>
        <v>0</v>
      </c>
      <c r="X3260" s="8"/>
      <c r="Y3260" s="8"/>
    </row>
    <row r="3261" spans="11:25" x14ac:dyDescent="0.25">
      <c r="K3261" s="8"/>
      <c r="L3261" s="14">
        <v>7501991846781</v>
      </c>
      <c r="M3261" s="8" t="s">
        <v>1217</v>
      </c>
      <c r="N3261" s="8"/>
      <c r="O3261" s="14">
        <v>1</v>
      </c>
      <c r="P3261" s="14"/>
      <c r="R3261" s="20">
        <v>7509997952789</v>
      </c>
      <c r="S3261" s="8" t="s">
        <v>2333</v>
      </c>
      <c r="T3261" s="15">
        <v>0</v>
      </c>
      <c r="U3261" s="16">
        <f>SUMIF($C$5:$C$3079,R3261,$F$5:$F$3079)+SUMIF($AB$5:$AB$1086,R3261,$AF$5:$AF$1086)</f>
        <v>0</v>
      </c>
      <c r="V3261" s="8">
        <f t="shared" si="120"/>
        <v>0</v>
      </c>
      <c r="W3261" s="8">
        <f t="shared" si="121"/>
        <v>0</v>
      </c>
      <c r="X3261" s="8"/>
      <c r="Y3261" s="8"/>
    </row>
    <row r="3262" spans="11:25" x14ac:dyDescent="0.25">
      <c r="K3262" s="8"/>
      <c r="L3262" s="14">
        <v>7509997068305</v>
      </c>
      <c r="M3262" s="8" t="s">
        <v>1803</v>
      </c>
      <c r="N3262" s="8"/>
      <c r="O3262" s="14">
        <v>1</v>
      </c>
      <c r="P3262" s="14"/>
      <c r="R3262" s="20">
        <v>7509997953014</v>
      </c>
      <c r="S3262" s="8" t="s">
        <v>3387</v>
      </c>
      <c r="T3262" s="15">
        <v>0</v>
      </c>
      <c r="U3262" s="16">
        <f>SUMIF($C$5:$C$3079,R3262,$F$5:$F$3079)+SUMIF($AB$5:$AB$1086,R3262,$AF$5:$AF$1086)</f>
        <v>1</v>
      </c>
      <c r="V3262" s="8">
        <f t="shared" si="120"/>
        <v>1</v>
      </c>
      <c r="W3262" s="8">
        <f t="shared" si="121"/>
        <v>0</v>
      </c>
      <c r="X3262" s="8"/>
      <c r="Y3262" s="8"/>
    </row>
    <row r="3263" spans="11:25" x14ac:dyDescent="0.25">
      <c r="K3263" s="8"/>
      <c r="L3263" s="14">
        <v>9786079523923</v>
      </c>
      <c r="M3263" s="8" t="s">
        <v>12666</v>
      </c>
      <c r="N3263" s="8"/>
      <c r="O3263" s="14">
        <v>1</v>
      </c>
      <c r="P3263" s="14"/>
      <c r="R3263" s="20">
        <v>7509997953762</v>
      </c>
      <c r="S3263" s="8" t="s">
        <v>2338</v>
      </c>
      <c r="T3263" s="15">
        <v>0</v>
      </c>
      <c r="U3263" s="16">
        <f>SUMIF($C$5:$C$3079,R3263,$F$5:$F$3079)+SUMIF($AB$5:$AB$1086,R3263,$AF$5:$AF$1086)</f>
        <v>-1</v>
      </c>
      <c r="V3263" s="8">
        <f t="shared" si="120"/>
        <v>0</v>
      </c>
      <c r="W3263" s="8">
        <f t="shared" si="121"/>
        <v>1</v>
      </c>
      <c r="X3263" s="8"/>
      <c r="Y3263" s="8"/>
    </row>
    <row r="3264" spans="11:25" x14ac:dyDescent="0.25">
      <c r="K3264" s="8"/>
      <c r="L3264" s="14">
        <v>718</v>
      </c>
      <c r="M3264" s="8" t="s">
        <v>57</v>
      </c>
      <c r="N3264" s="8"/>
      <c r="O3264" s="14">
        <v>1</v>
      </c>
      <c r="P3264" s="14"/>
      <c r="R3264" s="20">
        <v>7509997953977</v>
      </c>
      <c r="S3264" s="8" t="s">
        <v>3388</v>
      </c>
      <c r="T3264" s="15">
        <v>0</v>
      </c>
      <c r="U3264" s="16">
        <f>SUMIF($C$5:$C$3079,R3264,$F$5:$F$3079)+SUMIF($AB$5:$AB$1086,R3264,$AF$5:$AF$1086)</f>
        <v>1</v>
      </c>
      <c r="V3264" s="8">
        <f t="shared" si="120"/>
        <v>1</v>
      </c>
      <c r="W3264" s="8">
        <f t="shared" si="121"/>
        <v>0</v>
      </c>
      <c r="X3264" s="8"/>
      <c r="Y3264" s="8"/>
    </row>
    <row r="3265" spans="11:25" x14ac:dyDescent="0.25">
      <c r="K3265" s="8"/>
      <c r="L3265" s="14">
        <v>9786077474449</v>
      </c>
      <c r="M3265" s="8" t="s">
        <v>10117</v>
      </c>
      <c r="N3265" s="8"/>
      <c r="O3265" s="14">
        <v>1</v>
      </c>
      <c r="P3265" s="14"/>
      <c r="R3265" s="20">
        <v>7509997954738</v>
      </c>
      <c r="S3265" s="8" t="s">
        <v>2344</v>
      </c>
      <c r="T3265" s="15">
        <v>0</v>
      </c>
      <c r="U3265" s="16">
        <f>SUMIF($C$5:$C$3079,R3265,$F$5:$F$3079)+SUMIF($AB$5:$AB$1086,R3265,$AF$5:$AF$1086)</f>
        <v>-1</v>
      </c>
      <c r="V3265" s="8">
        <f t="shared" si="120"/>
        <v>0</v>
      </c>
      <c r="W3265" s="8">
        <f t="shared" si="121"/>
        <v>1</v>
      </c>
      <c r="X3265" s="8"/>
      <c r="Y3265" s="8"/>
    </row>
    <row r="3266" spans="11:25" x14ac:dyDescent="0.25">
      <c r="K3266" s="8"/>
      <c r="L3266" s="14">
        <v>9789685146647</v>
      </c>
      <c r="M3266" s="8">
        <v>1984</v>
      </c>
      <c r="N3266" s="8"/>
      <c r="O3266" s="14">
        <v>1</v>
      </c>
      <c r="P3266" s="14"/>
      <c r="R3266" s="20">
        <v>7509997954981</v>
      </c>
      <c r="S3266" s="8" t="s">
        <v>3389</v>
      </c>
      <c r="T3266" s="15">
        <v>0</v>
      </c>
      <c r="U3266" s="16">
        <f>SUMIF($C$5:$C$3079,R3266,$F$5:$F$3079)+SUMIF($AB$5:$AB$1086,R3266,$AF$5:$AF$1086)</f>
        <v>1</v>
      </c>
      <c r="V3266" s="8">
        <f t="shared" si="120"/>
        <v>1</v>
      </c>
      <c r="W3266" s="8">
        <f t="shared" si="121"/>
        <v>0</v>
      </c>
      <c r="X3266" s="8"/>
      <c r="Y3266" s="8"/>
    </row>
    <row r="3267" spans="11:25" x14ac:dyDescent="0.25">
      <c r="K3267" s="8"/>
      <c r="L3267" s="14">
        <v>9786073911931</v>
      </c>
      <c r="M3267" s="8" t="s">
        <v>8745</v>
      </c>
      <c r="N3267" s="8"/>
      <c r="O3267" s="14">
        <v>1</v>
      </c>
      <c r="P3267" s="14"/>
      <c r="R3267" s="20">
        <v>7509997955735</v>
      </c>
      <c r="S3267" s="8" t="s">
        <v>2349</v>
      </c>
      <c r="T3267" s="15">
        <v>0</v>
      </c>
      <c r="U3267" s="16">
        <f>SUMIF($C$5:$C$3079,R3267,$F$5:$F$3079)+SUMIF($AB$5:$AB$1086,R3267,$AF$5:$AF$1086)</f>
        <v>0</v>
      </c>
      <c r="V3267" s="8">
        <f t="shared" si="120"/>
        <v>0</v>
      </c>
      <c r="W3267" s="8">
        <f t="shared" si="121"/>
        <v>0</v>
      </c>
      <c r="X3267" s="8"/>
      <c r="Y3267" s="8"/>
    </row>
    <row r="3268" spans="11:25" x14ac:dyDescent="0.25">
      <c r="K3268" s="8"/>
      <c r="L3268" s="14">
        <v>9786073905152</v>
      </c>
      <c r="M3268" s="8" t="s">
        <v>8627</v>
      </c>
      <c r="N3268" s="8"/>
      <c r="O3268" s="14">
        <v>1</v>
      </c>
      <c r="P3268" s="14"/>
      <c r="R3268" s="20">
        <v>7509997955902</v>
      </c>
      <c r="S3268" s="8" t="s">
        <v>3390</v>
      </c>
      <c r="T3268" s="15">
        <v>0</v>
      </c>
      <c r="U3268" s="16">
        <f>SUMIF($C$5:$C$3079,R3268,$F$5:$F$3079)+SUMIF($AB$5:$AB$1086,R3268,$AF$5:$AF$1086)</f>
        <v>1</v>
      </c>
      <c r="V3268" s="8">
        <f t="shared" si="120"/>
        <v>1</v>
      </c>
      <c r="W3268" s="8">
        <f t="shared" si="121"/>
        <v>0</v>
      </c>
      <c r="X3268" s="8"/>
      <c r="Y3268" s="8"/>
    </row>
    <row r="3269" spans="11:25" x14ac:dyDescent="0.25">
      <c r="K3269" s="8"/>
      <c r="L3269" s="14">
        <v>9786070761652</v>
      </c>
      <c r="M3269" s="8" t="s">
        <v>4706</v>
      </c>
      <c r="N3269" s="8"/>
      <c r="O3269" s="14">
        <v>1</v>
      </c>
      <c r="P3269" s="14"/>
      <c r="R3269" s="20">
        <v>7509997955957</v>
      </c>
      <c r="S3269" s="8" t="s">
        <v>3391</v>
      </c>
      <c r="T3269" s="15">
        <v>0</v>
      </c>
      <c r="U3269" s="16">
        <f>SUMIF($C$5:$C$3079,R3269,$F$5:$F$3079)+SUMIF($AB$5:$AB$1086,R3269,$AF$5:$AF$1086)</f>
        <v>1</v>
      </c>
      <c r="V3269" s="8">
        <f t="shared" si="120"/>
        <v>1</v>
      </c>
      <c r="W3269" s="8">
        <f t="shared" si="121"/>
        <v>0</v>
      </c>
      <c r="X3269" s="8"/>
      <c r="Y3269" s="8"/>
    </row>
    <row r="3270" spans="11:25" x14ac:dyDescent="0.25">
      <c r="K3270" s="8"/>
      <c r="L3270" s="14">
        <v>9786073927130</v>
      </c>
      <c r="M3270" s="8" t="s">
        <v>195</v>
      </c>
      <c r="N3270" s="8"/>
      <c r="O3270" s="14">
        <v>1</v>
      </c>
      <c r="P3270" s="14"/>
      <c r="R3270" s="20">
        <v>7509997956596</v>
      </c>
      <c r="S3270" s="8" t="s">
        <v>2353</v>
      </c>
      <c r="T3270" s="15">
        <v>0</v>
      </c>
      <c r="U3270" s="16">
        <f>SUMIF($C$5:$C$3079,R3270,$F$5:$F$3079)+SUMIF($AB$5:$AB$1086,R3270,$AF$5:$AF$1086)</f>
        <v>0</v>
      </c>
      <c r="V3270" s="8">
        <f t="shared" si="120"/>
        <v>0</v>
      </c>
      <c r="W3270" s="8">
        <f t="shared" si="121"/>
        <v>0</v>
      </c>
      <c r="X3270" s="8"/>
      <c r="Y3270" s="8"/>
    </row>
    <row r="3271" spans="11:25" x14ac:dyDescent="0.25">
      <c r="K3271" s="8"/>
      <c r="L3271" s="14">
        <v>9786070792489</v>
      </c>
      <c r="M3271" s="8" t="s">
        <v>5591</v>
      </c>
      <c r="N3271" s="8"/>
      <c r="O3271" s="14">
        <v>1</v>
      </c>
      <c r="P3271" s="14"/>
      <c r="R3271" s="20">
        <v>7509997956824</v>
      </c>
      <c r="S3271" s="8" t="s">
        <v>3392</v>
      </c>
      <c r="T3271" s="15">
        <v>0</v>
      </c>
      <c r="U3271" s="16">
        <f>SUMIF($C$5:$C$3079,R3271,$F$5:$F$3079)+SUMIF($AB$5:$AB$1086,R3271,$AF$5:$AF$1086)</f>
        <v>1</v>
      </c>
      <c r="V3271" s="8">
        <f t="shared" ref="V3271:V3334" si="122">SUMIF($L$5:$L$9685,R3271,$O$5:$O$9685)</f>
        <v>1</v>
      </c>
      <c r="W3271" s="8">
        <f t="shared" ref="W3271:W3334" si="123">T3271-U3271+V3271</f>
        <v>0</v>
      </c>
      <c r="X3271" s="8"/>
      <c r="Y3271" s="8"/>
    </row>
    <row r="3272" spans="11:25" x14ac:dyDescent="0.25">
      <c r="K3272" s="8"/>
      <c r="L3272" s="14">
        <v>9786075692357</v>
      </c>
      <c r="M3272" s="8" t="s">
        <v>9712</v>
      </c>
      <c r="N3272" s="8"/>
      <c r="O3272" s="14">
        <v>1</v>
      </c>
      <c r="P3272" s="14"/>
      <c r="R3272" s="20">
        <v>7509997957487</v>
      </c>
      <c r="S3272" s="8" t="s">
        <v>2356</v>
      </c>
      <c r="T3272" s="15">
        <v>0</v>
      </c>
      <c r="U3272" s="16">
        <f>SUMIF($C$5:$C$3079,R3272,$F$5:$F$3079)+SUMIF($AB$5:$AB$1086,R3272,$AF$5:$AF$1086)</f>
        <v>-2</v>
      </c>
      <c r="V3272" s="8">
        <f t="shared" si="122"/>
        <v>0</v>
      </c>
      <c r="W3272" s="8">
        <f t="shared" si="123"/>
        <v>2</v>
      </c>
      <c r="X3272" s="8"/>
      <c r="Y3272" s="8"/>
    </row>
    <row r="3273" spans="11:25" x14ac:dyDescent="0.25">
      <c r="K3273" s="8"/>
      <c r="L3273" s="14">
        <v>9788411123808</v>
      </c>
      <c r="M3273" s="8" t="s">
        <v>10711</v>
      </c>
      <c r="N3273" s="8"/>
      <c r="O3273" s="14">
        <v>1</v>
      </c>
      <c r="P3273" s="14"/>
      <c r="R3273" s="20">
        <v>7509997957722</v>
      </c>
      <c r="S3273" s="8" t="s">
        <v>3393</v>
      </c>
      <c r="T3273" s="15">
        <v>0</v>
      </c>
      <c r="U3273" s="16">
        <f>SUMIF($C$5:$C$3079,R3273,$F$5:$F$3079)+SUMIF($AB$5:$AB$1086,R3273,$AF$5:$AF$1086)</f>
        <v>1</v>
      </c>
      <c r="V3273" s="8">
        <f t="shared" si="122"/>
        <v>1</v>
      </c>
      <c r="W3273" s="8">
        <f t="shared" si="123"/>
        <v>0</v>
      </c>
      <c r="X3273" s="8"/>
      <c r="Y3273" s="8"/>
    </row>
    <row r="3274" spans="11:25" x14ac:dyDescent="0.25">
      <c r="K3274" s="8"/>
      <c r="L3274" s="14">
        <v>9789685146647</v>
      </c>
      <c r="M3274" s="8">
        <v>1984</v>
      </c>
      <c r="N3274" s="8"/>
      <c r="O3274" s="14">
        <v>1</v>
      </c>
      <c r="P3274" s="14"/>
      <c r="R3274" s="20">
        <v>7509997958422</v>
      </c>
      <c r="S3274" s="8" t="s">
        <v>2358</v>
      </c>
      <c r="T3274" s="15">
        <v>0</v>
      </c>
      <c r="U3274" s="16">
        <f>SUMIF($C$5:$C$3079,R3274,$F$5:$F$3079)+SUMIF($AB$5:$AB$1086,R3274,$AF$5:$AF$1086)</f>
        <v>0</v>
      </c>
      <c r="V3274" s="8">
        <f t="shared" si="122"/>
        <v>0</v>
      </c>
      <c r="W3274" s="8">
        <f t="shared" si="123"/>
        <v>0</v>
      </c>
      <c r="X3274" s="8"/>
      <c r="Y3274" s="8"/>
    </row>
    <row r="3275" spans="11:25" x14ac:dyDescent="0.25">
      <c r="K3275" s="8"/>
      <c r="L3275" s="14">
        <v>9789685146043</v>
      </c>
      <c r="M3275" s="8" t="s">
        <v>499</v>
      </c>
      <c r="N3275" s="8"/>
      <c r="O3275" s="14">
        <v>1</v>
      </c>
      <c r="P3275" s="14"/>
      <c r="R3275" s="20">
        <v>7509997958705</v>
      </c>
      <c r="S3275" s="8" t="s">
        <v>3394</v>
      </c>
      <c r="T3275" s="15">
        <v>0</v>
      </c>
      <c r="U3275" s="16">
        <f>SUMIF($C$5:$C$3079,R3275,$F$5:$F$3079)+SUMIF($AB$5:$AB$1086,R3275,$AF$5:$AF$1086)</f>
        <v>1</v>
      </c>
      <c r="V3275" s="8">
        <f t="shared" si="122"/>
        <v>1</v>
      </c>
      <c r="W3275" s="8">
        <f t="shared" si="123"/>
        <v>0</v>
      </c>
      <c r="X3275" s="8"/>
      <c r="Y3275" s="8"/>
    </row>
    <row r="3276" spans="11:25" x14ac:dyDescent="0.25">
      <c r="K3276" s="8"/>
      <c r="L3276" s="14">
        <v>9788410437388</v>
      </c>
      <c r="M3276" s="8" t="s">
        <v>10692</v>
      </c>
      <c r="N3276" s="8"/>
      <c r="O3276" s="14">
        <v>1</v>
      </c>
      <c r="P3276" s="14"/>
      <c r="R3276" s="20">
        <v>7509997959344</v>
      </c>
      <c r="S3276" s="8" t="s">
        <v>2359</v>
      </c>
      <c r="T3276" s="15">
        <v>0</v>
      </c>
      <c r="U3276" s="16">
        <f>SUMIF($C$5:$C$3079,R3276,$F$5:$F$3079)+SUMIF($AB$5:$AB$1086,R3276,$AF$5:$AF$1086)</f>
        <v>0</v>
      </c>
      <c r="V3276" s="8">
        <f t="shared" si="122"/>
        <v>0</v>
      </c>
      <c r="W3276" s="8">
        <f t="shared" si="123"/>
        <v>0</v>
      </c>
      <c r="X3276" s="8"/>
      <c r="Y3276" s="8"/>
    </row>
    <row r="3277" spans="11:25" x14ac:dyDescent="0.25">
      <c r="K3277" s="8"/>
      <c r="L3277" s="14">
        <v>9788433920874</v>
      </c>
      <c r="M3277" s="8" t="s">
        <v>11276</v>
      </c>
      <c r="N3277" s="8"/>
      <c r="O3277" s="14">
        <v>1</v>
      </c>
      <c r="P3277" s="14"/>
      <c r="R3277" s="20">
        <v>7509997959580</v>
      </c>
      <c r="S3277" s="8" t="s">
        <v>3395</v>
      </c>
      <c r="T3277" s="15">
        <v>0</v>
      </c>
      <c r="U3277" s="16">
        <f>SUMIF($C$5:$C$3079,R3277,$F$5:$F$3079)+SUMIF($AB$5:$AB$1086,R3277,$AF$5:$AF$1086)</f>
        <v>1</v>
      </c>
      <c r="V3277" s="8">
        <f t="shared" si="122"/>
        <v>1</v>
      </c>
      <c r="W3277" s="8">
        <f t="shared" si="123"/>
        <v>0</v>
      </c>
      <c r="X3277" s="8"/>
      <c r="Y3277" s="8"/>
    </row>
    <row r="3278" spans="11:25" x14ac:dyDescent="0.25">
      <c r="K3278" s="8"/>
      <c r="L3278" s="14">
        <v>9788433960719</v>
      </c>
      <c r="M3278" s="8" t="s">
        <v>11284</v>
      </c>
      <c r="N3278" s="8"/>
      <c r="O3278" s="14">
        <v>1</v>
      </c>
      <c r="P3278" s="14"/>
      <c r="R3278" s="20">
        <v>7509997960258</v>
      </c>
      <c r="S3278" s="8" t="s">
        <v>2360</v>
      </c>
      <c r="T3278" s="15">
        <v>0</v>
      </c>
      <c r="U3278" s="16">
        <f>SUMIF($C$5:$C$3079,R3278,$F$5:$F$3079)+SUMIF($AB$5:$AB$1086,R3278,$AF$5:$AF$1086)</f>
        <v>0</v>
      </c>
      <c r="V3278" s="8">
        <f t="shared" si="122"/>
        <v>0</v>
      </c>
      <c r="W3278" s="8">
        <f t="shared" si="123"/>
        <v>0</v>
      </c>
      <c r="X3278" s="8"/>
      <c r="Y3278" s="8"/>
    </row>
    <row r="3279" spans="11:25" x14ac:dyDescent="0.25">
      <c r="K3279" s="8"/>
      <c r="L3279" s="14">
        <v>9788433960191</v>
      </c>
      <c r="M3279" s="8" t="s">
        <v>11282</v>
      </c>
      <c r="N3279" s="8"/>
      <c r="O3279" s="14">
        <v>1</v>
      </c>
      <c r="P3279" s="14"/>
      <c r="R3279" s="20">
        <v>7509997960470</v>
      </c>
      <c r="S3279" s="8" t="s">
        <v>3396</v>
      </c>
      <c r="T3279" s="15">
        <v>0</v>
      </c>
      <c r="U3279" s="16">
        <f>SUMIF($C$5:$C$3079,R3279,$F$5:$F$3079)+SUMIF($AB$5:$AB$1086,R3279,$AF$5:$AF$1086)</f>
        <v>1</v>
      </c>
      <c r="V3279" s="8">
        <f t="shared" si="122"/>
        <v>1</v>
      </c>
      <c r="W3279" s="8">
        <f t="shared" si="123"/>
        <v>0</v>
      </c>
      <c r="X3279" s="8"/>
      <c r="Y3279" s="8"/>
    </row>
    <row r="3280" spans="11:25" x14ac:dyDescent="0.25">
      <c r="K3280" s="8"/>
      <c r="L3280" s="14">
        <v>9788433960375</v>
      </c>
      <c r="M3280" s="8" t="s">
        <v>11283</v>
      </c>
      <c r="N3280" s="8"/>
      <c r="O3280" s="14">
        <v>1</v>
      </c>
      <c r="P3280" s="14"/>
      <c r="R3280" s="20">
        <v>7509997960548</v>
      </c>
      <c r="S3280" s="8" t="s">
        <v>3397</v>
      </c>
      <c r="T3280" s="15">
        <v>0</v>
      </c>
      <c r="U3280" s="16">
        <f>SUMIF($C$5:$C$3079,R3280,$F$5:$F$3079)+SUMIF($AB$5:$AB$1086,R3280,$AF$5:$AF$1086)</f>
        <v>1</v>
      </c>
      <c r="V3280" s="8">
        <f t="shared" si="122"/>
        <v>1</v>
      </c>
      <c r="W3280" s="8">
        <f t="shared" si="123"/>
        <v>0</v>
      </c>
      <c r="X3280" s="8"/>
      <c r="Y3280" s="8"/>
    </row>
    <row r="3281" spans="11:25" x14ac:dyDescent="0.25">
      <c r="K3281" s="8"/>
      <c r="L3281" s="14">
        <v>9786073168595</v>
      </c>
      <c r="M3281" s="8" t="s">
        <v>7200</v>
      </c>
      <c r="N3281" s="8"/>
      <c r="O3281" s="14">
        <v>1</v>
      </c>
      <c r="P3281" s="14"/>
      <c r="R3281" s="20">
        <v>7509997961217</v>
      </c>
      <c r="S3281" s="8" t="s">
        <v>2364</v>
      </c>
      <c r="T3281" s="15">
        <v>0</v>
      </c>
      <c r="U3281" s="16">
        <f>SUMIF($C$5:$C$3079,R3281,$F$5:$F$3079)+SUMIF($AB$5:$AB$1086,R3281,$AF$5:$AF$1086)</f>
        <v>0</v>
      </c>
      <c r="V3281" s="8">
        <f t="shared" si="122"/>
        <v>0</v>
      </c>
      <c r="W3281" s="8">
        <f t="shared" si="123"/>
        <v>0</v>
      </c>
      <c r="X3281" s="8"/>
      <c r="Y3281" s="8"/>
    </row>
    <row r="3282" spans="11:25" x14ac:dyDescent="0.25">
      <c r="K3282" s="8"/>
      <c r="L3282" s="14">
        <v>7509997068367</v>
      </c>
      <c r="M3282" s="8" t="s">
        <v>1806</v>
      </c>
      <c r="N3282" s="8"/>
      <c r="O3282" s="14">
        <v>1</v>
      </c>
      <c r="P3282" s="14"/>
      <c r="R3282" s="20">
        <v>7509997961538</v>
      </c>
      <c r="S3282" s="8" t="s">
        <v>3398</v>
      </c>
      <c r="T3282" s="15">
        <v>0</v>
      </c>
      <c r="U3282" s="16">
        <f>SUMIF($C$5:$C$3079,R3282,$F$5:$F$3079)+SUMIF($AB$5:$AB$1086,R3282,$AF$5:$AF$1086)</f>
        <v>1</v>
      </c>
      <c r="V3282" s="8">
        <f t="shared" si="122"/>
        <v>1</v>
      </c>
      <c r="W3282" s="8">
        <f t="shared" si="123"/>
        <v>0</v>
      </c>
      <c r="X3282" s="8"/>
      <c r="Y3282" s="8"/>
    </row>
    <row r="3283" spans="11:25" x14ac:dyDescent="0.25">
      <c r="K3283" s="8"/>
      <c r="L3283" s="14">
        <v>7509997068466</v>
      </c>
      <c r="M3283" s="8" t="s">
        <v>1793</v>
      </c>
      <c r="N3283" s="8"/>
      <c r="O3283" s="14">
        <v>1</v>
      </c>
      <c r="P3283" s="14"/>
      <c r="R3283" s="20">
        <v>7509997962245</v>
      </c>
      <c r="S3283" s="8" t="s">
        <v>2366</v>
      </c>
      <c r="T3283" s="15">
        <v>0</v>
      </c>
      <c r="U3283" s="16">
        <f>SUMIF($C$5:$C$3079,R3283,$F$5:$F$3079)+SUMIF($AB$5:$AB$1086,R3283,$AF$5:$AF$1086)</f>
        <v>0</v>
      </c>
      <c r="V3283" s="8">
        <f t="shared" si="122"/>
        <v>0</v>
      </c>
      <c r="W3283" s="8">
        <f t="shared" si="123"/>
        <v>0</v>
      </c>
      <c r="X3283" s="8"/>
      <c r="Y3283" s="8"/>
    </row>
    <row r="3284" spans="11:25" x14ac:dyDescent="0.25">
      <c r="K3284" s="8"/>
      <c r="L3284" s="14">
        <v>9786073911047</v>
      </c>
      <c r="M3284" s="8" t="s">
        <v>8701</v>
      </c>
      <c r="N3284" s="8"/>
      <c r="O3284" s="14">
        <v>1</v>
      </c>
      <c r="P3284" s="14"/>
      <c r="R3284" s="20">
        <v>7509997962528</v>
      </c>
      <c r="S3284" s="8" t="s">
        <v>3399</v>
      </c>
      <c r="T3284" s="15">
        <v>0</v>
      </c>
      <c r="U3284" s="16">
        <f>SUMIF($C$5:$C$3079,R3284,$F$5:$F$3079)+SUMIF($AB$5:$AB$1086,R3284,$AF$5:$AF$1086)</f>
        <v>1</v>
      </c>
      <c r="V3284" s="8">
        <f t="shared" si="122"/>
        <v>1</v>
      </c>
      <c r="W3284" s="8">
        <f t="shared" si="123"/>
        <v>0</v>
      </c>
      <c r="X3284" s="8"/>
      <c r="Y3284" s="8"/>
    </row>
    <row r="3285" spans="11:25" x14ac:dyDescent="0.25">
      <c r="K3285" s="8"/>
      <c r="L3285" s="14">
        <v>9786073912020</v>
      </c>
      <c r="M3285" s="8" t="s">
        <v>8749</v>
      </c>
      <c r="N3285" s="8"/>
      <c r="O3285" s="14">
        <v>1</v>
      </c>
      <c r="P3285" s="14"/>
      <c r="R3285" s="20">
        <v>7509997963204</v>
      </c>
      <c r="S3285" s="8" t="s">
        <v>2368</v>
      </c>
      <c r="T3285" s="15">
        <v>0</v>
      </c>
      <c r="U3285" s="16">
        <f>SUMIF($C$5:$C$3079,R3285,$F$5:$F$3079)+SUMIF($AB$5:$AB$1086,R3285,$AF$5:$AF$1086)</f>
        <v>0</v>
      </c>
      <c r="V3285" s="8">
        <f t="shared" si="122"/>
        <v>0</v>
      </c>
      <c r="W3285" s="8">
        <f t="shared" si="123"/>
        <v>0</v>
      </c>
      <c r="X3285" s="8"/>
      <c r="Y3285" s="8"/>
    </row>
    <row r="3286" spans="11:25" x14ac:dyDescent="0.25">
      <c r="K3286" s="8"/>
      <c r="L3286" s="14">
        <v>9786073823111</v>
      </c>
      <c r="M3286" s="8" t="s">
        <v>8073</v>
      </c>
      <c r="N3286" s="8"/>
      <c r="O3286" s="14">
        <v>1</v>
      </c>
      <c r="P3286" s="14"/>
      <c r="R3286" s="20">
        <v>7509997963471</v>
      </c>
      <c r="S3286" s="8" t="s">
        <v>3400</v>
      </c>
      <c r="T3286" s="15">
        <v>0</v>
      </c>
      <c r="U3286" s="16">
        <f>SUMIF($C$5:$C$3079,R3286,$F$5:$F$3079)+SUMIF($AB$5:$AB$1086,R3286,$AF$5:$AF$1086)</f>
        <v>1</v>
      </c>
      <c r="V3286" s="8">
        <f t="shared" si="122"/>
        <v>1</v>
      </c>
      <c r="W3286" s="8">
        <f t="shared" si="123"/>
        <v>0</v>
      </c>
      <c r="X3286" s="8"/>
      <c r="Y3286" s="8"/>
    </row>
    <row r="3287" spans="11:25" x14ac:dyDescent="0.25">
      <c r="K3287" s="8"/>
      <c r="L3287" s="14">
        <v>9788411123808</v>
      </c>
      <c r="M3287" s="8" t="s">
        <v>10711</v>
      </c>
      <c r="N3287" s="8"/>
      <c r="O3287" s="14">
        <v>1</v>
      </c>
      <c r="P3287" s="14"/>
      <c r="R3287" s="20">
        <v>7509997964157</v>
      </c>
      <c r="S3287" s="8" t="s">
        <v>2370</v>
      </c>
      <c r="T3287" s="15">
        <v>0</v>
      </c>
      <c r="U3287" s="16">
        <f>SUMIF($C$5:$C$3079,R3287,$F$5:$F$3079)+SUMIF($AB$5:$AB$1086,R3287,$AF$5:$AF$1086)</f>
        <v>0</v>
      </c>
      <c r="V3287" s="8">
        <f t="shared" si="122"/>
        <v>0</v>
      </c>
      <c r="W3287" s="8">
        <f t="shared" si="123"/>
        <v>0</v>
      </c>
      <c r="X3287" s="8"/>
      <c r="Y3287" s="8"/>
    </row>
    <row r="3288" spans="11:25" x14ac:dyDescent="0.25">
      <c r="K3288" s="8"/>
      <c r="L3288" s="14">
        <v>9786073911085</v>
      </c>
      <c r="M3288" s="8" t="s">
        <v>8704</v>
      </c>
      <c r="N3288" s="8"/>
      <c r="O3288" s="14">
        <v>1</v>
      </c>
      <c r="P3288" s="14"/>
      <c r="R3288" s="20">
        <v>7509997964478</v>
      </c>
      <c r="S3288" s="8" t="s">
        <v>3401</v>
      </c>
      <c r="T3288" s="15">
        <v>0</v>
      </c>
      <c r="U3288" s="16">
        <f>SUMIF($C$5:$C$3079,R3288,$F$5:$F$3079)+SUMIF($AB$5:$AB$1086,R3288,$AF$5:$AF$1086)</f>
        <v>1</v>
      </c>
      <c r="V3288" s="8">
        <f t="shared" si="122"/>
        <v>1</v>
      </c>
      <c r="W3288" s="8">
        <f t="shared" si="123"/>
        <v>0</v>
      </c>
      <c r="X3288" s="8"/>
      <c r="Y3288" s="8"/>
    </row>
    <row r="3289" spans="11:25" x14ac:dyDescent="0.25">
      <c r="K3289" s="8"/>
      <c r="L3289" s="14">
        <v>7506144503375</v>
      </c>
      <c r="M3289" s="8" t="s">
        <v>1475</v>
      </c>
      <c r="N3289" s="8"/>
      <c r="O3289" s="14">
        <v>1</v>
      </c>
      <c r="P3289" s="14"/>
      <c r="R3289" s="20">
        <v>7509997965079</v>
      </c>
      <c r="S3289" s="8" t="s">
        <v>2375</v>
      </c>
      <c r="T3289" s="15">
        <v>0</v>
      </c>
      <c r="U3289" s="16">
        <f>SUMIF($C$5:$C$3079,R3289,$F$5:$F$3079)+SUMIF($AB$5:$AB$1086,R3289,$AF$5:$AF$1086)</f>
        <v>-1</v>
      </c>
      <c r="V3289" s="8">
        <f t="shared" si="122"/>
        <v>0</v>
      </c>
      <c r="W3289" s="8">
        <f t="shared" si="123"/>
        <v>1</v>
      </c>
      <c r="X3289" s="8"/>
      <c r="Y3289" s="8"/>
    </row>
    <row r="3290" spans="11:25" x14ac:dyDescent="0.25">
      <c r="K3290" s="8"/>
      <c r="L3290" s="14">
        <v>7506144503375</v>
      </c>
      <c r="M3290" s="8" t="s">
        <v>1475</v>
      </c>
      <c r="N3290" s="8"/>
      <c r="O3290" s="14">
        <v>1</v>
      </c>
      <c r="P3290" s="14"/>
      <c r="R3290" s="20">
        <v>7509997965352</v>
      </c>
      <c r="S3290" s="8" t="s">
        <v>3402</v>
      </c>
      <c r="T3290" s="15">
        <v>0</v>
      </c>
      <c r="U3290" s="16">
        <f>SUMIF($C$5:$C$3079,R3290,$F$5:$F$3079)+SUMIF($AB$5:$AB$1086,R3290,$AF$5:$AF$1086)</f>
        <v>1</v>
      </c>
      <c r="V3290" s="8">
        <f t="shared" si="122"/>
        <v>1</v>
      </c>
      <c r="W3290" s="8">
        <f t="shared" si="123"/>
        <v>0</v>
      </c>
      <c r="X3290" s="8"/>
      <c r="Y3290" s="8"/>
    </row>
    <row r="3291" spans="11:25" x14ac:dyDescent="0.25">
      <c r="K3291" s="8"/>
      <c r="L3291" s="14">
        <v>9789685146456</v>
      </c>
      <c r="M3291" s="8" t="s">
        <v>550</v>
      </c>
      <c r="N3291" s="8"/>
      <c r="O3291" s="14">
        <v>1</v>
      </c>
      <c r="P3291" s="14"/>
      <c r="R3291" s="20">
        <v>7509997965437</v>
      </c>
      <c r="S3291" s="8" t="s">
        <v>3403</v>
      </c>
      <c r="T3291" s="15">
        <v>0</v>
      </c>
      <c r="U3291" s="16">
        <f>SUMIF($C$5:$C$3079,R3291,$F$5:$F$3079)+SUMIF($AB$5:$AB$1086,R3291,$AF$5:$AF$1086)</f>
        <v>1</v>
      </c>
      <c r="V3291" s="8">
        <f t="shared" si="122"/>
        <v>1</v>
      </c>
      <c r="W3291" s="8">
        <f t="shared" si="123"/>
        <v>0</v>
      </c>
      <c r="X3291" s="8"/>
      <c r="Y3291" s="8"/>
    </row>
    <row r="3292" spans="11:25" x14ac:dyDescent="0.25">
      <c r="K3292" s="8"/>
      <c r="L3292" s="14">
        <v>9786077666523</v>
      </c>
      <c r="M3292" s="8" t="s">
        <v>10451</v>
      </c>
      <c r="N3292" s="8"/>
      <c r="O3292" s="14">
        <v>1</v>
      </c>
      <c r="P3292" s="14"/>
      <c r="R3292" s="20">
        <v>7509997966090</v>
      </c>
      <c r="S3292" s="8" t="s">
        <v>2381</v>
      </c>
      <c r="T3292" s="15">
        <v>0</v>
      </c>
      <c r="U3292" s="16">
        <f>SUMIF($C$5:$C$3079,R3292,$F$5:$F$3079)+SUMIF($AB$5:$AB$1086,R3292,$AF$5:$AF$1086)</f>
        <v>0</v>
      </c>
      <c r="V3292" s="8">
        <f t="shared" si="122"/>
        <v>0</v>
      </c>
      <c r="W3292" s="8">
        <f t="shared" si="123"/>
        <v>0</v>
      </c>
      <c r="X3292" s="8"/>
      <c r="Y3292" s="8"/>
    </row>
    <row r="3293" spans="11:25" x14ac:dyDescent="0.25">
      <c r="K3293" s="8"/>
      <c r="L3293" s="14">
        <v>9789685146777</v>
      </c>
      <c r="M3293" s="8" t="s">
        <v>739</v>
      </c>
      <c r="N3293" s="8"/>
      <c r="O3293" s="14">
        <v>1</v>
      </c>
      <c r="P3293" s="14"/>
      <c r="R3293" s="20">
        <v>7509997966458</v>
      </c>
      <c r="S3293" s="8" t="s">
        <v>3404</v>
      </c>
      <c r="T3293" s="15">
        <v>0</v>
      </c>
      <c r="U3293" s="16">
        <f>SUMIF($C$5:$C$3079,R3293,$F$5:$F$3079)+SUMIF($AB$5:$AB$1086,R3293,$AF$5:$AF$1086)</f>
        <v>1</v>
      </c>
      <c r="V3293" s="8">
        <f t="shared" si="122"/>
        <v>1</v>
      </c>
      <c r="W3293" s="8">
        <f t="shared" si="123"/>
        <v>0</v>
      </c>
      <c r="X3293" s="8"/>
      <c r="Y3293" s="8"/>
    </row>
    <row r="3294" spans="11:25" x14ac:dyDescent="0.25">
      <c r="K3294" s="8"/>
      <c r="L3294" s="14">
        <v>9788410437388</v>
      </c>
      <c r="M3294" s="8" t="s">
        <v>10692</v>
      </c>
      <c r="N3294" s="8"/>
      <c r="O3294" s="14">
        <v>1</v>
      </c>
      <c r="P3294" s="14"/>
      <c r="R3294" s="20">
        <v>7509997967073</v>
      </c>
      <c r="S3294" s="8" t="s">
        <v>2385</v>
      </c>
      <c r="T3294" s="15">
        <v>0</v>
      </c>
      <c r="U3294" s="16">
        <f>SUMIF($C$5:$C$3079,R3294,$F$5:$F$3079)+SUMIF($AB$5:$AB$1086,R3294,$AF$5:$AF$1086)</f>
        <v>0</v>
      </c>
      <c r="V3294" s="8">
        <f t="shared" si="122"/>
        <v>0</v>
      </c>
      <c r="W3294" s="8">
        <f t="shared" si="123"/>
        <v>0</v>
      </c>
      <c r="X3294" s="8"/>
      <c r="Y3294" s="8"/>
    </row>
    <row r="3295" spans="11:25" x14ac:dyDescent="0.25">
      <c r="K3295" s="8"/>
      <c r="L3295" s="14">
        <v>7502275673925</v>
      </c>
      <c r="M3295" s="8" t="s">
        <v>1377</v>
      </c>
      <c r="N3295" s="8"/>
      <c r="O3295" s="14">
        <v>1</v>
      </c>
      <c r="P3295" s="14"/>
      <c r="R3295" s="20">
        <v>7509997967387</v>
      </c>
      <c r="S3295" s="8" t="s">
        <v>3405</v>
      </c>
      <c r="T3295" s="15">
        <v>0</v>
      </c>
      <c r="U3295" s="16">
        <f>SUMIF($C$5:$C$3079,R3295,$F$5:$F$3079)+SUMIF($AB$5:$AB$1086,R3295,$AF$5:$AF$1086)</f>
        <v>1</v>
      </c>
      <c r="V3295" s="8">
        <f t="shared" si="122"/>
        <v>1</v>
      </c>
      <c r="W3295" s="8">
        <f t="shared" si="123"/>
        <v>0</v>
      </c>
      <c r="X3295" s="8"/>
      <c r="Y3295" s="8"/>
    </row>
    <row r="3296" spans="11:25" x14ac:dyDescent="0.25">
      <c r="K3296" s="8"/>
      <c r="L3296" s="14">
        <v>9786073927130</v>
      </c>
      <c r="M3296" s="8" t="s">
        <v>195</v>
      </c>
      <c r="N3296" s="8"/>
      <c r="O3296" s="14">
        <v>1</v>
      </c>
      <c r="P3296" s="14"/>
      <c r="R3296" s="20">
        <v>7509997968339</v>
      </c>
      <c r="S3296" s="8" t="s">
        <v>3406</v>
      </c>
      <c r="T3296" s="15">
        <v>0</v>
      </c>
      <c r="U3296" s="16">
        <f>SUMIF($C$5:$C$3079,R3296,$F$5:$F$3079)+SUMIF($AB$5:$AB$1086,R3296,$AF$5:$AF$1086)</f>
        <v>1</v>
      </c>
      <c r="V3296" s="8">
        <f t="shared" si="122"/>
        <v>1</v>
      </c>
      <c r="W3296" s="8">
        <f t="shared" si="123"/>
        <v>0</v>
      </c>
      <c r="X3296" s="8"/>
      <c r="Y3296" s="8"/>
    </row>
    <row r="3297" spans="11:25" x14ac:dyDescent="0.25">
      <c r="K3297" s="8"/>
      <c r="L3297" s="14">
        <v>7502275671884</v>
      </c>
      <c r="M3297" s="8" t="s">
        <v>1345</v>
      </c>
      <c r="N3297" s="8"/>
      <c r="O3297" s="14">
        <v>1</v>
      </c>
      <c r="P3297" s="14"/>
      <c r="R3297" s="20">
        <v>7509997968766</v>
      </c>
      <c r="S3297" s="8" t="s">
        <v>3407</v>
      </c>
      <c r="T3297" s="15">
        <v>0</v>
      </c>
      <c r="U3297" s="16">
        <f>SUMIF($C$5:$C$3079,R3297,$F$5:$F$3079)+SUMIF($AB$5:$AB$1086,R3297,$AF$5:$AF$1086)</f>
        <v>9</v>
      </c>
      <c r="V3297" s="8">
        <f t="shared" si="122"/>
        <v>9</v>
      </c>
      <c r="W3297" s="8">
        <f t="shared" si="123"/>
        <v>0</v>
      </c>
      <c r="X3297" s="8"/>
      <c r="Y3297" s="8"/>
    </row>
    <row r="3298" spans="11:25" x14ac:dyDescent="0.25">
      <c r="K3298" s="8"/>
      <c r="L3298" s="14">
        <v>7506144504150</v>
      </c>
      <c r="M3298" s="8" t="s">
        <v>1486</v>
      </c>
      <c r="N3298" s="8"/>
      <c r="O3298" s="14">
        <v>1</v>
      </c>
      <c r="P3298" s="14"/>
      <c r="R3298" s="20">
        <v>7509997969053</v>
      </c>
      <c r="S3298" s="8" t="s">
        <v>3408</v>
      </c>
      <c r="T3298" s="15">
        <v>0</v>
      </c>
      <c r="U3298" s="16">
        <f>SUMIF($C$5:$C$3079,R3298,$F$5:$F$3079)+SUMIF($AB$5:$AB$1086,R3298,$AF$5:$AF$1086)</f>
        <v>6</v>
      </c>
      <c r="V3298" s="8">
        <f t="shared" si="122"/>
        <v>6</v>
      </c>
      <c r="W3298" s="8">
        <f t="shared" si="123"/>
        <v>0</v>
      </c>
      <c r="X3298" s="8"/>
      <c r="Y3298" s="8"/>
    </row>
    <row r="3299" spans="11:25" x14ac:dyDescent="0.25">
      <c r="K3299" s="8"/>
      <c r="L3299" s="14">
        <v>9786077473985</v>
      </c>
      <c r="M3299" s="8" t="s">
        <v>10105</v>
      </c>
      <c r="N3299" s="8"/>
      <c r="O3299" s="14">
        <v>1</v>
      </c>
      <c r="P3299" s="14"/>
      <c r="R3299" s="20">
        <v>7509997969114</v>
      </c>
      <c r="S3299" s="8" t="s">
        <v>3409</v>
      </c>
      <c r="T3299" s="15">
        <v>0</v>
      </c>
      <c r="U3299" s="16">
        <f>SUMIF($C$5:$C$3079,R3299,$F$5:$F$3079)+SUMIF($AB$5:$AB$1086,R3299,$AF$5:$AF$1086)</f>
        <v>0</v>
      </c>
      <c r="V3299" s="8">
        <f t="shared" si="122"/>
        <v>0</v>
      </c>
      <c r="W3299" s="8">
        <f t="shared" si="123"/>
        <v>0</v>
      </c>
      <c r="X3299" s="8"/>
      <c r="Y3299" s="8"/>
    </row>
    <row r="3300" spans="11:25" x14ac:dyDescent="0.25">
      <c r="K3300" s="8"/>
      <c r="L3300" s="14">
        <v>9786073144490</v>
      </c>
      <c r="M3300" s="8" t="s">
        <v>6804</v>
      </c>
      <c r="N3300" s="8"/>
      <c r="O3300" s="14">
        <v>1</v>
      </c>
      <c r="P3300" s="14"/>
      <c r="R3300" s="20">
        <v>7509997969282</v>
      </c>
      <c r="S3300" s="8" t="s">
        <v>3410</v>
      </c>
      <c r="T3300" s="15">
        <v>0</v>
      </c>
      <c r="U3300" s="16">
        <f>SUMIF($C$5:$C$3079,R3300,$F$5:$F$3079)+SUMIF($AB$5:$AB$1086,R3300,$AF$5:$AF$1086)</f>
        <v>1</v>
      </c>
      <c r="V3300" s="8">
        <f t="shared" si="122"/>
        <v>1</v>
      </c>
      <c r="W3300" s="8">
        <f t="shared" si="123"/>
        <v>0</v>
      </c>
      <c r="X3300" s="8"/>
      <c r="Y3300" s="8"/>
    </row>
    <row r="3301" spans="11:25" x14ac:dyDescent="0.25">
      <c r="K3301" s="8"/>
      <c r="L3301" s="14">
        <v>9789685146005</v>
      </c>
      <c r="M3301" s="8" t="s">
        <v>311</v>
      </c>
      <c r="N3301" s="8"/>
      <c r="O3301" s="14">
        <v>1</v>
      </c>
      <c r="P3301" s="14"/>
      <c r="R3301" s="20">
        <v>7509997969343</v>
      </c>
      <c r="S3301" s="8" t="s">
        <v>3411</v>
      </c>
      <c r="T3301" s="15">
        <v>0</v>
      </c>
      <c r="U3301" s="16">
        <f>SUMIF($C$5:$C$3079,R3301,$F$5:$F$3079)+SUMIF($AB$5:$AB$1086,R3301,$AF$5:$AF$1086)</f>
        <v>4</v>
      </c>
      <c r="V3301" s="8">
        <f t="shared" si="122"/>
        <v>4</v>
      </c>
      <c r="W3301" s="8">
        <f t="shared" si="123"/>
        <v>0</v>
      </c>
      <c r="X3301" s="8"/>
      <c r="Y3301" s="8"/>
    </row>
    <row r="3302" spans="11:25" x14ac:dyDescent="0.25">
      <c r="K3302" s="8"/>
      <c r="L3302" s="14">
        <v>9788410437388</v>
      </c>
      <c r="M3302" s="8" t="s">
        <v>10692</v>
      </c>
      <c r="N3302" s="8"/>
      <c r="O3302" s="14">
        <v>1</v>
      </c>
      <c r="P3302" s="14"/>
      <c r="R3302" s="20">
        <v>7509997969671</v>
      </c>
      <c r="S3302" s="8" t="s">
        <v>3412</v>
      </c>
      <c r="T3302" s="15">
        <v>0</v>
      </c>
      <c r="U3302" s="16">
        <f>SUMIF($C$5:$C$3079,R3302,$F$5:$F$3079)+SUMIF($AB$5:$AB$1086,R3302,$AF$5:$AF$1086)</f>
        <v>5</v>
      </c>
      <c r="V3302" s="8">
        <f t="shared" si="122"/>
        <v>5</v>
      </c>
      <c r="W3302" s="8">
        <f t="shared" si="123"/>
        <v>0</v>
      </c>
      <c r="X3302" s="8"/>
      <c r="Y3302" s="8"/>
    </row>
    <row r="3303" spans="11:25" x14ac:dyDescent="0.25">
      <c r="K3303" s="8"/>
      <c r="L3303" s="14">
        <v>7509997969671</v>
      </c>
      <c r="M3303" s="8" t="s">
        <v>3412</v>
      </c>
      <c r="N3303" s="8"/>
      <c r="O3303" s="14">
        <v>1</v>
      </c>
      <c r="P3303" s="14"/>
      <c r="R3303" s="20">
        <v>7509997970035</v>
      </c>
      <c r="S3303" s="8" t="s">
        <v>3413</v>
      </c>
      <c r="T3303" s="15">
        <v>0</v>
      </c>
      <c r="U3303" s="16">
        <f>SUMIF($C$5:$C$3079,R3303,$F$5:$F$3079)+SUMIF($AB$5:$AB$1086,R3303,$AF$5:$AF$1086)</f>
        <v>4</v>
      </c>
      <c r="V3303" s="8">
        <f t="shared" si="122"/>
        <v>4</v>
      </c>
      <c r="W3303" s="8">
        <f t="shared" si="123"/>
        <v>0</v>
      </c>
      <c r="X3303" s="8"/>
      <c r="Y3303" s="8"/>
    </row>
    <row r="3304" spans="11:25" x14ac:dyDescent="0.25">
      <c r="K3304" s="8"/>
      <c r="L3304" s="14">
        <v>9786070766664</v>
      </c>
      <c r="M3304" s="8" t="s">
        <v>4800</v>
      </c>
      <c r="N3304" s="8"/>
      <c r="O3304" s="14">
        <v>1</v>
      </c>
      <c r="P3304" s="14"/>
      <c r="R3304" s="20">
        <v>7509997970240</v>
      </c>
      <c r="S3304" s="8" t="s">
        <v>3414</v>
      </c>
      <c r="T3304" s="15">
        <v>1</v>
      </c>
      <c r="U3304" s="16">
        <f>SUMIF($C$5:$C$3079,R3304,$F$5:$F$3079)+SUMIF($AB$5:$AB$1086,R3304,$AF$5:$AF$1086)</f>
        <v>1</v>
      </c>
      <c r="V3304" s="8">
        <f t="shared" si="122"/>
        <v>0</v>
      </c>
      <c r="W3304" s="8">
        <f t="shared" si="123"/>
        <v>0</v>
      </c>
      <c r="X3304" s="8"/>
      <c r="Y3304" s="8"/>
    </row>
    <row r="3305" spans="11:25" x14ac:dyDescent="0.25">
      <c r="K3305" s="8"/>
      <c r="L3305" s="14">
        <v>9786070792281</v>
      </c>
      <c r="M3305" s="8" t="s">
        <v>4791</v>
      </c>
      <c r="N3305" s="8"/>
      <c r="O3305" s="14">
        <v>1</v>
      </c>
      <c r="P3305" s="14"/>
      <c r="R3305" s="20">
        <v>7509997970301</v>
      </c>
      <c r="S3305" s="8" t="s">
        <v>3415</v>
      </c>
      <c r="T3305" s="15">
        <v>0</v>
      </c>
      <c r="U3305" s="16">
        <f>SUMIF($C$5:$C$3079,R3305,$F$5:$F$3079)+SUMIF($AB$5:$AB$1086,R3305,$AF$5:$AF$1086)</f>
        <v>1</v>
      </c>
      <c r="V3305" s="8">
        <f t="shared" si="122"/>
        <v>1</v>
      </c>
      <c r="W3305" s="8">
        <f t="shared" si="123"/>
        <v>0</v>
      </c>
      <c r="X3305" s="8"/>
      <c r="Y3305" s="8"/>
    </row>
    <row r="3306" spans="11:25" x14ac:dyDescent="0.25">
      <c r="K3306" s="8"/>
      <c r="L3306" s="14">
        <v>9786074572384</v>
      </c>
      <c r="M3306" s="8" t="s">
        <v>72</v>
      </c>
      <c r="N3306" s="8"/>
      <c r="O3306" s="14">
        <v>1</v>
      </c>
      <c r="P3306" s="14"/>
      <c r="R3306" s="20">
        <v>7509997970356</v>
      </c>
      <c r="S3306" s="8" t="s">
        <v>3416</v>
      </c>
      <c r="T3306" s="15">
        <v>0</v>
      </c>
      <c r="U3306" s="16">
        <f>SUMIF($C$5:$C$3079,R3306,$F$5:$F$3079)+SUMIF($AB$5:$AB$1086,R3306,$AF$5:$AF$1086)</f>
        <v>2</v>
      </c>
      <c r="V3306" s="8">
        <f t="shared" si="122"/>
        <v>2</v>
      </c>
      <c r="W3306" s="8">
        <f t="shared" si="123"/>
        <v>0</v>
      </c>
      <c r="X3306" s="8"/>
      <c r="Y3306" s="8"/>
    </row>
    <row r="3307" spans="11:25" x14ac:dyDescent="0.25">
      <c r="K3307" s="8"/>
      <c r="L3307" s="14">
        <v>9786074574135</v>
      </c>
      <c r="M3307" s="8" t="s">
        <v>9156</v>
      </c>
      <c r="N3307" s="8"/>
      <c r="O3307" s="14">
        <v>1</v>
      </c>
      <c r="P3307" s="14"/>
      <c r="R3307" s="20">
        <v>7509997970639</v>
      </c>
      <c r="S3307" s="8" t="s">
        <v>3417</v>
      </c>
      <c r="T3307" s="15">
        <v>0</v>
      </c>
      <c r="U3307" s="16">
        <f>SUMIF($C$5:$C$3079,R3307,$F$5:$F$3079)+SUMIF($AB$5:$AB$1086,R3307,$AF$5:$AF$1086)</f>
        <v>2</v>
      </c>
      <c r="V3307" s="8">
        <f t="shared" si="122"/>
        <v>2</v>
      </c>
      <c r="W3307" s="8">
        <f t="shared" si="123"/>
        <v>0</v>
      </c>
      <c r="X3307" s="8"/>
      <c r="Y3307" s="8"/>
    </row>
    <row r="3308" spans="11:25" x14ac:dyDescent="0.25">
      <c r="K3308" s="8"/>
      <c r="L3308" s="14">
        <v>7509997845906</v>
      </c>
      <c r="M3308" s="8" t="s">
        <v>3068</v>
      </c>
      <c r="N3308" s="8"/>
      <c r="O3308" s="14">
        <v>1</v>
      </c>
      <c r="P3308" s="14"/>
      <c r="R3308" s="20">
        <v>7509997970844</v>
      </c>
      <c r="S3308" s="8" t="s">
        <v>2401</v>
      </c>
      <c r="T3308" s="15">
        <v>0</v>
      </c>
      <c r="U3308" s="16">
        <f>SUMIF($C$5:$C$3079,R3308,$F$5:$F$3079)+SUMIF($AB$5:$AB$1086,R3308,$AF$5:$AF$1086)</f>
        <v>0</v>
      </c>
      <c r="V3308" s="8">
        <f t="shared" si="122"/>
        <v>0</v>
      </c>
      <c r="W3308" s="8">
        <f t="shared" si="123"/>
        <v>0</v>
      </c>
      <c r="X3308" s="8"/>
      <c r="Y3308" s="8"/>
    </row>
    <row r="3309" spans="11:25" x14ac:dyDescent="0.25">
      <c r="K3309" s="8"/>
      <c r="L3309" s="14">
        <v>9786070799501</v>
      </c>
      <c r="M3309" s="8" t="s">
        <v>5783</v>
      </c>
      <c r="N3309" s="8"/>
      <c r="O3309" s="14">
        <v>1</v>
      </c>
      <c r="P3309" s="14"/>
      <c r="R3309" s="20">
        <v>7509997970936</v>
      </c>
      <c r="S3309" s="8" t="s">
        <v>3418</v>
      </c>
      <c r="T3309" s="15">
        <v>0</v>
      </c>
      <c r="U3309" s="16">
        <f>SUMIF($C$5:$C$3079,R3309,$F$5:$F$3079)+SUMIF($AB$5:$AB$1086,R3309,$AF$5:$AF$1086)</f>
        <v>2</v>
      </c>
      <c r="V3309" s="8">
        <f t="shared" si="122"/>
        <v>2</v>
      </c>
      <c r="W3309" s="8">
        <f t="shared" si="123"/>
        <v>0</v>
      </c>
      <c r="X3309" s="8"/>
      <c r="Y3309" s="8"/>
    </row>
    <row r="3310" spans="11:25" x14ac:dyDescent="0.25">
      <c r="K3310" s="8"/>
      <c r="L3310" s="14">
        <v>9786075575292</v>
      </c>
      <c r="M3310" s="8" t="s">
        <v>9539</v>
      </c>
      <c r="N3310" s="8"/>
      <c r="O3310" s="14">
        <v>1</v>
      </c>
      <c r="P3310" s="14"/>
      <c r="R3310" s="20">
        <v>7509997971247</v>
      </c>
      <c r="S3310" s="8" t="s">
        <v>3419</v>
      </c>
      <c r="T3310" s="15">
        <v>0</v>
      </c>
      <c r="U3310" s="16">
        <f>SUMIF($C$5:$C$3079,R3310,$F$5:$F$3079)+SUMIF($AB$5:$AB$1086,R3310,$AF$5:$AF$1086)</f>
        <v>0</v>
      </c>
      <c r="V3310" s="8">
        <f t="shared" si="122"/>
        <v>0</v>
      </c>
      <c r="W3310" s="8">
        <f t="shared" si="123"/>
        <v>0</v>
      </c>
      <c r="X3310" s="8"/>
      <c r="Y3310" s="8"/>
    </row>
    <row r="3311" spans="11:25" x14ac:dyDescent="0.25">
      <c r="K3311" s="8"/>
      <c r="L3311" s="14">
        <v>9786073825382</v>
      </c>
      <c r="M3311" s="8" t="s">
        <v>8126</v>
      </c>
      <c r="N3311" s="8"/>
      <c r="O3311" s="14">
        <v>1</v>
      </c>
      <c r="P3311" s="14"/>
      <c r="R3311" s="20">
        <v>7509997971261</v>
      </c>
      <c r="S3311" s="8" t="s">
        <v>3420</v>
      </c>
      <c r="T3311" s="15">
        <v>0</v>
      </c>
      <c r="U3311" s="16">
        <f>SUMIF($C$5:$C$3079,R3311,$F$5:$F$3079)+SUMIF($AB$5:$AB$1086,R3311,$AF$5:$AF$1086)</f>
        <v>2</v>
      </c>
      <c r="V3311" s="8">
        <f t="shared" si="122"/>
        <v>2</v>
      </c>
      <c r="W3311" s="8">
        <f t="shared" si="123"/>
        <v>0</v>
      </c>
      <c r="X3311" s="8"/>
      <c r="Y3311" s="8"/>
    </row>
    <row r="3312" spans="11:25" x14ac:dyDescent="0.25">
      <c r="K3312" s="8"/>
      <c r="L3312" s="14">
        <v>9788410437388</v>
      </c>
      <c r="M3312" s="8" t="s">
        <v>10692</v>
      </c>
      <c r="N3312" s="8"/>
      <c r="O3312" s="14">
        <v>1</v>
      </c>
      <c r="P3312" s="14"/>
      <c r="R3312" s="20">
        <v>7509997971582</v>
      </c>
      <c r="S3312" s="8" t="s">
        <v>3421</v>
      </c>
      <c r="T3312" s="15">
        <v>0</v>
      </c>
      <c r="U3312" s="16">
        <f>SUMIF($C$5:$C$3079,R3312,$F$5:$F$3079)+SUMIF($AB$5:$AB$1086,R3312,$AF$5:$AF$1086)</f>
        <v>1</v>
      </c>
      <c r="V3312" s="8">
        <f t="shared" si="122"/>
        <v>1</v>
      </c>
      <c r="W3312" s="8">
        <f t="shared" si="123"/>
        <v>0</v>
      </c>
      <c r="X3312" s="8"/>
      <c r="Y3312" s="8"/>
    </row>
    <row r="3313" spans="11:25" x14ac:dyDescent="0.25">
      <c r="K3313" s="8"/>
      <c r="L3313" s="14">
        <v>9786073914017</v>
      </c>
      <c r="M3313" s="8" t="s">
        <v>8777</v>
      </c>
      <c r="N3313" s="8"/>
      <c r="O3313" s="14">
        <v>1</v>
      </c>
      <c r="P3313" s="14"/>
      <c r="R3313" s="20">
        <v>7509997971827</v>
      </c>
      <c r="S3313" s="8" t="s">
        <v>2406</v>
      </c>
      <c r="T3313" s="15">
        <v>0</v>
      </c>
      <c r="U3313" s="16">
        <f>SUMIF($C$5:$C$3079,R3313,$F$5:$F$3079)+SUMIF($AB$5:$AB$1086,R3313,$AF$5:$AF$1086)</f>
        <v>0</v>
      </c>
      <c r="V3313" s="8">
        <f t="shared" si="122"/>
        <v>0</v>
      </c>
      <c r="W3313" s="8">
        <f t="shared" si="123"/>
        <v>0</v>
      </c>
      <c r="X3313" s="8"/>
      <c r="Y3313" s="8"/>
    </row>
    <row r="3314" spans="11:25" x14ac:dyDescent="0.25">
      <c r="K3314" s="8"/>
      <c r="L3314" s="14">
        <v>9786073812856</v>
      </c>
      <c r="M3314" s="8" t="s">
        <v>7924</v>
      </c>
      <c r="N3314" s="8"/>
      <c r="O3314" s="14">
        <v>1</v>
      </c>
      <c r="P3314" s="14"/>
      <c r="R3314" s="20">
        <v>7509997971902</v>
      </c>
      <c r="S3314" s="8" t="s">
        <v>3422</v>
      </c>
      <c r="T3314" s="15">
        <v>0</v>
      </c>
      <c r="U3314" s="16">
        <f>SUMIF($C$5:$C$3079,R3314,$F$5:$F$3079)+SUMIF($AB$5:$AB$1086,R3314,$AF$5:$AF$1086)</f>
        <v>2</v>
      </c>
      <c r="V3314" s="8">
        <f t="shared" si="122"/>
        <v>2</v>
      </c>
      <c r="W3314" s="8">
        <f t="shared" si="123"/>
        <v>0</v>
      </c>
      <c r="X3314" s="8"/>
      <c r="Y3314" s="8"/>
    </row>
    <row r="3315" spans="11:25" x14ac:dyDescent="0.25">
      <c r="K3315" s="8"/>
      <c r="L3315" s="14">
        <v>9786077666516</v>
      </c>
      <c r="M3315" s="8" t="s">
        <v>386</v>
      </c>
      <c r="N3315" s="8"/>
      <c r="O3315" s="14">
        <v>1</v>
      </c>
      <c r="P3315" s="14"/>
      <c r="R3315" s="20">
        <v>7509997972190</v>
      </c>
      <c r="S3315" s="8" t="s">
        <v>3423</v>
      </c>
      <c r="T3315" s="15">
        <v>1</v>
      </c>
      <c r="U3315" s="16">
        <f>SUMIF($C$5:$C$3079,R3315,$F$5:$F$3079)+SUMIF($AB$5:$AB$1086,R3315,$AF$5:$AF$1086)</f>
        <v>3</v>
      </c>
      <c r="V3315" s="8">
        <f t="shared" si="122"/>
        <v>1</v>
      </c>
      <c r="W3315" s="8">
        <f t="shared" si="123"/>
        <v>-1</v>
      </c>
      <c r="X3315" s="8"/>
      <c r="Y3315" s="8"/>
    </row>
    <row r="3316" spans="11:25" x14ac:dyDescent="0.25">
      <c r="K3316" s="8"/>
      <c r="L3316" s="14">
        <v>9788410437388</v>
      </c>
      <c r="M3316" s="8" t="s">
        <v>10692</v>
      </c>
      <c r="N3316" s="8"/>
      <c r="O3316" s="14">
        <v>1</v>
      </c>
      <c r="P3316" s="14"/>
      <c r="R3316" s="20">
        <v>7509997972473</v>
      </c>
      <c r="S3316" s="8" t="s">
        <v>28</v>
      </c>
      <c r="T3316" s="15">
        <v>1</v>
      </c>
      <c r="U3316" s="16">
        <f>SUMIF($C$5:$C$3079,R3316,$F$5:$F$3079)+SUMIF($AB$5:$AB$1086,R3316,$AF$5:$AF$1086)</f>
        <v>2</v>
      </c>
      <c r="V3316" s="8">
        <f t="shared" si="122"/>
        <v>2</v>
      </c>
      <c r="W3316" s="8">
        <f t="shared" si="123"/>
        <v>1</v>
      </c>
      <c r="X3316" s="8"/>
      <c r="Y3316" s="8"/>
    </row>
    <row r="3317" spans="11:25" x14ac:dyDescent="0.25">
      <c r="K3317" s="8"/>
      <c r="L3317" s="14">
        <v>7506144503382</v>
      </c>
      <c r="M3317" s="8" t="s">
        <v>1476</v>
      </c>
      <c r="N3317" s="8"/>
      <c r="O3317" s="14">
        <v>1</v>
      </c>
      <c r="P3317" s="14"/>
      <c r="R3317" s="20">
        <v>7509997972732</v>
      </c>
      <c r="S3317" s="8" t="s">
        <v>2411</v>
      </c>
      <c r="T3317" s="15">
        <v>0</v>
      </c>
      <c r="U3317" s="16">
        <f>SUMIF($C$5:$C$3079,R3317,$F$5:$F$3079)+SUMIF($AB$5:$AB$1086,R3317,$AF$5:$AF$1086)</f>
        <v>0</v>
      </c>
      <c r="V3317" s="8">
        <f t="shared" si="122"/>
        <v>0</v>
      </c>
      <c r="W3317" s="8">
        <f t="shared" si="123"/>
        <v>0</v>
      </c>
      <c r="X3317" s="8"/>
      <c r="Y3317" s="8"/>
    </row>
    <row r="3318" spans="11:25" x14ac:dyDescent="0.25">
      <c r="K3318" s="8"/>
      <c r="L3318" s="14">
        <v>9786073178341</v>
      </c>
      <c r="M3318" s="8" t="s">
        <v>6201</v>
      </c>
      <c r="N3318" s="8"/>
      <c r="O3318" s="14">
        <v>1</v>
      </c>
      <c r="P3318" s="14"/>
      <c r="R3318" s="20">
        <v>7509997972800</v>
      </c>
      <c r="S3318" s="8" t="s">
        <v>30</v>
      </c>
      <c r="T3318" s="15">
        <v>4</v>
      </c>
      <c r="U3318" s="16">
        <f>SUMIF($C$5:$C$3079,R3318,$F$5:$F$3079)+SUMIF($AB$5:$AB$1086,R3318,$AF$5:$AF$1086)</f>
        <v>4</v>
      </c>
      <c r="V3318" s="8">
        <f t="shared" si="122"/>
        <v>1</v>
      </c>
      <c r="W3318" s="8">
        <f t="shared" si="123"/>
        <v>1</v>
      </c>
      <c r="X3318" s="8"/>
      <c r="Y3318" s="8"/>
    </row>
    <row r="3319" spans="11:25" x14ac:dyDescent="0.25">
      <c r="K3319" s="8"/>
      <c r="L3319" s="14">
        <v>7501991846873</v>
      </c>
      <c r="M3319" s="8" t="s">
        <v>1221</v>
      </c>
      <c r="N3319" s="8"/>
      <c r="O3319" s="14">
        <v>1</v>
      </c>
      <c r="P3319" s="14"/>
      <c r="R3319" s="20">
        <v>7509997973661</v>
      </c>
      <c r="S3319" s="8" t="s">
        <v>2415</v>
      </c>
      <c r="T3319" s="15">
        <v>0</v>
      </c>
      <c r="U3319" s="16">
        <f>SUMIF($C$5:$C$3079,R3319,$F$5:$F$3079)+SUMIF($AB$5:$AB$1086,R3319,$AF$5:$AF$1086)</f>
        <v>0</v>
      </c>
      <c r="V3319" s="8">
        <f t="shared" si="122"/>
        <v>0</v>
      </c>
      <c r="W3319" s="8">
        <f t="shared" si="123"/>
        <v>0</v>
      </c>
      <c r="X3319" s="8"/>
      <c r="Y3319" s="8"/>
    </row>
    <row r="3320" spans="11:25" x14ac:dyDescent="0.25">
      <c r="K3320" s="8"/>
      <c r="L3320" s="14">
        <v>7501991863566</v>
      </c>
      <c r="M3320" s="8" t="s">
        <v>1260</v>
      </c>
      <c r="N3320" s="8"/>
      <c r="O3320" s="14">
        <v>1</v>
      </c>
      <c r="P3320" s="14"/>
      <c r="R3320" s="20">
        <v>7509997974118</v>
      </c>
      <c r="S3320" s="8" t="s">
        <v>3424</v>
      </c>
      <c r="T3320" s="15">
        <v>1</v>
      </c>
      <c r="U3320" s="16">
        <f>SUMIF($C$5:$C$3079,R3320,$F$5:$F$3079)+SUMIF($AB$5:$AB$1086,R3320,$AF$5:$AF$1086)</f>
        <v>0</v>
      </c>
      <c r="V3320" s="8">
        <f t="shared" si="122"/>
        <v>0</v>
      </c>
      <c r="W3320" s="8">
        <f t="shared" si="123"/>
        <v>1</v>
      </c>
      <c r="X3320" s="8"/>
      <c r="Y3320" s="8"/>
    </row>
    <row r="3321" spans="11:25" x14ac:dyDescent="0.25">
      <c r="K3321" s="8"/>
      <c r="L3321" s="14">
        <v>9788410437388</v>
      </c>
      <c r="M3321" s="8" t="s">
        <v>10692</v>
      </c>
      <c r="N3321" s="8"/>
      <c r="O3321" s="14">
        <v>1</v>
      </c>
      <c r="P3321" s="14"/>
      <c r="R3321" s="20">
        <v>7509997974439</v>
      </c>
      <c r="S3321" s="8" t="s">
        <v>3425</v>
      </c>
      <c r="T3321" s="15">
        <v>0</v>
      </c>
      <c r="U3321" s="16">
        <f>SUMIF($C$5:$C$3079,R3321,$F$5:$F$3079)+SUMIF($AB$5:$AB$1086,R3321,$AF$5:$AF$1086)</f>
        <v>0</v>
      </c>
      <c r="V3321" s="8">
        <f t="shared" si="122"/>
        <v>0</v>
      </c>
      <c r="W3321" s="8">
        <f t="shared" si="123"/>
        <v>0</v>
      </c>
      <c r="X3321" s="8"/>
      <c r="Y3321" s="8"/>
    </row>
    <row r="3322" spans="11:25" x14ac:dyDescent="0.25">
      <c r="K3322" s="8"/>
      <c r="L3322" s="14">
        <v>9786070777073</v>
      </c>
      <c r="M3322" s="8" t="s">
        <v>5053</v>
      </c>
      <c r="N3322" s="8"/>
      <c r="O3322" s="14">
        <v>1</v>
      </c>
      <c r="P3322" s="14"/>
      <c r="R3322" s="20">
        <v>7509997974637</v>
      </c>
      <c r="S3322" s="8" t="s">
        <v>2419</v>
      </c>
      <c r="T3322" s="15">
        <v>0</v>
      </c>
      <c r="U3322" s="16">
        <f>SUMIF($C$5:$C$3079,R3322,$F$5:$F$3079)+SUMIF($AB$5:$AB$1086,R3322,$AF$5:$AF$1086)</f>
        <v>0</v>
      </c>
      <c r="V3322" s="8">
        <f t="shared" si="122"/>
        <v>0</v>
      </c>
      <c r="W3322" s="8">
        <f t="shared" si="123"/>
        <v>0</v>
      </c>
      <c r="X3322" s="8"/>
      <c r="Y3322" s="8"/>
    </row>
    <row r="3323" spans="11:25" x14ac:dyDescent="0.25">
      <c r="K3323" s="8"/>
      <c r="L3323" s="14">
        <v>9786070729164</v>
      </c>
      <c r="M3323" s="8" t="s">
        <v>4088</v>
      </c>
      <c r="N3323" s="8"/>
      <c r="O3323" s="14">
        <v>1</v>
      </c>
      <c r="P3323" s="14"/>
      <c r="R3323" s="20">
        <v>7509997974996</v>
      </c>
      <c r="S3323" s="8" t="s">
        <v>581</v>
      </c>
      <c r="T3323" s="15">
        <v>1</v>
      </c>
      <c r="U3323" s="16">
        <f>SUMIF($C$5:$C$3079,R3323,$F$5:$F$3079)+SUMIF($AB$5:$AB$1086,R3323,$AF$5:$AF$1086)</f>
        <v>2</v>
      </c>
      <c r="V3323" s="8">
        <f t="shared" si="122"/>
        <v>1</v>
      </c>
      <c r="W3323" s="8">
        <f t="shared" si="123"/>
        <v>0</v>
      </c>
      <c r="X3323" s="8"/>
      <c r="Y3323" s="8"/>
    </row>
    <row r="3324" spans="11:25" x14ac:dyDescent="0.25">
      <c r="K3324" s="8"/>
      <c r="L3324" s="14">
        <v>9786070785696</v>
      </c>
      <c r="M3324" s="8" t="s">
        <v>749</v>
      </c>
      <c r="N3324" s="8"/>
      <c r="O3324" s="14">
        <v>1</v>
      </c>
      <c r="P3324" s="14"/>
      <c r="R3324" s="20">
        <v>7509997975054</v>
      </c>
      <c r="S3324" s="8" t="s">
        <v>3426</v>
      </c>
      <c r="T3324" s="15">
        <v>0</v>
      </c>
      <c r="U3324" s="16">
        <f>SUMIF($C$5:$C$3079,R3324,$F$5:$F$3079)+SUMIF($AB$5:$AB$1086,R3324,$AF$5:$AF$1086)</f>
        <v>0</v>
      </c>
      <c r="V3324" s="8">
        <f t="shared" si="122"/>
        <v>0</v>
      </c>
      <c r="W3324" s="8">
        <f t="shared" si="123"/>
        <v>0</v>
      </c>
      <c r="X3324" s="8"/>
      <c r="Y3324" s="8"/>
    </row>
    <row r="3325" spans="11:25" x14ac:dyDescent="0.25">
      <c r="K3325" s="8"/>
      <c r="L3325" s="14">
        <v>9786070785696</v>
      </c>
      <c r="M3325" s="8" t="s">
        <v>749</v>
      </c>
      <c r="N3325" s="8"/>
      <c r="O3325" s="14">
        <v>1</v>
      </c>
      <c r="P3325" s="14"/>
      <c r="R3325" s="20">
        <v>7509997975566</v>
      </c>
      <c r="S3325" s="8" t="s">
        <v>2425</v>
      </c>
      <c r="T3325" s="15">
        <v>0</v>
      </c>
      <c r="U3325" s="16">
        <f>SUMIF($C$5:$C$3079,R3325,$F$5:$F$3079)+SUMIF($AB$5:$AB$1086,R3325,$AF$5:$AF$1086)</f>
        <v>0</v>
      </c>
      <c r="V3325" s="8">
        <f t="shared" si="122"/>
        <v>0</v>
      </c>
      <c r="W3325" s="8">
        <f t="shared" si="123"/>
        <v>0</v>
      </c>
      <c r="X3325" s="8"/>
      <c r="Y3325" s="8"/>
    </row>
    <row r="3326" spans="11:25" x14ac:dyDescent="0.25">
      <c r="K3326" s="8"/>
      <c r="L3326" s="14">
        <v>9789685146562</v>
      </c>
      <c r="M3326" s="8" t="s">
        <v>4633</v>
      </c>
      <c r="N3326" s="8"/>
      <c r="O3326" s="14">
        <v>1</v>
      </c>
      <c r="P3326" s="14"/>
      <c r="R3326" s="20">
        <v>7509997976099</v>
      </c>
      <c r="S3326" s="8" t="s">
        <v>3427</v>
      </c>
      <c r="T3326" s="15">
        <v>0</v>
      </c>
      <c r="U3326" s="16">
        <f>SUMIF($C$5:$C$3079,R3326,$F$5:$F$3079)+SUMIF($AB$5:$AB$1086,R3326,$AF$5:$AF$1086)</f>
        <v>0</v>
      </c>
      <c r="V3326" s="8">
        <f t="shared" si="122"/>
        <v>0</v>
      </c>
      <c r="W3326" s="8">
        <f t="shared" si="123"/>
        <v>0</v>
      </c>
      <c r="X3326" s="8"/>
      <c r="Y3326" s="8"/>
    </row>
    <row r="3327" spans="11:25" x14ac:dyDescent="0.25">
      <c r="K3327" s="8"/>
      <c r="L3327" s="14">
        <v>9789685146562</v>
      </c>
      <c r="M3327" s="8" t="s">
        <v>4633</v>
      </c>
      <c r="N3327" s="8"/>
      <c r="O3327" s="14">
        <v>1</v>
      </c>
      <c r="P3327" s="14"/>
      <c r="R3327" s="20">
        <v>7509997976402</v>
      </c>
      <c r="S3327" s="8" t="s">
        <v>3428</v>
      </c>
      <c r="T3327" s="15">
        <v>0</v>
      </c>
      <c r="U3327" s="16">
        <f>SUMIF($C$5:$C$3079,R3327,$F$5:$F$3079)+SUMIF($AB$5:$AB$1086,R3327,$AF$5:$AF$1086)</f>
        <v>2</v>
      </c>
      <c r="V3327" s="8">
        <f t="shared" si="122"/>
        <v>2</v>
      </c>
      <c r="W3327" s="8">
        <f t="shared" si="123"/>
        <v>0</v>
      </c>
      <c r="X3327" s="8"/>
      <c r="Y3327" s="8"/>
    </row>
    <row r="3328" spans="11:25" x14ac:dyDescent="0.25">
      <c r="K3328" s="8"/>
      <c r="L3328" s="14">
        <v>9789685146777</v>
      </c>
      <c r="M3328" s="8" t="s">
        <v>739</v>
      </c>
      <c r="N3328" s="8"/>
      <c r="O3328" s="14">
        <v>1</v>
      </c>
      <c r="P3328" s="14"/>
      <c r="R3328" s="20">
        <v>7509997976631</v>
      </c>
      <c r="S3328" s="8" t="s">
        <v>2431</v>
      </c>
      <c r="T3328" s="15">
        <v>0</v>
      </c>
      <c r="U3328" s="16">
        <f>SUMIF($C$5:$C$3079,R3328,$F$5:$F$3079)+SUMIF($AB$5:$AB$1086,R3328,$AF$5:$AF$1086)</f>
        <v>1</v>
      </c>
      <c r="V3328" s="8">
        <f t="shared" si="122"/>
        <v>0</v>
      </c>
      <c r="W3328" s="8">
        <f t="shared" si="123"/>
        <v>-1</v>
      </c>
      <c r="X3328" s="8"/>
      <c r="Y3328" s="8"/>
    </row>
    <row r="3329" spans="11:25" x14ac:dyDescent="0.25">
      <c r="K3329" s="8"/>
      <c r="L3329" s="14">
        <v>9788418637971</v>
      </c>
      <c r="M3329" s="8" t="s">
        <v>11122</v>
      </c>
      <c r="N3329" s="8"/>
      <c r="O3329" s="14">
        <v>1</v>
      </c>
      <c r="P3329" s="14"/>
      <c r="R3329" s="20">
        <v>7509997976846</v>
      </c>
      <c r="S3329" s="8" t="s">
        <v>3429</v>
      </c>
      <c r="T3329" s="15">
        <v>0</v>
      </c>
      <c r="U3329" s="16">
        <f>SUMIF($C$5:$C$3079,R3329,$F$5:$F$3079)+SUMIF($AB$5:$AB$1086,R3329,$AF$5:$AF$1086)</f>
        <v>2</v>
      </c>
      <c r="V3329" s="8">
        <f t="shared" si="122"/>
        <v>2</v>
      </c>
      <c r="W3329" s="8">
        <f t="shared" si="123"/>
        <v>0</v>
      </c>
      <c r="X3329" s="8"/>
      <c r="Y3329" s="8"/>
    </row>
    <row r="3330" spans="11:25" x14ac:dyDescent="0.25">
      <c r="K3330" s="8"/>
      <c r="L3330" s="14">
        <v>7509997068282</v>
      </c>
      <c r="M3330" s="8" t="s">
        <v>101</v>
      </c>
      <c r="N3330" s="8"/>
      <c r="O3330" s="14">
        <v>1</v>
      </c>
      <c r="P3330" s="14"/>
      <c r="R3330" s="20">
        <v>7509997977003</v>
      </c>
      <c r="S3330" s="8" t="s">
        <v>3430</v>
      </c>
      <c r="T3330" s="15">
        <v>0</v>
      </c>
      <c r="U3330" s="16">
        <f>SUMIF($C$5:$C$3079,R3330,$F$5:$F$3079)+SUMIF($AB$5:$AB$1086,R3330,$AF$5:$AF$1086)</f>
        <v>0</v>
      </c>
      <c r="V3330" s="8">
        <f t="shared" si="122"/>
        <v>0</v>
      </c>
      <c r="W3330" s="8">
        <f t="shared" si="123"/>
        <v>0</v>
      </c>
      <c r="X3330" s="8"/>
      <c r="Y3330" s="8"/>
    </row>
    <row r="3331" spans="11:25" x14ac:dyDescent="0.25">
      <c r="K3331" s="8"/>
      <c r="L3331" s="14">
        <v>9786077471301</v>
      </c>
      <c r="M3331" s="8" t="s">
        <v>10029</v>
      </c>
      <c r="N3331" s="8"/>
      <c r="O3331" s="14">
        <v>1</v>
      </c>
      <c r="P3331" s="14"/>
      <c r="R3331" s="20">
        <v>7509997977324</v>
      </c>
      <c r="S3331" s="8" t="s">
        <v>3431</v>
      </c>
      <c r="T3331" s="15">
        <v>0</v>
      </c>
      <c r="U3331" s="16">
        <f>SUMIF($C$5:$C$3079,R3331,$F$5:$F$3079)+SUMIF($AB$5:$AB$1086,R3331,$AF$5:$AF$1086)</f>
        <v>2</v>
      </c>
      <c r="V3331" s="8">
        <f t="shared" si="122"/>
        <v>2</v>
      </c>
      <c r="W3331" s="8">
        <f t="shared" si="123"/>
        <v>0</v>
      </c>
      <c r="X3331" s="8"/>
      <c r="Y3331" s="8"/>
    </row>
    <row r="3332" spans="11:25" x14ac:dyDescent="0.25">
      <c r="K3332" s="8"/>
      <c r="L3332" s="14">
        <v>9786078406050</v>
      </c>
      <c r="M3332" s="8" t="s">
        <v>10468</v>
      </c>
      <c r="N3332" s="8"/>
      <c r="O3332" s="14">
        <v>1</v>
      </c>
      <c r="P3332" s="14"/>
      <c r="R3332" s="20">
        <v>7509997977645</v>
      </c>
      <c r="S3332" s="8" t="s">
        <v>2435</v>
      </c>
      <c r="T3332" s="15">
        <v>0</v>
      </c>
      <c r="U3332" s="16">
        <f>SUMIF($C$5:$C$3079,R3332,$F$5:$F$3079)+SUMIF($AB$5:$AB$1086,R3332,$AF$5:$AF$1086)</f>
        <v>1</v>
      </c>
      <c r="V3332" s="8">
        <f t="shared" si="122"/>
        <v>0</v>
      </c>
      <c r="W3332" s="8">
        <f t="shared" si="123"/>
        <v>-1</v>
      </c>
      <c r="X3332" s="8"/>
      <c r="Y3332" s="8"/>
    </row>
    <row r="3333" spans="11:25" x14ac:dyDescent="0.25">
      <c r="K3333" s="8"/>
      <c r="L3333" s="14">
        <v>9780241617403</v>
      </c>
      <c r="M3333" s="8" t="s">
        <v>3817</v>
      </c>
      <c r="N3333" s="8"/>
      <c r="O3333" s="14">
        <v>1</v>
      </c>
      <c r="P3333" s="14"/>
      <c r="R3333" s="20">
        <v>7509997977829</v>
      </c>
      <c r="S3333" s="8" t="s">
        <v>3432</v>
      </c>
      <c r="T3333" s="15">
        <v>0</v>
      </c>
      <c r="U3333" s="16">
        <f>SUMIF($C$5:$C$3079,R3333,$F$5:$F$3079)+SUMIF($AB$5:$AB$1086,R3333,$AF$5:$AF$1086)</f>
        <v>0</v>
      </c>
      <c r="V3333" s="8">
        <f t="shared" si="122"/>
        <v>0</v>
      </c>
      <c r="W3333" s="8">
        <f t="shared" si="123"/>
        <v>0</v>
      </c>
      <c r="X3333" s="8"/>
      <c r="Y3333" s="8"/>
    </row>
    <row r="3334" spans="11:25" x14ac:dyDescent="0.25">
      <c r="K3334" s="8"/>
      <c r="L3334" s="14">
        <v>9786075697079</v>
      </c>
      <c r="M3334" s="8" t="s">
        <v>9910</v>
      </c>
      <c r="N3334" s="8"/>
      <c r="O3334" s="14">
        <v>1</v>
      </c>
      <c r="P3334" s="14"/>
      <c r="R3334" s="20">
        <v>7509997977904</v>
      </c>
      <c r="S3334" s="8" t="s">
        <v>3433</v>
      </c>
      <c r="T3334" s="15">
        <v>0</v>
      </c>
      <c r="U3334" s="16">
        <f>SUMIF($C$5:$C$3079,R3334,$F$5:$F$3079)+SUMIF($AB$5:$AB$1086,R3334,$AF$5:$AF$1086)</f>
        <v>-3</v>
      </c>
      <c r="V3334" s="8">
        <f t="shared" si="122"/>
        <v>2</v>
      </c>
      <c r="W3334" s="8">
        <f t="shared" si="123"/>
        <v>5</v>
      </c>
      <c r="X3334" s="8"/>
      <c r="Y3334" s="8"/>
    </row>
    <row r="3335" spans="11:25" x14ac:dyDescent="0.25">
      <c r="K3335" s="8"/>
      <c r="L3335" s="14">
        <v>9786074579161</v>
      </c>
      <c r="M3335" s="8" t="s">
        <v>9283</v>
      </c>
      <c r="N3335" s="8"/>
      <c r="O3335" s="14">
        <v>1</v>
      </c>
      <c r="P3335" s="14"/>
      <c r="R3335" s="20">
        <v>7509997978109</v>
      </c>
      <c r="S3335" s="8" t="s">
        <v>3434</v>
      </c>
      <c r="T3335" s="15">
        <v>0</v>
      </c>
      <c r="U3335" s="16">
        <f>SUMIF($C$5:$C$3079,R3335,$F$5:$F$3079)+SUMIF($AB$5:$AB$1086,R3335,$AF$5:$AF$1086)</f>
        <v>0</v>
      </c>
      <c r="V3335" s="8">
        <f t="shared" ref="V3335:V3398" si="124">SUMIF($L$5:$L$9685,R3335,$O$5:$O$9685)</f>
        <v>0</v>
      </c>
      <c r="W3335" s="8">
        <f t="shared" ref="W3335:W3398" si="125">T3335-U3335+V3335</f>
        <v>0</v>
      </c>
      <c r="X3335" s="8"/>
      <c r="Y3335" s="8"/>
    </row>
    <row r="3336" spans="11:25" x14ac:dyDescent="0.25">
      <c r="K3336" s="8"/>
      <c r="L3336" s="14">
        <v>9786074578751</v>
      </c>
      <c r="M3336" s="8" t="s">
        <v>9265</v>
      </c>
      <c r="N3336" s="8"/>
      <c r="O3336" s="14">
        <v>1</v>
      </c>
      <c r="P3336" s="14"/>
      <c r="R3336" s="20">
        <v>7509997978376</v>
      </c>
      <c r="S3336" s="8" t="s">
        <v>3435</v>
      </c>
      <c r="T3336" s="15">
        <v>0</v>
      </c>
      <c r="U3336" s="16">
        <f>SUMIF($C$5:$C$3079,R3336,$F$5:$F$3079)+SUMIF($AB$5:$AB$1086,R3336,$AF$5:$AF$1086)</f>
        <v>2</v>
      </c>
      <c r="V3336" s="8">
        <f t="shared" si="124"/>
        <v>2</v>
      </c>
      <c r="W3336" s="8">
        <f t="shared" si="125"/>
        <v>0</v>
      </c>
      <c r="X3336" s="8"/>
      <c r="Y3336" s="8"/>
    </row>
    <row r="3337" spans="11:25" x14ac:dyDescent="0.25">
      <c r="K3337" s="8"/>
      <c r="L3337" s="14">
        <v>9786073848695</v>
      </c>
      <c r="M3337" s="8" t="s">
        <v>8515</v>
      </c>
      <c r="N3337" s="8"/>
      <c r="O3337" s="14">
        <v>1</v>
      </c>
      <c r="P3337" s="14"/>
      <c r="R3337" s="20">
        <v>7509997978635</v>
      </c>
      <c r="S3337" s="8" t="s">
        <v>2440</v>
      </c>
      <c r="T3337" s="15">
        <v>0</v>
      </c>
      <c r="U3337" s="16">
        <f>SUMIF($C$5:$C$3079,R3337,$F$5:$F$3079)+SUMIF($AB$5:$AB$1086,R3337,$AF$5:$AF$1086)</f>
        <v>0</v>
      </c>
      <c r="V3337" s="8">
        <f t="shared" si="124"/>
        <v>0</v>
      </c>
      <c r="W3337" s="8">
        <f t="shared" si="125"/>
        <v>0</v>
      </c>
      <c r="X3337" s="8"/>
      <c r="Y3337" s="8"/>
    </row>
    <row r="3338" spans="11:25" x14ac:dyDescent="0.25">
      <c r="K3338" s="8"/>
      <c r="L3338" s="14">
        <v>9788415292982</v>
      </c>
      <c r="M3338" s="8" t="s">
        <v>10817</v>
      </c>
      <c r="N3338" s="8"/>
      <c r="O3338" s="14">
        <v>1</v>
      </c>
      <c r="P3338" s="14"/>
      <c r="R3338" s="20">
        <v>7509997978833</v>
      </c>
      <c r="S3338" s="8" t="s">
        <v>3436</v>
      </c>
      <c r="T3338" s="15">
        <v>1</v>
      </c>
      <c r="U3338" s="16">
        <f>SUMIF($C$5:$C$3079,R3338,$F$5:$F$3079)+SUMIF($AB$5:$AB$1086,R3338,$AF$5:$AF$1086)</f>
        <v>8</v>
      </c>
      <c r="V3338" s="8">
        <f t="shared" si="124"/>
        <v>2</v>
      </c>
      <c r="W3338" s="8">
        <f t="shared" si="125"/>
        <v>-5</v>
      </c>
      <c r="X3338" s="8"/>
      <c r="Y3338" s="8"/>
    </row>
    <row r="3339" spans="11:25" x14ac:dyDescent="0.25">
      <c r="K3339" s="8"/>
      <c r="L3339" s="14">
        <v>9788484456339</v>
      </c>
      <c r="M3339" s="8" t="s">
        <v>11496</v>
      </c>
      <c r="N3339" s="8"/>
      <c r="O3339" s="14">
        <v>1</v>
      </c>
      <c r="P3339" s="14"/>
      <c r="R3339" s="20">
        <v>7509997979069</v>
      </c>
      <c r="S3339" s="8" t="s">
        <v>3437</v>
      </c>
      <c r="T3339" s="15">
        <v>0</v>
      </c>
      <c r="U3339" s="16">
        <f>SUMIF($C$5:$C$3079,R3339,$F$5:$F$3079)+SUMIF($AB$5:$AB$1086,R3339,$AF$5:$AF$1086)</f>
        <v>0</v>
      </c>
      <c r="V3339" s="8">
        <f t="shared" si="124"/>
        <v>0</v>
      </c>
      <c r="W3339" s="8">
        <f t="shared" si="125"/>
        <v>0</v>
      </c>
      <c r="X3339" s="8"/>
      <c r="Y3339" s="8"/>
    </row>
    <row r="3340" spans="11:25" x14ac:dyDescent="0.25">
      <c r="K3340" s="8"/>
      <c r="L3340" s="14">
        <v>9788415292173</v>
      </c>
      <c r="M3340" s="8" t="s">
        <v>10803</v>
      </c>
      <c r="N3340" s="8"/>
      <c r="O3340" s="14">
        <v>1</v>
      </c>
      <c r="P3340" s="14"/>
      <c r="R3340" s="20">
        <v>7509997979298</v>
      </c>
      <c r="S3340" s="8" t="s">
        <v>3438</v>
      </c>
      <c r="T3340" s="15">
        <v>0</v>
      </c>
      <c r="U3340" s="16">
        <f>SUMIF($C$5:$C$3079,R3340,$F$5:$F$3079)+SUMIF($AB$5:$AB$1086,R3340,$AF$5:$AF$1086)</f>
        <v>3</v>
      </c>
      <c r="V3340" s="8">
        <f t="shared" si="124"/>
        <v>4</v>
      </c>
      <c r="W3340" s="8">
        <f t="shared" si="125"/>
        <v>1</v>
      </c>
      <c r="X3340" s="8"/>
      <c r="Y3340" s="8"/>
    </row>
    <row r="3341" spans="11:25" x14ac:dyDescent="0.25">
      <c r="K3341" s="8"/>
      <c r="L3341" s="14">
        <v>7502275673222</v>
      </c>
      <c r="M3341" s="8" t="s">
        <v>1365</v>
      </c>
      <c r="N3341" s="8"/>
      <c r="O3341" s="14">
        <v>1</v>
      </c>
      <c r="P3341" s="14"/>
      <c r="R3341" s="20">
        <v>7509997979427</v>
      </c>
      <c r="S3341" s="8" t="s">
        <v>3439</v>
      </c>
      <c r="T3341" s="15">
        <v>0</v>
      </c>
      <c r="U3341" s="16">
        <f>SUMIF($C$5:$C$3079,R3341,$F$5:$F$3079)+SUMIF($AB$5:$AB$1086,R3341,$AF$5:$AF$1086)</f>
        <v>0</v>
      </c>
      <c r="V3341" s="8">
        <f t="shared" si="124"/>
        <v>0</v>
      </c>
      <c r="W3341" s="8">
        <f t="shared" si="125"/>
        <v>0</v>
      </c>
      <c r="X3341" s="8"/>
      <c r="Y3341" s="8"/>
    </row>
    <row r="3342" spans="11:25" x14ac:dyDescent="0.25">
      <c r="K3342" s="8"/>
      <c r="L3342" s="14">
        <v>9786073848350</v>
      </c>
      <c r="M3342" s="8" t="s">
        <v>8507</v>
      </c>
      <c r="N3342" s="8"/>
      <c r="O3342" s="14">
        <v>1</v>
      </c>
      <c r="P3342" s="14"/>
      <c r="R3342" s="20">
        <v>7509997979588</v>
      </c>
      <c r="S3342" s="8" t="s">
        <v>2445</v>
      </c>
      <c r="T3342" s="15">
        <v>0</v>
      </c>
      <c r="U3342" s="16">
        <f>SUMIF($C$5:$C$3079,R3342,$F$5:$F$3079)+SUMIF($AB$5:$AB$1086,R3342,$AF$5:$AF$1086)</f>
        <v>0</v>
      </c>
      <c r="V3342" s="8">
        <f t="shared" si="124"/>
        <v>0</v>
      </c>
      <c r="W3342" s="8">
        <f t="shared" si="125"/>
        <v>0</v>
      </c>
      <c r="X3342" s="8"/>
      <c r="Y3342" s="8"/>
    </row>
    <row r="3343" spans="11:25" x14ac:dyDescent="0.25">
      <c r="K3343" s="8"/>
      <c r="L3343" s="14">
        <v>9786073916110</v>
      </c>
      <c r="M3343" s="8" t="s">
        <v>8813</v>
      </c>
      <c r="N3343" s="8"/>
      <c r="O3343" s="14">
        <v>1</v>
      </c>
      <c r="P3343" s="14"/>
      <c r="R3343" s="20">
        <v>7509997979816</v>
      </c>
      <c r="S3343" s="8" t="s">
        <v>611</v>
      </c>
      <c r="T3343" s="15">
        <v>2</v>
      </c>
      <c r="U3343" s="16">
        <f>SUMIF($C$5:$C$3079,R3343,$F$5:$F$3079)+SUMIF($AB$5:$AB$1086,R3343,$AF$5:$AF$1086)</f>
        <v>4</v>
      </c>
      <c r="V3343" s="8">
        <f t="shared" si="124"/>
        <v>2</v>
      </c>
      <c r="W3343" s="8">
        <f t="shared" si="125"/>
        <v>0</v>
      </c>
      <c r="X3343" s="8"/>
      <c r="Y3343" s="8"/>
    </row>
    <row r="3344" spans="11:25" x14ac:dyDescent="0.25">
      <c r="K3344" s="8"/>
      <c r="L3344" s="14">
        <v>9786071605764</v>
      </c>
      <c r="M3344" s="8" t="s">
        <v>6105</v>
      </c>
      <c r="N3344" s="8"/>
      <c r="O3344" s="14">
        <v>1</v>
      </c>
      <c r="P3344" s="14"/>
      <c r="R3344" s="20">
        <v>7509997979984</v>
      </c>
      <c r="S3344" s="8" t="s">
        <v>112</v>
      </c>
      <c r="T3344" s="15">
        <v>1</v>
      </c>
      <c r="U3344" s="16">
        <f>SUMIF($C$5:$C$3079,R3344,$F$5:$F$3079)+SUMIF($AB$5:$AB$1086,R3344,$AF$5:$AF$1086)</f>
        <v>2</v>
      </c>
      <c r="V3344" s="8">
        <f t="shared" si="124"/>
        <v>1</v>
      </c>
      <c r="W3344" s="8">
        <f t="shared" si="125"/>
        <v>0</v>
      </c>
      <c r="X3344" s="8"/>
      <c r="Y3344" s="8"/>
    </row>
    <row r="3345" spans="11:25" x14ac:dyDescent="0.25">
      <c r="K3345" s="8"/>
      <c r="L3345" s="14">
        <v>9786074575255</v>
      </c>
      <c r="M3345" s="8" t="s">
        <v>9170</v>
      </c>
      <c r="N3345" s="8"/>
      <c r="O3345" s="14">
        <v>1</v>
      </c>
      <c r="P3345" s="14"/>
      <c r="R3345" s="20">
        <v>7509997980041</v>
      </c>
      <c r="S3345" s="8" t="s">
        <v>3440</v>
      </c>
      <c r="T3345" s="15">
        <v>0</v>
      </c>
      <c r="U3345" s="16">
        <f>SUMIF($C$5:$C$3079,R3345,$F$5:$F$3079)+SUMIF($AB$5:$AB$1086,R3345,$AF$5:$AF$1086)</f>
        <v>0</v>
      </c>
      <c r="V3345" s="8">
        <f t="shared" si="124"/>
        <v>0</v>
      </c>
      <c r="W3345" s="8">
        <f t="shared" si="125"/>
        <v>0</v>
      </c>
      <c r="X3345" s="8"/>
      <c r="Y3345" s="8"/>
    </row>
    <row r="3346" spans="11:25" x14ac:dyDescent="0.25">
      <c r="K3346" s="8"/>
      <c r="L3346" s="14">
        <v>9786074575248</v>
      </c>
      <c r="M3346" s="8" t="s">
        <v>9169</v>
      </c>
      <c r="N3346" s="8"/>
      <c r="O3346" s="14">
        <v>1</v>
      </c>
      <c r="P3346" s="14"/>
      <c r="R3346" s="20">
        <v>7509997980287</v>
      </c>
      <c r="S3346" s="8" t="s">
        <v>132</v>
      </c>
      <c r="T3346" s="15">
        <v>3</v>
      </c>
      <c r="U3346" s="16">
        <f>SUMIF($C$5:$C$3079,R3346,$F$5:$F$3079)+SUMIF($AB$5:$AB$1086,R3346,$AF$5:$AF$1086)</f>
        <v>4</v>
      </c>
      <c r="V3346" s="8">
        <f t="shared" si="124"/>
        <v>1</v>
      </c>
      <c r="W3346" s="8">
        <f t="shared" si="125"/>
        <v>0</v>
      </c>
      <c r="X3346" s="8"/>
      <c r="Y3346" s="8"/>
    </row>
    <row r="3347" spans="11:25" x14ac:dyDescent="0.25">
      <c r="K3347" s="8"/>
      <c r="L3347" s="14">
        <v>9789685146678</v>
      </c>
      <c r="M3347" s="8" t="s">
        <v>11967</v>
      </c>
      <c r="N3347" s="8"/>
      <c r="O3347" s="14">
        <v>1</v>
      </c>
      <c r="P3347" s="14"/>
      <c r="R3347" s="20">
        <v>7509997980508</v>
      </c>
      <c r="S3347" s="8" t="s">
        <v>2448</v>
      </c>
      <c r="T3347" s="15">
        <v>0</v>
      </c>
      <c r="U3347" s="16">
        <f>SUMIF($C$5:$C$3079,R3347,$F$5:$F$3079)+SUMIF($AB$5:$AB$1086,R3347,$AF$5:$AF$1086)</f>
        <v>0</v>
      </c>
      <c r="V3347" s="8">
        <f t="shared" si="124"/>
        <v>0</v>
      </c>
      <c r="W3347" s="8">
        <f t="shared" si="125"/>
        <v>0</v>
      </c>
      <c r="X3347" s="8"/>
      <c r="Y3347" s="8"/>
    </row>
    <row r="3348" spans="11:25" x14ac:dyDescent="0.25">
      <c r="K3348" s="8"/>
      <c r="L3348" s="14">
        <v>9786077666431</v>
      </c>
      <c r="M3348" s="8" t="s">
        <v>331</v>
      </c>
      <c r="N3348" s="8"/>
      <c r="O3348" s="14">
        <v>1</v>
      </c>
      <c r="P3348" s="14"/>
      <c r="R3348" s="20">
        <v>7509997980959</v>
      </c>
      <c r="S3348" s="8" t="s">
        <v>3441</v>
      </c>
      <c r="T3348" s="15">
        <v>0</v>
      </c>
      <c r="U3348" s="16">
        <f>SUMIF($C$5:$C$3079,R3348,$F$5:$F$3079)+SUMIF($AB$5:$AB$1086,R3348,$AF$5:$AF$1086)</f>
        <v>0</v>
      </c>
      <c r="V3348" s="8">
        <f t="shared" si="124"/>
        <v>0</v>
      </c>
      <c r="W3348" s="8">
        <f t="shared" si="125"/>
        <v>0</v>
      </c>
      <c r="X3348" s="8"/>
      <c r="Y3348" s="8"/>
    </row>
    <row r="3349" spans="11:25" x14ac:dyDescent="0.25">
      <c r="K3349" s="8"/>
      <c r="L3349" s="14">
        <v>9789685146777</v>
      </c>
      <c r="M3349" s="8" t="s">
        <v>739</v>
      </c>
      <c r="N3349" s="8"/>
      <c r="O3349" s="14">
        <v>1</v>
      </c>
      <c r="P3349" s="14"/>
      <c r="R3349" s="20">
        <v>7509997980973</v>
      </c>
      <c r="S3349" s="8" t="s">
        <v>3442</v>
      </c>
      <c r="T3349" s="15">
        <v>0</v>
      </c>
      <c r="U3349" s="16">
        <f>SUMIF($C$5:$C$3079,R3349,$F$5:$F$3079)+SUMIF($AB$5:$AB$1086,R3349,$AF$5:$AF$1086)</f>
        <v>0</v>
      </c>
      <c r="V3349" s="8">
        <f t="shared" si="124"/>
        <v>0</v>
      </c>
      <c r="W3349" s="8">
        <f t="shared" si="125"/>
        <v>0</v>
      </c>
      <c r="X3349" s="8"/>
      <c r="Y3349" s="8"/>
    </row>
    <row r="3350" spans="11:25" x14ac:dyDescent="0.25">
      <c r="K3350" s="8"/>
      <c r="L3350" s="14">
        <v>9786070794568</v>
      </c>
      <c r="M3350" s="8" t="s">
        <v>5667</v>
      </c>
      <c r="N3350" s="8"/>
      <c r="O3350" s="14">
        <v>1</v>
      </c>
      <c r="P3350" s="14"/>
      <c r="R3350" s="20">
        <v>7509997981444</v>
      </c>
      <c r="S3350" s="8" t="s">
        <v>2455</v>
      </c>
      <c r="T3350" s="15">
        <v>0</v>
      </c>
      <c r="U3350" s="16">
        <f>SUMIF($C$5:$C$3079,R3350,$F$5:$F$3079)+SUMIF($AB$5:$AB$1086,R3350,$AF$5:$AF$1086)</f>
        <v>0</v>
      </c>
      <c r="V3350" s="8">
        <f t="shared" si="124"/>
        <v>0</v>
      </c>
      <c r="W3350" s="8">
        <f t="shared" si="125"/>
        <v>0</v>
      </c>
      <c r="X3350" s="8"/>
      <c r="Y3350" s="8"/>
    </row>
    <row r="3351" spans="11:25" x14ac:dyDescent="0.25">
      <c r="K3351" s="8"/>
      <c r="L3351" s="14">
        <v>9788410437388</v>
      </c>
      <c r="M3351" s="8" t="s">
        <v>10692</v>
      </c>
      <c r="N3351" s="8"/>
      <c r="O3351" s="14">
        <v>1</v>
      </c>
      <c r="P3351" s="14"/>
      <c r="R3351" s="20">
        <v>7509997982366</v>
      </c>
      <c r="S3351" s="8" t="s">
        <v>2466</v>
      </c>
      <c r="T3351" s="15">
        <v>0</v>
      </c>
      <c r="U3351" s="16">
        <f>SUMIF($C$5:$C$3079,R3351,$F$5:$F$3079)+SUMIF($AB$5:$AB$1086,R3351,$AF$5:$AF$1086)</f>
        <v>0</v>
      </c>
      <c r="V3351" s="8">
        <f t="shared" si="124"/>
        <v>0</v>
      </c>
      <c r="W3351" s="8">
        <f t="shared" si="125"/>
        <v>0</v>
      </c>
      <c r="X3351" s="8"/>
      <c r="Y3351" s="8"/>
    </row>
    <row r="3352" spans="11:25" x14ac:dyDescent="0.25">
      <c r="K3352" s="8"/>
      <c r="L3352" s="14">
        <v>9789685146241</v>
      </c>
      <c r="M3352" s="8" t="s">
        <v>72</v>
      </c>
      <c r="N3352" s="8"/>
      <c r="O3352" s="14">
        <v>1</v>
      </c>
      <c r="P3352" s="14"/>
      <c r="R3352" s="20">
        <v>7509997983394</v>
      </c>
      <c r="S3352" s="8" t="s">
        <v>2471</v>
      </c>
      <c r="T3352" s="15">
        <v>0</v>
      </c>
      <c r="U3352" s="16">
        <f>SUMIF($C$5:$C$3079,R3352,$F$5:$F$3079)+SUMIF($AB$5:$AB$1086,R3352,$AF$5:$AF$1086)</f>
        <v>0</v>
      </c>
      <c r="V3352" s="8">
        <f t="shared" si="124"/>
        <v>0</v>
      </c>
      <c r="W3352" s="8">
        <f t="shared" si="125"/>
        <v>0</v>
      </c>
      <c r="X3352" s="8"/>
      <c r="Y3352" s="8"/>
    </row>
    <row r="3353" spans="11:25" x14ac:dyDescent="0.25">
      <c r="K3353" s="8"/>
      <c r="L3353" s="14">
        <v>9789685146043</v>
      </c>
      <c r="M3353" s="8" t="s">
        <v>499</v>
      </c>
      <c r="N3353" s="8"/>
      <c r="O3353" s="14">
        <v>1</v>
      </c>
      <c r="P3353" s="14"/>
      <c r="R3353" s="20">
        <v>7509997983714</v>
      </c>
      <c r="S3353" s="8" t="s">
        <v>2204</v>
      </c>
      <c r="T3353" s="15">
        <v>0</v>
      </c>
      <c r="U3353" s="16">
        <f>SUMIF($C$5:$C$3079,R3353,$F$5:$F$3079)+SUMIF($AB$5:$AB$1086,R3353,$AF$5:$AF$1086)</f>
        <v>3</v>
      </c>
      <c r="V3353" s="8">
        <f t="shared" si="124"/>
        <v>5</v>
      </c>
      <c r="W3353" s="8">
        <f t="shared" si="125"/>
        <v>2</v>
      </c>
      <c r="X3353" s="8"/>
      <c r="Y3353" s="8"/>
    </row>
    <row r="3354" spans="11:25" x14ac:dyDescent="0.25">
      <c r="K3354" s="8"/>
      <c r="L3354" s="14">
        <v>7509997068138</v>
      </c>
      <c r="M3354" s="8" t="s">
        <v>292</v>
      </c>
      <c r="N3354" s="8"/>
      <c r="O3354" s="14">
        <v>1</v>
      </c>
      <c r="P3354" s="14"/>
      <c r="R3354" s="20">
        <v>7509997984452</v>
      </c>
      <c r="S3354" s="8" t="s">
        <v>2481</v>
      </c>
      <c r="T3354" s="15">
        <v>0</v>
      </c>
      <c r="U3354" s="16">
        <f>SUMIF($C$5:$C$3079,R3354,$F$5:$F$3079)+SUMIF($AB$5:$AB$1086,R3354,$AF$5:$AF$1086)</f>
        <v>0</v>
      </c>
      <c r="V3354" s="8">
        <f t="shared" si="124"/>
        <v>0</v>
      </c>
      <c r="W3354" s="8">
        <f t="shared" si="125"/>
        <v>0</v>
      </c>
      <c r="X3354" s="8"/>
      <c r="Y3354" s="8"/>
    </row>
    <row r="3355" spans="11:25" x14ac:dyDescent="0.25">
      <c r="K3355" s="8"/>
      <c r="L3355" s="14">
        <v>9786073914680</v>
      </c>
      <c r="M3355" s="8" t="s">
        <v>252</v>
      </c>
      <c r="N3355" s="8"/>
      <c r="O3355" s="14">
        <v>1</v>
      </c>
      <c r="P3355" s="14"/>
      <c r="R3355" s="20">
        <v>7509997984940</v>
      </c>
      <c r="S3355" s="8" t="s">
        <v>114</v>
      </c>
      <c r="T3355" s="15">
        <v>1</v>
      </c>
      <c r="U3355" s="16">
        <f>SUMIF($C$5:$C$3079,R3355,$F$5:$F$3079)+SUMIF($AB$5:$AB$1086,R3355,$AF$5:$AF$1086)</f>
        <v>2</v>
      </c>
      <c r="V3355" s="8">
        <f t="shared" si="124"/>
        <v>1</v>
      </c>
      <c r="W3355" s="8">
        <f t="shared" si="125"/>
        <v>0</v>
      </c>
      <c r="X3355" s="8"/>
      <c r="Y3355" s="8"/>
    </row>
    <row r="3356" spans="11:25" x14ac:dyDescent="0.25">
      <c r="K3356" s="8"/>
      <c r="L3356" s="14">
        <v>9786070748790</v>
      </c>
      <c r="M3356" s="8" t="s">
        <v>4422</v>
      </c>
      <c r="N3356" s="8"/>
      <c r="O3356" s="14">
        <v>1</v>
      </c>
      <c r="P3356" s="14"/>
      <c r="R3356" s="20">
        <v>7509997985428</v>
      </c>
      <c r="S3356" s="8" t="s">
        <v>2488</v>
      </c>
      <c r="T3356" s="15">
        <v>0</v>
      </c>
      <c r="U3356" s="16">
        <f>SUMIF($C$5:$C$3079,R3356,$F$5:$F$3079)+SUMIF($AB$5:$AB$1086,R3356,$AF$5:$AF$1086)</f>
        <v>0</v>
      </c>
      <c r="V3356" s="8">
        <f t="shared" si="124"/>
        <v>0</v>
      </c>
      <c r="W3356" s="8">
        <f t="shared" si="125"/>
        <v>0</v>
      </c>
      <c r="X3356" s="8"/>
      <c r="Y3356" s="8"/>
    </row>
    <row r="3357" spans="11:25" x14ac:dyDescent="0.25">
      <c r="K3357" s="8"/>
      <c r="L3357" s="14">
        <v>9786070790300</v>
      </c>
      <c r="M3357" s="8" t="s">
        <v>5508</v>
      </c>
      <c r="N3357" s="8"/>
      <c r="O3357" s="14">
        <v>1</v>
      </c>
      <c r="P3357" s="14"/>
      <c r="R3357" s="20">
        <v>7509997985916</v>
      </c>
      <c r="S3357" s="8" t="s">
        <v>3443</v>
      </c>
      <c r="T3357" s="15">
        <v>0</v>
      </c>
      <c r="U3357" s="16">
        <f>SUMIF($C$5:$C$3079,R3357,$F$5:$F$3079)+SUMIF($AB$5:$AB$1086,R3357,$AF$5:$AF$1086)</f>
        <v>3</v>
      </c>
      <c r="V3357" s="8">
        <f t="shared" si="124"/>
        <v>0</v>
      </c>
      <c r="W3357" s="8">
        <f t="shared" si="125"/>
        <v>-3</v>
      </c>
      <c r="X3357" s="8"/>
      <c r="Y3357" s="8"/>
    </row>
    <row r="3358" spans="11:25" x14ac:dyDescent="0.25">
      <c r="K3358" s="8"/>
      <c r="L3358" s="14">
        <v>7509997903033</v>
      </c>
      <c r="M3358" s="8" t="s">
        <v>1838</v>
      </c>
      <c r="N3358" s="8"/>
      <c r="O3358" s="14">
        <v>1</v>
      </c>
      <c r="P3358" s="14"/>
      <c r="R3358" s="20">
        <v>7509997985954</v>
      </c>
      <c r="S3358" s="8" t="s">
        <v>3444</v>
      </c>
      <c r="T3358" s="15">
        <v>0</v>
      </c>
      <c r="U3358" s="16">
        <f>SUMIF($C$5:$C$3079,R3358,$F$5:$F$3079)+SUMIF($AB$5:$AB$1086,R3358,$AF$5:$AF$1086)</f>
        <v>0</v>
      </c>
      <c r="V3358" s="8">
        <f t="shared" si="124"/>
        <v>0</v>
      </c>
      <c r="W3358" s="8">
        <f t="shared" si="125"/>
        <v>0</v>
      </c>
      <c r="X3358" s="8"/>
      <c r="Y3358" s="8"/>
    </row>
    <row r="3359" spans="11:25" x14ac:dyDescent="0.25">
      <c r="K3359" s="8"/>
      <c r="L3359" s="14">
        <v>9786073848763</v>
      </c>
      <c r="M3359" s="8" t="s">
        <v>8522</v>
      </c>
      <c r="N3359" s="8"/>
      <c r="O3359" s="14">
        <v>1</v>
      </c>
      <c r="P3359" s="14"/>
      <c r="R3359" s="20">
        <v>7509997986418</v>
      </c>
      <c r="S3359" s="8" t="s">
        <v>2492</v>
      </c>
      <c r="T3359" s="15">
        <v>0</v>
      </c>
      <c r="U3359" s="16">
        <f>SUMIF($C$5:$C$3079,R3359,$F$5:$F$3079)+SUMIF($AB$5:$AB$1086,R3359,$AF$5:$AF$1086)</f>
        <v>0</v>
      </c>
      <c r="V3359" s="8">
        <f t="shared" si="124"/>
        <v>0</v>
      </c>
      <c r="W3359" s="8">
        <f t="shared" si="125"/>
        <v>0</v>
      </c>
      <c r="X3359" s="8"/>
      <c r="Y3359" s="8"/>
    </row>
    <row r="3360" spans="11:25" x14ac:dyDescent="0.25">
      <c r="K3360" s="8"/>
      <c r="L3360" s="14">
        <v>9786073911054</v>
      </c>
      <c r="M3360" s="8" t="s">
        <v>8702</v>
      </c>
      <c r="N3360" s="8"/>
      <c r="O3360" s="14">
        <v>1</v>
      </c>
      <c r="P3360" s="14"/>
      <c r="R3360" s="20">
        <v>7509997987460</v>
      </c>
      <c r="S3360" s="8" t="s">
        <v>2497</v>
      </c>
      <c r="T3360" s="15">
        <v>0</v>
      </c>
      <c r="U3360" s="16">
        <f>SUMIF($C$5:$C$3079,R3360,$F$5:$F$3079)+SUMIF($AB$5:$AB$1086,R3360,$AF$5:$AF$1086)</f>
        <v>0</v>
      </c>
      <c r="V3360" s="8">
        <f t="shared" si="124"/>
        <v>0</v>
      </c>
      <c r="W3360" s="8">
        <f t="shared" si="125"/>
        <v>0</v>
      </c>
      <c r="X3360" s="8"/>
      <c r="Y3360" s="8"/>
    </row>
    <row r="3361" spans="11:25" x14ac:dyDescent="0.25">
      <c r="K3361" s="8"/>
      <c r="L3361" s="14">
        <v>7509997845906</v>
      </c>
      <c r="M3361" s="8" t="s">
        <v>3068</v>
      </c>
      <c r="N3361" s="8"/>
      <c r="O3361" s="14">
        <v>1</v>
      </c>
      <c r="P3361" s="14"/>
      <c r="R3361" s="20">
        <v>7509997987682</v>
      </c>
      <c r="S3361" s="8" t="s">
        <v>3445</v>
      </c>
      <c r="T3361" s="15">
        <v>0</v>
      </c>
      <c r="U3361" s="16">
        <f>SUMIF($C$5:$C$3079,R3361,$F$5:$F$3079)+SUMIF($AB$5:$AB$1086,R3361,$AF$5:$AF$1086)</f>
        <v>0</v>
      </c>
      <c r="V3361" s="8">
        <f t="shared" si="124"/>
        <v>0</v>
      </c>
      <c r="W3361" s="8">
        <f t="shared" si="125"/>
        <v>0</v>
      </c>
      <c r="X3361" s="8"/>
      <c r="Y3361" s="8"/>
    </row>
    <row r="3362" spans="11:25" x14ac:dyDescent="0.25">
      <c r="K3362" s="8"/>
      <c r="L3362" s="14">
        <v>8414237009132</v>
      </c>
      <c r="M3362" s="8" t="s">
        <v>213</v>
      </c>
      <c r="N3362" s="8"/>
      <c r="O3362" s="14">
        <v>1</v>
      </c>
      <c r="P3362" s="14"/>
      <c r="R3362" s="20">
        <v>7509997987958</v>
      </c>
      <c r="S3362" s="8" t="s">
        <v>3446</v>
      </c>
      <c r="T3362" s="15">
        <v>0</v>
      </c>
      <c r="U3362" s="16">
        <f>SUMIF($C$5:$C$3079,R3362,$F$5:$F$3079)+SUMIF($AB$5:$AB$1086,R3362,$AF$5:$AF$1086)</f>
        <v>5</v>
      </c>
      <c r="V3362" s="8">
        <f t="shared" si="124"/>
        <v>1</v>
      </c>
      <c r="W3362" s="8">
        <f t="shared" si="125"/>
        <v>-4</v>
      </c>
      <c r="X3362" s="8"/>
      <c r="Y3362" s="8"/>
    </row>
    <row r="3363" spans="11:25" x14ac:dyDescent="0.25">
      <c r="K3363" s="8"/>
      <c r="L3363" s="14">
        <v>714</v>
      </c>
      <c r="M3363" s="8" t="s">
        <v>49</v>
      </c>
      <c r="N3363" s="8"/>
      <c r="O3363" s="14">
        <v>1</v>
      </c>
      <c r="P3363" s="14"/>
      <c r="R3363" s="20">
        <v>7509997988436</v>
      </c>
      <c r="S3363" s="8" t="s">
        <v>3447</v>
      </c>
      <c r="T3363" s="15">
        <v>0</v>
      </c>
      <c r="U3363" s="16">
        <f>SUMIF($C$5:$C$3079,R3363,$F$5:$F$3079)+SUMIF($AB$5:$AB$1086,R3363,$AF$5:$AF$1086)</f>
        <v>0</v>
      </c>
      <c r="V3363" s="8">
        <f t="shared" si="124"/>
        <v>0</v>
      </c>
      <c r="W3363" s="8">
        <f t="shared" si="125"/>
        <v>0</v>
      </c>
      <c r="X3363" s="8"/>
      <c r="Y3363" s="8"/>
    </row>
    <row r="3364" spans="11:25" x14ac:dyDescent="0.25">
      <c r="K3364" s="8"/>
      <c r="L3364" s="14">
        <v>7509997852607</v>
      </c>
      <c r="M3364" s="8" t="s">
        <v>3112</v>
      </c>
      <c r="N3364" s="8"/>
      <c r="O3364" s="14">
        <v>1</v>
      </c>
      <c r="P3364" s="14"/>
      <c r="R3364" s="20">
        <v>7509997989303</v>
      </c>
      <c r="S3364" s="8" t="s">
        <v>3448</v>
      </c>
      <c r="T3364" s="15">
        <v>0</v>
      </c>
      <c r="U3364" s="16">
        <f>SUMIF($C$5:$C$3079,R3364,$F$5:$F$3079)+SUMIF($AB$5:$AB$1086,R3364,$AF$5:$AF$1086)</f>
        <v>0</v>
      </c>
      <c r="V3364" s="8">
        <f t="shared" si="124"/>
        <v>0</v>
      </c>
      <c r="W3364" s="8">
        <f t="shared" si="125"/>
        <v>0</v>
      </c>
      <c r="X3364" s="8"/>
      <c r="Y3364" s="8"/>
    </row>
    <row r="3365" spans="11:25" x14ac:dyDescent="0.25">
      <c r="K3365" s="8"/>
      <c r="L3365" s="14">
        <v>708</v>
      </c>
      <c r="M3365" s="8" t="s">
        <v>37</v>
      </c>
      <c r="N3365" s="8"/>
      <c r="O3365" s="14">
        <v>1</v>
      </c>
      <c r="P3365" s="14"/>
      <c r="R3365" s="20">
        <v>7509997989914</v>
      </c>
      <c r="S3365" s="8" t="s">
        <v>3449</v>
      </c>
      <c r="T3365" s="15">
        <v>0</v>
      </c>
      <c r="U3365" s="16">
        <f>SUMIF($C$5:$C$3079,R3365,$F$5:$F$3079)+SUMIF($AB$5:$AB$1086,R3365,$AF$5:$AF$1086)</f>
        <v>3</v>
      </c>
      <c r="V3365" s="8">
        <f t="shared" si="124"/>
        <v>0</v>
      </c>
      <c r="W3365" s="8">
        <f t="shared" si="125"/>
        <v>-3</v>
      </c>
      <c r="X3365" s="8"/>
      <c r="Y3365" s="8"/>
    </row>
    <row r="3366" spans="11:25" x14ac:dyDescent="0.25">
      <c r="K3366" s="8"/>
      <c r="L3366" s="14">
        <v>7509997851594</v>
      </c>
      <c r="M3366" s="8" t="s">
        <v>3105</v>
      </c>
      <c r="N3366" s="8"/>
      <c r="O3366" s="14">
        <v>1</v>
      </c>
      <c r="P3366" s="14"/>
      <c r="R3366" s="20">
        <v>7509997990378</v>
      </c>
      <c r="S3366" s="8" t="s">
        <v>3450</v>
      </c>
      <c r="T3366" s="15">
        <v>0</v>
      </c>
      <c r="U3366" s="16">
        <f>SUMIF($C$5:$C$3079,R3366,$F$5:$F$3079)+SUMIF($AB$5:$AB$1086,R3366,$AF$5:$AF$1086)</f>
        <v>0</v>
      </c>
      <c r="V3366" s="8">
        <f t="shared" si="124"/>
        <v>0</v>
      </c>
      <c r="W3366" s="8">
        <f t="shared" si="125"/>
        <v>0</v>
      </c>
      <c r="X3366" s="8"/>
      <c r="Y3366" s="8"/>
    </row>
    <row r="3367" spans="11:25" x14ac:dyDescent="0.25">
      <c r="K3367" s="8"/>
      <c r="L3367" s="14">
        <v>7509997850597</v>
      </c>
      <c r="M3367" s="8" t="s">
        <v>3099</v>
      </c>
      <c r="N3367" s="8"/>
      <c r="O3367" s="14">
        <v>1</v>
      </c>
      <c r="P3367" s="14"/>
      <c r="R3367" s="20">
        <v>7509997990910</v>
      </c>
      <c r="S3367" s="8" t="s">
        <v>3451</v>
      </c>
      <c r="T3367" s="15">
        <v>0</v>
      </c>
      <c r="U3367" s="16">
        <f>SUMIF($C$5:$C$3079,R3367,$F$5:$F$3079)+SUMIF($AB$5:$AB$1086,R3367,$AF$5:$AF$1086)</f>
        <v>3</v>
      </c>
      <c r="V3367" s="8">
        <f t="shared" si="124"/>
        <v>3</v>
      </c>
      <c r="W3367" s="8">
        <f t="shared" si="125"/>
        <v>0</v>
      </c>
      <c r="X3367" s="8"/>
      <c r="Y3367" s="8"/>
    </row>
    <row r="3368" spans="11:25" x14ac:dyDescent="0.25">
      <c r="K3368" s="8"/>
      <c r="L3368" s="14">
        <v>707</v>
      </c>
      <c r="M3368" s="8" t="s">
        <v>35</v>
      </c>
      <c r="N3368" s="8"/>
      <c r="O3368" s="14">
        <v>1</v>
      </c>
      <c r="P3368" s="14"/>
      <c r="R3368" s="20">
        <v>7509997990934</v>
      </c>
      <c r="S3368" s="8" t="s">
        <v>3452</v>
      </c>
      <c r="T3368" s="15">
        <v>0</v>
      </c>
      <c r="U3368" s="16">
        <f>SUMIF($C$5:$C$3079,R3368,$F$5:$F$3079)+SUMIF($AB$5:$AB$1086,R3368,$AF$5:$AF$1086)</f>
        <v>0</v>
      </c>
      <c r="V3368" s="8">
        <f t="shared" si="124"/>
        <v>0</v>
      </c>
      <c r="W3368" s="8">
        <f t="shared" si="125"/>
        <v>0</v>
      </c>
      <c r="X3368" s="8"/>
      <c r="Y3368" s="8"/>
    </row>
    <row r="3369" spans="11:25" x14ac:dyDescent="0.25">
      <c r="K3369" s="8"/>
      <c r="L3369" s="14">
        <v>7503038023650</v>
      </c>
      <c r="M3369" s="8" t="s">
        <v>296</v>
      </c>
      <c r="N3369" s="8"/>
      <c r="O3369" s="14">
        <v>1</v>
      </c>
      <c r="P3369" s="14"/>
      <c r="R3369" s="20">
        <v>7509997991382</v>
      </c>
      <c r="S3369" s="8" t="s">
        <v>3453</v>
      </c>
      <c r="T3369" s="15">
        <v>0</v>
      </c>
      <c r="U3369" s="16">
        <f>SUMIF($C$5:$C$3079,R3369,$F$5:$F$3079)+SUMIF($AB$5:$AB$1086,R3369,$AF$5:$AF$1086)</f>
        <v>0</v>
      </c>
      <c r="V3369" s="8">
        <f t="shared" si="124"/>
        <v>0</v>
      </c>
      <c r="W3369" s="8">
        <f t="shared" si="125"/>
        <v>0</v>
      </c>
      <c r="X3369" s="8"/>
      <c r="Y3369" s="8"/>
    </row>
    <row r="3370" spans="11:25" x14ac:dyDescent="0.25">
      <c r="K3370" s="8"/>
      <c r="L3370" s="14">
        <v>7503038023650</v>
      </c>
      <c r="M3370" s="8" t="s">
        <v>296</v>
      </c>
      <c r="N3370" s="8"/>
      <c r="O3370" s="14">
        <v>1</v>
      </c>
      <c r="P3370" s="14"/>
      <c r="R3370" s="20">
        <v>7509997991979</v>
      </c>
      <c r="S3370" s="8" t="s">
        <v>3454</v>
      </c>
      <c r="T3370" s="15">
        <v>0</v>
      </c>
      <c r="U3370" s="16">
        <f>SUMIF($C$5:$C$3079,R3370,$F$5:$F$3079)+SUMIF($AB$5:$AB$1086,R3370,$AF$5:$AF$1086)</f>
        <v>2</v>
      </c>
      <c r="V3370" s="8">
        <f t="shared" si="124"/>
        <v>2</v>
      </c>
      <c r="W3370" s="8">
        <f t="shared" si="125"/>
        <v>0</v>
      </c>
      <c r="X3370" s="8"/>
      <c r="Y3370" s="8"/>
    </row>
    <row r="3371" spans="11:25" x14ac:dyDescent="0.25">
      <c r="K3371" s="8"/>
      <c r="L3371" s="14">
        <v>9786071682758</v>
      </c>
      <c r="M3371" s="8" t="s">
        <v>6317</v>
      </c>
      <c r="N3371" s="8"/>
      <c r="O3371" s="14">
        <v>1</v>
      </c>
      <c r="P3371" s="14"/>
      <c r="R3371" s="20">
        <v>7509997992402</v>
      </c>
      <c r="S3371" s="8" t="s">
        <v>3455</v>
      </c>
      <c r="T3371" s="15">
        <v>0</v>
      </c>
      <c r="U3371" s="16">
        <f>SUMIF($C$5:$C$3079,R3371,$F$5:$F$3079)+SUMIF($AB$5:$AB$1086,R3371,$AF$5:$AF$1086)</f>
        <v>0</v>
      </c>
      <c r="V3371" s="8">
        <f t="shared" si="124"/>
        <v>0</v>
      </c>
      <c r="W3371" s="8">
        <f t="shared" si="125"/>
        <v>0</v>
      </c>
      <c r="X3371" s="8"/>
      <c r="Y3371" s="8"/>
    </row>
    <row r="3372" spans="11:25" x14ac:dyDescent="0.25">
      <c r="K3372" s="8"/>
      <c r="L3372" s="14">
        <v>7506144500596</v>
      </c>
      <c r="M3372" s="8" t="s">
        <v>1454</v>
      </c>
      <c r="N3372" s="8"/>
      <c r="O3372" s="14">
        <v>1</v>
      </c>
      <c r="P3372" s="14"/>
      <c r="R3372" s="20">
        <v>7509997992686</v>
      </c>
      <c r="S3372" s="8" t="s">
        <v>3456</v>
      </c>
      <c r="T3372" s="15">
        <v>0</v>
      </c>
      <c r="U3372" s="16">
        <f>SUMIF($C$5:$C$3079,R3372,$F$5:$F$3079)+SUMIF($AB$5:$AB$1086,R3372,$AF$5:$AF$1086)</f>
        <v>0</v>
      </c>
      <c r="V3372" s="8">
        <f t="shared" si="124"/>
        <v>0</v>
      </c>
      <c r="W3372" s="8">
        <f t="shared" si="125"/>
        <v>0</v>
      </c>
      <c r="X3372" s="8"/>
      <c r="Y3372" s="8"/>
    </row>
    <row r="3373" spans="11:25" x14ac:dyDescent="0.25">
      <c r="K3373" s="8"/>
      <c r="L3373" s="14">
        <v>7506144500824</v>
      </c>
      <c r="M3373" s="8" t="s">
        <v>1455</v>
      </c>
      <c r="N3373" s="8"/>
      <c r="O3373" s="14">
        <v>1</v>
      </c>
      <c r="P3373" s="14"/>
      <c r="R3373" s="20">
        <v>7509997992983</v>
      </c>
      <c r="S3373" s="8" t="s">
        <v>3457</v>
      </c>
      <c r="T3373" s="15">
        <v>0</v>
      </c>
      <c r="U3373" s="16">
        <f>SUMIF($C$5:$C$3079,R3373,$F$5:$F$3079)+SUMIF($AB$5:$AB$1086,R3373,$AF$5:$AF$1086)</f>
        <v>2</v>
      </c>
      <c r="V3373" s="8">
        <f t="shared" si="124"/>
        <v>1</v>
      </c>
      <c r="W3373" s="8">
        <f t="shared" si="125"/>
        <v>-1</v>
      </c>
      <c r="X3373" s="8"/>
      <c r="Y3373" s="8"/>
    </row>
    <row r="3374" spans="11:25" x14ac:dyDescent="0.25">
      <c r="K3374" s="8"/>
      <c r="L3374" s="14">
        <v>7506144500558</v>
      </c>
      <c r="M3374" s="8" t="s">
        <v>1453</v>
      </c>
      <c r="N3374" s="8"/>
      <c r="O3374" s="14">
        <v>1</v>
      </c>
      <c r="P3374" s="14"/>
      <c r="R3374" s="20">
        <v>7509997993379</v>
      </c>
      <c r="S3374" s="8" t="s">
        <v>3458</v>
      </c>
      <c r="T3374" s="15">
        <v>0</v>
      </c>
      <c r="U3374" s="16">
        <f>SUMIF($C$5:$C$3079,R3374,$F$5:$F$3079)+SUMIF($AB$5:$AB$1086,R3374,$AF$5:$AF$1086)</f>
        <v>0</v>
      </c>
      <c r="V3374" s="8">
        <f t="shared" si="124"/>
        <v>0</v>
      </c>
      <c r="W3374" s="8">
        <f t="shared" si="125"/>
        <v>0</v>
      </c>
      <c r="X3374" s="8"/>
      <c r="Y3374" s="8"/>
    </row>
    <row r="3375" spans="11:25" x14ac:dyDescent="0.25">
      <c r="K3375" s="8"/>
      <c r="L3375" s="14">
        <v>707</v>
      </c>
      <c r="M3375" s="8" t="s">
        <v>35</v>
      </c>
      <c r="N3375" s="8"/>
      <c r="O3375" s="14">
        <v>1</v>
      </c>
      <c r="P3375" s="14"/>
      <c r="R3375" s="20">
        <v>7509997993973</v>
      </c>
      <c r="S3375" s="8" t="s">
        <v>3459</v>
      </c>
      <c r="T3375" s="15">
        <v>0</v>
      </c>
      <c r="U3375" s="16">
        <f>SUMIF($C$5:$C$3079,R3375,$F$5:$F$3079)+SUMIF($AB$5:$AB$1086,R3375,$AF$5:$AF$1086)</f>
        <v>2</v>
      </c>
      <c r="V3375" s="8">
        <f t="shared" si="124"/>
        <v>1</v>
      </c>
      <c r="W3375" s="8">
        <f t="shared" si="125"/>
        <v>-1</v>
      </c>
      <c r="X3375" s="8"/>
      <c r="Y3375" s="8"/>
    </row>
    <row r="3376" spans="11:25" x14ac:dyDescent="0.25">
      <c r="K3376" s="8"/>
      <c r="L3376" s="14">
        <v>9780241419953</v>
      </c>
      <c r="M3376" s="8" t="s">
        <v>3781</v>
      </c>
      <c r="N3376" s="8"/>
      <c r="O3376" s="14">
        <v>1</v>
      </c>
      <c r="P3376" s="14"/>
      <c r="R3376" s="20">
        <v>7509997994390</v>
      </c>
      <c r="S3376" s="8" t="s">
        <v>3460</v>
      </c>
      <c r="T3376" s="15">
        <v>0</v>
      </c>
      <c r="U3376" s="16">
        <f>SUMIF($C$5:$C$3079,R3376,$F$5:$F$3079)+SUMIF($AB$5:$AB$1086,R3376,$AF$5:$AF$1086)</f>
        <v>0</v>
      </c>
      <c r="V3376" s="8">
        <f t="shared" si="124"/>
        <v>0</v>
      </c>
      <c r="W3376" s="8">
        <f t="shared" si="125"/>
        <v>0</v>
      </c>
      <c r="X3376" s="8"/>
      <c r="Y3376" s="8"/>
    </row>
    <row r="3377" spans="11:25" x14ac:dyDescent="0.25">
      <c r="K3377" s="8"/>
      <c r="L3377" s="14">
        <v>9789685146043</v>
      </c>
      <c r="M3377" s="8" t="s">
        <v>499</v>
      </c>
      <c r="N3377" s="8"/>
      <c r="O3377" s="14">
        <v>1</v>
      </c>
      <c r="P3377" s="14"/>
      <c r="R3377" s="20">
        <v>7509997994437</v>
      </c>
      <c r="S3377" s="8" t="s">
        <v>3461</v>
      </c>
      <c r="T3377" s="15">
        <v>0</v>
      </c>
      <c r="U3377" s="16">
        <f>SUMIF($C$5:$C$3079,R3377,$F$5:$F$3079)+SUMIF($AB$5:$AB$1086,R3377,$AF$5:$AF$1086)</f>
        <v>0</v>
      </c>
      <c r="V3377" s="8">
        <f t="shared" si="124"/>
        <v>0</v>
      </c>
      <c r="W3377" s="8">
        <f t="shared" si="125"/>
        <v>0</v>
      </c>
      <c r="X3377" s="8"/>
      <c r="Y3377" s="8"/>
    </row>
    <row r="3378" spans="11:25" x14ac:dyDescent="0.25">
      <c r="K3378" s="8"/>
      <c r="L3378" s="14">
        <v>9786074578430</v>
      </c>
      <c r="M3378" s="8" t="s">
        <v>9248</v>
      </c>
      <c r="N3378" s="8"/>
      <c r="O3378" s="14">
        <v>1</v>
      </c>
      <c r="P3378" s="14"/>
      <c r="R3378" s="20">
        <v>7509997994932</v>
      </c>
      <c r="S3378" s="8" t="s">
        <v>3462</v>
      </c>
      <c r="T3378" s="15">
        <v>0</v>
      </c>
      <c r="U3378" s="16">
        <f>SUMIF($C$5:$C$3079,R3378,$F$5:$F$3079)+SUMIF($AB$5:$AB$1086,R3378,$AF$5:$AF$1086)</f>
        <v>1</v>
      </c>
      <c r="V3378" s="8">
        <f t="shared" si="124"/>
        <v>1</v>
      </c>
      <c r="W3378" s="8">
        <f t="shared" si="125"/>
        <v>0</v>
      </c>
      <c r="X3378" s="8"/>
      <c r="Y3378" s="8"/>
    </row>
    <row r="3379" spans="11:25" x14ac:dyDescent="0.25">
      <c r="K3379" s="8"/>
      <c r="L3379" s="14">
        <v>9789685146845</v>
      </c>
      <c r="M3379" s="8" t="s">
        <v>11974</v>
      </c>
      <c r="N3379" s="8"/>
      <c r="O3379" s="14">
        <v>1</v>
      </c>
      <c r="P3379" s="14"/>
      <c r="R3379" s="20">
        <v>7509997994963</v>
      </c>
      <c r="S3379" s="8" t="s">
        <v>3463</v>
      </c>
      <c r="T3379" s="15">
        <v>0</v>
      </c>
      <c r="U3379" s="16">
        <f>SUMIF($C$5:$C$3079,R3379,$F$5:$F$3079)+SUMIF($AB$5:$AB$1086,R3379,$AF$5:$AF$1086)</f>
        <v>0</v>
      </c>
      <c r="V3379" s="8">
        <f t="shared" si="124"/>
        <v>0</v>
      </c>
      <c r="W3379" s="8">
        <f t="shared" si="125"/>
        <v>0</v>
      </c>
      <c r="X3379" s="8"/>
      <c r="Y3379" s="8"/>
    </row>
    <row r="3380" spans="11:25" x14ac:dyDescent="0.25">
      <c r="K3380" s="8"/>
      <c r="L3380" s="14">
        <v>9786070778384</v>
      </c>
      <c r="M3380" s="8" t="s">
        <v>5083</v>
      </c>
      <c r="N3380" s="8"/>
      <c r="O3380" s="14">
        <v>1</v>
      </c>
      <c r="P3380" s="14"/>
      <c r="R3380" s="20">
        <v>7509997995007</v>
      </c>
      <c r="S3380" s="8" t="s">
        <v>3464</v>
      </c>
      <c r="T3380" s="15">
        <v>0</v>
      </c>
      <c r="U3380" s="16">
        <f>SUMIF($C$5:$C$3079,R3380,$F$5:$F$3079)+SUMIF($AB$5:$AB$1086,R3380,$AF$5:$AF$1086)</f>
        <v>0</v>
      </c>
      <c r="V3380" s="8">
        <f t="shared" si="124"/>
        <v>0</v>
      </c>
      <c r="W3380" s="8">
        <f t="shared" si="125"/>
        <v>0</v>
      </c>
      <c r="X3380" s="8"/>
      <c r="Y3380" s="8"/>
    </row>
    <row r="3381" spans="11:25" x14ac:dyDescent="0.25">
      <c r="K3381" s="8"/>
      <c r="L3381" s="14">
        <v>9786077477297</v>
      </c>
      <c r="M3381" s="8" t="s">
        <v>10264</v>
      </c>
      <c r="N3381" s="8"/>
      <c r="O3381" s="14">
        <v>1</v>
      </c>
      <c r="P3381" s="14"/>
      <c r="R3381" s="20">
        <v>7509997995212</v>
      </c>
      <c r="S3381" s="8" t="s">
        <v>3465</v>
      </c>
      <c r="T3381" s="15">
        <v>0</v>
      </c>
      <c r="U3381" s="16">
        <f>SUMIF($C$5:$C$3079,R3381,$F$5:$F$3079)+SUMIF($AB$5:$AB$1086,R3381,$AF$5:$AF$1086)</f>
        <v>0</v>
      </c>
      <c r="V3381" s="8">
        <f t="shared" si="124"/>
        <v>0</v>
      </c>
      <c r="W3381" s="8">
        <f t="shared" si="125"/>
        <v>0</v>
      </c>
      <c r="X3381" s="8"/>
      <c r="Y3381" s="8"/>
    </row>
    <row r="3382" spans="11:25" x14ac:dyDescent="0.25">
      <c r="K3382" s="8"/>
      <c r="L3382" s="14">
        <v>9786071676955</v>
      </c>
      <c r="M3382" s="8" t="s">
        <v>6266</v>
      </c>
      <c r="N3382" s="8"/>
      <c r="O3382" s="14">
        <v>1</v>
      </c>
      <c r="P3382" s="14"/>
      <c r="R3382" s="20">
        <v>7509997995434</v>
      </c>
      <c r="S3382" s="8" t="s">
        <v>3466</v>
      </c>
      <c r="T3382" s="15">
        <v>0</v>
      </c>
      <c r="U3382" s="16">
        <f>SUMIF($C$5:$C$3079,R3382,$F$5:$F$3079)+SUMIF($AB$5:$AB$1086,R3382,$AF$5:$AF$1086)</f>
        <v>0</v>
      </c>
      <c r="V3382" s="8">
        <f t="shared" si="124"/>
        <v>0</v>
      </c>
      <c r="W3382" s="8">
        <f t="shared" si="125"/>
        <v>0</v>
      </c>
      <c r="X3382" s="8"/>
      <c r="Y3382" s="8"/>
    </row>
    <row r="3383" spans="11:25" x14ac:dyDescent="0.25">
      <c r="K3383" s="8"/>
      <c r="L3383" s="14">
        <v>7509997845906</v>
      </c>
      <c r="M3383" s="8" t="s">
        <v>3068</v>
      </c>
      <c r="N3383" s="8"/>
      <c r="O3383" s="14">
        <v>1</v>
      </c>
      <c r="P3383" s="14"/>
      <c r="R3383" s="20">
        <v>7509997995564</v>
      </c>
      <c r="S3383" s="8" t="s">
        <v>3467</v>
      </c>
      <c r="T3383" s="15">
        <v>0</v>
      </c>
      <c r="U3383" s="16">
        <f>SUMIF($C$5:$C$3079,R3383,$F$5:$F$3079)+SUMIF($AB$5:$AB$1086,R3383,$AF$5:$AF$1086)</f>
        <v>0</v>
      </c>
      <c r="V3383" s="8">
        <f t="shared" si="124"/>
        <v>0</v>
      </c>
      <c r="W3383" s="8">
        <f t="shared" si="125"/>
        <v>0</v>
      </c>
      <c r="X3383" s="8"/>
      <c r="Y3383" s="8"/>
    </row>
    <row r="3384" spans="11:25" x14ac:dyDescent="0.25">
      <c r="K3384" s="8"/>
      <c r="L3384" s="14">
        <v>9786079789732</v>
      </c>
      <c r="M3384" s="8" t="s">
        <v>10530</v>
      </c>
      <c r="N3384" s="8"/>
      <c r="O3384" s="14">
        <v>1</v>
      </c>
      <c r="P3384" s="14"/>
      <c r="R3384" s="20">
        <v>7509997995700</v>
      </c>
      <c r="S3384" s="8" t="s">
        <v>3468</v>
      </c>
      <c r="T3384" s="15">
        <v>0</v>
      </c>
      <c r="U3384" s="16">
        <f>SUMIF($C$5:$C$3079,R3384,$F$5:$F$3079)+SUMIF($AB$5:$AB$1086,R3384,$AF$5:$AF$1086)</f>
        <v>0</v>
      </c>
      <c r="V3384" s="8">
        <f t="shared" si="124"/>
        <v>0</v>
      </c>
      <c r="W3384" s="8">
        <f t="shared" si="125"/>
        <v>0</v>
      </c>
      <c r="X3384" s="8"/>
      <c r="Y3384" s="8"/>
    </row>
    <row r="3385" spans="11:25" x14ac:dyDescent="0.25">
      <c r="K3385" s="8"/>
      <c r="L3385" s="14">
        <v>9786074573909</v>
      </c>
      <c r="M3385" s="8" t="s">
        <v>180</v>
      </c>
      <c r="N3385" s="8"/>
      <c r="O3385" s="14">
        <v>1</v>
      </c>
      <c r="P3385" s="14"/>
      <c r="R3385" s="20">
        <v>7509997995809</v>
      </c>
      <c r="S3385" s="8" t="s">
        <v>3469</v>
      </c>
      <c r="T3385" s="15">
        <v>0</v>
      </c>
      <c r="U3385" s="16">
        <f>SUMIF($C$5:$C$3079,R3385,$F$5:$F$3079)+SUMIF($AB$5:$AB$1086,R3385,$AF$5:$AF$1086)</f>
        <v>1</v>
      </c>
      <c r="V3385" s="8">
        <f t="shared" si="124"/>
        <v>1</v>
      </c>
      <c r="W3385" s="8">
        <f t="shared" si="125"/>
        <v>0</v>
      </c>
      <c r="X3385" s="8"/>
      <c r="Y3385" s="8"/>
    </row>
    <row r="3386" spans="11:25" x14ac:dyDescent="0.25">
      <c r="K3386" s="8"/>
      <c r="L3386" s="14">
        <v>9786074571967</v>
      </c>
      <c r="M3386" s="8" t="s">
        <v>9127</v>
      </c>
      <c r="N3386" s="8"/>
      <c r="O3386" s="14">
        <v>1</v>
      </c>
      <c r="P3386" s="14"/>
      <c r="R3386" s="20">
        <v>7509997995892</v>
      </c>
      <c r="S3386" s="8" t="s">
        <v>3470</v>
      </c>
      <c r="T3386" s="15">
        <v>0</v>
      </c>
      <c r="U3386" s="16">
        <f>SUMIF($C$5:$C$3079,R3386,$F$5:$F$3079)+SUMIF($AB$5:$AB$1086,R3386,$AF$5:$AF$1086)</f>
        <v>0</v>
      </c>
      <c r="V3386" s="8">
        <f t="shared" si="124"/>
        <v>0</v>
      </c>
      <c r="W3386" s="8">
        <f t="shared" si="125"/>
        <v>0</v>
      </c>
      <c r="X3386" s="8"/>
      <c r="Y3386" s="8"/>
    </row>
    <row r="3387" spans="11:25" x14ac:dyDescent="0.25">
      <c r="K3387" s="8"/>
      <c r="L3387" s="14">
        <v>9789685146814</v>
      </c>
      <c r="M3387" s="8" t="s">
        <v>11971</v>
      </c>
      <c r="N3387" s="8"/>
      <c r="O3387" s="14">
        <v>1</v>
      </c>
      <c r="P3387" s="14"/>
      <c r="R3387" s="20">
        <v>7509997995915</v>
      </c>
      <c r="S3387" s="8" t="s">
        <v>3471</v>
      </c>
      <c r="T3387" s="15">
        <v>0</v>
      </c>
      <c r="U3387" s="16">
        <f>SUMIF($C$5:$C$3079,R3387,$F$5:$F$3079)+SUMIF($AB$5:$AB$1086,R3387,$AF$5:$AF$1086)</f>
        <v>0</v>
      </c>
      <c r="V3387" s="8">
        <f t="shared" si="124"/>
        <v>0</v>
      </c>
      <c r="W3387" s="8">
        <f t="shared" si="125"/>
        <v>0</v>
      </c>
      <c r="X3387" s="8"/>
      <c r="Y3387" s="8"/>
    </row>
    <row r="3388" spans="11:25" x14ac:dyDescent="0.25">
      <c r="K3388" s="8"/>
      <c r="L3388" s="14">
        <v>9789685146074</v>
      </c>
      <c r="M3388" s="8" t="s">
        <v>136</v>
      </c>
      <c r="N3388" s="8"/>
      <c r="O3388" s="14">
        <v>1</v>
      </c>
      <c r="P3388" s="14"/>
      <c r="R3388" s="20">
        <v>7509997996059</v>
      </c>
      <c r="S3388" s="8" t="s">
        <v>3472</v>
      </c>
      <c r="T3388" s="15">
        <v>0</v>
      </c>
      <c r="U3388" s="16">
        <f>SUMIF($C$5:$C$3079,R3388,$F$5:$F$3079)+SUMIF($AB$5:$AB$1086,R3388,$AF$5:$AF$1086)</f>
        <v>0</v>
      </c>
      <c r="V3388" s="8">
        <f t="shared" si="124"/>
        <v>0</v>
      </c>
      <c r="W3388" s="8">
        <f t="shared" si="125"/>
        <v>0</v>
      </c>
      <c r="X3388" s="8"/>
      <c r="Y3388" s="8"/>
    </row>
    <row r="3389" spans="11:25" x14ac:dyDescent="0.25">
      <c r="K3389" s="8"/>
      <c r="L3389" s="14">
        <v>9786077474463</v>
      </c>
      <c r="M3389" s="8" t="s">
        <v>10056</v>
      </c>
      <c r="N3389" s="8"/>
      <c r="O3389" s="14">
        <v>1</v>
      </c>
      <c r="P3389" s="14"/>
      <c r="R3389" s="20">
        <v>7509997996219</v>
      </c>
      <c r="S3389" s="8" t="s">
        <v>3473</v>
      </c>
      <c r="T3389" s="15">
        <v>0</v>
      </c>
      <c r="U3389" s="16">
        <f>SUMIF($C$5:$C$3079,R3389,$F$5:$F$3079)+SUMIF($AB$5:$AB$1086,R3389,$AF$5:$AF$1086)</f>
        <v>0</v>
      </c>
      <c r="V3389" s="8">
        <f t="shared" si="124"/>
        <v>0</v>
      </c>
      <c r="W3389" s="8">
        <f t="shared" si="125"/>
        <v>0</v>
      </c>
      <c r="X3389" s="8"/>
      <c r="Y3389" s="8"/>
    </row>
    <row r="3390" spans="11:25" x14ac:dyDescent="0.25">
      <c r="K3390" s="8"/>
      <c r="L3390" s="14">
        <v>9786077471004</v>
      </c>
      <c r="M3390" s="8" t="s">
        <v>10023</v>
      </c>
      <c r="N3390" s="8"/>
      <c r="O3390" s="14">
        <v>1</v>
      </c>
      <c r="P3390" s="14"/>
      <c r="R3390" s="20">
        <v>7509997996370</v>
      </c>
      <c r="S3390" s="8" t="s">
        <v>3474</v>
      </c>
      <c r="T3390" s="15">
        <v>0</v>
      </c>
      <c r="U3390" s="16">
        <f>SUMIF($C$5:$C$3079,R3390,$F$5:$F$3079)+SUMIF($AB$5:$AB$1086,R3390,$AF$5:$AF$1086)</f>
        <v>0</v>
      </c>
      <c r="V3390" s="8">
        <f t="shared" si="124"/>
        <v>0</v>
      </c>
      <c r="W3390" s="8">
        <f t="shared" si="125"/>
        <v>0</v>
      </c>
      <c r="X3390" s="8"/>
      <c r="Y3390" s="8"/>
    </row>
    <row r="3391" spans="11:25" x14ac:dyDescent="0.25">
      <c r="K3391" s="8"/>
      <c r="L3391" s="14">
        <v>9786075694108</v>
      </c>
      <c r="M3391" s="8" t="s">
        <v>9816</v>
      </c>
      <c r="N3391" s="8"/>
      <c r="O3391" s="14">
        <v>1</v>
      </c>
      <c r="P3391" s="14"/>
      <c r="R3391" s="20">
        <v>7509997996554</v>
      </c>
      <c r="S3391" s="8" t="s">
        <v>3475</v>
      </c>
      <c r="T3391" s="15">
        <v>0</v>
      </c>
      <c r="U3391" s="16">
        <f>SUMIF($C$5:$C$3079,R3391,$F$5:$F$3079)+SUMIF($AB$5:$AB$1086,R3391,$AF$5:$AF$1086)</f>
        <v>0</v>
      </c>
      <c r="V3391" s="8">
        <f t="shared" si="124"/>
        <v>0</v>
      </c>
      <c r="W3391" s="8">
        <f t="shared" si="125"/>
        <v>0</v>
      </c>
      <c r="X3391" s="8"/>
      <c r="Y3391" s="8"/>
    </row>
    <row r="3392" spans="11:25" x14ac:dyDescent="0.25">
      <c r="K3392" s="8"/>
      <c r="L3392" s="14">
        <v>9786074575996</v>
      </c>
      <c r="M3392" s="8" t="s">
        <v>657</v>
      </c>
      <c r="N3392" s="8"/>
      <c r="O3392" s="14">
        <v>1</v>
      </c>
      <c r="P3392" s="14"/>
      <c r="R3392" s="20">
        <v>7509997996738</v>
      </c>
      <c r="S3392" s="8" t="s">
        <v>3476</v>
      </c>
      <c r="T3392" s="15">
        <v>0</v>
      </c>
      <c r="U3392" s="16">
        <f>SUMIF($C$5:$C$3079,R3392,$F$5:$F$3079)+SUMIF($AB$5:$AB$1086,R3392,$AF$5:$AF$1086)</f>
        <v>0</v>
      </c>
      <c r="V3392" s="8">
        <f t="shared" si="124"/>
        <v>0</v>
      </c>
      <c r="W3392" s="8">
        <f t="shared" si="125"/>
        <v>0</v>
      </c>
      <c r="X3392" s="8"/>
      <c r="Y3392" s="8"/>
    </row>
    <row r="3393" spans="11:25" x14ac:dyDescent="0.25">
      <c r="K3393" s="8"/>
      <c r="L3393" s="14">
        <v>9786074574555</v>
      </c>
      <c r="M3393" s="8" t="s">
        <v>9159</v>
      </c>
      <c r="N3393" s="8"/>
      <c r="O3393" s="14">
        <v>1</v>
      </c>
      <c r="P3393" s="14"/>
      <c r="R3393" s="20">
        <v>7509997996769</v>
      </c>
      <c r="S3393" s="8" t="s">
        <v>3477</v>
      </c>
      <c r="T3393" s="15">
        <v>0</v>
      </c>
      <c r="U3393" s="16">
        <f>SUMIF($C$5:$C$3079,R3393,$F$5:$F$3079)+SUMIF($AB$5:$AB$1086,R3393,$AF$5:$AF$1086)</f>
        <v>1</v>
      </c>
      <c r="V3393" s="8">
        <f t="shared" si="124"/>
        <v>1</v>
      </c>
      <c r="W3393" s="8">
        <f t="shared" si="125"/>
        <v>0</v>
      </c>
      <c r="X3393" s="8"/>
      <c r="Y3393" s="8"/>
    </row>
    <row r="3394" spans="11:25" x14ac:dyDescent="0.25">
      <c r="K3394" s="8"/>
      <c r="L3394" s="14">
        <v>9786070793394</v>
      </c>
      <c r="M3394" s="8" t="s">
        <v>5634</v>
      </c>
      <c r="N3394" s="8"/>
      <c r="O3394" s="14">
        <v>1</v>
      </c>
      <c r="P3394" s="14"/>
      <c r="R3394" s="20">
        <v>7509997996912</v>
      </c>
      <c r="S3394" s="8" t="s">
        <v>3478</v>
      </c>
      <c r="T3394" s="15">
        <v>0</v>
      </c>
      <c r="U3394" s="16">
        <f>SUMIF($C$5:$C$3079,R3394,$F$5:$F$3079)+SUMIF($AB$5:$AB$1086,R3394,$AF$5:$AF$1086)</f>
        <v>0</v>
      </c>
      <c r="V3394" s="8">
        <f t="shared" si="124"/>
        <v>0</v>
      </c>
      <c r="W3394" s="8">
        <f t="shared" si="125"/>
        <v>0</v>
      </c>
      <c r="X3394" s="8"/>
      <c r="Y3394" s="8"/>
    </row>
    <row r="3395" spans="11:25" x14ac:dyDescent="0.25">
      <c r="K3395" s="8"/>
      <c r="L3395" s="14">
        <v>9786073914758</v>
      </c>
      <c r="M3395" s="8" t="s">
        <v>8789</v>
      </c>
      <c r="N3395" s="8"/>
      <c r="O3395" s="14">
        <v>1</v>
      </c>
      <c r="P3395" s="14"/>
      <c r="R3395" s="20">
        <v>7509997997094</v>
      </c>
      <c r="S3395" s="8" t="s">
        <v>3479</v>
      </c>
      <c r="T3395" s="15">
        <v>0</v>
      </c>
      <c r="U3395" s="16">
        <f>SUMIF($C$5:$C$3079,R3395,$F$5:$F$3079)+SUMIF($AB$5:$AB$1086,R3395,$AF$5:$AF$1086)</f>
        <v>0</v>
      </c>
      <c r="V3395" s="8">
        <f t="shared" si="124"/>
        <v>0</v>
      </c>
      <c r="W3395" s="8">
        <f t="shared" si="125"/>
        <v>0</v>
      </c>
      <c r="X3395" s="8"/>
      <c r="Y3395" s="8"/>
    </row>
    <row r="3396" spans="11:25" x14ac:dyDescent="0.25">
      <c r="K3396" s="8"/>
      <c r="L3396" s="14">
        <v>7506144503375</v>
      </c>
      <c r="M3396" s="8" t="s">
        <v>1475</v>
      </c>
      <c r="N3396" s="8"/>
      <c r="O3396" s="14">
        <v>1</v>
      </c>
      <c r="P3396" s="14"/>
      <c r="R3396" s="20">
        <v>7509997997285</v>
      </c>
      <c r="S3396" s="8" t="s">
        <v>3480</v>
      </c>
      <c r="T3396" s="15">
        <v>0</v>
      </c>
      <c r="U3396" s="16">
        <f>SUMIF($C$5:$C$3079,R3396,$F$5:$F$3079)+SUMIF($AB$5:$AB$1086,R3396,$AF$5:$AF$1086)</f>
        <v>0</v>
      </c>
      <c r="V3396" s="8">
        <f t="shared" si="124"/>
        <v>0</v>
      </c>
      <c r="W3396" s="8">
        <f t="shared" si="125"/>
        <v>0</v>
      </c>
      <c r="X3396" s="8"/>
      <c r="Y3396" s="8"/>
    </row>
    <row r="3397" spans="11:25" x14ac:dyDescent="0.25">
      <c r="K3397" s="8"/>
      <c r="L3397" s="14">
        <v>9789685146562</v>
      </c>
      <c r="M3397" s="8" t="s">
        <v>4633</v>
      </c>
      <c r="N3397" s="8"/>
      <c r="O3397" s="14">
        <v>1</v>
      </c>
      <c r="P3397" s="14"/>
      <c r="R3397" s="20">
        <v>7509997997452</v>
      </c>
      <c r="S3397" s="8" t="s">
        <v>3481</v>
      </c>
      <c r="T3397" s="15">
        <v>0</v>
      </c>
      <c r="U3397" s="16">
        <f>SUMIF($C$5:$C$3079,R3397,$F$5:$F$3079)+SUMIF($AB$5:$AB$1086,R3397,$AF$5:$AF$1086)</f>
        <v>0</v>
      </c>
      <c r="V3397" s="8">
        <f t="shared" si="124"/>
        <v>0</v>
      </c>
      <c r="W3397" s="8">
        <f t="shared" si="125"/>
        <v>0</v>
      </c>
      <c r="X3397" s="8"/>
      <c r="Y3397" s="8"/>
    </row>
    <row r="3398" spans="11:25" x14ac:dyDescent="0.25">
      <c r="K3398" s="8"/>
      <c r="L3398" s="14">
        <v>9786077474357</v>
      </c>
      <c r="M3398" s="8" t="s">
        <v>10115</v>
      </c>
      <c r="N3398" s="8"/>
      <c r="O3398" s="14">
        <v>1</v>
      </c>
      <c r="P3398" s="14"/>
      <c r="R3398" s="20">
        <v>7509997997520</v>
      </c>
      <c r="S3398" s="8" t="s">
        <v>3482</v>
      </c>
      <c r="T3398" s="15">
        <v>0</v>
      </c>
      <c r="U3398" s="16">
        <f>SUMIF($C$5:$C$3079,R3398,$F$5:$F$3079)+SUMIF($AB$5:$AB$1086,R3398,$AF$5:$AF$1086)</f>
        <v>0</v>
      </c>
      <c r="V3398" s="8">
        <f t="shared" si="124"/>
        <v>0</v>
      </c>
      <c r="W3398" s="8">
        <f t="shared" si="125"/>
        <v>0</v>
      </c>
      <c r="X3398" s="8"/>
      <c r="Y3398" s="8"/>
    </row>
    <row r="3399" spans="11:25" x14ac:dyDescent="0.25">
      <c r="K3399" s="8"/>
      <c r="L3399" s="14">
        <v>9788491465416</v>
      </c>
      <c r="M3399" s="8" t="s">
        <v>11581</v>
      </c>
      <c r="N3399" s="8"/>
      <c r="O3399" s="14">
        <v>1</v>
      </c>
      <c r="P3399" s="14"/>
      <c r="R3399" s="20">
        <v>7509997997612</v>
      </c>
      <c r="S3399" s="8" t="s">
        <v>3483</v>
      </c>
      <c r="T3399" s="15">
        <v>0</v>
      </c>
      <c r="U3399" s="16">
        <f>SUMIF($C$5:$C$3079,R3399,$F$5:$F$3079)+SUMIF($AB$5:$AB$1086,R3399,$AF$5:$AF$1086)</f>
        <v>0</v>
      </c>
      <c r="V3399" s="8">
        <f t="shared" ref="V3399:V3462" si="126">SUMIF($L$5:$L$9685,R3399,$O$5:$O$9685)</f>
        <v>0</v>
      </c>
      <c r="W3399" s="8">
        <f t="shared" ref="W3399:W3462" si="127">T3399-U3399+V3399</f>
        <v>0</v>
      </c>
      <c r="X3399" s="8"/>
      <c r="Y3399" s="8"/>
    </row>
    <row r="3400" spans="11:25" x14ac:dyDescent="0.25">
      <c r="K3400" s="8"/>
      <c r="L3400" s="14">
        <v>9788410437388</v>
      </c>
      <c r="M3400" s="8" t="s">
        <v>10692</v>
      </c>
      <c r="N3400" s="8"/>
      <c r="O3400" s="14">
        <v>1</v>
      </c>
      <c r="P3400" s="14"/>
      <c r="R3400" s="20">
        <v>7509997997902</v>
      </c>
      <c r="S3400" s="8" t="s">
        <v>3484</v>
      </c>
      <c r="T3400" s="15">
        <v>0</v>
      </c>
      <c r="U3400" s="16">
        <f>SUMIF($C$5:$C$3079,R3400,$F$5:$F$3079)+SUMIF($AB$5:$AB$1086,R3400,$AF$5:$AF$1086)</f>
        <v>0</v>
      </c>
      <c r="V3400" s="8">
        <f t="shared" si="126"/>
        <v>0</v>
      </c>
      <c r="W3400" s="8">
        <f t="shared" si="127"/>
        <v>0</v>
      </c>
      <c r="X3400" s="8"/>
      <c r="Y3400" s="8"/>
    </row>
    <row r="3401" spans="11:25" x14ac:dyDescent="0.25">
      <c r="K3401" s="8"/>
      <c r="L3401" s="14">
        <v>7509997969671</v>
      </c>
      <c r="M3401" s="8" t="s">
        <v>3412</v>
      </c>
      <c r="N3401" s="8"/>
      <c r="O3401" s="14">
        <v>1</v>
      </c>
      <c r="P3401" s="14"/>
      <c r="R3401" s="20">
        <v>7509997998688</v>
      </c>
      <c r="S3401" s="8" t="s">
        <v>3485</v>
      </c>
      <c r="T3401" s="15">
        <v>0</v>
      </c>
      <c r="U3401" s="16">
        <f>SUMIF($C$5:$C$3079,R3401,$F$5:$F$3079)+SUMIF($AB$5:$AB$1086,R3401,$AF$5:$AF$1086)</f>
        <v>0</v>
      </c>
      <c r="V3401" s="8">
        <f t="shared" si="126"/>
        <v>0</v>
      </c>
      <c r="W3401" s="8">
        <f t="shared" si="127"/>
        <v>0</v>
      </c>
      <c r="X3401" s="8"/>
      <c r="Y3401" s="8"/>
    </row>
    <row r="3402" spans="11:25" x14ac:dyDescent="0.25">
      <c r="K3402" s="8"/>
      <c r="L3402" s="14">
        <v>9788415292265</v>
      </c>
      <c r="M3402" s="8" t="s">
        <v>10804</v>
      </c>
      <c r="N3402" s="8"/>
      <c r="O3402" s="14">
        <v>1</v>
      </c>
      <c r="P3402" s="14"/>
      <c r="R3402" s="20">
        <v>7509997998862</v>
      </c>
      <c r="S3402" s="8" t="s">
        <v>3486</v>
      </c>
      <c r="T3402" s="15">
        <v>0</v>
      </c>
      <c r="U3402" s="16">
        <f>SUMIF($C$5:$C$3079,R3402,$F$5:$F$3079)+SUMIF($AB$5:$AB$1086,R3402,$AF$5:$AF$1086)</f>
        <v>0</v>
      </c>
      <c r="V3402" s="8">
        <f t="shared" si="126"/>
        <v>0</v>
      </c>
      <c r="W3402" s="8">
        <f t="shared" si="127"/>
        <v>0</v>
      </c>
      <c r="X3402" s="8"/>
      <c r="Y3402" s="8"/>
    </row>
    <row r="3403" spans="11:25" x14ac:dyDescent="0.25">
      <c r="K3403" s="8"/>
      <c r="L3403" s="14">
        <v>9788417851590</v>
      </c>
      <c r="M3403" s="8" t="s">
        <v>11024</v>
      </c>
      <c r="N3403" s="8"/>
      <c r="O3403" s="14">
        <v>1</v>
      </c>
      <c r="P3403" s="14"/>
      <c r="R3403" s="20">
        <v>7509997999005</v>
      </c>
      <c r="S3403" s="8" t="s">
        <v>3487</v>
      </c>
      <c r="T3403" s="15">
        <v>0</v>
      </c>
      <c r="U3403" s="16">
        <f>SUMIF($C$5:$C$3079,R3403,$F$5:$F$3079)+SUMIF($AB$5:$AB$1086,R3403,$AF$5:$AF$1086)</f>
        <v>0</v>
      </c>
      <c r="V3403" s="8">
        <f t="shared" si="126"/>
        <v>0</v>
      </c>
      <c r="W3403" s="8">
        <f t="shared" si="127"/>
        <v>0</v>
      </c>
      <c r="X3403" s="8"/>
      <c r="Y3403" s="8"/>
    </row>
    <row r="3404" spans="11:25" x14ac:dyDescent="0.25">
      <c r="K3404" s="8"/>
      <c r="L3404" s="14">
        <v>9786075270951</v>
      </c>
      <c r="M3404" s="8" t="s">
        <v>9332</v>
      </c>
      <c r="N3404" s="8"/>
      <c r="O3404" s="14">
        <v>1</v>
      </c>
      <c r="P3404" s="14"/>
      <c r="R3404" s="20">
        <v>7509997999166</v>
      </c>
      <c r="S3404" s="8" t="s">
        <v>3488</v>
      </c>
      <c r="T3404" s="15">
        <v>0</v>
      </c>
      <c r="U3404" s="16">
        <f>SUMIF($C$5:$C$3079,R3404,$F$5:$F$3079)+SUMIF($AB$5:$AB$1086,R3404,$AF$5:$AF$1086)</f>
        <v>0</v>
      </c>
      <c r="V3404" s="8">
        <f t="shared" si="126"/>
        <v>0</v>
      </c>
      <c r="W3404" s="8">
        <f t="shared" si="127"/>
        <v>0</v>
      </c>
      <c r="X3404" s="8"/>
      <c r="Y3404" s="8"/>
    </row>
    <row r="3405" spans="11:25" x14ac:dyDescent="0.25">
      <c r="K3405" s="8"/>
      <c r="L3405" s="14">
        <v>9786071657343</v>
      </c>
      <c r="M3405" s="8" t="s">
        <v>6181</v>
      </c>
      <c r="N3405" s="8"/>
      <c r="O3405" s="14">
        <v>1</v>
      </c>
      <c r="P3405" s="14"/>
      <c r="R3405" s="20">
        <v>7509997999289</v>
      </c>
      <c r="S3405" s="8" t="s">
        <v>3489</v>
      </c>
      <c r="T3405" s="15">
        <v>0</v>
      </c>
      <c r="U3405" s="16">
        <f>SUMIF($C$5:$C$3079,R3405,$F$5:$F$3079)+SUMIF($AB$5:$AB$1086,R3405,$AF$5:$AF$1086)</f>
        <v>0</v>
      </c>
      <c r="V3405" s="8">
        <f t="shared" si="126"/>
        <v>0</v>
      </c>
      <c r="W3405" s="8">
        <f t="shared" si="127"/>
        <v>0</v>
      </c>
      <c r="X3405" s="8"/>
      <c r="Y3405" s="8"/>
    </row>
    <row r="3406" spans="11:25" x14ac:dyDescent="0.25">
      <c r="K3406" s="8"/>
      <c r="L3406" s="14">
        <v>7503013925740</v>
      </c>
      <c r="M3406" s="8" t="s">
        <v>1408</v>
      </c>
      <c r="N3406" s="8"/>
      <c r="O3406" s="14">
        <v>1</v>
      </c>
      <c r="P3406" s="14"/>
      <c r="R3406" s="20">
        <v>7509997999326</v>
      </c>
      <c r="S3406" s="8" t="s">
        <v>3490</v>
      </c>
      <c r="T3406" s="15">
        <v>0</v>
      </c>
      <c r="U3406" s="16">
        <f>SUMIF($C$5:$C$3079,R3406,$F$5:$F$3079)+SUMIF($AB$5:$AB$1086,R3406,$AF$5:$AF$1086)</f>
        <v>0</v>
      </c>
      <c r="V3406" s="8">
        <f t="shared" si="126"/>
        <v>0</v>
      </c>
      <c r="W3406" s="8">
        <f t="shared" si="127"/>
        <v>0</v>
      </c>
      <c r="X3406" s="8"/>
      <c r="Y3406" s="8"/>
    </row>
    <row r="3407" spans="11:25" x14ac:dyDescent="0.25">
      <c r="K3407" s="8"/>
      <c r="L3407" s="14">
        <v>7509997068282</v>
      </c>
      <c r="M3407" s="8" t="s">
        <v>101</v>
      </c>
      <c r="N3407" s="8"/>
      <c r="O3407" s="14">
        <v>1</v>
      </c>
      <c r="P3407" s="14"/>
      <c r="R3407" s="20">
        <v>7509997999722</v>
      </c>
      <c r="S3407" s="8" t="s">
        <v>3491</v>
      </c>
      <c r="T3407" s="15">
        <v>0</v>
      </c>
      <c r="U3407" s="16">
        <f>SUMIF($C$5:$C$3079,R3407,$F$5:$F$3079)+SUMIF($AB$5:$AB$1086,R3407,$AF$5:$AF$1086)</f>
        <v>0</v>
      </c>
      <c r="V3407" s="8">
        <f t="shared" si="126"/>
        <v>0</v>
      </c>
      <c r="W3407" s="8">
        <f t="shared" si="127"/>
        <v>0</v>
      </c>
      <c r="X3407" s="8"/>
      <c r="Y3407" s="8"/>
    </row>
    <row r="3408" spans="11:25" x14ac:dyDescent="0.25">
      <c r="K3408" s="8"/>
      <c r="L3408" s="14">
        <v>7509997068305</v>
      </c>
      <c r="M3408" s="8" t="s">
        <v>1803</v>
      </c>
      <c r="N3408" s="8"/>
      <c r="O3408" s="14">
        <v>1</v>
      </c>
      <c r="P3408" s="14"/>
      <c r="R3408" s="20">
        <v>7509997999838</v>
      </c>
      <c r="S3408" s="8" t="s">
        <v>3492</v>
      </c>
      <c r="T3408" s="15">
        <v>0</v>
      </c>
      <c r="U3408" s="16">
        <f>SUMIF($C$5:$C$3079,R3408,$F$5:$F$3079)+SUMIF($AB$5:$AB$1086,R3408,$AF$5:$AF$1086)</f>
        <v>0</v>
      </c>
      <c r="V3408" s="8">
        <f t="shared" si="126"/>
        <v>0</v>
      </c>
      <c r="W3408" s="8">
        <f t="shared" si="127"/>
        <v>0</v>
      </c>
      <c r="X3408" s="8"/>
      <c r="Y3408" s="8"/>
    </row>
    <row r="3409" spans="11:25" x14ac:dyDescent="0.25">
      <c r="K3409" s="8"/>
      <c r="L3409" s="14">
        <v>7509997825298</v>
      </c>
      <c r="M3409" s="8" t="s">
        <v>2990</v>
      </c>
      <c r="N3409" s="8"/>
      <c r="O3409" s="14">
        <v>1</v>
      </c>
      <c r="P3409" s="14"/>
      <c r="R3409" s="20">
        <v>7509997999876</v>
      </c>
      <c r="S3409" s="8" t="s">
        <v>3493</v>
      </c>
      <c r="T3409" s="15">
        <v>0</v>
      </c>
      <c r="U3409" s="16">
        <f>SUMIF($C$5:$C$3079,R3409,$F$5:$F$3079)+SUMIF($AB$5:$AB$1086,R3409,$AF$5:$AF$1086)</f>
        <v>0</v>
      </c>
      <c r="V3409" s="8">
        <f t="shared" si="126"/>
        <v>0</v>
      </c>
      <c r="W3409" s="8">
        <f t="shared" si="127"/>
        <v>0</v>
      </c>
      <c r="X3409" s="8"/>
      <c r="Y3409" s="8"/>
    </row>
    <row r="3410" spans="11:25" x14ac:dyDescent="0.25">
      <c r="K3410" s="8"/>
      <c r="L3410" s="14">
        <v>9786074579130</v>
      </c>
      <c r="M3410" s="8" t="s">
        <v>9281</v>
      </c>
      <c r="N3410" s="8"/>
      <c r="O3410" s="14">
        <v>1</v>
      </c>
      <c r="P3410" s="14"/>
      <c r="R3410" s="20">
        <v>7509997999944</v>
      </c>
      <c r="S3410" s="8" t="s">
        <v>3494</v>
      </c>
      <c r="T3410" s="15">
        <v>0</v>
      </c>
      <c r="U3410" s="16">
        <f>SUMIF($C$5:$C$3079,R3410,$F$5:$F$3079)+SUMIF($AB$5:$AB$1086,R3410,$AF$5:$AF$1086)</f>
        <v>0</v>
      </c>
      <c r="V3410" s="8">
        <f t="shared" si="126"/>
        <v>0</v>
      </c>
      <c r="W3410" s="8">
        <f t="shared" si="127"/>
        <v>0</v>
      </c>
      <c r="X3410" s="8"/>
      <c r="Y3410" s="8"/>
    </row>
    <row r="3411" spans="11:25" x14ac:dyDescent="0.25">
      <c r="K3411" s="8"/>
      <c r="L3411" s="14">
        <v>7509997845906</v>
      </c>
      <c r="M3411" s="8" t="s">
        <v>3068</v>
      </c>
      <c r="N3411" s="8"/>
      <c r="O3411" s="14">
        <v>1</v>
      </c>
      <c r="P3411" s="14"/>
      <c r="R3411" s="20">
        <v>7708771826081</v>
      </c>
      <c r="S3411" s="8" t="s">
        <v>3495</v>
      </c>
      <c r="T3411" s="15">
        <v>0</v>
      </c>
      <c r="U3411" s="16">
        <f>SUMIF($C$5:$C$3079,R3411,$F$5:$F$3079)+SUMIF($AB$5:$AB$1086,R3411,$AF$5:$AF$1086)</f>
        <v>2</v>
      </c>
      <c r="V3411" s="8">
        <f t="shared" si="126"/>
        <v>2</v>
      </c>
      <c r="W3411" s="8">
        <f t="shared" si="127"/>
        <v>0</v>
      </c>
      <c r="X3411" s="8"/>
      <c r="Y3411" s="8"/>
    </row>
    <row r="3412" spans="11:25" x14ac:dyDescent="0.25">
      <c r="K3412" s="8"/>
      <c r="L3412" s="14">
        <v>7509997845906</v>
      </c>
      <c r="M3412" s="8" t="s">
        <v>3068</v>
      </c>
      <c r="N3412" s="8"/>
      <c r="O3412" s="14">
        <v>1</v>
      </c>
      <c r="P3412" s="14"/>
      <c r="R3412" s="20">
        <v>7708771826166</v>
      </c>
      <c r="S3412" s="8" t="s">
        <v>3496</v>
      </c>
      <c r="T3412" s="15">
        <v>0</v>
      </c>
      <c r="U3412" s="16">
        <f>SUMIF($C$5:$C$3079,R3412,$F$5:$F$3079)+SUMIF($AB$5:$AB$1086,R3412,$AF$5:$AF$1086)</f>
        <v>0</v>
      </c>
      <c r="V3412" s="8">
        <f t="shared" si="126"/>
        <v>0</v>
      </c>
      <c r="W3412" s="8">
        <f t="shared" si="127"/>
        <v>0</v>
      </c>
      <c r="X3412" s="8"/>
      <c r="Y3412" s="8"/>
    </row>
    <row r="3413" spans="11:25" x14ac:dyDescent="0.25">
      <c r="K3413" s="8"/>
      <c r="L3413" s="14">
        <v>7509997845906</v>
      </c>
      <c r="M3413" s="8" t="s">
        <v>3068</v>
      </c>
      <c r="N3413" s="8"/>
      <c r="O3413" s="14">
        <v>1</v>
      </c>
      <c r="P3413" s="14"/>
      <c r="R3413" s="20">
        <v>7708771826241</v>
      </c>
      <c r="S3413" s="8" t="s">
        <v>3497</v>
      </c>
      <c r="T3413" s="15">
        <v>0</v>
      </c>
      <c r="U3413" s="16">
        <f>SUMIF($C$5:$C$3079,R3413,$F$5:$F$3079)+SUMIF($AB$5:$AB$1086,R3413,$AF$5:$AF$1086)</f>
        <v>0</v>
      </c>
      <c r="V3413" s="8">
        <f t="shared" si="126"/>
        <v>0</v>
      </c>
      <c r="W3413" s="8">
        <f t="shared" si="127"/>
        <v>0</v>
      </c>
      <c r="X3413" s="8"/>
      <c r="Y3413" s="8"/>
    </row>
    <row r="3414" spans="11:25" x14ac:dyDescent="0.25">
      <c r="K3414" s="8"/>
      <c r="L3414" s="14">
        <v>7509997856094</v>
      </c>
      <c r="M3414" s="8" t="s">
        <v>3128</v>
      </c>
      <c r="N3414" s="8"/>
      <c r="O3414" s="14">
        <v>1</v>
      </c>
      <c r="P3414" s="14"/>
      <c r="R3414" s="20">
        <v>7708771826265</v>
      </c>
      <c r="S3414" s="8" t="s">
        <v>3498</v>
      </c>
      <c r="T3414" s="15">
        <v>0</v>
      </c>
      <c r="U3414" s="16">
        <f>SUMIF($C$5:$C$3079,R3414,$F$5:$F$3079)+SUMIF($AB$5:$AB$1086,R3414,$AF$5:$AF$1086)</f>
        <v>0</v>
      </c>
      <c r="V3414" s="8">
        <f t="shared" si="126"/>
        <v>0</v>
      </c>
      <c r="W3414" s="8">
        <f t="shared" si="127"/>
        <v>0</v>
      </c>
      <c r="X3414" s="8"/>
      <c r="Y3414" s="8"/>
    </row>
    <row r="3415" spans="11:25" x14ac:dyDescent="0.25">
      <c r="K3415" s="8"/>
      <c r="L3415" s="14">
        <v>9786074571967</v>
      </c>
      <c r="M3415" s="8" t="s">
        <v>9127</v>
      </c>
      <c r="N3415" s="8"/>
      <c r="O3415" s="14">
        <v>1</v>
      </c>
      <c r="P3415" s="14"/>
      <c r="R3415" s="20">
        <v>7708771826333</v>
      </c>
      <c r="S3415" s="8" t="s">
        <v>3499</v>
      </c>
      <c r="T3415" s="15">
        <v>0</v>
      </c>
      <c r="U3415" s="16">
        <f>SUMIF($C$5:$C$3079,R3415,$F$5:$F$3079)+SUMIF($AB$5:$AB$1086,R3415,$AF$5:$AF$1086)</f>
        <v>0</v>
      </c>
      <c r="V3415" s="8">
        <f t="shared" si="126"/>
        <v>0</v>
      </c>
      <c r="W3415" s="8">
        <f t="shared" si="127"/>
        <v>0</v>
      </c>
      <c r="X3415" s="8"/>
      <c r="Y3415" s="8"/>
    </row>
    <row r="3416" spans="11:25" x14ac:dyDescent="0.25">
      <c r="K3416" s="8"/>
      <c r="L3416" s="14">
        <v>9789685146074</v>
      </c>
      <c r="M3416" s="8" t="s">
        <v>136</v>
      </c>
      <c r="N3416" s="8"/>
      <c r="O3416" s="14">
        <v>1</v>
      </c>
      <c r="P3416" s="14"/>
      <c r="R3416" s="20">
        <v>7708771826456</v>
      </c>
      <c r="S3416" s="8" t="s">
        <v>3500</v>
      </c>
      <c r="T3416" s="15">
        <v>0</v>
      </c>
      <c r="U3416" s="16">
        <f>SUMIF($C$5:$C$3079,R3416,$F$5:$F$3079)+SUMIF($AB$5:$AB$1086,R3416,$AF$5:$AF$1086)</f>
        <v>2</v>
      </c>
      <c r="V3416" s="8">
        <f t="shared" si="126"/>
        <v>2</v>
      </c>
      <c r="W3416" s="8">
        <f t="shared" si="127"/>
        <v>0</v>
      </c>
      <c r="X3416" s="8"/>
      <c r="Y3416" s="8"/>
    </row>
    <row r="3417" spans="11:25" x14ac:dyDescent="0.25">
      <c r="K3417" s="8"/>
      <c r="L3417" s="14">
        <v>9786077666431</v>
      </c>
      <c r="M3417" s="8" t="s">
        <v>331</v>
      </c>
      <c r="N3417" s="8"/>
      <c r="O3417" s="14">
        <v>1</v>
      </c>
      <c r="P3417" s="14"/>
      <c r="R3417" s="20">
        <v>7708771826616</v>
      </c>
      <c r="S3417" s="8" t="s">
        <v>3501</v>
      </c>
      <c r="T3417" s="15">
        <v>1</v>
      </c>
      <c r="U3417" s="16">
        <f>SUMIF($C$5:$C$3079,R3417,$F$5:$F$3079)+SUMIF($AB$5:$AB$1086,R3417,$AF$5:$AF$1086)</f>
        <v>2</v>
      </c>
      <c r="V3417" s="8">
        <f t="shared" si="126"/>
        <v>1</v>
      </c>
      <c r="W3417" s="8">
        <f t="shared" si="127"/>
        <v>0</v>
      </c>
      <c r="X3417" s="8"/>
      <c r="Y3417" s="8"/>
    </row>
    <row r="3418" spans="11:25" x14ac:dyDescent="0.25">
      <c r="K3418" s="8"/>
      <c r="L3418" s="14">
        <v>9789681680794</v>
      </c>
      <c r="M3418" s="8" t="s">
        <v>11911</v>
      </c>
      <c r="N3418" s="8"/>
      <c r="O3418" s="14">
        <v>1</v>
      </c>
      <c r="P3418" s="14"/>
      <c r="R3418" s="20">
        <v>7708771826906</v>
      </c>
      <c r="S3418" s="8" t="s">
        <v>3502</v>
      </c>
      <c r="T3418" s="15">
        <v>0</v>
      </c>
      <c r="U3418" s="16">
        <f>SUMIF($C$5:$C$3079,R3418,$F$5:$F$3079)+SUMIF($AB$5:$AB$1086,R3418,$AF$5:$AF$1086)</f>
        <v>0</v>
      </c>
      <c r="V3418" s="8">
        <f t="shared" si="126"/>
        <v>0</v>
      </c>
      <c r="W3418" s="8">
        <f t="shared" si="127"/>
        <v>0</v>
      </c>
      <c r="X3418" s="8"/>
      <c r="Y3418" s="8"/>
    </row>
    <row r="3419" spans="11:25" x14ac:dyDescent="0.25">
      <c r="K3419" s="8"/>
      <c r="L3419" s="14">
        <v>7509997845906</v>
      </c>
      <c r="M3419" s="8" t="s">
        <v>3068</v>
      </c>
      <c r="N3419" s="8"/>
      <c r="O3419" s="14">
        <v>1</v>
      </c>
      <c r="P3419" s="14"/>
      <c r="R3419" s="20">
        <v>7709397474519</v>
      </c>
      <c r="S3419" s="8" t="s">
        <v>3503</v>
      </c>
      <c r="T3419" s="15">
        <v>0</v>
      </c>
      <c r="U3419" s="16">
        <f>SUMIF($C$5:$C$3079,R3419,$F$5:$F$3079)+SUMIF($AB$5:$AB$1086,R3419,$AF$5:$AF$1086)</f>
        <v>0</v>
      </c>
      <c r="V3419" s="8">
        <f t="shared" si="126"/>
        <v>0</v>
      </c>
      <c r="W3419" s="8">
        <f t="shared" si="127"/>
        <v>0</v>
      </c>
      <c r="X3419" s="8"/>
      <c r="Y3419" s="8"/>
    </row>
    <row r="3420" spans="11:25" x14ac:dyDescent="0.25">
      <c r="K3420" s="8"/>
      <c r="L3420" s="14">
        <v>9786074579468</v>
      </c>
      <c r="M3420" s="8" t="s">
        <v>325</v>
      </c>
      <c r="N3420" s="8"/>
      <c r="O3420" s="14">
        <v>1</v>
      </c>
      <c r="P3420" s="14"/>
      <c r="R3420" s="20">
        <v>7709397474540</v>
      </c>
      <c r="S3420" s="8" t="s">
        <v>3504</v>
      </c>
      <c r="T3420" s="15">
        <v>0</v>
      </c>
      <c r="U3420" s="16">
        <f>SUMIF($C$5:$C$3079,R3420,$F$5:$F$3079)+SUMIF($AB$5:$AB$1086,R3420,$AF$5:$AF$1086)</f>
        <v>0</v>
      </c>
      <c r="V3420" s="8">
        <f t="shared" si="126"/>
        <v>0</v>
      </c>
      <c r="W3420" s="8">
        <f t="shared" si="127"/>
        <v>0</v>
      </c>
      <c r="X3420" s="8"/>
      <c r="Y3420" s="8"/>
    </row>
    <row r="3421" spans="11:25" x14ac:dyDescent="0.25">
      <c r="K3421" s="8"/>
      <c r="L3421" s="14">
        <v>9786070726552</v>
      </c>
      <c r="M3421" s="8" t="s">
        <v>4055</v>
      </c>
      <c r="N3421" s="8"/>
      <c r="O3421" s="14">
        <v>1</v>
      </c>
      <c r="P3421" s="14"/>
      <c r="R3421" s="20">
        <v>7709397474588</v>
      </c>
      <c r="S3421" s="8" t="s">
        <v>3505</v>
      </c>
      <c r="T3421" s="15">
        <v>0</v>
      </c>
      <c r="U3421" s="16">
        <f>SUMIF($C$5:$C$3079,R3421,$F$5:$F$3079)+SUMIF($AB$5:$AB$1086,R3421,$AF$5:$AF$1086)</f>
        <v>0</v>
      </c>
      <c r="V3421" s="8">
        <f t="shared" si="126"/>
        <v>0</v>
      </c>
      <c r="W3421" s="8">
        <f t="shared" si="127"/>
        <v>0</v>
      </c>
      <c r="X3421" s="8"/>
      <c r="Y3421" s="8"/>
    </row>
    <row r="3422" spans="11:25" x14ac:dyDescent="0.25">
      <c r="K3422" s="8"/>
      <c r="L3422" s="14">
        <v>9789685146333</v>
      </c>
      <c r="M3422" s="8" t="s">
        <v>701</v>
      </c>
      <c r="N3422" s="8"/>
      <c r="O3422" s="14">
        <v>1</v>
      </c>
      <c r="P3422" s="14"/>
      <c r="R3422" s="20">
        <v>8005125172269</v>
      </c>
      <c r="S3422" s="8" t="s">
        <v>3506</v>
      </c>
      <c r="T3422" s="15">
        <v>2</v>
      </c>
      <c r="U3422" s="16">
        <f>SUMIF($C$5:$C$3079,R3422,$F$5:$F$3079)+SUMIF($AB$5:$AB$1086,R3422,$AF$5:$AF$1086)</f>
        <v>0</v>
      </c>
      <c r="V3422" s="8">
        <f t="shared" si="126"/>
        <v>0</v>
      </c>
      <c r="W3422" s="8">
        <f t="shared" si="127"/>
        <v>2</v>
      </c>
      <c r="X3422" s="8"/>
      <c r="Y3422" s="8"/>
    </row>
    <row r="3423" spans="11:25" x14ac:dyDescent="0.25">
      <c r="K3423" s="8"/>
      <c r="L3423" s="14">
        <v>9786077666165</v>
      </c>
      <c r="M3423" s="8" t="s">
        <v>10426</v>
      </c>
      <c r="N3423" s="8"/>
      <c r="O3423" s="14">
        <v>1</v>
      </c>
      <c r="P3423" s="14"/>
      <c r="R3423" s="20">
        <v>8005125172771</v>
      </c>
      <c r="S3423" s="8" t="s">
        <v>3507</v>
      </c>
      <c r="T3423" s="15">
        <v>3</v>
      </c>
      <c r="U3423" s="16">
        <f>SUMIF($C$5:$C$3079,R3423,$F$5:$F$3079)+SUMIF($AB$5:$AB$1086,R3423,$AF$5:$AF$1086)</f>
        <v>0</v>
      </c>
      <c r="V3423" s="8">
        <f t="shared" si="126"/>
        <v>0</v>
      </c>
      <c r="W3423" s="8">
        <f t="shared" si="127"/>
        <v>3</v>
      </c>
      <c r="X3423" s="8"/>
      <c r="Y3423" s="8"/>
    </row>
    <row r="3424" spans="11:25" x14ac:dyDescent="0.25">
      <c r="K3424" s="8"/>
      <c r="L3424" s="14">
        <v>9786074579352</v>
      </c>
      <c r="M3424" s="8" t="s">
        <v>9294</v>
      </c>
      <c r="N3424" s="8"/>
      <c r="O3424" s="14">
        <v>1</v>
      </c>
      <c r="P3424" s="14"/>
      <c r="R3424" s="20">
        <v>8005125176861</v>
      </c>
      <c r="S3424" s="8" t="s">
        <v>3508</v>
      </c>
      <c r="T3424" s="15">
        <v>3</v>
      </c>
      <c r="U3424" s="16">
        <f>SUMIF($C$5:$C$3079,R3424,$F$5:$F$3079)+SUMIF($AB$5:$AB$1086,R3424,$AF$5:$AF$1086)</f>
        <v>0</v>
      </c>
      <c r="V3424" s="8">
        <f t="shared" si="126"/>
        <v>0</v>
      </c>
      <c r="W3424" s="8">
        <f t="shared" si="127"/>
        <v>3</v>
      </c>
      <c r="X3424" s="8"/>
      <c r="Y3424" s="8"/>
    </row>
    <row r="3425" spans="11:25" x14ac:dyDescent="0.25">
      <c r="K3425" s="8"/>
      <c r="L3425" s="14">
        <v>9786074577822</v>
      </c>
      <c r="M3425" s="8" t="s">
        <v>9225</v>
      </c>
      <c r="N3425" s="8"/>
      <c r="O3425" s="14">
        <v>1</v>
      </c>
      <c r="P3425" s="14"/>
      <c r="R3425" s="20">
        <v>8005125176885</v>
      </c>
      <c r="S3425" s="8" t="s">
        <v>3509</v>
      </c>
      <c r="T3425" s="15">
        <v>2</v>
      </c>
      <c r="U3425" s="16">
        <f>SUMIF($C$5:$C$3079,R3425,$F$5:$F$3079)+SUMIF($AB$5:$AB$1086,R3425,$AF$5:$AF$1086)</f>
        <v>0</v>
      </c>
      <c r="V3425" s="8">
        <f t="shared" si="126"/>
        <v>1</v>
      </c>
      <c r="W3425" s="8">
        <f t="shared" si="127"/>
        <v>3</v>
      </c>
      <c r="X3425" s="8"/>
      <c r="Y3425" s="8"/>
    </row>
    <row r="3426" spans="11:25" x14ac:dyDescent="0.25">
      <c r="K3426" s="8"/>
      <c r="L3426" s="14">
        <v>9786071635327</v>
      </c>
      <c r="M3426" s="8" t="s">
        <v>6152</v>
      </c>
      <c r="N3426" s="8"/>
      <c r="O3426" s="14">
        <v>1</v>
      </c>
      <c r="P3426" s="14"/>
      <c r="R3426" s="20">
        <v>8005125214068</v>
      </c>
      <c r="S3426" s="8" t="s">
        <v>3510</v>
      </c>
      <c r="T3426" s="15">
        <v>1</v>
      </c>
      <c r="U3426" s="16">
        <f>SUMIF($C$5:$C$3079,R3426,$F$5:$F$3079)+SUMIF($AB$5:$AB$1086,R3426,$AF$5:$AF$1086)</f>
        <v>0</v>
      </c>
      <c r="V3426" s="8">
        <f t="shared" si="126"/>
        <v>1</v>
      </c>
      <c r="W3426" s="8">
        <f t="shared" si="127"/>
        <v>2</v>
      </c>
      <c r="X3426" s="8"/>
      <c r="Y3426" s="8"/>
    </row>
    <row r="3427" spans="11:25" x14ac:dyDescent="0.25">
      <c r="K3427" s="8"/>
      <c r="L3427" s="14">
        <v>9786073838788</v>
      </c>
      <c r="M3427" s="8" t="s">
        <v>8318</v>
      </c>
      <c r="N3427" s="8"/>
      <c r="O3427" s="14">
        <v>1</v>
      </c>
      <c r="P3427" s="14"/>
      <c r="R3427" s="20">
        <v>8005125214082</v>
      </c>
      <c r="S3427" s="8" t="s">
        <v>3511</v>
      </c>
      <c r="T3427" s="15">
        <v>0</v>
      </c>
      <c r="U3427" s="16">
        <f>SUMIF($C$5:$C$3079,R3427,$F$5:$F$3079)+SUMIF($AB$5:$AB$1086,R3427,$AF$5:$AF$1086)</f>
        <v>0</v>
      </c>
      <c r="V3427" s="8">
        <f t="shared" si="126"/>
        <v>0</v>
      </c>
      <c r="W3427" s="8">
        <f t="shared" si="127"/>
        <v>0</v>
      </c>
      <c r="X3427" s="8"/>
      <c r="Y3427" s="8"/>
    </row>
    <row r="3428" spans="11:25" x14ac:dyDescent="0.25">
      <c r="K3428" s="8"/>
      <c r="L3428" s="14">
        <v>9788410437388</v>
      </c>
      <c r="M3428" s="8" t="s">
        <v>10692</v>
      </c>
      <c r="N3428" s="8"/>
      <c r="O3428" s="14">
        <v>1</v>
      </c>
      <c r="P3428" s="14"/>
      <c r="R3428" s="20">
        <v>8005125214099</v>
      </c>
      <c r="S3428" s="8" t="s">
        <v>3512</v>
      </c>
      <c r="T3428" s="15">
        <v>0</v>
      </c>
      <c r="U3428" s="16">
        <f>SUMIF($C$5:$C$3079,R3428,$F$5:$F$3079)+SUMIF($AB$5:$AB$1086,R3428,$AF$5:$AF$1086)</f>
        <v>0</v>
      </c>
      <c r="V3428" s="8">
        <f t="shared" si="126"/>
        <v>0</v>
      </c>
      <c r="W3428" s="8">
        <f t="shared" si="127"/>
        <v>0</v>
      </c>
      <c r="X3428" s="8"/>
      <c r="Y3428" s="8"/>
    </row>
    <row r="3429" spans="11:25" x14ac:dyDescent="0.25">
      <c r="K3429" s="8"/>
      <c r="L3429" s="14">
        <v>7509997719481</v>
      </c>
      <c r="M3429" s="8" t="s">
        <v>78</v>
      </c>
      <c r="N3429" s="8"/>
      <c r="O3429" s="14">
        <v>1</v>
      </c>
      <c r="P3429" s="14"/>
      <c r="R3429" s="20">
        <v>8005125217175</v>
      </c>
      <c r="S3429" s="8" t="s">
        <v>3513</v>
      </c>
      <c r="T3429" s="15">
        <v>2</v>
      </c>
      <c r="U3429" s="16">
        <f>SUMIF($C$5:$C$3079,R3429,$F$5:$F$3079)+SUMIF($AB$5:$AB$1086,R3429,$AF$5:$AF$1086)</f>
        <v>0</v>
      </c>
      <c r="V3429" s="8">
        <f t="shared" si="126"/>
        <v>0</v>
      </c>
      <c r="W3429" s="8">
        <f t="shared" si="127"/>
        <v>2</v>
      </c>
      <c r="X3429" s="8"/>
      <c r="Y3429" s="8"/>
    </row>
    <row r="3430" spans="11:25" x14ac:dyDescent="0.25">
      <c r="K3430" s="8"/>
      <c r="L3430" s="14">
        <v>9786071683762</v>
      </c>
      <c r="M3430" s="8" t="s">
        <v>6338</v>
      </c>
      <c r="N3430" s="8"/>
      <c r="O3430" s="14">
        <v>1</v>
      </c>
      <c r="P3430" s="14"/>
      <c r="R3430" s="20">
        <v>8005125252886</v>
      </c>
      <c r="S3430" s="8" t="s">
        <v>3514</v>
      </c>
      <c r="T3430" s="15">
        <v>0</v>
      </c>
      <c r="U3430" s="16">
        <f>SUMIF($C$5:$C$3079,R3430,$F$5:$F$3079)+SUMIF($AB$5:$AB$1086,R3430,$AF$5:$AF$1086)</f>
        <v>0</v>
      </c>
      <c r="V3430" s="8">
        <f t="shared" si="126"/>
        <v>0</v>
      </c>
      <c r="W3430" s="8">
        <f t="shared" si="127"/>
        <v>0</v>
      </c>
      <c r="X3430" s="8"/>
      <c r="Y3430" s="8"/>
    </row>
    <row r="3431" spans="11:25" x14ac:dyDescent="0.25">
      <c r="K3431" s="8"/>
      <c r="L3431" s="14">
        <v>8005125350889</v>
      </c>
      <c r="M3431" s="8" t="s">
        <v>3549</v>
      </c>
      <c r="N3431" s="8"/>
      <c r="O3431" s="14">
        <v>1</v>
      </c>
      <c r="P3431" s="14"/>
      <c r="R3431" s="20">
        <v>8005125257089</v>
      </c>
      <c r="S3431" s="8" t="s">
        <v>3515</v>
      </c>
      <c r="T3431" s="15">
        <v>1</v>
      </c>
      <c r="U3431" s="16">
        <f>SUMIF($C$5:$C$3079,R3431,$F$5:$F$3079)+SUMIF($AB$5:$AB$1086,R3431,$AF$5:$AF$1086)</f>
        <v>0</v>
      </c>
      <c r="V3431" s="8">
        <f t="shared" si="126"/>
        <v>1</v>
      </c>
      <c r="W3431" s="8">
        <f t="shared" si="127"/>
        <v>2</v>
      </c>
      <c r="X3431" s="8"/>
      <c r="Y3431" s="8"/>
    </row>
    <row r="3432" spans="11:25" x14ac:dyDescent="0.25">
      <c r="K3432" s="8"/>
      <c r="L3432" s="14">
        <v>9789685146005</v>
      </c>
      <c r="M3432" s="8" t="s">
        <v>311</v>
      </c>
      <c r="N3432" s="8"/>
      <c r="O3432" s="14">
        <v>1</v>
      </c>
      <c r="P3432" s="14"/>
      <c r="R3432" s="20">
        <v>8005125257126</v>
      </c>
      <c r="S3432" s="8" t="s">
        <v>3516</v>
      </c>
      <c r="T3432" s="15">
        <v>0</v>
      </c>
      <c r="U3432" s="16">
        <f>SUMIF($C$5:$C$3079,R3432,$F$5:$F$3079)+SUMIF($AB$5:$AB$1086,R3432,$AF$5:$AF$1086)</f>
        <v>0</v>
      </c>
      <c r="V3432" s="8">
        <f t="shared" si="126"/>
        <v>0</v>
      </c>
      <c r="W3432" s="8">
        <f t="shared" si="127"/>
        <v>0</v>
      </c>
      <c r="X3432" s="8"/>
      <c r="Y3432" s="8"/>
    </row>
    <row r="3433" spans="11:25" x14ac:dyDescent="0.25">
      <c r="K3433" s="8"/>
      <c r="L3433" s="14">
        <v>9789685146098</v>
      </c>
      <c r="M3433" s="8" t="s">
        <v>4285</v>
      </c>
      <c r="N3433" s="8"/>
      <c r="O3433" s="14">
        <v>1</v>
      </c>
      <c r="P3433" s="14"/>
      <c r="R3433" s="20">
        <v>8005125257218</v>
      </c>
      <c r="S3433" s="8" t="s">
        <v>3517</v>
      </c>
      <c r="T3433" s="15">
        <v>0</v>
      </c>
      <c r="U3433" s="16">
        <f>SUMIF($C$5:$C$3079,R3433,$F$5:$F$3079)+SUMIF($AB$5:$AB$1086,R3433,$AF$5:$AF$1086)</f>
        <v>0</v>
      </c>
      <c r="V3433" s="8">
        <f t="shared" si="126"/>
        <v>0</v>
      </c>
      <c r="W3433" s="8">
        <f t="shared" si="127"/>
        <v>0</v>
      </c>
      <c r="X3433" s="8"/>
      <c r="Y3433" s="8"/>
    </row>
    <row r="3434" spans="11:25" x14ac:dyDescent="0.25">
      <c r="K3434" s="8"/>
      <c r="L3434" s="14">
        <v>9789685146364</v>
      </c>
      <c r="M3434" s="8" t="s">
        <v>182</v>
      </c>
      <c r="N3434" s="8"/>
      <c r="O3434" s="14">
        <v>1</v>
      </c>
      <c r="P3434" s="14"/>
      <c r="R3434" s="20">
        <v>8005125257232</v>
      </c>
      <c r="S3434" s="8" t="s">
        <v>3518</v>
      </c>
      <c r="T3434" s="15">
        <v>1</v>
      </c>
      <c r="U3434" s="16">
        <f>SUMIF($C$5:$C$3079,R3434,$F$5:$F$3079)+SUMIF($AB$5:$AB$1086,R3434,$AF$5:$AF$1086)</f>
        <v>0</v>
      </c>
      <c r="V3434" s="8">
        <f t="shared" si="126"/>
        <v>0</v>
      </c>
      <c r="W3434" s="8">
        <f t="shared" si="127"/>
        <v>1</v>
      </c>
      <c r="X3434" s="8"/>
      <c r="Y3434" s="8"/>
    </row>
    <row r="3435" spans="11:25" x14ac:dyDescent="0.25">
      <c r="K3435" s="8"/>
      <c r="L3435" s="14">
        <v>9789685146708</v>
      </c>
      <c r="M3435" s="8" t="s">
        <v>615</v>
      </c>
      <c r="N3435" s="8"/>
      <c r="O3435" s="14">
        <v>1</v>
      </c>
      <c r="P3435" s="14"/>
      <c r="R3435" s="20">
        <v>8005125271344</v>
      </c>
      <c r="S3435" s="8" t="s">
        <v>3519</v>
      </c>
      <c r="T3435" s="15">
        <v>1</v>
      </c>
      <c r="U3435" s="16">
        <f>SUMIF($C$5:$C$3079,R3435,$F$5:$F$3079)+SUMIF($AB$5:$AB$1086,R3435,$AF$5:$AF$1086)</f>
        <v>0</v>
      </c>
      <c r="V3435" s="8">
        <f t="shared" si="126"/>
        <v>0</v>
      </c>
      <c r="W3435" s="8">
        <f t="shared" si="127"/>
        <v>1</v>
      </c>
      <c r="X3435" s="8"/>
      <c r="Y3435" s="8"/>
    </row>
    <row r="3436" spans="11:25" x14ac:dyDescent="0.25">
      <c r="K3436" s="8"/>
      <c r="L3436" s="14">
        <v>9789685146708</v>
      </c>
      <c r="M3436" s="8" t="s">
        <v>615</v>
      </c>
      <c r="N3436" s="8"/>
      <c r="O3436" s="14">
        <v>1</v>
      </c>
      <c r="P3436" s="14"/>
      <c r="R3436" s="20">
        <v>8005125271740</v>
      </c>
      <c r="S3436" s="8" t="s">
        <v>3520</v>
      </c>
      <c r="T3436" s="15">
        <v>2</v>
      </c>
      <c r="U3436" s="16">
        <f>SUMIF($C$5:$C$3079,R3436,$F$5:$F$3079)+SUMIF($AB$5:$AB$1086,R3436,$AF$5:$AF$1086)</f>
        <v>0</v>
      </c>
      <c r="V3436" s="8">
        <f t="shared" si="126"/>
        <v>0</v>
      </c>
      <c r="W3436" s="8">
        <f t="shared" si="127"/>
        <v>2</v>
      </c>
      <c r="X3436" s="8"/>
      <c r="Y3436" s="8"/>
    </row>
    <row r="3437" spans="11:25" x14ac:dyDescent="0.25">
      <c r="K3437" s="8"/>
      <c r="L3437" s="14">
        <v>9786077472766</v>
      </c>
      <c r="M3437" s="8" t="s">
        <v>10066</v>
      </c>
      <c r="N3437" s="8"/>
      <c r="O3437" s="14">
        <v>1</v>
      </c>
      <c r="P3437" s="14"/>
      <c r="R3437" s="20">
        <v>8005125275588</v>
      </c>
      <c r="S3437" s="8" t="s">
        <v>3521</v>
      </c>
      <c r="T3437" s="15">
        <v>2</v>
      </c>
      <c r="U3437" s="16">
        <f>SUMIF($C$5:$C$3079,R3437,$F$5:$F$3079)+SUMIF($AB$5:$AB$1086,R3437,$AF$5:$AF$1086)</f>
        <v>0</v>
      </c>
      <c r="V3437" s="8">
        <f t="shared" si="126"/>
        <v>1</v>
      </c>
      <c r="W3437" s="8">
        <f t="shared" si="127"/>
        <v>3</v>
      </c>
      <c r="X3437" s="8"/>
      <c r="Y3437" s="8"/>
    </row>
    <row r="3438" spans="11:25" x14ac:dyDescent="0.25">
      <c r="K3438" s="8"/>
      <c r="L3438" s="14">
        <v>7501991866765</v>
      </c>
      <c r="M3438" s="8" t="s">
        <v>275</v>
      </c>
      <c r="N3438" s="8"/>
      <c r="O3438" s="14">
        <v>1</v>
      </c>
      <c r="P3438" s="14"/>
      <c r="R3438" s="20">
        <v>8005125290628</v>
      </c>
      <c r="S3438" s="8" t="s">
        <v>3522</v>
      </c>
      <c r="T3438" s="15">
        <v>0</v>
      </c>
      <c r="U3438" s="16">
        <f>SUMIF($C$5:$C$3079,R3438,$F$5:$F$3079)+SUMIF($AB$5:$AB$1086,R3438,$AF$5:$AF$1086)</f>
        <v>0</v>
      </c>
      <c r="V3438" s="8">
        <f t="shared" si="126"/>
        <v>1</v>
      </c>
      <c r="W3438" s="8">
        <f t="shared" si="127"/>
        <v>1</v>
      </c>
      <c r="X3438" s="8"/>
      <c r="Y3438" s="8"/>
    </row>
    <row r="3439" spans="11:25" x14ac:dyDescent="0.25">
      <c r="K3439" s="8"/>
      <c r="L3439" s="14">
        <v>7506144500596</v>
      </c>
      <c r="M3439" s="8" t="s">
        <v>1454</v>
      </c>
      <c r="N3439" s="8"/>
      <c r="O3439" s="14">
        <v>1</v>
      </c>
      <c r="P3439" s="14"/>
      <c r="R3439" s="20">
        <v>8005125290635</v>
      </c>
      <c r="S3439" s="8" t="s">
        <v>3523</v>
      </c>
      <c r="T3439" s="15">
        <v>0</v>
      </c>
      <c r="U3439" s="16">
        <f>SUMIF($C$5:$C$3079,R3439,$F$5:$F$3079)+SUMIF($AB$5:$AB$1086,R3439,$AF$5:$AF$1086)</f>
        <v>0</v>
      </c>
      <c r="V3439" s="8">
        <f t="shared" si="126"/>
        <v>1</v>
      </c>
      <c r="W3439" s="8">
        <f t="shared" si="127"/>
        <v>1</v>
      </c>
      <c r="X3439" s="8"/>
      <c r="Y3439" s="8"/>
    </row>
    <row r="3440" spans="11:25" x14ac:dyDescent="0.25">
      <c r="K3440" s="8"/>
      <c r="L3440" s="14">
        <v>7502275670634</v>
      </c>
      <c r="M3440" s="8" t="s">
        <v>1319</v>
      </c>
      <c r="N3440" s="8"/>
      <c r="O3440" s="14">
        <v>1</v>
      </c>
      <c r="P3440" s="14"/>
      <c r="R3440" s="20">
        <v>8005125290642</v>
      </c>
      <c r="S3440" s="8" t="s">
        <v>3524</v>
      </c>
      <c r="T3440" s="15">
        <v>0</v>
      </c>
      <c r="U3440" s="16">
        <f>SUMIF($C$5:$C$3079,R3440,$F$5:$F$3079)+SUMIF($AB$5:$AB$1086,R3440,$AF$5:$AF$1086)</f>
        <v>0</v>
      </c>
      <c r="V3440" s="8">
        <f t="shared" si="126"/>
        <v>0</v>
      </c>
      <c r="W3440" s="8">
        <f t="shared" si="127"/>
        <v>0</v>
      </c>
      <c r="X3440" s="8"/>
      <c r="Y3440" s="8"/>
    </row>
    <row r="3441" spans="11:25" x14ac:dyDescent="0.25">
      <c r="K3441" s="8"/>
      <c r="L3441" s="14">
        <v>9788468340852</v>
      </c>
      <c r="M3441" s="8" t="s">
        <v>641</v>
      </c>
      <c r="N3441" s="8"/>
      <c r="O3441" s="14">
        <v>1</v>
      </c>
      <c r="P3441" s="14"/>
      <c r="R3441" s="20">
        <v>8005125297818</v>
      </c>
      <c r="S3441" s="8" t="s">
        <v>3525</v>
      </c>
      <c r="T3441" s="15">
        <v>0</v>
      </c>
      <c r="U3441" s="16">
        <f>SUMIF($C$5:$C$3079,R3441,$F$5:$F$3079)+SUMIF($AB$5:$AB$1086,R3441,$AF$5:$AF$1086)</f>
        <v>0</v>
      </c>
      <c r="V3441" s="8">
        <f t="shared" si="126"/>
        <v>0</v>
      </c>
      <c r="W3441" s="8">
        <f t="shared" si="127"/>
        <v>0</v>
      </c>
      <c r="X3441" s="8"/>
      <c r="Y3441" s="8"/>
    </row>
    <row r="3442" spans="11:25" x14ac:dyDescent="0.25">
      <c r="K3442" s="8"/>
      <c r="L3442" s="14">
        <v>9786075696034</v>
      </c>
      <c r="M3442" s="8" t="s">
        <v>9878</v>
      </c>
      <c r="N3442" s="8"/>
      <c r="O3442" s="14">
        <v>1</v>
      </c>
      <c r="P3442" s="14"/>
      <c r="R3442" s="20">
        <v>8005125297856</v>
      </c>
      <c r="S3442" s="8" t="s">
        <v>3526</v>
      </c>
      <c r="T3442" s="15">
        <v>0</v>
      </c>
      <c r="U3442" s="16">
        <f>SUMIF($C$5:$C$3079,R3442,$F$5:$F$3079)+SUMIF($AB$5:$AB$1086,R3442,$AF$5:$AF$1086)</f>
        <v>0</v>
      </c>
      <c r="V3442" s="8">
        <f t="shared" si="126"/>
        <v>0</v>
      </c>
      <c r="W3442" s="8">
        <f t="shared" si="127"/>
        <v>0</v>
      </c>
      <c r="X3442" s="8"/>
      <c r="Y3442" s="8"/>
    </row>
    <row r="3443" spans="11:25" x14ac:dyDescent="0.25">
      <c r="K3443" s="8"/>
      <c r="L3443" s="14">
        <v>7509997068374</v>
      </c>
      <c r="M3443" s="8" t="s">
        <v>1807</v>
      </c>
      <c r="N3443" s="8"/>
      <c r="O3443" s="14">
        <v>1</v>
      </c>
      <c r="P3443" s="14"/>
      <c r="R3443" s="20">
        <v>8005125304158</v>
      </c>
      <c r="S3443" s="8" t="s">
        <v>3527</v>
      </c>
      <c r="T3443" s="15">
        <v>0</v>
      </c>
      <c r="U3443" s="16">
        <f>SUMIF($C$5:$C$3079,R3443,$F$5:$F$3079)+SUMIF($AB$5:$AB$1086,R3443,$AF$5:$AF$1086)</f>
        <v>0</v>
      </c>
      <c r="V3443" s="8">
        <f t="shared" si="126"/>
        <v>1</v>
      </c>
      <c r="W3443" s="8">
        <f t="shared" si="127"/>
        <v>1</v>
      </c>
      <c r="X3443" s="8"/>
      <c r="Y3443" s="8"/>
    </row>
    <row r="3444" spans="11:25" x14ac:dyDescent="0.25">
      <c r="K3444" s="8"/>
      <c r="L3444" s="14">
        <v>9788411408578</v>
      </c>
      <c r="M3444" s="8" t="s">
        <v>10719</v>
      </c>
      <c r="N3444" s="8"/>
      <c r="O3444" s="14">
        <v>1</v>
      </c>
      <c r="P3444" s="14"/>
      <c r="R3444" s="20">
        <v>8005125311423</v>
      </c>
      <c r="S3444" s="8" t="s">
        <v>3528</v>
      </c>
      <c r="T3444" s="15">
        <v>0</v>
      </c>
      <c r="U3444" s="16">
        <f>SUMIF($C$5:$C$3079,R3444,$F$5:$F$3079)+SUMIF($AB$5:$AB$1086,R3444,$AF$5:$AF$1086)</f>
        <v>0</v>
      </c>
      <c r="V3444" s="8">
        <f t="shared" si="126"/>
        <v>0</v>
      </c>
      <c r="W3444" s="8">
        <f t="shared" si="127"/>
        <v>0</v>
      </c>
      <c r="X3444" s="8"/>
      <c r="Y3444" s="8"/>
    </row>
    <row r="3445" spans="11:25" x14ac:dyDescent="0.25">
      <c r="K3445" s="8"/>
      <c r="L3445" s="14">
        <v>7506144500824</v>
      </c>
      <c r="M3445" s="8" t="s">
        <v>1455</v>
      </c>
      <c r="N3445" s="8"/>
      <c r="O3445" s="14">
        <v>1</v>
      </c>
      <c r="P3445" s="14"/>
      <c r="R3445" s="20">
        <v>8005125312290</v>
      </c>
      <c r="S3445" s="8" t="s">
        <v>3529</v>
      </c>
      <c r="T3445" s="15">
        <v>0</v>
      </c>
      <c r="U3445" s="16">
        <f>SUMIF($C$5:$C$3079,R3445,$F$5:$F$3079)+SUMIF($AB$5:$AB$1086,R3445,$AF$5:$AF$1086)</f>
        <v>0</v>
      </c>
      <c r="V3445" s="8">
        <f t="shared" si="126"/>
        <v>0</v>
      </c>
      <c r="W3445" s="8">
        <f t="shared" si="127"/>
        <v>0</v>
      </c>
      <c r="X3445" s="8"/>
      <c r="Y3445" s="8"/>
    </row>
    <row r="3446" spans="11:25" x14ac:dyDescent="0.25">
      <c r="K3446" s="8"/>
      <c r="L3446" s="14">
        <v>9788410437388</v>
      </c>
      <c r="M3446" s="8" t="s">
        <v>10692</v>
      </c>
      <c r="N3446" s="8"/>
      <c r="O3446" s="14">
        <v>1</v>
      </c>
      <c r="P3446" s="14"/>
      <c r="R3446" s="20">
        <v>8005125314126</v>
      </c>
      <c r="S3446" s="8" t="s">
        <v>3530</v>
      </c>
      <c r="T3446" s="15">
        <v>0</v>
      </c>
      <c r="U3446" s="16">
        <f>SUMIF($C$5:$C$3079,R3446,$F$5:$F$3079)+SUMIF($AB$5:$AB$1086,R3446,$AF$5:$AF$1086)</f>
        <v>0</v>
      </c>
      <c r="V3446" s="8">
        <f t="shared" si="126"/>
        <v>0</v>
      </c>
      <c r="W3446" s="8">
        <f t="shared" si="127"/>
        <v>0</v>
      </c>
      <c r="X3446" s="8"/>
      <c r="Y3446" s="8"/>
    </row>
    <row r="3447" spans="11:25" x14ac:dyDescent="0.25">
      <c r="K3447" s="8"/>
      <c r="L3447" s="14">
        <v>9788410437388</v>
      </c>
      <c r="M3447" s="8" t="s">
        <v>10692</v>
      </c>
      <c r="N3447" s="8"/>
      <c r="O3447" s="14">
        <v>1</v>
      </c>
      <c r="P3447" s="14"/>
      <c r="R3447" s="20">
        <v>8005125314133</v>
      </c>
      <c r="S3447" s="8" t="s">
        <v>3531</v>
      </c>
      <c r="T3447" s="15">
        <v>0</v>
      </c>
      <c r="U3447" s="16">
        <f>SUMIF($C$5:$C$3079,R3447,$F$5:$F$3079)+SUMIF($AB$5:$AB$1086,R3447,$AF$5:$AF$1086)</f>
        <v>0</v>
      </c>
      <c r="V3447" s="8">
        <f t="shared" si="126"/>
        <v>0</v>
      </c>
      <c r="W3447" s="8">
        <f t="shared" si="127"/>
        <v>0</v>
      </c>
      <c r="X3447" s="8"/>
      <c r="Y3447" s="8"/>
    </row>
    <row r="3448" spans="11:25" x14ac:dyDescent="0.25">
      <c r="K3448" s="8"/>
      <c r="L3448" s="14">
        <v>9786073808880</v>
      </c>
      <c r="M3448" s="8" t="s">
        <v>7872</v>
      </c>
      <c r="N3448" s="8"/>
      <c r="O3448" s="14">
        <v>1</v>
      </c>
      <c r="P3448" s="14"/>
      <c r="R3448" s="20">
        <v>8005125314157</v>
      </c>
      <c r="S3448" s="8" t="s">
        <v>3532</v>
      </c>
      <c r="T3448" s="15">
        <v>0</v>
      </c>
      <c r="U3448" s="16">
        <f>SUMIF($C$5:$C$3079,R3448,$F$5:$F$3079)+SUMIF($AB$5:$AB$1086,R3448,$AF$5:$AF$1086)</f>
        <v>0</v>
      </c>
      <c r="V3448" s="8">
        <f t="shared" si="126"/>
        <v>0</v>
      </c>
      <c r="W3448" s="8">
        <f t="shared" si="127"/>
        <v>0</v>
      </c>
      <c r="X3448" s="8"/>
      <c r="Y3448" s="8"/>
    </row>
    <row r="3449" spans="11:25" x14ac:dyDescent="0.25">
      <c r="K3449" s="8"/>
      <c r="L3449" s="14">
        <v>9786070759253</v>
      </c>
      <c r="M3449" s="8" t="s">
        <v>4651</v>
      </c>
      <c r="N3449" s="8"/>
      <c r="O3449" s="14">
        <v>1</v>
      </c>
      <c r="P3449" s="14"/>
      <c r="R3449" s="20">
        <v>8005125314164</v>
      </c>
      <c r="S3449" s="8" t="s">
        <v>3533</v>
      </c>
      <c r="T3449" s="15">
        <v>0</v>
      </c>
      <c r="U3449" s="16">
        <f>SUMIF($C$5:$C$3079,R3449,$F$5:$F$3079)+SUMIF($AB$5:$AB$1086,R3449,$AF$5:$AF$1086)</f>
        <v>0</v>
      </c>
      <c r="V3449" s="8">
        <f t="shared" si="126"/>
        <v>0</v>
      </c>
      <c r="W3449" s="8">
        <f t="shared" si="127"/>
        <v>0</v>
      </c>
      <c r="X3449" s="8"/>
      <c r="Y3449" s="8"/>
    </row>
    <row r="3450" spans="11:25" x14ac:dyDescent="0.25">
      <c r="K3450" s="8"/>
      <c r="L3450" s="14">
        <v>9786075693804</v>
      </c>
      <c r="M3450" s="8" t="s">
        <v>9804</v>
      </c>
      <c r="N3450" s="8"/>
      <c r="O3450" s="14">
        <v>1</v>
      </c>
      <c r="P3450" s="14"/>
      <c r="R3450" s="20">
        <v>8005125314386</v>
      </c>
      <c r="S3450" s="8" t="s">
        <v>3534</v>
      </c>
      <c r="T3450" s="15">
        <v>0</v>
      </c>
      <c r="U3450" s="16">
        <f>SUMIF($C$5:$C$3079,R3450,$F$5:$F$3079)+SUMIF($AB$5:$AB$1086,R3450,$AF$5:$AF$1086)</f>
        <v>0</v>
      </c>
      <c r="V3450" s="8">
        <f t="shared" si="126"/>
        <v>0</v>
      </c>
      <c r="W3450" s="8">
        <f t="shared" si="127"/>
        <v>0</v>
      </c>
      <c r="X3450" s="8"/>
      <c r="Y3450" s="8"/>
    </row>
    <row r="3451" spans="11:25" x14ac:dyDescent="0.25">
      <c r="K3451" s="8"/>
      <c r="L3451" s="14">
        <v>7506144500596</v>
      </c>
      <c r="M3451" s="8" t="s">
        <v>1454</v>
      </c>
      <c r="N3451" s="8"/>
      <c r="O3451" s="14">
        <v>1</v>
      </c>
      <c r="P3451" s="14"/>
      <c r="R3451" s="20">
        <v>8005125314478</v>
      </c>
      <c r="S3451" s="8" t="s">
        <v>3535</v>
      </c>
      <c r="T3451" s="15">
        <v>0</v>
      </c>
      <c r="U3451" s="16">
        <f>SUMIF($C$5:$C$3079,R3451,$F$5:$F$3079)+SUMIF($AB$5:$AB$1086,R3451,$AF$5:$AF$1086)</f>
        <v>0</v>
      </c>
      <c r="V3451" s="8">
        <f t="shared" si="126"/>
        <v>0</v>
      </c>
      <c r="W3451" s="8">
        <f t="shared" si="127"/>
        <v>0</v>
      </c>
      <c r="X3451" s="8"/>
      <c r="Y3451" s="8"/>
    </row>
    <row r="3452" spans="11:25" x14ac:dyDescent="0.25">
      <c r="K3452" s="8"/>
      <c r="L3452" s="14">
        <v>9786074575644</v>
      </c>
      <c r="M3452" s="8" t="s">
        <v>9178</v>
      </c>
      <c r="N3452" s="8"/>
      <c r="O3452" s="14">
        <v>1</v>
      </c>
      <c r="P3452" s="14"/>
      <c r="R3452" s="20">
        <v>8005125314706</v>
      </c>
      <c r="S3452" s="8" t="s">
        <v>3536</v>
      </c>
      <c r="T3452" s="15">
        <v>0</v>
      </c>
      <c r="U3452" s="16">
        <f>SUMIF($C$5:$C$3079,R3452,$F$5:$F$3079)+SUMIF($AB$5:$AB$1086,R3452,$AF$5:$AF$1086)</f>
        <v>0</v>
      </c>
      <c r="V3452" s="8">
        <f t="shared" si="126"/>
        <v>0</v>
      </c>
      <c r="W3452" s="8">
        <f t="shared" si="127"/>
        <v>0</v>
      </c>
      <c r="X3452" s="8"/>
      <c r="Y3452" s="8"/>
    </row>
    <row r="3453" spans="11:25" x14ac:dyDescent="0.25">
      <c r="K3453" s="8"/>
      <c r="L3453" s="14">
        <v>7509997068138</v>
      </c>
      <c r="M3453" s="8" t="s">
        <v>292</v>
      </c>
      <c r="N3453" s="8"/>
      <c r="O3453" s="14">
        <v>1</v>
      </c>
      <c r="P3453" s="14"/>
      <c r="R3453" s="20">
        <v>8005125316823</v>
      </c>
      <c r="S3453" s="8" t="s">
        <v>3537</v>
      </c>
      <c r="T3453" s="15">
        <v>0</v>
      </c>
      <c r="U3453" s="16">
        <f>SUMIF($C$5:$C$3079,R3453,$F$5:$F$3079)+SUMIF($AB$5:$AB$1086,R3453,$AF$5:$AF$1086)</f>
        <v>0</v>
      </c>
      <c r="V3453" s="8">
        <f t="shared" si="126"/>
        <v>2</v>
      </c>
      <c r="W3453" s="8">
        <f t="shared" si="127"/>
        <v>2</v>
      </c>
      <c r="X3453" s="8"/>
      <c r="Y3453" s="8"/>
    </row>
    <row r="3454" spans="11:25" x14ac:dyDescent="0.25">
      <c r="K3454" s="8"/>
      <c r="L3454" s="14">
        <v>7509997068466</v>
      </c>
      <c r="M3454" s="8" t="s">
        <v>1793</v>
      </c>
      <c r="N3454" s="8"/>
      <c r="O3454" s="14">
        <v>1</v>
      </c>
      <c r="P3454" s="14"/>
      <c r="R3454" s="20">
        <v>8005125316915</v>
      </c>
      <c r="S3454" s="8" t="s">
        <v>3538</v>
      </c>
      <c r="T3454" s="15">
        <v>0</v>
      </c>
      <c r="U3454" s="16">
        <f>SUMIF($C$5:$C$3079,R3454,$F$5:$F$3079)+SUMIF($AB$5:$AB$1086,R3454,$AF$5:$AF$1086)</f>
        <v>0</v>
      </c>
      <c r="V3454" s="8">
        <f t="shared" si="126"/>
        <v>0</v>
      </c>
      <c r="W3454" s="8">
        <f t="shared" si="127"/>
        <v>0</v>
      </c>
      <c r="X3454" s="8"/>
      <c r="Y3454" s="8"/>
    </row>
    <row r="3455" spans="11:25" x14ac:dyDescent="0.25">
      <c r="K3455" s="8"/>
      <c r="L3455" s="14">
        <v>8414237009132</v>
      </c>
      <c r="M3455" s="8" t="s">
        <v>213</v>
      </c>
      <c r="N3455" s="8"/>
      <c r="O3455" s="14">
        <v>1</v>
      </c>
      <c r="P3455" s="14"/>
      <c r="R3455" s="20">
        <v>8005125316984</v>
      </c>
      <c r="S3455" s="8" t="s">
        <v>3539</v>
      </c>
      <c r="T3455" s="15">
        <v>0</v>
      </c>
      <c r="U3455" s="16">
        <f>SUMIF($C$5:$C$3079,R3455,$F$5:$F$3079)+SUMIF($AB$5:$AB$1086,R3455,$AF$5:$AF$1086)</f>
        <v>0</v>
      </c>
      <c r="V3455" s="8">
        <f t="shared" si="126"/>
        <v>1</v>
      </c>
      <c r="W3455" s="8">
        <f t="shared" si="127"/>
        <v>1</v>
      </c>
      <c r="X3455" s="8"/>
      <c r="Y3455" s="8"/>
    </row>
    <row r="3456" spans="11:25" x14ac:dyDescent="0.25">
      <c r="K3456" s="8"/>
      <c r="L3456" s="14">
        <v>7502275673352</v>
      </c>
      <c r="M3456" s="8" t="s">
        <v>1368</v>
      </c>
      <c r="N3456" s="8"/>
      <c r="O3456" s="14">
        <v>1</v>
      </c>
      <c r="P3456" s="14"/>
      <c r="R3456" s="20">
        <v>8005125318186</v>
      </c>
      <c r="S3456" s="8" t="s">
        <v>3540</v>
      </c>
      <c r="T3456" s="15">
        <v>0</v>
      </c>
      <c r="U3456" s="16">
        <f>SUMIF($C$5:$C$3079,R3456,$F$5:$F$3079)+SUMIF($AB$5:$AB$1086,R3456,$AF$5:$AF$1086)</f>
        <v>0</v>
      </c>
      <c r="V3456" s="8">
        <f t="shared" si="126"/>
        <v>0</v>
      </c>
      <c r="W3456" s="8">
        <f t="shared" si="127"/>
        <v>0</v>
      </c>
      <c r="X3456" s="8"/>
      <c r="Y3456" s="8"/>
    </row>
    <row r="3457" spans="11:25" x14ac:dyDescent="0.25">
      <c r="K3457" s="8"/>
      <c r="L3457" s="14">
        <v>7509997936543</v>
      </c>
      <c r="M3457" s="8" t="s">
        <v>2204</v>
      </c>
      <c r="N3457" s="8"/>
      <c r="O3457" s="14">
        <v>1</v>
      </c>
      <c r="P3457" s="14"/>
      <c r="R3457" s="20">
        <v>8005125325573</v>
      </c>
      <c r="S3457" s="8" t="s">
        <v>3541</v>
      </c>
      <c r="T3457" s="15">
        <v>0</v>
      </c>
      <c r="U3457" s="16">
        <f>SUMIF($C$5:$C$3079,R3457,$F$5:$F$3079)+SUMIF($AB$5:$AB$1086,R3457,$AF$5:$AF$1086)</f>
        <v>0</v>
      </c>
      <c r="V3457" s="8">
        <f t="shared" si="126"/>
        <v>0</v>
      </c>
      <c r="W3457" s="8">
        <f t="shared" si="127"/>
        <v>0</v>
      </c>
      <c r="X3457" s="8"/>
      <c r="Y3457" s="8"/>
    </row>
    <row r="3458" spans="11:25" x14ac:dyDescent="0.25">
      <c r="K3458" s="8"/>
      <c r="L3458" s="14">
        <v>9786075691497</v>
      </c>
      <c r="M3458" s="8" t="s">
        <v>9647</v>
      </c>
      <c r="N3458" s="8"/>
      <c r="O3458" s="14">
        <v>1</v>
      </c>
      <c r="P3458" s="14"/>
      <c r="R3458" s="20">
        <v>8005125325726</v>
      </c>
      <c r="S3458" s="8" t="s">
        <v>3542</v>
      </c>
      <c r="T3458" s="15">
        <v>0</v>
      </c>
      <c r="U3458" s="16">
        <f>SUMIF($C$5:$C$3079,R3458,$F$5:$F$3079)+SUMIF($AB$5:$AB$1086,R3458,$AF$5:$AF$1086)</f>
        <v>0</v>
      </c>
      <c r="V3458" s="8">
        <f t="shared" si="126"/>
        <v>0</v>
      </c>
      <c r="W3458" s="8">
        <f t="shared" si="127"/>
        <v>0</v>
      </c>
      <c r="X3458" s="8"/>
      <c r="Y3458" s="8"/>
    </row>
    <row r="3459" spans="11:25" x14ac:dyDescent="0.25">
      <c r="K3459" s="8"/>
      <c r="L3459" s="14">
        <v>9786073915564</v>
      </c>
      <c r="M3459" s="8" t="s">
        <v>8800</v>
      </c>
      <c r="N3459" s="8"/>
      <c r="O3459" s="14">
        <v>1</v>
      </c>
      <c r="P3459" s="14"/>
      <c r="R3459" s="20">
        <v>8005125325764</v>
      </c>
      <c r="S3459" s="8" t="s">
        <v>3543</v>
      </c>
      <c r="T3459" s="15">
        <v>0</v>
      </c>
      <c r="U3459" s="16">
        <f>SUMIF($C$5:$C$3079,R3459,$F$5:$F$3079)+SUMIF($AB$5:$AB$1086,R3459,$AF$5:$AF$1086)</f>
        <v>0</v>
      </c>
      <c r="V3459" s="8">
        <f t="shared" si="126"/>
        <v>0</v>
      </c>
      <c r="W3459" s="8">
        <f t="shared" si="127"/>
        <v>0</v>
      </c>
      <c r="X3459" s="8"/>
      <c r="Y3459" s="8"/>
    </row>
    <row r="3460" spans="11:25" x14ac:dyDescent="0.25">
      <c r="K3460" s="8"/>
      <c r="L3460" s="14">
        <v>9786073914758</v>
      </c>
      <c r="M3460" s="8" t="s">
        <v>8789</v>
      </c>
      <c r="N3460" s="8"/>
      <c r="O3460" s="14">
        <v>1</v>
      </c>
      <c r="P3460" s="14"/>
      <c r="R3460" s="20">
        <v>8005125335312</v>
      </c>
      <c r="S3460" s="8" t="s">
        <v>3544</v>
      </c>
      <c r="T3460" s="15">
        <v>0</v>
      </c>
      <c r="U3460" s="16">
        <f>SUMIF($C$5:$C$3079,R3460,$F$5:$F$3079)+SUMIF($AB$5:$AB$1086,R3460,$AF$5:$AF$1086)</f>
        <v>0</v>
      </c>
      <c r="V3460" s="8">
        <f t="shared" si="126"/>
        <v>0</v>
      </c>
      <c r="W3460" s="8">
        <f t="shared" si="127"/>
        <v>0</v>
      </c>
      <c r="X3460" s="8"/>
      <c r="Y3460" s="8"/>
    </row>
    <row r="3461" spans="11:25" x14ac:dyDescent="0.25">
      <c r="K3461" s="8"/>
      <c r="L3461" s="14">
        <v>7506144500824</v>
      </c>
      <c r="M3461" s="8" t="s">
        <v>1455</v>
      </c>
      <c r="N3461" s="8"/>
      <c r="O3461" s="14">
        <v>1</v>
      </c>
      <c r="P3461" s="14"/>
      <c r="R3461" s="20">
        <v>8005125350384</v>
      </c>
      <c r="S3461" s="8" t="s">
        <v>3545</v>
      </c>
      <c r="T3461" s="15">
        <v>0</v>
      </c>
      <c r="U3461" s="16">
        <f>SUMIF($C$5:$C$3079,R3461,$F$5:$F$3079)+SUMIF($AB$5:$AB$1086,R3461,$AF$5:$AF$1086)</f>
        <v>0</v>
      </c>
      <c r="V3461" s="8">
        <f t="shared" si="126"/>
        <v>0</v>
      </c>
      <c r="W3461" s="8">
        <f t="shared" si="127"/>
        <v>0</v>
      </c>
      <c r="X3461" s="8"/>
      <c r="Y3461" s="8"/>
    </row>
    <row r="3462" spans="11:25" x14ac:dyDescent="0.25">
      <c r="K3462" s="8"/>
      <c r="L3462" s="14">
        <v>9788417851835</v>
      </c>
      <c r="M3462" s="8" t="s">
        <v>11028</v>
      </c>
      <c r="N3462" s="8"/>
      <c r="O3462" s="14">
        <v>1</v>
      </c>
      <c r="P3462" s="14"/>
      <c r="R3462" s="20">
        <v>8005125350391</v>
      </c>
      <c r="S3462" s="8" t="s">
        <v>3546</v>
      </c>
      <c r="T3462" s="15">
        <v>0</v>
      </c>
      <c r="U3462" s="16">
        <f>SUMIF($C$5:$C$3079,R3462,$F$5:$F$3079)+SUMIF($AB$5:$AB$1086,R3462,$AF$5:$AF$1086)</f>
        <v>0</v>
      </c>
      <c r="V3462" s="8">
        <f t="shared" si="126"/>
        <v>0</v>
      </c>
      <c r="W3462" s="8">
        <f t="shared" si="127"/>
        <v>0</v>
      </c>
      <c r="X3462" s="8"/>
      <c r="Y3462" s="8"/>
    </row>
    <row r="3463" spans="11:25" x14ac:dyDescent="0.25">
      <c r="K3463" s="8"/>
      <c r="L3463" s="14">
        <v>9786070793837</v>
      </c>
      <c r="M3463" s="8" t="s">
        <v>5644</v>
      </c>
      <c r="N3463" s="8"/>
      <c r="O3463" s="14">
        <v>1</v>
      </c>
      <c r="P3463" s="14"/>
      <c r="R3463" s="20">
        <v>8005125350414</v>
      </c>
      <c r="S3463" s="8" t="s">
        <v>3547</v>
      </c>
      <c r="T3463" s="15">
        <v>0</v>
      </c>
      <c r="U3463" s="16">
        <f>SUMIF($C$5:$C$3079,R3463,$F$5:$F$3079)+SUMIF($AB$5:$AB$1086,R3463,$AF$5:$AF$1086)</f>
        <v>0</v>
      </c>
      <c r="V3463" s="8">
        <f t="shared" ref="V3463:V3526" si="128">SUMIF($L$5:$L$9685,R3463,$O$5:$O$9685)</f>
        <v>0</v>
      </c>
      <c r="W3463" s="8">
        <f t="shared" ref="W3463:W3526" si="129">T3463-U3463+V3463</f>
        <v>0</v>
      </c>
      <c r="X3463" s="8"/>
      <c r="Y3463" s="8"/>
    </row>
    <row r="3464" spans="11:25" x14ac:dyDescent="0.25">
      <c r="K3464" s="8"/>
      <c r="L3464" s="14">
        <v>9786074573343</v>
      </c>
      <c r="M3464" s="8" t="s">
        <v>9144</v>
      </c>
      <c r="N3464" s="8"/>
      <c r="O3464" s="14">
        <v>1</v>
      </c>
      <c r="P3464" s="14"/>
      <c r="R3464" s="20">
        <v>8005125350469</v>
      </c>
      <c r="S3464" s="8" t="s">
        <v>3548</v>
      </c>
      <c r="T3464" s="15">
        <v>0</v>
      </c>
      <c r="U3464" s="16">
        <f>SUMIF($C$5:$C$3079,R3464,$F$5:$F$3079)+SUMIF($AB$5:$AB$1086,R3464,$AF$5:$AF$1086)</f>
        <v>0</v>
      </c>
      <c r="V3464" s="8">
        <f t="shared" si="128"/>
        <v>0</v>
      </c>
      <c r="W3464" s="8">
        <f t="shared" si="129"/>
        <v>0</v>
      </c>
      <c r="X3464" s="8"/>
      <c r="Y3464" s="8"/>
    </row>
    <row r="3465" spans="11:25" x14ac:dyDescent="0.25">
      <c r="K3465" s="8"/>
      <c r="L3465" s="14">
        <v>9786074575996</v>
      </c>
      <c r="M3465" s="8" t="s">
        <v>657</v>
      </c>
      <c r="N3465" s="8"/>
      <c r="O3465" s="14">
        <v>1</v>
      </c>
      <c r="P3465" s="14"/>
      <c r="R3465" s="20">
        <v>8005125350889</v>
      </c>
      <c r="S3465" s="8" t="s">
        <v>3549</v>
      </c>
      <c r="T3465" s="15">
        <v>0</v>
      </c>
      <c r="U3465" s="16">
        <f>SUMIF($C$5:$C$3079,R3465,$F$5:$F$3079)+SUMIF($AB$5:$AB$1086,R3465,$AF$5:$AF$1086)</f>
        <v>0</v>
      </c>
      <c r="V3465" s="8">
        <f t="shared" si="128"/>
        <v>1</v>
      </c>
      <c r="W3465" s="8">
        <f t="shared" si="129"/>
        <v>1</v>
      </c>
      <c r="X3465" s="8"/>
      <c r="Y3465" s="8"/>
    </row>
    <row r="3466" spans="11:25" x14ac:dyDescent="0.25">
      <c r="K3466" s="8"/>
      <c r="L3466" s="14">
        <v>9789685146043</v>
      </c>
      <c r="M3466" s="8" t="s">
        <v>499</v>
      </c>
      <c r="N3466" s="8"/>
      <c r="O3466" s="14">
        <v>1</v>
      </c>
      <c r="P3466" s="14"/>
      <c r="R3466" s="20">
        <v>8005125351077</v>
      </c>
      <c r="S3466" s="8" t="s">
        <v>3550</v>
      </c>
      <c r="T3466" s="15">
        <v>0</v>
      </c>
      <c r="U3466" s="16">
        <f>SUMIF($C$5:$C$3079,R3466,$F$5:$F$3079)+SUMIF($AB$5:$AB$1086,R3466,$AF$5:$AF$1086)</f>
        <v>0</v>
      </c>
      <c r="V3466" s="8">
        <f t="shared" si="128"/>
        <v>0</v>
      </c>
      <c r="W3466" s="8">
        <f t="shared" si="129"/>
        <v>0</v>
      </c>
      <c r="X3466" s="8"/>
      <c r="Y3466" s="8"/>
    </row>
    <row r="3467" spans="11:25" x14ac:dyDescent="0.25">
      <c r="K3467" s="8"/>
      <c r="L3467" s="14">
        <v>9786070733765</v>
      </c>
      <c r="M3467" s="8" t="s">
        <v>4143</v>
      </c>
      <c r="N3467" s="8"/>
      <c r="O3467" s="14">
        <v>1</v>
      </c>
      <c r="P3467" s="14"/>
      <c r="R3467" s="20">
        <v>8005125351084</v>
      </c>
      <c r="S3467" s="8" t="s">
        <v>3551</v>
      </c>
      <c r="T3467" s="15">
        <v>0</v>
      </c>
      <c r="U3467" s="16">
        <f>SUMIF($C$5:$C$3079,R3467,$F$5:$F$3079)+SUMIF($AB$5:$AB$1086,R3467,$AF$5:$AF$1086)</f>
        <v>0</v>
      </c>
      <c r="V3467" s="8">
        <f t="shared" si="128"/>
        <v>0</v>
      </c>
      <c r="W3467" s="8">
        <f t="shared" si="129"/>
        <v>0</v>
      </c>
      <c r="X3467" s="8"/>
      <c r="Y3467" s="8"/>
    </row>
    <row r="3468" spans="11:25" x14ac:dyDescent="0.25">
      <c r="K3468" s="8"/>
      <c r="L3468" s="14">
        <v>7509997992983</v>
      </c>
      <c r="M3468" s="8" t="s">
        <v>3457</v>
      </c>
      <c r="N3468" s="8"/>
      <c r="O3468" s="14">
        <v>1</v>
      </c>
      <c r="P3468" s="14"/>
      <c r="R3468" s="20">
        <v>8005125351169</v>
      </c>
      <c r="S3468" s="8" t="s">
        <v>3552</v>
      </c>
      <c r="T3468" s="15">
        <v>1</v>
      </c>
      <c r="U3468" s="16">
        <f>SUMIF($C$5:$C$3079,R3468,$F$5:$F$3079)+SUMIF($AB$5:$AB$1086,R3468,$AF$5:$AF$1086)</f>
        <v>0</v>
      </c>
      <c r="V3468" s="8">
        <f t="shared" si="128"/>
        <v>0</v>
      </c>
      <c r="W3468" s="8">
        <f t="shared" si="129"/>
        <v>1</v>
      </c>
      <c r="X3468" s="8"/>
      <c r="Y3468" s="8"/>
    </row>
    <row r="3469" spans="11:25" x14ac:dyDescent="0.25">
      <c r="K3469" s="8"/>
      <c r="L3469" s="14">
        <v>71435174215</v>
      </c>
      <c r="M3469" s="8" t="s">
        <v>176</v>
      </c>
      <c r="N3469" s="8"/>
      <c r="O3469" s="14">
        <v>1</v>
      </c>
      <c r="P3469" s="14"/>
      <c r="R3469" s="20">
        <v>8005125351176</v>
      </c>
      <c r="S3469" s="8" t="s">
        <v>3553</v>
      </c>
      <c r="T3469" s="15">
        <v>2</v>
      </c>
      <c r="U3469" s="16">
        <f>SUMIF($C$5:$C$3079,R3469,$F$5:$F$3079)+SUMIF($AB$5:$AB$1086,R3469,$AF$5:$AF$1086)</f>
        <v>0</v>
      </c>
      <c r="V3469" s="8">
        <f t="shared" si="128"/>
        <v>0</v>
      </c>
      <c r="W3469" s="8">
        <f t="shared" si="129"/>
        <v>2</v>
      </c>
      <c r="X3469" s="8"/>
      <c r="Y3469" s="8"/>
    </row>
    <row r="3470" spans="11:25" x14ac:dyDescent="0.25">
      <c r="K3470" s="8"/>
      <c r="L3470" s="14">
        <v>71435174215</v>
      </c>
      <c r="M3470" s="8" t="s">
        <v>176</v>
      </c>
      <c r="N3470" s="8"/>
      <c r="O3470" s="14">
        <v>1</v>
      </c>
      <c r="P3470" s="14"/>
      <c r="R3470" s="20">
        <v>8005125351183</v>
      </c>
      <c r="S3470" s="8" t="s">
        <v>3554</v>
      </c>
      <c r="T3470" s="15">
        <v>0</v>
      </c>
      <c r="U3470" s="16">
        <f>SUMIF($C$5:$C$3079,R3470,$F$5:$F$3079)+SUMIF($AB$5:$AB$1086,R3470,$AF$5:$AF$1086)</f>
        <v>0</v>
      </c>
      <c r="V3470" s="8">
        <f t="shared" si="128"/>
        <v>1</v>
      </c>
      <c r="W3470" s="8">
        <f t="shared" si="129"/>
        <v>1</v>
      </c>
      <c r="X3470" s="8"/>
      <c r="Y3470" s="8"/>
    </row>
    <row r="3471" spans="11:25" x14ac:dyDescent="0.25">
      <c r="K3471" s="8"/>
      <c r="L3471" s="14">
        <v>9788410437388</v>
      </c>
      <c r="M3471" s="8" t="s">
        <v>10692</v>
      </c>
      <c r="N3471" s="8"/>
      <c r="O3471" s="14">
        <v>1</v>
      </c>
      <c r="P3471" s="14"/>
      <c r="R3471" s="20">
        <v>8005125351190</v>
      </c>
      <c r="S3471" s="8" t="s">
        <v>3555</v>
      </c>
      <c r="T3471" s="15">
        <v>1</v>
      </c>
      <c r="U3471" s="16">
        <f>SUMIF($C$5:$C$3079,R3471,$F$5:$F$3079)+SUMIF($AB$5:$AB$1086,R3471,$AF$5:$AF$1086)</f>
        <v>0</v>
      </c>
      <c r="V3471" s="8">
        <f t="shared" si="128"/>
        <v>1</v>
      </c>
      <c r="W3471" s="8">
        <f t="shared" si="129"/>
        <v>2</v>
      </c>
      <c r="X3471" s="8"/>
      <c r="Y3471" s="8"/>
    </row>
    <row r="3472" spans="11:25" x14ac:dyDescent="0.25">
      <c r="K3472" s="8"/>
      <c r="L3472" s="14">
        <v>9788413545615</v>
      </c>
      <c r="M3472" s="8" t="s">
        <v>10779</v>
      </c>
      <c r="N3472" s="8"/>
      <c r="O3472" s="14">
        <v>1</v>
      </c>
      <c r="P3472" s="14"/>
      <c r="R3472" s="20">
        <v>8005125351213</v>
      </c>
      <c r="S3472" s="8" t="s">
        <v>3556</v>
      </c>
      <c r="T3472" s="15">
        <v>1</v>
      </c>
      <c r="U3472" s="16">
        <f>SUMIF($C$5:$C$3079,R3472,$F$5:$F$3079)+SUMIF($AB$5:$AB$1086,R3472,$AF$5:$AF$1086)</f>
        <v>0</v>
      </c>
      <c r="V3472" s="8">
        <f t="shared" si="128"/>
        <v>1</v>
      </c>
      <c r="W3472" s="8">
        <f t="shared" si="129"/>
        <v>2</v>
      </c>
      <c r="X3472" s="8"/>
      <c r="Y3472" s="8"/>
    </row>
    <row r="3473" spans="11:25" x14ac:dyDescent="0.25">
      <c r="K3473" s="8"/>
      <c r="L3473" s="14">
        <v>9786070747663</v>
      </c>
      <c r="M3473" s="8" t="s">
        <v>4394</v>
      </c>
      <c r="N3473" s="8"/>
      <c r="O3473" s="14">
        <v>1</v>
      </c>
      <c r="P3473" s="14"/>
      <c r="R3473" s="20">
        <v>8005125351275</v>
      </c>
      <c r="S3473" s="8" t="s">
        <v>3557</v>
      </c>
      <c r="T3473" s="15">
        <v>0</v>
      </c>
      <c r="U3473" s="16">
        <f>SUMIF($C$5:$C$3079,R3473,$F$5:$F$3079)+SUMIF($AB$5:$AB$1086,R3473,$AF$5:$AF$1086)</f>
        <v>0</v>
      </c>
      <c r="V3473" s="8">
        <f t="shared" si="128"/>
        <v>1</v>
      </c>
      <c r="W3473" s="8">
        <f t="shared" si="129"/>
        <v>1</v>
      </c>
      <c r="X3473" s="8"/>
      <c r="Y3473" s="8"/>
    </row>
    <row r="3474" spans="11:25" x14ac:dyDescent="0.25">
      <c r="K3474" s="8"/>
      <c r="L3474" s="14">
        <v>7509997845906</v>
      </c>
      <c r="M3474" s="8" t="s">
        <v>3068</v>
      </c>
      <c r="N3474" s="8"/>
      <c r="O3474" s="14">
        <v>1</v>
      </c>
      <c r="P3474" s="14"/>
      <c r="R3474" s="20">
        <v>8005125351459</v>
      </c>
      <c r="S3474" s="8" t="s">
        <v>3558</v>
      </c>
      <c r="T3474" s="15">
        <v>0</v>
      </c>
      <c r="U3474" s="16">
        <f>SUMIF($C$5:$C$3079,R3474,$F$5:$F$3079)+SUMIF($AB$5:$AB$1086,R3474,$AF$5:$AF$1086)</f>
        <v>0</v>
      </c>
      <c r="V3474" s="8">
        <f t="shared" si="128"/>
        <v>0</v>
      </c>
      <c r="W3474" s="8">
        <f t="shared" si="129"/>
        <v>0</v>
      </c>
      <c r="X3474" s="8"/>
      <c r="Y3474" s="8"/>
    </row>
    <row r="3475" spans="11:25" x14ac:dyDescent="0.25">
      <c r="K3475" s="8"/>
      <c r="L3475" s="14">
        <v>7509997845906</v>
      </c>
      <c r="M3475" s="8" t="s">
        <v>3068</v>
      </c>
      <c r="N3475" s="8"/>
      <c r="O3475" s="14">
        <v>1</v>
      </c>
      <c r="P3475" s="14"/>
      <c r="R3475" s="20">
        <v>8005125351480</v>
      </c>
      <c r="S3475" s="8" t="s">
        <v>3559</v>
      </c>
      <c r="T3475" s="15">
        <v>0</v>
      </c>
      <c r="U3475" s="16">
        <f>SUMIF($C$5:$C$3079,R3475,$F$5:$F$3079)+SUMIF($AB$5:$AB$1086,R3475,$AF$5:$AF$1086)</f>
        <v>0</v>
      </c>
      <c r="V3475" s="8">
        <f t="shared" si="128"/>
        <v>2</v>
      </c>
      <c r="W3475" s="8">
        <f t="shared" si="129"/>
        <v>2</v>
      </c>
      <c r="X3475" s="8"/>
      <c r="Y3475" s="8"/>
    </row>
    <row r="3476" spans="11:25" x14ac:dyDescent="0.25">
      <c r="K3476" s="8"/>
      <c r="L3476" s="14">
        <v>7509997845449</v>
      </c>
      <c r="M3476" s="8" t="s">
        <v>3063</v>
      </c>
      <c r="N3476" s="8"/>
      <c r="O3476" s="14">
        <v>1</v>
      </c>
      <c r="P3476" s="14"/>
      <c r="R3476" s="20">
        <v>8005125351503</v>
      </c>
      <c r="S3476" s="8" t="s">
        <v>3560</v>
      </c>
      <c r="T3476" s="15">
        <v>0</v>
      </c>
      <c r="U3476" s="16">
        <f>SUMIF($C$5:$C$3079,R3476,$F$5:$F$3079)+SUMIF($AB$5:$AB$1086,R3476,$AF$5:$AF$1086)</f>
        <v>0</v>
      </c>
      <c r="V3476" s="8">
        <f t="shared" si="128"/>
        <v>0</v>
      </c>
      <c r="W3476" s="8">
        <f t="shared" si="129"/>
        <v>0</v>
      </c>
      <c r="X3476" s="8"/>
      <c r="Y3476" s="8"/>
    </row>
    <row r="3477" spans="11:25" x14ac:dyDescent="0.25">
      <c r="K3477" s="8"/>
      <c r="L3477" s="14">
        <v>9789915966779</v>
      </c>
      <c r="M3477" s="8" t="s">
        <v>12409</v>
      </c>
      <c r="N3477" s="8"/>
      <c r="O3477" s="14">
        <v>1</v>
      </c>
      <c r="P3477" s="14"/>
      <c r="R3477" s="20">
        <v>8005125393268</v>
      </c>
      <c r="S3477" s="8" t="s">
        <v>3561</v>
      </c>
      <c r="T3477" s="15">
        <v>0</v>
      </c>
      <c r="U3477" s="16">
        <f>SUMIF($C$5:$C$3079,R3477,$F$5:$F$3079)+SUMIF($AB$5:$AB$1086,R3477,$AF$5:$AF$1086)</f>
        <v>0</v>
      </c>
      <c r="V3477" s="8">
        <f t="shared" si="128"/>
        <v>0</v>
      </c>
      <c r="W3477" s="8">
        <f t="shared" si="129"/>
        <v>0</v>
      </c>
      <c r="X3477" s="8"/>
      <c r="Y3477" s="8"/>
    </row>
    <row r="3478" spans="11:25" x14ac:dyDescent="0.25">
      <c r="K3478" s="8"/>
      <c r="L3478" s="14">
        <v>9786074579444</v>
      </c>
      <c r="M3478" s="8" t="s">
        <v>4571</v>
      </c>
      <c r="N3478" s="8"/>
      <c r="O3478" s="14">
        <v>1</v>
      </c>
      <c r="P3478" s="14"/>
      <c r="R3478" s="20">
        <v>8005125393770</v>
      </c>
      <c r="S3478" s="8" t="s">
        <v>3562</v>
      </c>
      <c r="T3478" s="15">
        <v>0</v>
      </c>
      <c r="U3478" s="16">
        <f>SUMIF($C$5:$C$3079,R3478,$F$5:$F$3079)+SUMIF($AB$5:$AB$1086,R3478,$AF$5:$AF$1086)</f>
        <v>0</v>
      </c>
      <c r="V3478" s="8">
        <f t="shared" si="128"/>
        <v>2</v>
      </c>
      <c r="W3478" s="8">
        <f t="shared" si="129"/>
        <v>2</v>
      </c>
      <c r="X3478" s="8"/>
      <c r="Y3478" s="8"/>
    </row>
    <row r="3479" spans="11:25" x14ac:dyDescent="0.25">
      <c r="K3479" s="8"/>
      <c r="L3479" s="14">
        <v>9786073155533</v>
      </c>
      <c r="M3479" s="8" t="s">
        <v>6982</v>
      </c>
      <c r="N3479" s="8"/>
      <c r="O3479" s="14">
        <v>1</v>
      </c>
      <c r="P3479" s="14"/>
      <c r="R3479" s="20">
        <v>8005125394166</v>
      </c>
      <c r="S3479" s="8" t="s">
        <v>3563</v>
      </c>
      <c r="T3479" s="15">
        <v>0</v>
      </c>
      <c r="U3479" s="16">
        <f>SUMIF($C$5:$C$3079,R3479,$F$5:$F$3079)+SUMIF($AB$5:$AB$1086,R3479,$AF$5:$AF$1086)</f>
        <v>0</v>
      </c>
      <c r="V3479" s="8">
        <f t="shared" si="128"/>
        <v>0</v>
      </c>
      <c r="W3479" s="8">
        <f t="shared" si="129"/>
        <v>0</v>
      </c>
      <c r="X3479" s="8"/>
      <c r="Y3479" s="8"/>
    </row>
    <row r="3480" spans="11:25" x14ac:dyDescent="0.25">
      <c r="K3480" s="8"/>
      <c r="L3480" s="14">
        <v>9786073914758</v>
      </c>
      <c r="M3480" s="8" t="s">
        <v>8789</v>
      </c>
      <c r="N3480" s="8"/>
      <c r="O3480" s="14">
        <v>1</v>
      </c>
      <c r="P3480" s="14"/>
      <c r="R3480" s="20">
        <v>8005125394401</v>
      </c>
      <c r="S3480" s="8" t="s">
        <v>3564</v>
      </c>
      <c r="T3480" s="15">
        <v>0</v>
      </c>
      <c r="U3480" s="16">
        <f>SUMIF($C$5:$C$3079,R3480,$F$5:$F$3079)+SUMIF($AB$5:$AB$1086,R3480,$AF$5:$AF$1086)</f>
        <v>0</v>
      </c>
      <c r="V3480" s="8">
        <f t="shared" si="128"/>
        <v>0</v>
      </c>
      <c r="W3480" s="8">
        <f t="shared" si="129"/>
        <v>0</v>
      </c>
      <c r="X3480" s="8"/>
      <c r="Y3480" s="8"/>
    </row>
    <row r="3481" spans="11:25" x14ac:dyDescent="0.25">
      <c r="K3481" s="8"/>
      <c r="L3481" s="14">
        <v>9786070729164</v>
      </c>
      <c r="M3481" s="8" t="s">
        <v>4088</v>
      </c>
      <c r="N3481" s="8"/>
      <c r="O3481" s="14">
        <v>1</v>
      </c>
      <c r="P3481" s="14"/>
      <c r="R3481" s="20">
        <v>8005125394647</v>
      </c>
      <c r="S3481" s="8" t="s">
        <v>3565</v>
      </c>
      <c r="T3481" s="15">
        <v>0</v>
      </c>
      <c r="U3481" s="16">
        <f>SUMIF($C$5:$C$3079,R3481,$F$5:$F$3079)+SUMIF($AB$5:$AB$1086,R3481,$AF$5:$AF$1086)</f>
        <v>0</v>
      </c>
      <c r="V3481" s="8">
        <f t="shared" si="128"/>
        <v>0</v>
      </c>
      <c r="W3481" s="8">
        <f t="shared" si="129"/>
        <v>0</v>
      </c>
      <c r="X3481" s="8"/>
      <c r="Y3481" s="8"/>
    </row>
    <row r="3482" spans="11:25" x14ac:dyDescent="0.25">
      <c r="K3482" s="8"/>
      <c r="L3482" s="14">
        <v>9786070788246</v>
      </c>
      <c r="M3482" s="8" t="s">
        <v>5439</v>
      </c>
      <c r="N3482" s="8"/>
      <c r="O3482" s="14">
        <v>1</v>
      </c>
      <c r="P3482" s="14"/>
      <c r="R3482" s="20">
        <v>8005125394838</v>
      </c>
      <c r="S3482" s="8" t="s">
        <v>3566</v>
      </c>
      <c r="T3482" s="15">
        <v>0</v>
      </c>
      <c r="U3482" s="16">
        <f>SUMIF($C$5:$C$3079,R3482,$F$5:$F$3079)+SUMIF($AB$5:$AB$1086,R3482,$AF$5:$AF$1086)</f>
        <v>0</v>
      </c>
      <c r="V3482" s="8">
        <f t="shared" si="128"/>
        <v>0</v>
      </c>
      <c r="W3482" s="8">
        <f t="shared" si="129"/>
        <v>0</v>
      </c>
      <c r="X3482" s="8"/>
      <c r="Y3482" s="8"/>
    </row>
    <row r="3483" spans="11:25" x14ac:dyDescent="0.25">
      <c r="K3483" s="8"/>
      <c r="L3483" s="14">
        <v>9786073915595</v>
      </c>
      <c r="M3483" s="8" t="s">
        <v>8803</v>
      </c>
      <c r="N3483" s="8"/>
      <c r="O3483" s="14">
        <v>1</v>
      </c>
      <c r="P3483" s="14"/>
      <c r="R3483" s="20">
        <v>8005125394852</v>
      </c>
      <c r="S3483" s="8" t="s">
        <v>3567</v>
      </c>
      <c r="T3483" s="15">
        <v>0</v>
      </c>
      <c r="U3483" s="16">
        <f>SUMIF($C$5:$C$3079,R3483,$F$5:$F$3079)+SUMIF($AB$5:$AB$1086,R3483,$AF$5:$AF$1086)</f>
        <v>0</v>
      </c>
      <c r="V3483" s="8">
        <f t="shared" si="128"/>
        <v>0</v>
      </c>
      <c r="W3483" s="8">
        <f t="shared" si="129"/>
        <v>0</v>
      </c>
      <c r="X3483" s="8"/>
      <c r="Y3483" s="8"/>
    </row>
    <row r="3484" spans="11:25" x14ac:dyDescent="0.25">
      <c r="K3484" s="8"/>
      <c r="L3484" s="14">
        <v>7509997936543</v>
      </c>
      <c r="M3484" s="8" t="s">
        <v>2204</v>
      </c>
      <c r="N3484" s="8"/>
      <c r="O3484" s="14">
        <v>1</v>
      </c>
      <c r="P3484" s="14"/>
      <c r="R3484" s="20">
        <v>8005125395491</v>
      </c>
      <c r="S3484" s="8" t="s">
        <v>3568</v>
      </c>
      <c r="T3484" s="15">
        <v>0</v>
      </c>
      <c r="U3484" s="16">
        <f>SUMIF($C$5:$C$3079,R3484,$F$5:$F$3079)+SUMIF($AB$5:$AB$1086,R3484,$AF$5:$AF$1086)</f>
        <v>0</v>
      </c>
      <c r="V3484" s="8">
        <f t="shared" si="128"/>
        <v>0</v>
      </c>
      <c r="W3484" s="8">
        <f t="shared" si="129"/>
        <v>0</v>
      </c>
      <c r="X3484" s="8"/>
      <c r="Y3484" s="8"/>
    </row>
    <row r="3485" spans="11:25" x14ac:dyDescent="0.25">
      <c r="K3485" s="8"/>
      <c r="L3485" s="14">
        <v>7509997845449</v>
      </c>
      <c r="M3485" s="8" t="s">
        <v>3063</v>
      </c>
      <c r="N3485" s="8"/>
      <c r="O3485" s="14">
        <v>1</v>
      </c>
      <c r="P3485" s="14"/>
      <c r="R3485" s="20">
        <v>8005125395743</v>
      </c>
      <c r="S3485" s="8" t="s">
        <v>3569</v>
      </c>
      <c r="T3485" s="15">
        <v>0</v>
      </c>
      <c r="U3485" s="16">
        <f>SUMIF($C$5:$C$3079,R3485,$F$5:$F$3079)+SUMIF($AB$5:$AB$1086,R3485,$AF$5:$AF$1086)</f>
        <v>0</v>
      </c>
      <c r="V3485" s="8">
        <f t="shared" si="128"/>
        <v>0</v>
      </c>
      <c r="W3485" s="8">
        <f t="shared" si="129"/>
        <v>0</v>
      </c>
      <c r="X3485" s="8"/>
      <c r="Y3485" s="8"/>
    </row>
    <row r="3486" spans="11:25" x14ac:dyDescent="0.25">
      <c r="K3486" s="8"/>
      <c r="L3486" s="14">
        <v>7506144500558</v>
      </c>
      <c r="M3486" s="8" t="s">
        <v>1453</v>
      </c>
      <c r="N3486" s="8"/>
      <c r="O3486" s="14">
        <v>1</v>
      </c>
      <c r="P3486" s="14"/>
      <c r="R3486" s="20">
        <v>8005125395750</v>
      </c>
      <c r="S3486" s="8" t="s">
        <v>3570</v>
      </c>
      <c r="T3486" s="15">
        <v>0</v>
      </c>
      <c r="U3486" s="16">
        <f>SUMIF($C$5:$C$3079,R3486,$F$5:$F$3079)+SUMIF($AB$5:$AB$1086,R3486,$AF$5:$AF$1086)</f>
        <v>0</v>
      </c>
      <c r="V3486" s="8">
        <f t="shared" si="128"/>
        <v>0</v>
      </c>
      <c r="W3486" s="8">
        <f t="shared" si="129"/>
        <v>0</v>
      </c>
      <c r="X3486" s="8"/>
      <c r="Y3486" s="8"/>
    </row>
    <row r="3487" spans="11:25" x14ac:dyDescent="0.25">
      <c r="K3487" s="8"/>
      <c r="L3487" s="14">
        <v>9786070792298</v>
      </c>
      <c r="M3487" s="8" t="s">
        <v>516</v>
      </c>
      <c r="N3487" s="8"/>
      <c r="O3487" s="14">
        <v>1</v>
      </c>
      <c r="P3487" s="14"/>
      <c r="R3487" s="20">
        <v>8005125395996</v>
      </c>
      <c r="S3487" s="8" t="s">
        <v>3571</v>
      </c>
      <c r="T3487" s="15">
        <v>0</v>
      </c>
      <c r="U3487" s="16">
        <f>SUMIF($C$5:$C$3079,R3487,$F$5:$F$3079)+SUMIF($AB$5:$AB$1086,R3487,$AF$5:$AF$1086)</f>
        <v>0</v>
      </c>
      <c r="V3487" s="8">
        <f t="shared" si="128"/>
        <v>0</v>
      </c>
      <c r="W3487" s="8">
        <f t="shared" si="129"/>
        <v>0</v>
      </c>
      <c r="X3487" s="8"/>
      <c r="Y3487" s="8"/>
    </row>
    <row r="3488" spans="11:25" x14ac:dyDescent="0.25">
      <c r="K3488" s="8"/>
      <c r="L3488" s="14">
        <v>9786075692487</v>
      </c>
      <c r="M3488" s="8" t="s">
        <v>9720</v>
      </c>
      <c r="N3488" s="8"/>
      <c r="O3488" s="14">
        <v>1</v>
      </c>
      <c r="P3488" s="14"/>
      <c r="R3488" s="20">
        <v>8005125396139</v>
      </c>
      <c r="S3488" s="8" t="s">
        <v>3572</v>
      </c>
      <c r="T3488" s="15">
        <v>0</v>
      </c>
      <c r="U3488" s="16">
        <f>SUMIF($C$5:$C$3079,R3488,$F$5:$F$3079)+SUMIF($AB$5:$AB$1086,R3488,$AF$5:$AF$1086)</f>
        <v>0</v>
      </c>
      <c r="V3488" s="8">
        <f t="shared" si="128"/>
        <v>2</v>
      </c>
      <c r="W3488" s="8">
        <f t="shared" si="129"/>
        <v>2</v>
      </c>
      <c r="X3488" s="8"/>
      <c r="Y3488" s="8"/>
    </row>
    <row r="3489" spans="11:25" x14ac:dyDescent="0.25">
      <c r="K3489" s="8"/>
      <c r="L3489" s="14">
        <v>7509997845906</v>
      </c>
      <c r="M3489" s="8" t="s">
        <v>3068</v>
      </c>
      <c r="N3489" s="8"/>
      <c r="O3489" s="14">
        <v>1</v>
      </c>
      <c r="P3489" s="14"/>
      <c r="R3489" s="20">
        <v>8005125396146</v>
      </c>
      <c r="S3489" s="8" t="s">
        <v>3573</v>
      </c>
      <c r="T3489" s="15">
        <v>0</v>
      </c>
      <c r="U3489" s="16">
        <f>SUMIF($C$5:$C$3079,R3489,$F$5:$F$3079)+SUMIF($AB$5:$AB$1086,R3489,$AF$5:$AF$1086)</f>
        <v>0</v>
      </c>
      <c r="V3489" s="8">
        <f t="shared" si="128"/>
        <v>0</v>
      </c>
      <c r="W3489" s="8">
        <f t="shared" si="129"/>
        <v>0</v>
      </c>
      <c r="X3489" s="8"/>
      <c r="Y3489" s="8"/>
    </row>
    <row r="3490" spans="11:25" x14ac:dyDescent="0.25">
      <c r="K3490" s="8"/>
      <c r="L3490" s="14">
        <v>9786073904483</v>
      </c>
      <c r="M3490" s="8" t="s">
        <v>8611</v>
      </c>
      <c r="N3490" s="8"/>
      <c r="O3490" s="14">
        <v>1</v>
      </c>
      <c r="P3490" s="14"/>
      <c r="R3490" s="20">
        <v>8005125396160</v>
      </c>
      <c r="S3490" s="8" t="s">
        <v>3574</v>
      </c>
      <c r="T3490" s="15">
        <v>0</v>
      </c>
      <c r="U3490" s="16">
        <f>SUMIF($C$5:$C$3079,R3490,$F$5:$F$3079)+SUMIF($AB$5:$AB$1086,R3490,$AF$5:$AF$1086)</f>
        <v>0</v>
      </c>
      <c r="V3490" s="8">
        <f t="shared" si="128"/>
        <v>1</v>
      </c>
      <c r="W3490" s="8">
        <f t="shared" si="129"/>
        <v>1</v>
      </c>
      <c r="X3490" s="8"/>
      <c r="Y3490" s="8"/>
    </row>
    <row r="3491" spans="11:25" x14ac:dyDescent="0.25">
      <c r="K3491" s="8"/>
      <c r="L3491" s="14">
        <v>7509997845906</v>
      </c>
      <c r="M3491" s="8" t="s">
        <v>3068</v>
      </c>
      <c r="N3491" s="8"/>
      <c r="O3491" s="14">
        <v>1</v>
      </c>
      <c r="P3491" s="14"/>
      <c r="R3491" s="20">
        <v>8005125396399</v>
      </c>
      <c r="S3491" s="8" t="s">
        <v>3575</v>
      </c>
      <c r="T3491" s="15">
        <v>0</v>
      </c>
      <c r="U3491" s="16">
        <f>SUMIF($C$5:$C$3079,R3491,$F$5:$F$3079)+SUMIF($AB$5:$AB$1086,R3491,$AF$5:$AF$1086)</f>
        <v>0</v>
      </c>
      <c r="V3491" s="8">
        <f t="shared" si="128"/>
        <v>0</v>
      </c>
      <c r="W3491" s="8">
        <f t="shared" si="129"/>
        <v>0</v>
      </c>
      <c r="X3491" s="8"/>
      <c r="Y3491" s="8"/>
    </row>
    <row r="3492" spans="11:25" x14ac:dyDescent="0.25">
      <c r="K3492" s="8"/>
      <c r="L3492" s="14">
        <v>9789685146746</v>
      </c>
      <c r="M3492" s="8" t="s">
        <v>4172</v>
      </c>
      <c r="N3492" s="8"/>
      <c r="O3492" s="14">
        <v>1</v>
      </c>
      <c r="P3492" s="14"/>
      <c r="R3492" s="20">
        <v>8005125396535</v>
      </c>
      <c r="S3492" s="8" t="s">
        <v>3576</v>
      </c>
      <c r="T3492" s="15">
        <v>0</v>
      </c>
      <c r="U3492" s="16">
        <f>SUMIF($C$5:$C$3079,R3492,$F$5:$F$3079)+SUMIF($AB$5:$AB$1086,R3492,$AF$5:$AF$1086)</f>
        <v>0</v>
      </c>
      <c r="V3492" s="8">
        <f t="shared" si="128"/>
        <v>0</v>
      </c>
      <c r="W3492" s="8">
        <f t="shared" si="129"/>
        <v>0</v>
      </c>
      <c r="X3492" s="8"/>
      <c r="Y3492" s="8"/>
    </row>
    <row r="3493" spans="11:25" x14ac:dyDescent="0.25">
      <c r="K3493" s="8"/>
      <c r="L3493" s="14">
        <v>9789685146043</v>
      </c>
      <c r="M3493" s="8" t="s">
        <v>499</v>
      </c>
      <c r="N3493" s="8"/>
      <c r="O3493" s="14">
        <v>1</v>
      </c>
      <c r="P3493" s="14"/>
      <c r="R3493" s="20">
        <v>8005125396559</v>
      </c>
      <c r="S3493" s="8" t="s">
        <v>3577</v>
      </c>
      <c r="T3493" s="15">
        <v>0</v>
      </c>
      <c r="U3493" s="16">
        <f>SUMIF($C$5:$C$3079,R3493,$F$5:$F$3079)+SUMIF($AB$5:$AB$1086,R3493,$AF$5:$AF$1086)</f>
        <v>0</v>
      </c>
      <c r="V3493" s="8">
        <f t="shared" si="128"/>
        <v>0</v>
      </c>
      <c r="W3493" s="8">
        <f t="shared" si="129"/>
        <v>0</v>
      </c>
      <c r="X3493" s="8"/>
      <c r="Y3493" s="8"/>
    </row>
    <row r="3494" spans="11:25" x14ac:dyDescent="0.25">
      <c r="K3494" s="8"/>
      <c r="L3494" s="14">
        <v>7506144501906</v>
      </c>
      <c r="M3494" s="8" t="s">
        <v>1461</v>
      </c>
      <c r="N3494" s="8"/>
      <c r="O3494" s="14">
        <v>1</v>
      </c>
      <c r="P3494" s="14"/>
      <c r="R3494" s="20">
        <v>8005125396610</v>
      </c>
      <c r="S3494" s="8" t="s">
        <v>3578</v>
      </c>
      <c r="T3494" s="15">
        <v>0</v>
      </c>
      <c r="U3494" s="16">
        <f>SUMIF($C$5:$C$3079,R3494,$F$5:$F$3079)+SUMIF($AB$5:$AB$1086,R3494,$AF$5:$AF$1086)</f>
        <v>0</v>
      </c>
      <c r="V3494" s="8">
        <f t="shared" si="128"/>
        <v>1</v>
      </c>
      <c r="W3494" s="8">
        <f t="shared" si="129"/>
        <v>1</v>
      </c>
      <c r="X3494" s="8"/>
      <c r="Y3494" s="8"/>
    </row>
    <row r="3495" spans="11:25" x14ac:dyDescent="0.25">
      <c r="K3495" s="8"/>
      <c r="L3495" s="14">
        <v>9786071671400</v>
      </c>
      <c r="M3495" s="8" t="s">
        <v>6236</v>
      </c>
      <c r="N3495" s="8"/>
      <c r="O3495" s="14">
        <v>1</v>
      </c>
      <c r="P3495" s="14"/>
      <c r="R3495" s="20">
        <v>8005125396627</v>
      </c>
      <c r="S3495" s="8" t="s">
        <v>3579</v>
      </c>
      <c r="T3495" s="15">
        <v>1</v>
      </c>
      <c r="U3495" s="16">
        <f>SUMIF($C$5:$C$3079,R3495,$F$5:$F$3079)+SUMIF($AB$5:$AB$1086,R3495,$AF$5:$AF$1086)</f>
        <v>0</v>
      </c>
      <c r="V3495" s="8">
        <f t="shared" si="128"/>
        <v>0</v>
      </c>
      <c r="W3495" s="8">
        <f t="shared" si="129"/>
        <v>1</v>
      </c>
      <c r="X3495" s="8"/>
      <c r="Y3495" s="8"/>
    </row>
    <row r="3496" spans="11:25" x14ac:dyDescent="0.25">
      <c r="K3496" s="8"/>
      <c r="L3496" s="14">
        <v>9786071671400</v>
      </c>
      <c r="M3496" s="8" t="s">
        <v>6236</v>
      </c>
      <c r="N3496" s="8"/>
      <c r="O3496" s="14">
        <v>1</v>
      </c>
      <c r="P3496" s="14"/>
      <c r="R3496" s="20">
        <v>8005125396634</v>
      </c>
      <c r="S3496" s="8" t="s">
        <v>3580</v>
      </c>
      <c r="T3496" s="15">
        <v>0</v>
      </c>
      <c r="U3496" s="16">
        <f>SUMIF($C$5:$C$3079,R3496,$F$5:$F$3079)+SUMIF($AB$5:$AB$1086,R3496,$AF$5:$AF$1086)</f>
        <v>0</v>
      </c>
      <c r="V3496" s="8">
        <f t="shared" si="128"/>
        <v>2</v>
      </c>
      <c r="W3496" s="8">
        <f t="shared" si="129"/>
        <v>2</v>
      </c>
      <c r="X3496" s="8"/>
      <c r="Y3496" s="8"/>
    </row>
    <row r="3497" spans="11:25" x14ac:dyDescent="0.25">
      <c r="K3497" s="8"/>
      <c r="L3497" s="14">
        <v>9786077474357</v>
      </c>
      <c r="M3497" s="8" t="s">
        <v>10115</v>
      </c>
      <c r="N3497" s="8"/>
      <c r="O3497" s="14">
        <v>1</v>
      </c>
      <c r="P3497" s="14"/>
      <c r="R3497" s="20">
        <v>8005125397020</v>
      </c>
      <c r="S3497" s="8" t="s">
        <v>3581</v>
      </c>
      <c r="T3497" s="15">
        <v>2</v>
      </c>
      <c r="U3497" s="16">
        <f>SUMIF($C$5:$C$3079,R3497,$F$5:$F$3079)+SUMIF($AB$5:$AB$1086,R3497,$AF$5:$AF$1086)</f>
        <v>0</v>
      </c>
      <c r="V3497" s="8">
        <f t="shared" si="128"/>
        <v>0</v>
      </c>
      <c r="W3497" s="8">
        <f t="shared" si="129"/>
        <v>2</v>
      </c>
      <c r="X3497" s="8"/>
      <c r="Y3497" s="8"/>
    </row>
    <row r="3498" spans="11:25" x14ac:dyDescent="0.25">
      <c r="K3498" s="8"/>
      <c r="L3498" s="14">
        <v>9786077972946</v>
      </c>
      <c r="M3498" s="8" t="s">
        <v>10463</v>
      </c>
      <c r="N3498" s="8"/>
      <c r="O3498" s="14">
        <v>1</v>
      </c>
      <c r="P3498" s="14"/>
      <c r="R3498" s="20">
        <v>8005125397143</v>
      </c>
      <c r="S3498" s="8" t="s">
        <v>3582</v>
      </c>
      <c r="T3498" s="15">
        <v>0</v>
      </c>
      <c r="U3498" s="16">
        <f>SUMIF($C$5:$C$3079,R3498,$F$5:$F$3079)+SUMIF($AB$5:$AB$1086,R3498,$AF$5:$AF$1086)</f>
        <v>0</v>
      </c>
      <c r="V3498" s="8">
        <f t="shared" si="128"/>
        <v>1</v>
      </c>
      <c r="W3498" s="8">
        <f t="shared" si="129"/>
        <v>1</v>
      </c>
      <c r="X3498" s="8"/>
      <c r="Y3498" s="8"/>
    </row>
    <row r="3499" spans="11:25" x14ac:dyDescent="0.25">
      <c r="K3499" s="8"/>
      <c r="L3499" s="14">
        <v>9786073927130</v>
      </c>
      <c r="M3499" s="8" t="s">
        <v>195</v>
      </c>
      <c r="N3499" s="8"/>
      <c r="O3499" s="14">
        <v>1</v>
      </c>
      <c r="P3499" s="14"/>
      <c r="R3499" s="20">
        <v>8005125397174</v>
      </c>
      <c r="S3499" s="8" t="s">
        <v>3583</v>
      </c>
      <c r="T3499" s="15">
        <v>0</v>
      </c>
      <c r="U3499" s="16">
        <f>SUMIF($C$5:$C$3079,R3499,$F$5:$F$3079)+SUMIF($AB$5:$AB$1086,R3499,$AF$5:$AF$1086)</f>
        <v>0</v>
      </c>
      <c r="V3499" s="8">
        <f t="shared" si="128"/>
        <v>0</v>
      </c>
      <c r="W3499" s="8">
        <f t="shared" si="129"/>
        <v>0</v>
      </c>
      <c r="X3499" s="8"/>
      <c r="Y3499" s="8"/>
    </row>
    <row r="3500" spans="11:25" x14ac:dyDescent="0.25">
      <c r="K3500" s="8"/>
      <c r="L3500" s="14">
        <v>9786075690223</v>
      </c>
      <c r="M3500" s="8" t="s">
        <v>9570</v>
      </c>
      <c r="N3500" s="8"/>
      <c r="O3500" s="14">
        <v>1</v>
      </c>
      <c r="P3500" s="14"/>
      <c r="R3500" s="20">
        <v>8005125397361</v>
      </c>
      <c r="S3500" s="8" t="s">
        <v>3584</v>
      </c>
      <c r="T3500" s="15">
        <v>0</v>
      </c>
      <c r="U3500" s="16">
        <f>SUMIF($C$5:$C$3079,R3500,$F$5:$F$3079)+SUMIF($AB$5:$AB$1086,R3500,$AF$5:$AF$1086)</f>
        <v>0</v>
      </c>
      <c r="V3500" s="8">
        <f t="shared" si="128"/>
        <v>0</v>
      </c>
      <c r="W3500" s="8">
        <f t="shared" si="129"/>
        <v>0</v>
      </c>
      <c r="X3500" s="8"/>
      <c r="Y3500" s="8"/>
    </row>
    <row r="3501" spans="11:25" x14ac:dyDescent="0.25">
      <c r="K3501" s="8"/>
      <c r="L3501" s="14">
        <v>7502275671006</v>
      </c>
      <c r="M3501" s="8" t="s">
        <v>1325</v>
      </c>
      <c r="N3501" s="8"/>
      <c r="O3501" s="14">
        <v>1</v>
      </c>
      <c r="P3501" s="14"/>
      <c r="R3501" s="20">
        <v>8005125397655</v>
      </c>
      <c r="S3501" s="8" t="s">
        <v>3585</v>
      </c>
      <c r="T3501" s="15">
        <v>0</v>
      </c>
      <c r="U3501" s="16">
        <f>SUMIF($C$5:$C$3079,R3501,$F$5:$F$3079)+SUMIF($AB$5:$AB$1086,R3501,$AF$5:$AF$1086)</f>
        <v>0</v>
      </c>
      <c r="V3501" s="8">
        <f t="shared" si="128"/>
        <v>3</v>
      </c>
      <c r="W3501" s="8">
        <f t="shared" si="129"/>
        <v>3</v>
      </c>
      <c r="X3501" s="8"/>
      <c r="Y3501" s="8"/>
    </row>
    <row r="3502" spans="11:25" x14ac:dyDescent="0.25">
      <c r="K3502" s="8"/>
      <c r="L3502" s="14">
        <v>7509997068374</v>
      </c>
      <c r="M3502" s="8" t="s">
        <v>1807</v>
      </c>
      <c r="N3502" s="8"/>
      <c r="O3502" s="14">
        <v>1</v>
      </c>
      <c r="P3502" s="14"/>
      <c r="R3502" s="20">
        <v>8005125397877</v>
      </c>
      <c r="S3502" s="8" t="s">
        <v>3586</v>
      </c>
      <c r="T3502" s="15">
        <v>0</v>
      </c>
      <c r="U3502" s="16">
        <f>SUMIF($C$5:$C$3079,R3502,$F$5:$F$3079)+SUMIF($AB$5:$AB$1086,R3502,$AF$5:$AF$1086)</f>
        <v>0</v>
      </c>
      <c r="V3502" s="8">
        <f t="shared" si="128"/>
        <v>0</v>
      </c>
      <c r="W3502" s="8">
        <f t="shared" si="129"/>
        <v>0</v>
      </c>
      <c r="X3502" s="8"/>
      <c r="Y3502" s="8"/>
    </row>
    <row r="3503" spans="11:25" x14ac:dyDescent="0.25">
      <c r="K3503" s="8"/>
      <c r="L3503" s="14">
        <v>9789685146494</v>
      </c>
      <c r="M3503" s="8" t="s">
        <v>5581</v>
      </c>
      <c r="N3503" s="8"/>
      <c r="O3503" s="14">
        <v>1</v>
      </c>
      <c r="P3503" s="14"/>
      <c r="R3503" s="20">
        <v>8005125397921</v>
      </c>
      <c r="S3503" s="8" t="s">
        <v>3587</v>
      </c>
      <c r="T3503" s="15">
        <v>0</v>
      </c>
      <c r="U3503" s="16">
        <f>SUMIF($C$5:$C$3079,R3503,$F$5:$F$3079)+SUMIF($AB$5:$AB$1086,R3503,$AF$5:$AF$1086)</f>
        <v>0</v>
      </c>
      <c r="V3503" s="8">
        <f t="shared" si="128"/>
        <v>0</v>
      </c>
      <c r="W3503" s="8">
        <f t="shared" si="129"/>
        <v>0</v>
      </c>
      <c r="X3503" s="8"/>
      <c r="Y3503" s="8"/>
    </row>
    <row r="3504" spans="11:25" x14ac:dyDescent="0.25">
      <c r="K3504" s="8"/>
      <c r="L3504" s="14">
        <v>9786077478126</v>
      </c>
      <c r="M3504" s="8" t="s">
        <v>10303</v>
      </c>
      <c r="N3504" s="8"/>
      <c r="O3504" s="14">
        <v>1</v>
      </c>
      <c r="P3504" s="14"/>
      <c r="R3504" s="20">
        <v>8005125551149</v>
      </c>
      <c r="S3504" s="8" t="s">
        <v>3588</v>
      </c>
      <c r="T3504" s="15">
        <v>1</v>
      </c>
      <c r="U3504" s="16">
        <f>SUMIF($C$5:$C$3079,R3504,$F$5:$F$3079)+SUMIF($AB$5:$AB$1086,R3504,$AF$5:$AF$1086)</f>
        <v>0</v>
      </c>
      <c r="V3504" s="8">
        <f t="shared" si="128"/>
        <v>0</v>
      </c>
      <c r="W3504" s="8">
        <f t="shared" si="129"/>
        <v>1</v>
      </c>
      <c r="X3504" s="8"/>
      <c r="Y3504" s="8"/>
    </row>
    <row r="3505" spans="11:25" x14ac:dyDescent="0.25">
      <c r="K3505" s="8"/>
      <c r="L3505" s="14">
        <v>9786077479581</v>
      </c>
      <c r="M3505" s="8" t="s">
        <v>10368</v>
      </c>
      <c r="N3505" s="8"/>
      <c r="O3505" s="14">
        <v>1</v>
      </c>
      <c r="P3505" s="14"/>
      <c r="R3505" s="20">
        <v>8005125553143</v>
      </c>
      <c r="S3505" s="8" t="s">
        <v>3589</v>
      </c>
      <c r="T3505" s="15">
        <v>1</v>
      </c>
      <c r="U3505" s="16">
        <f>SUMIF($C$5:$C$3079,R3505,$F$5:$F$3079)+SUMIF($AB$5:$AB$1086,R3505,$AF$5:$AF$1086)</f>
        <v>0</v>
      </c>
      <c r="V3505" s="8">
        <f t="shared" si="128"/>
        <v>1</v>
      </c>
      <c r="W3505" s="8">
        <f t="shared" si="129"/>
        <v>2</v>
      </c>
      <c r="X3505" s="8"/>
      <c r="Y3505" s="8"/>
    </row>
    <row r="3506" spans="11:25" x14ac:dyDescent="0.25">
      <c r="K3506" s="8"/>
      <c r="L3506" s="14">
        <v>7509997845906</v>
      </c>
      <c r="M3506" s="8" t="s">
        <v>3068</v>
      </c>
      <c r="N3506" s="8"/>
      <c r="O3506" s="14">
        <v>1</v>
      </c>
      <c r="P3506" s="14"/>
      <c r="R3506" s="20">
        <v>8005125554461</v>
      </c>
      <c r="S3506" s="8" t="s">
        <v>3590</v>
      </c>
      <c r="T3506" s="15">
        <v>1</v>
      </c>
      <c r="U3506" s="16">
        <f>SUMIF($C$5:$C$3079,R3506,$F$5:$F$3079)+SUMIF($AB$5:$AB$1086,R3506,$AF$5:$AF$1086)</f>
        <v>0</v>
      </c>
      <c r="V3506" s="8">
        <f t="shared" si="128"/>
        <v>0</v>
      </c>
      <c r="W3506" s="8">
        <f t="shared" si="129"/>
        <v>1</v>
      </c>
      <c r="X3506" s="8"/>
      <c r="Y3506" s="8"/>
    </row>
    <row r="3507" spans="11:25" x14ac:dyDescent="0.25">
      <c r="K3507" s="8"/>
      <c r="L3507" s="14">
        <v>7509997845906</v>
      </c>
      <c r="M3507" s="8" t="s">
        <v>3068</v>
      </c>
      <c r="N3507" s="8"/>
      <c r="O3507" s="14">
        <v>1</v>
      </c>
      <c r="P3507" s="14"/>
      <c r="R3507" s="20">
        <v>8005125554539</v>
      </c>
      <c r="S3507" s="8" t="s">
        <v>3591</v>
      </c>
      <c r="T3507" s="15">
        <v>1</v>
      </c>
      <c r="U3507" s="16">
        <f>SUMIF($C$5:$C$3079,R3507,$F$5:$F$3079)+SUMIF($AB$5:$AB$1086,R3507,$AF$5:$AF$1086)</f>
        <v>0</v>
      </c>
      <c r="V3507" s="8">
        <f t="shared" si="128"/>
        <v>0</v>
      </c>
      <c r="W3507" s="8">
        <f t="shared" si="129"/>
        <v>1</v>
      </c>
      <c r="X3507" s="8"/>
      <c r="Y3507" s="8"/>
    </row>
    <row r="3508" spans="11:25" x14ac:dyDescent="0.25">
      <c r="K3508" s="8"/>
      <c r="L3508" s="14">
        <v>9789685146043</v>
      </c>
      <c r="M3508" s="8" t="s">
        <v>499</v>
      </c>
      <c r="N3508" s="8"/>
      <c r="O3508" s="14">
        <v>1</v>
      </c>
      <c r="P3508" s="14"/>
      <c r="R3508" s="20">
        <v>8005125554546</v>
      </c>
      <c r="S3508" s="8" t="s">
        <v>3592</v>
      </c>
      <c r="T3508" s="15">
        <v>1</v>
      </c>
      <c r="U3508" s="16">
        <f>SUMIF($C$5:$C$3079,R3508,$F$5:$F$3079)+SUMIF($AB$5:$AB$1086,R3508,$AF$5:$AF$1086)</f>
        <v>0</v>
      </c>
      <c r="V3508" s="8">
        <f t="shared" si="128"/>
        <v>1</v>
      </c>
      <c r="W3508" s="8">
        <f t="shared" si="129"/>
        <v>2</v>
      </c>
      <c r="X3508" s="8"/>
      <c r="Y3508" s="8"/>
    </row>
    <row r="3509" spans="11:25" x14ac:dyDescent="0.25">
      <c r="K3509" s="8"/>
      <c r="L3509" s="14">
        <v>7509997845906</v>
      </c>
      <c r="M3509" s="8" t="s">
        <v>3068</v>
      </c>
      <c r="N3509" s="8"/>
      <c r="O3509" s="14">
        <v>1</v>
      </c>
      <c r="P3509" s="14"/>
      <c r="R3509" s="20">
        <v>8005125554942</v>
      </c>
      <c r="S3509" s="8" t="s">
        <v>3593</v>
      </c>
      <c r="T3509" s="15">
        <v>2</v>
      </c>
      <c r="U3509" s="16">
        <f>SUMIF($C$5:$C$3079,R3509,$F$5:$F$3079)+SUMIF($AB$5:$AB$1086,R3509,$AF$5:$AF$1086)</f>
        <v>0</v>
      </c>
      <c r="V3509" s="8">
        <f t="shared" si="128"/>
        <v>0</v>
      </c>
      <c r="W3509" s="8">
        <f t="shared" si="129"/>
        <v>2</v>
      </c>
      <c r="X3509" s="8"/>
      <c r="Y3509" s="8"/>
    </row>
    <row r="3510" spans="11:25" x14ac:dyDescent="0.25">
      <c r="K3510" s="8"/>
      <c r="L3510" s="14">
        <v>8414237009132</v>
      </c>
      <c r="M3510" s="8" t="s">
        <v>213</v>
      </c>
      <c r="N3510" s="8"/>
      <c r="O3510" s="14">
        <v>1</v>
      </c>
      <c r="P3510" s="14"/>
      <c r="R3510" s="20">
        <v>8005125618811</v>
      </c>
      <c r="S3510" s="8" t="s">
        <v>3594</v>
      </c>
      <c r="T3510" s="15">
        <v>0</v>
      </c>
      <c r="U3510" s="16">
        <f>SUMIF($C$5:$C$3079,R3510,$F$5:$F$3079)+SUMIF($AB$5:$AB$1086,R3510,$AF$5:$AF$1086)</f>
        <v>0</v>
      </c>
      <c r="V3510" s="8">
        <f t="shared" si="128"/>
        <v>0</v>
      </c>
      <c r="W3510" s="8">
        <f t="shared" si="129"/>
        <v>0</v>
      </c>
      <c r="X3510" s="8"/>
      <c r="Y3510" s="8"/>
    </row>
    <row r="3511" spans="11:25" x14ac:dyDescent="0.25">
      <c r="K3511" s="8"/>
      <c r="L3511" s="14">
        <v>7501991849157</v>
      </c>
      <c r="M3511" s="8" t="s">
        <v>1243</v>
      </c>
      <c r="N3511" s="8"/>
      <c r="O3511" s="14">
        <v>1</v>
      </c>
      <c r="P3511" s="14"/>
      <c r="R3511" s="20">
        <v>8005125656004</v>
      </c>
      <c r="S3511" s="8" t="s">
        <v>3595</v>
      </c>
      <c r="T3511" s="15">
        <v>1</v>
      </c>
      <c r="U3511" s="16">
        <f>SUMIF($C$5:$C$3079,R3511,$F$5:$F$3079)+SUMIF($AB$5:$AB$1086,R3511,$AF$5:$AF$1086)</f>
        <v>0</v>
      </c>
      <c r="V3511" s="8">
        <f t="shared" si="128"/>
        <v>1</v>
      </c>
      <c r="W3511" s="8">
        <f t="shared" si="129"/>
        <v>2</v>
      </c>
      <c r="X3511" s="8"/>
      <c r="Y3511" s="8"/>
    </row>
    <row r="3512" spans="11:25" x14ac:dyDescent="0.25">
      <c r="K3512" s="8"/>
      <c r="L3512" s="14">
        <v>7509997898339</v>
      </c>
      <c r="M3512" s="8" t="s">
        <v>658</v>
      </c>
      <c r="N3512" s="8"/>
      <c r="O3512" s="14">
        <v>1</v>
      </c>
      <c r="P3512" s="14"/>
      <c r="R3512" s="20">
        <v>8018190029833</v>
      </c>
      <c r="S3512" s="8" t="s">
        <v>3596</v>
      </c>
      <c r="T3512" s="15">
        <v>0</v>
      </c>
      <c r="U3512" s="16">
        <f>SUMIF($C$5:$C$3079,R3512,$F$5:$F$3079)+SUMIF($AB$5:$AB$1086,R3512,$AF$5:$AF$1086)</f>
        <v>0</v>
      </c>
      <c r="V3512" s="8">
        <f t="shared" si="128"/>
        <v>0</v>
      </c>
      <c r="W3512" s="8">
        <f t="shared" si="129"/>
        <v>0</v>
      </c>
      <c r="X3512" s="8"/>
      <c r="Y3512" s="8"/>
    </row>
    <row r="3513" spans="11:25" x14ac:dyDescent="0.25">
      <c r="K3513" s="8"/>
      <c r="L3513" s="14">
        <v>9786074571905</v>
      </c>
      <c r="M3513" s="8" t="s">
        <v>9126</v>
      </c>
      <c r="N3513" s="8"/>
      <c r="O3513" s="14">
        <v>1</v>
      </c>
      <c r="P3513" s="14"/>
      <c r="R3513" s="20">
        <v>8412668115026</v>
      </c>
      <c r="S3513" s="8" t="s">
        <v>3597</v>
      </c>
      <c r="T3513" s="15">
        <v>0</v>
      </c>
      <c r="U3513" s="16">
        <f>SUMIF($C$5:$C$3079,R3513,$F$5:$F$3079)+SUMIF($AB$5:$AB$1086,R3513,$AF$5:$AF$1086)</f>
        <v>0</v>
      </c>
      <c r="V3513" s="8">
        <f t="shared" si="128"/>
        <v>1</v>
      </c>
      <c r="W3513" s="8">
        <f t="shared" si="129"/>
        <v>1</v>
      </c>
      <c r="X3513" s="8"/>
      <c r="Y3513" s="8"/>
    </row>
    <row r="3514" spans="11:25" x14ac:dyDescent="0.25">
      <c r="K3514" s="8"/>
      <c r="L3514" s="14">
        <v>9788417851170</v>
      </c>
      <c r="M3514" s="8" t="s">
        <v>11010</v>
      </c>
      <c r="N3514" s="8"/>
      <c r="O3514" s="14">
        <v>1</v>
      </c>
      <c r="P3514" s="14"/>
      <c r="R3514" s="20">
        <v>8412668118744</v>
      </c>
      <c r="S3514" s="8" t="s">
        <v>3598</v>
      </c>
      <c r="T3514" s="15">
        <v>3</v>
      </c>
      <c r="U3514" s="16">
        <f>SUMIF($C$5:$C$3079,R3514,$F$5:$F$3079)+SUMIF($AB$5:$AB$1086,R3514,$AF$5:$AF$1086)</f>
        <v>0</v>
      </c>
      <c r="V3514" s="8">
        <f t="shared" si="128"/>
        <v>0</v>
      </c>
      <c r="W3514" s="8">
        <f t="shared" si="129"/>
        <v>3</v>
      </c>
      <c r="X3514" s="8"/>
      <c r="Y3514" s="8"/>
    </row>
    <row r="3515" spans="11:25" x14ac:dyDescent="0.25">
      <c r="K3515" s="8"/>
      <c r="L3515" s="14">
        <v>9786073927130</v>
      </c>
      <c r="M3515" s="8" t="s">
        <v>195</v>
      </c>
      <c r="N3515" s="8"/>
      <c r="O3515" s="14">
        <v>1</v>
      </c>
      <c r="P3515" s="14"/>
      <c r="R3515" s="20">
        <v>8412668127364</v>
      </c>
      <c r="S3515" s="8" t="s">
        <v>3599</v>
      </c>
      <c r="T3515" s="15">
        <v>0</v>
      </c>
      <c r="U3515" s="16">
        <f>SUMIF($C$5:$C$3079,R3515,$F$5:$F$3079)+SUMIF($AB$5:$AB$1086,R3515,$AF$5:$AF$1086)</f>
        <v>0</v>
      </c>
      <c r="V3515" s="8">
        <f t="shared" si="128"/>
        <v>0</v>
      </c>
      <c r="W3515" s="8">
        <f t="shared" si="129"/>
        <v>0</v>
      </c>
      <c r="X3515" s="8"/>
      <c r="Y3515" s="8"/>
    </row>
    <row r="3516" spans="11:25" x14ac:dyDescent="0.25">
      <c r="K3516" s="8"/>
      <c r="L3516" s="14">
        <v>7506144503375</v>
      </c>
      <c r="M3516" s="8" t="s">
        <v>1475</v>
      </c>
      <c r="N3516" s="8"/>
      <c r="O3516" s="14">
        <v>1</v>
      </c>
      <c r="P3516" s="14"/>
      <c r="R3516" s="20">
        <v>8412668144606</v>
      </c>
      <c r="S3516" s="8" t="s">
        <v>3600</v>
      </c>
      <c r="T3516" s="15">
        <v>0</v>
      </c>
      <c r="U3516" s="16">
        <f>SUMIF($C$5:$C$3079,R3516,$F$5:$F$3079)+SUMIF($AB$5:$AB$1086,R3516,$AF$5:$AF$1086)</f>
        <v>0</v>
      </c>
      <c r="V3516" s="8">
        <f t="shared" si="128"/>
        <v>0</v>
      </c>
      <c r="W3516" s="8">
        <f t="shared" si="129"/>
        <v>0</v>
      </c>
      <c r="X3516" s="8"/>
      <c r="Y3516" s="8"/>
    </row>
    <row r="3517" spans="11:25" x14ac:dyDescent="0.25">
      <c r="K3517" s="8"/>
      <c r="L3517" s="14">
        <v>7506144503375</v>
      </c>
      <c r="M3517" s="8" t="s">
        <v>1475</v>
      </c>
      <c r="N3517" s="8"/>
      <c r="O3517" s="14">
        <v>1</v>
      </c>
      <c r="P3517" s="14"/>
      <c r="R3517" s="20">
        <v>8412668148468</v>
      </c>
      <c r="S3517" s="8" t="s">
        <v>3601</v>
      </c>
      <c r="T3517" s="15">
        <v>0</v>
      </c>
      <c r="U3517" s="16">
        <f>SUMIF($C$5:$C$3079,R3517,$F$5:$F$3079)+SUMIF($AB$5:$AB$1086,R3517,$AF$5:$AF$1086)</f>
        <v>0</v>
      </c>
      <c r="V3517" s="8">
        <f t="shared" si="128"/>
        <v>0</v>
      </c>
      <c r="W3517" s="8">
        <f t="shared" si="129"/>
        <v>0</v>
      </c>
      <c r="X3517" s="8"/>
      <c r="Y3517" s="8"/>
    </row>
    <row r="3518" spans="11:25" x14ac:dyDescent="0.25">
      <c r="K3518" s="8"/>
      <c r="L3518" s="14">
        <v>7509997068282</v>
      </c>
      <c r="M3518" s="8" t="s">
        <v>101</v>
      </c>
      <c r="N3518" s="8"/>
      <c r="O3518" s="14">
        <v>1</v>
      </c>
      <c r="P3518" s="14"/>
      <c r="R3518" s="20">
        <v>8412668148666</v>
      </c>
      <c r="S3518" s="8" t="s">
        <v>3602</v>
      </c>
      <c r="T3518" s="15">
        <v>2</v>
      </c>
      <c r="U3518" s="16">
        <f>SUMIF($C$5:$C$3079,R3518,$F$5:$F$3079)+SUMIF($AB$5:$AB$1086,R3518,$AF$5:$AF$1086)</f>
        <v>0</v>
      </c>
      <c r="V3518" s="8">
        <f t="shared" si="128"/>
        <v>0</v>
      </c>
      <c r="W3518" s="8">
        <f t="shared" si="129"/>
        <v>2</v>
      </c>
      <c r="X3518" s="8"/>
      <c r="Y3518" s="8"/>
    </row>
    <row r="3519" spans="11:25" x14ac:dyDescent="0.25">
      <c r="K3519" s="8"/>
      <c r="L3519" s="14">
        <v>7509997856797</v>
      </c>
      <c r="M3519" s="8" t="s">
        <v>3132</v>
      </c>
      <c r="N3519" s="8"/>
      <c r="O3519" s="14">
        <v>1</v>
      </c>
      <c r="P3519" s="14"/>
      <c r="R3519" s="20">
        <v>8412668151598</v>
      </c>
      <c r="S3519" s="8" t="s">
        <v>3603</v>
      </c>
      <c r="T3519" s="15">
        <v>0</v>
      </c>
      <c r="U3519" s="16">
        <f>SUMIF($C$5:$C$3079,R3519,$F$5:$F$3079)+SUMIF($AB$5:$AB$1086,R3519,$AF$5:$AF$1086)</f>
        <v>0</v>
      </c>
      <c r="V3519" s="8">
        <f t="shared" si="128"/>
        <v>0</v>
      </c>
      <c r="W3519" s="8">
        <f t="shared" si="129"/>
        <v>0</v>
      </c>
      <c r="X3519" s="8"/>
      <c r="Y3519" s="8"/>
    </row>
    <row r="3520" spans="11:25" x14ac:dyDescent="0.25">
      <c r="K3520" s="8"/>
      <c r="L3520" s="14">
        <v>7509997845906</v>
      </c>
      <c r="M3520" s="8" t="s">
        <v>3068</v>
      </c>
      <c r="N3520" s="8"/>
      <c r="O3520" s="14">
        <v>1</v>
      </c>
      <c r="P3520" s="14"/>
      <c r="R3520" s="20">
        <v>8412668156203</v>
      </c>
      <c r="S3520" s="8" t="s">
        <v>3604</v>
      </c>
      <c r="T3520" s="15">
        <v>0</v>
      </c>
      <c r="U3520" s="16">
        <f>SUMIF($C$5:$C$3079,R3520,$F$5:$F$3079)+SUMIF($AB$5:$AB$1086,R3520,$AF$5:$AF$1086)</f>
        <v>0</v>
      </c>
      <c r="V3520" s="8">
        <f t="shared" si="128"/>
        <v>0</v>
      </c>
      <c r="W3520" s="8">
        <f t="shared" si="129"/>
        <v>0</v>
      </c>
      <c r="X3520" s="8"/>
      <c r="Y3520" s="8"/>
    </row>
    <row r="3521" spans="11:25" x14ac:dyDescent="0.25">
      <c r="K3521" s="8"/>
      <c r="L3521" s="14">
        <v>7500827011164</v>
      </c>
      <c r="M3521" s="8" t="s">
        <v>1026</v>
      </c>
      <c r="N3521" s="8"/>
      <c r="O3521" s="14">
        <v>1</v>
      </c>
      <c r="P3521" s="14"/>
      <c r="R3521" s="20">
        <v>8412668159082</v>
      </c>
      <c r="S3521" s="8" t="s">
        <v>3605</v>
      </c>
      <c r="T3521" s="15">
        <v>0</v>
      </c>
      <c r="U3521" s="16">
        <f>SUMIF($C$5:$C$3079,R3521,$F$5:$F$3079)+SUMIF($AB$5:$AB$1086,R3521,$AF$5:$AF$1086)</f>
        <v>0</v>
      </c>
      <c r="V3521" s="8">
        <f t="shared" si="128"/>
        <v>0</v>
      </c>
      <c r="W3521" s="8">
        <f t="shared" si="129"/>
        <v>0</v>
      </c>
      <c r="X3521" s="8"/>
      <c r="Y3521" s="8"/>
    </row>
    <row r="3522" spans="11:25" x14ac:dyDescent="0.25">
      <c r="K3522" s="8"/>
      <c r="L3522" s="14">
        <v>7500827011157</v>
      </c>
      <c r="M3522" s="8" t="s">
        <v>1025</v>
      </c>
      <c r="N3522" s="8"/>
      <c r="O3522" s="14">
        <v>1</v>
      </c>
      <c r="P3522" s="14"/>
      <c r="R3522" s="20">
        <v>8412668160057</v>
      </c>
      <c r="S3522" s="8" t="s">
        <v>3606</v>
      </c>
      <c r="T3522" s="15">
        <v>0</v>
      </c>
      <c r="U3522" s="16">
        <f>SUMIF($C$5:$C$3079,R3522,$F$5:$F$3079)+SUMIF($AB$5:$AB$1086,R3522,$AF$5:$AF$1086)</f>
        <v>0</v>
      </c>
      <c r="V3522" s="8">
        <f t="shared" si="128"/>
        <v>0</v>
      </c>
      <c r="W3522" s="8">
        <f t="shared" si="129"/>
        <v>0</v>
      </c>
      <c r="X3522" s="8"/>
      <c r="Y3522" s="8"/>
    </row>
    <row r="3523" spans="11:25" x14ac:dyDescent="0.25">
      <c r="K3523" s="8"/>
      <c r="L3523" s="14">
        <v>7509997857121</v>
      </c>
      <c r="M3523" s="8" t="s">
        <v>3133</v>
      </c>
      <c r="N3523" s="8"/>
      <c r="O3523" s="14">
        <v>1</v>
      </c>
      <c r="P3523" s="14"/>
      <c r="R3523" s="20">
        <v>8412668160132</v>
      </c>
      <c r="S3523" s="8" t="s">
        <v>3607</v>
      </c>
      <c r="T3523" s="15">
        <v>0</v>
      </c>
      <c r="U3523" s="16">
        <f>SUMIF($C$5:$C$3079,R3523,$F$5:$F$3079)+SUMIF($AB$5:$AB$1086,R3523,$AF$5:$AF$1086)</f>
        <v>0</v>
      </c>
      <c r="V3523" s="8">
        <f t="shared" si="128"/>
        <v>0</v>
      </c>
      <c r="W3523" s="8">
        <f t="shared" si="129"/>
        <v>0</v>
      </c>
      <c r="X3523" s="8"/>
      <c r="Y3523" s="8"/>
    </row>
    <row r="3524" spans="11:25" x14ac:dyDescent="0.25">
      <c r="K3524" s="8"/>
      <c r="L3524" s="14">
        <v>7509997955957</v>
      </c>
      <c r="M3524" s="8" t="s">
        <v>3391</v>
      </c>
      <c r="N3524" s="8"/>
      <c r="O3524" s="14">
        <v>1</v>
      </c>
      <c r="P3524" s="14"/>
      <c r="R3524" s="20">
        <v>8412668167643</v>
      </c>
      <c r="S3524" s="8" t="s">
        <v>3608</v>
      </c>
      <c r="T3524" s="15">
        <v>0</v>
      </c>
      <c r="U3524" s="16">
        <f>SUMIF($C$5:$C$3079,R3524,$F$5:$F$3079)+SUMIF($AB$5:$AB$1086,R3524,$AF$5:$AF$1086)</f>
        <v>0</v>
      </c>
      <c r="V3524" s="8">
        <f t="shared" si="128"/>
        <v>0</v>
      </c>
      <c r="W3524" s="8">
        <f t="shared" si="129"/>
        <v>0</v>
      </c>
      <c r="X3524" s="8"/>
      <c r="Y3524" s="8"/>
    </row>
    <row r="3525" spans="11:25" x14ac:dyDescent="0.25">
      <c r="K3525" s="8"/>
      <c r="L3525" s="14">
        <v>7509997956824</v>
      </c>
      <c r="M3525" s="8" t="s">
        <v>3392</v>
      </c>
      <c r="N3525" s="8"/>
      <c r="O3525" s="14">
        <v>1</v>
      </c>
      <c r="P3525" s="14"/>
      <c r="R3525" s="20">
        <v>8412668170995</v>
      </c>
      <c r="S3525" s="8" t="s">
        <v>3609</v>
      </c>
      <c r="T3525" s="15">
        <v>0</v>
      </c>
      <c r="U3525" s="16">
        <f>SUMIF($C$5:$C$3079,R3525,$F$5:$F$3079)+SUMIF($AB$5:$AB$1086,R3525,$AF$5:$AF$1086)</f>
        <v>0</v>
      </c>
      <c r="V3525" s="8">
        <f t="shared" si="128"/>
        <v>1</v>
      </c>
      <c r="W3525" s="8">
        <f t="shared" si="129"/>
        <v>1</v>
      </c>
      <c r="X3525" s="8"/>
      <c r="Y3525" s="8"/>
    </row>
    <row r="3526" spans="11:25" x14ac:dyDescent="0.25">
      <c r="K3526" s="8"/>
      <c r="L3526" s="14">
        <v>7509997898568</v>
      </c>
      <c r="M3526" s="8" t="s">
        <v>3245</v>
      </c>
      <c r="N3526" s="8"/>
      <c r="O3526" s="14">
        <v>1</v>
      </c>
      <c r="P3526" s="14"/>
      <c r="R3526" s="20">
        <v>8412668171244</v>
      </c>
      <c r="S3526" s="8" t="s">
        <v>3610</v>
      </c>
      <c r="T3526" s="15">
        <v>0</v>
      </c>
      <c r="U3526" s="16">
        <f>SUMIF($C$5:$C$3079,R3526,$F$5:$F$3079)+SUMIF($AB$5:$AB$1086,R3526,$AF$5:$AF$1086)</f>
        <v>0</v>
      </c>
      <c r="V3526" s="8">
        <f t="shared" si="128"/>
        <v>0</v>
      </c>
      <c r="W3526" s="8">
        <f t="shared" si="129"/>
        <v>0</v>
      </c>
      <c r="X3526" s="8"/>
      <c r="Y3526" s="8"/>
    </row>
    <row r="3527" spans="11:25" x14ac:dyDescent="0.25">
      <c r="K3527" s="8"/>
      <c r="L3527" s="14">
        <v>7509997903248</v>
      </c>
      <c r="M3527" s="8" t="s">
        <v>3259</v>
      </c>
      <c r="N3527" s="8"/>
      <c r="O3527" s="14">
        <v>1</v>
      </c>
      <c r="P3527" s="14"/>
      <c r="R3527" s="20">
        <v>8412668171299</v>
      </c>
      <c r="S3527" s="8" t="s">
        <v>3611</v>
      </c>
      <c r="T3527" s="15">
        <v>0</v>
      </c>
      <c r="U3527" s="16">
        <f>SUMIF($C$5:$C$3079,R3527,$F$5:$F$3079)+SUMIF($AB$5:$AB$1086,R3527,$AF$5:$AF$1086)</f>
        <v>0</v>
      </c>
      <c r="V3527" s="8">
        <f t="shared" ref="V3527:V3590" si="130">SUMIF($L$5:$L$9685,R3527,$O$5:$O$9685)</f>
        <v>0</v>
      </c>
      <c r="W3527" s="8">
        <f t="shared" ref="W3527:W3590" si="131">T3527-U3527+V3527</f>
        <v>0</v>
      </c>
      <c r="X3527" s="8"/>
      <c r="Y3527" s="8"/>
    </row>
    <row r="3528" spans="11:25" x14ac:dyDescent="0.25">
      <c r="K3528" s="8"/>
      <c r="L3528" s="14">
        <v>7500827012239</v>
      </c>
      <c r="M3528" s="8" t="s">
        <v>1085</v>
      </c>
      <c r="N3528" s="8"/>
      <c r="O3528" s="14">
        <v>1</v>
      </c>
      <c r="P3528" s="14"/>
      <c r="R3528" s="20">
        <v>8412668171466</v>
      </c>
      <c r="S3528" s="8" t="s">
        <v>3612</v>
      </c>
      <c r="T3528" s="15">
        <v>0</v>
      </c>
      <c r="U3528" s="16">
        <f>SUMIF($C$5:$C$3079,R3528,$F$5:$F$3079)+SUMIF($AB$5:$AB$1086,R3528,$AF$5:$AF$1086)</f>
        <v>0</v>
      </c>
      <c r="V3528" s="8">
        <f t="shared" si="130"/>
        <v>0</v>
      </c>
      <c r="W3528" s="8">
        <f t="shared" si="131"/>
        <v>0</v>
      </c>
      <c r="X3528" s="8"/>
      <c r="Y3528" s="8"/>
    </row>
    <row r="3529" spans="11:25" x14ac:dyDescent="0.25">
      <c r="K3529" s="8"/>
      <c r="L3529" s="14">
        <v>7500827011300</v>
      </c>
      <c r="M3529" s="8" t="s">
        <v>1040</v>
      </c>
      <c r="N3529" s="8"/>
      <c r="O3529" s="14">
        <v>1</v>
      </c>
      <c r="P3529" s="14"/>
      <c r="R3529" s="20">
        <v>8412668171473</v>
      </c>
      <c r="S3529" s="8" t="s">
        <v>3613</v>
      </c>
      <c r="T3529" s="15">
        <v>0</v>
      </c>
      <c r="U3529" s="16">
        <f>SUMIF($C$5:$C$3079,R3529,$F$5:$F$3079)+SUMIF($AB$5:$AB$1086,R3529,$AF$5:$AF$1086)</f>
        <v>0</v>
      </c>
      <c r="V3529" s="8">
        <f t="shared" si="130"/>
        <v>0</v>
      </c>
      <c r="W3529" s="8">
        <f t="shared" si="131"/>
        <v>0</v>
      </c>
      <c r="X3529" s="8"/>
      <c r="Y3529" s="8"/>
    </row>
    <row r="3530" spans="11:25" x14ac:dyDescent="0.25">
      <c r="K3530" s="8"/>
      <c r="L3530" s="14">
        <v>7500827011317</v>
      </c>
      <c r="M3530" s="8" t="s">
        <v>1041</v>
      </c>
      <c r="N3530" s="8"/>
      <c r="O3530" s="14">
        <v>1</v>
      </c>
      <c r="P3530" s="14"/>
      <c r="R3530" s="20">
        <v>8412668171541</v>
      </c>
      <c r="S3530" s="8" t="s">
        <v>3614</v>
      </c>
      <c r="T3530" s="15">
        <v>0</v>
      </c>
      <c r="U3530" s="16">
        <f>SUMIF($C$5:$C$3079,R3530,$F$5:$F$3079)+SUMIF($AB$5:$AB$1086,R3530,$AF$5:$AF$1086)</f>
        <v>0</v>
      </c>
      <c r="V3530" s="8">
        <f t="shared" si="130"/>
        <v>0</v>
      </c>
      <c r="W3530" s="8">
        <f t="shared" si="131"/>
        <v>0</v>
      </c>
      <c r="X3530" s="8"/>
      <c r="Y3530" s="8"/>
    </row>
    <row r="3531" spans="11:25" x14ac:dyDescent="0.25">
      <c r="K3531" s="8"/>
      <c r="L3531" s="14">
        <v>9786073913058</v>
      </c>
      <c r="M3531" s="8" t="s">
        <v>8766</v>
      </c>
      <c r="N3531" s="8"/>
      <c r="O3531" s="14">
        <v>1</v>
      </c>
      <c r="P3531" s="14"/>
      <c r="R3531" s="20">
        <v>8412668175754</v>
      </c>
      <c r="S3531" s="8" t="s">
        <v>3615</v>
      </c>
      <c r="T3531" s="15">
        <v>0</v>
      </c>
      <c r="U3531" s="16">
        <f>SUMIF($C$5:$C$3079,R3531,$F$5:$F$3079)+SUMIF($AB$5:$AB$1086,R3531,$AF$5:$AF$1086)</f>
        <v>0</v>
      </c>
      <c r="V3531" s="8">
        <f t="shared" si="130"/>
        <v>0</v>
      </c>
      <c r="W3531" s="8">
        <f t="shared" si="131"/>
        <v>0</v>
      </c>
      <c r="X3531" s="8"/>
      <c r="Y3531" s="8"/>
    </row>
    <row r="3532" spans="11:25" x14ac:dyDescent="0.25">
      <c r="K3532" s="8"/>
      <c r="L3532" s="14">
        <v>9786073840750</v>
      </c>
      <c r="M3532" s="8" t="s">
        <v>8356</v>
      </c>
      <c r="N3532" s="8"/>
      <c r="O3532" s="14">
        <v>1</v>
      </c>
      <c r="P3532" s="40">
        <f>SUM(O2785:O3532)</f>
        <v>748</v>
      </c>
      <c r="R3532" s="20">
        <v>8412668176553</v>
      </c>
      <c r="S3532" s="8" t="s">
        <v>3616</v>
      </c>
      <c r="T3532" s="15">
        <v>0</v>
      </c>
      <c r="U3532" s="16">
        <f>SUMIF($C$5:$C$3079,R3532,$F$5:$F$3079)+SUMIF($AB$5:$AB$1086,R3532,$AF$5:$AF$1086)</f>
        <v>0</v>
      </c>
      <c r="V3532" s="8">
        <f t="shared" si="130"/>
        <v>0</v>
      </c>
      <c r="W3532" s="8">
        <f t="shared" si="131"/>
        <v>0</v>
      </c>
      <c r="X3532" s="8"/>
      <c r="Y3532" s="8"/>
    </row>
    <row r="3533" spans="11:25" x14ac:dyDescent="0.25">
      <c r="K3533" s="8"/>
      <c r="L3533" s="14"/>
      <c r="M3533" s="8"/>
      <c r="N3533" s="8"/>
      <c r="O3533" s="14"/>
      <c r="P3533" s="14"/>
      <c r="R3533" s="20">
        <v>8412668176621</v>
      </c>
      <c r="S3533" s="8" t="s">
        <v>3617</v>
      </c>
      <c r="T3533" s="15">
        <v>0</v>
      </c>
      <c r="U3533" s="16">
        <f>SUMIF($C$5:$C$3079,R3533,$F$5:$F$3079)+SUMIF($AB$5:$AB$1086,R3533,$AF$5:$AF$1086)</f>
        <v>0</v>
      </c>
      <c r="V3533" s="8">
        <f t="shared" si="130"/>
        <v>0</v>
      </c>
      <c r="W3533" s="8">
        <f t="shared" si="131"/>
        <v>0</v>
      </c>
      <c r="X3533" s="8"/>
      <c r="Y3533" s="8"/>
    </row>
    <row r="3534" spans="11:25" x14ac:dyDescent="0.25">
      <c r="K3534" s="8"/>
      <c r="L3534" s="14"/>
      <c r="M3534" s="8"/>
      <c r="N3534" s="8"/>
      <c r="O3534" s="14"/>
      <c r="P3534" s="14"/>
      <c r="R3534" s="20">
        <v>8412668176645</v>
      </c>
      <c r="S3534" s="8" t="s">
        <v>3618</v>
      </c>
      <c r="T3534" s="15">
        <v>0</v>
      </c>
      <c r="U3534" s="16">
        <f>SUMIF($C$5:$C$3079,R3534,$F$5:$F$3079)+SUMIF($AB$5:$AB$1086,R3534,$AF$5:$AF$1086)</f>
        <v>0</v>
      </c>
      <c r="V3534" s="8">
        <f t="shared" si="130"/>
        <v>0</v>
      </c>
      <c r="W3534" s="8">
        <f t="shared" si="131"/>
        <v>0</v>
      </c>
      <c r="X3534" s="8"/>
      <c r="Y3534" s="8"/>
    </row>
    <row r="3535" spans="11:25" x14ac:dyDescent="0.25">
      <c r="K3535" s="8" t="s">
        <v>12708</v>
      </c>
      <c r="L3535" s="14">
        <v>9788410437388</v>
      </c>
      <c r="M3535" s="8" t="s">
        <v>10692</v>
      </c>
      <c r="N3535" s="8"/>
      <c r="O3535" s="14">
        <v>1</v>
      </c>
      <c r="P3535" s="14"/>
      <c r="R3535" s="20">
        <v>8412668177390</v>
      </c>
      <c r="S3535" s="8" t="s">
        <v>3619</v>
      </c>
      <c r="T3535" s="15">
        <v>0</v>
      </c>
      <c r="U3535" s="16">
        <f>SUMIF($C$5:$C$3079,R3535,$F$5:$F$3079)+SUMIF($AB$5:$AB$1086,R3535,$AF$5:$AF$1086)</f>
        <v>0</v>
      </c>
      <c r="V3535" s="8">
        <f t="shared" si="130"/>
        <v>0</v>
      </c>
      <c r="W3535" s="8">
        <f t="shared" si="131"/>
        <v>0</v>
      </c>
      <c r="X3535" s="8"/>
      <c r="Y3535" s="8"/>
    </row>
    <row r="3536" spans="11:25" x14ac:dyDescent="0.25">
      <c r="K3536" s="8"/>
      <c r="L3536" s="14">
        <v>9789685146012</v>
      </c>
      <c r="M3536" s="8" t="s">
        <v>11937</v>
      </c>
      <c r="N3536" s="8"/>
      <c r="O3536" s="14">
        <v>1</v>
      </c>
      <c r="P3536" s="14"/>
      <c r="R3536" s="20">
        <v>8412668179677</v>
      </c>
      <c r="S3536" s="8" t="s">
        <v>3620</v>
      </c>
      <c r="T3536" s="15">
        <v>0</v>
      </c>
      <c r="U3536" s="16">
        <f>SUMIF($C$5:$C$3079,R3536,$F$5:$F$3079)+SUMIF($AB$5:$AB$1086,R3536,$AF$5:$AF$1086)</f>
        <v>0</v>
      </c>
      <c r="V3536" s="8">
        <f t="shared" si="130"/>
        <v>0</v>
      </c>
      <c r="W3536" s="8">
        <f t="shared" si="131"/>
        <v>0</v>
      </c>
      <c r="X3536" s="8"/>
      <c r="Y3536" s="8"/>
    </row>
    <row r="3537" spans="11:25" x14ac:dyDescent="0.25">
      <c r="K3537" s="8"/>
      <c r="L3537" s="14">
        <v>7509997845906</v>
      </c>
      <c r="M3537" s="8" t="s">
        <v>3068</v>
      </c>
      <c r="N3537" s="8"/>
      <c r="O3537" s="14">
        <v>1</v>
      </c>
      <c r="P3537" s="14"/>
      <c r="R3537" s="20">
        <v>8412668179738</v>
      </c>
      <c r="S3537" s="8" t="s">
        <v>3621</v>
      </c>
      <c r="T3537" s="15">
        <v>0</v>
      </c>
      <c r="U3537" s="16">
        <f>SUMIF($C$5:$C$3079,R3537,$F$5:$F$3079)+SUMIF($AB$5:$AB$1086,R3537,$AF$5:$AF$1086)</f>
        <v>0</v>
      </c>
      <c r="V3537" s="8">
        <f t="shared" si="130"/>
        <v>0</v>
      </c>
      <c r="W3537" s="8">
        <f t="shared" si="131"/>
        <v>0</v>
      </c>
      <c r="X3537" s="8"/>
      <c r="Y3537" s="8"/>
    </row>
    <row r="3538" spans="11:25" x14ac:dyDescent="0.25">
      <c r="K3538" s="8"/>
      <c r="L3538" s="14">
        <v>7509997845906</v>
      </c>
      <c r="M3538" s="8" t="s">
        <v>3068</v>
      </c>
      <c r="N3538" s="8"/>
      <c r="O3538" s="14">
        <v>1</v>
      </c>
      <c r="P3538" s="14"/>
      <c r="R3538" s="20">
        <v>8412668179745</v>
      </c>
      <c r="S3538" s="8" t="s">
        <v>3622</v>
      </c>
      <c r="T3538" s="15">
        <v>0</v>
      </c>
      <c r="U3538" s="16">
        <f>SUMIF($C$5:$C$3079,R3538,$F$5:$F$3079)+SUMIF($AB$5:$AB$1086,R3538,$AF$5:$AF$1086)</f>
        <v>0</v>
      </c>
      <c r="V3538" s="8">
        <f t="shared" si="130"/>
        <v>0</v>
      </c>
      <c r="W3538" s="8">
        <f t="shared" si="131"/>
        <v>0</v>
      </c>
      <c r="X3538" s="8"/>
      <c r="Y3538" s="8"/>
    </row>
    <row r="3539" spans="11:25" x14ac:dyDescent="0.25">
      <c r="K3539" s="8"/>
      <c r="L3539" s="14">
        <v>7509997845906</v>
      </c>
      <c r="M3539" s="8" t="s">
        <v>3068</v>
      </c>
      <c r="N3539" s="8"/>
      <c r="O3539" s="14">
        <v>1</v>
      </c>
      <c r="P3539" s="14"/>
      <c r="R3539" s="20">
        <v>8412668179769</v>
      </c>
      <c r="S3539" s="8" t="s">
        <v>3623</v>
      </c>
      <c r="T3539" s="15">
        <v>0</v>
      </c>
      <c r="U3539" s="16">
        <f>SUMIF($C$5:$C$3079,R3539,$F$5:$F$3079)+SUMIF($AB$5:$AB$1086,R3539,$AF$5:$AF$1086)</f>
        <v>0</v>
      </c>
      <c r="V3539" s="8">
        <f t="shared" si="130"/>
        <v>0</v>
      </c>
      <c r="W3539" s="8">
        <f t="shared" si="131"/>
        <v>0</v>
      </c>
      <c r="X3539" s="8"/>
      <c r="Y3539" s="8"/>
    </row>
    <row r="3540" spans="11:25" x14ac:dyDescent="0.25">
      <c r="K3540" s="8"/>
      <c r="L3540" s="14">
        <v>7509997845906</v>
      </c>
      <c r="M3540" s="8" t="s">
        <v>3068</v>
      </c>
      <c r="N3540" s="8"/>
      <c r="O3540" s="14">
        <v>1</v>
      </c>
      <c r="P3540" s="14"/>
      <c r="R3540" s="20">
        <v>8412668179776</v>
      </c>
      <c r="S3540" s="8" t="s">
        <v>3624</v>
      </c>
      <c r="T3540" s="15">
        <v>0</v>
      </c>
      <c r="U3540" s="16">
        <f>SUMIF($C$5:$C$3079,R3540,$F$5:$F$3079)+SUMIF($AB$5:$AB$1086,R3540,$AF$5:$AF$1086)</f>
        <v>0</v>
      </c>
      <c r="V3540" s="8">
        <f t="shared" si="130"/>
        <v>1</v>
      </c>
      <c r="W3540" s="8">
        <f t="shared" si="131"/>
        <v>1</v>
      </c>
      <c r="X3540" s="8"/>
      <c r="Y3540" s="8"/>
    </row>
    <row r="3541" spans="11:25" x14ac:dyDescent="0.25">
      <c r="K3541" s="8"/>
      <c r="L3541" s="14">
        <v>7509997845906</v>
      </c>
      <c r="M3541" s="8" t="s">
        <v>3068</v>
      </c>
      <c r="N3541" s="8"/>
      <c r="O3541" s="14">
        <v>1</v>
      </c>
      <c r="P3541" s="14"/>
      <c r="R3541" s="20">
        <v>8412668179967</v>
      </c>
      <c r="S3541" s="8" t="s">
        <v>3625</v>
      </c>
      <c r="T3541" s="15">
        <v>0</v>
      </c>
      <c r="U3541" s="16">
        <f>SUMIF($C$5:$C$3079,R3541,$F$5:$F$3079)+SUMIF($AB$5:$AB$1086,R3541,$AF$5:$AF$1086)</f>
        <v>0</v>
      </c>
      <c r="V3541" s="8">
        <f t="shared" si="130"/>
        <v>0</v>
      </c>
      <c r="W3541" s="8">
        <f t="shared" si="131"/>
        <v>0</v>
      </c>
      <c r="X3541" s="8"/>
      <c r="Y3541" s="8"/>
    </row>
    <row r="3542" spans="11:25" x14ac:dyDescent="0.25">
      <c r="K3542" s="8"/>
      <c r="L3542" s="14">
        <v>9789685146043</v>
      </c>
      <c r="M3542" s="8" t="s">
        <v>499</v>
      </c>
      <c r="N3542" s="8"/>
      <c r="O3542" s="14">
        <v>1</v>
      </c>
      <c r="P3542" s="14"/>
      <c r="R3542" s="20">
        <v>8412668179998</v>
      </c>
      <c r="S3542" s="8" t="s">
        <v>3626</v>
      </c>
      <c r="T3542" s="15">
        <v>0</v>
      </c>
      <c r="U3542" s="16">
        <f>SUMIF($C$5:$C$3079,R3542,$F$5:$F$3079)+SUMIF($AB$5:$AB$1086,R3542,$AF$5:$AF$1086)</f>
        <v>0</v>
      </c>
      <c r="V3542" s="8">
        <f t="shared" si="130"/>
        <v>0</v>
      </c>
      <c r="W3542" s="8">
        <f t="shared" si="131"/>
        <v>0</v>
      </c>
      <c r="X3542" s="8"/>
      <c r="Y3542" s="8"/>
    </row>
    <row r="3543" spans="11:25" x14ac:dyDescent="0.25">
      <c r="K3543" s="8"/>
      <c r="L3543" s="14">
        <v>9789685146234</v>
      </c>
      <c r="M3543" s="8" t="s">
        <v>11949</v>
      </c>
      <c r="N3543" s="8"/>
      <c r="O3543" s="14">
        <v>1</v>
      </c>
      <c r="P3543" s="14"/>
      <c r="R3543" s="20">
        <v>8412668180062</v>
      </c>
      <c r="S3543" s="8" t="s">
        <v>3627</v>
      </c>
      <c r="T3543" s="15">
        <v>0</v>
      </c>
      <c r="U3543" s="16">
        <f>SUMIF($C$5:$C$3079,R3543,$F$5:$F$3079)+SUMIF($AB$5:$AB$1086,R3543,$AF$5:$AF$1086)</f>
        <v>0</v>
      </c>
      <c r="V3543" s="8">
        <f t="shared" si="130"/>
        <v>0</v>
      </c>
      <c r="W3543" s="8">
        <f t="shared" si="131"/>
        <v>0</v>
      </c>
      <c r="X3543" s="8"/>
      <c r="Y3543" s="8"/>
    </row>
    <row r="3544" spans="11:25" x14ac:dyDescent="0.25">
      <c r="K3544" s="8"/>
      <c r="L3544" s="14">
        <v>9786077666431</v>
      </c>
      <c r="M3544" s="8" t="s">
        <v>331</v>
      </c>
      <c r="N3544" s="8"/>
      <c r="O3544" s="14">
        <v>1</v>
      </c>
      <c r="P3544" s="14"/>
      <c r="R3544" s="20">
        <v>8412668180086</v>
      </c>
      <c r="S3544" s="8" t="s">
        <v>3628</v>
      </c>
      <c r="T3544" s="15">
        <v>0</v>
      </c>
      <c r="U3544" s="16">
        <f>SUMIF($C$5:$C$3079,R3544,$F$5:$F$3079)+SUMIF($AB$5:$AB$1086,R3544,$AF$5:$AF$1086)</f>
        <v>0</v>
      </c>
      <c r="V3544" s="8">
        <f t="shared" si="130"/>
        <v>0</v>
      </c>
      <c r="W3544" s="8">
        <f t="shared" si="131"/>
        <v>0</v>
      </c>
      <c r="X3544" s="8"/>
      <c r="Y3544" s="8"/>
    </row>
    <row r="3545" spans="11:25" x14ac:dyDescent="0.25">
      <c r="K3545" s="8"/>
      <c r="L3545" s="14">
        <v>9789685146654</v>
      </c>
      <c r="M3545" s="8" t="s">
        <v>11966</v>
      </c>
      <c r="N3545" s="8"/>
      <c r="O3545" s="14">
        <v>1</v>
      </c>
      <c r="P3545" s="14"/>
      <c r="R3545" s="20">
        <v>8412668181151</v>
      </c>
      <c r="S3545" s="8" t="s">
        <v>3629</v>
      </c>
      <c r="T3545" s="15">
        <v>0</v>
      </c>
      <c r="U3545" s="16">
        <f>SUMIF($C$5:$C$3079,R3545,$F$5:$F$3079)+SUMIF($AB$5:$AB$1086,R3545,$AF$5:$AF$1086)</f>
        <v>0</v>
      </c>
      <c r="V3545" s="8">
        <f t="shared" si="130"/>
        <v>0</v>
      </c>
      <c r="W3545" s="8">
        <f t="shared" si="131"/>
        <v>0</v>
      </c>
      <c r="X3545" s="8"/>
      <c r="Y3545" s="8"/>
    </row>
    <row r="3546" spans="11:25" x14ac:dyDescent="0.25">
      <c r="K3546" s="8"/>
      <c r="L3546" s="14">
        <v>9788410437388</v>
      </c>
      <c r="M3546" s="8" t="s">
        <v>10692</v>
      </c>
      <c r="N3546" s="8"/>
      <c r="O3546" s="14">
        <v>1</v>
      </c>
      <c r="P3546" s="14"/>
      <c r="R3546" s="20">
        <v>8412668181168</v>
      </c>
      <c r="S3546" s="8" t="s">
        <v>3630</v>
      </c>
      <c r="T3546" s="15">
        <v>0</v>
      </c>
      <c r="U3546" s="16">
        <f>SUMIF($C$5:$C$3079,R3546,$F$5:$F$3079)+SUMIF($AB$5:$AB$1086,R3546,$AF$5:$AF$1086)</f>
        <v>0</v>
      </c>
      <c r="V3546" s="8">
        <f t="shared" si="130"/>
        <v>0</v>
      </c>
      <c r="W3546" s="8">
        <f t="shared" si="131"/>
        <v>0</v>
      </c>
      <c r="X3546" s="8"/>
      <c r="Y3546" s="8"/>
    </row>
    <row r="3547" spans="11:25" x14ac:dyDescent="0.25">
      <c r="K3547" s="8"/>
      <c r="L3547" s="14">
        <v>9788410437388</v>
      </c>
      <c r="M3547" s="8" t="s">
        <v>10692</v>
      </c>
      <c r="N3547" s="8"/>
      <c r="O3547" s="14">
        <v>1</v>
      </c>
      <c r="P3547" s="14"/>
      <c r="R3547" s="20">
        <v>8412668184558</v>
      </c>
      <c r="S3547" s="8" t="s">
        <v>3631</v>
      </c>
      <c r="T3547" s="15">
        <v>0</v>
      </c>
      <c r="U3547" s="16">
        <f>SUMIF($C$5:$C$3079,R3547,$F$5:$F$3079)+SUMIF($AB$5:$AB$1086,R3547,$AF$5:$AF$1086)</f>
        <v>0</v>
      </c>
      <c r="V3547" s="8">
        <f t="shared" si="130"/>
        <v>0</v>
      </c>
      <c r="W3547" s="8">
        <f t="shared" si="131"/>
        <v>0</v>
      </c>
      <c r="X3547" s="8"/>
      <c r="Y3547" s="8"/>
    </row>
    <row r="3548" spans="11:25" x14ac:dyDescent="0.25">
      <c r="K3548" s="8"/>
      <c r="L3548" s="14">
        <v>9788410437388</v>
      </c>
      <c r="M3548" s="8" t="s">
        <v>10692</v>
      </c>
      <c r="N3548" s="8"/>
      <c r="O3548" s="14">
        <v>1</v>
      </c>
      <c r="P3548" s="14"/>
      <c r="R3548" s="20">
        <v>8412668184565</v>
      </c>
      <c r="S3548" s="8" t="s">
        <v>3632</v>
      </c>
      <c r="T3548" s="15">
        <v>0</v>
      </c>
      <c r="U3548" s="16">
        <f>SUMIF($C$5:$C$3079,R3548,$F$5:$F$3079)+SUMIF($AB$5:$AB$1086,R3548,$AF$5:$AF$1086)</f>
        <v>0</v>
      </c>
      <c r="V3548" s="8">
        <f t="shared" si="130"/>
        <v>0</v>
      </c>
      <c r="W3548" s="8">
        <f t="shared" si="131"/>
        <v>0</v>
      </c>
      <c r="X3548" s="8"/>
      <c r="Y3548" s="8"/>
    </row>
    <row r="3549" spans="11:25" x14ac:dyDescent="0.25">
      <c r="K3549" s="8"/>
      <c r="L3549" s="14">
        <v>7509997845906</v>
      </c>
      <c r="M3549" s="8" t="s">
        <v>3068</v>
      </c>
      <c r="N3549" s="8"/>
      <c r="O3549" s="14">
        <v>1</v>
      </c>
      <c r="P3549" s="14"/>
      <c r="R3549" s="20">
        <v>8412668184794</v>
      </c>
      <c r="S3549" s="8" t="s">
        <v>3633</v>
      </c>
      <c r="T3549" s="15">
        <v>0</v>
      </c>
      <c r="U3549" s="16">
        <f>SUMIF($C$5:$C$3079,R3549,$F$5:$F$3079)+SUMIF($AB$5:$AB$1086,R3549,$AF$5:$AF$1086)</f>
        <v>0</v>
      </c>
      <c r="V3549" s="8">
        <f t="shared" si="130"/>
        <v>0</v>
      </c>
      <c r="W3549" s="8">
        <f t="shared" si="131"/>
        <v>0</v>
      </c>
      <c r="X3549" s="8"/>
      <c r="Y3549" s="8"/>
    </row>
    <row r="3550" spans="11:25" x14ac:dyDescent="0.25">
      <c r="K3550" s="8"/>
      <c r="L3550" s="14">
        <v>9788433960375</v>
      </c>
      <c r="M3550" s="8" t="s">
        <v>11283</v>
      </c>
      <c r="N3550" s="8"/>
      <c r="O3550" s="14">
        <v>1</v>
      </c>
      <c r="P3550" s="14"/>
      <c r="R3550" s="20">
        <v>8412668184800</v>
      </c>
      <c r="S3550" s="8" t="s">
        <v>3634</v>
      </c>
      <c r="T3550" s="15">
        <v>0</v>
      </c>
      <c r="U3550" s="16">
        <f>SUMIF($C$5:$C$3079,R3550,$F$5:$F$3079)+SUMIF($AB$5:$AB$1086,R3550,$AF$5:$AF$1086)</f>
        <v>0</v>
      </c>
      <c r="V3550" s="8">
        <f t="shared" si="130"/>
        <v>0</v>
      </c>
      <c r="W3550" s="8">
        <f t="shared" si="131"/>
        <v>0</v>
      </c>
      <c r="X3550" s="8"/>
      <c r="Y3550" s="8"/>
    </row>
    <row r="3551" spans="11:25" x14ac:dyDescent="0.25">
      <c r="K3551" s="8"/>
      <c r="L3551" s="14">
        <v>7509997845906</v>
      </c>
      <c r="M3551" s="8" t="s">
        <v>3068</v>
      </c>
      <c r="N3551" s="8"/>
      <c r="O3551" s="14">
        <v>1</v>
      </c>
      <c r="P3551" s="14"/>
      <c r="R3551" s="20">
        <v>8412668184886</v>
      </c>
      <c r="S3551" s="8" t="s">
        <v>3635</v>
      </c>
      <c r="T3551" s="15">
        <v>0</v>
      </c>
      <c r="U3551" s="16">
        <f>SUMIF($C$5:$C$3079,R3551,$F$5:$F$3079)+SUMIF($AB$5:$AB$1086,R3551,$AF$5:$AF$1086)</f>
        <v>0</v>
      </c>
      <c r="V3551" s="8">
        <f t="shared" si="130"/>
        <v>0</v>
      </c>
      <c r="W3551" s="8">
        <f t="shared" si="131"/>
        <v>0</v>
      </c>
      <c r="X3551" s="8"/>
      <c r="Y3551" s="8"/>
    </row>
    <row r="3552" spans="11:25" x14ac:dyDescent="0.25">
      <c r="K3552" s="8"/>
      <c r="L3552" s="14">
        <v>9786073191104</v>
      </c>
      <c r="M3552" s="8" t="s">
        <v>7598</v>
      </c>
      <c r="N3552" s="8"/>
      <c r="O3552" s="14">
        <v>1</v>
      </c>
      <c r="P3552" s="14"/>
      <c r="R3552" s="20">
        <v>8412668184893</v>
      </c>
      <c r="S3552" s="8" t="s">
        <v>3636</v>
      </c>
      <c r="T3552" s="15">
        <v>0</v>
      </c>
      <c r="U3552" s="16">
        <f>SUMIF($C$5:$C$3079,R3552,$F$5:$F$3079)+SUMIF($AB$5:$AB$1086,R3552,$AF$5:$AF$1086)</f>
        <v>0</v>
      </c>
      <c r="V3552" s="8">
        <f t="shared" si="130"/>
        <v>0</v>
      </c>
      <c r="W3552" s="8">
        <f t="shared" si="131"/>
        <v>0</v>
      </c>
      <c r="X3552" s="8"/>
      <c r="Y3552" s="8"/>
    </row>
    <row r="3553" spans="11:25" x14ac:dyDescent="0.25">
      <c r="K3553" s="8"/>
      <c r="L3553" s="14">
        <v>7509997659541</v>
      </c>
      <c r="M3553" s="8" t="s">
        <v>2574</v>
      </c>
      <c r="N3553" s="8"/>
      <c r="O3553" s="14">
        <v>1</v>
      </c>
      <c r="P3553" s="14"/>
      <c r="R3553" s="20">
        <v>8412668184916</v>
      </c>
      <c r="S3553" s="8" t="s">
        <v>3637</v>
      </c>
      <c r="T3553" s="15">
        <v>0</v>
      </c>
      <c r="U3553" s="16">
        <f>SUMIF($C$5:$C$3079,R3553,$F$5:$F$3079)+SUMIF($AB$5:$AB$1086,R3553,$AF$5:$AF$1086)</f>
        <v>0</v>
      </c>
      <c r="V3553" s="8">
        <f t="shared" si="130"/>
        <v>0</v>
      </c>
      <c r="W3553" s="8">
        <f t="shared" si="131"/>
        <v>0</v>
      </c>
      <c r="X3553" s="8"/>
      <c r="Y3553" s="8"/>
    </row>
    <row r="3554" spans="11:25" x14ac:dyDescent="0.25">
      <c r="K3554" s="8"/>
      <c r="L3554" s="14">
        <v>7509997659091</v>
      </c>
      <c r="M3554" s="8" t="s">
        <v>2572</v>
      </c>
      <c r="N3554" s="8"/>
      <c r="O3554" s="14">
        <v>1</v>
      </c>
      <c r="P3554" s="14"/>
      <c r="R3554" s="20">
        <v>8412668184923</v>
      </c>
      <c r="S3554" s="8" t="s">
        <v>3638</v>
      </c>
      <c r="T3554" s="15">
        <v>1</v>
      </c>
      <c r="U3554" s="16">
        <f>SUMIF($C$5:$C$3079,R3554,$F$5:$F$3079)+SUMIF($AB$5:$AB$1086,R3554,$AF$5:$AF$1086)</f>
        <v>0</v>
      </c>
      <c r="V3554" s="8">
        <f t="shared" si="130"/>
        <v>1</v>
      </c>
      <c r="W3554" s="8">
        <f t="shared" si="131"/>
        <v>2</v>
      </c>
      <c r="X3554" s="8"/>
      <c r="Y3554" s="8"/>
    </row>
    <row r="3555" spans="11:25" x14ac:dyDescent="0.25">
      <c r="K3555" s="8"/>
      <c r="L3555" s="14">
        <v>7509997855424</v>
      </c>
      <c r="M3555" s="8" t="s">
        <v>3126</v>
      </c>
      <c r="N3555" s="8"/>
      <c r="O3555" s="14">
        <v>1</v>
      </c>
      <c r="P3555" s="14"/>
      <c r="R3555" s="20">
        <v>8412668185005</v>
      </c>
      <c r="S3555" s="8" t="s">
        <v>3639</v>
      </c>
      <c r="T3555" s="15">
        <v>0</v>
      </c>
      <c r="U3555" s="16">
        <f>SUMIF($C$5:$C$3079,R3555,$F$5:$F$3079)+SUMIF($AB$5:$AB$1086,R3555,$AF$5:$AF$1086)</f>
        <v>0</v>
      </c>
      <c r="V3555" s="8">
        <f t="shared" si="130"/>
        <v>0</v>
      </c>
      <c r="W3555" s="8">
        <f t="shared" si="131"/>
        <v>0</v>
      </c>
      <c r="X3555" s="8"/>
      <c r="Y3555" s="8"/>
    </row>
    <row r="3556" spans="11:25" x14ac:dyDescent="0.25">
      <c r="K3556" s="8"/>
      <c r="L3556" s="14">
        <v>7509997856391</v>
      </c>
      <c r="M3556" s="8" t="s">
        <v>3129</v>
      </c>
      <c r="N3556" s="8"/>
      <c r="O3556" s="14">
        <v>1</v>
      </c>
      <c r="P3556" s="14"/>
      <c r="R3556" s="20">
        <v>8412668185043</v>
      </c>
      <c r="S3556" s="8" t="s">
        <v>3640</v>
      </c>
      <c r="T3556" s="15">
        <v>0</v>
      </c>
      <c r="U3556" s="16">
        <f>SUMIF($C$5:$C$3079,R3556,$F$5:$F$3079)+SUMIF($AB$5:$AB$1086,R3556,$AF$5:$AF$1086)</f>
        <v>0</v>
      </c>
      <c r="V3556" s="8">
        <f t="shared" si="130"/>
        <v>0</v>
      </c>
      <c r="W3556" s="8">
        <f t="shared" si="131"/>
        <v>0</v>
      </c>
      <c r="X3556" s="8"/>
      <c r="Y3556" s="8"/>
    </row>
    <row r="3557" spans="11:25" x14ac:dyDescent="0.25">
      <c r="K3557" s="8"/>
      <c r="L3557" s="14">
        <v>9786070799983</v>
      </c>
      <c r="M3557" s="8" t="s">
        <v>5797</v>
      </c>
      <c r="N3557" s="8"/>
      <c r="O3557" s="14">
        <v>1</v>
      </c>
      <c r="P3557" s="14"/>
      <c r="R3557" s="20">
        <v>8412668185050</v>
      </c>
      <c r="S3557" s="8" t="s">
        <v>3641</v>
      </c>
      <c r="T3557" s="15">
        <v>0</v>
      </c>
      <c r="U3557" s="16">
        <f>SUMIF($C$5:$C$3079,R3557,$F$5:$F$3079)+SUMIF($AB$5:$AB$1086,R3557,$AF$5:$AF$1086)</f>
        <v>0</v>
      </c>
      <c r="V3557" s="8">
        <f t="shared" si="130"/>
        <v>0</v>
      </c>
      <c r="W3557" s="8">
        <f t="shared" si="131"/>
        <v>0</v>
      </c>
      <c r="X3557" s="8"/>
      <c r="Y3557" s="8"/>
    </row>
    <row r="3558" spans="11:25" x14ac:dyDescent="0.25">
      <c r="K3558" s="8"/>
      <c r="L3558" s="14">
        <v>7501991846675</v>
      </c>
      <c r="M3558" s="8" t="s">
        <v>202</v>
      </c>
      <c r="N3558" s="8"/>
      <c r="O3558" s="14">
        <v>1</v>
      </c>
      <c r="P3558" s="14"/>
      <c r="R3558" s="20">
        <v>8412668189065</v>
      </c>
      <c r="S3558" s="8" t="s">
        <v>3642</v>
      </c>
      <c r="T3558" s="15">
        <v>0</v>
      </c>
      <c r="U3558" s="16">
        <f>SUMIF($C$5:$C$3079,R3558,$F$5:$F$3079)+SUMIF($AB$5:$AB$1086,R3558,$AF$5:$AF$1086)</f>
        <v>0</v>
      </c>
      <c r="V3558" s="8">
        <f t="shared" si="130"/>
        <v>2</v>
      </c>
      <c r="W3558" s="8">
        <f t="shared" si="131"/>
        <v>2</v>
      </c>
      <c r="X3558" s="8"/>
      <c r="Y3558" s="8"/>
    </row>
    <row r="3559" spans="11:25" x14ac:dyDescent="0.25">
      <c r="K3559" s="8"/>
      <c r="L3559" s="14">
        <v>7509997715001</v>
      </c>
      <c r="M3559" s="8" t="s">
        <v>1493</v>
      </c>
      <c r="N3559" s="8"/>
      <c r="O3559" s="14">
        <v>1</v>
      </c>
      <c r="P3559" s="14"/>
      <c r="R3559" s="20">
        <v>8412668189072</v>
      </c>
      <c r="S3559" s="8" t="s">
        <v>3643</v>
      </c>
      <c r="T3559" s="15">
        <v>0</v>
      </c>
      <c r="U3559" s="16">
        <f>SUMIF($C$5:$C$3079,R3559,$F$5:$F$3079)+SUMIF($AB$5:$AB$1086,R3559,$AF$5:$AF$1086)</f>
        <v>0</v>
      </c>
      <c r="V3559" s="8">
        <f t="shared" si="130"/>
        <v>1</v>
      </c>
      <c r="W3559" s="8">
        <f t="shared" si="131"/>
        <v>1</v>
      </c>
      <c r="X3559" s="8"/>
      <c r="Y3559" s="8"/>
    </row>
    <row r="3560" spans="11:25" x14ac:dyDescent="0.25">
      <c r="K3560" s="8"/>
      <c r="L3560" s="14">
        <v>7501991846699</v>
      </c>
      <c r="M3560" s="8" t="s">
        <v>1213</v>
      </c>
      <c r="N3560" s="8"/>
      <c r="O3560" s="14">
        <v>1</v>
      </c>
      <c r="P3560" s="14"/>
      <c r="R3560" s="20">
        <v>8412668190047</v>
      </c>
      <c r="S3560" s="8" t="s">
        <v>3644</v>
      </c>
      <c r="T3560" s="15">
        <v>0</v>
      </c>
      <c r="U3560" s="16">
        <f>SUMIF($C$5:$C$3079,R3560,$F$5:$F$3079)+SUMIF($AB$5:$AB$1086,R3560,$AF$5:$AF$1086)</f>
        <v>0</v>
      </c>
      <c r="V3560" s="8">
        <f t="shared" si="130"/>
        <v>1</v>
      </c>
      <c r="W3560" s="8">
        <f t="shared" si="131"/>
        <v>1</v>
      </c>
      <c r="X3560" s="8"/>
      <c r="Y3560" s="8"/>
    </row>
    <row r="3561" spans="11:25" x14ac:dyDescent="0.25">
      <c r="K3561" s="8"/>
      <c r="L3561" s="14">
        <v>9789681321024</v>
      </c>
      <c r="M3561" s="8" t="s">
        <v>11788</v>
      </c>
      <c r="N3561" s="8"/>
      <c r="O3561" s="14">
        <v>1</v>
      </c>
      <c r="P3561" s="14"/>
      <c r="R3561" s="20">
        <v>8412668190191</v>
      </c>
      <c r="S3561" s="8" t="s">
        <v>3645</v>
      </c>
      <c r="T3561" s="15">
        <v>0</v>
      </c>
      <c r="U3561" s="16">
        <f>SUMIF($C$5:$C$3079,R3561,$F$5:$F$3079)+SUMIF($AB$5:$AB$1086,R3561,$AF$5:$AF$1086)</f>
        <v>0</v>
      </c>
      <c r="V3561" s="8">
        <f t="shared" si="130"/>
        <v>0</v>
      </c>
      <c r="W3561" s="8">
        <f t="shared" si="131"/>
        <v>0</v>
      </c>
      <c r="X3561" s="8"/>
      <c r="Y3561" s="8"/>
    </row>
    <row r="3562" spans="11:25" x14ac:dyDescent="0.25">
      <c r="K3562" s="8"/>
      <c r="L3562" s="14">
        <v>9786077666622</v>
      </c>
      <c r="M3562" s="8" t="s">
        <v>10456</v>
      </c>
      <c r="N3562" s="8"/>
      <c r="O3562" s="14">
        <v>1</v>
      </c>
      <c r="P3562" s="14"/>
      <c r="R3562" s="20">
        <v>8412668190214</v>
      </c>
      <c r="S3562" s="8" t="s">
        <v>3646</v>
      </c>
      <c r="T3562" s="15">
        <v>0</v>
      </c>
      <c r="U3562" s="16">
        <f>SUMIF($C$5:$C$3079,R3562,$F$5:$F$3079)+SUMIF($AB$5:$AB$1086,R3562,$AF$5:$AF$1086)</f>
        <v>0</v>
      </c>
      <c r="V3562" s="8">
        <f t="shared" si="130"/>
        <v>0</v>
      </c>
      <c r="W3562" s="8">
        <f t="shared" si="131"/>
        <v>0</v>
      </c>
      <c r="X3562" s="8"/>
      <c r="Y3562" s="8"/>
    </row>
    <row r="3563" spans="11:25" x14ac:dyDescent="0.25">
      <c r="K3563" s="8"/>
      <c r="L3563" s="14">
        <v>9786071683335</v>
      </c>
      <c r="M3563" s="8" t="s">
        <v>6335</v>
      </c>
      <c r="N3563" s="8"/>
      <c r="O3563" s="14">
        <v>1</v>
      </c>
      <c r="P3563" s="14"/>
      <c r="R3563" s="20">
        <v>8412668190221</v>
      </c>
      <c r="S3563" s="8" t="s">
        <v>3647</v>
      </c>
      <c r="T3563" s="15">
        <v>0</v>
      </c>
      <c r="U3563" s="16">
        <f>SUMIF($C$5:$C$3079,R3563,$F$5:$F$3079)+SUMIF($AB$5:$AB$1086,R3563,$AF$5:$AF$1086)</f>
        <v>0</v>
      </c>
      <c r="V3563" s="8">
        <f t="shared" si="130"/>
        <v>0</v>
      </c>
      <c r="W3563" s="8">
        <f t="shared" si="131"/>
        <v>0</v>
      </c>
      <c r="X3563" s="8"/>
      <c r="Y3563" s="8"/>
    </row>
    <row r="3564" spans="11:25" x14ac:dyDescent="0.25">
      <c r="K3564" s="8"/>
      <c r="L3564" s="14">
        <v>9786073927130</v>
      </c>
      <c r="M3564" s="8" t="s">
        <v>195</v>
      </c>
      <c r="N3564" s="8"/>
      <c r="O3564" s="14">
        <v>1</v>
      </c>
      <c r="P3564" s="14"/>
      <c r="R3564" s="20">
        <v>8412668190399</v>
      </c>
      <c r="S3564" s="8" t="s">
        <v>3648</v>
      </c>
      <c r="T3564" s="15">
        <v>0</v>
      </c>
      <c r="U3564" s="16">
        <f>SUMIF($C$5:$C$3079,R3564,$F$5:$F$3079)+SUMIF($AB$5:$AB$1086,R3564,$AF$5:$AF$1086)</f>
        <v>0</v>
      </c>
      <c r="V3564" s="8">
        <f t="shared" si="130"/>
        <v>0</v>
      </c>
      <c r="W3564" s="8">
        <f t="shared" si="131"/>
        <v>0</v>
      </c>
      <c r="X3564" s="8"/>
      <c r="Y3564" s="8"/>
    </row>
    <row r="3565" spans="11:25" x14ac:dyDescent="0.25">
      <c r="K3565" s="8"/>
      <c r="L3565" s="14">
        <v>9786075690919</v>
      </c>
      <c r="M3565" s="8" t="s">
        <v>9611</v>
      </c>
      <c r="N3565" s="8"/>
      <c r="O3565" s="14">
        <v>1</v>
      </c>
      <c r="P3565" s="14"/>
      <c r="R3565" s="20">
        <v>8412668192454</v>
      </c>
      <c r="S3565" s="8" t="s">
        <v>3649</v>
      </c>
      <c r="T3565" s="15">
        <v>0</v>
      </c>
      <c r="U3565" s="16">
        <f>SUMIF($C$5:$C$3079,R3565,$F$5:$F$3079)+SUMIF($AB$5:$AB$1086,R3565,$AF$5:$AF$1086)</f>
        <v>0</v>
      </c>
      <c r="V3565" s="8">
        <f t="shared" si="130"/>
        <v>0</v>
      </c>
      <c r="W3565" s="8">
        <f t="shared" si="131"/>
        <v>0</v>
      </c>
      <c r="X3565" s="8"/>
      <c r="Y3565" s="8"/>
    </row>
    <row r="3566" spans="11:25" x14ac:dyDescent="0.25">
      <c r="K3566" s="8"/>
      <c r="L3566" s="14">
        <v>9786070788246</v>
      </c>
      <c r="M3566" s="8" t="s">
        <v>5439</v>
      </c>
      <c r="N3566" s="8"/>
      <c r="O3566" s="14">
        <v>1</v>
      </c>
      <c r="P3566" s="14"/>
      <c r="R3566" s="20">
        <v>8412668192515</v>
      </c>
      <c r="S3566" s="8" t="s">
        <v>3650</v>
      </c>
      <c r="T3566" s="15">
        <v>0</v>
      </c>
      <c r="U3566" s="16">
        <f>SUMIF($C$5:$C$3079,R3566,$F$5:$F$3079)+SUMIF($AB$5:$AB$1086,R3566,$AF$5:$AF$1086)</f>
        <v>0</v>
      </c>
      <c r="V3566" s="8">
        <f t="shared" si="130"/>
        <v>0</v>
      </c>
      <c r="W3566" s="8">
        <f t="shared" si="131"/>
        <v>0</v>
      </c>
      <c r="X3566" s="8"/>
      <c r="Y3566" s="8"/>
    </row>
    <row r="3567" spans="11:25" x14ac:dyDescent="0.25">
      <c r="K3567" s="8"/>
      <c r="L3567" s="14">
        <v>7506144503962</v>
      </c>
      <c r="M3567" s="8" t="s">
        <v>1483</v>
      </c>
      <c r="N3567" s="8"/>
      <c r="O3567" s="14">
        <v>1</v>
      </c>
      <c r="P3567" s="14"/>
      <c r="R3567" s="20">
        <v>8412668192614</v>
      </c>
      <c r="S3567" s="8" t="s">
        <v>3651</v>
      </c>
      <c r="T3567" s="15">
        <v>0</v>
      </c>
      <c r="U3567" s="16">
        <f>SUMIF($C$5:$C$3079,R3567,$F$5:$F$3079)+SUMIF($AB$5:$AB$1086,R3567,$AF$5:$AF$1086)</f>
        <v>0</v>
      </c>
      <c r="V3567" s="8">
        <f t="shared" si="130"/>
        <v>0</v>
      </c>
      <c r="W3567" s="8">
        <f t="shared" si="131"/>
        <v>0</v>
      </c>
      <c r="X3567" s="8"/>
      <c r="Y3567" s="8"/>
    </row>
    <row r="3568" spans="11:25" x14ac:dyDescent="0.25">
      <c r="K3568" s="8"/>
      <c r="L3568" s="14">
        <v>9786073913058</v>
      </c>
      <c r="M3568" s="8" t="s">
        <v>8766</v>
      </c>
      <c r="N3568" s="8"/>
      <c r="O3568" s="14">
        <v>1</v>
      </c>
      <c r="P3568" s="14"/>
      <c r="R3568" s="20">
        <v>8412668192638</v>
      </c>
      <c r="S3568" s="8" t="s">
        <v>3652</v>
      </c>
      <c r="T3568" s="15">
        <v>0</v>
      </c>
      <c r="U3568" s="16">
        <f>SUMIF($C$5:$C$3079,R3568,$F$5:$F$3079)+SUMIF($AB$5:$AB$1086,R3568,$AF$5:$AF$1086)</f>
        <v>0</v>
      </c>
      <c r="V3568" s="8">
        <f t="shared" si="130"/>
        <v>0</v>
      </c>
      <c r="W3568" s="8">
        <f t="shared" si="131"/>
        <v>0</v>
      </c>
      <c r="X3568" s="8"/>
      <c r="Y3568" s="8"/>
    </row>
    <row r="3569" spans="11:25" x14ac:dyDescent="0.25">
      <c r="K3569" s="8"/>
      <c r="L3569" s="14">
        <v>7509997969343</v>
      </c>
      <c r="M3569" s="8" t="s">
        <v>3411</v>
      </c>
      <c r="N3569" s="8"/>
      <c r="O3569" s="14">
        <v>1</v>
      </c>
      <c r="P3569" s="14"/>
      <c r="R3569" s="20">
        <v>8412668192706</v>
      </c>
      <c r="S3569" s="8" t="s">
        <v>3653</v>
      </c>
      <c r="T3569" s="15">
        <v>0</v>
      </c>
      <c r="U3569" s="16">
        <f>SUMIF($C$5:$C$3079,R3569,$F$5:$F$3079)+SUMIF($AB$5:$AB$1086,R3569,$AF$5:$AF$1086)</f>
        <v>0</v>
      </c>
      <c r="V3569" s="8">
        <f t="shared" si="130"/>
        <v>0</v>
      </c>
      <c r="W3569" s="8">
        <f t="shared" si="131"/>
        <v>0</v>
      </c>
      <c r="X3569" s="8"/>
      <c r="Y3569" s="8"/>
    </row>
    <row r="3570" spans="11:25" x14ac:dyDescent="0.25">
      <c r="K3570" s="8"/>
      <c r="L3570" s="14">
        <v>9789685146043</v>
      </c>
      <c r="M3570" s="8" t="s">
        <v>499</v>
      </c>
      <c r="N3570" s="8"/>
      <c r="O3570" s="14">
        <v>1</v>
      </c>
      <c r="P3570" s="14"/>
      <c r="R3570" s="20">
        <v>8412668192737</v>
      </c>
      <c r="S3570" s="8" t="s">
        <v>3654</v>
      </c>
      <c r="T3570" s="15">
        <v>0</v>
      </c>
      <c r="U3570" s="16">
        <f>SUMIF($C$5:$C$3079,R3570,$F$5:$F$3079)+SUMIF($AB$5:$AB$1086,R3570,$AF$5:$AF$1086)</f>
        <v>0</v>
      </c>
      <c r="V3570" s="8">
        <f t="shared" si="130"/>
        <v>0</v>
      </c>
      <c r="W3570" s="8">
        <f t="shared" si="131"/>
        <v>0</v>
      </c>
      <c r="X3570" s="8"/>
      <c r="Y3570" s="8"/>
    </row>
    <row r="3571" spans="11:25" x14ac:dyDescent="0.25">
      <c r="K3571" s="8"/>
      <c r="L3571" s="14">
        <v>9786079377106</v>
      </c>
      <c r="M3571" s="8" t="s">
        <v>10505</v>
      </c>
      <c r="N3571" s="8"/>
      <c r="O3571" s="14">
        <v>1</v>
      </c>
      <c r="P3571" s="14"/>
      <c r="R3571" s="20">
        <v>8412668192911</v>
      </c>
      <c r="S3571" s="8" t="s">
        <v>3655</v>
      </c>
      <c r="T3571" s="15">
        <v>0</v>
      </c>
      <c r="U3571" s="16">
        <f>SUMIF($C$5:$C$3079,R3571,$F$5:$F$3079)+SUMIF($AB$5:$AB$1086,R3571,$AF$5:$AF$1086)</f>
        <v>0</v>
      </c>
      <c r="V3571" s="8">
        <f t="shared" si="130"/>
        <v>0</v>
      </c>
      <c r="W3571" s="8">
        <f t="shared" si="131"/>
        <v>0</v>
      </c>
      <c r="X3571" s="8"/>
      <c r="Y3571" s="8"/>
    </row>
    <row r="3572" spans="11:25" x14ac:dyDescent="0.25">
      <c r="K3572" s="8"/>
      <c r="L3572" s="14">
        <v>7509997845449</v>
      </c>
      <c r="M3572" s="8" t="s">
        <v>3063</v>
      </c>
      <c r="N3572" s="8"/>
      <c r="O3572" s="14">
        <v>1</v>
      </c>
      <c r="P3572" s="14"/>
      <c r="R3572" s="20">
        <v>8412668195561</v>
      </c>
      <c r="S3572" s="8" t="s">
        <v>3656</v>
      </c>
      <c r="T3572" s="15">
        <v>0</v>
      </c>
      <c r="U3572" s="16">
        <f>SUMIF($C$5:$C$3079,R3572,$F$5:$F$3079)+SUMIF($AB$5:$AB$1086,R3572,$AF$5:$AF$1086)</f>
        <v>0</v>
      </c>
      <c r="V3572" s="8">
        <f t="shared" si="130"/>
        <v>1</v>
      </c>
      <c r="W3572" s="8">
        <f t="shared" si="131"/>
        <v>1</v>
      </c>
      <c r="X3572" s="8"/>
      <c r="Y3572" s="8"/>
    </row>
    <row r="3573" spans="11:25" x14ac:dyDescent="0.25">
      <c r="K3573" s="8"/>
      <c r="L3573" s="14">
        <v>8414237009149</v>
      </c>
      <c r="M3573" s="8" t="s">
        <v>3677</v>
      </c>
      <c r="N3573" s="8"/>
      <c r="O3573" s="14">
        <v>1</v>
      </c>
      <c r="P3573" s="14"/>
      <c r="R3573" s="20">
        <v>8412668195608</v>
      </c>
      <c r="S3573" s="8" t="s">
        <v>3657</v>
      </c>
      <c r="T3573" s="15">
        <v>0</v>
      </c>
      <c r="U3573" s="16">
        <f>SUMIF($C$5:$C$3079,R3573,$F$5:$F$3079)+SUMIF($AB$5:$AB$1086,R3573,$AF$5:$AF$1086)</f>
        <v>0</v>
      </c>
      <c r="V3573" s="8">
        <f t="shared" si="130"/>
        <v>0</v>
      </c>
      <c r="W3573" s="8">
        <f t="shared" si="131"/>
        <v>0</v>
      </c>
      <c r="X3573" s="8"/>
      <c r="Y3573" s="8"/>
    </row>
    <row r="3574" spans="11:25" x14ac:dyDescent="0.25">
      <c r="K3574" s="8"/>
      <c r="L3574" s="14">
        <v>7509997845449</v>
      </c>
      <c r="M3574" s="8" t="s">
        <v>3063</v>
      </c>
      <c r="N3574" s="8"/>
      <c r="O3574" s="14">
        <v>1</v>
      </c>
      <c r="P3574" s="14"/>
      <c r="R3574" s="20">
        <v>8412668195615</v>
      </c>
      <c r="S3574" s="8" t="s">
        <v>3658</v>
      </c>
      <c r="T3574" s="15">
        <v>0</v>
      </c>
      <c r="U3574" s="16">
        <f>SUMIF($C$5:$C$3079,R3574,$F$5:$F$3079)+SUMIF($AB$5:$AB$1086,R3574,$AF$5:$AF$1086)</f>
        <v>0</v>
      </c>
      <c r="V3574" s="8">
        <f t="shared" si="130"/>
        <v>0</v>
      </c>
      <c r="W3574" s="8">
        <f t="shared" si="131"/>
        <v>0</v>
      </c>
      <c r="X3574" s="8"/>
      <c r="Y3574" s="8"/>
    </row>
    <row r="3575" spans="11:25" x14ac:dyDescent="0.25">
      <c r="K3575" s="8"/>
      <c r="L3575" s="14">
        <v>7500827011140</v>
      </c>
      <c r="M3575" s="8" t="s">
        <v>1024</v>
      </c>
      <c r="N3575" s="8"/>
      <c r="O3575" s="14">
        <v>1</v>
      </c>
      <c r="P3575" s="14"/>
      <c r="R3575" s="20">
        <v>8412668195653</v>
      </c>
      <c r="S3575" s="8" t="s">
        <v>3659</v>
      </c>
      <c r="T3575" s="15">
        <v>0</v>
      </c>
      <c r="U3575" s="16">
        <f>SUMIF($C$5:$C$3079,R3575,$F$5:$F$3079)+SUMIF($AB$5:$AB$1086,R3575,$AF$5:$AF$1086)</f>
        <v>0</v>
      </c>
      <c r="V3575" s="8">
        <f t="shared" si="130"/>
        <v>0</v>
      </c>
      <c r="W3575" s="8">
        <f t="shared" si="131"/>
        <v>0</v>
      </c>
      <c r="X3575" s="8"/>
      <c r="Y3575" s="8"/>
    </row>
    <row r="3576" spans="11:25" x14ac:dyDescent="0.25">
      <c r="K3576" s="8"/>
      <c r="L3576" s="14">
        <v>9786073810821</v>
      </c>
      <c r="M3576" s="8" t="s">
        <v>7894</v>
      </c>
      <c r="N3576" s="8"/>
      <c r="O3576" s="14">
        <v>1</v>
      </c>
      <c r="P3576" s="14"/>
      <c r="R3576" s="20">
        <v>8412668195677</v>
      </c>
      <c r="S3576" s="8" t="s">
        <v>3660</v>
      </c>
      <c r="T3576" s="15">
        <v>0</v>
      </c>
      <c r="U3576" s="16">
        <f>SUMIF($C$5:$C$3079,R3576,$F$5:$F$3079)+SUMIF($AB$5:$AB$1086,R3576,$AF$5:$AF$1086)</f>
        <v>0</v>
      </c>
      <c r="V3576" s="8">
        <f t="shared" si="130"/>
        <v>0</v>
      </c>
      <c r="W3576" s="8">
        <f t="shared" si="131"/>
        <v>0</v>
      </c>
      <c r="X3576" s="8"/>
      <c r="Y3576" s="8"/>
    </row>
    <row r="3577" spans="11:25" x14ac:dyDescent="0.25">
      <c r="K3577" s="8"/>
      <c r="L3577" s="14">
        <v>9786073913911</v>
      </c>
      <c r="M3577" s="8" t="s">
        <v>8776</v>
      </c>
      <c r="N3577" s="8"/>
      <c r="O3577" s="14">
        <v>1</v>
      </c>
      <c r="P3577" s="14"/>
      <c r="R3577" s="20">
        <v>8412668196117</v>
      </c>
      <c r="S3577" s="8" t="s">
        <v>3661</v>
      </c>
      <c r="T3577" s="15">
        <v>0</v>
      </c>
      <c r="U3577" s="16">
        <f>SUMIF($C$5:$C$3079,R3577,$F$5:$F$3079)+SUMIF($AB$5:$AB$1086,R3577,$AF$5:$AF$1086)</f>
        <v>0</v>
      </c>
      <c r="V3577" s="8">
        <f t="shared" si="130"/>
        <v>0</v>
      </c>
      <c r="W3577" s="8">
        <f t="shared" si="131"/>
        <v>0</v>
      </c>
      <c r="X3577" s="8"/>
      <c r="Y3577" s="8"/>
    </row>
    <row r="3578" spans="11:25" x14ac:dyDescent="0.25">
      <c r="K3578" s="8"/>
      <c r="L3578" s="14">
        <v>9786073900201</v>
      </c>
      <c r="M3578" s="8" t="s">
        <v>8584</v>
      </c>
      <c r="N3578" s="8"/>
      <c r="O3578" s="14">
        <v>1</v>
      </c>
      <c r="P3578" s="14"/>
      <c r="R3578" s="20">
        <v>8412668196124</v>
      </c>
      <c r="S3578" s="8" t="s">
        <v>3662</v>
      </c>
      <c r="T3578" s="15">
        <v>0</v>
      </c>
      <c r="U3578" s="16">
        <f>SUMIF($C$5:$C$3079,R3578,$F$5:$F$3079)+SUMIF($AB$5:$AB$1086,R3578,$AF$5:$AF$1086)</f>
        <v>0</v>
      </c>
      <c r="V3578" s="8">
        <f t="shared" si="130"/>
        <v>2</v>
      </c>
      <c r="W3578" s="8">
        <f t="shared" si="131"/>
        <v>2</v>
      </c>
      <c r="X3578" s="8"/>
      <c r="Y3578" s="8"/>
    </row>
    <row r="3579" spans="11:25" x14ac:dyDescent="0.25">
      <c r="K3579" s="8"/>
      <c r="L3579" s="14">
        <v>9786074579246</v>
      </c>
      <c r="M3579" s="8" t="s">
        <v>564</v>
      </c>
      <c r="N3579" s="8"/>
      <c r="O3579" s="14">
        <v>1</v>
      </c>
      <c r="P3579" s="14"/>
      <c r="R3579" s="20">
        <v>8412668196131</v>
      </c>
      <c r="S3579" s="8" t="s">
        <v>3663</v>
      </c>
      <c r="T3579" s="15">
        <v>0</v>
      </c>
      <c r="U3579" s="16">
        <f>SUMIF($C$5:$C$3079,R3579,$F$5:$F$3079)+SUMIF($AB$5:$AB$1086,R3579,$AF$5:$AF$1086)</f>
        <v>0</v>
      </c>
      <c r="V3579" s="8">
        <f t="shared" si="130"/>
        <v>0</v>
      </c>
      <c r="W3579" s="8">
        <f t="shared" si="131"/>
        <v>0</v>
      </c>
      <c r="X3579" s="8"/>
      <c r="Y3579" s="8"/>
    </row>
    <row r="3580" spans="11:25" x14ac:dyDescent="0.25">
      <c r="K3580" s="8"/>
      <c r="L3580" s="14">
        <v>7500827012222</v>
      </c>
      <c r="M3580" s="8" t="s">
        <v>1084</v>
      </c>
      <c r="N3580" s="8"/>
      <c r="O3580" s="14">
        <v>1</v>
      </c>
      <c r="P3580" s="14"/>
      <c r="R3580" s="20">
        <v>8412668196148</v>
      </c>
      <c r="S3580" s="8" t="s">
        <v>3664</v>
      </c>
      <c r="T3580" s="15">
        <v>0</v>
      </c>
      <c r="U3580" s="16">
        <f>SUMIF($C$5:$C$3079,R3580,$F$5:$F$3079)+SUMIF($AB$5:$AB$1086,R3580,$AF$5:$AF$1086)</f>
        <v>0</v>
      </c>
      <c r="V3580" s="8">
        <f t="shared" si="130"/>
        <v>1</v>
      </c>
      <c r="W3580" s="8">
        <f t="shared" si="131"/>
        <v>1</v>
      </c>
      <c r="X3580" s="8"/>
      <c r="Y3580" s="8"/>
    </row>
    <row r="3581" spans="11:25" x14ac:dyDescent="0.25">
      <c r="K3581" s="8"/>
      <c r="L3581" s="14">
        <v>9780241419991</v>
      </c>
      <c r="M3581" s="8" t="s">
        <v>3785</v>
      </c>
      <c r="N3581" s="8"/>
      <c r="O3581" s="14">
        <v>1</v>
      </c>
      <c r="P3581" s="14"/>
      <c r="R3581" s="20">
        <v>8412668196209</v>
      </c>
      <c r="S3581" s="8" t="s">
        <v>3665</v>
      </c>
      <c r="T3581" s="15">
        <v>0</v>
      </c>
      <c r="U3581" s="16">
        <f>SUMIF($C$5:$C$3079,R3581,$F$5:$F$3079)+SUMIF($AB$5:$AB$1086,R3581,$AF$5:$AF$1086)</f>
        <v>0</v>
      </c>
      <c r="V3581" s="8">
        <f t="shared" si="130"/>
        <v>0</v>
      </c>
      <c r="W3581" s="8">
        <f t="shared" si="131"/>
        <v>0</v>
      </c>
      <c r="X3581" s="8"/>
      <c r="Y3581" s="8"/>
    </row>
    <row r="3582" spans="11:25" x14ac:dyDescent="0.25">
      <c r="K3582" s="8"/>
      <c r="L3582" s="14">
        <v>9786070763625</v>
      </c>
      <c r="M3582" s="8" t="s">
        <v>4742</v>
      </c>
      <c r="N3582" s="8"/>
      <c r="O3582" s="14">
        <v>1</v>
      </c>
      <c r="P3582" s="14"/>
      <c r="R3582" s="20">
        <v>8412668196247</v>
      </c>
      <c r="S3582" s="8" t="s">
        <v>3666</v>
      </c>
      <c r="T3582" s="15">
        <v>0</v>
      </c>
      <c r="U3582" s="16">
        <f>SUMIF($C$5:$C$3079,R3582,$F$5:$F$3079)+SUMIF($AB$5:$AB$1086,R3582,$AF$5:$AF$1086)</f>
        <v>0</v>
      </c>
      <c r="V3582" s="8">
        <f t="shared" si="130"/>
        <v>0</v>
      </c>
      <c r="W3582" s="8">
        <f t="shared" si="131"/>
        <v>0</v>
      </c>
      <c r="X3582" s="8"/>
      <c r="Y3582" s="8"/>
    </row>
    <row r="3583" spans="11:25" x14ac:dyDescent="0.25">
      <c r="K3583" s="8"/>
      <c r="L3583" s="14">
        <v>9789685146647</v>
      </c>
      <c r="M3583" s="8">
        <v>1984</v>
      </c>
      <c r="N3583" s="8"/>
      <c r="O3583" s="14">
        <v>1</v>
      </c>
      <c r="P3583" s="14"/>
      <c r="R3583" s="20">
        <v>8412668196438</v>
      </c>
      <c r="S3583" s="8" t="s">
        <v>3667</v>
      </c>
      <c r="T3583" s="15">
        <v>0</v>
      </c>
      <c r="U3583" s="16">
        <f>SUMIF($C$5:$C$3079,R3583,$F$5:$F$3079)+SUMIF($AB$5:$AB$1086,R3583,$AF$5:$AF$1086)</f>
        <v>0</v>
      </c>
      <c r="V3583" s="8">
        <f t="shared" si="130"/>
        <v>0</v>
      </c>
      <c r="W3583" s="8">
        <f t="shared" si="131"/>
        <v>0</v>
      </c>
      <c r="X3583" s="8"/>
      <c r="Y3583" s="8"/>
    </row>
    <row r="3584" spans="11:25" x14ac:dyDescent="0.25">
      <c r="K3584" s="8"/>
      <c r="L3584" s="14">
        <v>9789685146777</v>
      </c>
      <c r="M3584" s="8" t="s">
        <v>739</v>
      </c>
      <c r="N3584" s="8"/>
      <c r="O3584" s="14">
        <v>1</v>
      </c>
      <c r="P3584" s="14"/>
      <c r="R3584" s="20">
        <v>8412668196445</v>
      </c>
      <c r="S3584" s="8" t="s">
        <v>3668</v>
      </c>
      <c r="T3584" s="15">
        <v>0</v>
      </c>
      <c r="U3584" s="16">
        <f>SUMIF($C$5:$C$3079,R3584,$F$5:$F$3079)+SUMIF($AB$5:$AB$1086,R3584,$AF$5:$AF$1086)</f>
        <v>0</v>
      </c>
      <c r="V3584" s="8">
        <f t="shared" si="130"/>
        <v>3</v>
      </c>
      <c r="W3584" s="8">
        <f t="shared" si="131"/>
        <v>3</v>
      </c>
      <c r="X3584" s="8"/>
      <c r="Y3584" s="8"/>
    </row>
    <row r="3585" spans="11:25" x14ac:dyDescent="0.25">
      <c r="K3585" s="8"/>
      <c r="L3585" s="14">
        <v>9789685146043</v>
      </c>
      <c r="M3585" s="8" t="s">
        <v>499</v>
      </c>
      <c r="N3585" s="8"/>
      <c r="O3585" s="14">
        <v>1</v>
      </c>
      <c r="P3585" s="14"/>
      <c r="R3585" s="20">
        <v>8413042283843</v>
      </c>
      <c r="S3585" s="8" t="s">
        <v>3669</v>
      </c>
      <c r="T3585" s="15">
        <v>0</v>
      </c>
      <c r="U3585" s="16">
        <f>SUMIF($C$5:$C$3079,R3585,$F$5:$F$3079)+SUMIF($AB$5:$AB$1086,R3585,$AF$5:$AF$1086)</f>
        <v>0</v>
      </c>
      <c r="V3585" s="8">
        <f t="shared" si="130"/>
        <v>0</v>
      </c>
      <c r="W3585" s="8">
        <f t="shared" si="131"/>
        <v>0</v>
      </c>
      <c r="X3585" s="8"/>
      <c r="Y3585" s="8"/>
    </row>
    <row r="3586" spans="11:25" x14ac:dyDescent="0.25">
      <c r="K3586" s="8"/>
      <c r="L3586" s="14">
        <v>9789685146166</v>
      </c>
      <c r="M3586" s="8" t="s">
        <v>273</v>
      </c>
      <c r="N3586" s="8"/>
      <c r="O3586" s="14">
        <v>1</v>
      </c>
      <c r="P3586" s="14"/>
      <c r="R3586" s="20">
        <v>8413042403036</v>
      </c>
      <c r="S3586" s="8" t="s">
        <v>3670</v>
      </c>
      <c r="T3586" s="15">
        <v>1</v>
      </c>
      <c r="U3586" s="16">
        <f>SUMIF($C$5:$C$3079,R3586,$F$5:$F$3079)+SUMIF($AB$5:$AB$1086,R3586,$AF$5:$AF$1086)</f>
        <v>2</v>
      </c>
      <c r="V3586" s="8">
        <f t="shared" si="130"/>
        <v>1</v>
      </c>
      <c r="W3586" s="8">
        <f t="shared" si="131"/>
        <v>0</v>
      </c>
      <c r="X3586" s="8"/>
      <c r="Y3586" s="8"/>
    </row>
    <row r="3587" spans="11:25" x14ac:dyDescent="0.25">
      <c r="K3587" s="8"/>
      <c r="L3587" s="14">
        <v>9789685146364</v>
      </c>
      <c r="M3587" s="8" t="s">
        <v>182</v>
      </c>
      <c r="N3587" s="8"/>
      <c r="O3587" s="14">
        <v>1</v>
      </c>
      <c r="P3587" s="14"/>
      <c r="R3587" s="20">
        <v>8414237001143</v>
      </c>
      <c r="S3587" s="8" t="s">
        <v>3671</v>
      </c>
      <c r="T3587" s="15">
        <v>0</v>
      </c>
      <c r="U3587" s="16">
        <f>SUMIF($C$5:$C$3079,R3587,$F$5:$F$3079)+SUMIF($AB$5:$AB$1086,R3587,$AF$5:$AF$1086)</f>
        <v>2</v>
      </c>
      <c r="V3587" s="8">
        <f t="shared" si="130"/>
        <v>4</v>
      </c>
      <c r="W3587" s="8">
        <f t="shared" si="131"/>
        <v>2</v>
      </c>
      <c r="X3587" s="8"/>
      <c r="Y3587" s="8"/>
    </row>
    <row r="3588" spans="11:25" x14ac:dyDescent="0.25">
      <c r="K3588" s="8"/>
      <c r="L3588" s="14">
        <v>7502275671884</v>
      </c>
      <c r="M3588" s="8" t="s">
        <v>1345</v>
      </c>
      <c r="N3588" s="8"/>
      <c r="O3588" s="14">
        <v>1</v>
      </c>
      <c r="P3588" s="14"/>
      <c r="R3588" s="20">
        <v>8414237002324</v>
      </c>
      <c r="S3588" s="8" t="s">
        <v>213</v>
      </c>
      <c r="T3588" s="15">
        <v>0</v>
      </c>
      <c r="U3588" s="16">
        <f>SUMIF($C$5:$C$3079,R3588,$F$5:$F$3079)+SUMIF($AB$5:$AB$1086,R3588,$AF$5:$AF$1086)</f>
        <v>0</v>
      </c>
      <c r="V3588" s="8">
        <f t="shared" si="130"/>
        <v>1</v>
      </c>
      <c r="W3588" s="8">
        <f t="shared" si="131"/>
        <v>1</v>
      </c>
      <c r="X3588" s="8"/>
      <c r="Y3588" s="8"/>
    </row>
    <row r="3589" spans="11:25" x14ac:dyDescent="0.25">
      <c r="K3589" s="8"/>
      <c r="L3589" s="14">
        <v>9786073191586</v>
      </c>
      <c r="M3589" s="8" t="s">
        <v>7607</v>
      </c>
      <c r="N3589" s="8"/>
      <c r="O3589" s="14">
        <v>1</v>
      </c>
      <c r="P3589" s="14"/>
      <c r="R3589" s="20">
        <v>8414237009026</v>
      </c>
      <c r="S3589" s="8" t="s">
        <v>3672</v>
      </c>
      <c r="T3589" s="15">
        <v>0</v>
      </c>
      <c r="U3589" s="16">
        <f>SUMIF($C$5:$C$3079,R3589,$F$5:$F$3079)+SUMIF($AB$5:$AB$1086,R3589,$AF$5:$AF$1086)</f>
        <v>0</v>
      </c>
      <c r="V3589" s="8">
        <f t="shared" si="130"/>
        <v>0</v>
      </c>
      <c r="W3589" s="8">
        <f t="shared" si="131"/>
        <v>0</v>
      </c>
      <c r="X3589" s="8"/>
      <c r="Y3589" s="8"/>
    </row>
    <row r="3590" spans="11:25" x14ac:dyDescent="0.25">
      <c r="K3590" s="8"/>
      <c r="L3590" s="14">
        <v>9788484458449</v>
      </c>
      <c r="M3590" s="8" t="s">
        <v>11512</v>
      </c>
      <c r="N3590" s="8"/>
      <c r="O3590" s="14">
        <v>1</v>
      </c>
      <c r="P3590" s="14"/>
      <c r="R3590" s="20">
        <v>8414237009033</v>
      </c>
      <c r="S3590" s="8" t="s">
        <v>3673</v>
      </c>
      <c r="T3590" s="15">
        <v>0</v>
      </c>
      <c r="U3590" s="16">
        <f>SUMIF($C$5:$C$3079,R3590,$F$5:$F$3079)+SUMIF($AB$5:$AB$1086,R3590,$AF$5:$AF$1086)</f>
        <v>0</v>
      </c>
      <c r="V3590" s="8">
        <f t="shared" si="130"/>
        <v>0</v>
      </c>
      <c r="W3590" s="8">
        <f t="shared" si="131"/>
        <v>0</v>
      </c>
      <c r="X3590" s="8"/>
      <c r="Y3590" s="8"/>
    </row>
    <row r="3591" spans="11:25" x14ac:dyDescent="0.25">
      <c r="K3591" s="8"/>
      <c r="L3591" s="14">
        <v>9789685146630</v>
      </c>
      <c r="M3591" s="8" t="s">
        <v>32</v>
      </c>
      <c r="N3591" s="8"/>
      <c r="O3591" s="14">
        <v>1</v>
      </c>
      <c r="P3591" s="14"/>
      <c r="R3591" s="20">
        <v>8414237009057</v>
      </c>
      <c r="S3591" s="8" t="s">
        <v>3674</v>
      </c>
      <c r="T3591" s="15">
        <v>0</v>
      </c>
      <c r="U3591" s="16">
        <f>SUMIF($C$5:$C$3079,R3591,$F$5:$F$3079)+SUMIF($AB$5:$AB$1086,R3591,$AF$5:$AF$1086)</f>
        <v>0</v>
      </c>
      <c r="V3591" s="8">
        <f t="shared" ref="V3591:V3654" si="132">SUMIF($L$5:$L$9685,R3591,$O$5:$O$9685)</f>
        <v>0</v>
      </c>
      <c r="W3591" s="8">
        <f t="shared" ref="W3591:W3654" si="133">T3591-U3591+V3591</f>
        <v>0</v>
      </c>
      <c r="X3591" s="8"/>
      <c r="Y3591" s="8"/>
    </row>
    <row r="3592" spans="11:25" x14ac:dyDescent="0.25">
      <c r="K3592" s="8"/>
      <c r="L3592" s="14">
        <v>9789685146456</v>
      </c>
      <c r="M3592" s="8" t="s">
        <v>550</v>
      </c>
      <c r="N3592" s="8"/>
      <c r="O3592" s="14">
        <v>1</v>
      </c>
      <c r="P3592" s="14"/>
      <c r="R3592" s="20">
        <v>8414237009071</v>
      </c>
      <c r="S3592" s="8" t="s">
        <v>3675</v>
      </c>
      <c r="T3592" s="15">
        <v>0</v>
      </c>
      <c r="U3592" s="16">
        <f>SUMIF($C$5:$C$3079,R3592,$F$5:$F$3079)+SUMIF($AB$5:$AB$1086,R3592,$AF$5:$AF$1086)</f>
        <v>0</v>
      </c>
      <c r="V3592" s="8">
        <f t="shared" si="132"/>
        <v>0</v>
      </c>
      <c r="W3592" s="8">
        <f t="shared" si="133"/>
        <v>0</v>
      </c>
      <c r="X3592" s="8"/>
      <c r="Y3592" s="8"/>
    </row>
    <row r="3593" spans="11:25" x14ac:dyDescent="0.25">
      <c r="K3593" s="8"/>
      <c r="L3593" s="14">
        <v>9788413545608</v>
      </c>
      <c r="M3593" s="8" t="s">
        <v>10778</v>
      </c>
      <c r="N3593" s="8"/>
      <c r="O3593" s="14">
        <v>1</v>
      </c>
      <c r="P3593" s="14"/>
      <c r="R3593" s="20">
        <v>8414237009088</v>
      </c>
      <c r="S3593" s="8" t="s">
        <v>241</v>
      </c>
      <c r="T3593" s="15">
        <v>0</v>
      </c>
      <c r="U3593" s="16">
        <f>SUMIF($C$5:$C$3079,R3593,$F$5:$F$3079)+SUMIF($AB$5:$AB$1086,R3593,$AF$5:$AF$1086)</f>
        <v>0</v>
      </c>
      <c r="V3593" s="8">
        <f t="shared" si="132"/>
        <v>0</v>
      </c>
      <c r="W3593" s="8">
        <f t="shared" si="133"/>
        <v>0</v>
      </c>
      <c r="X3593" s="8"/>
      <c r="Y3593" s="8"/>
    </row>
    <row r="3594" spans="11:25" x14ac:dyDescent="0.25">
      <c r="K3594" s="8"/>
      <c r="L3594" s="14">
        <v>9786073907453</v>
      </c>
      <c r="M3594" s="8" t="s">
        <v>8659</v>
      </c>
      <c r="N3594" s="8"/>
      <c r="O3594" s="14">
        <v>1</v>
      </c>
      <c r="P3594" s="14"/>
      <c r="R3594" s="20">
        <v>8414237009125</v>
      </c>
      <c r="S3594" s="8" t="s">
        <v>3676</v>
      </c>
      <c r="T3594" s="15">
        <v>0</v>
      </c>
      <c r="U3594" s="16">
        <f>SUMIF($C$5:$C$3079,R3594,$F$5:$F$3079)+SUMIF($AB$5:$AB$1086,R3594,$AF$5:$AF$1086)</f>
        <v>-1</v>
      </c>
      <c r="V3594" s="8">
        <f t="shared" si="132"/>
        <v>1</v>
      </c>
      <c r="W3594" s="8">
        <f t="shared" si="133"/>
        <v>2</v>
      </c>
      <c r="X3594" s="8"/>
      <c r="Y3594" s="8"/>
    </row>
    <row r="3595" spans="11:25" x14ac:dyDescent="0.25">
      <c r="K3595" s="8"/>
      <c r="L3595" s="14">
        <v>9789681685348</v>
      </c>
      <c r="M3595" s="8" t="s">
        <v>11930</v>
      </c>
      <c r="N3595" s="8"/>
      <c r="O3595" s="14">
        <v>1</v>
      </c>
      <c r="P3595" s="14"/>
      <c r="R3595" s="20">
        <v>8414237009132</v>
      </c>
      <c r="S3595" s="8" t="s">
        <v>213</v>
      </c>
      <c r="T3595" s="15">
        <v>0</v>
      </c>
      <c r="U3595" s="16">
        <f>SUMIF($C$5:$C$3079,R3595,$F$5:$F$3079)+SUMIF($AB$5:$AB$1086,R3595,$AF$5:$AF$1086)</f>
        <v>30</v>
      </c>
      <c r="V3595" s="8">
        <f t="shared" si="132"/>
        <v>19</v>
      </c>
      <c r="W3595" s="8">
        <f t="shared" si="133"/>
        <v>-11</v>
      </c>
      <c r="X3595" s="8"/>
      <c r="Y3595" s="8"/>
    </row>
    <row r="3596" spans="11:25" x14ac:dyDescent="0.25">
      <c r="K3596" s="8"/>
      <c r="L3596" s="14">
        <v>9786071673459</v>
      </c>
      <c r="M3596" s="8" t="s">
        <v>6246</v>
      </c>
      <c r="N3596" s="8"/>
      <c r="O3596" s="14">
        <v>1</v>
      </c>
      <c r="P3596" s="14"/>
      <c r="R3596" s="20">
        <v>8414237009149</v>
      </c>
      <c r="S3596" s="8" t="s">
        <v>3677</v>
      </c>
      <c r="T3596" s="15">
        <v>0</v>
      </c>
      <c r="U3596" s="16">
        <f>SUMIF($C$5:$C$3079,R3596,$F$5:$F$3079)+SUMIF($AB$5:$AB$1086,R3596,$AF$5:$AF$1086)</f>
        <v>6</v>
      </c>
      <c r="V3596" s="8">
        <f t="shared" si="132"/>
        <v>10</v>
      </c>
      <c r="W3596" s="8">
        <f t="shared" si="133"/>
        <v>4</v>
      </c>
      <c r="X3596" s="8"/>
      <c r="Y3596" s="8"/>
    </row>
    <row r="3597" spans="11:25" x14ac:dyDescent="0.25">
      <c r="K3597" s="8"/>
      <c r="L3597" s="14">
        <v>9789681662356</v>
      </c>
      <c r="M3597" s="8" t="s">
        <v>11860</v>
      </c>
      <c r="N3597" s="8"/>
      <c r="O3597" s="14">
        <v>1</v>
      </c>
      <c r="P3597" s="14"/>
      <c r="R3597" s="20">
        <v>8414237009170</v>
      </c>
      <c r="S3597" s="8" t="s">
        <v>3678</v>
      </c>
      <c r="T3597" s="15">
        <v>0</v>
      </c>
      <c r="U3597" s="16">
        <f>SUMIF($C$5:$C$3079,R3597,$F$5:$F$3079)+SUMIF($AB$5:$AB$1086,R3597,$AF$5:$AF$1086)</f>
        <v>0</v>
      </c>
      <c r="V3597" s="8">
        <f t="shared" si="132"/>
        <v>2</v>
      </c>
      <c r="W3597" s="8">
        <f t="shared" si="133"/>
        <v>2</v>
      </c>
      <c r="X3597" s="8"/>
      <c r="Y3597" s="8"/>
    </row>
    <row r="3598" spans="11:25" x14ac:dyDescent="0.25">
      <c r="K3598" s="8"/>
      <c r="L3598" s="14">
        <v>9789352766598</v>
      </c>
      <c r="M3598" s="8" t="s">
        <v>11699</v>
      </c>
      <c r="N3598" s="8"/>
      <c r="O3598" s="14">
        <v>1</v>
      </c>
      <c r="P3598" s="14"/>
      <c r="R3598" s="20">
        <v>8414237009187</v>
      </c>
      <c r="S3598" s="8" t="s">
        <v>3679</v>
      </c>
      <c r="T3598" s="15">
        <v>2</v>
      </c>
      <c r="U3598" s="16">
        <f>SUMIF($C$5:$C$3079,R3598,$F$5:$F$3079)+SUMIF($AB$5:$AB$1086,R3598,$AF$5:$AF$1086)</f>
        <v>2</v>
      </c>
      <c r="V3598" s="8">
        <f t="shared" si="132"/>
        <v>0</v>
      </c>
      <c r="W3598" s="8">
        <f t="shared" si="133"/>
        <v>0</v>
      </c>
      <c r="X3598" s="8"/>
      <c r="Y3598" s="8"/>
    </row>
    <row r="3599" spans="11:25" x14ac:dyDescent="0.25">
      <c r="K3599" s="8"/>
      <c r="L3599" s="14">
        <v>9789352766635</v>
      </c>
      <c r="M3599" s="8" t="s">
        <v>11700</v>
      </c>
      <c r="N3599" s="8"/>
      <c r="O3599" s="14">
        <v>1</v>
      </c>
      <c r="P3599" s="14"/>
      <c r="R3599" s="20">
        <v>8414237009262</v>
      </c>
      <c r="S3599" s="8" t="s">
        <v>3674</v>
      </c>
      <c r="T3599" s="15">
        <v>0</v>
      </c>
      <c r="U3599" s="16">
        <f>SUMIF($C$5:$C$3079,R3599,$F$5:$F$3079)+SUMIF($AB$5:$AB$1086,R3599,$AF$5:$AF$1086)</f>
        <v>2</v>
      </c>
      <c r="V3599" s="8">
        <f t="shared" si="132"/>
        <v>0</v>
      </c>
      <c r="W3599" s="8">
        <f t="shared" si="133"/>
        <v>-2</v>
      </c>
      <c r="X3599" s="8"/>
      <c r="Y3599" s="8"/>
    </row>
    <row r="3600" spans="11:25" x14ac:dyDescent="0.25">
      <c r="K3600" s="8"/>
      <c r="L3600" s="14">
        <v>9786073916332</v>
      </c>
      <c r="M3600" s="8" t="s">
        <v>8817</v>
      </c>
      <c r="N3600" s="8"/>
      <c r="O3600" s="14">
        <v>1</v>
      </c>
      <c r="P3600" s="14"/>
      <c r="R3600" s="20">
        <v>8414237009279</v>
      </c>
      <c r="S3600" s="8" t="s">
        <v>3680</v>
      </c>
      <c r="T3600" s="15">
        <v>0</v>
      </c>
      <c r="U3600" s="16">
        <f>SUMIF($C$5:$C$3079,R3600,$F$5:$F$3079)+SUMIF($AB$5:$AB$1086,R3600,$AF$5:$AF$1086)</f>
        <v>-3</v>
      </c>
      <c r="V3600" s="8">
        <f t="shared" si="132"/>
        <v>0</v>
      </c>
      <c r="W3600" s="8">
        <f t="shared" si="133"/>
        <v>3</v>
      </c>
      <c r="X3600" s="8"/>
      <c r="Y3600" s="8"/>
    </row>
    <row r="3601" spans="11:25" x14ac:dyDescent="0.25">
      <c r="K3601" s="8"/>
      <c r="L3601" s="14">
        <v>9786073915700</v>
      </c>
      <c r="M3601" s="8" t="s">
        <v>8806</v>
      </c>
      <c r="N3601" s="8"/>
      <c r="O3601" s="14">
        <v>1</v>
      </c>
      <c r="P3601" s="14"/>
      <c r="R3601" s="20">
        <v>8414237009309</v>
      </c>
      <c r="S3601" s="8" t="s">
        <v>3681</v>
      </c>
      <c r="T3601" s="15">
        <v>0</v>
      </c>
      <c r="U3601" s="16">
        <f>SUMIF($C$5:$C$3079,R3601,$F$5:$F$3079)+SUMIF($AB$5:$AB$1086,R3601,$AF$5:$AF$1086)</f>
        <v>3</v>
      </c>
      <c r="V3601" s="8">
        <f t="shared" si="132"/>
        <v>3</v>
      </c>
      <c r="W3601" s="8">
        <f t="shared" si="133"/>
        <v>0</v>
      </c>
      <c r="X3601" s="8"/>
      <c r="Y3601" s="8"/>
    </row>
    <row r="3602" spans="11:25" x14ac:dyDescent="0.25">
      <c r="K3602" s="8"/>
      <c r="L3602" s="14">
        <v>9786073908795</v>
      </c>
      <c r="M3602" s="8" t="s">
        <v>8670</v>
      </c>
      <c r="N3602" s="8"/>
      <c r="O3602" s="14">
        <v>1</v>
      </c>
      <c r="P3602" s="14"/>
      <c r="R3602" s="20">
        <v>8424237009002</v>
      </c>
      <c r="S3602" s="8" t="s">
        <v>1556</v>
      </c>
      <c r="T3602" s="15">
        <v>0</v>
      </c>
      <c r="U3602" s="16">
        <f>SUMIF($C$5:$C$3079,R3602,$F$5:$F$3079)+SUMIF($AB$5:$AB$1086,R3602,$AF$5:$AF$1086)</f>
        <v>0</v>
      </c>
      <c r="V3602" s="8">
        <f t="shared" si="132"/>
        <v>0</v>
      </c>
      <c r="W3602" s="8">
        <f t="shared" si="133"/>
        <v>0</v>
      </c>
      <c r="X3602" s="8"/>
      <c r="Y3602" s="8"/>
    </row>
    <row r="3603" spans="11:25" x14ac:dyDescent="0.25">
      <c r="K3603" s="8"/>
      <c r="L3603" s="14">
        <v>7506144500824</v>
      </c>
      <c r="M3603" s="8" t="s">
        <v>1455</v>
      </c>
      <c r="N3603" s="8"/>
      <c r="O3603" s="14">
        <v>1</v>
      </c>
      <c r="P3603" s="14"/>
      <c r="R3603" s="20">
        <v>8436030362016</v>
      </c>
      <c r="S3603" s="8" t="s">
        <v>3682</v>
      </c>
      <c r="T3603" s="15">
        <v>0</v>
      </c>
      <c r="U3603" s="16">
        <f>SUMIF($C$5:$C$3079,R3603,$F$5:$F$3079)+SUMIF($AB$5:$AB$1086,R3603,$AF$5:$AF$1086)</f>
        <v>3</v>
      </c>
      <c r="V3603" s="8">
        <f t="shared" si="132"/>
        <v>4</v>
      </c>
      <c r="W3603" s="8">
        <f t="shared" si="133"/>
        <v>1</v>
      </c>
      <c r="X3603" s="8"/>
      <c r="Y3603" s="8"/>
    </row>
    <row r="3604" spans="11:25" x14ac:dyDescent="0.25">
      <c r="K3604" s="8"/>
      <c r="L3604" s="14">
        <v>9786073916349</v>
      </c>
      <c r="M3604" s="8" t="s">
        <v>8818</v>
      </c>
      <c r="N3604" s="8"/>
      <c r="O3604" s="14">
        <v>1</v>
      </c>
      <c r="P3604" s="14"/>
      <c r="R3604" s="20">
        <v>8436030369770</v>
      </c>
      <c r="S3604" s="8" t="s">
        <v>3683</v>
      </c>
      <c r="T3604" s="15">
        <v>0</v>
      </c>
      <c r="U3604" s="16">
        <f>SUMIF($C$5:$C$3079,R3604,$F$5:$F$3079)+SUMIF($AB$5:$AB$1086,R3604,$AF$5:$AF$1086)</f>
        <v>0</v>
      </c>
      <c r="V3604" s="8">
        <f t="shared" si="132"/>
        <v>0</v>
      </c>
      <c r="W3604" s="8">
        <f t="shared" si="133"/>
        <v>0</v>
      </c>
      <c r="X3604" s="8"/>
      <c r="Y3604" s="8"/>
    </row>
    <row r="3605" spans="11:25" x14ac:dyDescent="0.25">
      <c r="K3605" s="8"/>
      <c r="L3605" s="14">
        <v>9786073911931</v>
      </c>
      <c r="M3605" s="8" t="s">
        <v>8745</v>
      </c>
      <c r="N3605" s="8"/>
      <c r="O3605" s="14">
        <v>1</v>
      </c>
      <c r="P3605" s="14"/>
      <c r="R3605" s="20">
        <v>8436030369787</v>
      </c>
      <c r="S3605" s="8" t="s">
        <v>3684</v>
      </c>
      <c r="T3605" s="15">
        <v>0</v>
      </c>
      <c r="U3605" s="16">
        <f>SUMIF($C$5:$C$3079,R3605,$F$5:$F$3079)+SUMIF($AB$5:$AB$1086,R3605,$AF$5:$AF$1086)</f>
        <v>0</v>
      </c>
      <c r="V3605" s="8">
        <f t="shared" si="132"/>
        <v>0</v>
      </c>
      <c r="W3605" s="8">
        <f t="shared" si="133"/>
        <v>0</v>
      </c>
      <c r="X3605" s="8"/>
      <c r="Y3605" s="8"/>
    </row>
    <row r="3606" spans="11:25" x14ac:dyDescent="0.25">
      <c r="K3606" s="8"/>
      <c r="L3606" s="14">
        <v>9786073141079</v>
      </c>
      <c r="M3606" s="8" t="s">
        <v>6750</v>
      </c>
      <c r="N3606" s="8"/>
      <c r="O3606" s="14">
        <v>1</v>
      </c>
      <c r="P3606" s="14"/>
      <c r="R3606" s="20">
        <v>8436030369794</v>
      </c>
      <c r="S3606" s="8" t="s">
        <v>3685</v>
      </c>
      <c r="T3606" s="15">
        <v>0</v>
      </c>
      <c r="U3606" s="16">
        <f>SUMIF($C$5:$C$3079,R3606,$F$5:$F$3079)+SUMIF($AB$5:$AB$1086,R3606,$AF$5:$AF$1086)</f>
        <v>0</v>
      </c>
      <c r="V3606" s="8">
        <f t="shared" si="132"/>
        <v>0</v>
      </c>
      <c r="W3606" s="8">
        <f t="shared" si="133"/>
        <v>0</v>
      </c>
      <c r="X3606" s="8"/>
      <c r="Y3606" s="8"/>
    </row>
    <row r="3607" spans="11:25" x14ac:dyDescent="0.25">
      <c r="K3607" s="8"/>
      <c r="L3607" s="14">
        <v>9786070740213</v>
      </c>
      <c r="M3607" s="8" t="s">
        <v>4245</v>
      </c>
      <c r="N3607" s="8"/>
      <c r="O3607" s="14">
        <v>1</v>
      </c>
      <c r="P3607" s="14"/>
      <c r="R3607" s="20">
        <v>8437005186125</v>
      </c>
      <c r="S3607" s="8" t="s">
        <v>3686</v>
      </c>
      <c r="T3607" s="15">
        <v>0</v>
      </c>
      <c r="U3607" s="16">
        <f>SUMIF($C$5:$C$3079,R3607,$F$5:$F$3079)+SUMIF($AB$5:$AB$1086,R3607,$AF$5:$AF$1086)</f>
        <v>0</v>
      </c>
      <c r="V3607" s="8">
        <f t="shared" si="132"/>
        <v>0</v>
      </c>
      <c r="W3607" s="8">
        <f t="shared" si="133"/>
        <v>0</v>
      </c>
      <c r="X3607" s="8"/>
      <c r="Y3607" s="8"/>
    </row>
    <row r="3608" spans="11:25" x14ac:dyDescent="0.25">
      <c r="K3608" s="8"/>
      <c r="L3608" s="14">
        <v>9789685146128</v>
      </c>
      <c r="M3608" s="8" t="s">
        <v>11943</v>
      </c>
      <c r="N3608" s="8"/>
      <c r="O3608" s="14">
        <v>1</v>
      </c>
      <c r="P3608" s="14"/>
      <c r="R3608" s="20">
        <v>8437005186132</v>
      </c>
      <c r="S3608" s="8" t="s">
        <v>3687</v>
      </c>
      <c r="T3608" s="15">
        <v>0</v>
      </c>
      <c r="U3608" s="16">
        <f>SUMIF($C$5:$C$3079,R3608,$F$5:$F$3079)+SUMIF($AB$5:$AB$1086,R3608,$AF$5:$AF$1086)</f>
        <v>0</v>
      </c>
      <c r="V3608" s="8">
        <f t="shared" si="132"/>
        <v>0</v>
      </c>
      <c r="W3608" s="8">
        <f t="shared" si="133"/>
        <v>0</v>
      </c>
      <c r="X3608" s="8"/>
      <c r="Y3608" s="8"/>
    </row>
    <row r="3609" spans="11:25" x14ac:dyDescent="0.25">
      <c r="K3609" s="8"/>
      <c r="L3609" s="14">
        <v>7500827012406</v>
      </c>
      <c r="M3609" s="8" t="s">
        <v>1101</v>
      </c>
      <c r="N3609" s="8"/>
      <c r="O3609" s="14">
        <v>1</v>
      </c>
      <c r="P3609" s="14"/>
      <c r="R3609" s="20">
        <v>8437005186149</v>
      </c>
      <c r="S3609" s="8" t="s">
        <v>3688</v>
      </c>
      <c r="T3609" s="15">
        <v>0</v>
      </c>
      <c r="U3609" s="16">
        <f>SUMIF($C$5:$C$3079,R3609,$F$5:$F$3079)+SUMIF($AB$5:$AB$1086,R3609,$AF$5:$AF$1086)</f>
        <v>2</v>
      </c>
      <c r="V3609" s="8">
        <f t="shared" si="132"/>
        <v>2</v>
      </c>
      <c r="W3609" s="8">
        <f t="shared" si="133"/>
        <v>0</v>
      </c>
      <c r="X3609" s="8"/>
      <c r="Y3609" s="8"/>
    </row>
    <row r="3610" spans="11:25" x14ac:dyDescent="0.25">
      <c r="K3610" s="8"/>
      <c r="L3610" s="14">
        <v>7500827012390</v>
      </c>
      <c r="M3610" s="8" t="s">
        <v>206</v>
      </c>
      <c r="N3610" s="8"/>
      <c r="O3610" s="14">
        <v>1</v>
      </c>
      <c r="P3610" s="14"/>
      <c r="R3610" s="20">
        <v>8437005186156</v>
      </c>
      <c r="S3610" s="8" t="s">
        <v>3689</v>
      </c>
      <c r="T3610" s="15">
        <v>0</v>
      </c>
      <c r="U3610" s="16">
        <f>SUMIF($C$5:$C$3079,R3610,$F$5:$F$3079)+SUMIF($AB$5:$AB$1086,R3610,$AF$5:$AF$1086)</f>
        <v>0</v>
      </c>
      <c r="V3610" s="8">
        <f t="shared" si="132"/>
        <v>0</v>
      </c>
      <c r="W3610" s="8">
        <f t="shared" si="133"/>
        <v>0</v>
      </c>
      <c r="X3610" s="8"/>
      <c r="Y3610" s="8"/>
    </row>
    <row r="3611" spans="11:25" x14ac:dyDescent="0.25">
      <c r="K3611" s="8"/>
      <c r="L3611" s="14">
        <v>9789685146005</v>
      </c>
      <c r="M3611" s="8" t="s">
        <v>311</v>
      </c>
      <c r="N3611" s="8"/>
      <c r="O3611" s="14">
        <v>1</v>
      </c>
      <c r="P3611" s="14"/>
      <c r="R3611" s="20">
        <v>8437005186163</v>
      </c>
      <c r="S3611" s="8" t="s">
        <v>3690</v>
      </c>
      <c r="T3611" s="15">
        <v>0</v>
      </c>
      <c r="U3611" s="16">
        <f>SUMIF($C$5:$C$3079,R3611,$F$5:$F$3079)+SUMIF($AB$5:$AB$1086,R3611,$AF$5:$AF$1086)</f>
        <v>0</v>
      </c>
      <c r="V3611" s="8">
        <f t="shared" si="132"/>
        <v>0</v>
      </c>
      <c r="W3611" s="8">
        <f t="shared" si="133"/>
        <v>0</v>
      </c>
      <c r="X3611" s="8"/>
      <c r="Y3611" s="8"/>
    </row>
    <row r="3612" spans="11:25" x14ac:dyDescent="0.25">
      <c r="K3612" s="8"/>
      <c r="L3612" s="14">
        <v>9789685146401</v>
      </c>
      <c r="M3612" s="8" t="s">
        <v>11958</v>
      </c>
      <c r="N3612" s="8"/>
      <c r="O3612" s="14">
        <v>1</v>
      </c>
      <c r="P3612" s="14"/>
      <c r="R3612" s="20">
        <v>8437005186170</v>
      </c>
      <c r="S3612" s="8" t="s">
        <v>3691</v>
      </c>
      <c r="T3612" s="15">
        <v>0</v>
      </c>
      <c r="U3612" s="16">
        <f>SUMIF($C$5:$C$3079,R3612,$F$5:$F$3079)+SUMIF($AB$5:$AB$1086,R3612,$AF$5:$AF$1086)</f>
        <v>1</v>
      </c>
      <c r="V3612" s="8">
        <f t="shared" si="132"/>
        <v>1</v>
      </c>
      <c r="W3612" s="8">
        <f t="shared" si="133"/>
        <v>0</v>
      </c>
      <c r="X3612" s="8"/>
      <c r="Y3612" s="8"/>
    </row>
    <row r="3613" spans="11:25" x14ac:dyDescent="0.25">
      <c r="K3613" s="8"/>
      <c r="L3613" s="14">
        <v>9786073194129</v>
      </c>
      <c r="M3613" s="8" t="s">
        <v>208</v>
      </c>
      <c r="N3613" s="8"/>
      <c r="O3613" s="14">
        <v>1</v>
      </c>
      <c r="P3613" s="14"/>
      <c r="R3613" s="20">
        <v>8437005186194</v>
      </c>
      <c r="S3613" s="8" t="s">
        <v>3692</v>
      </c>
      <c r="T3613" s="15">
        <v>0</v>
      </c>
      <c r="U3613" s="16">
        <f>SUMIF($C$5:$C$3079,R3613,$F$5:$F$3079)+SUMIF($AB$5:$AB$1086,R3613,$AF$5:$AF$1086)</f>
        <v>0</v>
      </c>
      <c r="V3613" s="8">
        <f t="shared" si="132"/>
        <v>0</v>
      </c>
      <c r="W3613" s="8">
        <f t="shared" si="133"/>
        <v>0</v>
      </c>
      <c r="X3613" s="8"/>
      <c r="Y3613" s="8"/>
    </row>
    <row r="3614" spans="11:25" x14ac:dyDescent="0.25">
      <c r="K3614" s="8"/>
      <c r="L3614" s="14">
        <v>9789685146241</v>
      </c>
      <c r="M3614" s="8" t="s">
        <v>72</v>
      </c>
      <c r="N3614" s="8"/>
      <c r="O3614" s="14">
        <v>1</v>
      </c>
      <c r="P3614" s="14"/>
      <c r="R3614" s="20">
        <v>8437005186200</v>
      </c>
      <c r="S3614" s="8" t="s">
        <v>3693</v>
      </c>
      <c r="T3614" s="15">
        <v>0</v>
      </c>
      <c r="U3614" s="16">
        <f>SUMIF($C$5:$C$3079,R3614,$F$5:$F$3079)+SUMIF($AB$5:$AB$1086,R3614,$AF$5:$AF$1086)</f>
        <v>0</v>
      </c>
      <c r="V3614" s="8">
        <f t="shared" si="132"/>
        <v>0</v>
      </c>
      <c r="W3614" s="8">
        <f t="shared" si="133"/>
        <v>0</v>
      </c>
      <c r="X3614" s="8"/>
      <c r="Y3614" s="8"/>
    </row>
    <row r="3615" spans="11:25" x14ac:dyDescent="0.25">
      <c r="K3615" s="8"/>
      <c r="L3615" s="14">
        <v>7509997845449</v>
      </c>
      <c r="M3615" s="8" t="s">
        <v>3063</v>
      </c>
      <c r="N3615" s="8"/>
      <c r="O3615" s="14">
        <v>1</v>
      </c>
      <c r="P3615" s="14"/>
      <c r="R3615" s="20">
        <v>8437005186330</v>
      </c>
      <c r="S3615" s="8" t="s">
        <v>3694</v>
      </c>
      <c r="T3615" s="15">
        <v>0</v>
      </c>
      <c r="U3615" s="16">
        <f>SUMIF($C$5:$C$3079,R3615,$F$5:$F$3079)+SUMIF($AB$5:$AB$1086,R3615,$AF$5:$AF$1086)</f>
        <v>0</v>
      </c>
      <c r="V3615" s="8">
        <f t="shared" si="132"/>
        <v>0</v>
      </c>
      <c r="W3615" s="8">
        <f t="shared" si="133"/>
        <v>0</v>
      </c>
      <c r="X3615" s="8"/>
      <c r="Y3615" s="8"/>
    </row>
    <row r="3616" spans="11:25" x14ac:dyDescent="0.25">
      <c r="K3616" s="8"/>
      <c r="L3616" s="14">
        <v>9786077666448</v>
      </c>
      <c r="M3616" s="8" t="s">
        <v>6042</v>
      </c>
      <c r="N3616" s="8"/>
      <c r="O3616" s="14">
        <v>1</v>
      </c>
      <c r="P3616" s="14"/>
      <c r="R3616" s="20">
        <v>8437005186347</v>
      </c>
      <c r="S3616" s="8" t="s">
        <v>3695</v>
      </c>
      <c r="T3616" s="15">
        <v>0</v>
      </c>
      <c r="U3616" s="16">
        <f>SUMIF($C$5:$C$3079,R3616,$F$5:$F$3079)+SUMIF($AB$5:$AB$1086,R3616,$AF$5:$AF$1086)</f>
        <v>0</v>
      </c>
      <c r="V3616" s="8">
        <f t="shared" si="132"/>
        <v>0</v>
      </c>
      <c r="W3616" s="8">
        <f t="shared" si="133"/>
        <v>0</v>
      </c>
      <c r="X3616" s="8"/>
      <c r="Y3616" s="8"/>
    </row>
    <row r="3617" spans="11:25" x14ac:dyDescent="0.25">
      <c r="K3617" s="8"/>
      <c r="L3617" s="14">
        <v>9789685146166</v>
      </c>
      <c r="M3617" s="8" t="s">
        <v>273</v>
      </c>
      <c r="N3617" s="8"/>
      <c r="O3617" s="14">
        <v>1</v>
      </c>
      <c r="P3617" s="14"/>
      <c r="R3617" s="20">
        <v>8437005186354</v>
      </c>
      <c r="S3617" s="8" t="s">
        <v>3696</v>
      </c>
      <c r="T3617" s="15">
        <v>0</v>
      </c>
      <c r="U3617" s="16">
        <f>SUMIF($C$5:$C$3079,R3617,$F$5:$F$3079)+SUMIF($AB$5:$AB$1086,R3617,$AF$5:$AF$1086)</f>
        <v>0</v>
      </c>
      <c r="V3617" s="8">
        <f t="shared" si="132"/>
        <v>0</v>
      </c>
      <c r="W3617" s="8">
        <f t="shared" si="133"/>
        <v>0</v>
      </c>
      <c r="X3617" s="8"/>
      <c r="Y3617" s="8"/>
    </row>
    <row r="3618" spans="11:25" x14ac:dyDescent="0.25">
      <c r="K3618" s="8"/>
      <c r="L3618" s="14">
        <v>9789685146005</v>
      </c>
      <c r="M3618" s="8" t="s">
        <v>311</v>
      </c>
      <c r="N3618" s="8"/>
      <c r="O3618" s="14">
        <v>1</v>
      </c>
      <c r="P3618" s="14"/>
      <c r="R3618" s="20">
        <v>8480002005302</v>
      </c>
      <c r="S3618" s="8" t="s">
        <v>3697</v>
      </c>
      <c r="T3618" s="15">
        <v>0</v>
      </c>
      <c r="U3618" s="16">
        <f>SUMIF($C$5:$C$3079,R3618,$F$5:$F$3079)+SUMIF($AB$5:$AB$1086,R3618,$AF$5:$AF$1086)</f>
        <v>0</v>
      </c>
      <c r="V3618" s="8">
        <f t="shared" si="132"/>
        <v>0</v>
      </c>
      <c r="W3618" s="8">
        <f t="shared" si="133"/>
        <v>0</v>
      </c>
      <c r="X3618" s="8"/>
      <c r="Y3618" s="8"/>
    </row>
    <row r="3619" spans="11:25" x14ac:dyDescent="0.25">
      <c r="K3619" s="8"/>
      <c r="L3619" s="14">
        <v>9786074573602</v>
      </c>
      <c r="M3619" s="8" t="s">
        <v>726</v>
      </c>
      <c r="N3619" s="8"/>
      <c r="O3619" s="14">
        <v>1</v>
      </c>
      <c r="P3619" s="14"/>
      <c r="R3619" s="20">
        <v>8682450140110</v>
      </c>
      <c r="S3619" s="8" t="s">
        <v>3698</v>
      </c>
      <c r="T3619" s="15">
        <v>0</v>
      </c>
      <c r="U3619" s="16">
        <f>SUMIF($C$5:$C$3079,R3619,$F$5:$F$3079)+SUMIF($AB$5:$AB$1086,R3619,$AF$5:$AF$1086)</f>
        <v>0</v>
      </c>
      <c r="V3619" s="8">
        <f t="shared" si="132"/>
        <v>1</v>
      </c>
      <c r="W3619" s="8">
        <f t="shared" si="133"/>
        <v>1</v>
      </c>
      <c r="X3619" s="8"/>
      <c r="Y3619" s="8"/>
    </row>
    <row r="3620" spans="11:25" x14ac:dyDescent="0.25">
      <c r="K3620" s="8"/>
      <c r="L3620" s="14">
        <v>9786074573831</v>
      </c>
      <c r="M3620" s="8" t="s">
        <v>9152</v>
      </c>
      <c r="N3620" s="8"/>
      <c r="O3620" s="14">
        <v>1</v>
      </c>
      <c r="P3620" s="14"/>
      <c r="R3620" s="20">
        <v>8682450140226</v>
      </c>
      <c r="S3620" s="8" t="s">
        <v>3699</v>
      </c>
      <c r="T3620" s="15">
        <v>0</v>
      </c>
      <c r="U3620" s="16">
        <f>SUMIF($C$5:$C$3079,R3620,$F$5:$F$3079)+SUMIF($AB$5:$AB$1086,R3620,$AF$5:$AF$1086)</f>
        <v>0</v>
      </c>
      <c r="V3620" s="8">
        <f t="shared" si="132"/>
        <v>0</v>
      </c>
      <c r="W3620" s="8">
        <f t="shared" si="133"/>
        <v>0</v>
      </c>
      <c r="X3620" s="8"/>
      <c r="Y3620" s="8"/>
    </row>
    <row r="3621" spans="11:25" x14ac:dyDescent="0.25">
      <c r="K3621" s="8"/>
      <c r="L3621" s="14">
        <v>9788445012796</v>
      </c>
      <c r="M3621" s="8" t="s">
        <v>11368</v>
      </c>
      <c r="N3621" s="8"/>
      <c r="O3621" s="14">
        <v>1</v>
      </c>
      <c r="P3621" s="14"/>
      <c r="R3621" s="20">
        <v>8682450140318</v>
      </c>
      <c r="S3621" s="8" t="s">
        <v>3700</v>
      </c>
      <c r="T3621" s="15">
        <v>0</v>
      </c>
      <c r="U3621" s="16">
        <f>SUMIF($C$5:$C$3079,R3621,$F$5:$F$3079)+SUMIF($AB$5:$AB$1086,R3621,$AF$5:$AF$1086)</f>
        <v>0</v>
      </c>
      <c r="V3621" s="8">
        <f t="shared" si="132"/>
        <v>0</v>
      </c>
      <c r="W3621" s="8">
        <f t="shared" si="133"/>
        <v>0</v>
      </c>
      <c r="X3621" s="8"/>
      <c r="Y3621" s="8"/>
    </row>
    <row r="3622" spans="11:25" x14ac:dyDescent="0.25">
      <c r="K3622" s="8"/>
      <c r="L3622" s="14">
        <v>9786070798726</v>
      </c>
      <c r="M3622" s="8" t="s">
        <v>5760</v>
      </c>
      <c r="N3622" s="8"/>
      <c r="O3622" s="14">
        <v>1</v>
      </c>
      <c r="P3622" s="14"/>
      <c r="R3622" s="20">
        <v>8682450140868</v>
      </c>
      <c r="S3622" s="8" t="s">
        <v>3701</v>
      </c>
      <c r="T3622" s="15">
        <v>0</v>
      </c>
      <c r="U3622" s="16">
        <f>SUMIF($C$5:$C$3079,R3622,$F$5:$F$3079)+SUMIF($AB$5:$AB$1086,R3622,$AF$5:$AF$1086)</f>
        <v>0</v>
      </c>
      <c r="V3622" s="8">
        <f t="shared" si="132"/>
        <v>1</v>
      </c>
      <c r="W3622" s="8">
        <f t="shared" si="133"/>
        <v>1</v>
      </c>
      <c r="X3622" s="8"/>
      <c r="Y3622" s="8"/>
    </row>
    <row r="3623" spans="11:25" x14ac:dyDescent="0.25">
      <c r="K3623" s="8"/>
      <c r="L3623" s="14">
        <v>9786074573602</v>
      </c>
      <c r="M3623" s="8" t="s">
        <v>726</v>
      </c>
      <c r="N3623" s="8"/>
      <c r="O3623" s="14">
        <v>1</v>
      </c>
      <c r="P3623" s="14"/>
      <c r="R3623" s="20">
        <v>8682450141001</v>
      </c>
      <c r="S3623" s="8" t="s">
        <v>3702</v>
      </c>
      <c r="T3623" s="15">
        <v>0</v>
      </c>
      <c r="U3623" s="16">
        <f>SUMIF($C$5:$C$3079,R3623,$F$5:$F$3079)+SUMIF($AB$5:$AB$1086,R3623,$AF$5:$AF$1086)</f>
        <v>0</v>
      </c>
      <c r="V3623" s="8">
        <f t="shared" si="132"/>
        <v>1</v>
      </c>
      <c r="W3623" s="8">
        <f t="shared" si="133"/>
        <v>1</v>
      </c>
      <c r="X3623" s="8"/>
      <c r="Y3623" s="8"/>
    </row>
    <row r="3624" spans="11:25" x14ac:dyDescent="0.25">
      <c r="K3624" s="8"/>
      <c r="L3624" s="14">
        <v>9786073911658</v>
      </c>
      <c r="M3624" s="8" t="s">
        <v>8735</v>
      </c>
      <c r="N3624" s="8"/>
      <c r="O3624" s="14">
        <v>1</v>
      </c>
      <c r="P3624" s="14"/>
      <c r="R3624" s="20">
        <v>8682450141995</v>
      </c>
      <c r="S3624" s="8" t="s">
        <v>3703</v>
      </c>
      <c r="T3624" s="15">
        <v>0</v>
      </c>
      <c r="U3624" s="16">
        <f>SUMIF($C$5:$C$3079,R3624,$F$5:$F$3079)+SUMIF($AB$5:$AB$1086,R3624,$AF$5:$AF$1086)</f>
        <v>0</v>
      </c>
      <c r="V3624" s="8">
        <f t="shared" si="132"/>
        <v>0</v>
      </c>
      <c r="W3624" s="8">
        <f t="shared" si="133"/>
        <v>0</v>
      </c>
      <c r="X3624" s="8"/>
      <c r="Y3624" s="8"/>
    </row>
    <row r="3625" spans="11:25" x14ac:dyDescent="0.25">
      <c r="K3625" s="8"/>
      <c r="L3625" s="14">
        <v>7501991846774</v>
      </c>
      <c r="M3625" s="8" t="s">
        <v>1216</v>
      </c>
      <c r="N3625" s="8"/>
      <c r="O3625" s="14">
        <v>1</v>
      </c>
      <c r="P3625" s="14"/>
      <c r="R3625" s="20">
        <v>8682450142022</v>
      </c>
      <c r="S3625" s="8" t="s">
        <v>3704</v>
      </c>
      <c r="T3625" s="15">
        <v>0</v>
      </c>
      <c r="U3625" s="16">
        <f>SUMIF($C$5:$C$3079,R3625,$F$5:$F$3079)+SUMIF($AB$5:$AB$1086,R3625,$AF$5:$AF$1086)</f>
        <v>0</v>
      </c>
      <c r="V3625" s="8">
        <f t="shared" si="132"/>
        <v>0</v>
      </c>
      <c r="W3625" s="8">
        <f t="shared" si="133"/>
        <v>0</v>
      </c>
      <c r="X3625" s="8"/>
      <c r="Y3625" s="8"/>
    </row>
    <row r="3626" spans="11:25" x14ac:dyDescent="0.25">
      <c r="K3626" s="8"/>
      <c r="L3626" s="14">
        <v>7502268181857</v>
      </c>
      <c r="M3626" s="8" t="s">
        <v>1297</v>
      </c>
      <c r="N3626" s="8"/>
      <c r="O3626" s="14">
        <v>1</v>
      </c>
      <c r="P3626" s="14"/>
      <c r="R3626" s="20">
        <v>8682450142169</v>
      </c>
      <c r="S3626" s="8" t="s">
        <v>3705</v>
      </c>
      <c r="T3626" s="15">
        <v>0</v>
      </c>
      <c r="U3626" s="16">
        <f>SUMIF($C$5:$C$3079,R3626,$F$5:$F$3079)+SUMIF($AB$5:$AB$1086,R3626,$AF$5:$AF$1086)</f>
        <v>0</v>
      </c>
      <c r="V3626" s="8">
        <f t="shared" si="132"/>
        <v>0</v>
      </c>
      <c r="W3626" s="8">
        <f t="shared" si="133"/>
        <v>0</v>
      </c>
      <c r="X3626" s="8"/>
      <c r="Y3626" s="8"/>
    </row>
    <row r="3627" spans="11:25" x14ac:dyDescent="0.25">
      <c r="K3627" s="8"/>
      <c r="L3627" s="14">
        <v>9786077473497</v>
      </c>
      <c r="M3627" s="8" t="s">
        <v>10086</v>
      </c>
      <c r="N3627" s="8"/>
      <c r="O3627" s="14">
        <v>1</v>
      </c>
      <c r="P3627" s="14"/>
      <c r="R3627" s="20">
        <v>8682450142442</v>
      </c>
      <c r="S3627" s="8" t="s">
        <v>3706</v>
      </c>
      <c r="T3627" s="15">
        <v>0</v>
      </c>
      <c r="U3627" s="16">
        <f>SUMIF($C$5:$C$3079,R3627,$F$5:$F$3079)+SUMIF($AB$5:$AB$1086,R3627,$AF$5:$AF$1086)</f>
        <v>0</v>
      </c>
      <c r="V3627" s="8">
        <f t="shared" si="132"/>
        <v>0</v>
      </c>
      <c r="W3627" s="8">
        <f t="shared" si="133"/>
        <v>0</v>
      </c>
      <c r="X3627" s="8"/>
      <c r="Y3627" s="8"/>
    </row>
    <row r="3628" spans="11:25" x14ac:dyDescent="0.25">
      <c r="K3628" s="8"/>
      <c r="L3628" s="14">
        <v>9786075277035</v>
      </c>
      <c r="M3628" s="8" t="s">
        <v>12709</v>
      </c>
      <c r="N3628" s="8"/>
      <c r="O3628" s="14">
        <v>1</v>
      </c>
      <c r="P3628" s="14"/>
      <c r="R3628" s="20">
        <v>8682450143838</v>
      </c>
      <c r="S3628" s="8" t="s">
        <v>3707</v>
      </c>
      <c r="T3628" s="15">
        <v>0</v>
      </c>
      <c r="U3628" s="16">
        <f>SUMIF($C$5:$C$3079,R3628,$F$5:$F$3079)+SUMIF($AB$5:$AB$1086,R3628,$AF$5:$AF$1086)</f>
        <v>0</v>
      </c>
      <c r="V3628" s="8">
        <f t="shared" si="132"/>
        <v>0</v>
      </c>
      <c r="W3628" s="8">
        <f t="shared" si="133"/>
        <v>0</v>
      </c>
      <c r="X3628" s="8"/>
      <c r="Y3628" s="8"/>
    </row>
    <row r="3629" spans="11:25" x14ac:dyDescent="0.25">
      <c r="K3629" s="8"/>
      <c r="L3629" s="14">
        <v>9786074578959</v>
      </c>
      <c r="M3629" s="8" t="s">
        <v>9271</v>
      </c>
      <c r="N3629" s="8"/>
      <c r="O3629" s="14">
        <v>1</v>
      </c>
      <c r="P3629" s="14"/>
      <c r="R3629" s="20">
        <v>8682450143920</v>
      </c>
      <c r="S3629" s="8" t="s">
        <v>3708</v>
      </c>
      <c r="T3629" s="15">
        <v>0</v>
      </c>
      <c r="U3629" s="16">
        <f>SUMIF($C$5:$C$3079,R3629,$F$5:$F$3079)+SUMIF($AB$5:$AB$1086,R3629,$AF$5:$AF$1086)</f>
        <v>0</v>
      </c>
      <c r="V3629" s="8">
        <f t="shared" si="132"/>
        <v>0</v>
      </c>
      <c r="W3629" s="8">
        <f t="shared" si="133"/>
        <v>0</v>
      </c>
      <c r="X3629" s="8"/>
      <c r="Y3629" s="8"/>
    </row>
    <row r="3630" spans="11:25" x14ac:dyDescent="0.25">
      <c r="K3630" s="8"/>
      <c r="L3630" s="14">
        <v>9786074579451</v>
      </c>
      <c r="M3630" s="8" t="s">
        <v>9300</v>
      </c>
      <c r="N3630" s="8"/>
      <c r="O3630" s="14">
        <v>1</v>
      </c>
      <c r="P3630" s="14"/>
      <c r="R3630" s="20">
        <v>8682450144798</v>
      </c>
      <c r="S3630" s="8" t="s">
        <v>3709</v>
      </c>
      <c r="T3630" s="15">
        <v>0</v>
      </c>
      <c r="U3630" s="16">
        <f>SUMIF($C$5:$C$3079,R3630,$F$5:$F$3079)+SUMIF($AB$5:$AB$1086,R3630,$AF$5:$AF$1086)</f>
        <v>0</v>
      </c>
      <c r="V3630" s="8">
        <f t="shared" si="132"/>
        <v>0</v>
      </c>
      <c r="W3630" s="8">
        <f t="shared" si="133"/>
        <v>0</v>
      </c>
      <c r="X3630" s="8"/>
      <c r="Y3630" s="8"/>
    </row>
    <row r="3631" spans="11:25" x14ac:dyDescent="0.25">
      <c r="K3631" s="8"/>
      <c r="L3631" s="14">
        <v>7501991869193</v>
      </c>
      <c r="M3631" s="8" t="s">
        <v>1266</v>
      </c>
      <c r="N3631" s="8"/>
      <c r="O3631" s="14">
        <v>1</v>
      </c>
      <c r="P3631" s="14"/>
      <c r="R3631" s="20">
        <v>8682450144835</v>
      </c>
      <c r="S3631" s="8" t="s">
        <v>3710</v>
      </c>
      <c r="T3631" s="15">
        <v>0</v>
      </c>
      <c r="U3631" s="16">
        <f>SUMIF($C$5:$C$3079,R3631,$F$5:$F$3079)+SUMIF($AB$5:$AB$1086,R3631,$AF$5:$AF$1086)</f>
        <v>0</v>
      </c>
      <c r="V3631" s="8">
        <f t="shared" si="132"/>
        <v>0</v>
      </c>
      <c r="W3631" s="8">
        <f t="shared" si="133"/>
        <v>0</v>
      </c>
      <c r="X3631" s="8"/>
      <c r="Y3631" s="8"/>
    </row>
    <row r="3632" spans="11:25" x14ac:dyDescent="0.25">
      <c r="K3632" s="8"/>
      <c r="L3632" s="14">
        <v>7509997845449</v>
      </c>
      <c r="M3632" s="8" t="s">
        <v>3063</v>
      </c>
      <c r="N3632" s="8"/>
      <c r="O3632" s="14">
        <v>1</v>
      </c>
      <c r="P3632" s="14"/>
      <c r="R3632" s="20">
        <v>8682450144880</v>
      </c>
      <c r="S3632" s="8" t="s">
        <v>3711</v>
      </c>
      <c r="T3632" s="15">
        <v>0</v>
      </c>
      <c r="U3632" s="16">
        <f>SUMIF($C$5:$C$3079,R3632,$F$5:$F$3079)+SUMIF($AB$5:$AB$1086,R3632,$AF$5:$AF$1086)</f>
        <v>0</v>
      </c>
      <c r="V3632" s="8">
        <f t="shared" si="132"/>
        <v>0</v>
      </c>
      <c r="W3632" s="8">
        <f t="shared" si="133"/>
        <v>0</v>
      </c>
      <c r="X3632" s="8"/>
      <c r="Y3632" s="8"/>
    </row>
    <row r="3633" spans="11:25" x14ac:dyDescent="0.25">
      <c r="K3633" s="8"/>
      <c r="L3633" s="14">
        <v>9786074575941</v>
      </c>
      <c r="M3633" s="8" t="s">
        <v>9186</v>
      </c>
      <c r="N3633" s="8"/>
      <c r="O3633" s="14">
        <v>1</v>
      </c>
      <c r="P3633" s="14"/>
      <c r="R3633" s="20">
        <v>8682450145211</v>
      </c>
      <c r="S3633" s="8" t="s">
        <v>3712</v>
      </c>
      <c r="T3633" s="15">
        <v>0</v>
      </c>
      <c r="U3633" s="16">
        <f>SUMIF($C$5:$C$3079,R3633,$F$5:$F$3079)+SUMIF($AB$5:$AB$1086,R3633,$AF$5:$AF$1086)</f>
        <v>0</v>
      </c>
      <c r="V3633" s="8">
        <f t="shared" si="132"/>
        <v>0</v>
      </c>
      <c r="W3633" s="8">
        <f t="shared" si="133"/>
        <v>0</v>
      </c>
      <c r="X3633" s="8"/>
      <c r="Y3633" s="8"/>
    </row>
    <row r="3634" spans="11:25" x14ac:dyDescent="0.25">
      <c r="K3634" s="8"/>
      <c r="L3634" s="14">
        <v>9789707321045</v>
      </c>
      <c r="M3634" s="8" t="s">
        <v>323</v>
      </c>
      <c r="N3634" s="8"/>
      <c r="O3634" s="14">
        <v>1</v>
      </c>
      <c r="P3634" s="14"/>
      <c r="R3634" s="20">
        <v>8682450145252</v>
      </c>
      <c r="S3634" s="8" t="s">
        <v>3713</v>
      </c>
      <c r="T3634" s="15">
        <v>0</v>
      </c>
      <c r="U3634" s="16">
        <f>SUMIF($C$5:$C$3079,R3634,$F$5:$F$3079)+SUMIF($AB$5:$AB$1086,R3634,$AF$5:$AF$1086)</f>
        <v>0</v>
      </c>
      <c r="V3634" s="8">
        <f t="shared" si="132"/>
        <v>0</v>
      </c>
      <c r="W3634" s="8">
        <f t="shared" si="133"/>
        <v>0</v>
      </c>
      <c r="X3634" s="8"/>
      <c r="Y3634" s="8"/>
    </row>
    <row r="3635" spans="11:25" x14ac:dyDescent="0.25">
      <c r="K3635" s="8"/>
      <c r="L3635" s="14">
        <v>7502275673727</v>
      </c>
      <c r="M3635" s="8" t="s">
        <v>1374</v>
      </c>
      <c r="N3635" s="8"/>
      <c r="O3635" s="14">
        <v>1</v>
      </c>
      <c r="P3635" s="14"/>
      <c r="R3635" s="20">
        <v>8682450146211</v>
      </c>
      <c r="S3635" s="8" t="s">
        <v>3712</v>
      </c>
      <c r="T3635" s="15">
        <v>1</v>
      </c>
      <c r="U3635" s="16">
        <f>SUMIF($C$5:$C$3079,R3635,$F$5:$F$3079)+SUMIF($AB$5:$AB$1086,R3635,$AF$5:$AF$1086)</f>
        <v>0</v>
      </c>
      <c r="V3635" s="8">
        <f t="shared" si="132"/>
        <v>0</v>
      </c>
      <c r="W3635" s="8">
        <f t="shared" si="133"/>
        <v>1</v>
      </c>
      <c r="X3635" s="8"/>
      <c r="Y3635" s="8"/>
    </row>
    <row r="3636" spans="11:25" x14ac:dyDescent="0.25">
      <c r="K3636" s="8"/>
      <c r="L3636" s="14">
        <v>9786073842815</v>
      </c>
      <c r="M3636" s="8" t="s">
        <v>8381</v>
      </c>
      <c r="N3636" s="8"/>
      <c r="O3636" s="14">
        <v>1</v>
      </c>
      <c r="P3636" s="14"/>
      <c r="R3636" s="20">
        <v>8682450146402</v>
      </c>
      <c r="S3636" s="8" t="s">
        <v>3714</v>
      </c>
      <c r="T3636" s="15">
        <v>0</v>
      </c>
      <c r="U3636" s="16">
        <f>SUMIF($C$5:$C$3079,R3636,$F$5:$F$3079)+SUMIF($AB$5:$AB$1086,R3636,$AF$5:$AF$1086)</f>
        <v>0</v>
      </c>
      <c r="V3636" s="8">
        <f t="shared" si="132"/>
        <v>0</v>
      </c>
      <c r="W3636" s="8">
        <f t="shared" si="133"/>
        <v>0</v>
      </c>
      <c r="X3636" s="8"/>
      <c r="Y3636" s="8"/>
    </row>
    <row r="3637" spans="11:25" x14ac:dyDescent="0.25">
      <c r="K3637" s="8"/>
      <c r="L3637" s="14">
        <v>9789685146128</v>
      </c>
      <c r="M3637" s="8" t="s">
        <v>11943</v>
      </c>
      <c r="N3637" s="8"/>
      <c r="O3637" s="14">
        <v>1</v>
      </c>
      <c r="P3637" s="14"/>
      <c r="R3637" s="20">
        <v>8682450149083</v>
      </c>
      <c r="S3637" s="8" t="s">
        <v>3715</v>
      </c>
      <c r="T3637" s="15">
        <v>0</v>
      </c>
      <c r="U3637" s="16">
        <f>SUMIF($C$5:$C$3079,R3637,$F$5:$F$3079)+SUMIF($AB$5:$AB$1086,R3637,$AF$5:$AF$1086)</f>
        <v>0</v>
      </c>
      <c r="V3637" s="8">
        <f t="shared" si="132"/>
        <v>5</v>
      </c>
      <c r="W3637" s="8">
        <f t="shared" si="133"/>
        <v>5</v>
      </c>
      <c r="X3637" s="8"/>
      <c r="Y3637" s="8"/>
    </row>
    <row r="3638" spans="11:25" x14ac:dyDescent="0.25">
      <c r="K3638" s="8"/>
      <c r="L3638" s="14">
        <v>9788445008812</v>
      </c>
      <c r="M3638" s="8" t="s">
        <v>11357</v>
      </c>
      <c r="N3638" s="8"/>
      <c r="O3638" s="14">
        <v>1</v>
      </c>
      <c r="P3638" s="14"/>
      <c r="R3638" s="20">
        <v>8694950843584</v>
      </c>
      <c r="S3638" s="8" t="s">
        <v>3716</v>
      </c>
      <c r="T3638" s="15">
        <v>0</v>
      </c>
      <c r="U3638" s="16">
        <f>SUMIF($C$5:$C$3079,R3638,$F$5:$F$3079)+SUMIF($AB$5:$AB$1086,R3638,$AF$5:$AF$1086)</f>
        <v>0</v>
      </c>
      <c r="V3638" s="8">
        <f t="shared" si="132"/>
        <v>0</v>
      </c>
      <c r="W3638" s="8">
        <f t="shared" si="133"/>
        <v>0</v>
      </c>
      <c r="X3638" s="8"/>
      <c r="Y3638" s="8"/>
    </row>
    <row r="3639" spans="11:25" x14ac:dyDescent="0.25">
      <c r="K3639" s="8"/>
      <c r="L3639" s="14">
        <v>9789685146265</v>
      </c>
      <c r="M3639" s="8" t="s">
        <v>11951</v>
      </c>
      <c r="N3639" s="8"/>
      <c r="O3639" s="14">
        <v>1</v>
      </c>
      <c r="P3639" s="14"/>
      <c r="R3639" s="20">
        <v>8697950840002</v>
      </c>
      <c r="S3639" s="8" t="s">
        <v>3717</v>
      </c>
      <c r="T3639" s="15">
        <v>0</v>
      </c>
      <c r="U3639" s="16">
        <f>SUMIF($C$5:$C$3079,R3639,$F$5:$F$3079)+SUMIF($AB$5:$AB$1086,R3639,$AF$5:$AF$1086)</f>
        <v>0</v>
      </c>
      <c r="V3639" s="8">
        <f t="shared" si="132"/>
        <v>0</v>
      </c>
      <c r="W3639" s="8">
        <f t="shared" si="133"/>
        <v>0</v>
      </c>
      <c r="X3639" s="8"/>
      <c r="Y3639" s="8"/>
    </row>
    <row r="3640" spans="11:25" x14ac:dyDescent="0.25">
      <c r="K3640" s="8"/>
      <c r="L3640" s="14">
        <v>9788409005161</v>
      </c>
      <c r="M3640" s="8" t="s">
        <v>10627</v>
      </c>
      <c r="N3640" s="8"/>
      <c r="O3640" s="14">
        <v>1</v>
      </c>
      <c r="P3640" s="14"/>
      <c r="R3640" s="20">
        <v>8697950841658</v>
      </c>
      <c r="S3640" s="8" t="s">
        <v>3718</v>
      </c>
      <c r="T3640" s="15">
        <v>0</v>
      </c>
      <c r="U3640" s="16">
        <f>SUMIF($C$5:$C$3079,R3640,$F$5:$F$3079)+SUMIF($AB$5:$AB$1086,R3640,$AF$5:$AF$1086)</f>
        <v>0</v>
      </c>
      <c r="V3640" s="8">
        <f t="shared" si="132"/>
        <v>0</v>
      </c>
      <c r="W3640" s="8">
        <f t="shared" si="133"/>
        <v>0</v>
      </c>
      <c r="X3640" s="8"/>
      <c r="Y3640" s="8"/>
    </row>
    <row r="3641" spans="11:25" x14ac:dyDescent="0.25">
      <c r="K3641" s="8"/>
      <c r="L3641" s="14">
        <v>9789685146074</v>
      </c>
      <c r="M3641" s="8" t="s">
        <v>136</v>
      </c>
      <c r="N3641" s="8"/>
      <c r="O3641" s="14">
        <v>1</v>
      </c>
      <c r="P3641" s="14"/>
      <c r="R3641" s="20">
        <v>8697950842006</v>
      </c>
      <c r="S3641" s="8" t="s">
        <v>3719</v>
      </c>
      <c r="T3641" s="15">
        <v>0</v>
      </c>
      <c r="U3641" s="16">
        <f>SUMIF($C$5:$C$3079,R3641,$F$5:$F$3079)+SUMIF($AB$5:$AB$1086,R3641,$AF$5:$AF$1086)</f>
        <v>0</v>
      </c>
      <c r="V3641" s="8">
        <f t="shared" si="132"/>
        <v>0</v>
      </c>
      <c r="W3641" s="8">
        <f t="shared" si="133"/>
        <v>0</v>
      </c>
      <c r="X3641" s="8"/>
      <c r="Y3641" s="8"/>
    </row>
    <row r="3642" spans="11:25" x14ac:dyDescent="0.25">
      <c r="K3642" s="8"/>
      <c r="L3642" s="14">
        <v>9786073826358</v>
      </c>
      <c r="M3642" s="8" t="s">
        <v>8159</v>
      </c>
      <c r="N3642" s="8"/>
      <c r="O3642" s="14">
        <v>1</v>
      </c>
      <c r="P3642" s="14"/>
      <c r="R3642" s="20">
        <v>8697950842280</v>
      </c>
      <c r="S3642" s="8" t="s">
        <v>3720</v>
      </c>
      <c r="T3642" s="15">
        <v>0</v>
      </c>
      <c r="U3642" s="16">
        <f>SUMIF($C$5:$C$3079,R3642,$F$5:$F$3079)+SUMIF($AB$5:$AB$1086,R3642,$AF$5:$AF$1086)</f>
        <v>0</v>
      </c>
      <c r="V3642" s="8">
        <f t="shared" si="132"/>
        <v>0</v>
      </c>
      <c r="W3642" s="8">
        <f t="shared" si="133"/>
        <v>0</v>
      </c>
      <c r="X3642" s="8"/>
      <c r="Y3642" s="8"/>
    </row>
    <row r="3643" spans="11:25" x14ac:dyDescent="0.25">
      <c r="K3643" s="8"/>
      <c r="L3643" s="14">
        <v>9786073833363</v>
      </c>
      <c r="M3643" s="8" t="s">
        <v>8279</v>
      </c>
      <c r="N3643" s="8"/>
      <c r="O3643" s="14">
        <v>1</v>
      </c>
      <c r="P3643" s="14"/>
      <c r="R3643" s="20">
        <v>8697950842761</v>
      </c>
      <c r="S3643" s="8" t="s">
        <v>3721</v>
      </c>
      <c r="T3643" s="15">
        <v>0</v>
      </c>
      <c r="U3643" s="16">
        <f>SUMIF($C$5:$C$3079,R3643,$F$5:$F$3079)+SUMIF($AB$5:$AB$1086,R3643,$AF$5:$AF$1086)</f>
        <v>0</v>
      </c>
      <c r="V3643" s="8">
        <f t="shared" si="132"/>
        <v>0</v>
      </c>
      <c r="W3643" s="8">
        <f t="shared" si="133"/>
        <v>0</v>
      </c>
      <c r="X3643" s="8"/>
      <c r="Y3643" s="8"/>
    </row>
    <row r="3644" spans="11:25" x14ac:dyDescent="0.25">
      <c r="K3644" s="8"/>
      <c r="L3644" s="14">
        <v>9786074579246</v>
      </c>
      <c r="M3644" s="8" t="s">
        <v>564</v>
      </c>
      <c r="N3644" s="8"/>
      <c r="O3644" s="14">
        <v>1</v>
      </c>
      <c r="P3644" s="14"/>
      <c r="R3644" s="20">
        <v>8697950843485</v>
      </c>
      <c r="S3644" s="8" t="s">
        <v>3722</v>
      </c>
      <c r="T3644" s="15">
        <v>0</v>
      </c>
      <c r="U3644" s="16">
        <f>SUMIF($C$5:$C$3079,R3644,$F$5:$F$3079)+SUMIF($AB$5:$AB$1086,R3644,$AF$5:$AF$1086)</f>
        <v>0</v>
      </c>
      <c r="V3644" s="8">
        <f t="shared" si="132"/>
        <v>0</v>
      </c>
      <c r="W3644" s="8">
        <f t="shared" si="133"/>
        <v>0</v>
      </c>
      <c r="X3644" s="8"/>
      <c r="Y3644" s="8"/>
    </row>
    <row r="3645" spans="11:25" x14ac:dyDescent="0.25">
      <c r="K3645" s="8"/>
      <c r="L3645" s="14">
        <v>7502275675172</v>
      </c>
      <c r="M3645" s="8" t="s">
        <v>1399</v>
      </c>
      <c r="N3645" s="8"/>
      <c r="O3645" s="14">
        <v>1</v>
      </c>
      <c r="P3645" s="14"/>
      <c r="R3645" s="20">
        <v>8697950844994</v>
      </c>
      <c r="S3645" s="8" t="s">
        <v>3723</v>
      </c>
      <c r="T3645" s="15">
        <v>1</v>
      </c>
      <c r="U3645" s="16">
        <f>SUMIF($C$5:$C$3079,R3645,$F$5:$F$3079)+SUMIF($AB$5:$AB$1086,R3645,$AF$5:$AF$1086)</f>
        <v>0</v>
      </c>
      <c r="V3645" s="8">
        <f t="shared" si="132"/>
        <v>0</v>
      </c>
      <c r="W3645" s="8">
        <f t="shared" si="133"/>
        <v>1</v>
      </c>
      <c r="X3645" s="8"/>
      <c r="Y3645" s="8"/>
    </row>
    <row r="3646" spans="11:25" x14ac:dyDescent="0.25">
      <c r="K3646" s="8"/>
      <c r="L3646" s="14">
        <v>9789685146753</v>
      </c>
      <c r="M3646" s="8" t="s">
        <v>11969</v>
      </c>
      <c r="N3646" s="8"/>
      <c r="O3646" s="14">
        <v>1</v>
      </c>
      <c r="P3646" s="14"/>
      <c r="R3646" s="20">
        <v>8697950845168</v>
      </c>
      <c r="S3646" s="8" t="s">
        <v>3724</v>
      </c>
      <c r="T3646" s="15">
        <v>1</v>
      </c>
      <c r="U3646" s="16">
        <f>SUMIF($C$5:$C$3079,R3646,$F$5:$F$3079)+SUMIF($AB$5:$AB$1086,R3646,$AF$5:$AF$1086)</f>
        <v>0</v>
      </c>
      <c r="V3646" s="8">
        <f t="shared" si="132"/>
        <v>1</v>
      </c>
      <c r="W3646" s="8">
        <f t="shared" si="133"/>
        <v>2</v>
      </c>
      <c r="X3646" s="8"/>
      <c r="Y3646" s="8"/>
    </row>
    <row r="3647" spans="11:25" x14ac:dyDescent="0.25">
      <c r="K3647" s="8"/>
      <c r="L3647" s="14">
        <v>9786077666271</v>
      </c>
      <c r="M3647" s="8" t="s">
        <v>10433</v>
      </c>
      <c r="N3647" s="8"/>
      <c r="O3647" s="14">
        <v>1</v>
      </c>
      <c r="P3647" s="14"/>
      <c r="R3647" s="20">
        <v>8697950845298</v>
      </c>
      <c r="S3647" s="8" t="s">
        <v>3725</v>
      </c>
      <c r="T3647" s="15">
        <v>0</v>
      </c>
      <c r="U3647" s="16">
        <f>SUMIF($C$5:$C$3079,R3647,$F$5:$F$3079)+SUMIF($AB$5:$AB$1086,R3647,$AF$5:$AF$1086)</f>
        <v>0</v>
      </c>
      <c r="V3647" s="8">
        <f t="shared" si="132"/>
        <v>0</v>
      </c>
      <c r="W3647" s="8">
        <f t="shared" si="133"/>
        <v>0</v>
      </c>
      <c r="X3647" s="8"/>
      <c r="Y3647" s="8"/>
    </row>
    <row r="3648" spans="11:25" x14ac:dyDescent="0.25">
      <c r="K3648" s="8"/>
      <c r="L3648" s="14">
        <v>9786073832038</v>
      </c>
      <c r="M3648" s="8" t="s">
        <v>8263</v>
      </c>
      <c r="N3648" s="8"/>
      <c r="O3648" s="14">
        <v>1</v>
      </c>
      <c r="P3648" s="14"/>
      <c r="R3648" s="20">
        <v>8697950845496</v>
      </c>
      <c r="S3648" s="8" t="s">
        <v>3726</v>
      </c>
      <c r="T3648" s="15">
        <v>0</v>
      </c>
      <c r="U3648" s="16">
        <f>SUMIF($C$5:$C$3079,R3648,$F$5:$F$3079)+SUMIF($AB$5:$AB$1086,R3648,$AF$5:$AF$1086)</f>
        <v>0</v>
      </c>
      <c r="V3648" s="8">
        <f t="shared" si="132"/>
        <v>0</v>
      </c>
      <c r="W3648" s="8">
        <f t="shared" si="133"/>
        <v>0</v>
      </c>
      <c r="X3648" s="8"/>
      <c r="Y3648" s="8"/>
    </row>
    <row r="3649" spans="11:25" x14ac:dyDescent="0.25">
      <c r="K3649" s="8"/>
      <c r="L3649" s="14">
        <v>7509997991979</v>
      </c>
      <c r="M3649" s="8" t="s">
        <v>3454</v>
      </c>
      <c r="N3649" s="8"/>
      <c r="O3649" s="14">
        <v>1</v>
      </c>
      <c r="P3649" s="14"/>
      <c r="R3649" s="20">
        <v>8697950845731</v>
      </c>
      <c r="S3649" s="8" t="s">
        <v>635</v>
      </c>
      <c r="T3649" s="15">
        <v>0</v>
      </c>
      <c r="U3649" s="16">
        <f>SUMIF($C$5:$C$3079,R3649,$F$5:$F$3079)+SUMIF($AB$5:$AB$1086,R3649,$AF$5:$AF$1086)</f>
        <v>0</v>
      </c>
      <c r="V3649" s="8">
        <f t="shared" si="132"/>
        <v>2</v>
      </c>
      <c r="W3649" s="8">
        <f t="shared" si="133"/>
        <v>2</v>
      </c>
      <c r="X3649" s="8"/>
      <c r="Y3649" s="8"/>
    </row>
    <row r="3650" spans="11:25" x14ac:dyDescent="0.25">
      <c r="K3650" s="8"/>
      <c r="L3650" s="14">
        <v>9786075695594</v>
      </c>
      <c r="M3650" s="8" t="s">
        <v>9860</v>
      </c>
      <c r="N3650" s="8"/>
      <c r="O3650" s="14">
        <v>1</v>
      </c>
      <c r="P3650" s="14"/>
      <c r="R3650" s="20">
        <v>8697950845786</v>
      </c>
      <c r="S3650" s="8" t="s">
        <v>3727</v>
      </c>
      <c r="T3650" s="15">
        <v>0</v>
      </c>
      <c r="U3650" s="16">
        <f>SUMIF($C$5:$C$3079,R3650,$F$5:$F$3079)+SUMIF($AB$5:$AB$1086,R3650,$AF$5:$AF$1086)</f>
        <v>0</v>
      </c>
      <c r="V3650" s="8">
        <f t="shared" si="132"/>
        <v>2</v>
      </c>
      <c r="W3650" s="8">
        <f t="shared" si="133"/>
        <v>2</v>
      </c>
      <c r="X3650" s="8"/>
      <c r="Y3650" s="8"/>
    </row>
    <row r="3651" spans="11:25" x14ac:dyDescent="0.25">
      <c r="K3651" s="8"/>
      <c r="L3651" s="14">
        <v>9786075695594</v>
      </c>
      <c r="M3651" s="8" t="s">
        <v>9860</v>
      </c>
      <c r="N3651" s="8"/>
      <c r="O3651" s="14">
        <v>1</v>
      </c>
      <c r="P3651" s="14"/>
      <c r="R3651" s="20">
        <v>8697950845847</v>
      </c>
      <c r="S3651" s="8" t="s">
        <v>3728</v>
      </c>
      <c r="T3651" s="15">
        <v>0</v>
      </c>
      <c r="U3651" s="16">
        <f>SUMIF($C$5:$C$3079,R3651,$F$5:$F$3079)+SUMIF($AB$5:$AB$1086,R3651,$AF$5:$AF$1086)</f>
        <v>0</v>
      </c>
      <c r="V3651" s="8">
        <f t="shared" si="132"/>
        <v>0</v>
      </c>
      <c r="W3651" s="8">
        <f t="shared" si="133"/>
        <v>0</v>
      </c>
      <c r="X3651" s="8"/>
      <c r="Y3651" s="8"/>
    </row>
    <row r="3652" spans="11:25" x14ac:dyDescent="0.25">
      <c r="K3652" s="8"/>
      <c r="L3652" s="14">
        <v>9786075695723</v>
      </c>
      <c r="M3652" s="8" t="s">
        <v>359</v>
      </c>
      <c r="N3652" s="8"/>
      <c r="O3652" s="14">
        <v>1</v>
      </c>
      <c r="P3652" s="14"/>
      <c r="R3652" s="20">
        <v>8697950849036</v>
      </c>
      <c r="S3652" s="8" t="s">
        <v>3729</v>
      </c>
      <c r="T3652" s="15">
        <v>0</v>
      </c>
      <c r="U3652" s="16">
        <f>SUMIF($C$5:$C$3079,R3652,$F$5:$F$3079)+SUMIF($AB$5:$AB$1086,R3652,$AF$5:$AF$1086)</f>
        <v>0</v>
      </c>
      <c r="V3652" s="8">
        <f t="shared" si="132"/>
        <v>3</v>
      </c>
      <c r="W3652" s="8">
        <f t="shared" si="133"/>
        <v>3</v>
      </c>
      <c r="X3652" s="8"/>
      <c r="Y3652" s="8"/>
    </row>
    <row r="3653" spans="11:25" x14ac:dyDescent="0.25">
      <c r="K3653" s="8"/>
      <c r="L3653" s="14">
        <v>9786075695723</v>
      </c>
      <c r="M3653" s="8" t="s">
        <v>359</v>
      </c>
      <c r="N3653" s="8"/>
      <c r="O3653" s="14">
        <v>1</v>
      </c>
      <c r="P3653" s="14"/>
      <c r="R3653" s="20">
        <v>8698950844659</v>
      </c>
      <c r="S3653" s="8" t="s">
        <v>3730</v>
      </c>
      <c r="T3653" s="15">
        <v>0</v>
      </c>
      <c r="U3653" s="16">
        <f>SUMIF($C$5:$C$3079,R3653,$F$5:$F$3079)+SUMIF($AB$5:$AB$1086,R3653,$AF$5:$AF$1086)</f>
        <v>0</v>
      </c>
      <c r="V3653" s="8">
        <f t="shared" si="132"/>
        <v>0</v>
      </c>
      <c r="W3653" s="8">
        <f t="shared" si="133"/>
        <v>0</v>
      </c>
      <c r="X3653" s="8"/>
      <c r="Y3653" s="8"/>
    </row>
    <row r="3654" spans="11:25" x14ac:dyDescent="0.25">
      <c r="K3654" s="8"/>
      <c r="L3654" s="14">
        <v>9786075695723</v>
      </c>
      <c r="M3654" s="8" t="s">
        <v>359</v>
      </c>
      <c r="N3654" s="8"/>
      <c r="O3654" s="14">
        <v>1</v>
      </c>
      <c r="P3654" s="14"/>
      <c r="R3654" s="20">
        <v>8698950845489</v>
      </c>
      <c r="S3654" s="8" t="s">
        <v>3731</v>
      </c>
      <c r="T3654" s="15">
        <v>0</v>
      </c>
      <c r="U3654" s="16">
        <f>SUMIF($C$5:$C$3079,R3654,$F$5:$F$3079)+SUMIF($AB$5:$AB$1086,R3654,$AF$5:$AF$1086)</f>
        <v>0</v>
      </c>
      <c r="V3654" s="8">
        <f t="shared" si="132"/>
        <v>0</v>
      </c>
      <c r="W3654" s="8">
        <f t="shared" si="133"/>
        <v>0</v>
      </c>
      <c r="X3654" s="8"/>
      <c r="Y3654" s="8"/>
    </row>
    <row r="3655" spans="11:25" x14ac:dyDescent="0.25">
      <c r="K3655" s="8"/>
      <c r="L3655" s="14">
        <v>9786075695723</v>
      </c>
      <c r="M3655" s="8" t="s">
        <v>359</v>
      </c>
      <c r="N3655" s="8"/>
      <c r="O3655" s="14">
        <v>1</v>
      </c>
      <c r="P3655" s="14"/>
      <c r="R3655" s="20">
        <v>9687071432414</v>
      </c>
      <c r="S3655" s="8" t="s">
        <v>3732</v>
      </c>
      <c r="T3655" s="15">
        <v>0</v>
      </c>
      <c r="U3655" s="16">
        <f>SUMIF($C$5:$C$3079,R3655,$F$5:$F$3079)+SUMIF($AB$5:$AB$1086,R3655,$AF$5:$AF$1086)</f>
        <v>0</v>
      </c>
      <c r="V3655" s="8">
        <f t="shared" ref="V3655:V3718" si="134">SUMIF($L$5:$L$9685,R3655,$O$5:$O$9685)</f>
        <v>0</v>
      </c>
      <c r="W3655" s="8">
        <f t="shared" ref="W3655:W3718" si="135">T3655-U3655+V3655</f>
        <v>0</v>
      </c>
      <c r="X3655" s="8"/>
      <c r="Y3655" s="8"/>
    </row>
    <row r="3656" spans="11:25" x14ac:dyDescent="0.25">
      <c r="K3656" s="8"/>
      <c r="L3656" s="14">
        <v>9786075695723</v>
      </c>
      <c r="M3656" s="8" t="s">
        <v>359</v>
      </c>
      <c r="N3656" s="8"/>
      <c r="O3656" s="14">
        <v>1</v>
      </c>
      <c r="P3656" s="14"/>
      <c r="R3656" s="21">
        <v>9726013152413</v>
      </c>
      <c r="S3656" s="21" t="s">
        <v>3732</v>
      </c>
      <c r="T3656" s="22">
        <v>2</v>
      </c>
      <c r="U3656" s="16">
        <f>SUMIF($C$5:$C$3079,R3656,$F$5:$F$3079)+SUMIF($AB$5:$AB$1086,R3656,$AF$5:$AF$1086)</f>
        <v>0</v>
      </c>
      <c r="V3656" s="8">
        <f t="shared" si="134"/>
        <v>0</v>
      </c>
      <c r="W3656" s="8">
        <f t="shared" si="135"/>
        <v>2</v>
      </c>
      <c r="X3656" s="8"/>
      <c r="Y3656" s="8"/>
    </row>
    <row r="3657" spans="11:25" x14ac:dyDescent="0.25">
      <c r="K3657" s="8"/>
      <c r="L3657" s="14">
        <v>7506144500824</v>
      </c>
      <c r="M3657" s="8" t="s">
        <v>1455</v>
      </c>
      <c r="N3657" s="8"/>
      <c r="O3657" s="14">
        <v>1</v>
      </c>
      <c r="P3657" s="14"/>
      <c r="R3657" s="20">
        <v>9770214389000</v>
      </c>
      <c r="S3657" s="8" t="s">
        <v>3733</v>
      </c>
      <c r="T3657" s="15">
        <v>0</v>
      </c>
      <c r="U3657" s="16">
        <f>SUMIF($C$5:$C$3079,R3657,$F$5:$F$3079)+SUMIF($AB$5:$AB$1086,R3657,$AF$5:$AF$1086)</f>
        <v>1</v>
      </c>
      <c r="V3657" s="8">
        <f t="shared" si="134"/>
        <v>1</v>
      </c>
      <c r="W3657" s="8">
        <f t="shared" si="135"/>
        <v>0</v>
      </c>
      <c r="X3657" s="8"/>
      <c r="Y3657" s="8"/>
    </row>
    <row r="3658" spans="11:25" x14ac:dyDescent="0.25">
      <c r="K3658" s="8"/>
      <c r="L3658" s="14">
        <v>9786070732881</v>
      </c>
      <c r="M3658" s="8" t="s">
        <v>4133</v>
      </c>
      <c r="N3658" s="8"/>
      <c r="O3658" s="14">
        <v>1</v>
      </c>
      <c r="P3658" s="14"/>
      <c r="R3658" s="20">
        <v>9771577932001</v>
      </c>
      <c r="S3658" s="8" t="s">
        <v>3734</v>
      </c>
      <c r="T3658" s="15">
        <v>0</v>
      </c>
      <c r="U3658" s="16">
        <f>SUMIF($C$5:$C$3079,R3658,$F$5:$F$3079)+SUMIF($AB$5:$AB$1086,R3658,$AF$5:$AF$1086)</f>
        <v>0</v>
      </c>
      <c r="V3658" s="8">
        <f t="shared" si="134"/>
        <v>0</v>
      </c>
      <c r="W3658" s="8">
        <f t="shared" si="135"/>
        <v>0</v>
      </c>
      <c r="X3658" s="8"/>
      <c r="Y3658" s="8"/>
    </row>
    <row r="3659" spans="11:25" x14ac:dyDescent="0.25">
      <c r="K3659" s="8"/>
      <c r="L3659" s="14">
        <v>9786073905206</v>
      </c>
      <c r="M3659" s="8" t="s">
        <v>8629</v>
      </c>
      <c r="N3659" s="8"/>
      <c r="O3659" s="14">
        <v>1</v>
      </c>
      <c r="P3659" s="14"/>
      <c r="R3659" s="20">
        <v>9771698448009</v>
      </c>
      <c r="S3659" s="8" t="s">
        <v>3735</v>
      </c>
      <c r="T3659" s="15">
        <v>0</v>
      </c>
      <c r="U3659" s="16">
        <f>SUMIF($C$5:$C$3079,R3659,$F$5:$F$3079)+SUMIF($AB$5:$AB$1086,R3659,$AF$5:$AF$1086)</f>
        <v>0</v>
      </c>
      <c r="V3659" s="8">
        <f t="shared" si="134"/>
        <v>0</v>
      </c>
      <c r="W3659" s="8">
        <f t="shared" si="135"/>
        <v>0</v>
      </c>
      <c r="X3659" s="8"/>
      <c r="Y3659" s="8"/>
    </row>
    <row r="3660" spans="11:25" x14ac:dyDescent="0.25">
      <c r="K3660" s="8"/>
      <c r="L3660" s="14">
        <v>9789707321045</v>
      </c>
      <c r="M3660" s="8" t="s">
        <v>323</v>
      </c>
      <c r="N3660" s="8"/>
      <c r="O3660" s="14">
        <v>1</v>
      </c>
      <c r="P3660" s="14"/>
      <c r="R3660" s="20">
        <v>9780241281284</v>
      </c>
      <c r="S3660" s="8" t="s">
        <v>3736</v>
      </c>
      <c r="T3660" s="15">
        <v>0</v>
      </c>
      <c r="U3660" s="16">
        <f>SUMIF($C$5:$C$3079,R3660,$F$5:$F$3079)+SUMIF($AB$5:$AB$1086,R3660,$AF$5:$AF$1086)</f>
        <v>2</v>
      </c>
      <c r="V3660" s="8">
        <f t="shared" si="134"/>
        <v>0</v>
      </c>
      <c r="W3660" s="8">
        <f t="shared" si="135"/>
        <v>-2</v>
      </c>
      <c r="X3660" s="8"/>
      <c r="Y3660" s="8"/>
    </row>
    <row r="3661" spans="11:25" x14ac:dyDescent="0.25">
      <c r="K3661" s="8"/>
      <c r="L3661" s="14">
        <v>9786074573701</v>
      </c>
      <c r="M3661" s="8" t="s">
        <v>9150</v>
      </c>
      <c r="N3661" s="8"/>
      <c r="O3661" s="14">
        <v>1</v>
      </c>
      <c r="P3661" s="14"/>
      <c r="R3661" s="20">
        <v>9780241281871</v>
      </c>
      <c r="S3661" s="8" t="s">
        <v>3737</v>
      </c>
      <c r="T3661" s="15">
        <v>1</v>
      </c>
      <c r="U3661" s="16">
        <f>SUMIF($C$5:$C$3079,R3661,$F$5:$F$3079)+SUMIF($AB$5:$AB$1086,R3661,$AF$5:$AF$1086)</f>
        <v>2</v>
      </c>
      <c r="V3661" s="8">
        <f t="shared" si="134"/>
        <v>0</v>
      </c>
      <c r="W3661" s="8">
        <f t="shared" si="135"/>
        <v>-1</v>
      </c>
      <c r="X3661" s="8"/>
      <c r="Y3661" s="8"/>
    </row>
    <row r="3662" spans="11:25" x14ac:dyDescent="0.25">
      <c r="K3662" s="8"/>
      <c r="L3662" s="14">
        <v>9788484459736</v>
      </c>
      <c r="M3662" s="8" t="s">
        <v>11522</v>
      </c>
      <c r="N3662" s="8"/>
      <c r="O3662" s="14">
        <v>1</v>
      </c>
      <c r="P3662" s="14"/>
      <c r="R3662" s="20">
        <v>9780241320600</v>
      </c>
      <c r="S3662" s="8" t="s">
        <v>3738</v>
      </c>
      <c r="T3662" s="15">
        <v>0</v>
      </c>
      <c r="U3662" s="16">
        <f>SUMIF($C$5:$C$3079,R3662,$F$5:$F$3079)+SUMIF($AB$5:$AB$1086,R3662,$AF$5:$AF$1086)</f>
        <v>0</v>
      </c>
      <c r="V3662" s="8">
        <f t="shared" si="134"/>
        <v>0</v>
      </c>
      <c r="W3662" s="8">
        <f t="shared" si="135"/>
        <v>0</v>
      </c>
      <c r="X3662" s="8"/>
      <c r="Y3662" s="8"/>
    </row>
    <row r="3663" spans="11:25" x14ac:dyDescent="0.25">
      <c r="K3663" s="8"/>
      <c r="L3663" s="14">
        <v>9786075695327</v>
      </c>
      <c r="M3663" s="8" t="s">
        <v>9851</v>
      </c>
      <c r="N3663" s="8"/>
      <c r="O3663" s="14">
        <v>1</v>
      </c>
      <c r="P3663" s="14"/>
      <c r="R3663" s="20">
        <v>9780241325087</v>
      </c>
      <c r="S3663" s="8" t="s">
        <v>3739</v>
      </c>
      <c r="T3663" s="15">
        <v>0</v>
      </c>
      <c r="U3663" s="16">
        <f>SUMIF($C$5:$C$3079,R3663,$F$5:$F$3079)+SUMIF($AB$5:$AB$1086,R3663,$AF$5:$AF$1086)</f>
        <v>2</v>
      </c>
      <c r="V3663" s="8">
        <f t="shared" si="134"/>
        <v>0</v>
      </c>
      <c r="W3663" s="8">
        <f t="shared" si="135"/>
        <v>-2</v>
      </c>
      <c r="X3663" s="8"/>
      <c r="Y3663" s="8"/>
    </row>
    <row r="3664" spans="11:25" x14ac:dyDescent="0.25">
      <c r="K3664" s="8"/>
      <c r="L3664" s="14">
        <v>9786075695266</v>
      </c>
      <c r="M3664" s="8" t="s">
        <v>9850</v>
      </c>
      <c r="N3664" s="8"/>
      <c r="O3664" s="14">
        <v>1</v>
      </c>
      <c r="P3664" s="14"/>
      <c r="R3664" s="20">
        <v>9780241325094</v>
      </c>
      <c r="S3664" s="8" t="s">
        <v>3740</v>
      </c>
      <c r="T3664" s="15">
        <v>0</v>
      </c>
      <c r="U3664" s="16">
        <f>SUMIF($C$5:$C$3079,R3664,$F$5:$F$3079)+SUMIF($AB$5:$AB$1086,R3664,$AF$5:$AF$1086)</f>
        <v>3</v>
      </c>
      <c r="V3664" s="8">
        <f t="shared" si="134"/>
        <v>0</v>
      </c>
      <c r="W3664" s="8">
        <f t="shared" si="135"/>
        <v>-3</v>
      </c>
      <c r="X3664" s="8"/>
      <c r="Y3664" s="8"/>
    </row>
    <row r="3665" spans="11:25" x14ac:dyDescent="0.25">
      <c r="K3665" s="8"/>
      <c r="L3665" s="14">
        <v>9789707321199</v>
      </c>
      <c r="M3665" s="8" t="s">
        <v>444</v>
      </c>
      <c r="N3665" s="8"/>
      <c r="O3665" s="14">
        <v>1</v>
      </c>
      <c r="P3665" s="14"/>
      <c r="R3665" s="20">
        <v>9780241326398</v>
      </c>
      <c r="S3665" s="8" t="s">
        <v>3741</v>
      </c>
      <c r="T3665" s="15">
        <v>0</v>
      </c>
      <c r="U3665" s="16">
        <f>SUMIF($C$5:$C$3079,R3665,$F$5:$F$3079)+SUMIF($AB$5:$AB$1086,R3665,$AF$5:$AF$1086)</f>
        <v>1</v>
      </c>
      <c r="V3665" s="8">
        <f t="shared" si="134"/>
        <v>0</v>
      </c>
      <c r="W3665" s="8">
        <f t="shared" si="135"/>
        <v>-1</v>
      </c>
      <c r="X3665" s="8"/>
      <c r="Y3665" s="8"/>
    </row>
    <row r="3666" spans="11:25" x14ac:dyDescent="0.25">
      <c r="K3666" s="8"/>
      <c r="L3666" s="14">
        <v>7503038023650</v>
      </c>
      <c r="M3666" s="8" t="s">
        <v>296</v>
      </c>
      <c r="N3666" s="8"/>
      <c r="O3666" s="14">
        <v>1</v>
      </c>
      <c r="P3666" s="14"/>
      <c r="R3666" s="20">
        <v>9780241326404</v>
      </c>
      <c r="S3666" s="8" t="s">
        <v>3742</v>
      </c>
      <c r="T3666" s="15">
        <v>0</v>
      </c>
      <c r="U3666" s="16">
        <f>SUMIF($C$5:$C$3079,R3666,$F$5:$F$3079)+SUMIF($AB$5:$AB$1086,R3666,$AF$5:$AF$1086)</f>
        <v>0</v>
      </c>
      <c r="V3666" s="8">
        <f t="shared" si="134"/>
        <v>0</v>
      </c>
      <c r="W3666" s="8">
        <f t="shared" si="135"/>
        <v>0</v>
      </c>
      <c r="X3666" s="8"/>
      <c r="Y3666" s="8"/>
    </row>
    <row r="3667" spans="11:25" x14ac:dyDescent="0.25">
      <c r="K3667" s="8"/>
      <c r="L3667" s="14">
        <v>7509997936543</v>
      </c>
      <c r="M3667" s="8" t="s">
        <v>2204</v>
      </c>
      <c r="N3667" s="8"/>
      <c r="O3667" s="14">
        <v>1</v>
      </c>
      <c r="P3667" s="14"/>
      <c r="R3667" s="20">
        <v>9780241333679</v>
      </c>
      <c r="S3667" s="8" t="s">
        <v>3743</v>
      </c>
      <c r="T3667" s="15">
        <v>0</v>
      </c>
      <c r="U3667" s="16">
        <f>SUMIF($C$5:$C$3079,R3667,$F$5:$F$3079)+SUMIF($AB$5:$AB$1086,R3667,$AF$5:$AF$1086)</f>
        <v>0</v>
      </c>
      <c r="V3667" s="8">
        <f t="shared" si="134"/>
        <v>0</v>
      </c>
      <c r="W3667" s="8">
        <f t="shared" si="135"/>
        <v>0</v>
      </c>
      <c r="X3667" s="8"/>
      <c r="Y3667" s="8"/>
    </row>
    <row r="3668" spans="11:25" x14ac:dyDescent="0.25">
      <c r="K3668" s="8"/>
      <c r="L3668" s="14">
        <v>7509997969343</v>
      </c>
      <c r="M3668" s="8" t="s">
        <v>3411</v>
      </c>
      <c r="N3668" s="8"/>
      <c r="O3668" s="14">
        <v>1</v>
      </c>
      <c r="P3668" s="14"/>
      <c r="R3668" s="20">
        <v>9780241333686</v>
      </c>
      <c r="S3668" s="8" t="s">
        <v>3744</v>
      </c>
      <c r="T3668" s="15">
        <v>0</v>
      </c>
      <c r="U3668" s="16">
        <f>SUMIF($C$5:$C$3079,R3668,$F$5:$F$3079)+SUMIF($AB$5:$AB$1086,R3668,$AF$5:$AF$1086)</f>
        <v>0</v>
      </c>
      <c r="V3668" s="8">
        <f t="shared" si="134"/>
        <v>0</v>
      </c>
      <c r="W3668" s="8">
        <f t="shared" si="135"/>
        <v>0</v>
      </c>
      <c r="X3668" s="8"/>
      <c r="Y3668" s="8"/>
    </row>
    <row r="3669" spans="11:25" x14ac:dyDescent="0.25">
      <c r="K3669" s="8"/>
      <c r="L3669" s="14">
        <v>9789915966779</v>
      </c>
      <c r="M3669" s="8" t="s">
        <v>12409</v>
      </c>
      <c r="N3669" s="8"/>
      <c r="O3669" s="14">
        <v>1</v>
      </c>
      <c r="P3669" s="14"/>
      <c r="R3669" s="20">
        <v>9780241333693</v>
      </c>
      <c r="S3669" s="8" t="s">
        <v>3745</v>
      </c>
      <c r="T3669" s="15">
        <v>0</v>
      </c>
      <c r="U3669" s="16">
        <f>SUMIF($C$5:$C$3079,R3669,$F$5:$F$3079)+SUMIF($AB$5:$AB$1086,R3669,$AF$5:$AF$1086)</f>
        <v>3</v>
      </c>
      <c r="V3669" s="8">
        <f t="shared" si="134"/>
        <v>0</v>
      </c>
      <c r="W3669" s="8">
        <f t="shared" si="135"/>
        <v>-3</v>
      </c>
      <c r="X3669" s="8"/>
      <c r="Y3669" s="8"/>
    </row>
    <row r="3670" spans="11:25" x14ac:dyDescent="0.25">
      <c r="K3670" s="8"/>
      <c r="L3670" s="14">
        <v>9786075695594</v>
      </c>
      <c r="M3670" s="8" t="s">
        <v>9860</v>
      </c>
      <c r="N3670" s="8"/>
      <c r="O3670" s="14">
        <v>1</v>
      </c>
      <c r="P3670" s="14"/>
      <c r="R3670" s="20">
        <v>9780241333709</v>
      </c>
      <c r="S3670" s="8" t="s">
        <v>3746</v>
      </c>
      <c r="T3670" s="15">
        <v>0</v>
      </c>
      <c r="U3670" s="16">
        <f>SUMIF($C$5:$C$3079,R3670,$F$5:$F$3079)+SUMIF($AB$5:$AB$1086,R3670,$AF$5:$AF$1086)</f>
        <v>4</v>
      </c>
      <c r="V3670" s="8">
        <f t="shared" si="134"/>
        <v>1</v>
      </c>
      <c r="W3670" s="8">
        <f t="shared" si="135"/>
        <v>-3</v>
      </c>
      <c r="X3670" s="8"/>
      <c r="Y3670" s="8"/>
    </row>
    <row r="3671" spans="11:25" x14ac:dyDescent="0.25">
      <c r="K3671" s="8"/>
      <c r="L3671" s="14">
        <v>9789707321199</v>
      </c>
      <c r="M3671" s="8" t="s">
        <v>444</v>
      </c>
      <c r="N3671" s="8"/>
      <c r="O3671" s="14">
        <v>1</v>
      </c>
      <c r="P3671" s="14"/>
      <c r="R3671" s="20">
        <v>9780241333730</v>
      </c>
      <c r="S3671" s="8" t="s">
        <v>3747</v>
      </c>
      <c r="T3671" s="15">
        <v>0</v>
      </c>
      <c r="U3671" s="16">
        <f>SUMIF($C$5:$C$3079,R3671,$F$5:$F$3079)+SUMIF($AB$5:$AB$1086,R3671,$AF$5:$AF$1086)</f>
        <v>2</v>
      </c>
      <c r="V3671" s="8">
        <f t="shared" si="134"/>
        <v>1</v>
      </c>
      <c r="W3671" s="8">
        <f t="shared" si="135"/>
        <v>-1</v>
      </c>
      <c r="X3671" s="8"/>
      <c r="Y3671" s="8"/>
    </row>
    <row r="3672" spans="11:25" x14ac:dyDescent="0.25">
      <c r="K3672" s="8"/>
      <c r="L3672" s="14">
        <v>9786077471325</v>
      </c>
      <c r="M3672" s="8" t="s">
        <v>10030</v>
      </c>
      <c r="N3672" s="8"/>
      <c r="O3672" s="14">
        <v>1</v>
      </c>
      <c r="P3672" s="14"/>
      <c r="R3672" s="20">
        <v>9780241363355</v>
      </c>
      <c r="S3672" s="8" t="s">
        <v>3748</v>
      </c>
      <c r="T3672" s="15">
        <v>0</v>
      </c>
      <c r="U3672" s="16">
        <f>SUMIF($C$5:$C$3079,R3672,$F$5:$F$3079)+SUMIF($AB$5:$AB$1086,R3672,$AF$5:$AF$1086)</f>
        <v>0</v>
      </c>
      <c r="V3672" s="8">
        <f t="shared" si="134"/>
        <v>0</v>
      </c>
      <c r="W3672" s="8">
        <f t="shared" si="135"/>
        <v>0</v>
      </c>
      <c r="X3672" s="8"/>
      <c r="Y3672" s="8"/>
    </row>
    <row r="3673" spans="11:25" x14ac:dyDescent="0.25">
      <c r="K3673" s="8"/>
      <c r="L3673" s="14">
        <v>9786074575941</v>
      </c>
      <c r="M3673" s="8" t="s">
        <v>9186</v>
      </c>
      <c r="N3673" s="8"/>
      <c r="O3673" s="14">
        <v>1</v>
      </c>
      <c r="P3673" s="14"/>
      <c r="R3673" s="20">
        <v>9780241363430</v>
      </c>
      <c r="S3673" s="8" t="s">
        <v>3749</v>
      </c>
      <c r="T3673" s="15">
        <v>0</v>
      </c>
      <c r="U3673" s="16">
        <f>SUMIF($C$5:$C$3079,R3673,$F$5:$F$3079)+SUMIF($AB$5:$AB$1086,R3673,$AF$5:$AF$1086)</f>
        <v>0</v>
      </c>
      <c r="V3673" s="8">
        <f t="shared" si="134"/>
        <v>0</v>
      </c>
      <c r="W3673" s="8">
        <f t="shared" si="135"/>
        <v>0</v>
      </c>
      <c r="X3673" s="8"/>
      <c r="Y3673" s="8"/>
    </row>
    <row r="3674" spans="11:25" x14ac:dyDescent="0.25">
      <c r="K3674" s="8"/>
      <c r="L3674" s="14">
        <v>9788411080170</v>
      </c>
      <c r="M3674" s="8" t="s">
        <v>10707</v>
      </c>
      <c r="N3674" s="8"/>
      <c r="O3674" s="14">
        <v>1</v>
      </c>
      <c r="P3674" s="14"/>
      <c r="R3674" s="20">
        <v>9780241363881</v>
      </c>
      <c r="S3674" s="8" t="s">
        <v>3750</v>
      </c>
      <c r="T3674" s="15">
        <v>0</v>
      </c>
      <c r="U3674" s="16">
        <f>SUMIF($C$5:$C$3079,R3674,$F$5:$F$3079)+SUMIF($AB$5:$AB$1086,R3674,$AF$5:$AF$1086)</f>
        <v>1</v>
      </c>
      <c r="V3674" s="8">
        <f t="shared" si="134"/>
        <v>0</v>
      </c>
      <c r="W3674" s="8">
        <f t="shared" si="135"/>
        <v>-1</v>
      </c>
      <c r="X3674" s="8"/>
      <c r="Y3674" s="8"/>
    </row>
    <row r="3675" spans="11:25" x14ac:dyDescent="0.25">
      <c r="K3675" s="8"/>
      <c r="L3675" s="14">
        <v>9789685146647</v>
      </c>
      <c r="M3675" s="8">
        <v>1984</v>
      </c>
      <c r="N3675" s="8"/>
      <c r="O3675" s="14">
        <v>1</v>
      </c>
      <c r="P3675" s="14"/>
      <c r="R3675" s="20">
        <v>9780241363898</v>
      </c>
      <c r="S3675" s="8" t="s">
        <v>3751</v>
      </c>
      <c r="T3675" s="15">
        <v>0</v>
      </c>
      <c r="U3675" s="16">
        <f>SUMIF($C$5:$C$3079,R3675,$F$5:$F$3079)+SUMIF($AB$5:$AB$1086,R3675,$AF$5:$AF$1086)</f>
        <v>0</v>
      </c>
      <c r="V3675" s="8">
        <f t="shared" si="134"/>
        <v>0</v>
      </c>
      <c r="W3675" s="8">
        <f t="shared" si="135"/>
        <v>0</v>
      </c>
      <c r="X3675" s="8"/>
      <c r="Y3675" s="8"/>
    </row>
    <row r="3676" spans="11:25" x14ac:dyDescent="0.25">
      <c r="K3676" s="8"/>
      <c r="L3676" s="14">
        <v>9786073915328</v>
      </c>
      <c r="M3676" s="8" t="s">
        <v>8795</v>
      </c>
      <c r="N3676" s="8"/>
      <c r="O3676" s="14">
        <v>1</v>
      </c>
      <c r="P3676" s="14"/>
      <c r="R3676" s="20">
        <v>9780241364710</v>
      </c>
      <c r="S3676" s="8" t="s">
        <v>3752</v>
      </c>
      <c r="T3676" s="15">
        <v>0</v>
      </c>
      <c r="U3676" s="16">
        <f>SUMIF($C$5:$C$3079,R3676,$F$5:$F$3079)+SUMIF($AB$5:$AB$1086,R3676,$AF$5:$AF$1086)</f>
        <v>1</v>
      </c>
      <c r="V3676" s="8">
        <f t="shared" si="134"/>
        <v>0</v>
      </c>
      <c r="W3676" s="8">
        <f t="shared" si="135"/>
        <v>-1</v>
      </c>
      <c r="X3676" s="8"/>
      <c r="Y3676" s="8"/>
    </row>
    <row r="3677" spans="11:25" x14ac:dyDescent="0.25">
      <c r="K3677" s="8"/>
      <c r="L3677" s="14">
        <v>7500827011508</v>
      </c>
      <c r="M3677" s="8" t="s">
        <v>1054</v>
      </c>
      <c r="N3677" s="8"/>
      <c r="O3677" s="14">
        <v>1</v>
      </c>
      <c r="P3677" s="14"/>
      <c r="R3677" s="20">
        <v>9780241364727</v>
      </c>
      <c r="S3677" s="8" t="s">
        <v>3753</v>
      </c>
      <c r="T3677" s="15">
        <v>0</v>
      </c>
      <c r="U3677" s="16">
        <f>SUMIF($C$5:$C$3079,R3677,$F$5:$F$3079)+SUMIF($AB$5:$AB$1086,R3677,$AF$5:$AF$1086)</f>
        <v>6</v>
      </c>
      <c r="V3677" s="8">
        <f t="shared" si="134"/>
        <v>0</v>
      </c>
      <c r="W3677" s="8">
        <f t="shared" si="135"/>
        <v>-6</v>
      </c>
      <c r="X3677" s="8"/>
      <c r="Y3677" s="8"/>
    </row>
    <row r="3678" spans="11:25" x14ac:dyDescent="0.25">
      <c r="K3678" s="8"/>
      <c r="L3678" s="14">
        <v>9786075692159</v>
      </c>
      <c r="M3678" s="8" t="s">
        <v>9696</v>
      </c>
      <c r="N3678" s="8"/>
      <c r="O3678" s="14">
        <v>1</v>
      </c>
      <c r="P3678" s="14"/>
      <c r="R3678" s="20">
        <v>9780241364741</v>
      </c>
      <c r="S3678" s="8" t="s">
        <v>3754</v>
      </c>
      <c r="T3678" s="15">
        <v>2</v>
      </c>
      <c r="U3678" s="16">
        <f>SUMIF($C$5:$C$3079,R3678,$F$5:$F$3079)+SUMIF($AB$5:$AB$1086,R3678,$AF$5:$AF$1086)</f>
        <v>0</v>
      </c>
      <c r="V3678" s="8">
        <f t="shared" si="134"/>
        <v>2</v>
      </c>
      <c r="W3678" s="8">
        <f t="shared" si="135"/>
        <v>4</v>
      </c>
      <c r="X3678" s="8"/>
      <c r="Y3678" s="8"/>
    </row>
    <row r="3679" spans="11:25" x14ac:dyDescent="0.25">
      <c r="K3679" s="8"/>
      <c r="L3679" s="14">
        <v>9786074578812</v>
      </c>
      <c r="M3679" s="8" t="s">
        <v>9268</v>
      </c>
      <c r="N3679" s="8"/>
      <c r="O3679" s="14">
        <v>1</v>
      </c>
      <c r="P3679" s="14"/>
      <c r="R3679" s="20">
        <v>9780241364758</v>
      </c>
      <c r="S3679" s="8" t="s">
        <v>433</v>
      </c>
      <c r="T3679" s="15">
        <v>2</v>
      </c>
      <c r="U3679" s="16">
        <f>SUMIF($C$5:$C$3079,R3679,$F$5:$F$3079)+SUMIF($AB$5:$AB$1086,R3679,$AF$5:$AF$1086)</f>
        <v>0</v>
      </c>
      <c r="V3679" s="8">
        <f t="shared" si="134"/>
        <v>1</v>
      </c>
      <c r="W3679" s="8">
        <f t="shared" si="135"/>
        <v>3</v>
      </c>
      <c r="X3679" s="8"/>
      <c r="Y3679" s="8"/>
    </row>
    <row r="3680" spans="11:25" x14ac:dyDescent="0.25">
      <c r="K3680" s="8"/>
      <c r="L3680" s="14">
        <v>9786074578461</v>
      </c>
      <c r="M3680" s="8" t="s">
        <v>9250</v>
      </c>
      <c r="N3680" s="8"/>
      <c r="O3680" s="14">
        <v>1</v>
      </c>
      <c r="P3680" s="14"/>
      <c r="R3680" s="20">
        <v>9780241377253</v>
      </c>
      <c r="S3680" s="8" t="s">
        <v>3755</v>
      </c>
      <c r="T3680" s="15">
        <v>0</v>
      </c>
      <c r="U3680" s="16">
        <f>SUMIF($C$5:$C$3079,R3680,$F$5:$F$3079)+SUMIF($AB$5:$AB$1086,R3680,$AF$5:$AF$1086)</f>
        <v>1</v>
      </c>
      <c r="V3680" s="8">
        <f t="shared" si="134"/>
        <v>0</v>
      </c>
      <c r="W3680" s="8">
        <f t="shared" si="135"/>
        <v>-1</v>
      </c>
      <c r="X3680" s="8"/>
      <c r="Y3680" s="8"/>
    </row>
    <row r="3681" spans="11:25" x14ac:dyDescent="0.25">
      <c r="K3681" s="8"/>
      <c r="L3681" s="14">
        <v>9786073909426</v>
      </c>
      <c r="M3681" s="8" t="s">
        <v>8674</v>
      </c>
      <c r="N3681" s="8"/>
      <c r="O3681" s="14">
        <v>1</v>
      </c>
      <c r="P3681" s="14"/>
      <c r="R3681" s="20">
        <v>9780241388136</v>
      </c>
      <c r="S3681" s="8" t="s">
        <v>3756</v>
      </c>
      <c r="T3681" s="15">
        <v>0</v>
      </c>
      <c r="U3681" s="16">
        <f>SUMIF($C$5:$C$3079,R3681,$F$5:$F$3079)+SUMIF($AB$5:$AB$1086,R3681,$AF$5:$AF$1086)</f>
        <v>0</v>
      </c>
      <c r="V3681" s="8">
        <f t="shared" si="134"/>
        <v>0</v>
      </c>
      <c r="W3681" s="8">
        <f t="shared" si="135"/>
        <v>0</v>
      </c>
      <c r="X3681" s="8"/>
      <c r="Y3681" s="8"/>
    </row>
    <row r="3682" spans="11:25" x14ac:dyDescent="0.25">
      <c r="K3682" s="8"/>
      <c r="L3682" s="14">
        <v>9786073167031</v>
      </c>
      <c r="M3682" s="8" t="s">
        <v>7165</v>
      </c>
      <c r="N3682" s="8"/>
      <c r="O3682" s="14">
        <v>1</v>
      </c>
      <c r="P3682" s="14"/>
      <c r="R3682" s="20">
        <v>9780241388143</v>
      </c>
      <c r="S3682" s="8" t="s">
        <v>3757</v>
      </c>
      <c r="T3682" s="15">
        <v>2</v>
      </c>
      <c r="U3682" s="16">
        <f>SUMIF($C$5:$C$3079,R3682,$F$5:$F$3079)+SUMIF($AB$5:$AB$1086,R3682,$AF$5:$AF$1086)</f>
        <v>1</v>
      </c>
      <c r="V3682" s="8">
        <f t="shared" si="134"/>
        <v>1</v>
      </c>
      <c r="W3682" s="8">
        <f t="shared" si="135"/>
        <v>2</v>
      </c>
      <c r="X3682" s="8"/>
      <c r="Y3682" s="8"/>
    </row>
    <row r="3683" spans="11:25" x14ac:dyDescent="0.25">
      <c r="K3683" s="8"/>
      <c r="L3683" s="14">
        <v>9789685146074</v>
      </c>
      <c r="M3683" s="8" t="s">
        <v>136</v>
      </c>
      <c r="N3683" s="8"/>
      <c r="O3683" s="14">
        <v>1</v>
      </c>
      <c r="P3683" s="14"/>
      <c r="R3683" s="20">
        <v>9780241388150</v>
      </c>
      <c r="S3683" s="8" t="s">
        <v>3758</v>
      </c>
      <c r="T3683" s="15">
        <v>0</v>
      </c>
      <c r="U3683" s="16">
        <f>SUMIF($C$5:$C$3079,R3683,$F$5:$F$3079)+SUMIF($AB$5:$AB$1086,R3683,$AF$5:$AF$1086)</f>
        <v>0</v>
      </c>
      <c r="V3683" s="8">
        <f t="shared" si="134"/>
        <v>0</v>
      </c>
      <c r="W3683" s="8">
        <f t="shared" si="135"/>
        <v>0</v>
      </c>
      <c r="X3683" s="8"/>
      <c r="Y3683" s="8"/>
    </row>
    <row r="3684" spans="11:25" x14ac:dyDescent="0.25">
      <c r="K3684" s="8"/>
      <c r="L3684" s="14">
        <v>7506144503542</v>
      </c>
      <c r="M3684" s="8" t="s">
        <v>1481</v>
      </c>
      <c r="N3684" s="8"/>
      <c r="O3684" s="14">
        <v>1</v>
      </c>
      <c r="P3684" s="14"/>
      <c r="R3684" s="20">
        <v>9780241388198</v>
      </c>
      <c r="S3684" s="8" t="s">
        <v>3759</v>
      </c>
      <c r="T3684" s="15">
        <v>1</v>
      </c>
      <c r="U3684" s="16">
        <f>SUMIF($C$5:$C$3079,R3684,$F$5:$F$3079)+SUMIF($AB$5:$AB$1086,R3684,$AF$5:$AF$1086)</f>
        <v>0</v>
      </c>
      <c r="V3684" s="8">
        <f t="shared" si="134"/>
        <v>2</v>
      </c>
      <c r="W3684" s="8">
        <f t="shared" si="135"/>
        <v>3</v>
      </c>
      <c r="X3684" s="8"/>
      <c r="Y3684" s="8"/>
    </row>
    <row r="3685" spans="11:25" x14ac:dyDescent="0.25">
      <c r="K3685" s="8"/>
      <c r="L3685" s="14">
        <v>9786077474975</v>
      </c>
      <c r="M3685" s="8" t="s">
        <v>10140</v>
      </c>
      <c r="N3685" s="8"/>
      <c r="O3685" s="14">
        <v>1</v>
      </c>
      <c r="P3685" s="14"/>
      <c r="R3685" s="20">
        <v>9780241388204</v>
      </c>
      <c r="S3685" s="8" t="s">
        <v>3760</v>
      </c>
      <c r="T3685" s="15">
        <v>3</v>
      </c>
      <c r="U3685" s="16">
        <f>SUMIF($C$5:$C$3079,R3685,$F$5:$F$3079)+SUMIF($AB$5:$AB$1086,R3685,$AF$5:$AF$1086)</f>
        <v>1</v>
      </c>
      <c r="V3685" s="8">
        <f t="shared" si="134"/>
        <v>0</v>
      </c>
      <c r="W3685" s="8">
        <f t="shared" si="135"/>
        <v>2</v>
      </c>
      <c r="X3685" s="8"/>
      <c r="Y3685" s="8"/>
    </row>
    <row r="3686" spans="11:25" x14ac:dyDescent="0.25">
      <c r="K3686" s="8"/>
      <c r="L3686" s="14">
        <v>9786073914697</v>
      </c>
      <c r="M3686" s="8" t="s">
        <v>8788</v>
      </c>
      <c r="N3686" s="8"/>
      <c r="O3686" s="14">
        <v>1</v>
      </c>
      <c r="P3686" s="14"/>
      <c r="R3686" s="20">
        <v>9780241388211</v>
      </c>
      <c r="S3686" s="8" t="s">
        <v>3761</v>
      </c>
      <c r="T3686" s="15">
        <v>2</v>
      </c>
      <c r="U3686" s="16">
        <f>SUMIF($C$5:$C$3079,R3686,$F$5:$F$3079)+SUMIF($AB$5:$AB$1086,R3686,$AF$5:$AF$1086)</f>
        <v>1</v>
      </c>
      <c r="V3686" s="8">
        <f t="shared" si="134"/>
        <v>1</v>
      </c>
      <c r="W3686" s="8">
        <f t="shared" si="135"/>
        <v>2</v>
      </c>
      <c r="X3686" s="8"/>
      <c r="Y3686" s="8"/>
    </row>
    <row r="3687" spans="11:25" x14ac:dyDescent="0.25">
      <c r="K3687" s="8"/>
      <c r="L3687" s="14">
        <v>9786077476405</v>
      </c>
      <c r="M3687" s="8" t="s">
        <v>10220</v>
      </c>
      <c r="N3687" s="8"/>
      <c r="O3687" s="14">
        <v>1</v>
      </c>
      <c r="P3687" s="14"/>
      <c r="R3687" s="20">
        <v>9780241388228</v>
      </c>
      <c r="S3687" s="8" t="s">
        <v>3762</v>
      </c>
      <c r="T3687" s="15">
        <v>3</v>
      </c>
      <c r="U3687" s="16">
        <f>SUMIF($C$5:$C$3079,R3687,$F$5:$F$3079)+SUMIF($AB$5:$AB$1086,R3687,$AF$5:$AF$1086)</f>
        <v>1</v>
      </c>
      <c r="V3687" s="8">
        <f t="shared" si="134"/>
        <v>0</v>
      </c>
      <c r="W3687" s="8">
        <f t="shared" si="135"/>
        <v>2</v>
      </c>
      <c r="X3687" s="8"/>
      <c r="Y3687" s="8"/>
    </row>
    <row r="3688" spans="11:25" x14ac:dyDescent="0.25">
      <c r="K3688" s="8"/>
      <c r="L3688" s="14">
        <v>9786074577181</v>
      </c>
      <c r="M3688" s="8" t="s">
        <v>9166</v>
      </c>
      <c r="N3688" s="8"/>
      <c r="O3688" s="14">
        <v>1</v>
      </c>
      <c r="P3688" s="14"/>
      <c r="R3688" s="20">
        <v>9780241388235</v>
      </c>
      <c r="S3688" s="8" t="s">
        <v>3763</v>
      </c>
      <c r="T3688" s="15">
        <v>3</v>
      </c>
      <c r="U3688" s="16">
        <f>SUMIF($C$5:$C$3079,R3688,$F$5:$F$3079)+SUMIF($AB$5:$AB$1086,R3688,$AF$5:$AF$1086)</f>
        <v>1</v>
      </c>
      <c r="V3688" s="8">
        <f t="shared" si="134"/>
        <v>0</v>
      </c>
      <c r="W3688" s="8">
        <f t="shared" si="135"/>
        <v>2</v>
      </c>
      <c r="X3688" s="8"/>
      <c r="Y3688" s="8"/>
    </row>
    <row r="3689" spans="11:25" x14ac:dyDescent="0.25">
      <c r="K3689" s="8"/>
      <c r="L3689" s="14">
        <v>9789685146234</v>
      </c>
      <c r="M3689" s="8" t="s">
        <v>11949</v>
      </c>
      <c r="N3689" s="8"/>
      <c r="O3689" s="14">
        <v>1</v>
      </c>
      <c r="P3689" s="14"/>
      <c r="R3689" s="20">
        <v>9780241388259</v>
      </c>
      <c r="S3689" s="8" t="s">
        <v>3764</v>
      </c>
      <c r="T3689" s="15">
        <v>0</v>
      </c>
      <c r="U3689" s="16">
        <f>SUMIF($C$5:$C$3079,R3689,$F$5:$F$3079)+SUMIF($AB$5:$AB$1086,R3689,$AF$5:$AF$1086)</f>
        <v>0</v>
      </c>
      <c r="V3689" s="8">
        <f t="shared" si="134"/>
        <v>0</v>
      </c>
      <c r="W3689" s="8">
        <f t="shared" si="135"/>
        <v>0</v>
      </c>
      <c r="X3689" s="8"/>
      <c r="Y3689" s="8"/>
    </row>
    <row r="3690" spans="11:25" x14ac:dyDescent="0.25">
      <c r="K3690" s="8"/>
      <c r="L3690" s="14">
        <v>9789685146043</v>
      </c>
      <c r="M3690" s="8" t="s">
        <v>499</v>
      </c>
      <c r="N3690" s="8"/>
      <c r="O3690" s="14">
        <v>1</v>
      </c>
      <c r="P3690" s="14"/>
      <c r="R3690" s="20">
        <v>9780241388266</v>
      </c>
      <c r="S3690" s="8" t="s">
        <v>3765</v>
      </c>
      <c r="T3690" s="15">
        <v>0</v>
      </c>
      <c r="U3690" s="16">
        <f>SUMIF($C$5:$C$3079,R3690,$F$5:$F$3079)+SUMIF($AB$5:$AB$1086,R3690,$AF$5:$AF$1086)</f>
        <v>0</v>
      </c>
      <c r="V3690" s="8">
        <f t="shared" si="134"/>
        <v>0</v>
      </c>
      <c r="W3690" s="8">
        <f t="shared" si="135"/>
        <v>0</v>
      </c>
      <c r="X3690" s="8"/>
      <c r="Y3690" s="8"/>
    </row>
    <row r="3691" spans="11:25" x14ac:dyDescent="0.25">
      <c r="K3691" s="8"/>
      <c r="L3691" s="14">
        <v>9789685146647</v>
      </c>
      <c r="M3691" s="8">
        <v>1984</v>
      </c>
      <c r="N3691" s="8"/>
      <c r="O3691" s="14">
        <v>1</v>
      </c>
      <c r="P3691" s="14"/>
      <c r="R3691" s="20">
        <v>9780241388273</v>
      </c>
      <c r="S3691" s="8" t="s">
        <v>3766</v>
      </c>
      <c r="T3691" s="15">
        <v>2</v>
      </c>
      <c r="U3691" s="16">
        <f>SUMIF($C$5:$C$3079,R3691,$F$5:$F$3079)+SUMIF($AB$5:$AB$1086,R3691,$AF$5:$AF$1086)</f>
        <v>1</v>
      </c>
      <c r="V3691" s="8">
        <f t="shared" si="134"/>
        <v>1</v>
      </c>
      <c r="W3691" s="8">
        <f t="shared" si="135"/>
        <v>2</v>
      </c>
      <c r="X3691" s="8"/>
      <c r="Y3691" s="8"/>
    </row>
    <row r="3692" spans="11:25" x14ac:dyDescent="0.25">
      <c r="K3692" s="8"/>
      <c r="L3692" s="14">
        <v>9786073910224</v>
      </c>
      <c r="M3692" s="8" t="s">
        <v>8681</v>
      </c>
      <c r="N3692" s="8"/>
      <c r="O3692" s="14">
        <v>1</v>
      </c>
      <c r="P3692" s="14"/>
      <c r="R3692" s="20">
        <v>9780241388280</v>
      </c>
      <c r="S3692" s="8" t="s">
        <v>3767</v>
      </c>
      <c r="T3692" s="15">
        <v>3</v>
      </c>
      <c r="U3692" s="16">
        <f>SUMIF($C$5:$C$3079,R3692,$F$5:$F$3079)+SUMIF($AB$5:$AB$1086,R3692,$AF$5:$AF$1086)</f>
        <v>0</v>
      </c>
      <c r="V3692" s="8">
        <f t="shared" si="134"/>
        <v>0</v>
      </c>
      <c r="W3692" s="8">
        <f t="shared" si="135"/>
        <v>3</v>
      </c>
      <c r="X3692" s="8"/>
      <c r="Y3692" s="8"/>
    </row>
    <row r="3693" spans="11:25" x14ac:dyDescent="0.25">
      <c r="K3693" s="8"/>
      <c r="L3693" s="14">
        <v>9786073911849</v>
      </c>
      <c r="M3693" s="8" t="s">
        <v>8742</v>
      </c>
      <c r="N3693" s="8"/>
      <c r="O3693" s="14">
        <v>1</v>
      </c>
      <c r="P3693" s="14"/>
      <c r="R3693" s="20">
        <v>9780241400593</v>
      </c>
      <c r="S3693" s="8" t="s">
        <v>3768</v>
      </c>
      <c r="T3693" s="15">
        <v>0</v>
      </c>
      <c r="U3693" s="16">
        <f>SUMIF($C$5:$C$3079,R3693,$F$5:$F$3079)+SUMIF($AB$5:$AB$1086,R3693,$AF$5:$AF$1086)</f>
        <v>1</v>
      </c>
      <c r="V3693" s="8">
        <f t="shared" si="134"/>
        <v>0</v>
      </c>
      <c r="W3693" s="8">
        <f t="shared" si="135"/>
        <v>-1</v>
      </c>
      <c r="X3693" s="8"/>
      <c r="Y3693" s="8"/>
    </row>
    <row r="3694" spans="11:25" x14ac:dyDescent="0.25">
      <c r="K3694" s="8"/>
      <c r="L3694" s="14">
        <v>712</v>
      </c>
      <c r="M3694" s="8" t="s">
        <v>45</v>
      </c>
      <c r="N3694" s="8"/>
      <c r="O3694" s="14">
        <v>1</v>
      </c>
      <c r="P3694" s="14"/>
      <c r="R3694" s="20">
        <v>9780241415566</v>
      </c>
      <c r="S3694" s="8" t="s">
        <v>3769</v>
      </c>
      <c r="T3694" s="15">
        <v>0</v>
      </c>
      <c r="U3694" s="16">
        <f>SUMIF($C$5:$C$3079,R3694,$F$5:$F$3079)+SUMIF($AB$5:$AB$1086,R3694,$AF$5:$AF$1086)</f>
        <v>5</v>
      </c>
      <c r="V3694" s="8">
        <f t="shared" si="134"/>
        <v>1</v>
      </c>
      <c r="W3694" s="8">
        <f t="shared" si="135"/>
        <v>-4</v>
      </c>
      <c r="X3694" s="8"/>
      <c r="Y3694" s="8"/>
    </row>
    <row r="3695" spans="11:25" x14ac:dyDescent="0.25">
      <c r="K3695" s="8"/>
      <c r="L3695" s="14">
        <v>713</v>
      </c>
      <c r="M3695" s="8" t="s">
        <v>47</v>
      </c>
      <c r="N3695" s="8"/>
      <c r="O3695" s="14">
        <v>1</v>
      </c>
      <c r="P3695" s="14"/>
      <c r="R3695" s="20">
        <v>9780241415640</v>
      </c>
      <c r="S3695" s="8" t="s">
        <v>3770</v>
      </c>
      <c r="T3695" s="15">
        <v>0</v>
      </c>
      <c r="U3695" s="16">
        <f>SUMIF($C$5:$C$3079,R3695,$F$5:$F$3079)+SUMIF($AB$5:$AB$1086,R3695,$AF$5:$AF$1086)</f>
        <v>3</v>
      </c>
      <c r="V3695" s="8">
        <f t="shared" si="134"/>
        <v>0</v>
      </c>
      <c r="W3695" s="8">
        <f t="shared" si="135"/>
        <v>-3</v>
      </c>
      <c r="X3695" s="8"/>
      <c r="Y3695" s="8"/>
    </row>
    <row r="3696" spans="11:25" x14ac:dyDescent="0.25">
      <c r="K3696" s="8"/>
      <c r="L3696" s="14">
        <v>719</v>
      </c>
      <c r="M3696" s="8" t="s">
        <v>59</v>
      </c>
      <c r="N3696" s="8"/>
      <c r="O3696" s="14">
        <v>1</v>
      </c>
      <c r="P3696" s="14"/>
      <c r="R3696" s="20">
        <v>9780241418802</v>
      </c>
      <c r="S3696" s="8" t="s">
        <v>3771</v>
      </c>
      <c r="T3696" s="15">
        <v>0</v>
      </c>
      <c r="U3696" s="16">
        <f>SUMIF($C$5:$C$3079,R3696,$F$5:$F$3079)+SUMIF($AB$5:$AB$1086,R3696,$AF$5:$AF$1086)</f>
        <v>2</v>
      </c>
      <c r="V3696" s="8">
        <f t="shared" si="134"/>
        <v>0</v>
      </c>
      <c r="W3696" s="8">
        <f t="shared" si="135"/>
        <v>-2</v>
      </c>
      <c r="X3696" s="8"/>
      <c r="Y3696" s="8"/>
    </row>
    <row r="3697" spans="11:25" x14ac:dyDescent="0.25">
      <c r="K3697" s="8"/>
      <c r="L3697" s="14">
        <v>720</v>
      </c>
      <c r="M3697" s="8" t="s">
        <v>61</v>
      </c>
      <c r="N3697" s="8"/>
      <c r="O3697" s="14">
        <v>1</v>
      </c>
      <c r="P3697" s="14"/>
      <c r="R3697" s="20">
        <v>9780241419038</v>
      </c>
      <c r="S3697" s="8" t="s">
        <v>3772</v>
      </c>
      <c r="T3697" s="15">
        <v>0</v>
      </c>
      <c r="U3697" s="16">
        <f>SUMIF($C$5:$C$3079,R3697,$F$5:$F$3079)+SUMIF($AB$5:$AB$1086,R3697,$AF$5:$AF$1086)</f>
        <v>1</v>
      </c>
      <c r="V3697" s="8">
        <f t="shared" si="134"/>
        <v>0</v>
      </c>
      <c r="W3697" s="8">
        <f t="shared" si="135"/>
        <v>-1</v>
      </c>
      <c r="X3697" s="8"/>
      <c r="Y3697" s="8"/>
    </row>
    <row r="3698" spans="11:25" x14ac:dyDescent="0.25">
      <c r="K3698" s="8"/>
      <c r="L3698" s="14">
        <v>722</v>
      </c>
      <c r="M3698" s="8" t="s">
        <v>65</v>
      </c>
      <c r="N3698" s="8"/>
      <c r="O3698" s="14">
        <v>1</v>
      </c>
      <c r="P3698" s="14"/>
      <c r="R3698" s="20">
        <v>9780241419519</v>
      </c>
      <c r="S3698" s="8" t="s">
        <v>3773</v>
      </c>
      <c r="T3698" s="15">
        <v>0</v>
      </c>
      <c r="U3698" s="16">
        <f>SUMIF($C$5:$C$3079,R3698,$F$5:$F$3079)+SUMIF($AB$5:$AB$1086,R3698,$AF$5:$AF$1086)</f>
        <v>0</v>
      </c>
      <c r="V3698" s="8">
        <f t="shared" si="134"/>
        <v>0</v>
      </c>
      <c r="W3698" s="8">
        <f t="shared" si="135"/>
        <v>0</v>
      </c>
      <c r="X3698" s="8"/>
      <c r="Y3698" s="8"/>
    </row>
    <row r="3699" spans="11:25" x14ac:dyDescent="0.25">
      <c r="K3699" s="8"/>
      <c r="L3699" s="14">
        <v>721</v>
      </c>
      <c r="M3699" s="8" t="s">
        <v>63</v>
      </c>
      <c r="N3699" s="8"/>
      <c r="O3699" s="14">
        <v>1</v>
      </c>
      <c r="P3699" s="14"/>
      <c r="R3699" s="20">
        <v>9780241419526</v>
      </c>
      <c r="S3699" s="8" t="s">
        <v>3774</v>
      </c>
      <c r="T3699" s="15">
        <v>0</v>
      </c>
      <c r="U3699" s="16">
        <f>SUMIF($C$5:$C$3079,R3699,$F$5:$F$3079)+SUMIF($AB$5:$AB$1086,R3699,$AF$5:$AF$1086)</f>
        <v>0</v>
      </c>
      <c r="V3699" s="8">
        <f t="shared" si="134"/>
        <v>0</v>
      </c>
      <c r="W3699" s="8">
        <f t="shared" si="135"/>
        <v>0</v>
      </c>
      <c r="X3699" s="8"/>
      <c r="Y3699" s="8"/>
    </row>
    <row r="3700" spans="11:25" x14ac:dyDescent="0.25">
      <c r="K3700" s="8"/>
      <c r="L3700" s="14">
        <v>9786074577112</v>
      </c>
      <c r="M3700" s="8" t="s">
        <v>9217</v>
      </c>
      <c r="N3700" s="8"/>
      <c r="O3700" s="14">
        <v>1</v>
      </c>
      <c r="P3700" s="14"/>
      <c r="R3700" s="20">
        <v>9780241419540</v>
      </c>
      <c r="S3700" s="8" t="s">
        <v>3775</v>
      </c>
      <c r="T3700" s="15">
        <v>0</v>
      </c>
      <c r="U3700" s="16">
        <f>SUMIF($C$5:$C$3079,R3700,$F$5:$F$3079)+SUMIF($AB$5:$AB$1086,R3700,$AF$5:$AF$1086)</f>
        <v>0</v>
      </c>
      <c r="V3700" s="8">
        <f t="shared" si="134"/>
        <v>0</v>
      </c>
      <c r="W3700" s="8">
        <f t="shared" si="135"/>
        <v>0</v>
      </c>
      <c r="X3700" s="8"/>
      <c r="Y3700" s="8"/>
    </row>
    <row r="3701" spans="11:25" x14ac:dyDescent="0.25">
      <c r="K3701" s="8"/>
      <c r="L3701" s="14">
        <v>9786070782190</v>
      </c>
      <c r="M3701" s="8" t="s">
        <v>5220</v>
      </c>
      <c r="N3701" s="8"/>
      <c r="O3701" s="14">
        <v>1</v>
      </c>
      <c r="P3701" s="14"/>
      <c r="R3701" s="20">
        <v>9780241419557</v>
      </c>
      <c r="S3701" s="8" t="s">
        <v>3776</v>
      </c>
      <c r="T3701" s="15">
        <v>0</v>
      </c>
      <c r="U3701" s="16">
        <f>SUMIF($C$5:$C$3079,R3701,$F$5:$F$3079)+SUMIF($AB$5:$AB$1086,R3701,$AF$5:$AF$1086)</f>
        <v>0</v>
      </c>
      <c r="V3701" s="8">
        <f t="shared" si="134"/>
        <v>0</v>
      </c>
      <c r="W3701" s="8">
        <f t="shared" si="135"/>
        <v>0</v>
      </c>
      <c r="X3701" s="8"/>
      <c r="Y3701" s="8"/>
    </row>
    <row r="3702" spans="11:25" x14ac:dyDescent="0.25">
      <c r="K3702" s="8"/>
      <c r="L3702" s="14">
        <v>7509997969053</v>
      </c>
      <c r="M3702" s="8" t="s">
        <v>3408</v>
      </c>
      <c r="N3702" s="8"/>
      <c r="O3702" s="14">
        <v>1</v>
      </c>
      <c r="P3702" s="14"/>
      <c r="R3702" s="20">
        <v>9780241419571</v>
      </c>
      <c r="S3702" s="8" t="s">
        <v>3777</v>
      </c>
      <c r="T3702" s="15">
        <v>0</v>
      </c>
      <c r="U3702" s="16">
        <f>SUMIF($C$5:$C$3079,R3702,$F$5:$F$3079)+SUMIF($AB$5:$AB$1086,R3702,$AF$5:$AF$1086)</f>
        <v>0</v>
      </c>
      <c r="V3702" s="8">
        <f t="shared" si="134"/>
        <v>0</v>
      </c>
      <c r="W3702" s="8">
        <f t="shared" si="135"/>
        <v>0</v>
      </c>
      <c r="X3702" s="8"/>
      <c r="Y3702" s="8"/>
    </row>
    <row r="3703" spans="11:25" x14ac:dyDescent="0.25">
      <c r="K3703" s="8"/>
      <c r="L3703" s="14">
        <v>9786071676306</v>
      </c>
      <c r="M3703" s="8" t="s">
        <v>6263</v>
      </c>
      <c r="N3703" s="8"/>
      <c r="O3703" s="14">
        <v>1</v>
      </c>
      <c r="P3703" s="14"/>
      <c r="R3703" s="20">
        <v>9780241419588</v>
      </c>
      <c r="S3703" s="8" t="s">
        <v>3778</v>
      </c>
      <c r="T3703" s="15">
        <v>0</v>
      </c>
      <c r="U3703" s="16">
        <f>SUMIF($C$5:$C$3079,R3703,$F$5:$F$3079)+SUMIF($AB$5:$AB$1086,R3703,$AF$5:$AF$1086)</f>
        <v>0</v>
      </c>
      <c r="V3703" s="8">
        <f t="shared" si="134"/>
        <v>0</v>
      </c>
      <c r="W3703" s="8">
        <f t="shared" si="135"/>
        <v>0</v>
      </c>
      <c r="X3703" s="8"/>
      <c r="Y3703" s="8"/>
    </row>
    <row r="3704" spans="11:25" x14ac:dyDescent="0.25">
      <c r="K3704" s="8"/>
      <c r="L3704" s="14">
        <v>9789685146241</v>
      </c>
      <c r="M3704" s="8" t="s">
        <v>72</v>
      </c>
      <c r="N3704" s="8"/>
      <c r="O3704" s="14">
        <v>1</v>
      </c>
      <c r="P3704" s="14"/>
      <c r="R3704" s="20">
        <v>9780241419595</v>
      </c>
      <c r="S3704" s="8" t="s">
        <v>3779</v>
      </c>
      <c r="T3704" s="15">
        <v>0</v>
      </c>
      <c r="U3704" s="16">
        <f>SUMIF($C$5:$C$3079,R3704,$F$5:$F$3079)+SUMIF($AB$5:$AB$1086,R3704,$AF$5:$AF$1086)</f>
        <v>0</v>
      </c>
      <c r="V3704" s="8">
        <f t="shared" si="134"/>
        <v>0</v>
      </c>
      <c r="W3704" s="8">
        <f t="shared" si="135"/>
        <v>0</v>
      </c>
      <c r="X3704" s="8"/>
      <c r="Y3704" s="8"/>
    </row>
    <row r="3705" spans="11:25" x14ac:dyDescent="0.25">
      <c r="K3705" s="8"/>
      <c r="L3705" s="14">
        <v>9786070796470</v>
      </c>
      <c r="M3705" s="8" t="s">
        <v>5730</v>
      </c>
      <c r="N3705" s="8"/>
      <c r="O3705" s="14">
        <v>1</v>
      </c>
      <c r="P3705" s="14"/>
      <c r="R3705" s="20">
        <v>9780241419601</v>
      </c>
      <c r="S3705" s="8" t="s">
        <v>3780</v>
      </c>
      <c r="T3705" s="15">
        <v>0</v>
      </c>
      <c r="U3705" s="16">
        <f>SUMIF($C$5:$C$3079,R3705,$F$5:$F$3079)+SUMIF($AB$5:$AB$1086,R3705,$AF$5:$AF$1086)</f>
        <v>0</v>
      </c>
      <c r="V3705" s="8">
        <f t="shared" si="134"/>
        <v>0</v>
      </c>
      <c r="W3705" s="8">
        <f t="shared" si="135"/>
        <v>0</v>
      </c>
      <c r="X3705" s="8"/>
      <c r="Y3705" s="8"/>
    </row>
    <row r="3706" spans="11:25" x14ac:dyDescent="0.25">
      <c r="K3706" s="8"/>
      <c r="L3706" s="14">
        <v>9788417851194</v>
      </c>
      <c r="M3706" s="8" t="s">
        <v>11012</v>
      </c>
      <c r="N3706" s="8"/>
      <c r="O3706" s="14">
        <v>1</v>
      </c>
      <c r="P3706" s="14"/>
      <c r="R3706" s="20">
        <v>9780241419953</v>
      </c>
      <c r="S3706" s="8" t="s">
        <v>3781</v>
      </c>
      <c r="T3706" s="15">
        <v>1</v>
      </c>
      <c r="U3706" s="16">
        <f>SUMIF($C$5:$C$3079,R3706,$F$5:$F$3079)+SUMIF($AB$5:$AB$1086,R3706,$AF$5:$AF$1086)</f>
        <v>1</v>
      </c>
      <c r="V3706" s="8">
        <f t="shared" si="134"/>
        <v>4</v>
      </c>
      <c r="W3706" s="8">
        <f t="shared" si="135"/>
        <v>4</v>
      </c>
      <c r="X3706" s="8"/>
      <c r="Y3706" s="8"/>
    </row>
    <row r="3707" spans="11:25" x14ac:dyDescent="0.25">
      <c r="K3707" s="8"/>
      <c r="L3707" s="14">
        <v>714</v>
      </c>
      <c r="M3707" s="8" t="s">
        <v>49</v>
      </c>
      <c r="N3707" s="8"/>
      <c r="O3707" s="14">
        <v>1</v>
      </c>
      <c r="P3707" s="14"/>
      <c r="R3707" s="20">
        <v>9780241419960</v>
      </c>
      <c r="S3707" s="8" t="s">
        <v>3782</v>
      </c>
      <c r="T3707" s="15">
        <v>2</v>
      </c>
      <c r="U3707" s="16">
        <f>SUMIF($C$5:$C$3079,R3707,$F$5:$F$3079)+SUMIF($AB$5:$AB$1086,R3707,$AF$5:$AF$1086)</f>
        <v>0</v>
      </c>
      <c r="V3707" s="8">
        <f t="shared" si="134"/>
        <v>3</v>
      </c>
      <c r="W3707" s="8">
        <f t="shared" si="135"/>
        <v>5</v>
      </c>
      <c r="X3707" s="8"/>
      <c r="Y3707" s="8"/>
    </row>
    <row r="3708" spans="11:25" x14ac:dyDescent="0.25">
      <c r="K3708" s="8"/>
      <c r="L3708" s="14">
        <v>9786073141697</v>
      </c>
      <c r="M3708" s="8" t="s">
        <v>6756</v>
      </c>
      <c r="N3708" s="8"/>
      <c r="O3708" s="14">
        <v>1</v>
      </c>
      <c r="P3708" s="14"/>
      <c r="R3708" s="20">
        <v>9780241419977</v>
      </c>
      <c r="S3708" s="8" t="s">
        <v>3783</v>
      </c>
      <c r="T3708" s="15">
        <v>2</v>
      </c>
      <c r="U3708" s="16">
        <f>SUMIF($C$5:$C$3079,R3708,$F$5:$F$3079)+SUMIF($AB$5:$AB$1086,R3708,$AF$5:$AF$1086)</f>
        <v>0</v>
      </c>
      <c r="V3708" s="8">
        <f t="shared" si="134"/>
        <v>0</v>
      </c>
      <c r="W3708" s="8">
        <f t="shared" si="135"/>
        <v>2</v>
      </c>
      <c r="X3708" s="8"/>
      <c r="Y3708" s="8"/>
    </row>
    <row r="3709" spans="11:25" x14ac:dyDescent="0.25">
      <c r="K3709" s="8"/>
      <c r="L3709" s="14">
        <v>9786070782039</v>
      </c>
      <c r="M3709" s="8" t="s">
        <v>5216</v>
      </c>
      <c r="N3709" s="8"/>
      <c r="O3709" s="14">
        <v>1</v>
      </c>
      <c r="P3709" s="14"/>
      <c r="R3709" s="20">
        <v>9780241419984</v>
      </c>
      <c r="S3709" s="8" t="s">
        <v>3784</v>
      </c>
      <c r="T3709" s="15">
        <v>0</v>
      </c>
      <c r="U3709" s="16">
        <f>SUMIF($C$5:$C$3079,R3709,$F$5:$F$3079)+SUMIF($AB$5:$AB$1086,R3709,$AF$5:$AF$1086)</f>
        <v>0</v>
      </c>
      <c r="V3709" s="8">
        <f t="shared" si="134"/>
        <v>0</v>
      </c>
      <c r="W3709" s="8">
        <f t="shared" si="135"/>
        <v>0</v>
      </c>
      <c r="X3709" s="8"/>
      <c r="Y3709" s="8"/>
    </row>
    <row r="3710" spans="11:25" x14ac:dyDescent="0.25">
      <c r="K3710" s="8"/>
      <c r="L3710" s="14">
        <v>9786079991234</v>
      </c>
      <c r="M3710" s="8" t="s">
        <v>10566</v>
      </c>
      <c r="N3710" s="8"/>
      <c r="O3710" s="14">
        <v>1</v>
      </c>
      <c r="P3710" s="14"/>
      <c r="R3710" s="20">
        <v>9780241419991</v>
      </c>
      <c r="S3710" s="8" t="s">
        <v>3785</v>
      </c>
      <c r="T3710" s="15">
        <v>1</v>
      </c>
      <c r="U3710" s="16">
        <f>SUMIF($C$5:$C$3079,R3710,$F$5:$F$3079)+SUMIF($AB$5:$AB$1086,R3710,$AF$5:$AF$1086)</f>
        <v>2</v>
      </c>
      <c r="V3710" s="8">
        <f t="shared" si="134"/>
        <v>1</v>
      </c>
      <c r="W3710" s="8">
        <f t="shared" si="135"/>
        <v>0</v>
      </c>
      <c r="X3710" s="8"/>
      <c r="Y3710" s="8"/>
    </row>
    <row r="3711" spans="11:25" x14ac:dyDescent="0.25">
      <c r="K3711" s="8"/>
      <c r="L3711" s="14">
        <v>9786075576565</v>
      </c>
      <c r="M3711" s="8" t="s">
        <v>9546</v>
      </c>
      <c r="N3711" s="8"/>
      <c r="O3711" s="14">
        <v>1</v>
      </c>
      <c r="P3711" s="14"/>
      <c r="R3711" s="20">
        <v>9780241435069</v>
      </c>
      <c r="S3711" s="8" t="s">
        <v>3786</v>
      </c>
      <c r="T3711" s="15">
        <v>0</v>
      </c>
      <c r="U3711" s="16">
        <f>SUMIF($C$5:$C$3079,R3711,$F$5:$F$3079)+SUMIF($AB$5:$AB$1086,R3711,$AF$5:$AF$1086)</f>
        <v>2</v>
      </c>
      <c r="V3711" s="8">
        <f t="shared" si="134"/>
        <v>1</v>
      </c>
      <c r="W3711" s="8">
        <f t="shared" si="135"/>
        <v>-1</v>
      </c>
      <c r="X3711" s="8"/>
      <c r="Y3711" s="8"/>
    </row>
    <row r="3712" spans="11:25" x14ac:dyDescent="0.25">
      <c r="K3712" s="8"/>
      <c r="L3712" s="14">
        <v>7506144503368</v>
      </c>
      <c r="M3712" s="8" t="s">
        <v>1474</v>
      </c>
      <c r="N3712" s="8"/>
      <c r="O3712" s="14">
        <v>1</v>
      </c>
      <c r="P3712" s="14"/>
      <c r="R3712" s="20">
        <v>9780241440384</v>
      </c>
      <c r="S3712" s="8" t="s">
        <v>3787</v>
      </c>
      <c r="T3712" s="15">
        <v>0</v>
      </c>
      <c r="U3712" s="16">
        <f>SUMIF($C$5:$C$3079,R3712,$F$5:$F$3079)+SUMIF($AB$5:$AB$1086,R3712,$AF$5:$AF$1086)</f>
        <v>1</v>
      </c>
      <c r="V3712" s="8">
        <f t="shared" si="134"/>
        <v>1</v>
      </c>
      <c r="W3712" s="8">
        <f t="shared" si="135"/>
        <v>0</v>
      </c>
      <c r="X3712" s="8"/>
      <c r="Y3712" s="8"/>
    </row>
    <row r="3713" spans="11:25" x14ac:dyDescent="0.25">
      <c r="K3713" s="8"/>
      <c r="L3713" s="14">
        <v>7506144501449</v>
      </c>
      <c r="M3713" s="8" t="s">
        <v>119</v>
      </c>
      <c r="N3713" s="8"/>
      <c r="O3713" s="14">
        <v>1</v>
      </c>
      <c r="P3713" s="14"/>
      <c r="R3713" s="20">
        <v>9780241440391</v>
      </c>
      <c r="S3713" s="8" t="s">
        <v>3788</v>
      </c>
      <c r="T3713" s="15">
        <v>1</v>
      </c>
      <c r="U3713" s="16">
        <f>SUMIF($C$5:$C$3079,R3713,$F$5:$F$3079)+SUMIF($AB$5:$AB$1086,R3713,$AF$5:$AF$1086)</f>
        <v>2</v>
      </c>
      <c r="V3713" s="8">
        <f t="shared" si="134"/>
        <v>2</v>
      </c>
      <c r="W3713" s="8">
        <f t="shared" si="135"/>
        <v>1</v>
      </c>
      <c r="X3713" s="8"/>
      <c r="Y3713" s="8"/>
    </row>
    <row r="3714" spans="11:25" x14ac:dyDescent="0.25">
      <c r="K3714" s="8"/>
      <c r="L3714" s="14">
        <v>9780241662748</v>
      </c>
      <c r="M3714" s="8" t="s">
        <v>3826</v>
      </c>
      <c r="N3714" s="8"/>
      <c r="O3714" s="14">
        <v>1</v>
      </c>
      <c r="P3714" s="14"/>
      <c r="R3714" s="20">
        <v>9780241465486</v>
      </c>
      <c r="S3714" s="8" t="s">
        <v>3789</v>
      </c>
      <c r="T3714" s="15">
        <v>0</v>
      </c>
      <c r="U3714" s="16">
        <f>SUMIF($C$5:$C$3079,R3714,$F$5:$F$3079)+SUMIF($AB$5:$AB$1086,R3714,$AF$5:$AF$1086)</f>
        <v>3</v>
      </c>
      <c r="V3714" s="8">
        <f t="shared" si="134"/>
        <v>1</v>
      </c>
      <c r="W3714" s="8">
        <f t="shared" si="135"/>
        <v>-2</v>
      </c>
      <c r="X3714" s="8"/>
      <c r="Y3714" s="8"/>
    </row>
    <row r="3715" spans="11:25" x14ac:dyDescent="0.25">
      <c r="K3715" s="8"/>
      <c r="L3715" s="14">
        <v>9786073913461</v>
      </c>
      <c r="M3715" s="8" t="s">
        <v>8772</v>
      </c>
      <c r="N3715" s="8"/>
      <c r="O3715" s="14">
        <v>1</v>
      </c>
      <c r="P3715" s="14"/>
      <c r="R3715" s="20">
        <v>9780241465493</v>
      </c>
      <c r="S3715" s="8" t="s">
        <v>3790</v>
      </c>
      <c r="T3715" s="15">
        <v>0</v>
      </c>
      <c r="U3715" s="16">
        <f>SUMIF($C$5:$C$3079,R3715,$F$5:$F$3079)+SUMIF($AB$5:$AB$1086,R3715,$AF$5:$AF$1086)</f>
        <v>3</v>
      </c>
      <c r="V3715" s="8">
        <f t="shared" si="134"/>
        <v>0</v>
      </c>
      <c r="W3715" s="8">
        <f t="shared" si="135"/>
        <v>-3</v>
      </c>
      <c r="X3715" s="8"/>
      <c r="Y3715" s="8"/>
    </row>
    <row r="3716" spans="11:25" x14ac:dyDescent="0.25">
      <c r="K3716" s="8"/>
      <c r="L3716" s="14">
        <v>7509997068367</v>
      </c>
      <c r="M3716" s="8" t="s">
        <v>1806</v>
      </c>
      <c r="N3716" s="8"/>
      <c r="O3716" s="14">
        <v>1</v>
      </c>
      <c r="P3716" s="14"/>
      <c r="R3716" s="20">
        <v>9780241465509</v>
      </c>
      <c r="S3716" s="8" t="s">
        <v>3791</v>
      </c>
      <c r="T3716" s="15">
        <v>0</v>
      </c>
      <c r="U3716" s="16">
        <f>SUMIF($C$5:$C$3079,R3716,$F$5:$F$3079)+SUMIF($AB$5:$AB$1086,R3716,$AF$5:$AF$1086)</f>
        <v>3</v>
      </c>
      <c r="V3716" s="8">
        <f t="shared" si="134"/>
        <v>0</v>
      </c>
      <c r="W3716" s="8">
        <f t="shared" si="135"/>
        <v>-3</v>
      </c>
      <c r="X3716" s="8"/>
      <c r="Y3716" s="8"/>
    </row>
    <row r="3717" spans="11:25" x14ac:dyDescent="0.25">
      <c r="K3717" s="8"/>
      <c r="L3717" s="14">
        <v>7509997845449</v>
      </c>
      <c r="M3717" s="8" t="s">
        <v>3063</v>
      </c>
      <c r="N3717" s="8"/>
      <c r="O3717" s="14">
        <v>1</v>
      </c>
      <c r="P3717" s="14"/>
      <c r="R3717" s="20">
        <v>9780241465523</v>
      </c>
      <c r="S3717" s="8" t="s">
        <v>3792</v>
      </c>
      <c r="T3717" s="15">
        <v>0</v>
      </c>
      <c r="U3717" s="16">
        <f>SUMIF($C$5:$C$3079,R3717,$F$5:$F$3079)+SUMIF($AB$5:$AB$1086,R3717,$AF$5:$AF$1086)</f>
        <v>3</v>
      </c>
      <c r="V3717" s="8">
        <f t="shared" si="134"/>
        <v>0</v>
      </c>
      <c r="W3717" s="8">
        <f t="shared" si="135"/>
        <v>-3</v>
      </c>
      <c r="X3717" s="8"/>
      <c r="Y3717" s="8"/>
    </row>
    <row r="3718" spans="11:25" x14ac:dyDescent="0.25">
      <c r="K3718" s="8"/>
      <c r="L3718" s="14">
        <v>7509997845449</v>
      </c>
      <c r="M3718" s="8" t="s">
        <v>3063</v>
      </c>
      <c r="N3718" s="8"/>
      <c r="O3718" s="14">
        <v>1</v>
      </c>
      <c r="P3718" s="14"/>
      <c r="R3718" s="20">
        <v>9780241465547</v>
      </c>
      <c r="S3718" s="8" t="s">
        <v>3793</v>
      </c>
      <c r="T3718" s="15">
        <v>3</v>
      </c>
      <c r="U3718" s="16">
        <f>SUMIF($C$5:$C$3079,R3718,$F$5:$F$3079)+SUMIF($AB$5:$AB$1086,R3718,$AF$5:$AF$1086)</f>
        <v>2</v>
      </c>
      <c r="V3718" s="8">
        <f t="shared" si="134"/>
        <v>1</v>
      </c>
      <c r="W3718" s="8">
        <f t="shared" si="135"/>
        <v>2</v>
      </c>
      <c r="X3718" s="8"/>
      <c r="Y3718" s="8"/>
    </row>
    <row r="3719" spans="11:25" x14ac:dyDescent="0.25">
      <c r="K3719" s="8"/>
      <c r="L3719" s="14">
        <v>7509997845449</v>
      </c>
      <c r="M3719" s="8" t="s">
        <v>3063</v>
      </c>
      <c r="N3719" s="8"/>
      <c r="O3719" s="14">
        <v>1</v>
      </c>
      <c r="P3719" s="14"/>
      <c r="R3719" s="20">
        <v>9780241465561</v>
      </c>
      <c r="S3719" s="8" t="s">
        <v>3794</v>
      </c>
      <c r="T3719" s="15">
        <v>0</v>
      </c>
      <c r="U3719" s="16">
        <f>SUMIF($C$5:$C$3079,R3719,$F$5:$F$3079)+SUMIF($AB$5:$AB$1086,R3719,$AF$5:$AF$1086)</f>
        <v>3</v>
      </c>
      <c r="V3719" s="8">
        <f t="shared" ref="V3719:V3782" si="136">SUMIF($L$5:$L$9685,R3719,$O$5:$O$9685)</f>
        <v>0</v>
      </c>
      <c r="W3719" s="8">
        <f t="shared" ref="W3719:W3782" si="137">T3719-U3719+V3719</f>
        <v>-3</v>
      </c>
      <c r="X3719" s="8"/>
      <c r="Y3719" s="8"/>
    </row>
    <row r="3720" spans="11:25" x14ac:dyDescent="0.25">
      <c r="K3720" s="8"/>
      <c r="L3720" s="14">
        <v>7506144501449</v>
      </c>
      <c r="M3720" s="8" t="s">
        <v>119</v>
      </c>
      <c r="N3720" s="8"/>
      <c r="O3720" s="14">
        <v>1</v>
      </c>
      <c r="P3720" s="14"/>
      <c r="R3720" s="20">
        <v>9780241501108</v>
      </c>
      <c r="S3720" s="8" t="s">
        <v>3795</v>
      </c>
      <c r="T3720" s="15">
        <v>0</v>
      </c>
      <c r="U3720" s="16">
        <f>SUMIF($C$5:$C$3079,R3720,$F$5:$F$3079)+SUMIF($AB$5:$AB$1086,R3720,$AF$5:$AF$1086)</f>
        <v>2</v>
      </c>
      <c r="V3720" s="8">
        <f t="shared" si="136"/>
        <v>0</v>
      </c>
      <c r="W3720" s="8">
        <f t="shared" si="137"/>
        <v>-2</v>
      </c>
      <c r="X3720" s="8"/>
      <c r="Y3720" s="8"/>
    </row>
    <row r="3721" spans="11:25" x14ac:dyDescent="0.25">
      <c r="K3721" s="8"/>
      <c r="L3721" s="14">
        <v>9786075693408</v>
      </c>
      <c r="M3721" s="8" t="s">
        <v>9783</v>
      </c>
      <c r="N3721" s="8"/>
      <c r="O3721" s="14">
        <v>1</v>
      </c>
      <c r="P3721" s="14"/>
      <c r="R3721" s="20">
        <v>9780241501115</v>
      </c>
      <c r="S3721" s="8" t="s">
        <v>3796</v>
      </c>
      <c r="T3721" s="15">
        <v>0</v>
      </c>
      <c r="U3721" s="16">
        <f>SUMIF($C$5:$C$3079,R3721,$F$5:$F$3079)+SUMIF($AB$5:$AB$1086,R3721,$AF$5:$AF$1086)</f>
        <v>5</v>
      </c>
      <c r="V3721" s="8">
        <f t="shared" si="136"/>
        <v>1</v>
      </c>
      <c r="W3721" s="8">
        <f t="shared" si="137"/>
        <v>-4</v>
      </c>
      <c r="X3721" s="8"/>
      <c r="Y3721" s="8"/>
    </row>
    <row r="3722" spans="11:25" x14ac:dyDescent="0.25">
      <c r="K3722" s="8"/>
      <c r="L3722" s="14">
        <v>7509997845449</v>
      </c>
      <c r="M3722" s="8" t="s">
        <v>3063</v>
      </c>
      <c r="N3722" s="8"/>
      <c r="O3722" s="14">
        <v>1</v>
      </c>
      <c r="P3722" s="14"/>
      <c r="R3722" s="20">
        <v>9780241501122</v>
      </c>
      <c r="S3722" s="8" t="s">
        <v>3797</v>
      </c>
      <c r="T3722" s="15">
        <v>2</v>
      </c>
      <c r="U3722" s="16">
        <f>SUMIF($C$5:$C$3079,R3722,$F$5:$F$3079)+SUMIF($AB$5:$AB$1086,R3722,$AF$5:$AF$1086)</f>
        <v>2</v>
      </c>
      <c r="V3722" s="8">
        <f t="shared" si="136"/>
        <v>2</v>
      </c>
      <c r="W3722" s="8">
        <f t="shared" si="137"/>
        <v>2</v>
      </c>
      <c r="X3722" s="8"/>
      <c r="Y3722" s="8"/>
    </row>
    <row r="3723" spans="11:25" x14ac:dyDescent="0.25">
      <c r="K3723" s="8"/>
      <c r="L3723" s="14">
        <v>9786073832403</v>
      </c>
      <c r="M3723" s="8" t="s">
        <v>8266</v>
      </c>
      <c r="N3723" s="8"/>
      <c r="O3723" s="14">
        <v>1</v>
      </c>
      <c r="P3723" s="14"/>
      <c r="R3723" s="20">
        <v>9780241501139</v>
      </c>
      <c r="S3723" s="8" t="s">
        <v>3798</v>
      </c>
      <c r="T3723" s="15">
        <v>1</v>
      </c>
      <c r="U3723" s="16">
        <f>SUMIF($C$5:$C$3079,R3723,$F$5:$F$3079)+SUMIF($AB$5:$AB$1086,R3723,$AF$5:$AF$1086)</f>
        <v>2</v>
      </c>
      <c r="V3723" s="8">
        <f t="shared" si="136"/>
        <v>2</v>
      </c>
      <c r="W3723" s="8">
        <f t="shared" si="137"/>
        <v>1</v>
      </c>
      <c r="X3723" s="8"/>
      <c r="Y3723" s="8"/>
    </row>
    <row r="3724" spans="11:25" x14ac:dyDescent="0.25">
      <c r="K3724" s="8"/>
      <c r="L3724" s="14">
        <v>9786073916349</v>
      </c>
      <c r="M3724" s="8" t="s">
        <v>8818</v>
      </c>
      <c r="N3724" s="8"/>
      <c r="O3724" s="14">
        <v>1</v>
      </c>
      <c r="P3724" s="14"/>
      <c r="R3724" s="20">
        <v>9780241509135</v>
      </c>
      <c r="S3724" s="8" t="s">
        <v>3799</v>
      </c>
      <c r="T3724" s="15">
        <v>0</v>
      </c>
      <c r="U3724" s="16">
        <f>SUMIF($C$5:$C$3079,R3724,$F$5:$F$3079)+SUMIF($AB$5:$AB$1086,R3724,$AF$5:$AF$1086)</f>
        <v>3</v>
      </c>
      <c r="V3724" s="8">
        <f t="shared" si="136"/>
        <v>0</v>
      </c>
      <c r="W3724" s="8">
        <f t="shared" si="137"/>
        <v>-3</v>
      </c>
      <c r="X3724" s="8"/>
      <c r="Y3724" s="8"/>
    </row>
    <row r="3725" spans="11:25" x14ac:dyDescent="0.25">
      <c r="K3725" s="8"/>
      <c r="L3725" s="14">
        <v>9786073916387</v>
      </c>
      <c r="M3725" s="8" t="s">
        <v>8820</v>
      </c>
      <c r="N3725" s="8"/>
      <c r="O3725" s="14">
        <v>1</v>
      </c>
      <c r="P3725" s="14"/>
      <c r="R3725" s="20">
        <v>9780241509142</v>
      </c>
      <c r="S3725" s="8" t="s">
        <v>3800</v>
      </c>
      <c r="T3725" s="15">
        <v>0</v>
      </c>
      <c r="U3725" s="16">
        <f>SUMIF($C$5:$C$3079,R3725,$F$5:$F$3079)+SUMIF($AB$5:$AB$1086,R3725,$AF$5:$AF$1086)</f>
        <v>3</v>
      </c>
      <c r="V3725" s="8">
        <f t="shared" si="136"/>
        <v>0</v>
      </c>
      <c r="W3725" s="8">
        <f t="shared" si="137"/>
        <v>-3</v>
      </c>
      <c r="X3725" s="8"/>
      <c r="Y3725" s="8"/>
    </row>
    <row r="3726" spans="11:25" x14ac:dyDescent="0.25">
      <c r="K3726" s="8"/>
      <c r="L3726" s="14">
        <v>9788417805500</v>
      </c>
      <c r="M3726" s="8" t="s">
        <v>11002</v>
      </c>
      <c r="N3726" s="8"/>
      <c r="O3726" s="14">
        <v>1</v>
      </c>
      <c r="P3726" s="14"/>
      <c r="R3726" s="20">
        <v>9780241547649</v>
      </c>
      <c r="S3726" s="8" t="s">
        <v>3801</v>
      </c>
      <c r="T3726" s="15">
        <v>0</v>
      </c>
      <c r="U3726" s="16">
        <f>SUMIF($C$5:$C$3079,R3726,$F$5:$F$3079)+SUMIF($AB$5:$AB$1086,R3726,$AF$5:$AF$1086)</f>
        <v>2</v>
      </c>
      <c r="V3726" s="8">
        <f t="shared" si="136"/>
        <v>0</v>
      </c>
      <c r="W3726" s="8">
        <f t="shared" si="137"/>
        <v>-2</v>
      </c>
      <c r="X3726" s="8"/>
      <c r="Y3726" s="8"/>
    </row>
    <row r="3727" spans="11:25" x14ac:dyDescent="0.25">
      <c r="K3727" s="8"/>
      <c r="L3727" s="14">
        <v>9789915966700</v>
      </c>
      <c r="M3727" s="8" t="s">
        <v>12404</v>
      </c>
      <c r="N3727" s="8"/>
      <c r="O3727" s="14">
        <v>1</v>
      </c>
      <c r="P3727" s="14"/>
      <c r="R3727" s="20">
        <v>9780241547656</v>
      </c>
      <c r="S3727" s="8" t="s">
        <v>3802</v>
      </c>
      <c r="T3727" s="15">
        <v>0</v>
      </c>
      <c r="U3727" s="16">
        <f>SUMIF($C$5:$C$3079,R3727,$F$5:$F$3079)+SUMIF($AB$5:$AB$1086,R3727,$AF$5:$AF$1086)</f>
        <v>3</v>
      </c>
      <c r="V3727" s="8">
        <f t="shared" si="136"/>
        <v>0</v>
      </c>
      <c r="W3727" s="8">
        <f t="shared" si="137"/>
        <v>-3</v>
      </c>
      <c r="X3727" s="8"/>
      <c r="Y3727" s="8"/>
    </row>
    <row r="3728" spans="11:25" x14ac:dyDescent="0.25">
      <c r="K3728" s="8"/>
      <c r="L3728" s="14">
        <v>7502275670634</v>
      </c>
      <c r="M3728" s="8" t="s">
        <v>1319</v>
      </c>
      <c r="N3728" s="8"/>
      <c r="O3728" s="14">
        <v>1</v>
      </c>
      <c r="P3728" s="14"/>
      <c r="R3728" s="20">
        <v>9780241547663</v>
      </c>
      <c r="S3728" s="8" t="s">
        <v>3803</v>
      </c>
      <c r="T3728" s="15">
        <v>0</v>
      </c>
      <c r="U3728" s="16">
        <f>SUMIF($C$5:$C$3079,R3728,$F$5:$F$3079)+SUMIF($AB$5:$AB$1086,R3728,$AF$5:$AF$1086)</f>
        <v>3</v>
      </c>
      <c r="V3728" s="8">
        <f t="shared" si="136"/>
        <v>0</v>
      </c>
      <c r="W3728" s="8">
        <f t="shared" si="137"/>
        <v>-3</v>
      </c>
      <c r="X3728" s="8"/>
      <c r="Y3728" s="8"/>
    </row>
    <row r="3729" spans="11:25" x14ac:dyDescent="0.25">
      <c r="K3729" s="8"/>
      <c r="L3729" s="14">
        <v>9786074579161</v>
      </c>
      <c r="M3729" s="8" t="s">
        <v>9283</v>
      </c>
      <c r="N3729" s="8"/>
      <c r="O3729" s="14">
        <v>1</v>
      </c>
      <c r="P3729" s="14"/>
      <c r="R3729" s="20">
        <v>9780241547670</v>
      </c>
      <c r="S3729" s="8" t="s">
        <v>3804</v>
      </c>
      <c r="T3729" s="15">
        <v>0</v>
      </c>
      <c r="U3729" s="16">
        <f>SUMIF($C$5:$C$3079,R3729,$F$5:$F$3079)+SUMIF($AB$5:$AB$1086,R3729,$AF$5:$AF$1086)</f>
        <v>3</v>
      </c>
      <c r="V3729" s="8">
        <f t="shared" si="136"/>
        <v>0</v>
      </c>
      <c r="W3729" s="8">
        <f t="shared" si="137"/>
        <v>-3</v>
      </c>
      <c r="X3729" s="8"/>
      <c r="Y3729" s="8"/>
    </row>
    <row r="3730" spans="11:25" x14ac:dyDescent="0.25">
      <c r="K3730" s="8"/>
      <c r="L3730" s="14">
        <v>9789685146241</v>
      </c>
      <c r="M3730" s="8" t="s">
        <v>72</v>
      </c>
      <c r="N3730" s="8"/>
      <c r="O3730" s="14">
        <v>1</v>
      </c>
      <c r="P3730" s="14"/>
      <c r="R3730" s="20">
        <v>9780241557112</v>
      </c>
      <c r="S3730" s="8" t="s">
        <v>3805</v>
      </c>
      <c r="T3730" s="15">
        <v>0</v>
      </c>
      <c r="U3730" s="16">
        <f>SUMIF($C$5:$C$3079,R3730,$F$5:$F$3079)+SUMIF($AB$5:$AB$1086,R3730,$AF$5:$AF$1086)</f>
        <v>7</v>
      </c>
      <c r="V3730" s="8">
        <f t="shared" si="136"/>
        <v>0</v>
      </c>
      <c r="W3730" s="8">
        <f t="shared" si="137"/>
        <v>-7</v>
      </c>
      <c r="X3730" s="8"/>
      <c r="Y3730" s="8"/>
    </row>
    <row r="3731" spans="11:25" x14ac:dyDescent="0.25">
      <c r="K3731" s="8"/>
      <c r="L3731" s="14">
        <v>9789685146654</v>
      </c>
      <c r="M3731" s="8" t="s">
        <v>11966</v>
      </c>
      <c r="N3731" s="8"/>
      <c r="O3731" s="14">
        <v>1</v>
      </c>
      <c r="P3731" s="14"/>
      <c r="R3731" s="20">
        <v>9780241561393</v>
      </c>
      <c r="S3731" s="8" t="s">
        <v>3806</v>
      </c>
      <c r="T3731" s="15">
        <v>0</v>
      </c>
      <c r="U3731" s="16">
        <f>SUMIF($C$5:$C$3079,R3731,$F$5:$F$3079)+SUMIF($AB$5:$AB$1086,R3731,$AF$5:$AF$1086)</f>
        <v>2</v>
      </c>
      <c r="V3731" s="8">
        <f t="shared" si="136"/>
        <v>0</v>
      </c>
      <c r="W3731" s="8">
        <f t="shared" si="137"/>
        <v>-2</v>
      </c>
      <c r="X3731" s="8"/>
      <c r="Y3731" s="8"/>
    </row>
    <row r="3732" spans="11:25" x14ac:dyDescent="0.25">
      <c r="K3732" s="8"/>
      <c r="L3732" s="14">
        <v>9789685146265</v>
      </c>
      <c r="M3732" s="8" t="s">
        <v>11951</v>
      </c>
      <c r="N3732" s="8"/>
      <c r="O3732" s="14">
        <v>1</v>
      </c>
      <c r="P3732" s="14"/>
      <c r="R3732" s="20">
        <v>9780241561423</v>
      </c>
      <c r="S3732" s="8" t="s">
        <v>3807</v>
      </c>
      <c r="T3732" s="15">
        <v>0</v>
      </c>
      <c r="U3732" s="16">
        <f>SUMIF($C$5:$C$3079,R3732,$F$5:$F$3079)+SUMIF($AB$5:$AB$1086,R3732,$AF$5:$AF$1086)</f>
        <v>2</v>
      </c>
      <c r="V3732" s="8">
        <f t="shared" si="136"/>
        <v>0</v>
      </c>
      <c r="W3732" s="8">
        <f t="shared" si="137"/>
        <v>-2</v>
      </c>
      <c r="X3732" s="8"/>
      <c r="Y3732" s="8"/>
    </row>
    <row r="3733" spans="11:25" x14ac:dyDescent="0.25">
      <c r="K3733" s="8"/>
      <c r="L3733" s="14">
        <v>7506144502347</v>
      </c>
      <c r="M3733" s="8" t="s">
        <v>1462</v>
      </c>
      <c r="N3733" s="8"/>
      <c r="O3733" s="14">
        <v>1</v>
      </c>
      <c r="P3733" s="14"/>
      <c r="R3733" s="20">
        <v>9780241561430</v>
      </c>
      <c r="S3733" s="8" t="s">
        <v>3808</v>
      </c>
      <c r="T3733" s="15">
        <v>0</v>
      </c>
      <c r="U3733" s="16">
        <f>SUMIF($C$5:$C$3079,R3733,$F$5:$F$3079)+SUMIF($AB$5:$AB$1086,R3733,$AF$5:$AF$1086)</f>
        <v>5</v>
      </c>
      <c r="V3733" s="8">
        <f t="shared" si="136"/>
        <v>0</v>
      </c>
      <c r="W3733" s="8">
        <f t="shared" si="137"/>
        <v>-5</v>
      </c>
      <c r="X3733" s="8"/>
      <c r="Y3733" s="8"/>
    </row>
    <row r="3734" spans="11:25" x14ac:dyDescent="0.25">
      <c r="K3734" s="8"/>
      <c r="L3734" s="14">
        <v>9786074575248</v>
      </c>
      <c r="M3734" s="8" t="s">
        <v>9169</v>
      </c>
      <c r="N3734" s="8"/>
      <c r="O3734" s="14">
        <v>1</v>
      </c>
      <c r="P3734" s="14"/>
      <c r="R3734" s="20">
        <v>9780241561478</v>
      </c>
      <c r="S3734" s="8" t="s">
        <v>3809</v>
      </c>
      <c r="T3734" s="15">
        <v>0</v>
      </c>
      <c r="U3734" s="16">
        <f>SUMIF($C$5:$C$3079,R3734,$F$5:$F$3079)+SUMIF($AB$5:$AB$1086,R3734,$AF$5:$AF$1086)</f>
        <v>0</v>
      </c>
      <c r="V3734" s="8">
        <f t="shared" si="136"/>
        <v>0</v>
      </c>
      <c r="W3734" s="8">
        <f t="shared" si="137"/>
        <v>0</v>
      </c>
      <c r="X3734" s="8"/>
      <c r="Y3734" s="8"/>
    </row>
    <row r="3735" spans="11:25" x14ac:dyDescent="0.25">
      <c r="K3735" s="8"/>
      <c r="L3735" s="14">
        <v>7506144503375</v>
      </c>
      <c r="M3735" s="8" t="s">
        <v>1475</v>
      </c>
      <c r="N3735" s="8"/>
      <c r="O3735" s="14">
        <v>1</v>
      </c>
      <c r="P3735" s="14"/>
      <c r="R3735" s="20">
        <v>9780241574157</v>
      </c>
      <c r="S3735" s="8" t="s">
        <v>3810</v>
      </c>
      <c r="T3735" s="15">
        <v>0</v>
      </c>
      <c r="U3735" s="16">
        <f>SUMIF($C$5:$C$3079,R3735,$F$5:$F$3079)+SUMIF($AB$5:$AB$1086,R3735,$AF$5:$AF$1086)</f>
        <v>1</v>
      </c>
      <c r="V3735" s="8">
        <f t="shared" si="136"/>
        <v>0</v>
      </c>
      <c r="W3735" s="8">
        <f t="shared" si="137"/>
        <v>-1</v>
      </c>
      <c r="X3735" s="8"/>
      <c r="Y3735" s="8"/>
    </row>
    <row r="3736" spans="11:25" x14ac:dyDescent="0.25">
      <c r="K3736" s="8"/>
      <c r="L3736" s="14">
        <v>9786074575255</v>
      </c>
      <c r="M3736" s="8" t="s">
        <v>9170</v>
      </c>
      <c r="N3736" s="8"/>
      <c r="O3736" s="14">
        <v>1</v>
      </c>
      <c r="P3736" s="14"/>
      <c r="R3736" s="20">
        <v>9780241615249</v>
      </c>
      <c r="S3736" s="8" t="s">
        <v>3811</v>
      </c>
      <c r="T3736" s="15">
        <v>0</v>
      </c>
      <c r="U3736" s="16">
        <f>SUMIF($C$5:$C$3079,R3736,$F$5:$F$3079)+SUMIF($AB$5:$AB$1086,R3736,$AF$5:$AF$1086)</f>
        <v>3</v>
      </c>
      <c r="V3736" s="8">
        <f t="shared" si="136"/>
        <v>0</v>
      </c>
      <c r="W3736" s="8">
        <f t="shared" si="137"/>
        <v>-3</v>
      </c>
      <c r="X3736" s="8"/>
      <c r="Y3736" s="8"/>
    </row>
    <row r="3737" spans="11:25" x14ac:dyDescent="0.25">
      <c r="K3737" s="8"/>
      <c r="L3737" s="14">
        <v>9786071678058</v>
      </c>
      <c r="M3737" s="8" t="s">
        <v>6285</v>
      </c>
      <c r="N3737" s="8"/>
      <c r="O3737" s="14">
        <v>1</v>
      </c>
      <c r="P3737" s="14"/>
      <c r="R3737" s="20">
        <v>9780241616789</v>
      </c>
      <c r="S3737" s="8" t="s">
        <v>3812</v>
      </c>
      <c r="T3737" s="15">
        <v>0</v>
      </c>
      <c r="U3737" s="16">
        <f>SUMIF($C$5:$C$3079,R3737,$F$5:$F$3079)+SUMIF($AB$5:$AB$1086,R3737,$AF$5:$AF$1086)</f>
        <v>2</v>
      </c>
      <c r="V3737" s="8">
        <f t="shared" si="136"/>
        <v>0</v>
      </c>
      <c r="W3737" s="8">
        <f t="shared" si="137"/>
        <v>-2</v>
      </c>
      <c r="X3737" s="8"/>
      <c r="Y3737" s="8"/>
    </row>
    <row r="3738" spans="11:25" x14ac:dyDescent="0.25">
      <c r="K3738" s="8"/>
      <c r="L3738" s="14">
        <v>9789681616250</v>
      </c>
      <c r="M3738" s="8" t="s">
        <v>11814</v>
      </c>
      <c r="N3738" s="8"/>
      <c r="O3738" s="14">
        <v>1</v>
      </c>
      <c r="P3738" s="14"/>
      <c r="R3738" s="20">
        <v>9780241616796</v>
      </c>
      <c r="S3738" s="8" t="s">
        <v>3813</v>
      </c>
      <c r="T3738" s="15">
        <v>1</v>
      </c>
      <c r="U3738" s="16">
        <f>SUMIF($C$5:$C$3079,R3738,$F$5:$F$3079)+SUMIF($AB$5:$AB$1086,R3738,$AF$5:$AF$1086)</f>
        <v>0</v>
      </c>
      <c r="V3738" s="8">
        <f t="shared" si="136"/>
        <v>0</v>
      </c>
      <c r="W3738" s="8">
        <f t="shared" si="137"/>
        <v>1</v>
      </c>
      <c r="X3738" s="8"/>
      <c r="Y3738" s="8"/>
    </row>
    <row r="3739" spans="11:25" x14ac:dyDescent="0.25">
      <c r="K3739" s="8"/>
      <c r="L3739" s="14">
        <v>9786071657343</v>
      </c>
      <c r="M3739" s="8" t="s">
        <v>6181</v>
      </c>
      <c r="N3739" s="8"/>
      <c r="O3739" s="14">
        <v>1</v>
      </c>
      <c r="P3739" s="14"/>
      <c r="R3739" s="20">
        <v>9780241616802</v>
      </c>
      <c r="S3739" s="8" t="s">
        <v>3814</v>
      </c>
      <c r="T3739" s="15">
        <v>0</v>
      </c>
      <c r="U3739" s="16">
        <f>SUMIF($C$5:$C$3079,R3739,$F$5:$F$3079)+SUMIF($AB$5:$AB$1086,R3739,$AF$5:$AF$1086)</f>
        <v>2</v>
      </c>
      <c r="V3739" s="8">
        <f t="shared" si="136"/>
        <v>0</v>
      </c>
      <c r="W3739" s="8">
        <f t="shared" si="137"/>
        <v>-2</v>
      </c>
      <c r="X3739" s="8"/>
      <c r="Y3739" s="8"/>
    </row>
    <row r="3740" spans="11:25" x14ac:dyDescent="0.25">
      <c r="K3740" s="8"/>
      <c r="L3740" s="14">
        <v>9786077666431</v>
      </c>
      <c r="M3740" s="8" t="s">
        <v>331</v>
      </c>
      <c r="N3740" s="8"/>
      <c r="O3740" s="14">
        <v>1</v>
      </c>
      <c r="P3740" s="14"/>
      <c r="R3740" s="20">
        <v>9780241616819</v>
      </c>
      <c r="S3740" s="8" t="s">
        <v>3815</v>
      </c>
      <c r="T3740" s="15">
        <v>0</v>
      </c>
      <c r="U3740" s="16">
        <f>SUMIF($C$5:$C$3079,R3740,$F$5:$F$3079)+SUMIF($AB$5:$AB$1086,R3740,$AF$5:$AF$1086)</f>
        <v>3</v>
      </c>
      <c r="V3740" s="8">
        <f t="shared" si="136"/>
        <v>0</v>
      </c>
      <c r="W3740" s="8">
        <f t="shared" si="137"/>
        <v>-3</v>
      </c>
      <c r="X3740" s="8"/>
      <c r="Y3740" s="8"/>
    </row>
    <row r="3741" spans="11:25" x14ac:dyDescent="0.25">
      <c r="K3741" s="8"/>
      <c r="L3741" s="14">
        <v>9789685146005</v>
      </c>
      <c r="M3741" s="8" t="s">
        <v>311</v>
      </c>
      <c r="N3741" s="8"/>
      <c r="O3741" s="14">
        <v>1</v>
      </c>
      <c r="P3741" s="14"/>
      <c r="R3741" s="20">
        <v>9780241617373</v>
      </c>
      <c r="S3741" s="8" t="s">
        <v>3816</v>
      </c>
      <c r="T3741" s="15">
        <v>1</v>
      </c>
      <c r="U3741" s="16">
        <f>SUMIF($C$5:$C$3079,R3741,$F$5:$F$3079)+SUMIF($AB$5:$AB$1086,R3741,$AF$5:$AF$1086)</f>
        <v>4</v>
      </c>
      <c r="V3741" s="8">
        <f t="shared" si="136"/>
        <v>1</v>
      </c>
      <c r="W3741" s="8">
        <f t="shared" si="137"/>
        <v>-2</v>
      </c>
      <c r="X3741" s="8"/>
      <c r="Y3741" s="8"/>
    </row>
    <row r="3742" spans="11:25" x14ac:dyDescent="0.25">
      <c r="K3742" s="8"/>
      <c r="L3742" s="14">
        <v>7506144502347</v>
      </c>
      <c r="M3742" s="8" t="s">
        <v>1462</v>
      </c>
      <c r="N3742" s="8"/>
      <c r="O3742" s="14">
        <v>1</v>
      </c>
      <c r="P3742" s="14"/>
      <c r="R3742" s="20">
        <v>9780241617403</v>
      </c>
      <c r="S3742" s="8" t="s">
        <v>3817</v>
      </c>
      <c r="T3742" s="15">
        <v>0</v>
      </c>
      <c r="U3742" s="16">
        <f>SUMIF($C$5:$C$3079,R3742,$F$5:$F$3079)+SUMIF($AB$5:$AB$1086,R3742,$AF$5:$AF$1086)</f>
        <v>1</v>
      </c>
      <c r="V3742" s="8">
        <f t="shared" si="136"/>
        <v>1</v>
      </c>
      <c r="W3742" s="8">
        <f t="shared" si="137"/>
        <v>0</v>
      </c>
      <c r="X3742" s="8"/>
      <c r="Y3742" s="8"/>
    </row>
    <row r="3743" spans="11:25" x14ac:dyDescent="0.25">
      <c r="K3743" s="8"/>
      <c r="L3743" s="14">
        <v>7506144500558</v>
      </c>
      <c r="M3743" s="8" t="s">
        <v>1453</v>
      </c>
      <c r="N3743" s="8"/>
      <c r="O3743" s="14">
        <v>1</v>
      </c>
      <c r="P3743" s="14"/>
      <c r="R3743" s="20">
        <v>9780241617489</v>
      </c>
      <c r="S3743" s="8" t="s">
        <v>3818</v>
      </c>
      <c r="T3743" s="15">
        <v>0</v>
      </c>
      <c r="U3743" s="16">
        <f>SUMIF($C$5:$C$3079,R3743,$F$5:$F$3079)+SUMIF($AB$5:$AB$1086,R3743,$AF$5:$AF$1086)</f>
        <v>3</v>
      </c>
      <c r="V3743" s="8">
        <f t="shared" si="136"/>
        <v>0</v>
      </c>
      <c r="W3743" s="8">
        <f t="shared" si="137"/>
        <v>-3</v>
      </c>
      <c r="X3743" s="8"/>
      <c r="Y3743" s="8"/>
    </row>
    <row r="3744" spans="11:25" x14ac:dyDescent="0.25">
      <c r="K3744" s="8"/>
      <c r="L3744" s="14">
        <v>9786073914017</v>
      </c>
      <c r="M3744" s="8" t="s">
        <v>8777</v>
      </c>
      <c r="N3744" s="8"/>
      <c r="O3744" s="14">
        <v>1</v>
      </c>
      <c r="P3744" s="14"/>
      <c r="R3744" s="20">
        <v>9780241617496</v>
      </c>
      <c r="S3744" s="8" t="s">
        <v>3819</v>
      </c>
      <c r="T3744" s="15">
        <v>0</v>
      </c>
      <c r="U3744" s="16">
        <f>SUMIF($C$5:$C$3079,R3744,$F$5:$F$3079)+SUMIF($AB$5:$AB$1086,R3744,$AF$5:$AF$1086)</f>
        <v>5</v>
      </c>
      <c r="V3744" s="8">
        <f t="shared" si="136"/>
        <v>0</v>
      </c>
      <c r="W3744" s="8">
        <f t="shared" si="137"/>
        <v>-5</v>
      </c>
      <c r="X3744" s="8"/>
      <c r="Y3744" s="8"/>
    </row>
    <row r="3745" spans="11:25" x14ac:dyDescent="0.25">
      <c r="K3745" s="8"/>
      <c r="L3745" s="14">
        <v>9786073908535</v>
      </c>
      <c r="M3745" s="8" t="s">
        <v>8667</v>
      </c>
      <c r="N3745" s="8"/>
      <c r="O3745" s="14">
        <v>1</v>
      </c>
      <c r="P3745" s="14"/>
      <c r="R3745" s="20">
        <v>9780241618929</v>
      </c>
      <c r="S3745" s="8" t="s">
        <v>3820</v>
      </c>
      <c r="T3745" s="15">
        <v>0</v>
      </c>
      <c r="U3745" s="16">
        <f>SUMIF($C$5:$C$3079,R3745,$F$5:$F$3079)+SUMIF($AB$5:$AB$1086,R3745,$AF$5:$AF$1086)</f>
        <v>0</v>
      </c>
      <c r="V3745" s="8">
        <f t="shared" si="136"/>
        <v>0</v>
      </c>
      <c r="W3745" s="8">
        <f t="shared" si="137"/>
        <v>0</v>
      </c>
      <c r="X3745" s="8"/>
      <c r="Y3745" s="8"/>
    </row>
    <row r="3746" spans="11:25" x14ac:dyDescent="0.25">
      <c r="K3746" s="8"/>
      <c r="L3746" s="14">
        <v>9789685146241</v>
      </c>
      <c r="M3746" s="8" t="s">
        <v>72</v>
      </c>
      <c r="N3746" s="8"/>
      <c r="O3746" s="14">
        <v>1</v>
      </c>
      <c r="P3746" s="14"/>
      <c r="R3746" s="20">
        <v>9780241621653</v>
      </c>
      <c r="S3746" s="8" t="s">
        <v>3821</v>
      </c>
      <c r="T3746" s="15">
        <v>0</v>
      </c>
      <c r="U3746" s="16">
        <f>SUMIF($C$5:$C$3079,R3746,$F$5:$F$3079)+SUMIF($AB$5:$AB$1086,R3746,$AF$5:$AF$1086)</f>
        <v>2</v>
      </c>
      <c r="V3746" s="8">
        <f t="shared" si="136"/>
        <v>0</v>
      </c>
      <c r="W3746" s="8">
        <f t="shared" si="137"/>
        <v>-2</v>
      </c>
      <c r="X3746" s="8"/>
      <c r="Y3746" s="8"/>
    </row>
    <row r="3747" spans="11:25" x14ac:dyDescent="0.25">
      <c r="K3747" s="8"/>
      <c r="L3747" s="14">
        <v>9786070750403</v>
      </c>
      <c r="M3747" s="8" t="s">
        <v>4467</v>
      </c>
      <c r="N3747" s="8"/>
      <c r="O3747" s="14">
        <v>1</v>
      </c>
      <c r="P3747" s="14"/>
      <c r="R3747" s="20">
        <v>9780241621660</v>
      </c>
      <c r="S3747" s="8" t="s">
        <v>3822</v>
      </c>
      <c r="T3747" s="15">
        <v>0</v>
      </c>
      <c r="U3747" s="16">
        <f>SUMIF($C$5:$C$3079,R3747,$F$5:$F$3079)+SUMIF($AB$5:$AB$1086,R3747,$AF$5:$AF$1086)</f>
        <v>1</v>
      </c>
      <c r="V3747" s="8">
        <f t="shared" si="136"/>
        <v>0</v>
      </c>
      <c r="W3747" s="8">
        <f t="shared" si="137"/>
        <v>-1</v>
      </c>
      <c r="X3747" s="8"/>
      <c r="Y3747" s="8"/>
    </row>
    <row r="3748" spans="11:25" x14ac:dyDescent="0.25">
      <c r="K3748" s="8"/>
      <c r="L3748" s="14">
        <v>9786070759994</v>
      </c>
      <c r="M3748" s="8" t="s">
        <v>4667</v>
      </c>
      <c r="N3748" s="8"/>
      <c r="O3748" s="14">
        <v>1</v>
      </c>
      <c r="P3748" s="14"/>
      <c r="R3748" s="20">
        <v>9780241645140</v>
      </c>
      <c r="S3748" s="8" t="s">
        <v>3823</v>
      </c>
      <c r="T3748" s="15">
        <v>0</v>
      </c>
      <c r="U3748" s="16">
        <f>SUMIF($C$5:$C$3079,R3748,$F$5:$F$3079)+SUMIF($AB$5:$AB$1086,R3748,$AF$5:$AF$1086)</f>
        <v>0</v>
      </c>
      <c r="V3748" s="8">
        <f t="shared" si="136"/>
        <v>0</v>
      </c>
      <c r="W3748" s="8">
        <f t="shared" si="137"/>
        <v>0</v>
      </c>
      <c r="X3748" s="8"/>
      <c r="Y3748" s="8"/>
    </row>
    <row r="3749" spans="11:25" x14ac:dyDescent="0.25">
      <c r="K3749" s="8"/>
      <c r="L3749" s="14">
        <v>9786070788314</v>
      </c>
      <c r="M3749" s="8" t="s">
        <v>5445</v>
      </c>
      <c r="N3749" s="8"/>
      <c r="O3749" s="14">
        <v>1</v>
      </c>
      <c r="P3749" s="14"/>
      <c r="R3749" s="20">
        <v>9780241659991</v>
      </c>
      <c r="S3749" s="8" t="s">
        <v>3824</v>
      </c>
      <c r="T3749" s="15">
        <v>0</v>
      </c>
      <c r="U3749" s="16">
        <f>SUMIF($C$5:$C$3079,R3749,$F$5:$F$3079)+SUMIF($AB$5:$AB$1086,R3749,$AF$5:$AF$1086)</f>
        <v>1</v>
      </c>
      <c r="V3749" s="8">
        <f t="shared" si="136"/>
        <v>0</v>
      </c>
      <c r="W3749" s="8">
        <f t="shared" si="137"/>
        <v>-1</v>
      </c>
      <c r="X3749" s="8"/>
      <c r="Y3749" s="8"/>
    </row>
    <row r="3750" spans="11:25" x14ac:dyDescent="0.25">
      <c r="K3750" s="8"/>
      <c r="L3750" s="14">
        <v>9786070782190</v>
      </c>
      <c r="M3750" s="8" t="s">
        <v>5220</v>
      </c>
      <c r="N3750" s="8"/>
      <c r="O3750" s="14">
        <v>1</v>
      </c>
      <c r="P3750" s="14"/>
      <c r="R3750" s="20">
        <v>9780241662489</v>
      </c>
      <c r="S3750" s="8" t="s">
        <v>3825</v>
      </c>
      <c r="T3750" s="15">
        <v>0</v>
      </c>
      <c r="U3750" s="16">
        <f>SUMIF($C$5:$C$3079,R3750,$F$5:$F$3079)+SUMIF($AB$5:$AB$1086,R3750,$AF$5:$AF$1086)</f>
        <v>1</v>
      </c>
      <c r="V3750" s="8">
        <f t="shared" si="136"/>
        <v>1</v>
      </c>
      <c r="W3750" s="8">
        <f t="shared" si="137"/>
        <v>0</v>
      </c>
      <c r="X3750" s="8"/>
      <c r="Y3750" s="8"/>
    </row>
    <row r="3751" spans="11:25" x14ac:dyDescent="0.25">
      <c r="K3751" s="8"/>
      <c r="L3751" s="14">
        <v>7509997845449</v>
      </c>
      <c r="M3751" s="8" t="s">
        <v>3063</v>
      </c>
      <c r="N3751" s="8"/>
      <c r="O3751" s="14">
        <v>1</v>
      </c>
      <c r="P3751" s="14"/>
      <c r="R3751" s="20">
        <v>9780241662748</v>
      </c>
      <c r="S3751" s="8" t="s">
        <v>3826</v>
      </c>
      <c r="T3751" s="15">
        <v>0</v>
      </c>
      <c r="U3751" s="16">
        <f>SUMIF($C$5:$C$3079,R3751,$F$5:$F$3079)+SUMIF($AB$5:$AB$1086,R3751,$AF$5:$AF$1086)</f>
        <v>3</v>
      </c>
      <c r="V3751" s="8">
        <f t="shared" si="136"/>
        <v>3</v>
      </c>
      <c r="W3751" s="8">
        <f t="shared" si="137"/>
        <v>0</v>
      </c>
      <c r="X3751" s="8"/>
      <c r="Y3751" s="8"/>
    </row>
    <row r="3752" spans="11:25" x14ac:dyDescent="0.25">
      <c r="K3752" s="8"/>
      <c r="L3752" s="14">
        <v>9786075572352</v>
      </c>
      <c r="M3752" s="8" t="s">
        <v>9511</v>
      </c>
      <c r="N3752" s="8"/>
      <c r="O3752" s="14">
        <v>1</v>
      </c>
      <c r="P3752" s="14"/>
      <c r="R3752" s="20">
        <v>9780241662755</v>
      </c>
      <c r="S3752" s="8" t="s">
        <v>3827</v>
      </c>
      <c r="T3752" s="15">
        <v>0</v>
      </c>
      <c r="U3752" s="16">
        <f>SUMIF($C$5:$C$3079,R3752,$F$5:$F$3079)+SUMIF($AB$5:$AB$1086,R3752,$AF$5:$AF$1086)</f>
        <v>2</v>
      </c>
      <c r="V3752" s="8">
        <f t="shared" si="136"/>
        <v>1</v>
      </c>
      <c r="W3752" s="8">
        <f t="shared" si="137"/>
        <v>-1</v>
      </c>
      <c r="X3752" s="8"/>
      <c r="Y3752" s="8"/>
    </row>
    <row r="3753" spans="11:25" x14ac:dyDescent="0.25">
      <c r="K3753" s="8"/>
      <c r="L3753" s="14">
        <v>9786079202675</v>
      </c>
      <c r="M3753" s="8" t="s">
        <v>10493</v>
      </c>
      <c r="N3753" s="8"/>
      <c r="O3753" s="14">
        <v>1</v>
      </c>
      <c r="P3753" s="14"/>
      <c r="R3753" s="20">
        <v>9780241662762</v>
      </c>
      <c r="S3753" s="8" t="s">
        <v>3828</v>
      </c>
      <c r="T3753" s="15">
        <v>0</v>
      </c>
      <c r="U3753" s="16">
        <f>SUMIF($C$5:$C$3079,R3753,$F$5:$F$3079)+SUMIF($AB$5:$AB$1086,R3753,$AF$5:$AF$1086)</f>
        <v>1</v>
      </c>
      <c r="V3753" s="8">
        <f t="shared" si="136"/>
        <v>0</v>
      </c>
      <c r="W3753" s="8">
        <f t="shared" si="137"/>
        <v>-1</v>
      </c>
      <c r="X3753" s="8"/>
      <c r="Y3753" s="8"/>
    </row>
    <row r="3754" spans="11:25" x14ac:dyDescent="0.25">
      <c r="K3754" s="8"/>
      <c r="L3754" s="14">
        <v>715</v>
      </c>
      <c r="M3754" s="8" t="s">
        <v>51</v>
      </c>
      <c r="N3754" s="8"/>
      <c r="O3754" s="14">
        <v>1</v>
      </c>
      <c r="P3754" s="14"/>
      <c r="R3754" s="20">
        <v>9780241663271</v>
      </c>
      <c r="S3754" s="8" t="s">
        <v>3829</v>
      </c>
      <c r="T3754" s="15">
        <v>0</v>
      </c>
      <c r="U3754" s="16">
        <f>SUMIF($C$5:$C$3079,R3754,$F$5:$F$3079)+SUMIF($AB$5:$AB$1086,R3754,$AF$5:$AF$1086)</f>
        <v>0</v>
      </c>
      <c r="V3754" s="8">
        <f t="shared" si="136"/>
        <v>1</v>
      </c>
      <c r="W3754" s="8">
        <f t="shared" si="137"/>
        <v>1</v>
      </c>
      <c r="X3754" s="8"/>
      <c r="Y3754" s="8"/>
    </row>
    <row r="3755" spans="11:25" x14ac:dyDescent="0.25">
      <c r="K3755" s="8"/>
      <c r="L3755" s="14">
        <v>704</v>
      </c>
      <c r="M3755" s="8" t="s">
        <v>29</v>
      </c>
      <c r="N3755" s="8"/>
      <c r="O3755" s="14">
        <v>1</v>
      </c>
      <c r="P3755" s="14"/>
      <c r="R3755" s="20">
        <v>9780241664025</v>
      </c>
      <c r="S3755" s="8" t="s">
        <v>3830</v>
      </c>
      <c r="T3755" s="15">
        <v>0</v>
      </c>
      <c r="U3755" s="16">
        <f>SUMIF($C$5:$C$3079,R3755,$F$5:$F$3079)+SUMIF($AB$5:$AB$1086,R3755,$AF$5:$AF$1086)</f>
        <v>0</v>
      </c>
      <c r="V3755" s="8">
        <f t="shared" si="136"/>
        <v>0</v>
      </c>
      <c r="W3755" s="8">
        <f t="shared" si="137"/>
        <v>0</v>
      </c>
      <c r="X3755" s="8"/>
      <c r="Y3755" s="8"/>
    </row>
    <row r="3756" spans="11:25" x14ac:dyDescent="0.25">
      <c r="K3756" s="8"/>
      <c r="L3756" s="14">
        <v>7506144500541</v>
      </c>
      <c r="M3756" s="8" t="s">
        <v>1452</v>
      </c>
      <c r="N3756" s="8"/>
      <c r="O3756" s="14">
        <v>1</v>
      </c>
      <c r="P3756" s="14"/>
      <c r="R3756" s="20">
        <v>9780241668122</v>
      </c>
      <c r="S3756" s="8" t="s">
        <v>3831</v>
      </c>
      <c r="T3756" s="15">
        <v>0</v>
      </c>
      <c r="U3756" s="16">
        <f>SUMIF($C$5:$C$3079,R3756,$F$5:$F$3079)+SUMIF($AB$5:$AB$1086,R3756,$AF$5:$AF$1086)</f>
        <v>0</v>
      </c>
      <c r="V3756" s="8">
        <f t="shared" si="136"/>
        <v>0</v>
      </c>
      <c r="W3756" s="8">
        <f t="shared" si="137"/>
        <v>0</v>
      </c>
      <c r="X3756" s="8"/>
      <c r="Y3756" s="8"/>
    </row>
    <row r="3757" spans="11:25" x14ac:dyDescent="0.25">
      <c r="K3757" s="8"/>
      <c r="L3757" s="14">
        <v>9786071658029</v>
      </c>
      <c r="M3757" s="8" t="s">
        <v>6182</v>
      </c>
      <c r="N3757" s="8"/>
      <c r="O3757" s="14">
        <v>1</v>
      </c>
      <c r="P3757" s="14"/>
      <c r="R3757" s="20">
        <v>9780241668139</v>
      </c>
      <c r="S3757" s="8" t="s">
        <v>3832</v>
      </c>
      <c r="T3757" s="15">
        <v>0</v>
      </c>
      <c r="U3757" s="16">
        <f>SUMIF($C$5:$C$3079,R3757,$F$5:$F$3079)+SUMIF($AB$5:$AB$1086,R3757,$AF$5:$AF$1086)</f>
        <v>2</v>
      </c>
      <c r="V3757" s="8">
        <f t="shared" si="136"/>
        <v>0</v>
      </c>
      <c r="W3757" s="8">
        <f t="shared" si="137"/>
        <v>-2</v>
      </c>
      <c r="X3757" s="8"/>
      <c r="Y3757" s="8"/>
    </row>
    <row r="3758" spans="11:25" x14ac:dyDescent="0.25">
      <c r="K3758" s="8"/>
      <c r="L3758" s="14">
        <v>9789685146647</v>
      </c>
      <c r="M3758" s="8">
        <v>1984</v>
      </c>
      <c r="N3758" s="8"/>
      <c r="O3758" s="14">
        <v>1</v>
      </c>
      <c r="P3758" s="14"/>
      <c r="R3758" s="20">
        <v>9780241668238</v>
      </c>
      <c r="S3758" s="8" t="s">
        <v>3833</v>
      </c>
      <c r="T3758" s="15">
        <v>0</v>
      </c>
      <c r="U3758" s="16">
        <f>SUMIF($C$5:$C$3079,R3758,$F$5:$F$3079)+SUMIF($AB$5:$AB$1086,R3758,$AF$5:$AF$1086)</f>
        <v>0</v>
      </c>
      <c r="V3758" s="8">
        <f t="shared" si="136"/>
        <v>0</v>
      </c>
      <c r="W3758" s="8">
        <f t="shared" si="137"/>
        <v>0</v>
      </c>
      <c r="X3758" s="8"/>
      <c r="Y3758" s="8"/>
    </row>
    <row r="3759" spans="11:25" x14ac:dyDescent="0.25">
      <c r="K3759" s="8"/>
      <c r="L3759" s="14">
        <v>8005125396139</v>
      </c>
      <c r="M3759" s="8" t="s">
        <v>3572</v>
      </c>
      <c r="N3759" s="8"/>
      <c r="O3759" s="14">
        <v>1</v>
      </c>
      <c r="P3759" s="14"/>
      <c r="R3759" s="20">
        <v>9780241668658</v>
      </c>
      <c r="S3759" s="8" t="s">
        <v>3834</v>
      </c>
      <c r="T3759" s="15">
        <v>0</v>
      </c>
      <c r="U3759" s="16">
        <f>SUMIF($C$5:$C$3079,R3759,$F$5:$F$3079)+SUMIF($AB$5:$AB$1086,R3759,$AF$5:$AF$1086)</f>
        <v>0</v>
      </c>
      <c r="V3759" s="8">
        <f t="shared" si="136"/>
        <v>1</v>
      </c>
      <c r="W3759" s="8">
        <f t="shared" si="137"/>
        <v>1</v>
      </c>
      <c r="X3759" s="8"/>
      <c r="Y3759" s="8"/>
    </row>
    <row r="3760" spans="11:25" x14ac:dyDescent="0.25">
      <c r="K3760" s="8"/>
      <c r="L3760" s="14">
        <v>9786071677990</v>
      </c>
      <c r="M3760" s="8" t="s">
        <v>62</v>
      </c>
      <c r="N3760" s="8"/>
      <c r="O3760" s="14">
        <v>1</v>
      </c>
      <c r="P3760" s="14"/>
      <c r="R3760" s="20">
        <v>9780241672587</v>
      </c>
      <c r="S3760" s="8" t="s">
        <v>3835</v>
      </c>
      <c r="T3760" s="15">
        <v>2</v>
      </c>
      <c r="U3760" s="16">
        <f>SUMIF($C$5:$C$3079,R3760,$F$5:$F$3079)+SUMIF($AB$5:$AB$1086,R3760,$AF$5:$AF$1086)</f>
        <v>0</v>
      </c>
      <c r="V3760" s="8">
        <f t="shared" si="136"/>
        <v>0</v>
      </c>
      <c r="W3760" s="8">
        <f t="shared" si="137"/>
        <v>2</v>
      </c>
      <c r="X3760" s="8"/>
      <c r="Y3760" s="8"/>
    </row>
    <row r="3761" spans="11:25" x14ac:dyDescent="0.25">
      <c r="K3761" s="8"/>
      <c r="L3761" s="14">
        <v>9786070796098</v>
      </c>
      <c r="M3761" s="8" t="s">
        <v>5718</v>
      </c>
      <c r="N3761" s="8"/>
      <c r="O3761" s="14">
        <v>1</v>
      </c>
      <c r="P3761" s="14"/>
      <c r="R3761" s="20">
        <v>9780241674482</v>
      </c>
      <c r="S3761" s="8" t="s">
        <v>3836</v>
      </c>
      <c r="T3761" s="15">
        <v>0</v>
      </c>
      <c r="U3761" s="16">
        <f>SUMIF($C$5:$C$3079,R3761,$F$5:$F$3079)+SUMIF($AB$5:$AB$1086,R3761,$AF$5:$AF$1086)</f>
        <v>3</v>
      </c>
      <c r="V3761" s="8">
        <f t="shared" si="136"/>
        <v>0</v>
      </c>
      <c r="W3761" s="8">
        <f t="shared" si="137"/>
        <v>-3</v>
      </c>
      <c r="X3761" s="8"/>
      <c r="Y3761" s="8"/>
    </row>
    <row r="3762" spans="11:25" x14ac:dyDescent="0.25">
      <c r="K3762" s="8"/>
      <c r="L3762" s="14">
        <v>9789685146234</v>
      </c>
      <c r="M3762" s="8" t="s">
        <v>11949</v>
      </c>
      <c r="N3762" s="8"/>
      <c r="O3762" s="14">
        <v>1</v>
      </c>
      <c r="P3762" s="14"/>
      <c r="R3762" s="20">
        <v>9780241675267</v>
      </c>
      <c r="S3762" s="8" t="s">
        <v>3837</v>
      </c>
      <c r="T3762" s="15">
        <v>0</v>
      </c>
      <c r="U3762" s="16">
        <f>SUMIF($C$5:$C$3079,R3762,$F$5:$F$3079)+SUMIF($AB$5:$AB$1086,R3762,$AF$5:$AF$1086)</f>
        <v>2</v>
      </c>
      <c r="V3762" s="8">
        <f t="shared" si="136"/>
        <v>1</v>
      </c>
      <c r="W3762" s="8">
        <f t="shared" si="137"/>
        <v>-1</v>
      </c>
      <c r="X3762" s="8"/>
      <c r="Y3762" s="8"/>
    </row>
    <row r="3763" spans="11:25" x14ac:dyDescent="0.25">
      <c r="K3763" s="8"/>
      <c r="L3763" s="14">
        <v>9789685146654</v>
      </c>
      <c r="M3763" s="8" t="s">
        <v>11966</v>
      </c>
      <c r="N3763" s="8"/>
      <c r="O3763" s="14">
        <v>1</v>
      </c>
      <c r="P3763" s="14"/>
      <c r="R3763" s="20">
        <v>9780241675434</v>
      </c>
      <c r="S3763" s="8" t="s">
        <v>3838</v>
      </c>
      <c r="T3763" s="15">
        <v>0</v>
      </c>
      <c r="U3763" s="16">
        <f>SUMIF($C$5:$C$3079,R3763,$F$5:$F$3079)+SUMIF($AB$5:$AB$1086,R3763,$AF$5:$AF$1086)</f>
        <v>0</v>
      </c>
      <c r="V3763" s="8">
        <f t="shared" si="136"/>
        <v>1</v>
      </c>
      <c r="W3763" s="8">
        <f t="shared" si="137"/>
        <v>1</v>
      </c>
      <c r="X3763" s="8"/>
      <c r="Y3763" s="8"/>
    </row>
    <row r="3764" spans="11:25" x14ac:dyDescent="0.25">
      <c r="K3764" s="8"/>
      <c r="L3764" s="14">
        <v>9789685146043</v>
      </c>
      <c r="M3764" s="8" t="s">
        <v>499</v>
      </c>
      <c r="N3764" s="8"/>
      <c r="O3764" s="14">
        <v>1</v>
      </c>
      <c r="P3764" s="14"/>
      <c r="R3764" s="20">
        <v>9780241679012</v>
      </c>
      <c r="S3764" s="8" t="s">
        <v>3839</v>
      </c>
      <c r="T3764" s="15">
        <v>0</v>
      </c>
      <c r="U3764" s="16">
        <f>SUMIF($C$5:$C$3079,R3764,$F$5:$F$3079)+SUMIF($AB$5:$AB$1086,R3764,$AF$5:$AF$1086)</f>
        <v>0</v>
      </c>
      <c r="V3764" s="8">
        <f t="shared" si="136"/>
        <v>0</v>
      </c>
      <c r="W3764" s="8">
        <f t="shared" si="137"/>
        <v>0</v>
      </c>
      <c r="X3764" s="8"/>
      <c r="Y3764" s="8"/>
    </row>
    <row r="3765" spans="11:25" x14ac:dyDescent="0.25">
      <c r="K3765" s="8"/>
      <c r="L3765" s="14">
        <v>9786073127240</v>
      </c>
      <c r="M3765" s="8" t="s">
        <v>6600</v>
      </c>
      <c r="N3765" s="8"/>
      <c r="O3765" s="14">
        <v>1</v>
      </c>
      <c r="P3765" s="14"/>
      <c r="R3765" s="20">
        <v>9780241709207</v>
      </c>
      <c r="S3765" s="8" t="s">
        <v>3840</v>
      </c>
      <c r="T3765" s="15">
        <v>8</v>
      </c>
      <c r="U3765" s="16">
        <f>SUMIF($C$5:$C$3079,R3765,$F$5:$F$3079)+SUMIF($AB$5:$AB$1086,R3765,$AF$5:$AF$1086)</f>
        <v>0</v>
      </c>
      <c r="V3765" s="8">
        <f t="shared" si="136"/>
        <v>1</v>
      </c>
      <c r="W3765" s="8">
        <f t="shared" si="137"/>
        <v>9</v>
      </c>
      <c r="X3765" s="8"/>
      <c r="Y3765" s="8"/>
    </row>
    <row r="3766" spans="11:25" x14ac:dyDescent="0.25">
      <c r="K3766" s="8"/>
      <c r="L3766" s="14">
        <v>9786073808880</v>
      </c>
      <c r="M3766" s="8" t="s">
        <v>7872</v>
      </c>
      <c r="N3766" s="8"/>
      <c r="O3766" s="14">
        <v>1</v>
      </c>
      <c r="P3766" s="14"/>
      <c r="R3766" s="20">
        <v>9780241741399</v>
      </c>
      <c r="S3766" s="8" t="s">
        <v>3841</v>
      </c>
      <c r="T3766" s="15">
        <v>2</v>
      </c>
      <c r="U3766" s="16">
        <f>SUMIF($C$5:$C$3079,R3766,$F$5:$F$3079)+SUMIF($AB$5:$AB$1086,R3766,$AF$5:$AF$1086)</f>
        <v>0</v>
      </c>
      <c r="V3766" s="8">
        <f t="shared" si="136"/>
        <v>2</v>
      </c>
      <c r="W3766" s="8">
        <f t="shared" si="137"/>
        <v>4</v>
      </c>
      <c r="X3766" s="8"/>
      <c r="Y3766" s="8"/>
    </row>
    <row r="3767" spans="11:25" x14ac:dyDescent="0.25">
      <c r="K3767" s="8"/>
      <c r="L3767" s="14">
        <v>9786077666653</v>
      </c>
      <c r="M3767" s="8" t="s">
        <v>10458</v>
      </c>
      <c r="N3767" s="8"/>
      <c r="O3767" s="14">
        <v>1</v>
      </c>
      <c r="P3767" s="14"/>
      <c r="R3767" s="20">
        <v>9780241744420</v>
      </c>
      <c r="S3767" s="8" t="s">
        <v>3842</v>
      </c>
      <c r="T3767" s="15">
        <v>4</v>
      </c>
      <c r="U3767" s="16">
        <f>SUMIF($C$5:$C$3079,R3767,$F$5:$F$3079)+SUMIF($AB$5:$AB$1086,R3767,$AF$5:$AF$1086)</f>
        <v>0</v>
      </c>
      <c r="V3767" s="8">
        <f t="shared" si="136"/>
        <v>0</v>
      </c>
      <c r="W3767" s="8">
        <f t="shared" si="137"/>
        <v>4</v>
      </c>
      <c r="X3767" s="8"/>
      <c r="Y3767" s="8"/>
    </row>
    <row r="3768" spans="11:25" x14ac:dyDescent="0.25">
      <c r="K3768" s="8"/>
      <c r="L3768" s="14">
        <v>9786074575583</v>
      </c>
      <c r="M3768" s="8" t="s">
        <v>9176</v>
      </c>
      <c r="N3768" s="8"/>
      <c r="O3768" s="14">
        <v>1</v>
      </c>
      <c r="P3768" s="14"/>
      <c r="R3768" s="20">
        <v>9780738752761</v>
      </c>
      <c r="S3768" s="8" t="s">
        <v>3843</v>
      </c>
      <c r="T3768" s="15">
        <v>4</v>
      </c>
      <c r="U3768" s="16">
        <f>SUMIF($C$5:$C$3079,R3768,$F$5:$F$3079)+SUMIF($AB$5:$AB$1086,R3768,$AF$5:$AF$1086)</f>
        <v>0</v>
      </c>
      <c r="V3768" s="8">
        <f t="shared" si="136"/>
        <v>0</v>
      </c>
      <c r="W3768" s="8">
        <f t="shared" si="137"/>
        <v>4</v>
      </c>
      <c r="X3768" s="8"/>
      <c r="Y3768" s="8"/>
    </row>
    <row r="3769" spans="11:25" x14ac:dyDescent="0.25">
      <c r="K3769" s="8"/>
      <c r="L3769" s="14">
        <v>9786073805995</v>
      </c>
      <c r="M3769" s="8" t="s">
        <v>95</v>
      </c>
      <c r="N3769" s="8"/>
      <c r="O3769" s="14">
        <v>1</v>
      </c>
      <c r="P3769" s="14"/>
      <c r="R3769" s="20">
        <v>9780738753768</v>
      </c>
      <c r="S3769" s="8" t="s">
        <v>3844</v>
      </c>
      <c r="T3769" s="15">
        <v>4</v>
      </c>
      <c r="U3769" s="16">
        <f>SUMIF($C$5:$C$3079,R3769,$F$5:$F$3079)+SUMIF($AB$5:$AB$1086,R3769,$AF$5:$AF$1086)</f>
        <v>0</v>
      </c>
      <c r="V3769" s="8">
        <f t="shared" si="136"/>
        <v>0</v>
      </c>
      <c r="W3769" s="8">
        <f t="shared" si="137"/>
        <v>4</v>
      </c>
      <c r="X3769" s="8"/>
      <c r="Y3769" s="8"/>
    </row>
    <row r="3770" spans="11:25" x14ac:dyDescent="0.25">
      <c r="K3770" s="8"/>
      <c r="L3770" s="14">
        <v>7509997853505</v>
      </c>
      <c r="M3770" s="8" t="s">
        <v>3117</v>
      </c>
      <c r="N3770" s="8"/>
      <c r="O3770" s="14">
        <v>1</v>
      </c>
      <c r="P3770" s="14"/>
      <c r="R3770" s="20">
        <v>9780738762333</v>
      </c>
      <c r="S3770" s="8" t="s">
        <v>3845</v>
      </c>
      <c r="T3770" s="15">
        <v>4</v>
      </c>
      <c r="U3770" s="16">
        <f>SUMIF($C$5:$C$3079,R3770,$F$5:$F$3079)+SUMIF($AB$5:$AB$1086,R3770,$AF$5:$AF$1086)</f>
        <v>0</v>
      </c>
      <c r="V3770" s="8">
        <f t="shared" si="136"/>
        <v>0</v>
      </c>
      <c r="W3770" s="8">
        <f t="shared" si="137"/>
        <v>4</v>
      </c>
      <c r="X3770" s="8"/>
      <c r="Y3770" s="8"/>
    </row>
    <row r="3771" spans="11:25" x14ac:dyDescent="0.25">
      <c r="K3771" s="8"/>
      <c r="L3771" s="14">
        <v>7509997658506</v>
      </c>
      <c r="M3771" s="8" t="s">
        <v>2568</v>
      </c>
      <c r="N3771" s="8"/>
      <c r="O3771" s="14">
        <v>1</v>
      </c>
      <c r="P3771" s="14"/>
      <c r="R3771" s="20">
        <v>9780738766447</v>
      </c>
      <c r="S3771" s="8" t="s">
        <v>3846</v>
      </c>
      <c r="T3771" s="15">
        <v>4</v>
      </c>
      <c r="U3771" s="16">
        <f>SUMIF($C$5:$C$3079,R3771,$F$5:$F$3079)+SUMIF($AB$5:$AB$1086,R3771,$AF$5:$AF$1086)</f>
        <v>0</v>
      </c>
      <c r="V3771" s="8">
        <f t="shared" si="136"/>
        <v>0</v>
      </c>
      <c r="W3771" s="8">
        <f t="shared" si="137"/>
        <v>4</v>
      </c>
      <c r="X3771" s="8"/>
      <c r="Y3771" s="8"/>
    </row>
    <row r="3772" spans="11:25" x14ac:dyDescent="0.25">
      <c r="K3772" s="8"/>
      <c r="L3772" s="14">
        <v>7509997657943</v>
      </c>
      <c r="M3772" s="8" t="s">
        <v>2567</v>
      </c>
      <c r="N3772" s="8"/>
      <c r="O3772" s="14">
        <v>1</v>
      </c>
      <c r="P3772" s="14"/>
      <c r="R3772" s="20">
        <v>9780738770772</v>
      </c>
      <c r="S3772" s="8" t="s">
        <v>343</v>
      </c>
      <c r="T3772" s="15">
        <v>3</v>
      </c>
      <c r="U3772" s="16">
        <f>SUMIF($C$5:$C$3079,R3772,$F$5:$F$3079)+SUMIF($AB$5:$AB$1086,R3772,$AF$5:$AF$1086)</f>
        <v>0</v>
      </c>
      <c r="V3772" s="8">
        <f t="shared" si="136"/>
        <v>1</v>
      </c>
      <c r="W3772" s="8">
        <f t="shared" si="137"/>
        <v>4</v>
      </c>
      <c r="X3772" s="8"/>
      <c r="Y3772" s="8"/>
    </row>
    <row r="3773" spans="11:25" x14ac:dyDescent="0.25">
      <c r="K3773" s="8"/>
      <c r="L3773" s="14">
        <v>7509997854526</v>
      </c>
      <c r="M3773" s="8" t="s">
        <v>3121</v>
      </c>
      <c r="N3773" s="8"/>
      <c r="O3773" s="14">
        <v>1</v>
      </c>
      <c r="P3773" s="14"/>
      <c r="R3773" s="20">
        <v>9780738773117</v>
      </c>
      <c r="S3773" s="8" t="s">
        <v>3847</v>
      </c>
      <c r="T3773" s="15">
        <v>4</v>
      </c>
      <c r="U3773" s="16">
        <f>SUMIF($C$5:$C$3079,R3773,$F$5:$F$3079)+SUMIF($AB$5:$AB$1086,R3773,$AF$5:$AF$1086)</f>
        <v>0</v>
      </c>
      <c r="V3773" s="8">
        <f t="shared" si="136"/>
        <v>0</v>
      </c>
      <c r="W3773" s="8">
        <f t="shared" si="137"/>
        <v>4</v>
      </c>
      <c r="X3773" s="8"/>
      <c r="Y3773" s="8"/>
    </row>
    <row r="3774" spans="11:25" x14ac:dyDescent="0.25">
      <c r="K3774" s="8"/>
      <c r="L3774" s="14">
        <v>9786073911641</v>
      </c>
      <c r="M3774" s="8" t="s">
        <v>8734</v>
      </c>
      <c r="N3774" s="8"/>
      <c r="O3774" s="14">
        <v>1</v>
      </c>
      <c r="P3774" s="14"/>
      <c r="R3774" s="20">
        <v>9780744025620</v>
      </c>
      <c r="S3774" s="8" t="s">
        <v>3848</v>
      </c>
      <c r="T3774" s="15">
        <v>0</v>
      </c>
      <c r="U3774" s="16">
        <f>SUMIF($C$5:$C$3079,R3774,$F$5:$F$3079)+SUMIF($AB$5:$AB$1086,R3774,$AF$5:$AF$1086)</f>
        <v>1</v>
      </c>
      <c r="V3774" s="8">
        <f t="shared" si="136"/>
        <v>0</v>
      </c>
      <c r="W3774" s="8">
        <f t="shared" si="137"/>
        <v>-1</v>
      </c>
      <c r="X3774" s="8"/>
      <c r="Y3774" s="8"/>
    </row>
    <row r="3775" spans="11:25" x14ac:dyDescent="0.25">
      <c r="K3775" s="8"/>
      <c r="L3775" s="14">
        <v>9786077666103</v>
      </c>
      <c r="M3775" s="8" t="s">
        <v>10420</v>
      </c>
      <c r="N3775" s="8"/>
      <c r="O3775" s="14">
        <v>1</v>
      </c>
      <c r="P3775" s="14"/>
      <c r="R3775" s="20">
        <v>9780744025675</v>
      </c>
      <c r="S3775" s="8" t="s">
        <v>3849</v>
      </c>
      <c r="T3775" s="15">
        <v>0</v>
      </c>
      <c r="U3775" s="16">
        <f>SUMIF($C$5:$C$3079,R3775,$F$5:$F$3079)+SUMIF($AB$5:$AB$1086,R3775,$AF$5:$AF$1086)</f>
        <v>0</v>
      </c>
      <c r="V3775" s="8">
        <f t="shared" si="136"/>
        <v>0</v>
      </c>
      <c r="W3775" s="8">
        <f t="shared" si="137"/>
        <v>0</v>
      </c>
      <c r="X3775" s="8"/>
      <c r="Y3775" s="8"/>
    </row>
    <row r="3776" spans="11:25" x14ac:dyDescent="0.25">
      <c r="K3776" s="8"/>
      <c r="L3776" s="14">
        <v>9786074154894</v>
      </c>
      <c r="M3776" s="8" t="s">
        <v>8977</v>
      </c>
      <c r="N3776" s="8"/>
      <c r="O3776" s="14">
        <v>1</v>
      </c>
      <c r="P3776" s="14"/>
      <c r="R3776" s="20">
        <v>9780744025682</v>
      </c>
      <c r="S3776" s="8" t="s">
        <v>3850</v>
      </c>
      <c r="T3776" s="15">
        <v>0</v>
      </c>
      <c r="U3776" s="16">
        <f>SUMIF($C$5:$C$3079,R3776,$F$5:$F$3079)+SUMIF($AB$5:$AB$1086,R3776,$AF$5:$AF$1086)</f>
        <v>2</v>
      </c>
      <c r="V3776" s="8">
        <f t="shared" si="136"/>
        <v>0</v>
      </c>
      <c r="W3776" s="8">
        <f t="shared" si="137"/>
        <v>-2</v>
      </c>
      <c r="X3776" s="8"/>
      <c r="Y3776" s="8"/>
    </row>
    <row r="3777" spans="11:25" x14ac:dyDescent="0.25">
      <c r="K3777" s="8"/>
      <c r="L3777" s="14">
        <v>7509997068336</v>
      </c>
      <c r="M3777" s="8" t="s">
        <v>1804</v>
      </c>
      <c r="N3777" s="8"/>
      <c r="O3777" s="14">
        <v>1</v>
      </c>
      <c r="P3777" s="14"/>
      <c r="R3777" s="20">
        <v>9780744027037</v>
      </c>
      <c r="S3777" s="8" t="s">
        <v>3851</v>
      </c>
      <c r="T3777" s="15">
        <v>0</v>
      </c>
      <c r="U3777" s="16">
        <f>SUMIF($C$5:$C$3079,R3777,$F$5:$F$3079)+SUMIF($AB$5:$AB$1086,R3777,$AF$5:$AF$1086)</f>
        <v>3</v>
      </c>
      <c r="V3777" s="8">
        <f t="shared" si="136"/>
        <v>0</v>
      </c>
      <c r="W3777" s="8">
        <f t="shared" si="137"/>
        <v>-3</v>
      </c>
      <c r="X3777" s="8"/>
      <c r="Y3777" s="8"/>
    </row>
    <row r="3778" spans="11:25" x14ac:dyDescent="0.25">
      <c r="K3778" s="8"/>
      <c r="L3778" s="14">
        <v>7509997068336</v>
      </c>
      <c r="M3778" s="8" t="s">
        <v>1804</v>
      </c>
      <c r="N3778" s="8"/>
      <c r="O3778" s="14">
        <v>1</v>
      </c>
      <c r="P3778" s="14"/>
      <c r="R3778" s="20">
        <v>9780744027099</v>
      </c>
      <c r="S3778" s="8" t="s">
        <v>3852</v>
      </c>
      <c r="T3778" s="15">
        <v>0</v>
      </c>
      <c r="U3778" s="16">
        <f>SUMIF($C$5:$C$3079,R3778,$F$5:$F$3079)+SUMIF($AB$5:$AB$1086,R3778,$AF$5:$AF$1086)</f>
        <v>2</v>
      </c>
      <c r="V3778" s="8">
        <f t="shared" si="136"/>
        <v>0</v>
      </c>
      <c r="W3778" s="8">
        <f t="shared" si="137"/>
        <v>-2</v>
      </c>
      <c r="X3778" s="8"/>
      <c r="Y3778" s="8"/>
    </row>
    <row r="3779" spans="11:25" x14ac:dyDescent="0.25">
      <c r="K3779" s="8"/>
      <c r="L3779" s="14">
        <v>9789685146470</v>
      </c>
      <c r="M3779" s="8" t="s">
        <v>97</v>
      </c>
      <c r="N3779" s="8"/>
      <c r="O3779" s="14">
        <v>1</v>
      </c>
      <c r="P3779" s="14"/>
      <c r="R3779" s="20">
        <v>9780744027112</v>
      </c>
      <c r="S3779" s="8" t="s">
        <v>3853</v>
      </c>
      <c r="T3779" s="15">
        <v>0</v>
      </c>
      <c r="U3779" s="16">
        <f>SUMIF($C$5:$C$3079,R3779,$F$5:$F$3079)+SUMIF($AB$5:$AB$1086,R3779,$AF$5:$AF$1086)</f>
        <v>2</v>
      </c>
      <c r="V3779" s="8">
        <f t="shared" si="136"/>
        <v>0</v>
      </c>
      <c r="W3779" s="8">
        <f t="shared" si="137"/>
        <v>-2</v>
      </c>
      <c r="X3779" s="8"/>
      <c r="Y3779" s="8"/>
    </row>
    <row r="3780" spans="11:25" x14ac:dyDescent="0.25">
      <c r="K3780" s="8"/>
      <c r="L3780" s="14">
        <v>9789685146029</v>
      </c>
      <c r="M3780" s="8" t="s">
        <v>365</v>
      </c>
      <c r="N3780" s="8"/>
      <c r="O3780" s="14">
        <v>1</v>
      </c>
      <c r="P3780" s="14"/>
      <c r="R3780" s="20">
        <v>9780744027778</v>
      </c>
      <c r="S3780" s="8" t="s">
        <v>3854</v>
      </c>
      <c r="T3780" s="15">
        <v>0</v>
      </c>
      <c r="U3780" s="16">
        <f>SUMIF($C$5:$C$3079,R3780,$F$5:$F$3079)+SUMIF($AB$5:$AB$1086,R3780,$AF$5:$AF$1086)</f>
        <v>0</v>
      </c>
      <c r="V3780" s="8">
        <f t="shared" si="136"/>
        <v>0</v>
      </c>
      <c r="W3780" s="8">
        <f t="shared" si="137"/>
        <v>0</v>
      </c>
      <c r="X3780" s="8"/>
      <c r="Y3780" s="8"/>
    </row>
    <row r="3781" spans="11:25" x14ac:dyDescent="0.25">
      <c r="K3781" s="8"/>
      <c r="L3781" s="14">
        <v>9789915966717</v>
      </c>
      <c r="M3781" s="8" t="s">
        <v>12405</v>
      </c>
      <c r="N3781" s="8"/>
      <c r="O3781" s="14">
        <v>1</v>
      </c>
      <c r="P3781" s="14"/>
      <c r="R3781" s="20">
        <v>9780744031249</v>
      </c>
      <c r="S3781" s="8" t="s">
        <v>3855</v>
      </c>
      <c r="T3781" s="15">
        <v>0</v>
      </c>
      <c r="U3781" s="16">
        <f>SUMIF($C$5:$C$3079,R3781,$F$5:$F$3079)+SUMIF($AB$5:$AB$1086,R3781,$AF$5:$AF$1086)</f>
        <v>3</v>
      </c>
      <c r="V3781" s="8">
        <f t="shared" si="136"/>
        <v>0</v>
      </c>
      <c r="W3781" s="8">
        <f t="shared" si="137"/>
        <v>-3</v>
      </c>
      <c r="X3781" s="8"/>
      <c r="Y3781" s="8"/>
    </row>
    <row r="3782" spans="11:25" x14ac:dyDescent="0.25">
      <c r="K3782" s="8"/>
      <c r="L3782" s="14">
        <v>9789685146753</v>
      </c>
      <c r="M3782" s="8" t="s">
        <v>11969</v>
      </c>
      <c r="N3782" s="8"/>
      <c r="O3782" s="14">
        <v>1</v>
      </c>
      <c r="P3782" s="14"/>
      <c r="R3782" s="20">
        <v>9780744040265</v>
      </c>
      <c r="S3782" s="8" t="s">
        <v>3856</v>
      </c>
      <c r="T3782" s="15">
        <v>0</v>
      </c>
      <c r="U3782" s="16">
        <f>SUMIF($C$5:$C$3079,R3782,$F$5:$F$3079)+SUMIF($AB$5:$AB$1086,R3782,$AF$5:$AF$1086)</f>
        <v>0</v>
      </c>
      <c r="V3782" s="8">
        <f t="shared" si="136"/>
        <v>0</v>
      </c>
      <c r="W3782" s="8">
        <f t="shared" si="137"/>
        <v>0</v>
      </c>
      <c r="X3782" s="8"/>
      <c r="Y3782" s="8"/>
    </row>
    <row r="3783" spans="11:25" x14ac:dyDescent="0.25">
      <c r="K3783" s="8"/>
      <c r="L3783" s="14">
        <v>9789685146456</v>
      </c>
      <c r="M3783" s="8" t="s">
        <v>550</v>
      </c>
      <c r="N3783" s="8"/>
      <c r="O3783" s="14">
        <v>1</v>
      </c>
      <c r="P3783" s="14"/>
      <c r="R3783" s="20">
        <v>9780744040272</v>
      </c>
      <c r="S3783" s="8" t="s">
        <v>3857</v>
      </c>
      <c r="T3783" s="15">
        <v>0</v>
      </c>
      <c r="U3783" s="16">
        <f>SUMIF($C$5:$C$3079,R3783,$F$5:$F$3079)+SUMIF($AB$5:$AB$1086,R3783,$AF$5:$AF$1086)</f>
        <v>3</v>
      </c>
      <c r="V3783" s="8">
        <f t="shared" ref="V3783:V3846" si="138">SUMIF($L$5:$L$9685,R3783,$O$5:$O$9685)</f>
        <v>0</v>
      </c>
      <c r="W3783" s="8">
        <f t="shared" ref="W3783:W3846" si="139">T3783-U3783+V3783</f>
        <v>-3</v>
      </c>
      <c r="X3783" s="8"/>
      <c r="Y3783" s="8"/>
    </row>
    <row r="3784" spans="11:25" x14ac:dyDescent="0.25">
      <c r="K3784" s="8"/>
      <c r="L3784" s="14">
        <v>7501991871882</v>
      </c>
      <c r="M3784" s="8" t="s">
        <v>1276</v>
      </c>
      <c r="N3784" s="8"/>
      <c r="O3784" s="14">
        <v>1</v>
      </c>
      <c r="P3784" s="14"/>
      <c r="R3784" s="20">
        <v>9780744048636</v>
      </c>
      <c r="S3784" s="8" t="s">
        <v>3858</v>
      </c>
      <c r="T3784" s="15">
        <v>0</v>
      </c>
      <c r="U3784" s="16">
        <f>SUMIF($C$5:$C$3079,R3784,$F$5:$F$3079)+SUMIF($AB$5:$AB$1086,R3784,$AF$5:$AF$1086)</f>
        <v>2</v>
      </c>
      <c r="V3784" s="8">
        <f t="shared" si="138"/>
        <v>0</v>
      </c>
      <c r="W3784" s="8">
        <f t="shared" si="139"/>
        <v>-2</v>
      </c>
      <c r="X3784" s="8"/>
      <c r="Y3784" s="8"/>
    </row>
    <row r="3785" spans="11:25" x14ac:dyDescent="0.25">
      <c r="K3785" s="8"/>
      <c r="L3785" s="14">
        <v>9789685146074</v>
      </c>
      <c r="M3785" s="8" t="s">
        <v>136</v>
      </c>
      <c r="N3785" s="8"/>
      <c r="O3785" s="14">
        <v>1</v>
      </c>
      <c r="P3785" s="14"/>
      <c r="R3785" s="20">
        <v>9780744048643</v>
      </c>
      <c r="S3785" s="8" t="s">
        <v>3859</v>
      </c>
      <c r="T3785" s="15">
        <v>0</v>
      </c>
      <c r="U3785" s="16">
        <f>SUMIF($C$5:$C$3079,R3785,$F$5:$F$3079)+SUMIF($AB$5:$AB$1086,R3785,$AF$5:$AF$1086)</f>
        <v>2</v>
      </c>
      <c r="V3785" s="8">
        <f t="shared" si="138"/>
        <v>0</v>
      </c>
      <c r="W3785" s="8">
        <f t="shared" si="139"/>
        <v>-2</v>
      </c>
      <c r="X3785" s="8"/>
      <c r="Y3785" s="8"/>
    </row>
    <row r="3786" spans="11:25" x14ac:dyDescent="0.25">
      <c r="K3786" s="8"/>
      <c r="L3786" s="14">
        <v>9786079914745</v>
      </c>
      <c r="M3786" s="8" t="s">
        <v>10552</v>
      </c>
      <c r="N3786" s="8"/>
      <c r="O3786" s="14">
        <v>1</v>
      </c>
      <c r="P3786" s="14"/>
      <c r="R3786" s="20">
        <v>9780744048667</v>
      </c>
      <c r="S3786" s="8" t="s">
        <v>3860</v>
      </c>
      <c r="T3786" s="15">
        <v>0</v>
      </c>
      <c r="U3786" s="16">
        <f>SUMIF($C$5:$C$3079,R3786,$F$5:$F$3079)+SUMIF($AB$5:$AB$1086,R3786,$AF$5:$AF$1086)</f>
        <v>2</v>
      </c>
      <c r="V3786" s="8">
        <f t="shared" si="138"/>
        <v>1</v>
      </c>
      <c r="W3786" s="8">
        <f t="shared" si="139"/>
        <v>-1</v>
      </c>
      <c r="X3786" s="8"/>
      <c r="Y3786" s="8"/>
    </row>
    <row r="3787" spans="11:25" x14ac:dyDescent="0.25">
      <c r="K3787" s="8"/>
      <c r="L3787" s="14">
        <v>9786075241746</v>
      </c>
      <c r="M3787" s="8" t="s">
        <v>9330</v>
      </c>
      <c r="N3787" s="8"/>
      <c r="O3787" s="14">
        <v>1</v>
      </c>
      <c r="P3787" s="14"/>
      <c r="R3787" s="20">
        <v>9780744049206</v>
      </c>
      <c r="S3787" s="8" t="s">
        <v>3861</v>
      </c>
      <c r="T3787" s="15">
        <v>0</v>
      </c>
      <c r="U3787" s="16">
        <f>SUMIF($C$5:$C$3079,R3787,$F$5:$F$3079)+SUMIF($AB$5:$AB$1086,R3787,$AF$5:$AF$1086)</f>
        <v>3</v>
      </c>
      <c r="V3787" s="8">
        <f t="shared" si="138"/>
        <v>0</v>
      </c>
      <c r="W3787" s="8">
        <f t="shared" si="139"/>
        <v>-3</v>
      </c>
      <c r="X3787" s="8"/>
      <c r="Y3787" s="8"/>
    </row>
    <row r="3788" spans="11:25" x14ac:dyDescent="0.25">
      <c r="K3788" s="8"/>
      <c r="L3788" s="14">
        <v>9798785531277</v>
      </c>
      <c r="M3788" s="8" t="s">
        <v>12417</v>
      </c>
      <c r="N3788" s="8"/>
      <c r="O3788" s="14">
        <v>1</v>
      </c>
      <c r="P3788" s="14"/>
      <c r="R3788" s="20">
        <v>9780744049213</v>
      </c>
      <c r="S3788" s="8" t="s">
        <v>3862</v>
      </c>
      <c r="T3788" s="15">
        <v>0</v>
      </c>
      <c r="U3788" s="16">
        <f>SUMIF($C$5:$C$3079,R3788,$F$5:$F$3079)+SUMIF($AB$5:$AB$1086,R3788,$AF$5:$AF$1086)</f>
        <v>2</v>
      </c>
      <c r="V3788" s="8">
        <f t="shared" si="138"/>
        <v>0</v>
      </c>
      <c r="W3788" s="8">
        <f t="shared" si="139"/>
        <v>-2</v>
      </c>
      <c r="X3788" s="8"/>
      <c r="Y3788" s="8"/>
    </row>
    <row r="3789" spans="11:25" x14ac:dyDescent="0.25">
      <c r="K3789" s="8"/>
      <c r="L3789" s="14">
        <v>9786070772719</v>
      </c>
      <c r="M3789" s="8" t="s">
        <v>4937</v>
      </c>
      <c r="N3789" s="8"/>
      <c r="O3789" s="14">
        <v>1</v>
      </c>
      <c r="P3789" s="14"/>
      <c r="R3789" s="20">
        <v>9780744059625</v>
      </c>
      <c r="S3789" s="8" t="s">
        <v>3863</v>
      </c>
      <c r="T3789" s="15">
        <v>0</v>
      </c>
      <c r="U3789" s="16">
        <f>SUMIF($C$5:$C$3079,R3789,$F$5:$F$3079)+SUMIF($AB$5:$AB$1086,R3789,$AF$5:$AF$1086)</f>
        <v>3</v>
      </c>
      <c r="V3789" s="8">
        <f t="shared" si="138"/>
        <v>0</v>
      </c>
      <c r="W3789" s="8">
        <f t="shared" si="139"/>
        <v>-3</v>
      </c>
      <c r="X3789" s="8"/>
      <c r="Y3789" s="8"/>
    </row>
    <row r="3790" spans="11:25" x14ac:dyDescent="0.25">
      <c r="K3790" s="8"/>
      <c r="L3790" s="14">
        <v>9789685146104</v>
      </c>
      <c r="M3790" s="8" t="s">
        <v>11942</v>
      </c>
      <c r="N3790" s="8"/>
      <c r="O3790" s="14">
        <v>1</v>
      </c>
      <c r="P3790" s="14"/>
      <c r="R3790" s="20">
        <v>9780744064315</v>
      </c>
      <c r="S3790" s="8" t="s">
        <v>3864</v>
      </c>
      <c r="T3790" s="15">
        <v>0</v>
      </c>
      <c r="U3790" s="16">
        <f>SUMIF($C$5:$C$3079,R3790,$F$5:$F$3079)+SUMIF($AB$5:$AB$1086,R3790,$AF$5:$AF$1086)</f>
        <v>0</v>
      </c>
      <c r="V3790" s="8">
        <f t="shared" si="138"/>
        <v>0</v>
      </c>
      <c r="W3790" s="8">
        <f t="shared" si="139"/>
        <v>0</v>
      </c>
      <c r="X3790" s="8"/>
      <c r="Y3790" s="8"/>
    </row>
    <row r="3791" spans="11:25" x14ac:dyDescent="0.25">
      <c r="K3791" s="8"/>
      <c r="L3791" s="14">
        <v>7509997969053</v>
      </c>
      <c r="M3791" s="8" t="s">
        <v>3408</v>
      </c>
      <c r="N3791" s="8"/>
      <c r="O3791" s="14">
        <v>1</v>
      </c>
      <c r="P3791" s="14"/>
      <c r="R3791" s="20">
        <v>9780744064339</v>
      </c>
      <c r="S3791" s="8" t="s">
        <v>3865</v>
      </c>
      <c r="T3791" s="15">
        <v>0</v>
      </c>
      <c r="U3791" s="16">
        <f>SUMIF($C$5:$C$3079,R3791,$F$5:$F$3079)+SUMIF($AB$5:$AB$1086,R3791,$AF$5:$AF$1086)</f>
        <v>0</v>
      </c>
      <c r="V3791" s="8">
        <f t="shared" si="138"/>
        <v>0</v>
      </c>
      <c r="W3791" s="8">
        <f t="shared" si="139"/>
        <v>0</v>
      </c>
      <c r="X3791" s="8"/>
      <c r="Y3791" s="8"/>
    </row>
    <row r="3792" spans="11:25" x14ac:dyDescent="0.25">
      <c r="K3792" s="8"/>
      <c r="L3792" s="14">
        <v>7509997969343</v>
      </c>
      <c r="M3792" s="8" t="s">
        <v>3411</v>
      </c>
      <c r="N3792" s="8"/>
      <c r="O3792" s="14">
        <v>1</v>
      </c>
      <c r="P3792" s="14"/>
      <c r="R3792" s="20">
        <v>9780744064353</v>
      </c>
      <c r="S3792" s="8" t="s">
        <v>3866</v>
      </c>
      <c r="T3792" s="15">
        <v>0</v>
      </c>
      <c r="U3792" s="16">
        <f>SUMIF($C$5:$C$3079,R3792,$F$5:$F$3079)+SUMIF($AB$5:$AB$1086,R3792,$AF$5:$AF$1086)</f>
        <v>3</v>
      </c>
      <c r="V3792" s="8">
        <f t="shared" si="138"/>
        <v>0</v>
      </c>
      <c r="W3792" s="8">
        <f t="shared" si="139"/>
        <v>-3</v>
      </c>
      <c r="X3792" s="8"/>
      <c r="Y3792" s="8"/>
    </row>
    <row r="3793" spans="11:25" x14ac:dyDescent="0.25">
      <c r="K3793" s="8"/>
      <c r="L3793" s="14">
        <v>9786074577501</v>
      </c>
      <c r="M3793" s="8" t="s">
        <v>9223</v>
      </c>
      <c r="N3793" s="8"/>
      <c r="O3793" s="14">
        <v>1</v>
      </c>
      <c r="P3793" s="14"/>
      <c r="R3793" s="20">
        <v>9780744064377</v>
      </c>
      <c r="S3793" s="8" t="s">
        <v>3867</v>
      </c>
      <c r="T3793" s="15">
        <v>0</v>
      </c>
      <c r="U3793" s="16">
        <f>SUMIF($C$5:$C$3079,R3793,$F$5:$F$3079)+SUMIF($AB$5:$AB$1086,R3793,$AF$5:$AF$1086)</f>
        <v>2</v>
      </c>
      <c r="V3793" s="8">
        <f t="shared" si="138"/>
        <v>0</v>
      </c>
      <c r="W3793" s="8">
        <f t="shared" si="139"/>
        <v>-2</v>
      </c>
      <c r="X3793" s="8"/>
      <c r="Y3793" s="8"/>
    </row>
    <row r="3794" spans="11:25" x14ac:dyDescent="0.25">
      <c r="K3794" s="8"/>
      <c r="L3794" s="14">
        <v>9786074579239</v>
      </c>
      <c r="M3794" s="8" t="s">
        <v>9287</v>
      </c>
      <c r="N3794" s="8"/>
      <c r="O3794" s="14">
        <v>1</v>
      </c>
      <c r="P3794" s="14"/>
      <c r="R3794" s="20">
        <v>9780744064384</v>
      </c>
      <c r="S3794" s="8" t="s">
        <v>3868</v>
      </c>
      <c r="T3794" s="15">
        <v>0</v>
      </c>
      <c r="U3794" s="16">
        <f>SUMIF($C$5:$C$3079,R3794,$F$5:$F$3079)+SUMIF($AB$5:$AB$1086,R3794,$AF$5:$AF$1086)</f>
        <v>0</v>
      </c>
      <c r="V3794" s="8">
        <f t="shared" si="138"/>
        <v>0</v>
      </c>
      <c r="W3794" s="8">
        <f t="shared" si="139"/>
        <v>0</v>
      </c>
      <c r="X3794" s="8"/>
      <c r="Y3794" s="8"/>
    </row>
    <row r="3795" spans="11:25" x14ac:dyDescent="0.25">
      <c r="K3795" s="8"/>
      <c r="L3795" s="14">
        <v>9786073826532</v>
      </c>
      <c r="M3795" s="8" t="s">
        <v>8173</v>
      </c>
      <c r="N3795" s="8"/>
      <c r="O3795" s="14">
        <v>1</v>
      </c>
      <c r="P3795" s="14"/>
      <c r="R3795" s="20">
        <v>9780744064407</v>
      </c>
      <c r="S3795" s="8" t="s">
        <v>3869</v>
      </c>
      <c r="T3795" s="15">
        <v>0</v>
      </c>
      <c r="U3795" s="16">
        <f>SUMIF($C$5:$C$3079,R3795,$F$5:$F$3079)+SUMIF($AB$5:$AB$1086,R3795,$AF$5:$AF$1086)</f>
        <v>1</v>
      </c>
      <c r="V3795" s="8">
        <f t="shared" si="138"/>
        <v>0</v>
      </c>
      <c r="W3795" s="8">
        <f t="shared" si="139"/>
        <v>-1</v>
      </c>
      <c r="X3795" s="8"/>
      <c r="Y3795" s="8"/>
    </row>
    <row r="3796" spans="11:25" x14ac:dyDescent="0.25">
      <c r="K3796" s="8"/>
      <c r="L3796" s="14">
        <v>9786077474333</v>
      </c>
      <c r="M3796" s="8" t="s">
        <v>10113</v>
      </c>
      <c r="N3796" s="8"/>
      <c r="O3796" s="14">
        <v>1</v>
      </c>
      <c r="P3796" s="14"/>
      <c r="R3796" s="20">
        <v>9780744064414</v>
      </c>
      <c r="S3796" s="8" t="s">
        <v>3834</v>
      </c>
      <c r="T3796" s="15">
        <v>0</v>
      </c>
      <c r="U3796" s="16">
        <f>SUMIF($C$5:$C$3079,R3796,$F$5:$F$3079)+SUMIF($AB$5:$AB$1086,R3796,$AF$5:$AF$1086)</f>
        <v>3</v>
      </c>
      <c r="V3796" s="8">
        <f t="shared" si="138"/>
        <v>1</v>
      </c>
      <c r="W3796" s="8">
        <f t="shared" si="139"/>
        <v>-2</v>
      </c>
      <c r="X3796" s="8"/>
      <c r="Y3796" s="8"/>
    </row>
    <row r="3797" spans="11:25" x14ac:dyDescent="0.25">
      <c r="K3797" s="8"/>
      <c r="L3797" s="14">
        <v>9780241465547</v>
      </c>
      <c r="M3797" s="8" t="s">
        <v>3793</v>
      </c>
      <c r="N3797" s="8"/>
      <c r="O3797" s="14">
        <v>1</v>
      </c>
      <c r="P3797" s="14"/>
      <c r="R3797" s="20">
        <v>9780744064421</v>
      </c>
      <c r="S3797" s="8" t="s">
        <v>3870</v>
      </c>
      <c r="T3797" s="15">
        <v>0</v>
      </c>
      <c r="U3797" s="16">
        <f>SUMIF($C$5:$C$3079,R3797,$F$5:$F$3079)+SUMIF($AB$5:$AB$1086,R3797,$AF$5:$AF$1086)</f>
        <v>2</v>
      </c>
      <c r="V3797" s="8">
        <f t="shared" si="138"/>
        <v>0</v>
      </c>
      <c r="W3797" s="8">
        <f t="shared" si="139"/>
        <v>-2</v>
      </c>
      <c r="X3797" s="8"/>
      <c r="Y3797" s="8"/>
    </row>
    <row r="3798" spans="11:25" x14ac:dyDescent="0.25">
      <c r="K3798" s="8"/>
      <c r="L3798" s="14">
        <v>7506144502347</v>
      </c>
      <c r="M3798" s="8" t="s">
        <v>1462</v>
      </c>
      <c r="N3798" s="8"/>
      <c r="O3798" s="14">
        <v>1</v>
      </c>
      <c r="P3798" s="14"/>
      <c r="R3798" s="20">
        <v>9780744064438</v>
      </c>
      <c r="S3798" s="8" t="s">
        <v>3871</v>
      </c>
      <c r="T3798" s="15">
        <v>0</v>
      </c>
      <c r="U3798" s="16">
        <f>SUMIF($C$5:$C$3079,R3798,$F$5:$F$3079)+SUMIF($AB$5:$AB$1086,R3798,$AF$5:$AF$1086)</f>
        <v>3</v>
      </c>
      <c r="V3798" s="8">
        <f t="shared" si="138"/>
        <v>0</v>
      </c>
      <c r="W3798" s="8">
        <f t="shared" si="139"/>
        <v>-3</v>
      </c>
      <c r="X3798" s="8"/>
      <c r="Y3798" s="8"/>
    </row>
    <row r="3799" spans="11:25" x14ac:dyDescent="0.25">
      <c r="K3799" s="8"/>
      <c r="L3799" s="14">
        <v>9786070785337</v>
      </c>
      <c r="M3799" s="8" t="s">
        <v>5338</v>
      </c>
      <c r="N3799" s="8"/>
      <c r="O3799" s="14">
        <v>1</v>
      </c>
      <c r="P3799" s="14"/>
      <c r="R3799" s="20">
        <v>9780744064445</v>
      </c>
      <c r="S3799" s="8" t="s">
        <v>3872</v>
      </c>
      <c r="T3799" s="15">
        <v>0</v>
      </c>
      <c r="U3799" s="16">
        <f>SUMIF($C$5:$C$3079,R3799,$F$5:$F$3079)+SUMIF($AB$5:$AB$1086,R3799,$AF$5:$AF$1086)</f>
        <v>2</v>
      </c>
      <c r="V3799" s="8">
        <f t="shared" si="138"/>
        <v>0</v>
      </c>
      <c r="W3799" s="8">
        <f t="shared" si="139"/>
        <v>-2</v>
      </c>
      <c r="X3799" s="8"/>
      <c r="Y3799" s="8"/>
    </row>
    <row r="3800" spans="11:25" x14ac:dyDescent="0.25">
      <c r="K3800" s="8"/>
      <c r="L3800" s="14">
        <v>9786070766275</v>
      </c>
      <c r="M3800" s="8" t="s">
        <v>4795</v>
      </c>
      <c r="N3800" s="8"/>
      <c r="O3800" s="14">
        <v>1</v>
      </c>
      <c r="P3800" s="14"/>
      <c r="R3800" s="20">
        <v>9780744064476</v>
      </c>
      <c r="S3800" s="8" t="s">
        <v>3873</v>
      </c>
      <c r="T3800" s="15">
        <v>0</v>
      </c>
      <c r="U3800" s="16">
        <f>SUMIF($C$5:$C$3079,R3800,$F$5:$F$3079)+SUMIF($AB$5:$AB$1086,R3800,$AF$5:$AF$1086)</f>
        <v>3</v>
      </c>
      <c r="V3800" s="8">
        <f t="shared" si="138"/>
        <v>0</v>
      </c>
      <c r="W3800" s="8">
        <f t="shared" si="139"/>
        <v>-3</v>
      </c>
      <c r="X3800" s="8"/>
      <c r="Y3800" s="8"/>
    </row>
    <row r="3801" spans="11:25" x14ac:dyDescent="0.25">
      <c r="K3801" s="8"/>
      <c r="L3801" s="14">
        <v>9786070785337</v>
      </c>
      <c r="M3801" s="8" t="s">
        <v>5338</v>
      </c>
      <c r="N3801" s="8"/>
      <c r="O3801" s="14">
        <v>1</v>
      </c>
      <c r="P3801" s="14"/>
      <c r="R3801" s="20">
        <v>9780744064513</v>
      </c>
      <c r="S3801" s="8" t="s">
        <v>3874</v>
      </c>
      <c r="T3801" s="15">
        <v>0</v>
      </c>
      <c r="U3801" s="16">
        <f>SUMIF($C$5:$C$3079,R3801,$F$5:$F$3079)+SUMIF($AB$5:$AB$1086,R3801,$AF$5:$AF$1086)</f>
        <v>2</v>
      </c>
      <c r="V3801" s="8">
        <f t="shared" si="138"/>
        <v>0</v>
      </c>
      <c r="W3801" s="8">
        <f t="shared" si="139"/>
        <v>-2</v>
      </c>
      <c r="X3801" s="8"/>
      <c r="Y3801" s="8"/>
    </row>
    <row r="3802" spans="11:25" x14ac:dyDescent="0.25">
      <c r="K3802" s="8"/>
      <c r="L3802" s="14">
        <v>9786073900027</v>
      </c>
      <c r="M3802" s="8" t="s">
        <v>523</v>
      </c>
      <c r="N3802" s="8"/>
      <c r="O3802" s="14">
        <v>1</v>
      </c>
      <c r="P3802" s="14"/>
      <c r="R3802" s="20">
        <v>9780744064537</v>
      </c>
      <c r="S3802" s="8" t="s">
        <v>3875</v>
      </c>
      <c r="T3802" s="15">
        <v>0</v>
      </c>
      <c r="U3802" s="16">
        <f>SUMIF($C$5:$C$3079,R3802,$F$5:$F$3079)+SUMIF($AB$5:$AB$1086,R3802,$AF$5:$AF$1086)</f>
        <v>1</v>
      </c>
      <c r="V3802" s="8">
        <f t="shared" si="138"/>
        <v>0</v>
      </c>
      <c r="W3802" s="8">
        <f t="shared" si="139"/>
        <v>-1</v>
      </c>
      <c r="X3802" s="8"/>
      <c r="Y3802" s="8"/>
    </row>
    <row r="3803" spans="11:25" x14ac:dyDescent="0.25">
      <c r="K3803" s="8"/>
      <c r="L3803" s="14">
        <v>9786073911948</v>
      </c>
      <c r="M3803" s="8" t="s">
        <v>8746</v>
      </c>
      <c r="N3803" s="8"/>
      <c r="O3803" s="14">
        <v>1</v>
      </c>
      <c r="P3803" s="14"/>
      <c r="R3803" s="20">
        <v>9780988221802</v>
      </c>
      <c r="S3803" s="8" t="s">
        <v>3876</v>
      </c>
      <c r="T3803" s="15">
        <v>0</v>
      </c>
      <c r="U3803" s="16">
        <f>SUMIF($C$5:$C$3079,R3803,$F$5:$F$3079)+SUMIF($AB$5:$AB$1086,R3803,$AF$5:$AF$1086)</f>
        <v>0</v>
      </c>
      <c r="V3803" s="8">
        <f t="shared" si="138"/>
        <v>1</v>
      </c>
      <c r="W3803" s="8">
        <f t="shared" si="139"/>
        <v>1</v>
      </c>
      <c r="X3803" s="8"/>
      <c r="Y3803" s="8"/>
    </row>
    <row r="3804" spans="11:25" x14ac:dyDescent="0.25">
      <c r="K3804" s="8"/>
      <c r="L3804" s="14">
        <v>9786071650764</v>
      </c>
      <c r="M3804" s="8" t="s">
        <v>6173</v>
      </c>
      <c r="N3804" s="8"/>
      <c r="O3804" s="14">
        <v>1</v>
      </c>
      <c r="P3804" s="14"/>
      <c r="R3804" s="20">
        <v>9780988221833</v>
      </c>
      <c r="S3804" s="8" t="s">
        <v>3877</v>
      </c>
      <c r="T3804" s="15">
        <v>0</v>
      </c>
      <c r="U3804" s="16">
        <f>SUMIF($C$5:$C$3079,R3804,$F$5:$F$3079)+SUMIF($AB$5:$AB$1086,R3804,$AF$5:$AF$1086)</f>
        <v>0</v>
      </c>
      <c r="V3804" s="8">
        <f t="shared" si="138"/>
        <v>2</v>
      </c>
      <c r="W3804" s="8">
        <f t="shared" si="139"/>
        <v>2</v>
      </c>
      <c r="X3804" s="8"/>
      <c r="Y3804" s="8"/>
    </row>
    <row r="3805" spans="11:25" x14ac:dyDescent="0.25">
      <c r="K3805" s="8"/>
      <c r="L3805" s="14">
        <v>9786070766275</v>
      </c>
      <c r="M3805" s="8" t="s">
        <v>4795</v>
      </c>
      <c r="N3805" s="8"/>
      <c r="O3805" s="14">
        <v>1</v>
      </c>
      <c r="P3805" s="14"/>
      <c r="R3805" s="20">
        <v>9780988221895</v>
      </c>
      <c r="S3805" s="8" t="s">
        <v>3878</v>
      </c>
      <c r="T3805" s="15">
        <v>3</v>
      </c>
      <c r="U3805" s="16">
        <f>SUMIF($C$5:$C$3079,R3805,$F$5:$F$3079)+SUMIF($AB$5:$AB$1086,R3805,$AF$5:$AF$1086)</f>
        <v>0</v>
      </c>
      <c r="V3805" s="8">
        <f t="shared" si="138"/>
        <v>0</v>
      </c>
      <c r="W3805" s="8">
        <f t="shared" si="139"/>
        <v>3</v>
      </c>
      <c r="X3805" s="8"/>
      <c r="Y3805" s="8"/>
    </row>
    <row r="3806" spans="11:25" x14ac:dyDescent="0.25">
      <c r="K3806" s="8"/>
      <c r="L3806" s="14">
        <v>9786077471288</v>
      </c>
      <c r="M3806" s="8" t="s">
        <v>10027</v>
      </c>
      <c r="N3806" s="8"/>
      <c r="O3806" s="14">
        <v>1</v>
      </c>
      <c r="P3806" s="14"/>
      <c r="R3806" s="20">
        <v>9781450819404</v>
      </c>
      <c r="S3806" s="8" t="s">
        <v>3879</v>
      </c>
      <c r="T3806" s="15">
        <v>0</v>
      </c>
      <c r="U3806" s="16">
        <f>SUMIF($C$5:$C$3079,R3806,$F$5:$F$3079)+SUMIF($AB$5:$AB$1086,R3806,$AF$5:$AF$1086)</f>
        <v>0</v>
      </c>
      <c r="V3806" s="8">
        <f t="shared" si="138"/>
        <v>0</v>
      </c>
      <c r="W3806" s="8">
        <f t="shared" si="139"/>
        <v>0</v>
      </c>
      <c r="X3806" s="8"/>
      <c r="Y3806" s="8"/>
    </row>
    <row r="3807" spans="11:25" x14ac:dyDescent="0.25">
      <c r="K3807" s="8"/>
      <c r="L3807" s="14">
        <v>9786073825399</v>
      </c>
      <c r="M3807" s="8" t="s">
        <v>8127</v>
      </c>
      <c r="N3807" s="8"/>
      <c r="O3807" s="14">
        <v>1</v>
      </c>
      <c r="P3807" s="14"/>
      <c r="R3807" s="20">
        <v>9781465460868</v>
      </c>
      <c r="S3807" s="8" t="s">
        <v>3880</v>
      </c>
      <c r="T3807" s="15">
        <v>0</v>
      </c>
      <c r="U3807" s="16">
        <f>SUMIF($C$5:$C$3079,R3807,$F$5:$F$3079)+SUMIF($AB$5:$AB$1086,R3807,$AF$5:$AF$1086)</f>
        <v>1</v>
      </c>
      <c r="V3807" s="8">
        <f t="shared" si="138"/>
        <v>0</v>
      </c>
      <c r="W3807" s="8">
        <f t="shared" si="139"/>
        <v>-1</v>
      </c>
      <c r="X3807" s="8"/>
      <c r="Y3807" s="8"/>
    </row>
    <row r="3808" spans="11:25" x14ac:dyDescent="0.25">
      <c r="K3808" s="8"/>
      <c r="L3808" s="14">
        <v>9786077627258</v>
      </c>
      <c r="M3808" s="8" t="s">
        <v>10400</v>
      </c>
      <c r="N3808" s="8"/>
      <c r="O3808" s="14">
        <v>1</v>
      </c>
      <c r="P3808" s="14"/>
      <c r="R3808" s="20">
        <v>9781465461339</v>
      </c>
      <c r="S3808" s="8" t="s">
        <v>3881</v>
      </c>
      <c r="T3808" s="15">
        <v>0</v>
      </c>
      <c r="U3808" s="16">
        <f>SUMIF($C$5:$C$3079,R3808,$F$5:$F$3079)+SUMIF($AB$5:$AB$1086,R3808,$AF$5:$AF$1086)</f>
        <v>0</v>
      </c>
      <c r="V3808" s="8">
        <f t="shared" si="138"/>
        <v>0</v>
      </c>
      <c r="W3808" s="8">
        <f t="shared" si="139"/>
        <v>0</v>
      </c>
      <c r="X3808" s="8"/>
      <c r="Y3808" s="8"/>
    </row>
    <row r="3809" spans="11:25" x14ac:dyDescent="0.25">
      <c r="K3809" s="8"/>
      <c r="L3809" s="14">
        <v>9789685146234</v>
      </c>
      <c r="M3809" s="8" t="s">
        <v>11949</v>
      </c>
      <c r="N3809" s="8"/>
      <c r="O3809" s="14">
        <v>1</v>
      </c>
      <c r="P3809" s="14"/>
      <c r="R3809" s="20">
        <v>9781465471246</v>
      </c>
      <c r="S3809" s="8" t="s">
        <v>3882</v>
      </c>
      <c r="T3809" s="15">
        <v>0</v>
      </c>
      <c r="U3809" s="16">
        <f>SUMIF($C$5:$C$3079,R3809,$F$5:$F$3079)+SUMIF($AB$5:$AB$1086,R3809,$AF$5:$AF$1086)</f>
        <v>1</v>
      </c>
      <c r="V3809" s="8">
        <f t="shared" si="138"/>
        <v>0</v>
      </c>
      <c r="W3809" s="8">
        <f t="shared" si="139"/>
        <v>-1</v>
      </c>
      <c r="X3809" s="8"/>
      <c r="Y3809" s="8"/>
    </row>
    <row r="3810" spans="11:25" x14ac:dyDescent="0.25">
      <c r="K3810" s="8"/>
      <c r="L3810" s="14">
        <v>9786074573343</v>
      </c>
      <c r="M3810" s="8" t="s">
        <v>9144</v>
      </c>
      <c r="N3810" s="8"/>
      <c r="O3810" s="14">
        <v>1</v>
      </c>
      <c r="P3810" s="14"/>
      <c r="R3810" s="20">
        <v>9781465471277</v>
      </c>
      <c r="S3810" s="8" t="s">
        <v>3883</v>
      </c>
      <c r="T3810" s="15">
        <v>0</v>
      </c>
      <c r="U3810" s="16">
        <f>SUMIF($C$5:$C$3079,R3810,$F$5:$F$3079)+SUMIF($AB$5:$AB$1086,R3810,$AF$5:$AF$1086)</f>
        <v>0</v>
      </c>
      <c r="V3810" s="8">
        <f t="shared" si="138"/>
        <v>0</v>
      </c>
      <c r="W3810" s="8">
        <f t="shared" si="139"/>
        <v>0</v>
      </c>
      <c r="X3810" s="8"/>
      <c r="Y3810" s="8"/>
    </row>
    <row r="3811" spans="11:25" x14ac:dyDescent="0.25">
      <c r="K3811" s="8"/>
      <c r="L3811" s="14">
        <v>8412668115026</v>
      </c>
      <c r="M3811" s="8" t="s">
        <v>3597</v>
      </c>
      <c r="N3811" s="8"/>
      <c r="O3811" s="14">
        <v>1</v>
      </c>
      <c r="P3811" s="14"/>
      <c r="R3811" s="20">
        <v>9781465471642</v>
      </c>
      <c r="S3811" s="8" t="s">
        <v>3884</v>
      </c>
      <c r="T3811" s="15">
        <v>0</v>
      </c>
      <c r="U3811" s="16">
        <f>SUMIF($C$5:$C$3079,R3811,$F$5:$F$3079)+SUMIF($AB$5:$AB$1086,R3811,$AF$5:$AF$1086)</f>
        <v>0</v>
      </c>
      <c r="V3811" s="8">
        <f t="shared" si="138"/>
        <v>0</v>
      </c>
      <c r="W3811" s="8">
        <f t="shared" si="139"/>
        <v>0</v>
      </c>
      <c r="X3811" s="8"/>
      <c r="Y3811" s="8"/>
    </row>
    <row r="3812" spans="11:25" x14ac:dyDescent="0.25">
      <c r="K3812" s="8"/>
      <c r="L3812" s="14">
        <v>8005125396610</v>
      </c>
      <c r="M3812" s="8" t="s">
        <v>3578</v>
      </c>
      <c r="N3812" s="8"/>
      <c r="O3812" s="14">
        <v>1</v>
      </c>
      <c r="P3812" s="14"/>
      <c r="R3812" s="20">
        <v>9781465471697</v>
      </c>
      <c r="S3812" s="8" t="s">
        <v>3885</v>
      </c>
      <c r="T3812" s="15">
        <v>0</v>
      </c>
      <c r="U3812" s="16">
        <f>SUMIF($C$5:$C$3079,R3812,$F$5:$F$3079)+SUMIF($AB$5:$AB$1086,R3812,$AF$5:$AF$1086)</f>
        <v>2</v>
      </c>
      <c r="V3812" s="8">
        <f t="shared" si="138"/>
        <v>0</v>
      </c>
      <c r="W3812" s="8">
        <f t="shared" si="139"/>
        <v>-2</v>
      </c>
      <c r="X3812" s="8"/>
      <c r="Y3812" s="8"/>
    </row>
    <row r="3813" spans="11:25" x14ac:dyDescent="0.25">
      <c r="K3813" s="8"/>
      <c r="L3813" s="14">
        <v>7506144502347</v>
      </c>
      <c r="M3813" s="8" t="s">
        <v>1462</v>
      </c>
      <c r="N3813" s="8"/>
      <c r="O3813" s="14">
        <v>1</v>
      </c>
      <c r="P3813" s="14"/>
      <c r="R3813" s="20">
        <v>9781465471710</v>
      </c>
      <c r="S3813" s="8" t="s">
        <v>3886</v>
      </c>
      <c r="T3813" s="15">
        <v>0</v>
      </c>
      <c r="U3813" s="16">
        <f>SUMIF($C$5:$C$3079,R3813,$F$5:$F$3079)+SUMIF($AB$5:$AB$1086,R3813,$AF$5:$AF$1086)</f>
        <v>2</v>
      </c>
      <c r="V3813" s="8">
        <f t="shared" si="138"/>
        <v>0</v>
      </c>
      <c r="W3813" s="8">
        <f t="shared" si="139"/>
        <v>-2</v>
      </c>
      <c r="X3813" s="8"/>
      <c r="Y3813" s="8"/>
    </row>
    <row r="3814" spans="11:25" x14ac:dyDescent="0.25">
      <c r="K3814" s="8"/>
      <c r="L3814" s="14">
        <v>9789685146265</v>
      </c>
      <c r="M3814" s="8" t="s">
        <v>11951</v>
      </c>
      <c r="N3814" s="8"/>
      <c r="O3814" s="14">
        <v>1</v>
      </c>
      <c r="P3814" s="14"/>
      <c r="R3814" s="20">
        <v>9781465471734</v>
      </c>
      <c r="S3814" s="8" t="s">
        <v>3887</v>
      </c>
      <c r="T3814" s="15">
        <v>0</v>
      </c>
      <c r="U3814" s="16">
        <f>SUMIF($C$5:$C$3079,R3814,$F$5:$F$3079)+SUMIF($AB$5:$AB$1086,R3814,$AF$5:$AF$1086)</f>
        <v>2</v>
      </c>
      <c r="V3814" s="8">
        <f t="shared" si="138"/>
        <v>1</v>
      </c>
      <c r="W3814" s="8">
        <f t="shared" si="139"/>
        <v>-1</v>
      </c>
      <c r="X3814" s="8"/>
      <c r="Y3814" s="8"/>
    </row>
    <row r="3815" spans="11:25" x14ac:dyDescent="0.25">
      <c r="K3815" s="8"/>
      <c r="L3815" s="14">
        <v>9789685146128</v>
      </c>
      <c r="M3815" s="8" t="s">
        <v>11943</v>
      </c>
      <c r="N3815" s="8"/>
      <c r="O3815" s="14">
        <v>1</v>
      </c>
      <c r="P3815" s="14"/>
      <c r="R3815" s="20">
        <v>9781465471833</v>
      </c>
      <c r="S3815" s="8" t="s">
        <v>3888</v>
      </c>
      <c r="T3815" s="15">
        <v>0</v>
      </c>
      <c r="U3815" s="16">
        <f>SUMIF($C$5:$C$3079,R3815,$F$5:$F$3079)+SUMIF($AB$5:$AB$1086,R3815,$AF$5:$AF$1086)</f>
        <v>0</v>
      </c>
      <c r="V3815" s="8">
        <f t="shared" si="138"/>
        <v>0</v>
      </c>
      <c r="W3815" s="8">
        <f t="shared" si="139"/>
        <v>0</v>
      </c>
      <c r="X3815" s="8"/>
      <c r="Y3815" s="8"/>
    </row>
    <row r="3816" spans="11:25" x14ac:dyDescent="0.25">
      <c r="K3816" s="8"/>
      <c r="L3816" s="14">
        <v>9789685146555</v>
      </c>
      <c r="M3816" s="8" t="s">
        <v>749</v>
      </c>
      <c r="N3816" s="8"/>
      <c r="O3816" s="14">
        <v>1</v>
      </c>
      <c r="P3816" s="14"/>
      <c r="R3816" s="20">
        <v>9781465473783</v>
      </c>
      <c r="S3816" s="8" t="s">
        <v>3889</v>
      </c>
      <c r="T3816" s="15">
        <v>0</v>
      </c>
      <c r="U3816" s="16">
        <f>SUMIF($C$5:$C$3079,R3816,$F$5:$F$3079)+SUMIF($AB$5:$AB$1086,R3816,$AF$5:$AF$1086)</f>
        <v>3</v>
      </c>
      <c r="V3816" s="8">
        <f t="shared" si="138"/>
        <v>0</v>
      </c>
      <c r="W3816" s="8">
        <f t="shared" si="139"/>
        <v>-3</v>
      </c>
      <c r="X3816" s="8"/>
      <c r="Y3816" s="8"/>
    </row>
    <row r="3817" spans="11:25" x14ac:dyDescent="0.25">
      <c r="K3817" s="8"/>
      <c r="L3817" s="14">
        <v>9786073911436</v>
      </c>
      <c r="M3817" s="8" t="s">
        <v>8724</v>
      </c>
      <c r="N3817" s="8"/>
      <c r="O3817" s="14">
        <v>1</v>
      </c>
      <c r="P3817" s="14"/>
      <c r="R3817" s="20">
        <v>9781465473806</v>
      </c>
      <c r="S3817" s="8" t="s">
        <v>3890</v>
      </c>
      <c r="T3817" s="15">
        <v>0</v>
      </c>
      <c r="U3817" s="16">
        <f>SUMIF($C$5:$C$3079,R3817,$F$5:$F$3079)+SUMIF($AB$5:$AB$1086,R3817,$AF$5:$AF$1086)</f>
        <v>1</v>
      </c>
      <c r="V3817" s="8">
        <f t="shared" si="138"/>
        <v>0</v>
      </c>
      <c r="W3817" s="8">
        <f t="shared" si="139"/>
        <v>-1</v>
      </c>
      <c r="X3817" s="8"/>
      <c r="Y3817" s="8"/>
    </row>
    <row r="3818" spans="11:25" x14ac:dyDescent="0.25">
      <c r="K3818" s="8"/>
      <c r="L3818" s="14">
        <v>9786078406708</v>
      </c>
      <c r="M3818" s="8" t="s">
        <v>161</v>
      </c>
      <c r="N3818" s="8"/>
      <c r="O3818" s="14">
        <v>1</v>
      </c>
      <c r="P3818" s="14"/>
      <c r="R3818" s="20">
        <v>9781465478696</v>
      </c>
      <c r="S3818" s="8" t="s">
        <v>3891</v>
      </c>
      <c r="T3818" s="15">
        <v>0</v>
      </c>
      <c r="U3818" s="16">
        <f>SUMIF($C$5:$C$3079,R3818,$F$5:$F$3079)+SUMIF($AB$5:$AB$1086,R3818,$AF$5:$AF$1086)</f>
        <v>2</v>
      </c>
      <c r="V3818" s="8">
        <f t="shared" si="138"/>
        <v>0</v>
      </c>
      <c r="W3818" s="8">
        <f t="shared" si="139"/>
        <v>-2</v>
      </c>
      <c r="X3818" s="8"/>
      <c r="Y3818" s="8"/>
    </row>
    <row r="3819" spans="11:25" x14ac:dyDescent="0.25">
      <c r="K3819" s="8"/>
      <c r="L3819" s="14">
        <v>9786075690919</v>
      </c>
      <c r="M3819" s="8" t="s">
        <v>9611</v>
      </c>
      <c r="N3819" s="8"/>
      <c r="O3819" s="14">
        <v>1</v>
      </c>
      <c r="P3819" s="14"/>
      <c r="R3819" s="20">
        <v>9781465478726</v>
      </c>
      <c r="S3819" s="8" t="s">
        <v>3892</v>
      </c>
      <c r="T3819" s="15">
        <v>3</v>
      </c>
      <c r="U3819" s="16">
        <f>SUMIF($C$5:$C$3079,R3819,$F$5:$F$3079)+SUMIF($AB$5:$AB$1086,R3819,$AF$5:$AF$1086)</f>
        <v>0</v>
      </c>
      <c r="V3819" s="8">
        <f t="shared" si="138"/>
        <v>1</v>
      </c>
      <c r="W3819" s="8">
        <f t="shared" si="139"/>
        <v>4</v>
      </c>
      <c r="X3819" s="8"/>
      <c r="Y3819" s="8"/>
    </row>
    <row r="3820" spans="11:25" x14ac:dyDescent="0.25">
      <c r="K3820" s="8"/>
      <c r="L3820" s="14">
        <v>9789915966717</v>
      </c>
      <c r="M3820" s="8" t="s">
        <v>12405</v>
      </c>
      <c r="N3820" s="8"/>
      <c r="O3820" s="14">
        <v>1</v>
      </c>
      <c r="P3820" s="14"/>
      <c r="R3820" s="20">
        <v>9781465478771</v>
      </c>
      <c r="S3820" s="8" t="s">
        <v>3893</v>
      </c>
      <c r="T3820" s="15">
        <v>0</v>
      </c>
      <c r="U3820" s="16">
        <f>SUMIF($C$5:$C$3079,R3820,$F$5:$F$3079)+SUMIF($AB$5:$AB$1086,R3820,$AF$5:$AF$1086)</f>
        <v>2</v>
      </c>
      <c r="V3820" s="8">
        <f t="shared" si="138"/>
        <v>0</v>
      </c>
      <c r="W3820" s="8">
        <f t="shared" si="139"/>
        <v>-2</v>
      </c>
      <c r="X3820" s="8"/>
      <c r="Y3820" s="8"/>
    </row>
    <row r="3821" spans="11:25" x14ac:dyDescent="0.25">
      <c r="K3821" s="8"/>
      <c r="L3821" s="14">
        <v>711</v>
      </c>
      <c r="M3821" s="8" t="s">
        <v>43</v>
      </c>
      <c r="N3821" s="8"/>
      <c r="O3821" s="14">
        <v>1</v>
      </c>
      <c r="P3821" s="14"/>
      <c r="R3821" s="20">
        <v>9781465478795</v>
      </c>
      <c r="S3821" s="8" t="s">
        <v>3894</v>
      </c>
      <c r="T3821" s="15">
        <v>0</v>
      </c>
      <c r="U3821" s="16">
        <f>SUMIF($C$5:$C$3079,R3821,$F$5:$F$3079)+SUMIF($AB$5:$AB$1086,R3821,$AF$5:$AF$1086)</f>
        <v>3</v>
      </c>
      <c r="V3821" s="8">
        <f t="shared" si="138"/>
        <v>0</v>
      </c>
      <c r="W3821" s="8">
        <f t="shared" si="139"/>
        <v>-3</v>
      </c>
      <c r="X3821" s="8"/>
      <c r="Y3821" s="8"/>
    </row>
    <row r="3822" spans="11:25" x14ac:dyDescent="0.25">
      <c r="K3822" s="8"/>
      <c r="L3822" s="14">
        <v>708</v>
      </c>
      <c r="M3822" s="8" t="s">
        <v>37</v>
      </c>
      <c r="N3822" s="8"/>
      <c r="O3822" s="14">
        <v>1</v>
      </c>
      <c r="P3822" s="14"/>
      <c r="R3822" s="20">
        <v>9781465479228</v>
      </c>
      <c r="S3822" s="8" t="s">
        <v>3895</v>
      </c>
      <c r="T3822" s="15">
        <v>0</v>
      </c>
      <c r="U3822" s="16">
        <f>SUMIF($C$5:$C$3079,R3822,$F$5:$F$3079)+SUMIF($AB$5:$AB$1086,R3822,$AF$5:$AF$1086)</f>
        <v>1</v>
      </c>
      <c r="V3822" s="8">
        <f t="shared" si="138"/>
        <v>1</v>
      </c>
      <c r="W3822" s="8">
        <f t="shared" si="139"/>
        <v>0</v>
      </c>
      <c r="X3822" s="8"/>
      <c r="Y3822" s="8"/>
    </row>
    <row r="3823" spans="11:25" x14ac:dyDescent="0.25">
      <c r="K3823" s="8"/>
      <c r="L3823" s="14">
        <v>709</v>
      </c>
      <c r="M3823" s="8" t="s">
        <v>39</v>
      </c>
      <c r="N3823" s="8"/>
      <c r="O3823" s="14">
        <v>1</v>
      </c>
      <c r="P3823" s="14"/>
      <c r="R3823" s="20">
        <v>9781465482815</v>
      </c>
      <c r="S3823" s="8" t="s">
        <v>3896</v>
      </c>
      <c r="T3823" s="15">
        <v>0</v>
      </c>
      <c r="U3823" s="16">
        <f>SUMIF($C$5:$C$3079,R3823,$F$5:$F$3079)+SUMIF($AB$5:$AB$1086,R3823,$AF$5:$AF$1086)</f>
        <v>2</v>
      </c>
      <c r="V3823" s="8">
        <f t="shared" si="138"/>
        <v>0</v>
      </c>
      <c r="W3823" s="8">
        <f t="shared" si="139"/>
        <v>-2</v>
      </c>
      <c r="X3823" s="8"/>
      <c r="Y3823" s="8"/>
    </row>
    <row r="3824" spans="11:25" x14ac:dyDescent="0.25">
      <c r="K3824" s="8"/>
      <c r="L3824" s="14">
        <v>714</v>
      </c>
      <c r="M3824" s="8" t="s">
        <v>49</v>
      </c>
      <c r="N3824" s="8"/>
      <c r="O3824" s="14">
        <v>1</v>
      </c>
      <c r="P3824" s="14"/>
      <c r="R3824" s="20">
        <v>9781465482846</v>
      </c>
      <c r="S3824" s="8" t="s">
        <v>3897</v>
      </c>
      <c r="T3824" s="15">
        <v>0</v>
      </c>
      <c r="U3824" s="16">
        <f>SUMIF($C$5:$C$3079,R3824,$F$5:$F$3079)+SUMIF($AB$5:$AB$1086,R3824,$AF$5:$AF$1086)</f>
        <v>2</v>
      </c>
      <c r="V3824" s="8">
        <f t="shared" si="138"/>
        <v>0</v>
      </c>
      <c r="W3824" s="8">
        <f t="shared" si="139"/>
        <v>-2</v>
      </c>
      <c r="X3824" s="8"/>
      <c r="Y3824" s="8"/>
    </row>
    <row r="3825" spans="11:25" x14ac:dyDescent="0.25">
      <c r="K3825" s="8"/>
      <c r="L3825" s="14">
        <v>9786074575996</v>
      </c>
      <c r="M3825" s="8" t="s">
        <v>657</v>
      </c>
      <c r="N3825" s="8"/>
      <c r="O3825" s="14">
        <v>1</v>
      </c>
      <c r="P3825" s="14"/>
      <c r="R3825" s="20">
        <v>9781465482860</v>
      </c>
      <c r="S3825" s="8" t="s">
        <v>3898</v>
      </c>
      <c r="T3825" s="15">
        <v>0</v>
      </c>
      <c r="U3825" s="16">
        <f>SUMIF($C$5:$C$3079,R3825,$F$5:$F$3079)+SUMIF($AB$5:$AB$1086,R3825,$AF$5:$AF$1086)</f>
        <v>1</v>
      </c>
      <c r="V3825" s="8">
        <f t="shared" si="138"/>
        <v>0</v>
      </c>
      <c r="W3825" s="8">
        <f t="shared" si="139"/>
        <v>-1</v>
      </c>
      <c r="X3825" s="8"/>
      <c r="Y3825" s="8"/>
    </row>
    <row r="3826" spans="11:25" x14ac:dyDescent="0.25">
      <c r="K3826" s="8"/>
      <c r="L3826" s="14">
        <v>701</v>
      </c>
      <c r="M3826" s="8" t="s">
        <v>23</v>
      </c>
      <c r="N3826" s="8"/>
      <c r="O3826" s="14">
        <v>1</v>
      </c>
      <c r="P3826" s="14"/>
      <c r="R3826" s="20">
        <v>9781465485236</v>
      </c>
      <c r="S3826" s="8" t="s">
        <v>3899</v>
      </c>
      <c r="T3826" s="15">
        <v>0</v>
      </c>
      <c r="U3826" s="16">
        <f>SUMIF($C$5:$C$3079,R3826,$F$5:$F$3079)+SUMIF($AB$5:$AB$1086,R3826,$AF$5:$AF$1086)</f>
        <v>1</v>
      </c>
      <c r="V3826" s="8">
        <f t="shared" si="138"/>
        <v>0</v>
      </c>
      <c r="W3826" s="8">
        <f t="shared" si="139"/>
        <v>-1</v>
      </c>
      <c r="X3826" s="8"/>
      <c r="Y3826" s="8"/>
    </row>
    <row r="3827" spans="11:25" x14ac:dyDescent="0.25">
      <c r="K3827" s="8"/>
      <c r="L3827" s="14">
        <v>7509997856094</v>
      </c>
      <c r="M3827" s="8" t="s">
        <v>3128</v>
      </c>
      <c r="N3827" s="8"/>
      <c r="O3827" s="14">
        <v>1</v>
      </c>
      <c r="P3827" s="14"/>
      <c r="R3827" s="20">
        <v>9781465485250</v>
      </c>
      <c r="S3827" s="8" t="s">
        <v>3900</v>
      </c>
      <c r="T3827" s="15">
        <v>0</v>
      </c>
      <c r="U3827" s="16">
        <f>SUMIF($C$5:$C$3079,R3827,$F$5:$F$3079)+SUMIF($AB$5:$AB$1086,R3827,$AF$5:$AF$1086)</f>
        <v>1</v>
      </c>
      <c r="V3827" s="8">
        <f t="shared" si="138"/>
        <v>0</v>
      </c>
      <c r="W3827" s="8">
        <f t="shared" si="139"/>
        <v>-1</v>
      </c>
      <c r="X3827" s="8"/>
      <c r="Y3827" s="8"/>
    </row>
    <row r="3828" spans="11:25" x14ac:dyDescent="0.25">
      <c r="K3828" s="8"/>
      <c r="L3828" s="14">
        <v>9789685146654</v>
      </c>
      <c r="M3828" s="8" t="s">
        <v>11966</v>
      </c>
      <c r="N3828" s="8"/>
      <c r="O3828" s="14">
        <v>1</v>
      </c>
      <c r="P3828" s="14"/>
      <c r="R3828" s="20">
        <v>9781465485342</v>
      </c>
      <c r="S3828" s="8" t="s">
        <v>3901</v>
      </c>
      <c r="T3828" s="15">
        <v>0</v>
      </c>
      <c r="U3828" s="16">
        <f>SUMIF($C$5:$C$3079,R3828,$F$5:$F$3079)+SUMIF($AB$5:$AB$1086,R3828,$AF$5:$AF$1086)</f>
        <v>2</v>
      </c>
      <c r="V3828" s="8">
        <f t="shared" si="138"/>
        <v>0</v>
      </c>
      <c r="W3828" s="8">
        <f t="shared" si="139"/>
        <v>-2</v>
      </c>
      <c r="X3828" s="8"/>
      <c r="Y3828" s="8"/>
    </row>
    <row r="3829" spans="11:25" x14ac:dyDescent="0.25">
      <c r="K3829" s="8"/>
      <c r="L3829" s="14">
        <v>9789685146166</v>
      </c>
      <c r="M3829" s="8" t="s">
        <v>273</v>
      </c>
      <c r="N3829" s="8"/>
      <c r="O3829" s="14">
        <v>1</v>
      </c>
      <c r="P3829" s="14"/>
      <c r="R3829" s="20">
        <v>9781465486745</v>
      </c>
      <c r="S3829" s="8" t="s">
        <v>3902</v>
      </c>
      <c r="T3829" s="15">
        <v>3</v>
      </c>
      <c r="U3829" s="16">
        <f>SUMIF($C$5:$C$3079,R3829,$F$5:$F$3079)+SUMIF($AB$5:$AB$1086,R3829,$AF$5:$AF$1086)</f>
        <v>0</v>
      </c>
      <c r="V3829" s="8">
        <f t="shared" si="138"/>
        <v>1</v>
      </c>
      <c r="W3829" s="8">
        <f t="shared" si="139"/>
        <v>4</v>
      </c>
      <c r="X3829" s="8"/>
      <c r="Y3829" s="8"/>
    </row>
    <row r="3830" spans="11:25" x14ac:dyDescent="0.25">
      <c r="K3830" s="8"/>
      <c r="L3830" s="14">
        <v>9789685146302</v>
      </c>
      <c r="M3830" s="8" t="s">
        <v>11954</v>
      </c>
      <c r="N3830" s="8"/>
      <c r="O3830" s="14">
        <v>1</v>
      </c>
      <c r="P3830" s="14"/>
      <c r="R3830" s="20">
        <v>9781465486776</v>
      </c>
      <c r="S3830" s="8" t="s">
        <v>3903</v>
      </c>
      <c r="T3830" s="15">
        <v>0</v>
      </c>
      <c r="U3830" s="16">
        <f>SUMIF($C$5:$C$3079,R3830,$F$5:$F$3079)+SUMIF($AB$5:$AB$1086,R3830,$AF$5:$AF$1086)</f>
        <v>2</v>
      </c>
      <c r="V3830" s="8">
        <f t="shared" si="138"/>
        <v>0</v>
      </c>
      <c r="W3830" s="8">
        <f t="shared" si="139"/>
        <v>-2</v>
      </c>
      <c r="X3830" s="8"/>
      <c r="Y3830" s="8"/>
    </row>
    <row r="3831" spans="11:25" x14ac:dyDescent="0.25">
      <c r="K3831" s="8"/>
      <c r="L3831" s="14">
        <v>9789685146425</v>
      </c>
      <c r="M3831" s="8" t="s">
        <v>46</v>
      </c>
      <c r="N3831" s="8"/>
      <c r="O3831" s="14">
        <v>1</v>
      </c>
      <c r="P3831" s="14"/>
      <c r="R3831" s="20">
        <v>9781465486820</v>
      </c>
      <c r="S3831" s="8" t="s">
        <v>3904</v>
      </c>
      <c r="T3831" s="15">
        <v>0</v>
      </c>
      <c r="U3831" s="16">
        <f>SUMIF($C$5:$C$3079,R3831,$F$5:$F$3079)+SUMIF($AB$5:$AB$1086,R3831,$AF$5:$AF$1086)</f>
        <v>2</v>
      </c>
      <c r="V3831" s="8">
        <f t="shared" si="138"/>
        <v>0</v>
      </c>
      <c r="W3831" s="8">
        <f t="shared" si="139"/>
        <v>-2</v>
      </c>
      <c r="X3831" s="8"/>
      <c r="Y3831" s="8"/>
    </row>
    <row r="3832" spans="11:25" x14ac:dyDescent="0.25">
      <c r="K3832" s="8"/>
      <c r="L3832" s="14">
        <v>9789685146166</v>
      </c>
      <c r="M3832" s="8" t="s">
        <v>273</v>
      </c>
      <c r="N3832" s="8"/>
      <c r="O3832" s="14">
        <v>1</v>
      </c>
      <c r="P3832" s="14"/>
      <c r="R3832" s="20">
        <v>9781465486844</v>
      </c>
      <c r="S3832" s="8" t="s">
        <v>3905</v>
      </c>
      <c r="T3832" s="15">
        <v>0</v>
      </c>
      <c r="U3832" s="16">
        <f>SUMIF($C$5:$C$3079,R3832,$F$5:$F$3079)+SUMIF($AB$5:$AB$1086,R3832,$AF$5:$AF$1086)</f>
        <v>2</v>
      </c>
      <c r="V3832" s="8">
        <f t="shared" si="138"/>
        <v>0</v>
      </c>
      <c r="W3832" s="8">
        <f t="shared" si="139"/>
        <v>-2</v>
      </c>
      <c r="X3832" s="8"/>
      <c r="Y3832" s="8"/>
    </row>
    <row r="3833" spans="11:25" x14ac:dyDescent="0.25">
      <c r="K3833" s="8"/>
      <c r="L3833" s="14">
        <v>7502275675172</v>
      </c>
      <c r="M3833" s="8" t="s">
        <v>1399</v>
      </c>
      <c r="N3833" s="8"/>
      <c r="O3833" s="14">
        <v>1</v>
      </c>
      <c r="P3833" s="14"/>
      <c r="R3833" s="20">
        <v>9781465492074</v>
      </c>
      <c r="S3833" s="8" t="s">
        <v>3906</v>
      </c>
      <c r="T3833" s="15">
        <v>0</v>
      </c>
      <c r="U3833" s="16">
        <f>SUMIF($C$5:$C$3079,R3833,$F$5:$F$3079)+SUMIF($AB$5:$AB$1086,R3833,$AF$5:$AF$1086)</f>
        <v>1</v>
      </c>
      <c r="V3833" s="8">
        <f t="shared" si="138"/>
        <v>0</v>
      </c>
      <c r="W3833" s="8">
        <f t="shared" si="139"/>
        <v>-1</v>
      </c>
      <c r="X3833" s="8"/>
      <c r="Y3833" s="8"/>
    </row>
    <row r="3834" spans="11:25" x14ac:dyDescent="0.25">
      <c r="K3834" s="8"/>
      <c r="L3834" s="14">
        <v>7509997845449</v>
      </c>
      <c r="M3834" s="8" t="s">
        <v>3063</v>
      </c>
      <c r="N3834" s="8"/>
      <c r="O3834" s="14">
        <v>1</v>
      </c>
      <c r="P3834" s="14"/>
      <c r="R3834" s="20">
        <v>9781465496904</v>
      </c>
      <c r="S3834" s="8" t="s">
        <v>3907</v>
      </c>
      <c r="T3834" s="15">
        <v>0</v>
      </c>
      <c r="U3834" s="16">
        <f>SUMIF($C$5:$C$3079,R3834,$F$5:$F$3079)+SUMIF($AB$5:$AB$1086,R3834,$AF$5:$AF$1086)</f>
        <v>0</v>
      </c>
      <c r="V3834" s="8">
        <f t="shared" si="138"/>
        <v>0</v>
      </c>
      <c r="W3834" s="8">
        <f t="shared" si="139"/>
        <v>0</v>
      </c>
      <c r="X3834" s="8"/>
      <c r="Y3834" s="8"/>
    </row>
    <row r="3835" spans="11:25" x14ac:dyDescent="0.25">
      <c r="K3835" s="8"/>
      <c r="L3835" s="14">
        <v>7509997845449</v>
      </c>
      <c r="M3835" s="8" t="s">
        <v>3063</v>
      </c>
      <c r="N3835" s="8"/>
      <c r="O3835" s="14">
        <v>1</v>
      </c>
      <c r="P3835" s="14"/>
      <c r="R3835" s="20">
        <v>9781465496911</v>
      </c>
      <c r="S3835" s="8" t="s">
        <v>3908</v>
      </c>
      <c r="T3835" s="15">
        <v>0</v>
      </c>
      <c r="U3835" s="16">
        <f>SUMIF($C$5:$C$3079,R3835,$F$5:$F$3079)+SUMIF($AB$5:$AB$1086,R3835,$AF$5:$AF$1086)</f>
        <v>5</v>
      </c>
      <c r="V3835" s="8">
        <f t="shared" si="138"/>
        <v>0</v>
      </c>
      <c r="W3835" s="8">
        <f t="shared" si="139"/>
        <v>-5</v>
      </c>
      <c r="X3835" s="8"/>
      <c r="Y3835" s="8"/>
    </row>
    <row r="3836" spans="11:25" x14ac:dyDescent="0.25">
      <c r="K3836" s="8"/>
      <c r="L3836" s="14">
        <v>7509997969343</v>
      </c>
      <c r="M3836" s="8" t="s">
        <v>3411</v>
      </c>
      <c r="N3836" s="8"/>
      <c r="O3836" s="14">
        <v>1</v>
      </c>
      <c r="P3836" s="14"/>
      <c r="R3836" s="20">
        <v>9781465497017</v>
      </c>
      <c r="S3836" s="8" t="s">
        <v>3909</v>
      </c>
      <c r="T3836" s="15">
        <v>0</v>
      </c>
      <c r="U3836" s="16">
        <f>SUMIF($C$5:$C$3079,R3836,$F$5:$F$3079)+SUMIF($AB$5:$AB$1086,R3836,$AF$5:$AF$1086)</f>
        <v>0</v>
      </c>
      <c r="V3836" s="8">
        <f t="shared" si="138"/>
        <v>0</v>
      </c>
      <c r="W3836" s="8">
        <f t="shared" si="139"/>
        <v>0</v>
      </c>
      <c r="X3836" s="8"/>
      <c r="Y3836" s="8"/>
    </row>
    <row r="3837" spans="11:25" x14ac:dyDescent="0.25">
      <c r="K3837" s="8"/>
      <c r="L3837" s="14">
        <v>7509997969053</v>
      </c>
      <c r="M3837" s="8" t="s">
        <v>3408</v>
      </c>
      <c r="N3837" s="8"/>
      <c r="O3837" s="14">
        <v>1</v>
      </c>
      <c r="P3837" s="14"/>
      <c r="R3837" s="20">
        <v>9781465497024</v>
      </c>
      <c r="S3837" s="8" t="s">
        <v>3910</v>
      </c>
      <c r="T3837" s="15">
        <v>0</v>
      </c>
      <c r="U3837" s="16">
        <f>SUMIF($C$5:$C$3079,R3837,$F$5:$F$3079)+SUMIF($AB$5:$AB$1086,R3837,$AF$5:$AF$1086)</f>
        <v>0</v>
      </c>
      <c r="V3837" s="8">
        <f t="shared" si="138"/>
        <v>0</v>
      </c>
      <c r="W3837" s="8">
        <f t="shared" si="139"/>
        <v>0</v>
      </c>
      <c r="X3837" s="8"/>
      <c r="Y3837" s="8"/>
    </row>
    <row r="3838" spans="11:25" x14ac:dyDescent="0.25">
      <c r="K3838" s="8"/>
      <c r="L3838" s="14">
        <v>7509997516219</v>
      </c>
      <c r="M3838" s="8" t="s">
        <v>1867</v>
      </c>
      <c r="N3838" s="8"/>
      <c r="O3838" s="14">
        <v>1</v>
      </c>
      <c r="P3838" s="14"/>
      <c r="R3838" s="20">
        <v>9781465497635</v>
      </c>
      <c r="S3838" s="8" t="s">
        <v>3911</v>
      </c>
      <c r="T3838" s="15">
        <v>0</v>
      </c>
      <c r="U3838" s="16">
        <f>SUMIF($C$5:$C$3079,R3838,$F$5:$F$3079)+SUMIF($AB$5:$AB$1086,R3838,$AF$5:$AF$1086)</f>
        <v>3</v>
      </c>
      <c r="V3838" s="8">
        <f t="shared" si="138"/>
        <v>0</v>
      </c>
      <c r="W3838" s="8">
        <f t="shared" si="139"/>
        <v>-3</v>
      </c>
      <c r="X3838" s="8"/>
      <c r="Y3838" s="8"/>
    </row>
    <row r="3839" spans="11:25" x14ac:dyDescent="0.25">
      <c r="K3839" s="8"/>
      <c r="L3839" s="14">
        <v>9786073190848</v>
      </c>
      <c r="M3839" s="8" t="s">
        <v>7591</v>
      </c>
      <c r="N3839" s="8"/>
      <c r="O3839" s="14">
        <v>1</v>
      </c>
      <c r="P3839" s="14"/>
      <c r="R3839" s="20">
        <v>9781465498236</v>
      </c>
      <c r="S3839" s="8" t="s">
        <v>3912</v>
      </c>
      <c r="T3839" s="15">
        <v>0</v>
      </c>
      <c r="U3839" s="16">
        <f>SUMIF($C$5:$C$3079,R3839,$F$5:$F$3079)+SUMIF($AB$5:$AB$1086,R3839,$AF$5:$AF$1086)</f>
        <v>1</v>
      </c>
      <c r="V3839" s="8">
        <f t="shared" si="138"/>
        <v>0</v>
      </c>
      <c r="W3839" s="8">
        <f t="shared" si="139"/>
        <v>-1</v>
      </c>
      <c r="X3839" s="8"/>
      <c r="Y3839" s="8"/>
    </row>
    <row r="3840" spans="11:25" x14ac:dyDescent="0.25">
      <c r="K3840" s="8"/>
      <c r="L3840" s="14">
        <v>9789681658762</v>
      </c>
      <c r="M3840" s="8" t="s">
        <v>11851</v>
      </c>
      <c r="N3840" s="8"/>
      <c r="O3840" s="14">
        <v>1</v>
      </c>
      <c r="P3840" s="14"/>
      <c r="R3840" s="20">
        <v>9781607380009</v>
      </c>
      <c r="S3840" s="8" t="s">
        <v>3913</v>
      </c>
      <c r="T3840" s="15">
        <v>2</v>
      </c>
      <c r="U3840" s="16">
        <f>SUMIF($C$5:$C$3079,R3840,$F$5:$F$3079)+SUMIF($AB$5:$AB$1086,R3840,$AF$5:$AF$1086)</f>
        <v>0</v>
      </c>
      <c r="V3840" s="8">
        <f t="shared" si="138"/>
        <v>0</v>
      </c>
      <c r="W3840" s="8">
        <f t="shared" si="139"/>
        <v>2</v>
      </c>
      <c r="X3840" s="8"/>
      <c r="Y3840" s="8"/>
    </row>
    <row r="3841" spans="11:25" x14ac:dyDescent="0.25">
      <c r="K3841" s="8"/>
      <c r="L3841" s="14">
        <v>7509997991979</v>
      </c>
      <c r="M3841" s="8" t="s">
        <v>3454</v>
      </c>
      <c r="N3841" s="8"/>
      <c r="O3841" s="14">
        <v>1</v>
      </c>
      <c r="P3841" s="14"/>
      <c r="R3841" s="20">
        <v>9781607380481</v>
      </c>
      <c r="S3841" s="8" t="s">
        <v>3914</v>
      </c>
      <c r="T3841" s="15">
        <v>0</v>
      </c>
      <c r="U3841" s="16">
        <f>SUMIF($C$5:$C$3079,R3841,$F$5:$F$3079)+SUMIF($AB$5:$AB$1086,R3841,$AF$5:$AF$1086)</f>
        <v>0</v>
      </c>
      <c r="V3841" s="8">
        <f t="shared" si="138"/>
        <v>0</v>
      </c>
      <c r="W3841" s="8">
        <f t="shared" si="139"/>
        <v>0</v>
      </c>
      <c r="X3841" s="8"/>
      <c r="Y3841" s="8"/>
    </row>
    <row r="3842" spans="11:25" x14ac:dyDescent="0.25">
      <c r="K3842" s="8"/>
      <c r="L3842" s="14">
        <v>9789685146166</v>
      </c>
      <c r="M3842" s="8" t="s">
        <v>273</v>
      </c>
      <c r="N3842" s="8"/>
      <c r="O3842" s="14">
        <v>1</v>
      </c>
      <c r="P3842" s="14"/>
      <c r="R3842" s="20">
        <v>9781607380542</v>
      </c>
      <c r="S3842" s="8" t="s">
        <v>3915</v>
      </c>
      <c r="T3842" s="15">
        <v>0</v>
      </c>
      <c r="U3842" s="16">
        <f>SUMIF($C$5:$C$3079,R3842,$F$5:$F$3079)+SUMIF($AB$5:$AB$1086,R3842,$AF$5:$AF$1086)</f>
        <v>0</v>
      </c>
      <c r="V3842" s="8">
        <f t="shared" si="138"/>
        <v>0</v>
      </c>
      <c r="W3842" s="8">
        <f t="shared" si="139"/>
        <v>0</v>
      </c>
      <c r="X3842" s="8"/>
      <c r="Y3842" s="8"/>
    </row>
    <row r="3843" spans="11:25" x14ac:dyDescent="0.25">
      <c r="K3843" s="8"/>
      <c r="L3843" s="14">
        <v>9786079202576</v>
      </c>
      <c r="M3843" s="8" t="s">
        <v>10491</v>
      </c>
      <c r="N3843" s="8"/>
      <c r="O3843" s="14">
        <v>1</v>
      </c>
      <c r="P3843" s="14"/>
      <c r="R3843" s="20">
        <v>9781607381389</v>
      </c>
      <c r="S3843" s="8" t="s">
        <v>3916</v>
      </c>
      <c r="T3843" s="15">
        <v>1</v>
      </c>
      <c r="U3843" s="16">
        <f>SUMIF($C$5:$C$3079,R3843,$F$5:$F$3079)+SUMIF($AB$5:$AB$1086,R3843,$AF$5:$AF$1086)</f>
        <v>0</v>
      </c>
      <c r="V3843" s="8">
        <f t="shared" si="138"/>
        <v>0</v>
      </c>
      <c r="W3843" s="8">
        <f t="shared" si="139"/>
        <v>1</v>
      </c>
      <c r="X3843" s="8"/>
      <c r="Y3843" s="8"/>
    </row>
    <row r="3844" spans="11:25" x14ac:dyDescent="0.25">
      <c r="K3844" s="8"/>
      <c r="L3844" s="14">
        <v>9786070766275</v>
      </c>
      <c r="M3844" s="8" t="s">
        <v>4795</v>
      </c>
      <c r="N3844" s="8"/>
      <c r="O3844" s="14">
        <v>1</v>
      </c>
      <c r="P3844" s="14"/>
      <c r="R3844" s="20">
        <v>9781607381396</v>
      </c>
      <c r="S3844" s="8" t="s">
        <v>3917</v>
      </c>
      <c r="T3844" s="15">
        <v>1</v>
      </c>
      <c r="U3844" s="16">
        <f>SUMIF($C$5:$C$3079,R3844,$F$5:$F$3079)+SUMIF($AB$5:$AB$1086,R3844,$AF$5:$AF$1086)</f>
        <v>0</v>
      </c>
      <c r="V3844" s="8">
        <f t="shared" si="138"/>
        <v>0</v>
      </c>
      <c r="W3844" s="8">
        <f t="shared" si="139"/>
        <v>1</v>
      </c>
      <c r="X3844" s="8"/>
      <c r="Y3844" s="8"/>
    </row>
    <row r="3845" spans="11:25" x14ac:dyDescent="0.25">
      <c r="K3845" s="8"/>
      <c r="L3845" s="14">
        <v>9789707321199</v>
      </c>
      <c r="M3845" s="8" t="s">
        <v>444</v>
      </c>
      <c r="N3845" s="8"/>
      <c r="O3845" s="14">
        <v>1</v>
      </c>
      <c r="P3845" s="14"/>
      <c r="R3845" s="20">
        <v>9781607381587</v>
      </c>
      <c r="S3845" s="8" t="s">
        <v>3918</v>
      </c>
      <c r="T3845" s="15">
        <v>1</v>
      </c>
      <c r="U3845" s="16">
        <f>SUMIF($C$5:$C$3079,R3845,$F$5:$F$3079)+SUMIF($AB$5:$AB$1086,R3845,$AF$5:$AF$1086)</f>
        <v>0</v>
      </c>
      <c r="V3845" s="8">
        <f t="shared" si="138"/>
        <v>1</v>
      </c>
      <c r="W3845" s="8">
        <f t="shared" si="139"/>
        <v>2</v>
      </c>
      <c r="X3845" s="8"/>
      <c r="Y3845" s="8"/>
    </row>
    <row r="3846" spans="11:25" x14ac:dyDescent="0.25">
      <c r="K3846" s="8"/>
      <c r="L3846" s="14">
        <v>9786071622051</v>
      </c>
      <c r="M3846" s="8" t="s">
        <v>6136</v>
      </c>
      <c r="N3846" s="8"/>
      <c r="O3846" s="14">
        <v>1</v>
      </c>
      <c r="P3846" s="14"/>
      <c r="R3846" s="20">
        <v>9781607381754</v>
      </c>
      <c r="S3846" s="8" t="s">
        <v>3919</v>
      </c>
      <c r="T3846" s="15">
        <v>0</v>
      </c>
      <c r="U3846" s="16">
        <f>SUMIF($C$5:$C$3079,R3846,$F$5:$F$3079)+SUMIF($AB$5:$AB$1086,R3846,$AF$5:$AF$1086)</f>
        <v>0</v>
      </c>
      <c r="V3846" s="8">
        <f t="shared" si="138"/>
        <v>0</v>
      </c>
      <c r="W3846" s="8">
        <f t="shared" si="139"/>
        <v>0</v>
      </c>
      <c r="X3846" s="8"/>
      <c r="Y3846" s="8"/>
    </row>
    <row r="3847" spans="11:25" x14ac:dyDescent="0.25">
      <c r="K3847" s="8"/>
      <c r="L3847" s="14">
        <v>7506144501906</v>
      </c>
      <c r="M3847" s="8" t="s">
        <v>1461</v>
      </c>
      <c r="N3847" s="8"/>
      <c r="O3847" s="14">
        <v>1</v>
      </c>
      <c r="P3847" s="14"/>
      <c r="R3847" s="20">
        <v>9781607381785</v>
      </c>
      <c r="S3847" s="8" t="s">
        <v>3920</v>
      </c>
      <c r="T3847" s="15">
        <v>1</v>
      </c>
      <c r="U3847" s="16">
        <f>SUMIF($C$5:$C$3079,R3847,$F$5:$F$3079)+SUMIF($AB$5:$AB$1086,R3847,$AF$5:$AF$1086)</f>
        <v>0</v>
      </c>
      <c r="V3847" s="8">
        <f t="shared" ref="V3847:V3910" si="140">SUMIF($L$5:$L$9685,R3847,$O$5:$O$9685)</f>
        <v>0</v>
      </c>
      <c r="W3847" s="8">
        <f t="shared" ref="W3847:W3910" si="141">T3847-U3847+V3847</f>
        <v>1</v>
      </c>
      <c r="X3847" s="8"/>
      <c r="Y3847" s="8"/>
    </row>
    <row r="3848" spans="11:25" x14ac:dyDescent="0.25">
      <c r="K3848" s="8"/>
      <c r="L3848" s="14">
        <v>7506144502569</v>
      </c>
      <c r="M3848" s="8" t="s">
        <v>1465</v>
      </c>
      <c r="N3848" s="8"/>
      <c r="O3848" s="14">
        <v>1</v>
      </c>
      <c r="P3848" s="14"/>
      <c r="R3848" s="20">
        <v>9781607381853</v>
      </c>
      <c r="S3848" s="8" t="s">
        <v>3921</v>
      </c>
      <c r="T3848" s="15">
        <v>1</v>
      </c>
      <c r="U3848" s="16">
        <f>SUMIF($C$5:$C$3079,R3848,$F$5:$F$3079)+SUMIF($AB$5:$AB$1086,R3848,$AF$5:$AF$1086)</f>
        <v>0</v>
      </c>
      <c r="V3848" s="8">
        <f t="shared" si="140"/>
        <v>0</v>
      </c>
      <c r="W3848" s="8">
        <f t="shared" si="141"/>
        <v>1</v>
      </c>
      <c r="X3848" s="8"/>
      <c r="Y3848" s="8"/>
    </row>
    <row r="3849" spans="11:25" x14ac:dyDescent="0.25">
      <c r="K3849" s="8"/>
      <c r="L3849" s="14">
        <v>9786073911412</v>
      </c>
      <c r="M3849" s="8" t="s">
        <v>8722</v>
      </c>
      <c r="N3849" s="8"/>
      <c r="O3849" s="14">
        <v>1</v>
      </c>
      <c r="P3849" s="14"/>
      <c r="R3849" s="20">
        <v>9781607381945</v>
      </c>
      <c r="S3849" s="8" t="s">
        <v>3922</v>
      </c>
      <c r="T3849" s="15">
        <v>0</v>
      </c>
      <c r="U3849" s="16">
        <f>SUMIF($C$5:$C$3079,R3849,$F$5:$F$3079)+SUMIF($AB$5:$AB$1086,R3849,$AF$5:$AF$1086)</f>
        <v>0</v>
      </c>
      <c r="V3849" s="8">
        <f t="shared" si="140"/>
        <v>0</v>
      </c>
      <c r="W3849" s="8">
        <f t="shared" si="141"/>
        <v>0</v>
      </c>
      <c r="X3849" s="8"/>
      <c r="Y3849" s="8"/>
    </row>
    <row r="3850" spans="11:25" x14ac:dyDescent="0.25">
      <c r="K3850" s="8"/>
      <c r="L3850" s="14">
        <v>9786073843430</v>
      </c>
      <c r="M3850" s="8" t="s">
        <v>8401</v>
      </c>
      <c r="N3850" s="8"/>
      <c r="O3850" s="14">
        <v>1</v>
      </c>
      <c r="P3850" s="14"/>
      <c r="R3850" s="20">
        <v>9781607383369</v>
      </c>
      <c r="S3850" s="8" t="s">
        <v>3923</v>
      </c>
      <c r="T3850" s="15">
        <v>2</v>
      </c>
      <c r="U3850" s="16">
        <f>SUMIF($C$5:$C$3079,R3850,$F$5:$F$3079)+SUMIF($AB$5:$AB$1086,R3850,$AF$5:$AF$1086)</f>
        <v>0</v>
      </c>
      <c r="V3850" s="8">
        <f t="shared" si="140"/>
        <v>0</v>
      </c>
      <c r="W3850" s="8">
        <f t="shared" si="141"/>
        <v>2</v>
      </c>
      <c r="X3850" s="8"/>
      <c r="Y3850" s="8"/>
    </row>
    <row r="3851" spans="11:25" x14ac:dyDescent="0.25">
      <c r="K3851" s="8"/>
      <c r="L3851" s="14">
        <v>7509997954981</v>
      </c>
      <c r="M3851" s="8" t="s">
        <v>3389</v>
      </c>
      <c r="N3851" s="8"/>
      <c r="O3851" s="14">
        <v>1</v>
      </c>
      <c r="P3851" s="14"/>
      <c r="R3851" s="20">
        <v>9781607383918</v>
      </c>
      <c r="S3851" s="8" t="s">
        <v>3924</v>
      </c>
      <c r="T3851" s="15">
        <v>0</v>
      </c>
      <c r="U3851" s="16">
        <f>SUMIF($C$5:$C$3079,R3851,$F$5:$F$3079)+SUMIF($AB$5:$AB$1086,R3851,$AF$5:$AF$1086)</f>
        <v>0</v>
      </c>
      <c r="V3851" s="8">
        <f t="shared" si="140"/>
        <v>0</v>
      </c>
      <c r="W3851" s="8">
        <f t="shared" si="141"/>
        <v>0</v>
      </c>
      <c r="X3851" s="8"/>
      <c r="Y3851" s="8"/>
    </row>
    <row r="3852" spans="11:25" x14ac:dyDescent="0.25">
      <c r="K3852" s="8"/>
      <c r="L3852" s="14">
        <v>7509997953977</v>
      </c>
      <c r="M3852" s="8" t="s">
        <v>3388</v>
      </c>
      <c r="N3852" s="8"/>
      <c r="O3852" s="14">
        <v>1</v>
      </c>
      <c r="P3852" s="14"/>
      <c r="R3852" s="20">
        <v>9781607384021</v>
      </c>
      <c r="S3852" s="8" t="s">
        <v>3925</v>
      </c>
      <c r="T3852" s="15">
        <v>0</v>
      </c>
      <c r="U3852" s="16">
        <f>SUMIF($C$5:$C$3079,R3852,$F$5:$F$3079)+SUMIF($AB$5:$AB$1086,R3852,$AF$5:$AF$1086)</f>
        <v>0</v>
      </c>
      <c r="V3852" s="8">
        <f t="shared" si="140"/>
        <v>0</v>
      </c>
      <c r="W3852" s="8">
        <f t="shared" si="141"/>
        <v>0</v>
      </c>
      <c r="X3852" s="8"/>
      <c r="Y3852" s="8"/>
    </row>
    <row r="3853" spans="11:25" x14ac:dyDescent="0.25">
      <c r="K3853" s="8"/>
      <c r="L3853" s="14">
        <v>7509997845449</v>
      </c>
      <c r="M3853" s="8" t="s">
        <v>3063</v>
      </c>
      <c r="N3853" s="8"/>
      <c r="O3853" s="14">
        <v>1</v>
      </c>
      <c r="P3853" s="14"/>
      <c r="R3853" s="20">
        <v>9781607384045</v>
      </c>
      <c r="S3853" s="8" t="s">
        <v>3926</v>
      </c>
      <c r="T3853" s="15">
        <v>0</v>
      </c>
      <c r="U3853" s="16">
        <f>SUMIF($C$5:$C$3079,R3853,$F$5:$F$3079)+SUMIF($AB$5:$AB$1086,R3853,$AF$5:$AF$1086)</f>
        <v>0</v>
      </c>
      <c r="V3853" s="8">
        <f t="shared" si="140"/>
        <v>0</v>
      </c>
      <c r="W3853" s="8">
        <f t="shared" si="141"/>
        <v>0</v>
      </c>
      <c r="X3853" s="8"/>
      <c r="Y3853" s="8"/>
    </row>
    <row r="3854" spans="11:25" x14ac:dyDescent="0.25">
      <c r="K3854" s="8"/>
      <c r="L3854" s="14">
        <v>7500827012222</v>
      </c>
      <c r="M3854" s="8" t="s">
        <v>1084</v>
      </c>
      <c r="N3854" s="8"/>
      <c r="O3854" s="14">
        <v>1</v>
      </c>
      <c r="P3854" s="14"/>
      <c r="R3854" s="20">
        <v>9781607384625</v>
      </c>
      <c r="S3854" s="8" t="s">
        <v>3927</v>
      </c>
      <c r="T3854" s="15">
        <v>0</v>
      </c>
      <c r="U3854" s="16">
        <f>SUMIF($C$5:$C$3079,R3854,$F$5:$F$3079)+SUMIF($AB$5:$AB$1086,R3854,$AF$5:$AF$1086)</f>
        <v>0</v>
      </c>
      <c r="V3854" s="8">
        <f t="shared" si="140"/>
        <v>0</v>
      </c>
      <c r="W3854" s="8">
        <f t="shared" si="141"/>
        <v>0</v>
      </c>
      <c r="X3854" s="8"/>
      <c r="Y3854" s="8"/>
    </row>
    <row r="3855" spans="11:25" x14ac:dyDescent="0.25">
      <c r="K3855" s="8"/>
      <c r="L3855" s="14">
        <v>7509997888866</v>
      </c>
      <c r="M3855" s="8" t="s">
        <v>3229</v>
      </c>
      <c r="N3855" s="8"/>
      <c r="O3855" s="14">
        <v>1</v>
      </c>
      <c r="P3855" s="14"/>
      <c r="R3855" s="20">
        <v>9781607384793</v>
      </c>
      <c r="S3855" s="8" t="s">
        <v>3928</v>
      </c>
      <c r="T3855" s="15">
        <v>0</v>
      </c>
      <c r="U3855" s="16">
        <f>SUMIF($C$5:$C$3079,R3855,$F$5:$F$3079)+SUMIF($AB$5:$AB$1086,R3855,$AF$5:$AF$1086)</f>
        <v>0</v>
      </c>
      <c r="V3855" s="8">
        <f t="shared" si="140"/>
        <v>0</v>
      </c>
      <c r="W3855" s="8">
        <f t="shared" si="141"/>
        <v>0</v>
      </c>
      <c r="X3855" s="8"/>
      <c r="Y3855" s="8"/>
    </row>
    <row r="3856" spans="11:25" x14ac:dyDescent="0.25">
      <c r="K3856" s="8"/>
      <c r="L3856" s="14">
        <v>7509997893686</v>
      </c>
      <c r="M3856" s="8" t="s">
        <v>3237</v>
      </c>
      <c r="N3856" s="8"/>
      <c r="O3856" s="14">
        <v>1</v>
      </c>
      <c r="P3856" s="14"/>
      <c r="R3856" s="20">
        <v>9781607384892</v>
      </c>
      <c r="S3856" s="8" t="s">
        <v>3929</v>
      </c>
      <c r="T3856" s="15">
        <v>0</v>
      </c>
      <c r="U3856" s="16">
        <f>SUMIF($C$5:$C$3079,R3856,$F$5:$F$3079)+SUMIF($AB$5:$AB$1086,R3856,$AF$5:$AF$1086)</f>
        <v>0</v>
      </c>
      <c r="V3856" s="8">
        <f t="shared" si="140"/>
        <v>0</v>
      </c>
      <c r="W3856" s="8">
        <f t="shared" si="141"/>
        <v>0</v>
      </c>
      <c r="X3856" s="8"/>
      <c r="Y3856" s="8"/>
    </row>
    <row r="3857" spans="11:25" x14ac:dyDescent="0.25">
      <c r="K3857" s="8"/>
      <c r="L3857" s="14">
        <v>7500827011294</v>
      </c>
      <c r="M3857" s="8" t="s">
        <v>1039</v>
      </c>
      <c r="N3857" s="8"/>
      <c r="O3857" s="14">
        <v>1</v>
      </c>
      <c r="P3857" s="14"/>
      <c r="R3857" s="20">
        <v>9781607385585</v>
      </c>
      <c r="S3857" s="8" t="s">
        <v>3930</v>
      </c>
      <c r="T3857" s="15">
        <v>0</v>
      </c>
      <c r="U3857" s="16">
        <f>SUMIF($C$5:$C$3079,R3857,$F$5:$F$3079)+SUMIF($AB$5:$AB$1086,R3857,$AF$5:$AF$1086)</f>
        <v>0</v>
      </c>
      <c r="V3857" s="8">
        <f t="shared" si="140"/>
        <v>0</v>
      </c>
      <c r="W3857" s="8">
        <f t="shared" si="141"/>
        <v>0</v>
      </c>
      <c r="X3857" s="8"/>
      <c r="Y3857" s="8"/>
    </row>
    <row r="3858" spans="11:25" x14ac:dyDescent="0.25">
      <c r="K3858" s="8"/>
      <c r="L3858" s="14">
        <v>7500827011287</v>
      </c>
      <c r="M3858" s="8" t="s">
        <v>1038</v>
      </c>
      <c r="N3858" s="8"/>
      <c r="O3858" s="14">
        <v>1</v>
      </c>
      <c r="P3858" s="14"/>
      <c r="R3858" s="20">
        <v>9781607385592</v>
      </c>
      <c r="S3858" s="8" t="s">
        <v>3931</v>
      </c>
      <c r="T3858" s="15">
        <v>0</v>
      </c>
      <c r="U3858" s="16">
        <f>SUMIF($C$5:$C$3079,R3858,$F$5:$F$3079)+SUMIF($AB$5:$AB$1086,R3858,$AF$5:$AF$1086)</f>
        <v>0</v>
      </c>
      <c r="V3858" s="8">
        <f t="shared" si="140"/>
        <v>0</v>
      </c>
      <c r="W3858" s="8">
        <f t="shared" si="141"/>
        <v>0</v>
      </c>
      <c r="X3858" s="8"/>
      <c r="Y3858" s="8"/>
    </row>
    <row r="3859" spans="11:25" x14ac:dyDescent="0.25">
      <c r="K3859" s="8"/>
      <c r="L3859" s="14">
        <v>7500827011133</v>
      </c>
      <c r="M3859" s="8" t="s">
        <v>1023</v>
      </c>
      <c r="N3859" s="8"/>
      <c r="O3859" s="14">
        <v>1</v>
      </c>
      <c r="P3859" s="14"/>
      <c r="R3859" s="20">
        <v>9781607386001</v>
      </c>
      <c r="S3859" s="8" t="s">
        <v>3932</v>
      </c>
      <c r="T3859" s="15">
        <v>0</v>
      </c>
      <c r="U3859" s="16">
        <f>SUMIF($C$5:$C$3079,R3859,$F$5:$F$3079)+SUMIF($AB$5:$AB$1086,R3859,$AF$5:$AF$1086)</f>
        <v>0</v>
      </c>
      <c r="V3859" s="8">
        <f t="shared" si="140"/>
        <v>0</v>
      </c>
      <c r="W3859" s="8">
        <f t="shared" si="141"/>
        <v>0</v>
      </c>
      <c r="X3859" s="8"/>
      <c r="Y3859" s="8"/>
    </row>
    <row r="3860" spans="11:25" x14ac:dyDescent="0.25">
      <c r="K3860" s="8"/>
      <c r="L3860" s="14">
        <v>7500827011140</v>
      </c>
      <c r="M3860" s="8" t="s">
        <v>1024</v>
      </c>
      <c r="N3860" s="8"/>
      <c r="O3860" s="14">
        <v>1</v>
      </c>
      <c r="P3860" s="14"/>
      <c r="R3860" s="20">
        <v>9781607386506</v>
      </c>
      <c r="S3860" s="8" t="s">
        <v>3933</v>
      </c>
      <c r="T3860" s="15">
        <v>0</v>
      </c>
      <c r="U3860" s="16">
        <f>SUMIF($C$5:$C$3079,R3860,$F$5:$F$3079)+SUMIF($AB$5:$AB$1086,R3860,$AF$5:$AF$1086)</f>
        <v>0</v>
      </c>
      <c r="V3860" s="8">
        <f t="shared" si="140"/>
        <v>0</v>
      </c>
      <c r="W3860" s="8">
        <f t="shared" si="141"/>
        <v>0</v>
      </c>
      <c r="X3860" s="8"/>
      <c r="Y3860" s="8"/>
    </row>
    <row r="3861" spans="11:25" x14ac:dyDescent="0.25">
      <c r="K3861" s="8"/>
      <c r="L3861" s="14">
        <v>9786070791079</v>
      </c>
      <c r="M3861" s="8" t="s">
        <v>5539</v>
      </c>
      <c r="N3861" s="8"/>
      <c r="O3861" s="14">
        <v>1</v>
      </c>
      <c r="P3861" s="14"/>
      <c r="R3861" s="20">
        <v>9781607386513</v>
      </c>
      <c r="S3861" s="8" t="s">
        <v>3934</v>
      </c>
      <c r="T3861" s="15">
        <v>0</v>
      </c>
      <c r="U3861" s="16">
        <f>SUMIF($C$5:$C$3079,R3861,$F$5:$F$3079)+SUMIF($AB$5:$AB$1086,R3861,$AF$5:$AF$1086)</f>
        <v>0</v>
      </c>
      <c r="V3861" s="8">
        <f t="shared" si="140"/>
        <v>0</v>
      </c>
      <c r="W3861" s="8">
        <f t="shared" si="141"/>
        <v>0</v>
      </c>
      <c r="X3861" s="8"/>
      <c r="Y3861" s="8"/>
    </row>
    <row r="3862" spans="11:25" x14ac:dyDescent="0.25">
      <c r="K3862" s="8"/>
      <c r="L3862" s="14">
        <v>7509997845449</v>
      </c>
      <c r="M3862" s="8" t="s">
        <v>3063</v>
      </c>
      <c r="N3862" s="8"/>
      <c r="O3862" s="14">
        <v>1</v>
      </c>
      <c r="P3862" s="14"/>
      <c r="R3862" s="20">
        <v>9781644730133</v>
      </c>
      <c r="S3862" s="8" t="s">
        <v>3935</v>
      </c>
      <c r="T3862" s="15">
        <v>0</v>
      </c>
      <c r="U3862" s="16">
        <f>SUMIF($C$5:$C$3079,R3862,$F$5:$F$3079)+SUMIF($AB$5:$AB$1086,R3862,$AF$5:$AF$1086)</f>
        <v>0</v>
      </c>
      <c r="V3862" s="8">
        <f t="shared" si="140"/>
        <v>0</v>
      </c>
      <c r="W3862" s="8">
        <f t="shared" si="141"/>
        <v>0</v>
      </c>
      <c r="X3862" s="8"/>
      <c r="Y3862" s="8"/>
    </row>
    <row r="3863" spans="11:25" x14ac:dyDescent="0.25">
      <c r="K3863" s="8"/>
      <c r="L3863" s="14">
        <v>9786077475675</v>
      </c>
      <c r="M3863" s="8" t="s">
        <v>10176</v>
      </c>
      <c r="N3863" s="8"/>
      <c r="O3863" s="14">
        <v>1</v>
      </c>
      <c r="P3863" s="14"/>
      <c r="R3863" s="20">
        <v>9781644731024</v>
      </c>
      <c r="S3863" s="8" t="s">
        <v>3936</v>
      </c>
      <c r="T3863" s="15">
        <v>0</v>
      </c>
      <c r="U3863" s="16">
        <f>SUMIF($C$5:$C$3079,R3863,$F$5:$F$3079)+SUMIF($AB$5:$AB$1086,R3863,$AF$5:$AF$1086)</f>
        <v>0</v>
      </c>
      <c r="V3863" s="8">
        <f t="shared" si="140"/>
        <v>0</v>
      </c>
      <c r="W3863" s="8">
        <f t="shared" si="141"/>
        <v>0</v>
      </c>
      <c r="X3863" s="8"/>
      <c r="Y3863" s="8"/>
    </row>
    <row r="3864" spans="11:25" x14ac:dyDescent="0.25">
      <c r="K3864" s="8"/>
      <c r="L3864" s="14">
        <v>9786073908719</v>
      </c>
      <c r="M3864" s="8" t="s">
        <v>8669</v>
      </c>
      <c r="N3864" s="8"/>
      <c r="O3864" s="14">
        <v>1</v>
      </c>
      <c r="P3864" s="14"/>
      <c r="R3864" s="20">
        <v>9781644731628</v>
      </c>
      <c r="S3864" s="8" t="s">
        <v>3937</v>
      </c>
      <c r="T3864" s="15">
        <v>0</v>
      </c>
      <c r="U3864" s="16">
        <f>SUMIF($C$5:$C$3079,R3864,$F$5:$F$3079)+SUMIF($AB$5:$AB$1086,R3864,$AF$5:$AF$1086)</f>
        <v>0</v>
      </c>
      <c r="V3864" s="8">
        <f t="shared" si="140"/>
        <v>0</v>
      </c>
      <c r="W3864" s="8">
        <f t="shared" si="141"/>
        <v>0</v>
      </c>
      <c r="X3864" s="8"/>
      <c r="Y3864" s="8"/>
    </row>
    <row r="3865" spans="11:25" x14ac:dyDescent="0.25">
      <c r="K3865" s="8"/>
      <c r="L3865" s="14">
        <v>9786073829120</v>
      </c>
      <c r="M3865" s="8" t="s">
        <v>8222</v>
      </c>
      <c r="N3865" s="8"/>
      <c r="O3865" s="14">
        <v>1</v>
      </c>
      <c r="P3865" s="14"/>
      <c r="R3865" s="20">
        <v>9781644731635</v>
      </c>
      <c r="S3865" s="8" t="s">
        <v>3938</v>
      </c>
      <c r="T3865" s="15">
        <v>0</v>
      </c>
      <c r="U3865" s="16">
        <f>SUMIF($C$5:$C$3079,R3865,$F$5:$F$3079)+SUMIF($AB$5:$AB$1086,R3865,$AF$5:$AF$1086)</f>
        <v>0</v>
      </c>
      <c r="V3865" s="8">
        <f t="shared" si="140"/>
        <v>0</v>
      </c>
      <c r="W3865" s="8">
        <f t="shared" si="141"/>
        <v>0</v>
      </c>
      <c r="X3865" s="8"/>
      <c r="Y3865" s="8"/>
    </row>
    <row r="3866" spans="11:25" x14ac:dyDescent="0.25">
      <c r="K3866" s="8"/>
      <c r="L3866" s="14">
        <v>7502275673765</v>
      </c>
      <c r="M3866" s="8" t="s">
        <v>676</v>
      </c>
      <c r="N3866" s="8"/>
      <c r="O3866" s="14">
        <v>1</v>
      </c>
      <c r="P3866" s="14"/>
      <c r="R3866" s="20">
        <v>9781644731727</v>
      </c>
      <c r="S3866" s="8" t="s">
        <v>3939</v>
      </c>
      <c r="T3866" s="15">
        <v>0</v>
      </c>
      <c r="U3866" s="16">
        <f>SUMIF($C$5:$C$3079,R3866,$F$5:$F$3079)+SUMIF($AB$5:$AB$1086,R3866,$AF$5:$AF$1086)</f>
        <v>0</v>
      </c>
      <c r="V3866" s="8">
        <f t="shared" si="140"/>
        <v>0</v>
      </c>
      <c r="W3866" s="8">
        <f t="shared" si="141"/>
        <v>0</v>
      </c>
      <c r="X3866" s="8"/>
      <c r="Y3866" s="8"/>
    </row>
    <row r="3867" spans="11:25" x14ac:dyDescent="0.25">
      <c r="K3867" s="8"/>
      <c r="L3867" s="14">
        <v>9786074573909</v>
      </c>
      <c r="M3867" s="8" t="s">
        <v>180</v>
      </c>
      <c r="N3867" s="8"/>
      <c r="O3867" s="14">
        <v>1</v>
      </c>
      <c r="P3867" s="14"/>
      <c r="R3867" s="20">
        <v>9781644731734</v>
      </c>
      <c r="S3867" s="8" t="s">
        <v>3940</v>
      </c>
      <c r="T3867" s="15">
        <v>0</v>
      </c>
      <c r="U3867" s="16">
        <f>SUMIF($C$5:$C$3079,R3867,$F$5:$F$3079)+SUMIF($AB$5:$AB$1086,R3867,$AF$5:$AF$1086)</f>
        <v>0</v>
      </c>
      <c r="V3867" s="8">
        <f t="shared" si="140"/>
        <v>0</v>
      </c>
      <c r="W3867" s="8">
        <f t="shared" si="141"/>
        <v>0</v>
      </c>
      <c r="X3867" s="8"/>
      <c r="Y3867" s="8"/>
    </row>
    <row r="3868" spans="11:25" x14ac:dyDescent="0.25">
      <c r="K3868" s="8"/>
      <c r="L3868" s="14">
        <v>9788417851583</v>
      </c>
      <c r="M3868" s="8" t="s">
        <v>11023</v>
      </c>
      <c r="N3868" s="8"/>
      <c r="O3868" s="14">
        <v>1</v>
      </c>
      <c r="P3868" s="14"/>
      <c r="R3868" s="20">
        <v>9781644731741</v>
      </c>
      <c r="S3868" s="8" t="s">
        <v>3941</v>
      </c>
      <c r="T3868" s="15">
        <v>0</v>
      </c>
      <c r="U3868" s="16">
        <f>SUMIF($C$5:$C$3079,R3868,$F$5:$F$3079)+SUMIF($AB$5:$AB$1086,R3868,$AF$5:$AF$1086)</f>
        <v>0</v>
      </c>
      <c r="V3868" s="8">
        <f t="shared" si="140"/>
        <v>0</v>
      </c>
      <c r="W3868" s="8">
        <f t="shared" si="141"/>
        <v>0</v>
      </c>
      <c r="X3868" s="8"/>
      <c r="Y3868" s="8"/>
    </row>
    <row r="3869" spans="11:25" x14ac:dyDescent="0.25">
      <c r="K3869" s="8"/>
      <c r="L3869" s="14">
        <v>9786078406050</v>
      </c>
      <c r="M3869" s="8" t="s">
        <v>10468</v>
      </c>
      <c r="N3869" s="8"/>
      <c r="O3869" s="14">
        <v>1</v>
      </c>
      <c r="P3869" s="14"/>
      <c r="R3869" s="20">
        <v>9781644731758</v>
      </c>
      <c r="S3869" s="8" t="s">
        <v>3942</v>
      </c>
      <c r="T3869" s="15">
        <v>0</v>
      </c>
      <c r="U3869" s="16">
        <f>SUMIF($C$5:$C$3079,R3869,$F$5:$F$3079)+SUMIF($AB$5:$AB$1086,R3869,$AF$5:$AF$1086)</f>
        <v>0</v>
      </c>
      <c r="V3869" s="8">
        <f t="shared" si="140"/>
        <v>0</v>
      </c>
      <c r="W3869" s="8">
        <f t="shared" si="141"/>
        <v>0</v>
      </c>
      <c r="X3869" s="8"/>
      <c r="Y3869" s="8"/>
    </row>
    <row r="3870" spans="11:25" x14ac:dyDescent="0.25">
      <c r="K3870" s="8"/>
      <c r="L3870" s="14">
        <v>9786070760174</v>
      </c>
      <c r="M3870" s="8" t="s">
        <v>4671</v>
      </c>
      <c r="N3870" s="8"/>
      <c r="O3870" s="14">
        <v>1</v>
      </c>
      <c r="P3870" s="14"/>
      <c r="R3870" s="20">
        <v>9781644732175</v>
      </c>
      <c r="S3870" s="8" t="s">
        <v>357</v>
      </c>
      <c r="T3870" s="15">
        <v>1</v>
      </c>
      <c r="U3870" s="16">
        <f>SUMIF($C$5:$C$3079,R3870,$F$5:$F$3079)+SUMIF($AB$5:$AB$1086,R3870,$AF$5:$AF$1086)</f>
        <v>2</v>
      </c>
      <c r="V3870" s="8">
        <f t="shared" si="140"/>
        <v>1</v>
      </c>
      <c r="W3870" s="8">
        <f t="shared" si="141"/>
        <v>0</v>
      </c>
      <c r="X3870" s="8"/>
      <c r="Y3870" s="8"/>
    </row>
    <row r="3871" spans="11:25" x14ac:dyDescent="0.25">
      <c r="K3871" s="8"/>
      <c r="L3871" s="14">
        <v>9786070773402</v>
      </c>
      <c r="M3871" s="8" t="s">
        <v>4958</v>
      </c>
      <c r="N3871" s="8"/>
      <c r="O3871" s="14">
        <v>1</v>
      </c>
      <c r="P3871" s="14"/>
      <c r="R3871" s="20">
        <v>9781644733868</v>
      </c>
      <c r="S3871" s="8" t="s">
        <v>3943</v>
      </c>
      <c r="T3871" s="15">
        <v>2</v>
      </c>
      <c r="U3871" s="16">
        <f>SUMIF($C$5:$C$3079,R3871,$F$5:$F$3079)+SUMIF($AB$5:$AB$1086,R3871,$AF$5:$AF$1086)</f>
        <v>2</v>
      </c>
      <c r="V3871" s="8">
        <f t="shared" si="140"/>
        <v>0</v>
      </c>
      <c r="W3871" s="8">
        <f t="shared" si="141"/>
        <v>0</v>
      </c>
      <c r="X3871" s="8"/>
      <c r="Y3871" s="8"/>
    </row>
    <row r="3872" spans="11:25" x14ac:dyDescent="0.25">
      <c r="K3872" s="8"/>
      <c r="L3872" s="14">
        <v>7509997990910</v>
      </c>
      <c r="M3872" s="8" t="s">
        <v>3451</v>
      </c>
      <c r="N3872" s="8"/>
      <c r="O3872" s="14">
        <v>1</v>
      </c>
      <c r="P3872" s="14"/>
      <c r="R3872" s="20">
        <v>9781644737132</v>
      </c>
      <c r="S3872" s="8" t="s">
        <v>3944</v>
      </c>
      <c r="T3872" s="15">
        <v>2</v>
      </c>
      <c r="U3872" s="16">
        <f>SUMIF($C$5:$C$3079,R3872,$F$5:$F$3079)+SUMIF($AB$5:$AB$1086,R3872,$AF$5:$AF$1086)</f>
        <v>2</v>
      </c>
      <c r="V3872" s="8">
        <f t="shared" si="140"/>
        <v>0</v>
      </c>
      <c r="W3872" s="8">
        <f t="shared" si="141"/>
        <v>0</v>
      </c>
      <c r="X3872" s="8"/>
      <c r="Y3872" s="8"/>
    </row>
    <row r="3873" spans="11:25" x14ac:dyDescent="0.25">
      <c r="K3873" s="8"/>
      <c r="L3873" s="14">
        <v>7509997845449</v>
      </c>
      <c r="M3873" s="8" t="s">
        <v>3063</v>
      </c>
      <c r="N3873" s="8"/>
      <c r="O3873" s="14">
        <v>1</v>
      </c>
      <c r="P3873" s="14"/>
      <c r="R3873" s="20">
        <v>9781644737149</v>
      </c>
      <c r="S3873" s="8" t="s">
        <v>3945</v>
      </c>
      <c r="T3873" s="15">
        <v>2</v>
      </c>
      <c r="U3873" s="16">
        <f>SUMIF($C$5:$C$3079,R3873,$F$5:$F$3079)+SUMIF($AB$5:$AB$1086,R3873,$AF$5:$AF$1086)</f>
        <v>2</v>
      </c>
      <c r="V3873" s="8">
        <f t="shared" si="140"/>
        <v>0</v>
      </c>
      <c r="W3873" s="8">
        <f t="shared" si="141"/>
        <v>0</v>
      </c>
      <c r="X3873" s="8"/>
      <c r="Y3873" s="8"/>
    </row>
    <row r="3874" spans="11:25" x14ac:dyDescent="0.25">
      <c r="K3874" s="8"/>
      <c r="L3874" s="14">
        <v>7509997845449</v>
      </c>
      <c r="M3874" s="8" t="s">
        <v>3063</v>
      </c>
      <c r="N3874" s="8"/>
      <c r="O3874" s="14">
        <v>1</v>
      </c>
      <c r="P3874" s="14"/>
      <c r="R3874" s="20">
        <v>9781732196506</v>
      </c>
      <c r="S3874" s="8" t="s">
        <v>3946</v>
      </c>
      <c r="T3874" s="15">
        <v>0</v>
      </c>
      <c r="U3874" s="16">
        <f>SUMIF($C$5:$C$3079,R3874,$F$5:$F$3079)+SUMIF($AB$5:$AB$1086,R3874,$AF$5:$AF$1086)</f>
        <v>0</v>
      </c>
      <c r="V3874" s="8">
        <f t="shared" si="140"/>
        <v>0</v>
      </c>
      <c r="W3874" s="8">
        <f t="shared" si="141"/>
        <v>0</v>
      </c>
      <c r="X3874" s="8"/>
      <c r="Y3874" s="8"/>
    </row>
    <row r="3875" spans="11:25" x14ac:dyDescent="0.25">
      <c r="K3875" s="8"/>
      <c r="L3875" s="14">
        <v>71435174215</v>
      </c>
      <c r="M3875" s="8" t="s">
        <v>176</v>
      </c>
      <c r="N3875" s="8"/>
      <c r="O3875" s="14">
        <v>1</v>
      </c>
      <c r="P3875" s="14"/>
      <c r="R3875" s="20">
        <v>9781772384895</v>
      </c>
      <c r="S3875" s="8" t="s">
        <v>3947</v>
      </c>
      <c r="T3875" s="15">
        <v>0</v>
      </c>
      <c r="U3875" s="16">
        <f>SUMIF($C$5:$C$3079,R3875,$F$5:$F$3079)+SUMIF($AB$5:$AB$1086,R3875,$AF$5:$AF$1086)</f>
        <v>3</v>
      </c>
      <c r="V3875" s="8">
        <f t="shared" si="140"/>
        <v>0</v>
      </c>
      <c r="W3875" s="8">
        <f t="shared" si="141"/>
        <v>-3</v>
      </c>
      <c r="X3875" s="8"/>
      <c r="Y3875" s="8"/>
    </row>
    <row r="3876" spans="11:25" x14ac:dyDescent="0.25">
      <c r="K3876" s="8"/>
      <c r="L3876" s="14">
        <v>7506144503368</v>
      </c>
      <c r="M3876" s="8" t="s">
        <v>1474</v>
      </c>
      <c r="N3876" s="8"/>
      <c r="O3876" s="14">
        <v>1</v>
      </c>
      <c r="P3876" s="14"/>
      <c r="R3876" s="20">
        <v>9781772384901</v>
      </c>
      <c r="S3876" s="8" t="s">
        <v>3948</v>
      </c>
      <c r="T3876" s="15">
        <v>0</v>
      </c>
      <c r="U3876" s="16">
        <f>SUMIF($C$5:$C$3079,R3876,$F$5:$F$3079)+SUMIF($AB$5:$AB$1086,R3876,$AF$5:$AF$1086)</f>
        <v>4</v>
      </c>
      <c r="V3876" s="8">
        <f t="shared" si="140"/>
        <v>1</v>
      </c>
      <c r="W3876" s="8">
        <f t="shared" si="141"/>
        <v>-3</v>
      </c>
      <c r="X3876" s="8"/>
      <c r="Y3876" s="8"/>
    </row>
    <row r="3877" spans="11:25" x14ac:dyDescent="0.25">
      <c r="K3877" s="8"/>
      <c r="L3877" s="14">
        <v>9786070796081</v>
      </c>
      <c r="M3877" s="8" t="s">
        <v>5717</v>
      </c>
      <c r="N3877" s="8"/>
      <c r="O3877" s="14">
        <v>1</v>
      </c>
      <c r="P3877" s="14"/>
      <c r="R3877" s="20">
        <v>9781772384918</v>
      </c>
      <c r="S3877" s="8" t="s">
        <v>3949</v>
      </c>
      <c r="T3877" s="15">
        <v>0</v>
      </c>
      <c r="U3877" s="16">
        <f>SUMIF($C$5:$C$3079,R3877,$F$5:$F$3079)+SUMIF($AB$5:$AB$1086,R3877,$AF$5:$AF$1086)</f>
        <v>3</v>
      </c>
      <c r="V3877" s="8">
        <f t="shared" si="140"/>
        <v>3</v>
      </c>
      <c r="W3877" s="8">
        <f t="shared" si="141"/>
        <v>0</v>
      </c>
      <c r="X3877" s="8"/>
      <c r="Y3877" s="8"/>
    </row>
    <row r="3878" spans="11:25" x14ac:dyDescent="0.25">
      <c r="K3878" s="8"/>
      <c r="L3878" s="14">
        <v>9789681653286</v>
      </c>
      <c r="M3878" s="8" t="s">
        <v>11840</v>
      </c>
      <c r="N3878" s="8"/>
      <c r="O3878" s="14">
        <v>1</v>
      </c>
      <c r="P3878" s="14"/>
      <c r="R3878" s="20">
        <v>9781772384925</v>
      </c>
      <c r="S3878" s="8" t="s">
        <v>3950</v>
      </c>
      <c r="T3878" s="15">
        <v>0</v>
      </c>
      <c r="U3878" s="16">
        <f>SUMIF($C$5:$C$3079,R3878,$F$5:$F$3079)+SUMIF($AB$5:$AB$1086,R3878,$AF$5:$AF$1086)</f>
        <v>1</v>
      </c>
      <c r="V3878" s="8">
        <f t="shared" si="140"/>
        <v>0</v>
      </c>
      <c r="W3878" s="8">
        <f t="shared" si="141"/>
        <v>-1</v>
      </c>
      <c r="X3878" s="8"/>
      <c r="Y3878" s="8"/>
    </row>
    <row r="3879" spans="11:25" x14ac:dyDescent="0.25">
      <c r="K3879" s="8"/>
      <c r="L3879" s="14">
        <v>7509997845449</v>
      </c>
      <c r="M3879" s="8" t="s">
        <v>3063</v>
      </c>
      <c r="N3879" s="8"/>
      <c r="O3879" s="14">
        <v>1</v>
      </c>
      <c r="P3879" s="14"/>
      <c r="R3879" s="21">
        <v>9781786908162</v>
      </c>
      <c r="S3879" s="21" t="s">
        <v>3950</v>
      </c>
      <c r="T3879" s="22">
        <v>1</v>
      </c>
      <c r="U3879" s="16">
        <f>SUMIF($C$5:$C$3079,R3879,$F$5:$F$3079)+SUMIF($AB$5:$AB$1086,R3879,$AF$5:$AF$1086)</f>
        <v>0</v>
      </c>
      <c r="V3879" s="8">
        <f t="shared" si="140"/>
        <v>0</v>
      </c>
      <c r="W3879" s="8">
        <f t="shared" si="141"/>
        <v>1</v>
      </c>
      <c r="X3879" s="8"/>
      <c r="Y3879" s="8"/>
    </row>
    <row r="3880" spans="11:25" x14ac:dyDescent="0.25">
      <c r="K3880" s="8"/>
      <c r="L3880" s="14">
        <v>7506144504150</v>
      </c>
      <c r="M3880" s="8" t="s">
        <v>1486</v>
      </c>
      <c r="N3880" s="8"/>
      <c r="O3880" s="14">
        <v>1</v>
      </c>
      <c r="P3880" s="14"/>
      <c r="R3880" s="20">
        <v>9781883360856</v>
      </c>
      <c r="S3880" s="8" t="s">
        <v>3951</v>
      </c>
      <c r="T3880" s="15">
        <v>0</v>
      </c>
      <c r="U3880" s="16">
        <f>SUMIF($C$5:$C$3079,R3880,$F$5:$F$3079)+SUMIF($AB$5:$AB$1086,R3880,$AF$5:$AF$1086)</f>
        <v>0</v>
      </c>
      <c r="V3880" s="8">
        <f t="shared" si="140"/>
        <v>0</v>
      </c>
      <c r="W3880" s="8">
        <f t="shared" si="141"/>
        <v>0</v>
      </c>
      <c r="X3880" s="8"/>
      <c r="Y3880" s="8"/>
    </row>
    <row r="3881" spans="11:25" x14ac:dyDescent="0.25">
      <c r="K3881" s="8"/>
      <c r="L3881" s="14">
        <v>9786070779480</v>
      </c>
      <c r="M3881" s="8" t="s">
        <v>5110</v>
      </c>
      <c r="N3881" s="8"/>
      <c r="O3881" s="14">
        <v>1</v>
      </c>
      <c r="P3881" s="14"/>
      <c r="R3881" s="20">
        <v>9781931059541</v>
      </c>
      <c r="S3881" s="8" t="s">
        <v>3952</v>
      </c>
      <c r="T3881" s="15">
        <v>2</v>
      </c>
      <c r="U3881" s="16">
        <f>SUMIF($C$5:$C$3079,R3881,$F$5:$F$3079)+SUMIF($AB$5:$AB$1086,R3881,$AF$5:$AF$1086)</f>
        <v>0</v>
      </c>
      <c r="V3881" s="8">
        <f t="shared" si="140"/>
        <v>0</v>
      </c>
      <c r="W3881" s="8">
        <f t="shared" si="141"/>
        <v>2</v>
      </c>
      <c r="X3881" s="8"/>
      <c r="Y3881" s="8"/>
    </row>
    <row r="3882" spans="11:25" x14ac:dyDescent="0.25">
      <c r="K3882" s="8"/>
      <c r="L3882" s="14">
        <v>7509997845449</v>
      </c>
      <c r="M3882" s="8" t="s">
        <v>3063</v>
      </c>
      <c r="N3882" s="8"/>
      <c r="O3882" s="14">
        <v>1</v>
      </c>
      <c r="P3882" s="14"/>
      <c r="R3882" s="20">
        <v>9781931059893</v>
      </c>
      <c r="S3882" s="8" t="s">
        <v>3953</v>
      </c>
      <c r="T3882" s="15">
        <v>1</v>
      </c>
      <c r="U3882" s="16">
        <f>SUMIF($C$5:$C$3079,R3882,$F$5:$F$3079)+SUMIF($AB$5:$AB$1086,R3882,$AF$5:$AF$1086)</f>
        <v>0</v>
      </c>
      <c r="V3882" s="8">
        <f t="shared" si="140"/>
        <v>0</v>
      </c>
      <c r="W3882" s="8">
        <f t="shared" si="141"/>
        <v>1</v>
      </c>
      <c r="X3882" s="8"/>
      <c r="Y3882" s="8"/>
    </row>
    <row r="3883" spans="11:25" x14ac:dyDescent="0.25">
      <c r="K3883" s="8"/>
      <c r="L3883" s="14">
        <v>9786070726576</v>
      </c>
      <c r="M3883" s="8" t="s">
        <v>4057</v>
      </c>
      <c r="N3883" s="8"/>
      <c r="O3883" s="14">
        <v>1</v>
      </c>
      <c r="P3883" s="14"/>
      <c r="R3883" s="20">
        <v>9781949061574</v>
      </c>
      <c r="S3883" s="8" t="s">
        <v>3954</v>
      </c>
      <c r="T3883" s="15">
        <v>0</v>
      </c>
      <c r="U3883" s="16">
        <f>SUMIF($C$5:$C$3079,R3883,$F$5:$F$3079)+SUMIF($AB$5:$AB$1086,R3883,$AF$5:$AF$1086)</f>
        <v>0</v>
      </c>
      <c r="V3883" s="8">
        <f t="shared" si="140"/>
        <v>0</v>
      </c>
      <c r="W3883" s="8">
        <f t="shared" si="141"/>
        <v>0</v>
      </c>
      <c r="X3883" s="8"/>
      <c r="Y3883" s="8"/>
    </row>
    <row r="3884" spans="11:25" x14ac:dyDescent="0.25">
      <c r="K3884" s="8"/>
      <c r="L3884" s="14">
        <v>9789685146562</v>
      </c>
      <c r="M3884" s="8" t="s">
        <v>4633</v>
      </c>
      <c r="N3884" s="8"/>
      <c r="O3884" s="14">
        <v>1</v>
      </c>
      <c r="P3884" s="14"/>
      <c r="R3884" s="20">
        <v>9781949061901</v>
      </c>
      <c r="S3884" s="8" t="s">
        <v>3955</v>
      </c>
      <c r="T3884" s="15">
        <v>0</v>
      </c>
      <c r="U3884" s="16">
        <f>SUMIF($C$5:$C$3079,R3884,$F$5:$F$3079)+SUMIF($AB$5:$AB$1086,R3884,$AF$5:$AF$1086)</f>
        <v>0</v>
      </c>
      <c r="V3884" s="8">
        <f t="shared" si="140"/>
        <v>0</v>
      </c>
      <c r="W3884" s="8">
        <f t="shared" si="141"/>
        <v>0</v>
      </c>
      <c r="X3884" s="8"/>
      <c r="Y3884" s="8"/>
    </row>
    <row r="3885" spans="11:25" x14ac:dyDescent="0.25">
      <c r="K3885" s="8"/>
      <c r="L3885" s="14">
        <v>9786077666226</v>
      </c>
      <c r="M3885" s="8" t="s">
        <v>10430</v>
      </c>
      <c r="N3885" s="8"/>
      <c r="O3885" s="14">
        <v>1</v>
      </c>
      <c r="P3885" s="14"/>
      <c r="R3885" s="20">
        <v>9781949061925</v>
      </c>
      <c r="S3885" s="8" t="s">
        <v>3956</v>
      </c>
      <c r="T3885" s="15">
        <v>0</v>
      </c>
      <c r="U3885" s="16">
        <f>SUMIF($C$5:$C$3079,R3885,$F$5:$F$3079)+SUMIF($AB$5:$AB$1086,R3885,$AF$5:$AF$1086)</f>
        <v>0</v>
      </c>
      <c r="V3885" s="8">
        <f t="shared" si="140"/>
        <v>0</v>
      </c>
      <c r="W3885" s="8">
        <f t="shared" si="141"/>
        <v>0</v>
      </c>
      <c r="X3885" s="8"/>
      <c r="Y3885" s="8"/>
    </row>
    <row r="3886" spans="11:25" x14ac:dyDescent="0.25">
      <c r="K3886" s="8"/>
      <c r="L3886" s="14">
        <v>9789685146128</v>
      </c>
      <c r="M3886" s="8" t="s">
        <v>11943</v>
      </c>
      <c r="N3886" s="8"/>
      <c r="O3886" s="14">
        <v>1</v>
      </c>
      <c r="P3886" s="14"/>
      <c r="R3886" s="20">
        <v>9785020214316</v>
      </c>
      <c r="S3886" s="8" t="s">
        <v>3957</v>
      </c>
      <c r="T3886" s="15">
        <v>0</v>
      </c>
      <c r="U3886" s="16">
        <f>SUMIF($C$5:$C$3079,R3886,$F$5:$F$3079)+SUMIF($AB$5:$AB$1086,R3886,$AF$5:$AF$1086)</f>
        <v>0</v>
      </c>
      <c r="V3886" s="8">
        <f t="shared" si="140"/>
        <v>0</v>
      </c>
      <c r="W3886" s="8">
        <f t="shared" si="141"/>
        <v>0</v>
      </c>
      <c r="X3886" s="8"/>
      <c r="Y3886" s="8"/>
    </row>
    <row r="3887" spans="11:25" x14ac:dyDescent="0.25">
      <c r="K3887" s="8"/>
      <c r="L3887" s="14">
        <v>9789685146029</v>
      </c>
      <c r="M3887" s="8" t="s">
        <v>365</v>
      </c>
      <c r="N3887" s="8"/>
      <c r="O3887" s="14">
        <v>1</v>
      </c>
      <c r="P3887" s="14"/>
      <c r="R3887" s="20">
        <v>9785143143180</v>
      </c>
      <c r="S3887" s="8" t="s">
        <v>3958</v>
      </c>
      <c r="T3887" s="15">
        <v>2</v>
      </c>
      <c r="U3887" s="16">
        <f>SUMIF($C$5:$C$3079,R3887,$F$5:$F$3079)+SUMIF($AB$5:$AB$1086,R3887,$AF$5:$AF$1086)</f>
        <v>11</v>
      </c>
      <c r="V3887" s="8">
        <f t="shared" si="140"/>
        <v>9</v>
      </c>
      <c r="W3887" s="8">
        <f t="shared" si="141"/>
        <v>0</v>
      </c>
      <c r="X3887" s="8"/>
      <c r="Y3887" s="8"/>
    </row>
    <row r="3888" spans="11:25" x14ac:dyDescent="0.25">
      <c r="K3888" s="8"/>
      <c r="L3888" s="14">
        <v>9786075693118</v>
      </c>
      <c r="M3888" s="8" t="s">
        <v>9764</v>
      </c>
      <c r="N3888" s="8"/>
      <c r="O3888" s="14">
        <v>1</v>
      </c>
      <c r="P3888" s="14"/>
      <c r="R3888" s="20">
        <v>9785202101434</v>
      </c>
      <c r="S3888" s="8" t="s">
        <v>3959</v>
      </c>
      <c r="T3888" s="15">
        <v>0</v>
      </c>
      <c r="U3888" s="16">
        <f>SUMIF($C$5:$C$3079,R3888,$F$5:$F$3079)+SUMIF($AB$5:$AB$1086,R3888,$AF$5:$AF$1086)</f>
        <v>1</v>
      </c>
      <c r="V3888" s="8">
        <f t="shared" si="140"/>
        <v>1</v>
      </c>
      <c r="W3888" s="8">
        <f t="shared" si="141"/>
        <v>0</v>
      </c>
      <c r="X3888" s="8"/>
      <c r="Y3888" s="8"/>
    </row>
    <row r="3889" spans="11:25" x14ac:dyDescent="0.25">
      <c r="K3889" s="8"/>
      <c r="L3889" s="14">
        <v>9788498891072</v>
      </c>
      <c r="M3889" s="8" t="s">
        <v>11669</v>
      </c>
      <c r="N3889" s="8"/>
      <c r="O3889" s="14">
        <v>1</v>
      </c>
      <c r="P3889" s="14"/>
      <c r="R3889" s="21">
        <v>9786015698470</v>
      </c>
      <c r="S3889" s="21" t="s">
        <v>3959</v>
      </c>
      <c r="T3889" s="22">
        <v>1</v>
      </c>
      <c r="U3889" s="16">
        <f>SUMIF($C$5:$C$3079,R3889,$F$5:$F$3079)+SUMIF($AB$5:$AB$1086,R3889,$AF$5:$AF$1086)</f>
        <v>0</v>
      </c>
      <c r="V3889" s="8">
        <f t="shared" si="140"/>
        <v>0</v>
      </c>
      <c r="W3889" s="8">
        <f t="shared" si="141"/>
        <v>1</v>
      </c>
      <c r="X3889" s="8"/>
      <c r="Y3889" s="8"/>
    </row>
    <row r="3890" spans="11:25" x14ac:dyDescent="0.25">
      <c r="K3890" s="8"/>
      <c r="L3890" s="14">
        <v>9786074571196</v>
      </c>
      <c r="M3890" s="8" t="s">
        <v>9118</v>
      </c>
      <c r="N3890" s="8"/>
      <c r="O3890" s="14">
        <v>1</v>
      </c>
      <c r="P3890" s="14"/>
      <c r="R3890" s="20">
        <v>9786070400049</v>
      </c>
      <c r="S3890" s="8" t="s">
        <v>3960</v>
      </c>
      <c r="T3890" s="15">
        <v>0</v>
      </c>
      <c r="U3890" s="16">
        <f>SUMIF($C$5:$C$3079,R3890,$F$5:$F$3079)+SUMIF($AB$5:$AB$1086,R3890,$AF$5:$AF$1086)</f>
        <v>0</v>
      </c>
      <c r="V3890" s="8">
        <f t="shared" si="140"/>
        <v>0</v>
      </c>
      <c r="W3890" s="8">
        <f t="shared" si="141"/>
        <v>0</v>
      </c>
      <c r="X3890" s="8"/>
      <c r="Y3890" s="8"/>
    </row>
    <row r="3891" spans="11:25" x14ac:dyDescent="0.25">
      <c r="K3891" s="8"/>
      <c r="L3891" s="14">
        <v>9786073847926</v>
      </c>
      <c r="M3891" s="8" t="s">
        <v>8497</v>
      </c>
      <c r="N3891" s="8"/>
      <c r="O3891" s="14">
        <v>1</v>
      </c>
      <c r="P3891" s="14"/>
      <c r="R3891" s="20">
        <v>9786070400445</v>
      </c>
      <c r="S3891" s="8" t="s">
        <v>3961</v>
      </c>
      <c r="T3891" s="15">
        <v>0</v>
      </c>
      <c r="U3891" s="16">
        <f>SUMIF($C$5:$C$3079,R3891,$F$5:$F$3079)+SUMIF($AB$5:$AB$1086,R3891,$AF$5:$AF$1086)</f>
        <v>0</v>
      </c>
      <c r="V3891" s="8">
        <f t="shared" si="140"/>
        <v>0</v>
      </c>
      <c r="W3891" s="8">
        <f t="shared" si="141"/>
        <v>0</v>
      </c>
      <c r="X3891" s="8"/>
      <c r="Y3891" s="8"/>
    </row>
    <row r="3892" spans="11:25" x14ac:dyDescent="0.25">
      <c r="K3892" s="8"/>
      <c r="L3892" s="14">
        <v>7509997898339</v>
      </c>
      <c r="M3892" s="8" t="s">
        <v>658</v>
      </c>
      <c r="N3892" s="8"/>
      <c r="O3892" s="14">
        <v>1</v>
      </c>
      <c r="P3892" s="14"/>
      <c r="R3892" s="20">
        <v>9786070702136</v>
      </c>
      <c r="S3892" s="8" t="s">
        <v>3962</v>
      </c>
      <c r="T3892" s="15">
        <v>3</v>
      </c>
      <c r="U3892" s="16">
        <f>SUMIF($C$5:$C$3079,R3892,$F$5:$F$3079)+SUMIF($AB$5:$AB$1086,R3892,$AF$5:$AF$1086)</f>
        <v>0</v>
      </c>
      <c r="V3892" s="8">
        <f t="shared" si="140"/>
        <v>1</v>
      </c>
      <c r="W3892" s="8">
        <f t="shared" si="141"/>
        <v>4</v>
      </c>
      <c r="X3892" s="8"/>
      <c r="Y3892" s="8"/>
    </row>
    <row r="3893" spans="11:25" x14ac:dyDescent="0.25">
      <c r="K3893" s="8"/>
      <c r="L3893" s="14">
        <v>7506144501449</v>
      </c>
      <c r="M3893" s="8" t="s">
        <v>119</v>
      </c>
      <c r="N3893" s="8"/>
      <c r="O3893" s="14">
        <v>1</v>
      </c>
      <c r="P3893" s="14"/>
      <c r="R3893" s="20">
        <v>9786070702921</v>
      </c>
      <c r="S3893" s="8" t="s">
        <v>3963</v>
      </c>
      <c r="T3893" s="15">
        <v>4</v>
      </c>
      <c r="U3893" s="16">
        <f>SUMIF($C$5:$C$3079,R3893,$F$5:$F$3079)+SUMIF($AB$5:$AB$1086,R3893,$AF$5:$AF$1086)</f>
        <v>0</v>
      </c>
      <c r="V3893" s="8">
        <f t="shared" si="140"/>
        <v>0</v>
      </c>
      <c r="W3893" s="8">
        <f t="shared" si="141"/>
        <v>4</v>
      </c>
      <c r="X3893" s="8"/>
      <c r="Y3893" s="8"/>
    </row>
    <row r="3894" spans="11:25" x14ac:dyDescent="0.25">
      <c r="K3894" s="8"/>
      <c r="L3894" s="14">
        <v>9786070743672</v>
      </c>
      <c r="M3894" s="8" t="s">
        <v>745</v>
      </c>
      <c r="N3894" s="8"/>
      <c r="O3894" s="14">
        <v>1</v>
      </c>
      <c r="P3894" s="14"/>
      <c r="R3894" s="20">
        <v>9786070703751</v>
      </c>
      <c r="S3894" s="8" t="s">
        <v>3964</v>
      </c>
      <c r="T3894" s="15">
        <v>0</v>
      </c>
      <c r="U3894" s="16">
        <f>SUMIF($C$5:$C$3079,R3894,$F$5:$F$3079)+SUMIF($AB$5:$AB$1086,R3894,$AF$5:$AF$1086)</f>
        <v>0</v>
      </c>
      <c r="V3894" s="8">
        <f t="shared" si="140"/>
        <v>0</v>
      </c>
      <c r="W3894" s="8">
        <f t="shared" si="141"/>
        <v>0</v>
      </c>
      <c r="X3894" s="8"/>
      <c r="Y3894" s="8"/>
    </row>
    <row r="3895" spans="11:25" x14ac:dyDescent="0.25">
      <c r="K3895" s="8"/>
      <c r="L3895" s="14">
        <v>9786077474975</v>
      </c>
      <c r="M3895" s="8" t="s">
        <v>10140</v>
      </c>
      <c r="N3895" s="8"/>
      <c r="O3895" s="14">
        <v>1</v>
      </c>
      <c r="P3895" s="14"/>
      <c r="R3895" s="20">
        <v>9786070703768</v>
      </c>
      <c r="S3895" s="8" t="s">
        <v>3965</v>
      </c>
      <c r="T3895" s="15">
        <v>0</v>
      </c>
      <c r="U3895" s="16">
        <f>SUMIF($C$5:$C$3079,R3895,$F$5:$F$3079)+SUMIF($AB$5:$AB$1086,R3895,$AF$5:$AF$1086)</f>
        <v>0</v>
      </c>
      <c r="V3895" s="8">
        <f t="shared" si="140"/>
        <v>0</v>
      </c>
      <c r="W3895" s="8">
        <f t="shared" si="141"/>
        <v>0</v>
      </c>
      <c r="X3895" s="8"/>
      <c r="Y3895" s="8"/>
    </row>
    <row r="3896" spans="11:25" x14ac:dyDescent="0.25">
      <c r="K3896" s="8"/>
      <c r="L3896" s="14">
        <v>9786073838771</v>
      </c>
      <c r="M3896" s="8" t="s">
        <v>8317</v>
      </c>
      <c r="N3896" s="8"/>
      <c r="O3896" s="14">
        <v>1</v>
      </c>
      <c r="P3896" s="14"/>
      <c r="R3896" s="20">
        <v>9786070704055</v>
      </c>
      <c r="S3896" s="8" t="s">
        <v>3966</v>
      </c>
      <c r="T3896" s="15">
        <v>2</v>
      </c>
      <c r="U3896" s="16">
        <f>SUMIF($C$5:$C$3079,R3896,$F$5:$F$3079)+SUMIF($AB$5:$AB$1086,R3896,$AF$5:$AF$1086)</f>
        <v>0</v>
      </c>
      <c r="V3896" s="8">
        <f t="shared" si="140"/>
        <v>1</v>
      </c>
      <c r="W3896" s="8">
        <f t="shared" si="141"/>
        <v>3</v>
      </c>
      <c r="X3896" s="8"/>
      <c r="Y3896" s="8"/>
    </row>
    <row r="3897" spans="11:25" x14ac:dyDescent="0.25">
      <c r="K3897" s="8"/>
      <c r="L3897" s="14">
        <v>9786074572384</v>
      </c>
      <c r="M3897" s="8" t="s">
        <v>72</v>
      </c>
      <c r="N3897" s="8"/>
      <c r="O3897" s="14">
        <v>1</v>
      </c>
      <c r="P3897" s="14"/>
      <c r="R3897" s="20">
        <v>9786070704321</v>
      </c>
      <c r="S3897" s="8" t="s">
        <v>3967</v>
      </c>
      <c r="T3897" s="15">
        <v>0</v>
      </c>
      <c r="U3897" s="16">
        <f>SUMIF($C$5:$C$3079,R3897,$F$5:$F$3079)+SUMIF($AB$5:$AB$1086,R3897,$AF$5:$AF$1086)</f>
        <v>0</v>
      </c>
      <c r="V3897" s="8">
        <f t="shared" si="140"/>
        <v>0</v>
      </c>
      <c r="W3897" s="8">
        <f t="shared" si="141"/>
        <v>0</v>
      </c>
      <c r="X3897" s="8"/>
      <c r="Y3897" s="8"/>
    </row>
    <row r="3898" spans="11:25" x14ac:dyDescent="0.25">
      <c r="K3898" s="8"/>
      <c r="L3898" s="14">
        <v>9786074579444</v>
      </c>
      <c r="M3898" s="8" t="s">
        <v>4571</v>
      </c>
      <c r="N3898" s="8"/>
      <c r="O3898" s="14">
        <v>1</v>
      </c>
      <c r="P3898" s="14"/>
      <c r="R3898" s="20">
        <v>9786070704567</v>
      </c>
      <c r="S3898" s="8" t="s">
        <v>3968</v>
      </c>
      <c r="T3898" s="15">
        <v>3</v>
      </c>
      <c r="U3898" s="16">
        <f>SUMIF($C$5:$C$3079,R3898,$F$5:$F$3079)+SUMIF($AB$5:$AB$1086,R3898,$AF$5:$AF$1086)</f>
        <v>0</v>
      </c>
      <c r="V3898" s="8">
        <f t="shared" si="140"/>
        <v>0</v>
      </c>
      <c r="W3898" s="8">
        <f t="shared" si="141"/>
        <v>3</v>
      </c>
      <c r="X3898" s="8"/>
      <c r="Y3898" s="8"/>
    </row>
    <row r="3899" spans="11:25" x14ac:dyDescent="0.25">
      <c r="K3899" s="8"/>
      <c r="L3899" s="14">
        <v>9789685146005</v>
      </c>
      <c r="M3899" s="8" t="s">
        <v>311</v>
      </c>
      <c r="N3899" s="8"/>
      <c r="O3899" s="14">
        <v>1</v>
      </c>
      <c r="P3899" s="14"/>
      <c r="R3899" s="20">
        <v>9786070705557</v>
      </c>
      <c r="S3899" s="8" t="s">
        <v>693</v>
      </c>
      <c r="T3899" s="15">
        <v>0</v>
      </c>
      <c r="U3899" s="16">
        <f>SUMIF($C$5:$C$3079,R3899,$F$5:$F$3079)+SUMIF($AB$5:$AB$1086,R3899,$AF$5:$AF$1086)</f>
        <v>0</v>
      </c>
      <c r="V3899" s="8">
        <f t="shared" si="140"/>
        <v>0</v>
      </c>
      <c r="W3899" s="8">
        <f t="shared" si="141"/>
        <v>0</v>
      </c>
      <c r="X3899" s="8"/>
      <c r="Y3899" s="8"/>
    </row>
    <row r="3900" spans="11:25" x14ac:dyDescent="0.25">
      <c r="K3900" s="8"/>
      <c r="L3900" s="14">
        <v>9786075692807</v>
      </c>
      <c r="M3900" s="8" t="s">
        <v>9744</v>
      </c>
      <c r="N3900" s="8"/>
      <c r="O3900" s="14">
        <v>1</v>
      </c>
      <c r="P3900" s="14"/>
      <c r="R3900" s="20">
        <v>9786070705700</v>
      </c>
      <c r="S3900" s="8" t="s">
        <v>3969</v>
      </c>
      <c r="T3900" s="15">
        <v>1</v>
      </c>
      <c r="U3900" s="16">
        <f>SUMIF($C$5:$C$3079,R3900,$F$5:$F$3079)+SUMIF($AB$5:$AB$1086,R3900,$AF$5:$AF$1086)</f>
        <v>0</v>
      </c>
      <c r="V3900" s="8">
        <f t="shared" si="140"/>
        <v>0</v>
      </c>
      <c r="W3900" s="8">
        <f t="shared" si="141"/>
        <v>1</v>
      </c>
      <c r="X3900" s="8"/>
      <c r="Y3900" s="8"/>
    </row>
    <row r="3901" spans="11:25" x14ac:dyDescent="0.25">
      <c r="K3901" s="8"/>
      <c r="L3901" s="14">
        <v>9786070757693</v>
      </c>
      <c r="M3901" s="8" t="s">
        <v>4605</v>
      </c>
      <c r="N3901" s="8"/>
      <c r="O3901" s="14">
        <v>1</v>
      </c>
      <c r="P3901" s="14"/>
      <c r="R3901" s="20">
        <v>9786070705731</v>
      </c>
      <c r="S3901" s="8" t="s">
        <v>3970</v>
      </c>
      <c r="T3901" s="15">
        <v>0</v>
      </c>
      <c r="U3901" s="16">
        <f>SUMIF($C$5:$C$3079,R3901,$F$5:$F$3079)+SUMIF($AB$5:$AB$1086,R3901,$AF$5:$AF$1086)</f>
        <v>0</v>
      </c>
      <c r="V3901" s="8">
        <f t="shared" si="140"/>
        <v>0</v>
      </c>
      <c r="W3901" s="8">
        <f t="shared" si="141"/>
        <v>0</v>
      </c>
      <c r="X3901" s="8"/>
      <c r="Y3901" s="8"/>
    </row>
    <row r="3902" spans="11:25" x14ac:dyDescent="0.25">
      <c r="K3902" s="8"/>
      <c r="L3902" s="14">
        <v>9789685146364</v>
      </c>
      <c r="M3902" s="8" t="s">
        <v>182</v>
      </c>
      <c r="N3902" s="8"/>
      <c r="O3902" s="14">
        <v>1</v>
      </c>
      <c r="P3902" s="14"/>
      <c r="R3902" s="20">
        <v>9786070705977</v>
      </c>
      <c r="S3902" s="8" t="s">
        <v>3971</v>
      </c>
      <c r="T3902" s="15">
        <v>3</v>
      </c>
      <c r="U3902" s="16">
        <f>SUMIF($C$5:$C$3079,R3902,$F$5:$F$3079)+SUMIF($AB$5:$AB$1086,R3902,$AF$5:$AF$1086)</f>
        <v>0</v>
      </c>
      <c r="V3902" s="8">
        <f t="shared" si="140"/>
        <v>0</v>
      </c>
      <c r="W3902" s="8">
        <f t="shared" si="141"/>
        <v>3</v>
      </c>
      <c r="X3902" s="8"/>
      <c r="Y3902" s="8"/>
    </row>
    <row r="3903" spans="11:25" x14ac:dyDescent="0.25">
      <c r="K3903" s="8"/>
      <c r="L3903" s="14">
        <v>7506144501449</v>
      </c>
      <c r="M3903" s="8" t="s">
        <v>119</v>
      </c>
      <c r="N3903" s="8"/>
      <c r="O3903" s="14">
        <v>1</v>
      </c>
      <c r="P3903" s="14"/>
      <c r="R3903" s="20">
        <v>9786070706028</v>
      </c>
      <c r="S3903" s="8" t="s">
        <v>3972</v>
      </c>
      <c r="T3903" s="15">
        <v>2</v>
      </c>
      <c r="U3903" s="16">
        <f>SUMIF($C$5:$C$3079,R3903,$F$5:$F$3079)+SUMIF($AB$5:$AB$1086,R3903,$AF$5:$AF$1086)</f>
        <v>0</v>
      </c>
      <c r="V3903" s="8">
        <f t="shared" si="140"/>
        <v>0</v>
      </c>
      <c r="W3903" s="8">
        <f t="shared" si="141"/>
        <v>2</v>
      </c>
      <c r="X3903" s="8"/>
      <c r="Y3903" s="8"/>
    </row>
    <row r="3904" spans="11:25" x14ac:dyDescent="0.25">
      <c r="K3904" s="8"/>
      <c r="L3904" s="14">
        <v>7506144501449</v>
      </c>
      <c r="M3904" s="8" t="s">
        <v>119</v>
      </c>
      <c r="N3904" s="8"/>
      <c r="O3904" s="14">
        <v>1</v>
      </c>
      <c r="P3904" s="14"/>
      <c r="R3904" s="20">
        <v>9786070706806</v>
      </c>
      <c r="S3904" s="8" t="s">
        <v>3973</v>
      </c>
      <c r="T3904" s="15">
        <v>0</v>
      </c>
      <c r="U3904" s="16">
        <f>SUMIF($C$5:$C$3079,R3904,$F$5:$F$3079)+SUMIF($AB$5:$AB$1086,R3904,$AF$5:$AF$1086)</f>
        <v>2</v>
      </c>
      <c r="V3904" s="8">
        <f t="shared" si="140"/>
        <v>2</v>
      </c>
      <c r="W3904" s="8">
        <f t="shared" si="141"/>
        <v>0</v>
      </c>
      <c r="X3904" s="8"/>
      <c r="Y3904" s="8"/>
    </row>
    <row r="3905" spans="11:25" x14ac:dyDescent="0.25">
      <c r="K3905" s="8"/>
      <c r="L3905" s="14">
        <v>7506144501449</v>
      </c>
      <c r="M3905" s="8" t="s">
        <v>119</v>
      </c>
      <c r="N3905" s="8"/>
      <c r="O3905" s="14">
        <v>1</v>
      </c>
      <c r="P3905" s="14"/>
      <c r="R3905" s="20">
        <v>9786070707117</v>
      </c>
      <c r="S3905" s="8" t="s">
        <v>3974</v>
      </c>
      <c r="T3905" s="15">
        <v>0</v>
      </c>
      <c r="U3905" s="16">
        <f>SUMIF($C$5:$C$3079,R3905,$F$5:$F$3079)+SUMIF($AB$5:$AB$1086,R3905,$AF$5:$AF$1086)</f>
        <v>0</v>
      </c>
      <c r="V3905" s="8">
        <f t="shared" si="140"/>
        <v>0</v>
      </c>
      <c r="W3905" s="8">
        <f t="shared" si="141"/>
        <v>0</v>
      </c>
      <c r="X3905" s="8"/>
      <c r="Y3905" s="8"/>
    </row>
    <row r="3906" spans="11:25" x14ac:dyDescent="0.25">
      <c r="K3906" s="8"/>
      <c r="L3906" s="14">
        <v>7506144501449</v>
      </c>
      <c r="M3906" s="8" t="s">
        <v>119</v>
      </c>
      <c r="N3906" s="8"/>
      <c r="O3906" s="14">
        <v>1</v>
      </c>
      <c r="P3906" s="14"/>
      <c r="R3906" s="20">
        <v>9786070707964</v>
      </c>
      <c r="S3906" s="8" t="s">
        <v>3975</v>
      </c>
      <c r="T3906" s="15">
        <v>2</v>
      </c>
      <c r="U3906" s="16">
        <f>SUMIF($C$5:$C$3079,R3906,$F$5:$F$3079)+SUMIF($AB$5:$AB$1086,R3906,$AF$5:$AF$1086)</f>
        <v>0</v>
      </c>
      <c r="V3906" s="8">
        <f t="shared" si="140"/>
        <v>0</v>
      </c>
      <c r="W3906" s="8">
        <f t="shared" si="141"/>
        <v>2</v>
      </c>
      <c r="X3906" s="8"/>
      <c r="Y3906" s="8"/>
    </row>
    <row r="3907" spans="11:25" x14ac:dyDescent="0.25">
      <c r="K3907" s="8"/>
      <c r="L3907" s="14">
        <v>7506144501449</v>
      </c>
      <c r="M3907" s="8" t="s">
        <v>119</v>
      </c>
      <c r="N3907" s="8"/>
      <c r="O3907" s="14">
        <v>1</v>
      </c>
      <c r="P3907" s="14"/>
      <c r="R3907" s="20">
        <v>9786070709319</v>
      </c>
      <c r="S3907" s="8" t="s">
        <v>3976</v>
      </c>
      <c r="T3907" s="15">
        <v>3</v>
      </c>
      <c r="U3907" s="16">
        <f>SUMIF($C$5:$C$3079,R3907,$F$5:$F$3079)+SUMIF($AB$5:$AB$1086,R3907,$AF$5:$AF$1086)</f>
        <v>0</v>
      </c>
      <c r="V3907" s="8">
        <f t="shared" si="140"/>
        <v>0</v>
      </c>
      <c r="W3907" s="8">
        <f t="shared" si="141"/>
        <v>3</v>
      </c>
      <c r="X3907" s="8"/>
      <c r="Y3907" s="8"/>
    </row>
    <row r="3908" spans="11:25" x14ac:dyDescent="0.25">
      <c r="K3908" s="8"/>
      <c r="L3908" s="14">
        <v>7506144501449</v>
      </c>
      <c r="M3908" s="8" t="s">
        <v>119</v>
      </c>
      <c r="N3908" s="8"/>
      <c r="O3908" s="14">
        <v>1</v>
      </c>
      <c r="P3908" s="14"/>
      <c r="R3908" s="20">
        <v>9786070709548</v>
      </c>
      <c r="S3908" s="8" t="s">
        <v>3977</v>
      </c>
      <c r="T3908" s="15">
        <v>1</v>
      </c>
      <c r="U3908" s="16">
        <f>SUMIF($C$5:$C$3079,R3908,$F$5:$F$3079)+SUMIF($AB$5:$AB$1086,R3908,$AF$5:$AF$1086)</f>
        <v>3</v>
      </c>
      <c r="V3908" s="8">
        <f t="shared" si="140"/>
        <v>1</v>
      </c>
      <c r="W3908" s="8">
        <f t="shared" si="141"/>
        <v>-1</v>
      </c>
      <c r="X3908" s="8"/>
      <c r="Y3908" s="8"/>
    </row>
    <row r="3909" spans="11:25" x14ac:dyDescent="0.25">
      <c r="K3909" s="8"/>
      <c r="L3909" s="14">
        <v>7506144501449</v>
      </c>
      <c r="M3909" s="8" t="s">
        <v>119</v>
      </c>
      <c r="N3909" s="8"/>
      <c r="O3909" s="14">
        <v>1</v>
      </c>
      <c r="P3909" s="14"/>
      <c r="R3909" s="20">
        <v>9786070709555</v>
      </c>
      <c r="S3909" s="8" t="s">
        <v>3978</v>
      </c>
      <c r="T3909" s="15">
        <v>1</v>
      </c>
      <c r="U3909" s="16">
        <f>SUMIF($C$5:$C$3079,R3909,$F$5:$F$3079)+SUMIF($AB$5:$AB$1086,R3909,$AF$5:$AF$1086)</f>
        <v>3</v>
      </c>
      <c r="V3909" s="8">
        <f t="shared" si="140"/>
        <v>3</v>
      </c>
      <c r="W3909" s="8">
        <f t="shared" si="141"/>
        <v>1</v>
      </c>
      <c r="X3909" s="8"/>
      <c r="Y3909" s="8"/>
    </row>
    <row r="3910" spans="11:25" x14ac:dyDescent="0.25">
      <c r="K3910" s="8"/>
      <c r="L3910" s="14">
        <v>7506144501449</v>
      </c>
      <c r="M3910" s="8" t="s">
        <v>119</v>
      </c>
      <c r="N3910" s="8"/>
      <c r="O3910" s="14">
        <v>1</v>
      </c>
      <c r="P3910" s="14"/>
      <c r="R3910" s="20">
        <v>9786070709562</v>
      </c>
      <c r="S3910" s="8" t="s">
        <v>3979</v>
      </c>
      <c r="T3910" s="15">
        <v>2</v>
      </c>
      <c r="U3910" s="16">
        <f>SUMIF($C$5:$C$3079,R3910,$F$5:$F$3079)+SUMIF($AB$5:$AB$1086,R3910,$AF$5:$AF$1086)</f>
        <v>0</v>
      </c>
      <c r="V3910" s="8">
        <f t="shared" si="140"/>
        <v>0</v>
      </c>
      <c r="W3910" s="8">
        <f t="shared" si="141"/>
        <v>2</v>
      </c>
      <c r="X3910" s="8"/>
      <c r="Y3910" s="8"/>
    </row>
    <row r="3911" spans="11:25" x14ac:dyDescent="0.25">
      <c r="K3911" s="8"/>
      <c r="L3911" s="14">
        <v>7506144501449</v>
      </c>
      <c r="M3911" s="8" t="s">
        <v>119</v>
      </c>
      <c r="N3911" s="8"/>
      <c r="O3911" s="14">
        <v>1</v>
      </c>
      <c r="P3911" s="14"/>
      <c r="R3911" s="20">
        <v>9786070709579</v>
      </c>
      <c r="S3911" s="8" t="s">
        <v>3980</v>
      </c>
      <c r="T3911" s="15">
        <v>4</v>
      </c>
      <c r="U3911" s="16">
        <f>SUMIF($C$5:$C$3079,R3911,$F$5:$F$3079)+SUMIF($AB$5:$AB$1086,R3911,$AF$5:$AF$1086)</f>
        <v>0</v>
      </c>
      <c r="V3911" s="8">
        <f t="shared" ref="V3911:V3974" si="142">SUMIF($L$5:$L$9685,R3911,$O$5:$O$9685)</f>
        <v>0</v>
      </c>
      <c r="W3911" s="8">
        <f t="shared" ref="W3911:W3974" si="143">T3911-U3911+V3911</f>
        <v>4</v>
      </c>
      <c r="X3911" s="8"/>
      <c r="Y3911" s="8"/>
    </row>
    <row r="3912" spans="11:25" x14ac:dyDescent="0.25">
      <c r="K3912" s="8"/>
      <c r="L3912" s="14">
        <v>7506144501449</v>
      </c>
      <c r="M3912" s="8" t="s">
        <v>119</v>
      </c>
      <c r="N3912" s="8"/>
      <c r="O3912" s="14">
        <v>1</v>
      </c>
      <c r="P3912" s="14"/>
      <c r="R3912" s="20">
        <v>9786070709593</v>
      </c>
      <c r="S3912" s="8" t="s">
        <v>3981</v>
      </c>
      <c r="T3912" s="15">
        <v>0</v>
      </c>
      <c r="U3912" s="16">
        <f>SUMIF($C$5:$C$3079,R3912,$F$5:$F$3079)+SUMIF($AB$5:$AB$1086,R3912,$AF$5:$AF$1086)</f>
        <v>0</v>
      </c>
      <c r="V3912" s="8">
        <f t="shared" si="142"/>
        <v>1</v>
      </c>
      <c r="W3912" s="8">
        <f t="shared" si="143"/>
        <v>1</v>
      </c>
      <c r="X3912" s="8"/>
      <c r="Y3912" s="8"/>
    </row>
    <row r="3913" spans="11:25" x14ac:dyDescent="0.25">
      <c r="K3913" s="8"/>
      <c r="L3913" s="14">
        <v>7509997856094</v>
      </c>
      <c r="M3913" s="8" t="s">
        <v>3128</v>
      </c>
      <c r="N3913" s="8"/>
      <c r="O3913" s="14">
        <v>1</v>
      </c>
      <c r="P3913" s="14"/>
      <c r="R3913" s="20">
        <v>9786070709609</v>
      </c>
      <c r="S3913" s="8" t="s">
        <v>3982</v>
      </c>
      <c r="T3913" s="15">
        <v>4</v>
      </c>
      <c r="U3913" s="16">
        <f>SUMIF($C$5:$C$3079,R3913,$F$5:$F$3079)+SUMIF($AB$5:$AB$1086,R3913,$AF$5:$AF$1086)</f>
        <v>2</v>
      </c>
      <c r="V3913" s="8">
        <f t="shared" si="142"/>
        <v>1</v>
      </c>
      <c r="W3913" s="8">
        <f t="shared" si="143"/>
        <v>3</v>
      </c>
      <c r="X3913" s="8"/>
      <c r="Y3913" s="8"/>
    </row>
    <row r="3914" spans="11:25" x14ac:dyDescent="0.25">
      <c r="K3914" s="8"/>
      <c r="L3914" s="14">
        <v>9789685146128</v>
      </c>
      <c r="M3914" s="8" t="s">
        <v>11943</v>
      </c>
      <c r="N3914" s="8"/>
      <c r="O3914" s="14">
        <v>1</v>
      </c>
      <c r="P3914" s="14"/>
      <c r="R3914" s="20">
        <v>9786070709616</v>
      </c>
      <c r="S3914" s="8" t="s">
        <v>3983</v>
      </c>
      <c r="T3914" s="15">
        <v>2</v>
      </c>
      <c r="U3914" s="16">
        <f>SUMIF($C$5:$C$3079,R3914,$F$5:$F$3079)+SUMIF($AB$5:$AB$1086,R3914,$AF$5:$AF$1086)</f>
        <v>2</v>
      </c>
      <c r="V3914" s="8">
        <f t="shared" si="142"/>
        <v>2</v>
      </c>
      <c r="W3914" s="8">
        <f t="shared" si="143"/>
        <v>2</v>
      </c>
      <c r="X3914" s="8"/>
      <c r="Y3914" s="8"/>
    </row>
    <row r="3915" spans="11:25" x14ac:dyDescent="0.25">
      <c r="K3915" s="8"/>
      <c r="L3915" s="14">
        <v>9789707321045</v>
      </c>
      <c r="M3915" s="8" t="s">
        <v>323</v>
      </c>
      <c r="N3915" s="8"/>
      <c r="O3915" s="14">
        <v>1</v>
      </c>
      <c r="P3915" s="14"/>
      <c r="R3915" s="20">
        <v>9786070709623</v>
      </c>
      <c r="S3915" s="8" t="s">
        <v>3984</v>
      </c>
      <c r="T3915" s="15">
        <v>2</v>
      </c>
      <c r="U3915" s="16">
        <f>SUMIF($C$5:$C$3079,R3915,$F$5:$F$3079)+SUMIF($AB$5:$AB$1086,R3915,$AF$5:$AF$1086)</f>
        <v>2</v>
      </c>
      <c r="V3915" s="8">
        <f t="shared" si="142"/>
        <v>1</v>
      </c>
      <c r="W3915" s="8">
        <f t="shared" si="143"/>
        <v>1</v>
      </c>
      <c r="X3915" s="8"/>
      <c r="Y3915" s="8"/>
    </row>
    <row r="3916" spans="11:25" x14ac:dyDescent="0.25">
      <c r="K3916" s="8"/>
      <c r="L3916" s="14">
        <v>9789685146081</v>
      </c>
      <c r="M3916" s="8" t="s">
        <v>11941</v>
      </c>
      <c r="N3916" s="8"/>
      <c r="O3916" s="14">
        <v>1</v>
      </c>
      <c r="P3916" s="14"/>
      <c r="R3916" s="20">
        <v>9786070709654</v>
      </c>
      <c r="S3916" s="8" t="s">
        <v>3985</v>
      </c>
      <c r="T3916" s="15">
        <v>0</v>
      </c>
      <c r="U3916" s="16">
        <f>SUMIF($C$5:$C$3079,R3916,$F$5:$F$3079)+SUMIF($AB$5:$AB$1086,R3916,$AF$5:$AF$1086)</f>
        <v>0</v>
      </c>
      <c r="V3916" s="8">
        <f t="shared" si="142"/>
        <v>0</v>
      </c>
      <c r="W3916" s="8">
        <f t="shared" si="143"/>
        <v>0</v>
      </c>
      <c r="X3916" s="8"/>
      <c r="Y3916" s="8"/>
    </row>
    <row r="3917" spans="11:25" x14ac:dyDescent="0.25">
      <c r="K3917" s="8"/>
      <c r="L3917" s="14">
        <v>9786073911931</v>
      </c>
      <c r="M3917" s="8" t="s">
        <v>8745</v>
      </c>
      <c r="N3917" s="8"/>
      <c r="O3917" s="14">
        <v>1</v>
      </c>
      <c r="P3917" s="14"/>
      <c r="R3917" s="20">
        <v>9786070710414</v>
      </c>
      <c r="S3917" s="8" t="s">
        <v>3986</v>
      </c>
      <c r="T3917" s="15">
        <v>1</v>
      </c>
      <c r="U3917" s="16">
        <f>SUMIF($C$5:$C$3079,R3917,$F$5:$F$3079)+SUMIF($AB$5:$AB$1086,R3917,$AF$5:$AF$1086)</f>
        <v>0</v>
      </c>
      <c r="V3917" s="8">
        <f t="shared" si="142"/>
        <v>1</v>
      </c>
      <c r="W3917" s="8">
        <f t="shared" si="143"/>
        <v>2</v>
      </c>
      <c r="X3917" s="8"/>
      <c r="Y3917" s="8"/>
    </row>
    <row r="3918" spans="11:25" x14ac:dyDescent="0.25">
      <c r="K3918" s="8"/>
      <c r="L3918" s="14">
        <v>9789685146005</v>
      </c>
      <c r="M3918" s="8" t="s">
        <v>311</v>
      </c>
      <c r="N3918" s="8"/>
      <c r="O3918" s="14">
        <v>1</v>
      </c>
      <c r="P3918" s="14"/>
      <c r="R3918" s="20">
        <v>9786070710759</v>
      </c>
      <c r="S3918" s="8" t="s">
        <v>3987</v>
      </c>
      <c r="T3918" s="15">
        <v>0</v>
      </c>
      <c r="U3918" s="16">
        <f>SUMIF($C$5:$C$3079,R3918,$F$5:$F$3079)+SUMIF($AB$5:$AB$1086,R3918,$AF$5:$AF$1086)</f>
        <v>0</v>
      </c>
      <c r="V3918" s="8">
        <f t="shared" si="142"/>
        <v>0</v>
      </c>
      <c r="W3918" s="8">
        <f t="shared" si="143"/>
        <v>0</v>
      </c>
      <c r="X3918" s="8"/>
      <c r="Y3918" s="8"/>
    </row>
    <row r="3919" spans="11:25" x14ac:dyDescent="0.25">
      <c r="K3919" s="8"/>
      <c r="L3919" s="14">
        <v>9789685146074</v>
      </c>
      <c r="M3919" s="8" t="s">
        <v>136</v>
      </c>
      <c r="N3919" s="8"/>
      <c r="O3919" s="14">
        <v>1</v>
      </c>
      <c r="P3919" s="14"/>
      <c r="R3919" s="20">
        <v>9786070710766</v>
      </c>
      <c r="S3919" s="8" t="s">
        <v>3988</v>
      </c>
      <c r="T3919" s="15">
        <v>0</v>
      </c>
      <c r="U3919" s="16">
        <f>SUMIF($C$5:$C$3079,R3919,$F$5:$F$3079)+SUMIF($AB$5:$AB$1086,R3919,$AF$5:$AF$1086)</f>
        <v>0</v>
      </c>
      <c r="V3919" s="8">
        <f t="shared" si="142"/>
        <v>0</v>
      </c>
      <c r="W3919" s="8">
        <f t="shared" si="143"/>
        <v>0</v>
      </c>
      <c r="X3919" s="8"/>
      <c r="Y3919" s="8"/>
    </row>
    <row r="3920" spans="11:25" x14ac:dyDescent="0.25">
      <c r="K3920" s="8"/>
      <c r="L3920" s="14">
        <v>9786073133258</v>
      </c>
      <c r="M3920" s="8" t="s">
        <v>6659</v>
      </c>
      <c r="N3920" s="8"/>
      <c r="O3920" s="14">
        <v>1</v>
      </c>
      <c r="P3920" s="14"/>
      <c r="R3920" s="20">
        <v>9786070711046</v>
      </c>
      <c r="S3920" s="8" t="s">
        <v>3989</v>
      </c>
      <c r="T3920" s="15">
        <v>3</v>
      </c>
      <c r="U3920" s="16">
        <f>SUMIF($C$5:$C$3079,R3920,$F$5:$F$3079)+SUMIF($AB$5:$AB$1086,R3920,$AF$5:$AF$1086)</f>
        <v>0</v>
      </c>
      <c r="V3920" s="8">
        <f t="shared" si="142"/>
        <v>0</v>
      </c>
      <c r="W3920" s="8">
        <f t="shared" si="143"/>
        <v>3</v>
      </c>
      <c r="X3920" s="8"/>
      <c r="Y3920" s="8"/>
    </row>
    <row r="3921" spans="11:25" x14ac:dyDescent="0.25">
      <c r="K3921" s="8"/>
      <c r="L3921" s="14">
        <v>9786074578454</v>
      </c>
      <c r="M3921" s="8" t="s">
        <v>647</v>
      </c>
      <c r="N3921" s="8"/>
      <c r="O3921" s="14">
        <v>1</v>
      </c>
      <c r="P3921" s="14"/>
      <c r="R3921" s="20">
        <v>9786070711596</v>
      </c>
      <c r="S3921" s="8" t="s">
        <v>3990</v>
      </c>
      <c r="T3921" s="15">
        <v>0</v>
      </c>
      <c r="U3921" s="16">
        <f>SUMIF($C$5:$C$3079,R3921,$F$5:$F$3079)+SUMIF($AB$5:$AB$1086,R3921,$AF$5:$AF$1086)</f>
        <v>0</v>
      </c>
      <c r="V3921" s="8">
        <f t="shared" si="142"/>
        <v>0</v>
      </c>
      <c r="W3921" s="8">
        <f t="shared" si="143"/>
        <v>0</v>
      </c>
      <c r="X3921" s="8"/>
      <c r="Y3921" s="8"/>
    </row>
    <row r="3922" spans="11:25" x14ac:dyDescent="0.25">
      <c r="K3922" s="8"/>
      <c r="L3922" s="14">
        <v>9788411123808</v>
      </c>
      <c r="M3922" s="8" t="s">
        <v>10711</v>
      </c>
      <c r="N3922" s="8"/>
      <c r="O3922" s="14">
        <v>1</v>
      </c>
      <c r="P3922" s="14"/>
      <c r="R3922" s="20">
        <v>9786070712265</v>
      </c>
      <c r="S3922" s="8" t="s">
        <v>3991</v>
      </c>
      <c r="T3922" s="15">
        <v>0</v>
      </c>
      <c r="U3922" s="16">
        <f>SUMIF($C$5:$C$3079,R3922,$F$5:$F$3079)+SUMIF($AB$5:$AB$1086,R3922,$AF$5:$AF$1086)</f>
        <v>0</v>
      </c>
      <c r="V3922" s="8">
        <f t="shared" si="142"/>
        <v>0</v>
      </c>
      <c r="W3922" s="8">
        <f t="shared" si="143"/>
        <v>0</v>
      </c>
      <c r="X3922" s="8"/>
      <c r="Y3922" s="8"/>
    </row>
    <row r="3923" spans="11:25" x14ac:dyDescent="0.25">
      <c r="K3923" s="8"/>
      <c r="L3923" s="14">
        <v>9786073835725</v>
      </c>
      <c r="M3923" s="8" t="s">
        <v>8293</v>
      </c>
      <c r="N3923" s="8"/>
      <c r="O3923" s="14">
        <v>1</v>
      </c>
      <c r="P3923" s="14"/>
      <c r="R3923" s="20">
        <v>9786070713460</v>
      </c>
      <c r="S3923" s="8" t="s">
        <v>3992</v>
      </c>
      <c r="T3923" s="15">
        <v>2</v>
      </c>
      <c r="U3923" s="16">
        <f>SUMIF($C$5:$C$3079,R3923,$F$5:$F$3079)+SUMIF($AB$5:$AB$1086,R3923,$AF$5:$AF$1086)</f>
        <v>2</v>
      </c>
      <c r="V3923" s="8">
        <f t="shared" si="142"/>
        <v>0</v>
      </c>
      <c r="W3923" s="8">
        <f t="shared" si="143"/>
        <v>0</v>
      </c>
      <c r="X3923" s="8"/>
      <c r="Y3923" s="8"/>
    </row>
    <row r="3924" spans="11:25" x14ac:dyDescent="0.25">
      <c r="K3924" s="8"/>
      <c r="L3924" s="14">
        <v>9798785531277</v>
      </c>
      <c r="M3924" s="8" t="s">
        <v>12417</v>
      </c>
      <c r="N3924" s="8"/>
      <c r="O3924" s="14">
        <v>1</v>
      </c>
      <c r="P3924" s="14"/>
      <c r="R3924" s="20">
        <v>9786070713705</v>
      </c>
      <c r="S3924" s="8" t="s">
        <v>3993</v>
      </c>
      <c r="T3924" s="15">
        <v>4</v>
      </c>
      <c r="U3924" s="16">
        <f>SUMIF($C$5:$C$3079,R3924,$F$5:$F$3079)+SUMIF($AB$5:$AB$1086,R3924,$AF$5:$AF$1086)</f>
        <v>0</v>
      </c>
      <c r="V3924" s="8">
        <f t="shared" si="142"/>
        <v>0</v>
      </c>
      <c r="W3924" s="8">
        <f t="shared" si="143"/>
        <v>4</v>
      </c>
      <c r="X3924" s="8"/>
      <c r="Y3924" s="8"/>
    </row>
    <row r="3925" spans="11:25" x14ac:dyDescent="0.25">
      <c r="K3925" s="8"/>
      <c r="L3925" s="14">
        <v>7509997856094</v>
      </c>
      <c r="M3925" s="8" t="s">
        <v>3128</v>
      </c>
      <c r="N3925" s="8"/>
      <c r="O3925" s="14">
        <v>1</v>
      </c>
      <c r="P3925" s="14"/>
      <c r="R3925" s="20">
        <v>9786070714405</v>
      </c>
      <c r="S3925" s="8" t="s">
        <v>3994</v>
      </c>
      <c r="T3925" s="15">
        <v>0</v>
      </c>
      <c r="U3925" s="16">
        <f>SUMIF($C$5:$C$3079,R3925,$F$5:$F$3079)+SUMIF($AB$5:$AB$1086,R3925,$AF$5:$AF$1086)</f>
        <v>0</v>
      </c>
      <c r="V3925" s="8">
        <f t="shared" si="142"/>
        <v>0</v>
      </c>
      <c r="W3925" s="8">
        <f t="shared" si="143"/>
        <v>0</v>
      </c>
      <c r="X3925" s="8"/>
      <c r="Y3925" s="8"/>
    </row>
    <row r="3926" spans="11:25" x14ac:dyDescent="0.25">
      <c r="K3926" s="8"/>
      <c r="L3926" s="14">
        <v>9798785531277</v>
      </c>
      <c r="M3926" s="8" t="s">
        <v>12417</v>
      </c>
      <c r="N3926" s="8"/>
      <c r="O3926" s="14">
        <v>1</v>
      </c>
      <c r="P3926" s="14"/>
      <c r="R3926" s="20">
        <v>9786070714573</v>
      </c>
      <c r="S3926" s="8" t="s">
        <v>3995</v>
      </c>
      <c r="T3926" s="15">
        <v>1</v>
      </c>
      <c r="U3926" s="16">
        <f>SUMIF($C$5:$C$3079,R3926,$F$5:$F$3079)+SUMIF($AB$5:$AB$1086,R3926,$AF$5:$AF$1086)</f>
        <v>0</v>
      </c>
      <c r="V3926" s="8">
        <f t="shared" si="142"/>
        <v>0</v>
      </c>
      <c r="W3926" s="8">
        <f t="shared" si="143"/>
        <v>1</v>
      </c>
      <c r="X3926" s="8"/>
      <c r="Y3926" s="8"/>
    </row>
    <row r="3927" spans="11:25" x14ac:dyDescent="0.25">
      <c r="K3927" s="8"/>
      <c r="L3927" s="14">
        <v>9789915966786</v>
      </c>
      <c r="M3927" s="8" t="s">
        <v>12410</v>
      </c>
      <c r="N3927" s="8"/>
      <c r="O3927" s="14">
        <v>1</v>
      </c>
      <c r="P3927" s="14"/>
      <c r="R3927" s="20">
        <v>9786070714597</v>
      </c>
      <c r="S3927" s="8" t="s">
        <v>3996</v>
      </c>
      <c r="T3927" s="15">
        <v>3</v>
      </c>
      <c r="U3927" s="16">
        <f>SUMIF($C$5:$C$3079,R3927,$F$5:$F$3079)+SUMIF($AB$5:$AB$1086,R3927,$AF$5:$AF$1086)</f>
        <v>0</v>
      </c>
      <c r="V3927" s="8">
        <f t="shared" si="142"/>
        <v>0</v>
      </c>
      <c r="W3927" s="8">
        <f t="shared" si="143"/>
        <v>3</v>
      </c>
      <c r="X3927" s="8"/>
      <c r="Y3927" s="8"/>
    </row>
    <row r="3928" spans="11:25" x14ac:dyDescent="0.25">
      <c r="K3928" s="8"/>
      <c r="L3928" s="14">
        <v>9789681616250</v>
      </c>
      <c r="M3928" s="8" t="s">
        <v>11814</v>
      </c>
      <c r="N3928" s="8"/>
      <c r="O3928" s="14">
        <v>1</v>
      </c>
      <c r="P3928" s="14"/>
      <c r="R3928" s="20">
        <v>9786070714610</v>
      </c>
      <c r="S3928" s="8" t="s">
        <v>3997</v>
      </c>
      <c r="T3928" s="15">
        <v>3</v>
      </c>
      <c r="U3928" s="16">
        <f>SUMIF($C$5:$C$3079,R3928,$F$5:$F$3079)+SUMIF($AB$5:$AB$1086,R3928,$AF$5:$AF$1086)</f>
        <v>0</v>
      </c>
      <c r="V3928" s="8">
        <f t="shared" si="142"/>
        <v>0</v>
      </c>
      <c r="W3928" s="8">
        <f t="shared" si="143"/>
        <v>3</v>
      </c>
      <c r="X3928" s="8"/>
      <c r="Y3928" s="8"/>
    </row>
    <row r="3929" spans="11:25" x14ac:dyDescent="0.25">
      <c r="K3929" s="8"/>
      <c r="L3929" s="14">
        <v>9786074217636</v>
      </c>
      <c r="M3929" s="8" t="s">
        <v>9082</v>
      </c>
      <c r="N3929" s="8"/>
      <c r="O3929" s="14">
        <v>1</v>
      </c>
      <c r="P3929" s="14"/>
      <c r="R3929" s="20">
        <v>9786070714887</v>
      </c>
      <c r="S3929" s="8" t="s">
        <v>3998</v>
      </c>
      <c r="T3929" s="15">
        <v>2</v>
      </c>
      <c r="U3929" s="16">
        <f>SUMIF($C$5:$C$3079,R3929,$F$5:$F$3079)+SUMIF($AB$5:$AB$1086,R3929,$AF$5:$AF$1086)</f>
        <v>0</v>
      </c>
      <c r="V3929" s="8">
        <f t="shared" si="142"/>
        <v>0</v>
      </c>
      <c r="W3929" s="8">
        <f t="shared" si="143"/>
        <v>2</v>
      </c>
      <c r="X3929" s="8"/>
      <c r="Y3929" s="8"/>
    </row>
    <row r="3930" spans="11:25" x14ac:dyDescent="0.25">
      <c r="K3930" s="8"/>
      <c r="L3930" s="14">
        <v>9785143143180</v>
      </c>
      <c r="M3930" s="8" t="s">
        <v>3958</v>
      </c>
      <c r="N3930" s="8"/>
      <c r="O3930" s="14">
        <v>1</v>
      </c>
      <c r="P3930" s="14"/>
      <c r="R3930" s="20">
        <v>9786070715082</v>
      </c>
      <c r="S3930" s="8" t="s">
        <v>3999</v>
      </c>
      <c r="T3930" s="15">
        <v>0</v>
      </c>
      <c r="U3930" s="16">
        <f>SUMIF($C$5:$C$3079,R3930,$F$5:$F$3079)+SUMIF($AB$5:$AB$1086,R3930,$AF$5:$AF$1086)</f>
        <v>0</v>
      </c>
      <c r="V3930" s="8">
        <f t="shared" si="142"/>
        <v>0</v>
      </c>
      <c r="W3930" s="8">
        <f t="shared" si="143"/>
        <v>0</v>
      </c>
      <c r="X3930" s="8"/>
      <c r="Y3930" s="8"/>
    </row>
    <row r="3931" spans="11:25" x14ac:dyDescent="0.25">
      <c r="K3931" s="8"/>
      <c r="L3931" s="14">
        <v>7500827010945</v>
      </c>
      <c r="M3931" s="8" t="s">
        <v>1011</v>
      </c>
      <c r="N3931" s="8"/>
      <c r="O3931" s="14">
        <v>1</v>
      </c>
      <c r="P3931" s="14"/>
      <c r="R3931" s="20">
        <v>9786070715396</v>
      </c>
      <c r="S3931" s="8" t="s">
        <v>4000</v>
      </c>
      <c r="T3931" s="15">
        <v>0</v>
      </c>
      <c r="U3931" s="16">
        <f>SUMIF($C$5:$C$3079,R3931,$F$5:$F$3079)+SUMIF($AB$5:$AB$1086,R3931,$AF$5:$AF$1086)</f>
        <v>0</v>
      </c>
      <c r="V3931" s="8">
        <f t="shared" si="142"/>
        <v>0</v>
      </c>
      <c r="W3931" s="8">
        <f t="shared" si="143"/>
        <v>0</v>
      </c>
      <c r="X3931" s="8"/>
      <c r="Y3931" s="8"/>
    </row>
    <row r="3932" spans="11:25" x14ac:dyDescent="0.25">
      <c r="K3932" s="8"/>
      <c r="L3932" s="14">
        <v>7500827012383</v>
      </c>
      <c r="M3932" s="8" t="s">
        <v>1100</v>
      </c>
      <c r="N3932" s="8"/>
      <c r="O3932" s="14">
        <v>1</v>
      </c>
      <c r="P3932" s="14"/>
      <c r="R3932" s="20">
        <v>9786070716058</v>
      </c>
      <c r="S3932" s="8" t="s">
        <v>4001</v>
      </c>
      <c r="T3932" s="15">
        <v>0</v>
      </c>
      <c r="U3932" s="16">
        <f>SUMIF($C$5:$C$3079,R3932,$F$5:$F$3079)+SUMIF($AB$5:$AB$1086,R3932,$AF$5:$AF$1086)</f>
        <v>0</v>
      </c>
      <c r="V3932" s="8">
        <f t="shared" si="142"/>
        <v>0</v>
      </c>
      <c r="W3932" s="8">
        <f t="shared" si="143"/>
        <v>0</v>
      </c>
      <c r="X3932" s="8"/>
      <c r="Y3932" s="8"/>
    </row>
    <row r="3933" spans="11:25" x14ac:dyDescent="0.25">
      <c r="K3933" s="8"/>
      <c r="L3933" s="14">
        <v>9786071682666</v>
      </c>
      <c r="M3933" s="8" t="s">
        <v>6314</v>
      </c>
      <c r="N3933" s="8"/>
      <c r="O3933" s="14">
        <v>1</v>
      </c>
      <c r="P3933" s="14"/>
      <c r="R3933" s="20">
        <v>9786070716881</v>
      </c>
      <c r="S3933" s="8" t="s">
        <v>4002</v>
      </c>
      <c r="T3933" s="15">
        <v>0</v>
      </c>
      <c r="U3933" s="16">
        <f>SUMIF($C$5:$C$3079,R3933,$F$5:$F$3079)+SUMIF($AB$5:$AB$1086,R3933,$AF$5:$AF$1086)</f>
        <v>0</v>
      </c>
      <c r="V3933" s="8">
        <f t="shared" si="142"/>
        <v>1</v>
      </c>
      <c r="W3933" s="8">
        <f t="shared" si="143"/>
        <v>1</v>
      </c>
      <c r="X3933" s="8"/>
      <c r="Y3933" s="8"/>
    </row>
    <row r="3934" spans="11:25" x14ac:dyDescent="0.25">
      <c r="K3934" s="8"/>
      <c r="L3934" s="14">
        <v>9786075575247</v>
      </c>
      <c r="M3934" s="8" t="s">
        <v>9536</v>
      </c>
      <c r="N3934" s="8"/>
      <c r="O3934" s="14">
        <v>1</v>
      </c>
      <c r="P3934" s="14"/>
      <c r="R3934" s="20">
        <v>9786070716898</v>
      </c>
      <c r="S3934" s="8" t="s">
        <v>4003</v>
      </c>
      <c r="T3934" s="15">
        <v>0</v>
      </c>
      <c r="U3934" s="16">
        <f>SUMIF($C$5:$C$3079,R3934,$F$5:$F$3079)+SUMIF($AB$5:$AB$1086,R3934,$AF$5:$AF$1086)</f>
        <v>0</v>
      </c>
      <c r="V3934" s="8">
        <f t="shared" si="142"/>
        <v>0</v>
      </c>
      <c r="W3934" s="8">
        <f t="shared" si="143"/>
        <v>0</v>
      </c>
      <c r="X3934" s="8"/>
      <c r="Y3934" s="8"/>
    </row>
    <row r="3935" spans="11:25" x14ac:dyDescent="0.25">
      <c r="K3935" s="8"/>
      <c r="L3935" s="14">
        <v>9786074576047</v>
      </c>
      <c r="M3935" s="8" t="s">
        <v>9188</v>
      </c>
      <c r="N3935" s="8"/>
      <c r="O3935" s="14">
        <v>1</v>
      </c>
      <c r="P3935" s="14"/>
      <c r="R3935" s="20">
        <v>9786070716904</v>
      </c>
      <c r="S3935" s="8" t="s">
        <v>4004</v>
      </c>
      <c r="T3935" s="15">
        <v>0</v>
      </c>
      <c r="U3935" s="16">
        <f>SUMIF($C$5:$C$3079,R3935,$F$5:$F$3079)+SUMIF($AB$5:$AB$1086,R3935,$AF$5:$AF$1086)</f>
        <v>0</v>
      </c>
      <c r="V3935" s="8">
        <f t="shared" si="142"/>
        <v>0</v>
      </c>
      <c r="W3935" s="8">
        <f t="shared" si="143"/>
        <v>0</v>
      </c>
      <c r="X3935" s="8"/>
      <c r="Y3935" s="8"/>
    </row>
    <row r="3936" spans="11:25" x14ac:dyDescent="0.25">
      <c r="K3936" s="8"/>
      <c r="L3936" s="14">
        <v>9786079377571</v>
      </c>
      <c r="M3936" s="8" t="s">
        <v>10515</v>
      </c>
      <c r="N3936" s="8"/>
      <c r="O3936" s="14">
        <v>1</v>
      </c>
      <c r="P3936" s="14"/>
      <c r="R3936" s="20">
        <v>9786070716928</v>
      </c>
      <c r="S3936" s="8" t="s">
        <v>4005</v>
      </c>
      <c r="T3936" s="15">
        <v>2</v>
      </c>
      <c r="U3936" s="16">
        <f>SUMIF($C$5:$C$3079,R3936,$F$5:$F$3079)+SUMIF($AB$5:$AB$1086,R3936,$AF$5:$AF$1086)</f>
        <v>0</v>
      </c>
      <c r="V3936" s="8">
        <f t="shared" si="142"/>
        <v>0</v>
      </c>
      <c r="W3936" s="8">
        <f t="shared" si="143"/>
        <v>2</v>
      </c>
      <c r="X3936" s="8"/>
      <c r="Y3936" s="8"/>
    </row>
    <row r="3937" spans="11:25" x14ac:dyDescent="0.25">
      <c r="K3937" s="8"/>
      <c r="L3937" s="14">
        <v>9798785531277</v>
      </c>
      <c r="M3937" s="8" t="s">
        <v>12417</v>
      </c>
      <c r="N3937" s="8"/>
      <c r="O3937" s="14">
        <v>1</v>
      </c>
      <c r="P3937" s="14"/>
      <c r="R3937" s="20">
        <v>9786070717178</v>
      </c>
      <c r="S3937" s="8" t="s">
        <v>4006</v>
      </c>
      <c r="T3937" s="15">
        <v>0</v>
      </c>
      <c r="U3937" s="16">
        <f>SUMIF($C$5:$C$3079,R3937,$F$5:$F$3079)+SUMIF($AB$5:$AB$1086,R3937,$AF$5:$AF$1086)</f>
        <v>0</v>
      </c>
      <c r="V3937" s="8">
        <f t="shared" si="142"/>
        <v>0</v>
      </c>
      <c r="W3937" s="8">
        <f t="shared" si="143"/>
        <v>0</v>
      </c>
      <c r="X3937" s="8"/>
      <c r="Y3937" s="8"/>
    </row>
    <row r="3938" spans="11:25" x14ac:dyDescent="0.25">
      <c r="K3938" s="8"/>
      <c r="L3938" s="14">
        <v>9786075692159</v>
      </c>
      <c r="M3938" s="8" t="s">
        <v>9696</v>
      </c>
      <c r="N3938" s="8"/>
      <c r="O3938" s="14">
        <v>1</v>
      </c>
      <c r="P3938" s="14"/>
      <c r="R3938" s="20">
        <v>9786070717185</v>
      </c>
      <c r="S3938" s="8" t="s">
        <v>4007</v>
      </c>
      <c r="T3938" s="15">
        <v>0</v>
      </c>
      <c r="U3938" s="16">
        <f>SUMIF($C$5:$C$3079,R3938,$F$5:$F$3079)+SUMIF($AB$5:$AB$1086,R3938,$AF$5:$AF$1086)</f>
        <v>0</v>
      </c>
      <c r="V3938" s="8">
        <f t="shared" si="142"/>
        <v>0</v>
      </c>
      <c r="W3938" s="8">
        <f t="shared" si="143"/>
        <v>0</v>
      </c>
      <c r="X3938" s="8"/>
      <c r="Y3938" s="8"/>
    </row>
    <row r="3939" spans="11:25" x14ac:dyDescent="0.25">
      <c r="K3939" s="8"/>
      <c r="L3939" s="14">
        <v>9789685146364</v>
      </c>
      <c r="M3939" s="8" t="s">
        <v>182</v>
      </c>
      <c r="N3939" s="8"/>
      <c r="O3939" s="14">
        <v>1</v>
      </c>
      <c r="P3939" s="14"/>
      <c r="R3939" s="20">
        <v>9786070717208</v>
      </c>
      <c r="S3939" s="8" t="s">
        <v>4008</v>
      </c>
      <c r="T3939" s="15">
        <v>0</v>
      </c>
      <c r="U3939" s="16">
        <f>SUMIF($C$5:$C$3079,R3939,$F$5:$F$3079)+SUMIF($AB$5:$AB$1086,R3939,$AF$5:$AF$1086)</f>
        <v>0</v>
      </c>
      <c r="V3939" s="8">
        <f t="shared" si="142"/>
        <v>0</v>
      </c>
      <c r="W3939" s="8">
        <f t="shared" si="143"/>
        <v>0</v>
      </c>
      <c r="X3939" s="8"/>
      <c r="Y3939" s="8"/>
    </row>
    <row r="3940" spans="11:25" x14ac:dyDescent="0.25">
      <c r="K3940" s="8"/>
      <c r="L3940" s="14">
        <v>9788484459736</v>
      </c>
      <c r="M3940" s="8" t="s">
        <v>11522</v>
      </c>
      <c r="N3940" s="8"/>
      <c r="O3940" s="14">
        <v>1</v>
      </c>
      <c r="P3940" s="14"/>
      <c r="R3940" s="20">
        <v>9786070717468</v>
      </c>
      <c r="S3940" s="8" t="s">
        <v>4009</v>
      </c>
      <c r="T3940" s="15">
        <v>0</v>
      </c>
      <c r="U3940" s="16">
        <f>SUMIF($C$5:$C$3079,R3940,$F$5:$F$3079)+SUMIF($AB$5:$AB$1086,R3940,$AF$5:$AF$1086)</f>
        <v>0</v>
      </c>
      <c r="V3940" s="8">
        <f t="shared" si="142"/>
        <v>0</v>
      </c>
      <c r="W3940" s="8">
        <f t="shared" si="143"/>
        <v>0</v>
      </c>
      <c r="X3940" s="8"/>
      <c r="Y3940" s="8"/>
    </row>
    <row r="3941" spans="11:25" x14ac:dyDescent="0.25">
      <c r="K3941" s="8"/>
      <c r="L3941" s="14">
        <v>9786075693200</v>
      </c>
      <c r="M3941" s="8" t="s">
        <v>359</v>
      </c>
      <c r="N3941" s="8"/>
      <c r="O3941" s="14">
        <v>1</v>
      </c>
      <c r="P3941" s="14"/>
      <c r="R3941" s="20">
        <v>9786070717475</v>
      </c>
      <c r="S3941" s="8" t="s">
        <v>4010</v>
      </c>
      <c r="T3941" s="15">
        <v>0</v>
      </c>
      <c r="U3941" s="16">
        <f>SUMIF($C$5:$C$3079,R3941,$F$5:$F$3079)+SUMIF($AB$5:$AB$1086,R3941,$AF$5:$AF$1086)</f>
        <v>0</v>
      </c>
      <c r="V3941" s="8">
        <f t="shared" si="142"/>
        <v>0</v>
      </c>
      <c r="W3941" s="8">
        <f t="shared" si="143"/>
        <v>0</v>
      </c>
      <c r="X3941" s="8"/>
      <c r="Y3941" s="8"/>
    </row>
    <row r="3942" spans="11:25" x14ac:dyDescent="0.25">
      <c r="K3942" s="8"/>
      <c r="L3942" s="14">
        <v>9788418697173</v>
      </c>
      <c r="M3942" s="8" t="s">
        <v>11125</v>
      </c>
      <c r="N3942" s="8"/>
      <c r="O3942" s="14">
        <v>1</v>
      </c>
      <c r="P3942" s="14"/>
      <c r="R3942" s="20">
        <v>9786070717680</v>
      </c>
      <c r="S3942" s="8" t="s">
        <v>4011</v>
      </c>
      <c r="T3942" s="15">
        <v>0</v>
      </c>
      <c r="U3942" s="16">
        <f>SUMIF($C$5:$C$3079,R3942,$F$5:$F$3079)+SUMIF($AB$5:$AB$1086,R3942,$AF$5:$AF$1086)</f>
        <v>0</v>
      </c>
      <c r="V3942" s="8">
        <f t="shared" si="142"/>
        <v>0</v>
      </c>
      <c r="W3942" s="8">
        <f t="shared" si="143"/>
        <v>0</v>
      </c>
      <c r="X3942" s="8"/>
      <c r="Y3942" s="8"/>
    </row>
    <row r="3943" spans="11:25" x14ac:dyDescent="0.25">
      <c r="K3943" s="8"/>
      <c r="L3943" s="14">
        <v>9786077476528</v>
      </c>
      <c r="M3943" s="8" t="s">
        <v>10225</v>
      </c>
      <c r="N3943" s="8"/>
      <c r="O3943" s="14">
        <v>1</v>
      </c>
      <c r="P3943" s="14"/>
      <c r="R3943" s="20">
        <v>9786070717697</v>
      </c>
      <c r="S3943" s="8" t="s">
        <v>4012</v>
      </c>
      <c r="T3943" s="15">
        <v>0</v>
      </c>
      <c r="U3943" s="16">
        <f>SUMIF($C$5:$C$3079,R3943,$F$5:$F$3079)+SUMIF($AB$5:$AB$1086,R3943,$AF$5:$AF$1086)</f>
        <v>0</v>
      </c>
      <c r="V3943" s="8">
        <f t="shared" si="142"/>
        <v>0</v>
      </c>
      <c r="W3943" s="8">
        <f t="shared" si="143"/>
        <v>0</v>
      </c>
      <c r="X3943" s="8"/>
      <c r="Y3943" s="8"/>
    </row>
    <row r="3944" spans="11:25" x14ac:dyDescent="0.25">
      <c r="K3944" s="8"/>
      <c r="L3944" s="14">
        <v>9786073812856</v>
      </c>
      <c r="M3944" s="8" t="s">
        <v>7924</v>
      </c>
      <c r="N3944" s="8"/>
      <c r="O3944" s="14">
        <v>1</v>
      </c>
      <c r="P3944" s="14"/>
      <c r="R3944" s="20">
        <v>9786070718120</v>
      </c>
      <c r="S3944" s="8" t="s">
        <v>4013</v>
      </c>
      <c r="T3944" s="15">
        <v>0</v>
      </c>
      <c r="U3944" s="16">
        <f>SUMIF($C$5:$C$3079,R3944,$F$5:$F$3079)+SUMIF($AB$5:$AB$1086,R3944,$AF$5:$AF$1086)</f>
        <v>0</v>
      </c>
      <c r="V3944" s="8">
        <f t="shared" si="142"/>
        <v>0</v>
      </c>
      <c r="W3944" s="8">
        <f t="shared" si="143"/>
        <v>0</v>
      </c>
      <c r="X3944" s="8"/>
      <c r="Y3944" s="8"/>
    </row>
    <row r="3945" spans="11:25" x14ac:dyDescent="0.25">
      <c r="K3945" s="8"/>
      <c r="L3945" s="14">
        <v>9786075693378</v>
      </c>
      <c r="M3945" s="8" t="s">
        <v>9781</v>
      </c>
      <c r="N3945" s="8"/>
      <c r="O3945" s="14">
        <v>1</v>
      </c>
      <c r="P3945" s="14"/>
      <c r="R3945" s="20">
        <v>9786070719295</v>
      </c>
      <c r="S3945" s="8" t="s">
        <v>4014</v>
      </c>
      <c r="T3945" s="15">
        <v>0</v>
      </c>
      <c r="U3945" s="16">
        <f>SUMIF($C$5:$C$3079,R3945,$F$5:$F$3079)+SUMIF($AB$5:$AB$1086,R3945,$AF$5:$AF$1086)</f>
        <v>0</v>
      </c>
      <c r="V3945" s="8">
        <f t="shared" si="142"/>
        <v>0</v>
      </c>
      <c r="W3945" s="8">
        <f t="shared" si="143"/>
        <v>0</v>
      </c>
      <c r="X3945" s="8"/>
      <c r="Y3945" s="8"/>
    </row>
    <row r="3946" spans="11:25" x14ac:dyDescent="0.25">
      <c r="K3946" s="8"/>
      <c r="L3946" s="14">
        <v>9786073843409</v>
      </c>
      <c r="M3946" s="8" t="s">
        <v>8399</v>
      </c>
      <c r="N3946" s="8"/>
      <c r="O3946" s="14">
        <v>1</v>
      </c>
      <c r="P3946" s="14"/>
      <c r="R3946" s="20">
        <v>9786070719318</v>
      </c>
      <c r="S3946" s="8" t="s">
        <v>4015</v>
      </c>
      <c r="T3946" s="15">
        <v>0</v>
      </c>
      <c r="U3946" s="16">
        <f>SUMIF($C$5:$C$3079,R3946,$F$5:$F$3079)+SUMIF($AB$5:$AB$1086,R3946,$AF$5:$AF$1086)</f>
        <v>0</v>
      </c>
      <c r="V3946" s="8">
        <f t="shared" si="142"/>
        <v>0</v>
      </c>
      <c r="W3946" s="8">
        <f t="shared" si="143"/>
        <v>0</v>
      </c>
      <c r="X3946" s="8"/>
      <c r="Y3946" s="8"/>
    </row>
    <row r="3947" spans="11:25" x14ac:dyDescent="0.25">
      <c r="K3947" s="8"/>
      <c r="L3947" s="14">
        <v>9786070769603</v>
      </c>
      <c r="M3947" s="8" t="s">
        <v>4859</v>
      </c>
      <c r="N3947" s="8"/>
      <c r="O3947" s="14">
        <v>1</v>
      </c>
      <c r="P3947" s="14"/>
      <c r="R3947" s="20">
        <v>9786070719639</v>
      </c>
      <c r="S3947" s="8" t="s">
        <v>4016</v>
      </c>
      <c r="T3947" s="15">
        <v>0</v>
      </c>
      <c r="U3947" s="16">
        <f>SUMIF($C$5:$C$3079,R3947,$F$5:$F$3079)+SUMIF($AB$5:$AB$1086,R3947,$AF$5:$AF$1086)</f>
        <v>0</v>
      </c>
      <c r="V3947" s="8">
        <f t="shared" si="142"/>
        <v>0</v>
      </c>
      <c r="W3947" s="8">
        <f t="shared" si="143"/>
        <v>0</v>
      </c>
      <c r="X3947" s="8"/>
      <c r="Y3947" s="8"/>
    </row>
    <row r="3948" spans="11:25" x14ac:dyDescent="0.25">
      <c r="K3948" s="8"/>
      <c r="L3948" s="14">
        <v>9786070795664</v>
      </c>
      <c r="M3948" s="8" t="s">
        <v>5709</v>
      </c>
      <c r="N3948" s="8"/>
      <c r="O3948" s="14">
        <v>1</v>
      </c>
      <c r="P3948" s="14"/>
      <c r="R3948" s="20">
        <v>9786070719783</v>
      </c>
      <c r="S3948" s="8" t="s">
        <v>4017</v>
      </c>
      <c r="T3948" s="15">
        <v>0</v>
      </c>
      <c r="U3948" s="16">
        <f>SUMIF($C$5:$C$3079,R3948,$F$5:$F$3079)+SUMIF($AB$5:$AB$1086,R3948,$AF$5:$AF$1086)</f>
        <v>0</v>
      </c>
      <c r="V3948" s="8">
        <f t="shared" si="142"/>
        <v>0</v>
      </c>
      <c r="W3948" s="8">
        <f t="shared" si="143"/>
        <v>0</v>
      </c>
      <c r="X3948" s="8"/>
      <c r="Y3948" s="8"/>
    </row>
    <row r="3949" spans="11:25" x14ac:dyDescent="0.25">
      <c r="K3949" s="8"/>
      <c r="L3949" s="14">
        <v>9789685146364</v>
      </c>
      <c r="M3949" s="8" t="s">
        <v>182</v>
      </c>
      <c r="N3949" s="8"/>
      <c r="O3949" s="14">
        <v>1</v>
      </c>
      <c r="P3949" s="14"/>
      <c r="R3949" s="20">
        <v>9786070719868</v>
      </c>
      <c r="S3949" s="8" t="s">
        <v>4018</v>
      </c>
      <c r="T3949" s="15">
        <v>0</v>
      </c>
      <c r="U3949" s="16">
        <f>SUMIF($C$5:$C$3079,R3949,$F$5:$F$3079)+SUMIF($AB$5:$AB$1086,R3949,$AF$5:$AF$1086)</f>
        <v>0</v>
      </c>
      <c r="V3949" s="8">
        <f t="shared" si="142"/>
        <v>0</v>
      </c>
      <c r="W3949" s="8">
        <f t="shared" si="143"/>
        <v>0</v>
      </c>
      <c r="X3949" s="8"/>
      <c r="Y3949" s="8"/>
    </row>
    <row r="3950" spans="11:25" x14ac:dyDescent="0.25">
      <c r="K3950" s="8"/>
      <c r="L3950" s="14">
        <v>9786073141734</v>
      </c>
      <c r="M3950" s="8" t="s">
        <v>6760</v>
      </c>
      <c r="N3950" s="8"/>
      <c r="O3950" s="14">
        <v>1</v>
      </c>
      <c r="P3950" s="14"/>
      <c r="R3950" s="20">
        <v>9786070719899</v>
      </c>
      <c r="S3950" s="8" t="s">
        <v>4019</v>
      </c>
      <c r="T3950" s="15">
        <v>0</v>
      </c>
      <c r="U3950" s="16">
        <f>SUMIF($C$5:$C$3079,R3950,$F$5:$F$3079)+SUMIF($AB$5:$AB$1086,R3950,$AF$5:$AF$1086)</f>
        <v>0</v>
      </c>
      <c r="V3950" s="8">
        <f t="shared" si="142"/>
        <v>0</v>
      </c>
      <c r="W3950" s="8">
        <f t="shared" si="143"/>
        <v>0</v>
      </c>
      <c r="X3950" s="8"/>
      <c r="Y3950" s="8"/>
    </row>
    <row r="3951" spans="11:25" x14ac:dyDescent="0.25">
      <c r="K3951" s="8"/>
      <c r="L3951" s="14">
        <v>7506144502569</v>
      </c>
      <c r="M3951" s="8" t="s">
        <v>1465</v>
      </c>
      <c r="N3951" s="8"/>
      <c r="O3951" s="14">
        <v>1</v>
      </c>
      <c r="P3951" s="14"/>
      <c r="R3951" s="20">
        <v>9786070719912</v>
      </c>
      <c r="S3951" s="8" t="s">
        <v>4020</v>
      </c>
      <c r="T3951" s="15">
        <v>0</v>
      </c>
      <c r="U3951" s="16">
        <f>SUMIF($C$5:$C$3079,R3951,$F$5:$F$3079)+SUMIF($AB$5:$AB$1086,R3951,$AF$5:$AF$1086)</f>
        <v>0</v>
      </c>
      <c r="V3951" s="8">
        <f t="shared" si="142"/>
        <v>0</v>
      </c>
      <c r="W3951" s="8">
        <f t="shared" si="143"/>
        <v>0</v>
      </c>
      <c r="X3951" s="8"/>
      <c r="Y3951" s="8"/>
    </row>
    <row r="3952" spans="11:25" x14ac:dyDescent="0.25">
      <c r="K3952" s="8"/>
      <c r="L3952" s="14">
        <v>7506144502569</v>
      </c>
      <c r="M3952" s="8" t="s">
        <v>1465</v>
      </c>
      <c r="N3952" s="8"/>
      <c r="O3952" s="14">
        <v>1</v>
      </c>
      <c r="P3952" s="14"/>
      <c r="R3952" s="20">
        <v>9786070719943</v>
      </c>
      <c r="S3952" s="8" t="s">
        <v>4021</v>
      </c>
      <c r="T3952" s="15">
        <v>0</v>
      </c>
      <c r="U3952" s="16">
        <f>SUMIF($C$5:$C$3079,R3952,$F$5:$F$3079)+SUMIF($AB$5:$AB$1086,R3952,$AF$5:$AF$1086)</f>
        <v>0</v>
      </c>
      <c r="V3952" s="8">
        <f t="shared" si="142"/>
        <v>0</v>
      </c>
      <c r="W3952" s="8">
        <f t="shared" si="143"/>
        <v>0</v>
      </c>
      <c r="X3952" s="8"/>
      <c r="Y3952" s="8"/>
    </row>
    <row r="3953" spans="11:25" x14ac:dyDescent="0.25">
      <c r="K3953" s="8"/>
      <c r="L3953" s="14">
        <v>7506144501449</v>
      </c>
      <c r="M3953" s="8" t="s">
        <v>119</v>
      </c>
      <c r="N3953" s="8"/>
      <c r="O3953" s="14">
        <v>1</v>
      </c>
      <c r="P3953" s="14"/>
      <c r="R3953" s="20">
        <v>9786070720215</v>
      </c>
      <c r="S3953" s="8" t="s">
        <v>4022</v>
      </c>
      <c r="T3953" s="15">
        <v>0</v>
      </c>
      <c r="U3953" s="16">
        <f>SUMIF($C$5:$C$3079,R3953,$F$5:$F$3079)+SUMIF($AB$5:$AB$1086,R3953,$AF$5:$AF$1086)</f>
        <v>0</v>
      </c>
      <c r="V3953" s="8">
        <f t="shared" si="142"/>
        <v>0</v>
      </c>
      <c r="W3953" s="8">
        <f t="shared" si="143"/>
        <v>0</v>
      </c>
      <c r="X3953" s="8"/>
      <c r="Y3953" s="8"/>
    </row>
    <row r="3954" spans="11:25" x14ac:dyDescent="0.25">
      <c r="K3954" s="8"/>
      <c r="L3954" s="14">
        <v>9789685146074</v>
      </c>
      <c r="M3954" s="8" t="s">
        <v>136</v>
      </c>
      <c r="N3954" s="8"/>
      <c r="O3954" s="14">
        <v>1</v>
      </c>
      <c r="P3954" s="14"/>
      <c r="R3954" s="20">
        <v>9786070720451</v>
      </c>
      <c r="S3954" s="8" t="s">
        <v>4023</v>
      </c>
      <c r="T3954" s="15">
        <v>0</v>
      </c>
      <c r="U3954" s="16">
        <f>SUMIF($C$5:$C$3079,R3954,$F$5:$F$3079)+SUMIF($AB$5:$AB$1086,R3954,$AF$5:$AF$1086)</f>
        <v>0</v>
      </c>
      <c r="V3954" s="8">
        <f t="shared" si="142"/>
        <v>0</v>
      </c>
      <c r="W3954" s="8">
        <f t="shared" si="143"/>
        <v>0</v>
      </c>
      <c r="X3954" s="8"/>
      <c r="Y3954" s="8"/>
    </row>
    <row r="3955" spans="11:25" x14ac:dyDescent="0.25">
      <c r="K3955" s="8"/>
      <c r="L3955" s="14">
        <v>9788417299187</v>
      </c>
      <c r="M3955" s="8" t="s">
        <v>10926</v>
      </c>
      <c r="N3955" s="8"/>
      <c r="O3955" s="14">
        <v>1</v>
      </c>
      <c r="P3955" s="14"/>
      <c r="R3955" s="20">
        <v>9786070720888</v>
      </c>
      <c r="S3955" s="8" t="s">
        <v>4024</v>
      </c>
      <c r="T3955" s="15">
        <v>2</v>
      </c>
      <c r="U3955" s="16">
        <f>SUMIF($C$5:$C$3079,R3955,$F$5:$F$3079)+SUMIF($AB$5:$AB$1086,R3955,$AF$5:$AF$1086)</f>
        <v>0</v>
      </c>
      <c r="V3955" s="8">
        <f t="shared" si="142"/>
        <v>2</v>
      </c>
      <c r="W3955" s="8">
        <f t="shared" si="143"/>
        <v>4</v>
      </c>
      <c r="X3955" s="8"/>
      <c r="Y3955" s="8"/>
    </row>
    <row r="3956" spans="11:25" x14ac:dyDescent="0.25">
      <c r="K3956" s="8"/>
      <c r="L3956" s="14">
        <v>9789681664435</v>
      </c>
      <c r="M3956" s="8" t="s">
        <v>11874</v>
      </c>
      <c r="N3956" s="8"/>
      <c r="O3956" s="14">
        <v>1</v>
      </c>
      <c r="P3956" s="14"/>
      <c r="R3956" s="20">
        <v>9786070720970</v>
      </c>
      <c r="S3956" s="8" t="s">
        <v>4025</v>
      </c>
      <c r="T3956" s="15">
        <v>0</v>
      </c>
      <c r="U3956" s="16">
        <f>SUMIF($C$5:$C$3079,R3956,$F$5:$F$3079)+SUMIF($AB$5:$AB$1086,R3956,$AF$5:$AF$1086)</f>
        <v>0</v>
      </c>
      <c r="V3956" s="8">
        <f t="shared" si="142"/>
        <v>0</v>
      </c>
      <c r="W3956" s="8">
        <f t="shared" si="143"/>
        <v>0</v>
      </c>
      <c r="X3956" s="8"/>
      <c r="Y3956" s="8"/>
    </row>
    <row r="3957" spans="11:25" x14ac:dyDescent="0.25">
      <c r="K3957" s="8"/>
      <c r="L3957" s="14">
        <v>9788418697432</v>
      </c>
      <c r="M3957" s="8" t="s">
        <v>11129</v>
      </c>
      <c r="N3957" s="8"/>
      <c r="O3957" s="14">
        <v>1</v>
      </c>
      <c r="P3957" s="14"/>
      <c r="R3957" s="20">
        <v>9786070721151</v>
      </c>
      <c r="S3957" s="8" t="s">
        <v>4026</v>
      </c>
      <c r="T3957" s="15">
        <v>1</v>
      </c>
      <c r="U3957" s="16">
        <f>SUMIF($C$5:$C$3079,R3957,$F$5:$F$3079)+SUMIF($AB$5:$AB$1086,R3957,$AF$5:$AF$1086)</f>
        <v>2</v>
      </c>
      <c r="V3957" s="8">
        <f t="shared" si="142"/>
        <v>1</v>
      </c>
      <c r="W3957" s="8">
        <f t="shared" si="143"/>
        <v>0</v>
      </c>
      <c r="X3957" s="8"/>
      <c r="Y3957" s="8"/>
    </row>
    <row r="3958" spans="11:25" x14ac:dyDescent="0.25">
      <c r="K3958" s="8"/>
      <c r="L3958" s="14">
        <v>7509997844985</v>
      </c>
      <c r="M3958" s="8" t="s">
        <v>3060</v>
      </c>
      <c r="N3958" s="8"/>
      <c r="O3958" s="14">
        <v>1</v>
      </c>
      <c r="P3958" s="14"/>
      <c r="R3958" s="20">
        <v>9786070721182</v>
      </c>
      <c r="S3958" s="8" t="s">
        <v>4027</v>
      </c>
      <c r="T3958" s="15">
        <v>1</v>
      </c>
      <c r="U3958" s="16">
        <f>SUMIF($C$5:$C$3079,R3958,$F$5:$F$3079)+SUMIF($AB$5:$AB$1086,R3958,$AF$5:$AF$1086)</f>
        <v>2</v>
      </c>
      <c r="V3958" s="8">
        <f t="shared" si="142"/>
        <v>1</v>
      </c>
      <c r="W3958" s="8">
        <f t="shared" si="143"/>
        <v>0</v>
      </c>
      <c r="X3958" s="8"/>
      <c r="Y3958" s="8"/>
    </row>
    <row r="3959" spans="11:25" x14ac:dyDescent="0.25">
      <c r="K3959" s="8"/>
      <c r="L3959" s="14">
        <v>7509997953014</v>
      </c>
      <c r="M3959" s="8" t="s">
        <v>3387</v>
      </c>
      <c r="N3959" s="8"/>
      <c r="O3959" s="14">
        <v>1</v>
      </c>
      <c r="P3959" s="14"/>
      <c r="R3959" s="20">
        <v>9786070721311</v>
      </c>
      <c r="S3959" s="8" t="s">
        <v>4028</v>
      </c>
      <c r="T3959" s="15">
        <v>1</v>
      </c>
      <c r="U3959" s="16">
        <f>SUMIF($C$5:$C$3079,R3959,$F$5:$F$3079)+SUMIF($AB$5:$AB$1086,R3959,$AF$5:$AF$1086)</f>
        <v>2</v>
      </c>
      <c r="V3959" s="8">
        <f t="shared" si="142"/>
        <v>3</v>
      </c>
      <c r="W3959" s="8">
        <f t="shared" si="143"/>
        <v>2</v>
      </c>
      <c r="X3959" s="8"/>
      <c r="Y3959" s="8"/>
    </row>
    <row r="3960" spans="11:25" x14ac:dyDescent="0.25">
      <c r="K3960" s="8"/>
      <c r="L3960" s="14">
        <v>7509997856490</v>
      </c>
      <c r="M3960" s="8" t="s">
        <v>3130</v>
      </c>
      <c r="N3960" s="8"/>
      <c r="O3960" s="14">
        <v>1</v>
      </c>
      <c r="P3960" s="14"/>
      <c r="R3960" s="20">
        <v>9786070721441</v>
      </c>
      <c r="S3960" s="8" t="s">
        <v>4029</v>
      </c>
      <c r="T3960" s="15">
        <v>0</v>
      </c>
      <c r="U3960" s="16">
        <f>SUMIF($C$5:$C$3079,R3960,$F$5:$F$3079)+SUMIF($AB$5:$AB$1086,R3960,$AF$5:$AF$1086)</f>
        <v>0</v>
      </c>
      <c r="V3960" s="8">
        <f t="shared" si="142"/>
        <v>0</v>
      </c>
      <c r="W3960" s="8">
        <f t="shared" si="143"/>
        <v>0</v>
      </c>
      <c r="X3960" s="8"/>
      <c r="Y3960" s="8"/>
    </row>
    <row r="3961" spans="11:25" x14ac:dyDescent="0.25">
      <c r="K3961" s="8"/>
      <c r="L3961" s="14">
        <v>7509997883960</v>
      </c>
      <c r="M3961" s="8" t="s">
        <v>3222</v>
      </c>
      <c r="N3961" s="8"/>
      <c r="O3961" s="14">
        <v>1</v>
      </c>
      <c r="P3961" s="14"/>
      <c r="R3961" s="20">
        <v>9786070721601</v>
      </c>
      <c r="S3961" s="8" t="s">
        <v>4030</v>
      </c>
      <c r="T3961" s="15">
        <v>1</v>
      </c>
      <c r="U3961" s="16">
        <f>SUMIF($C$5:$C$3079,R3961,$F$5:$F$3079)+SUMIF($AB$5:$AB$1086,R3961,$AF$5:$AF$1086)</f>
        <v>0</v>
      </c>
      <c r="V3961" s="8">
        <f t="shared" si="142"/>
        <v>0</v>
      </c>
      <c r="W3961" s="8">
        <f t="shared" si="143"/>
        <v>1</v>
      </c>
      <c r="X3961" s="8"/>
      <c r="Y3961" s="8"/>
    </row>
    <row r="3962" spans="11:25" x14ac:dyDescent="0.25">
      <c r="K3962" s="8"/>
      <c r="L3962" s="14">
        <v>7500827011126</v>
      </c>
      <c r="M3962" s="8" t="s">
        <v>1022</v>
      </c>
      <c r="N3962" s="8"/>
      <c r="O3962" s="14">
        <v>1</v>
      </c>
      <c r="P3962" s="14"/>
      <c r="R3962" s="20">
        <v>9786070721632</v>
      </c>
      <c r="S3962" s="8" t="s">
        <v>4031</v>
      </c>
      <c r="T3962" s="15">
        <v>3</v>
      </c>
      <c r="U3962" s="16">
        <f>SUMIF($C$5:$C$3079,R3962,$F$5:$F$3079)+SUMIF($AB$5:$AB$1086,R3962,$AF$5:$AF$1086)</f>
        <v>4</v>
      </c>
      <c r="V3962" s="8">
        <f t="shared" si="142"/>
        <v>1</v>
      </c>
      <c r="W3962" s="8">
        <f t="shared" si="143"/>
        <v>0</v>
      </c>
      <c r="X3962" s="8"/>
      <c r="Y3962" s="8"/>
    </row>
    <row r="3963" spans="11:25" x14ac:dyDescent="0.25">
      <c r="K3963" s="8"/>
      <c r="L3963" s="14">
        <v>7500827011270</v>
      </c>
      <c r="M3963" s="8" t="s">
        <v>1037</v>
      </c>
      <c r="N3963" s="8"/>
      <c r="O3963" s="14">
        <v>1</v>
      </c>
      <c r="P3963" s="14"/>
      <c r="R3963" s="20">
        <v>9786070721755</v>
      </c>
      <c r="S3963" s="8" t="s">
        <v>4032</v>
      </c>
      <c r="T3963" s="15">
        <v>2</v>
      </c>
      <c r="U3963" s="16">
        <f>SUMIF($C$5:$C$3079,R3963,$F$5:$F$3079)+SUMIF($AB$5:$AB$1086,R3963,$AF$5:$AF$1086)</f>
        <v>2</v>
      </c>
      <c r="V3963" s="8">
        <f t="shared" si="142"/>
        <v>0</v>
      </c>
      <c r="W3963" s="8">
        <f t="shared" si="143"/>
        <v>0</v>
      </c>
      <c r="X3963" s="8"/>
      <c r="Y3963" s="8"/>
    </row>
    <row r="3964" spans="11:25" x14ac:dyDescent="0.25">
      <c r="K3964" s="8"/>
      <c r="L3964" s="14">
        <v>7500827012215</v>
      </c>
      <c r="M3964" s="8" t="s">
        <v>1083</v>
      </c>
      <c r="N3964" s="8"/>
      <c r="O3964" s="14">
        <v>1</v>
      </c>
      <c r="P3964" s="14"/>
      <c r="R3964" s="20">
        <v>9786070721786</v>
      </c>
      <c r="S3964" s="8" t="s">
        <v>693</v>
      </c>
      <c r="T3964" s="15">
        <v>0</v>
      </c>
      <c r="U3964" s="16">
        <f>SUMIF($C$5:$C$3079,R3964,$F$5:$F$3079)+SUMIF($AB$5:$AB$1086,R3964,$AF$5:$AF$1086)</f>
        <v>3</v>
      </c>
      <c r="V3964" s="8">
        <f t="shared" si="142"/>
        <v>3</v>
      </c>
      <c r="W3964" s="8">
        <f t="shared" si="143"/>
        <v>0</v>
      </c>
      <c r="X3964" s="8"/>
      <c r="Y3964" s="8"/>
    </row>
    <row r="3965" spans="11:25" x14ac:dyDescent="0.25">
      <c r="K3965" s="8"/>
      <c r="L3965" s="14">
        <v>7509997856094</v>
      </c>
      <c r="M3965" s="8" t="s">
        <v>3128</v>
      </c>
      <c r="N3965" s="8"/>
      <c r="O3965" s="14">
        <v>1</v>
      </c>
      <c r="P3965" s="14"/>
      <c r="R3965" s="20">
        <v>9786070721885</v>
      </c>
      <c r="S3965" s="8" t="s">
        <v>4033</v>
      </c>
      <c r="T3965" s="15">
        <v>0</v>
      </c>
      <c r="U3965" s="16">
        <f>SUMIF($C$5:$C$3079,R3965,$F$5:$F$3079)+SUMIF($AB$5:$AB$1086,R3965,$AF$5:$AF$1086)</f>
        <v>0</v>
      </c>
      <c r="V3965" s="8">
        <f t="shared" si="142"/>
        <v>0</v>
      </c>
      <c r="W3965" s="8">
        <f t="shared" si="143"/>
        <v>0</v>
      </c>
      <c r="X3965" s="8"/>
      <c r="Y3965" s="8"/>
    </row>
    <row r="3966" spans="11:25" x14ac:dyDescent="0.25">
      <c r="K3966" s="8"/>
      <c r="L3966" s="14">
        <v>9786070782190</v>
      </c>
      <c r="M3966" s="8" t="s">
        <v>5220</v>
      </c>
      <c r="N3966" s="8"/>
      <c r="O3966" s="14">
        <v>1</v>
      </c>
      <c r="P3966" s="14"/>
      <c r="R3966" s="20">
        <v>9786070722264</v>
      </c>
      <c r="S3966" s="8" t="s">
        <v>4034</v>
      </c>
      <c r="T3966" s="15">
        <v>0</v>
      </c>
      <c r="U3966" s="16">
        <f>SUMIF($C$5:$C$3079,R3966,$F$5:$F$3079)+SUMIF($AB$5:$AB$1086,R3966,$AF$5:$AF$1086)</f>
        <v>0</v>
      </c>
      <c r="V3966" s="8">
        <f t="shared" si="142"/>
        <v>0</v>
      </c>
      <c r="W3966" s="8">
        <f t="shared" si="143"/>
        <v>0</v>
      </c>
      <c r="X3966" s="8"/>
      <c r="Y3966" s="8"/>
    </row>
    <row r="3967" spans="11:25" x14ac:dyDescent="0.25">
      <c r="K3967" s="8"/>
      <c r="L3967" s="14">
        <v>9786070780219</v>
      </c>
      <c r="M3967" s="8" t="s">
        <v>5132</v>
      </c>
      <c r="N3967" s="8"/>
      <c r="O3967" s="14">
        <v>1</v>
      </c>
      <c r="P3967" s="14"/>
      <c r="R3967" s="20">
        <v>9786070722882</v>
      </c>
      <c r="S3967" s="8" t="s">
        <v>4035</v>
      </c>
      <c r="T3967" s="15">
        <v>0</v>
      </c>
      <c r="U3967" s="16">
        <f>SUMIF($C$5:$C$3079,R3967,$F$5:$F$3079)+SUMIF($AB$5:$AB$1086,R3967,$AF$5:$AF$1086)</f>
        <v>0</v>
      </c>
      <c r="V3967" s="8">
        <f t="shared" si="142"/>
        <v>1</v>
      </c>
      <c r="W3967" s="8">
        <f t="shared" si="143"/>
        <v>1</v>
      </c>
      <c r="X3967" s="8"/>
      <c r="Y3967" s="8"/>
    </row>
    <row r="3968" spans="11:25" x14ac:dyDescent="0.25">
      <c r="K3968" s="8"/>
      <c r="L3968" s="14">
        <v>9786074576047</v>
      </c>
      <c r="M3968" s="8" t="s">
        <v>9188</v>
      </c>
      <c r="N3968" s="8"/>
      <c r="O3968" s="14">
        <v>1</v>
      </c>
      <c r="P3968" s="14"/>
      <c r="R3968" s="20">
        <v>9786070723094</v>
      </c>
      <c r="S3968" s="8" t="s">
        <v>4036</v>
      </c>
      <c r="T3968" s="15">
        <v>0</v>
      </c>
      <c r="U3968" s="16">
        <f>SUMIF($C$5:$C$3079,R3968,$F$5:$F$3079)+SUMIF($AB$5:$AB$1086,R3968,$AF$5:$AF$1086)</f>
        <v>0</v>
      </c>
      <c r="V3968" s="8">
        <f t="shared" si="142"/>
        <v>0</v>
      </c>
      <c r="W3968" s="8">
        <f t="shared" si="143"/>
        <v>0</v>
      </c>
      <c r="X3968" s="8"/>
      <c r="Y3968" s="8"/>
    </row>
    <row r="3969" spans="11:25" x14ac:dyDescent="0.25">
      <c r="K3969" s="8"/>
      <c r="L3969" s="14">
        <v>9788468349299</v>
      </c>
      <c r="M3969" s="8" t="s">
        <v>11449</v>
      </c>
      <c r="N3969" s="8"/>
      <c r="O3969" s="14">
        <v>1</v>
      </c>
      <c r="P3969" s="14"/>
      <c r="R3969" s="20">
        <v>9786070723728</v>
      </c>
      <c r="S3969" s="8" t="s">
        <v>4037</v>
      </c>
      <c r="T3969" s="15">
        <v>0</v>
      </c>
      <c r="U3969" s="16">
        <f>SUMIF($C$5:$C$3079,R3969,$F$5:$F$3079)+SUMIF($AB$5:$AB$1086,R3969,$AF$5:$AF$1086)</f>
        <v>0</v>
      </c>
      <c r="V3969" s="8">
        <f t="shared" si="142"/>
        <v>0</v>
      </c>
      <c r="W3969" s="8">
        <f t="shared" si="143"/>
        <v>0</v>
      </c>
      <c r="X3969" s="8"/>
      <c r="Y3969" s="8"/>
    </row>
    <row r="3970" spans="11:25" x14ac:dyDescent="0.25">
      <c r="K3970" s="8"/>
      <c r="L3970" s="14">
        <v>7509997968766</v>
      </c>
      <c r="M3970" s="8" t="s">
        <v>3407</v>
      </c>
      <c r="N3970" s="8"/>
      <c r="O3970" s="14">
        <v>1</v>
      </c>
      <c r="P3970" s="14"/>
      <c r="R3970" s="20">
        <v>9786070723735</v>
      </c>
      <c r="S3970" s="8" t="s">
        <v>4038</v>
      </c>
      <c r="T3970" s="15">
        <v>2</v>
      </c>
      <c r="U3970" s="16">
        <f>SUMIF($C$5:$C$3079,R3970,$F$5:$F$3079)+SUMIF($AB$5:$AB$1086,R3970,$AF$5:$AF$1086)</f>
        <v>0</v>
      </c>
      <c r="V3970" s="8">
        <f t="shared" si="142"/>
        <v>0</v>
      </c>
      <c r="W3970" s="8">
        <f t="shared" si="143"/>
        <v>2</v>
      </c>
      <c r="X3970" s="8"/>
      <c r="Y3970" s="8"/>
    </row>
    <row r="3971" spans="11:25" x14ac:dyDescent="0.25">
      <c r="K3971" s="8"/>
      <c r="L3971" s="14">
        <v>7509997969053</v>
      </c>
      <c r="M3971" s="8" t="s">
        <v>3408</v>
      </c>
      <c r="N3971" s="8"/>
      <c r="O3971" s="14">
        <v>1</v>
      </c>
      <c r="P3971" s="14"/>
      <c r="R3971" s="20">
        <v>9786070723803</v>
      </c>
      <c r="S3971" s="8" t="s">
        <v>4039</v>
      </c>
      <c r="T3971" s="15">
        <v>0</v>
      </c>
      <c r="U3971" s="16">
        <f>SUMIF($C$5:$C$3079,R3971,$F$5:$F$3079)+SUMIF($AB$5:$AB$1086,R3971,$AF$5:$AF$1086)</f>
        <v>0</v>
      </c>
      <c r="V3971" s="8">
        <f t="shared" si="142"/>
        <v>0</v>
      </c>
      <c r="W3971" s="8">
        <f t="shared" si="143"/>
        <v>0</v>
      </c>
      <c r="X3971" s="8"/>
      <c r="Y3971" s="8"/>
    </row>
    <row r="3972" spans="11:25" x14ac:dyDescent="0.25">
      <c r="K3972" s="8"/>
      <c r="L3972" s="14">
        <v>9786070792229</v>
      </c>
      <c r="M3972" s="8" t="s">
        <v>5588</v>
      </c>
      <c r="N3972" s="8"/>
      <c r="O3972" s="14">
        <v>1</v>
      </c>
      <c r="P3972" s="14"/>
      <c r="R3972" s="20">
        <v>9786070723957</v>
      </c>
      <c r="S3972" s="8" t="s">
        <v>4040</v>
      </c>
      <c r="T3972" s="15">
        <v>2</v>
      </c>
      <c r="U3972" s="16">
        <f>SUMIF($C$5:$C$3079,R3972,$F$5:$F$3079)+SUMIF($AB$5:$AB$1086,R3972,$AF$5:$AF$1086)</f>
        <v>0</v>
      </c>
      <c r="V3972" s="8">
        <f t="shared" si="142"/>
        <v>0</v>
      </c>
      <c r="W3972" s="8">
        <f t="shared" si="143"/>
        <v>2</v>
      </c>
      <c r="X3972" s="8"/>
      <c r="Y3972" s="8"/>
    </row>
    <row r="3973" spans="11:25" x14ac:dyDescent="0.25">
      <c r="K3973" s="8"/>
      <c r="L3973" s="14">
        <v>9786070782190</v>
      </c>
      <c r="M3973" s="8" t="s">
        <v>5220</v>
      </c>
      <c r="N3973" s="8"/>
      <c r="O3973" s="14">
        <v>1</v>
      </c>
      <c r="P3973" s="14"/>
      <c r="R3973" s="20">
        <v>9786070723995</v>
      </c>
      <c r="S3973" s="8" t="s">
        <v>4041</v>
      </c>
      <c r="T3973" s="15">
        <v>0</v>
      </c>
      <c r="U3973" s="16">
        <f>SUMIF($C$5:$C$3079,R3973,$F$5:$F$3079)+SUMIF($AB$5:$AB$1086,R3973,$AF$5:$AF$1086)</f>
        <v>0</v>
      </c>
      <c r="V3973" s="8">
        <f t="shared" si="142"/>
        <v>0</v>
      </c>
      <c r="W3973" s="8">
        <f t="shared" si="143"/>
        <v>0</v>
      </c>
      <c r="X3973" s="8"/>
      <c r="Y3973" s="8"/>
    </row>
    <row r="3974" spans="11:25" x14ac:dyDescent="0.25">
      <c r="K3974" s="8"/>
      <c r="L3974" s="14">
        <v>9786074579413</v>
      </c>
      <c r="M3974" s="8" t="s">
        <v>9298</v>
      </c>
      <c r="N3974" s="8"/>
      <c r="O3974" s="14">
        <v>1</v>
      </c>
      <c r="P3974" s="14"/>
      <c r="R3974" s="20">
        <v>9786070724145</v>
      </c>
      <c r="S3974" s="8" t="s">
        <v>4042</v>
      </c>
      <c r="T3974" s="15">
        <v>0</v>
      </c>
      <c r="U3974" s="16">
        <f>SUMIF($C$5:$C$3079,R3974,$F$5:$F$3079)+SUMIF($AB$5:$AB$1086,R3974,$AF$5:$AF$1086)</f>
        <v>0</v>
      </c>
      <c r="V3974" s="8">
        <f t="shared" si="142"/>
        <v>0</v>
      </c>
      <c r="W3974" s="8">
        <f t="shared" si="143"/>
        <v>0</v>
      </c>
      <c r="X3974" s="8"/>
      <c r="Y3974" s="8"/>
    </row>
    <row r="3975" spans="11:25" x14ac:dyDescent="0.25">
      <c r="K3975" s="8"/>
      <c r="L3975" s="14">
        <v>9786075693248</v>
      </c>
      <c r="M3975" s="8" t="s">
        <v>9775</v>
      </c>
      <c r="N3975" s="8"/>
      <c r="O3975" s="14">
        <v>1</v>
      </c>
      <c r="P3975" s="14"/>
      <c r="R3975" s="20">
        <v>9786070724190</v>
      </c>
      <c r="S3975" s="8" t="s">
        <v>4043</v>
      </c>
      <c r="T3975" s="15">
        <v>3</v>
      </c>
      <c r="U3975" s="16">
        <f>SUMIF($C$5:$C$3079,R3975,$F$5:$F$3079)+SUMIF($AB$5:$AB$1086,R3975,$AF$5:$AF$1086)</f>
        <v>0</v>
      </c>
      <c r="V3975" s="8">
        <f t="shared" ref="V3975:V4038" si="144">SUMIF($L$5:$L$9685,R3975,$O$5:$O$9685)</f>
        <v>0</v>
      </c>
      <c r="W3975" s="8">
        <f t="shared" ref="W3975:W4038" si="145">T3975-U3975+V3975</f>
        <v>3</v>
      </c>
      <c r="X3975" s="8"/>
      <c r="Y3975" s="8"/>
    </row>
    <row r="3976" spans="11:25" x14ac:dyDescent="0.25">
      <c r="K3976" s="8"/>
      <c r="L3976" s="14">
        <v>9786077666462</v>
      </c>
      <c r="M3976" s="8" t="s">
        <v>10447</v>
      </c>
      <c r="N3976" s="8"/>
      <c r="O3976" s="14">
        <v>1</v>
      </c>
      <c r="P3976" s="14"/>
      <c r="R3976" s="20">
        <v>9786070724268</v>
      </c>
      <c r="S3976" s="8" t="s">
        <v>4044</v>
      </c>
      <c r="T3976" s="15">
        <v>4</v>
      </c>
      <c r="U3976" s="16">
        <f>SUMIF($C$5:$C$3079,R3976,$F$5:$F$3079)+SUMIF($AB$5:$AB$1086,R3976,$AF$5:$AF$1086)</f>
        <v>0</v>
      </c>
      <c r="V3976" s="8">
        <f t="shared" si="144"/>
        <v>0</v>
      </c>
      <c r="W3976" s="8">
        <f t="shared" si="145"/>
        <v>4</v>
      </c>
      <c r="X3976" s="8"/>
      <c r="Y3976" s="8"/>
    </row>
    <row r="3977" spans="11:25" x14ac:dyDescent="0.25">
      <c r="K3977" s="8"/>
      <c r="L3977" s="14">
        <v>9786074577853</v>
      </c>
      <c r="M3977" s="8" t="s">
        <v>9227</v>
      </c>
      <c r="N3977" s="8"/>
      <c r="O3977" s="14">
        <v>1</v>
      </c>
      <c r="P3977" s="14"/>
      <c r="R3977" s="20">
        <v>9786070724497</v>
      </c>
      <c r="S3977" s="8" t="s">
        <v>4045</v>
      </c>
      <c r="T3977" s="15">
        <v>2</v>
      </c>
      <c r="U3977" s="16">
        <f>SUMIF($C$5:$C$3079,R3977,$F$5:$F$3079)+SUMIF($AB$5:$AB$1086,R3977,$AF$5:$AF$1086)</f>
        <v>0</v>
      </c>
      <c r="V3977" s="8">
        <f t="shared" si="144"/>
        <v>0</v>
      </c>
      <c r="W3977" s="8">
        <f t="shared" si="145"/>
        <v>2</v>
      </c>
      <c r="X3977" s="8"/>
      <c r="Y3977" s="8"/>
    </row>
    <row r="3978" spans="11:25" x14ac:dyDescent="0.25">
      <c r="K3978" s="8"/>
      <c r="L3978" s="14">
        <v>9786073824125</v>
      </c>
      <c r="M3978" s="8" t="s">
        <v>8096</v>
      </c>
      <c r="N3978" s="8"/>
      <c r="O3978" s="14">
        <v>1</v>
      </c>
      <c r="P3978" s="14"/>
      <c r="R3978" s="20">
        <v>9786070724558</v>
      </c>
      <c r="S3978" s="8" t="s">
        <v>4046</v>
      </c>
      <c r="T3978" s="15">
        <v>2</v>
      </c>
      <c r="U3978" s="16">
        <f>SUMIF($C$5:$C$3079,R3978,$F$5:$F$3079)+SUMIF($AB$5:$AB$1086,R3978,$AF$5:$AF$1086)</f>
        <v>2</v>
      </c>
      <c r="V3978" s="8">
        <f t="shared" si="144"/>
        <v>1</v>
      </c>
      <c r="W3978" s="8">
        <f t="shared" si="145"/>
        <v>1</v>
      </c>
      <c r="X3978" s="8"/>
      <c r="Y3978" s="8"/>
    </row>
    <row r="3979" spans="11:25" x14ac:dyDescent="0.25">
      <c r="K3979" s="8"/>
      <c r="L3979" s="14">
        <v>9789681662387</v>
      </c>
      <c r="M3979" s="8" t="s">
        <v>11861</v>
      </c>
      <c r="N3979" s="8"/>
      <c r="O3979" s="14">
        <v>1</v>
      </c>
      <c r="P3979" s="14"/>
      <c r="R3979" s="20">
        <v>9786070724695</v>
      </c>
      <c r="S3979" s="8" t="s">
        <v>4047</v>
      </c>
      <c r="T3979" s="15">
        <v>0</v>
      </c>
      <c r="U3979" s="16">
        <f>SUMIF($C$5:$C$3079,R3979,$F$5:$F$3079)+SUMIF($AB$5:$AB$1086,R3979,$AF$5:$AF$1086)</f>
        <v>0</v>
      </c>
      <c r="V3979" s="8">
        <f t="shared" si="144"/>
        <v>0</v>
      </c>
      <c r="W3979" s="8">
        <f t="shared" si="145"/>
        <v>0</v>
      </c>
      <c r="X3979" s="8"/>
      <c r="Y3979" s="8"/>
    </row>
    <row r="3980" spans="11:25" x14ac:dyDescent="0.25">
      <c r="K3980" s="8"/>
      <c r="L3980" s="14">
        <v>9788418637940</v>
      </c>
      <c r="M3980" s="8" t="s">
        <v>11120</v>
      </c>
      <c r="N3980" s="8"/>
      <c r="O3980" s="14">
        <v>1</v>
      </c>
      <c r="P3980" s="14"/>
      <c r="R3980" s="20">
        <v>9786070724961</v>
      </c>
      <c r="S3980" s="8" t="s">
        <v>4048</v>
      </c>
      <c r="T3980" s="15">
        <v>2</v>
      </c>
      <c r="U3980" s="16">
        <f>SUMIF($C$5:$C$3079,R3980,$F$5:$F$3079)+SUMIF($AB$5:$AB$1086,R3980,$AF$5:$AF$1086)</f>
        <v>0</v>
      </c>
      <c r="V3980" s="8">
        <f t="shared" si="144"/>
        <v>0</v>
      </c>
      <c r="W3980" s="8">
        <f t="shared" si="145"/>
        <v>2</v>
      </c>
      <c r="X3980" s="8"/>
      <c r="Y3980" s="8"/>
    </row>
    <row r="3981" spans="11:25" x14ac:dyDescent="0.25">
      <c r="K3981" s="8"/>
      <c r="L3981" s="14">
        <v>9786077666042</v>
      </c>
      <c r="M3981" s="8" t="s">
        <v>679</v>
      </c>
      <c r="N3981" s="8"/>
      <c r="O3981" s="14">
        <v>1</v>
      </c>
      <c r="P3981" s="14"/>
      <c r="R3981" s="20">
        <v>9786070725357</v>
      </c>
      <c r="S3981" s="8" t="s">
        <v>4049</v>
      </c>
      <c r="T3981" s="15">
        <v>1</v>
      </c>
      <c r="U3981" s="16">
        <f>SUMIF($C$5:$C$3079,R3981,$F$5:$F$3079)+SUMIF($AB$5:$AB$1086,R3981,$AF$5:$AF$1086)</f>
        <v>0</v>
      </c>
      <c r="V3981" s="8">
        <f t="shared" si="144"/>
        <v>0</v>
      </c>
      <c r="W3981" s="8">
        <f t="shared" si="145"/>
        <v>1</v>
      </c>
      <c r="X3981" s="8"/>
      <c r="Y3981" s="8"/>
    </row>
    <row r="3982" spans="11:25" x14ac:dyDescent="0.25">
      <c r="K3982" s="8"/>
      <c r="L3982" s="14">
        <v>9786077666516</v>
      </c>
      <c r="M3982" s="8" t="s">
        <v>386</v>
      </c>
      <c r="N3982" s="8"/>
      <c r="O3982" s="14">
        <v>1</v>
      </c>
      <c r="P3982" s="14"/>
      <c r="R3982" s="20">
        <v>9786070725586</v>
      </c>
      <c r="S3982" s="8" t="s">
        <v>4050</v>
      </c>
      <c r="T3982" s="15">
        <v>0</v>
      </c>
      <c r="U3982" s="16">
        <f>SUMIF($C$5:$C$3079,R3982,$F$5:$F$3079)+SUMIF($AB$5:$AB$1086,R3982,$AF$5:$AF$1086)</f>
        <v>3</v>
      </c>
      <c r="V3982" s="8">
        <f t="shared" si="144"/>
        <v>3</v>
      </c>
      <c r="W3982" s="8">
        <f t="shared" si="145"/>
        <v>0</v>
      </c>
      <c r="X3982" s="8"/>
      <c r="Y3982" s="8"/>
    </row>
    <row r="3983" spans="11:25" x14ac:dyDescent="0.25">
      <c r="K3983" s="8"/>
      <c r="L3983" s="14">
        <v>9786073185523</v>
      </c>
      <c r="M3983" s="8" t="s">
        <v>7522</v>
      </c>
      <c r="N3983" s="8"/>
      <c r="O3983" s="14">
        <v>1</v>
      </c>
      <c r="P3983" s="14"/>
      <c r="R3983" s="20">
        <v>9786070725630</v>
      </c>
      <c r="S3983" s="8" t="s">
        <v>4051</v>
      </c>
      <c r="T3983" s="15">
        <v>2</v>
      </c>
      <c r="U3983" s="16">
        <f>SUMIF($C$5:$C$3079,R3983,$F$5:$F$3079)+SUMIF($AB$5:$AB$1086,R3983,$AF$5:$AF$1086)</f>
        <v>2</v>
      </c>
      <c r="V3983" s="8">
        <f t="shared" si="144"/>
        <v>0</v>
      </c>
      <c r="W3983" s="8">
        <f t="shared" si="145"/>
        <v>0</v>
      </c>
      <c r="X3983" s="8"/>
      <c r="Y3983" s="8"/>
    </row>
    <row r="3984" spans="11:25" x14ac:dyDescent="0.25">
      <c r="K3984" s="8"/>
      <c r="L3984" s="14">
        <v>9786074579307</v>
      </c>
      <c r="M3984" s="8" t="s">
        <v>9290</v>
      </c>
      <c r="N3984" s="8"/>
      <c r="O3984" s="14">
        <v>1</v>
      </c>
      <c r="P3984" s="14"/>
      <c r="R3984" s="20">
        <v>9786070725869</v>
      </c>
      <c r="S3984" s="8" t="s">
        <v>4052</v>
      </c>
      <c r="T3984" s="15">
        <v>2</v>
      </c>
      <c r="U3984" s="16">
        <f>SUMIF($C$5:$C$3079,R3984,$F$5:$F$3079)+SUMIF($AB$5:$AB$1086,R3984,$AF$5:$AF$1086)</f>
        <v>0</v>
      </c>
      <c r="V3984" s="8">
        <f t="shared" si="144"/>
        <v>0</v>
      </c>
      <c r="W3984" s="8">
        <f t="shared" si="145"/>
        <v>2</v>
      </c>
      <c r="X3984" s="8"/>
      <c r="Y3984" s="8"/>
    </row>
    <row r="3985" spans="11:25" x14ac:dyDescent="0.25">
      <c r="K3985" s="8"/>
      <c r="L3985" s="14">
        <v>9789685146005</v>
      </c>
      <c r="M3985" s="8" t="s">
        <v>311</v>
      </c>
      <c r="N3985" s="8"/>
      <c r="O3985" s="14">
        <v>1</v>
      </c>
      <c r="P3985" s="14"/>
      <c r="R3985" s="20">
        <v>9786070726477</v>
      </c>
      <c r="S3985" s="8" t="s">
        <v>4053</v>
      </c>
      <c r="T3985" s="15">
        <v>0</v>
      </c>
      <c r="U3985" s="16">
        <f>SUMIF($C$5:$C$3079,R3985,$F$5:$F$3079)+SUMIF($AB$5:$AB$1086,R3985,$AF$5:$AF$1086)</f>
        <v>0</v>
      </c>
      <c r="V3985" s="8">
        <f t="shared" si="144"/>
        <v>0</v>
      </c>
      <c r="W3985" s="8">
        <f t="shared" si="145"/>
        <v>0</v>
      </c>
      <c r="X3985" s="8"/>
      <c r="Y3985" s="8"/>
    </row>
    <row r="3986" spans="11:25" x14ac:dyDescent="0.25">
      <c r="K3986" s="8"/>
      <c r="L3986" s="14">
        <v>9786070770739</v>
      </c>
      <c r="M3986" s="8" t="s">
        <v>4892</v>
      </c>
      <c r="N3986" s="8"/>
      <c r="O3986" s="14">
        <v>1</v>
      </c>
      <c r="P3986" s="14"/>
      <c r="R3986" s="20">
        <v>9786070726545</v>
      </c>
      <c r="S3986" s="8" t="s">
        <v>4054</v>
      </c>
      <c r="T3986" s="15">
        <v>0</v>
      </c>
      <c r="U3986" s="16">
        <f>SUMIF($C$5:$C$3079,R3986,$F$5:$F$3079)+SUMIF($AB$5:$AB$1086,R3986,$AF$5:$AF$1086)</f>
        <v>0</v>
      </c>
      <c r="V3986" s="8">
        <f t="shared" si="144"/>
        <v>0</v>
      </c>
      <c r="W3986" s="8">
        <f t="shared" si="145"/>
        <v>0</v>
      </c>
      <c r="X3986" s="8"/>
      <c r="Y3986" s="8"/>
    </row>
    <row r="3987" spans="11:25" x14ac:dyDescent="0.25">
      <c r="K3987" s="8"/>
      <c r="L3987" s="14">
        <v>9786071616593</v>
      </c>
      <c r="M3987" s="8" t="s">
        <v>6126</v>
      </c>
      <c r="N3987" s="8"/>
      <c r="O3987" s="14">
        <v>1</v>
      </c>
      <c r="P3987" s="14"/>
      <c r="R3987" s="20">
        <v>9786070726552</v>
      </c>
      <c r="S3987" s="8" t="s">
        <v>4055</v>
      </c>
      <c r="T3987" s="15">
        <v>0</v>
      </c>
      <c r="U3987" s="16">
        <f>SUMIF($C$5:$C$3079,R3987,$F$5:$F$3079)+SUMIF($AB$5:$AB$1086,R3987,$AF$5:$AF$1086)</f>
        <v>0</v>
      </c>
      <c r="V3987" s="8">
        <f t="shared" si="144"/>
        <v>2</v>
      </c>
      <c r="W3987" s="8">
        <f t="shared" si="145"/>
        <v>2</v>
      </c>
      <c r="X3987" s="8"/>
      <c r="Y3987" s="8"/>
    </row>
    <row r="3988" spans="11:25" x14ac:dyDescent="0.25">
      <c r="K3988" s="8"/>
      <c r="L3988" s="14">
        <v>9789685146265</v>
      </c>
      <c r="M3988" s="8" t="s">
        <v>11951</v>
      </c>
      <c r="N3988" s="8"/>
      <c r="O3988" s="14">
        <v>1</v>
      </c>
      <c r="P3988" s="14"/>
      <c r="R3988" s="20">
        <v>9786070726569</v>
      </c>
      <c r="S3988" s="8" t="s">
        <v>4056</v>
      </c>
      <c r="T3988" s="15">
        <v>1</v>
      </c>
      <c r="U3988" s="16">
        <f>SUMIF($C$5:$C$3079,R3988,$F$5:$F$3079)+SUMIF($AB$5:$AB$1086,R3988,$AF$5:$AF$1086)</f>
        <v>0</v>
      </c>
      <c r="V3988" s="8">
        <f t="shared" si="144"/>
        <v>1</v>
      </c>
      <c r="W3988" s="8">
        <f t="shared" si="145"/>
        <v>2</v>
      </c>
      <c r="X3988" s="8"/>
      <c r="Y3988" s="8"/>
    </row>
    <row r="3989" spans="11:25" x14ac:dyDescent="0.25">
      <c r="K3989" s="8"/>
      <c r="L3989" s="14">
        <v>9786073827027</v>
      </c>
      <c r="M3989" s="8" t="s">
        <v>8186</v>
      </c>
      <c r="N3989" s="8"/>
      <c r="O3989" s="14">
        <v>1</v>
      </c>
      <c r="P3989" s="14"/>
      <c r="R3989" s="20">
        <v>9786070726576</v>
      </c>
      <c r="S3989" s="8" t="s">
        <v>4057</v>
      </c>
      <c r="T3989" s="15">
        <v>2</v>
      </c>
      <c r="U3989" s="16">
        <f>SUMIF($C$5:$C$3079,R3989,$F$5:$F$3079)+SUMIF($AB$5:$AB$1086,R3989,$AF$5:$AF$1086)</f>
        <v>0</v>
      </c>
      <c r="V3989" s="8">
        <f t="shared" si="144"/>
        <v>1</v>
      </c>
      <c r="W3989" s="8">
        <f t="shared" si="145"/>
        <v>3</v>
      </c>
      <c r="X3989" s="8"/>
      <c r="Y3989" s="8"/>
    </row>
    <row r="3990" spans="11:25" x14ac:dyDescent="0.25">
      <c r="K3990" s="8"/>
      <c r="L3990" s="14">
        <v>7509997968766</v>
      </c>
      <c r="M3990" s="8" t="s">
        <v>3407</v>
      </c>
      <c r="N3990" s="8"/>
      <c r="O3990" s="14">
        <v>1</v>
      </c>
      <c r="P3990" s="14"/>
      <c r="R3990" s="20">
        <v>9786070726583</v>
      </c>
      <c r="S3990" s="8" t="s">
        <v>4058</v>
      </c>
      <c r="T3990" s="15">
        <v>2</v>
      </c>
      <c r="U3990" s="16">
        <f>SUMIF($C$5:$C$3079,R3990,$F$5:$F$3079)+SUMIF($AB$5:$AB$1086,R3990,$AF$5:$AF$1086)</f>
        <v>0</v>
      </c>
      <c r="V3990" s="8">
        <f t="shared" si="144"/>
        <v>0</v>
      </c>
      <c r="W3990" s="8">
        <f t="shared" si="145"/>
        <v>2</v>
      </c>
      <c r="X3990" s="8"/>
      <c r="Y3990" s="8"/>
    </row>
    <row r="3991" spans="11:25" x14ac:dyDescent="0.25">
      <c r="K3991" s="8"/>
      <c r="L3991" s="14">
        <v>7509997844497</v>
      </c>
      <c r="M3991" s="8" t="s">
        <v>3057</v>
      </c>
      <c r="N3991" s="8"/>
      <c r="O3991" s="14">
        <v>1</v>
      </c>
      <c r="P3991" s="14"/>
      <c r="R3991" s="20">
        <v>9786070726590</v>
      </c>
      <c r="S3991" s="8" t="s">
        <v>4059</v>
      </c>
      <c r="T3991" s="15">
        <v>0</v>
      </c>
      <c r="U3991" s="16">
        <f>SUMIF($C$5:$C$3079,R3991,$F$5:$F$3079)+SUMIF($AB$5:$AB$1086,R3991,$AF$5:$AF$1086)</f>
        <v>0</v>
      </c>
      <c r="V3991" s="8">
        <f t="shared" si="144"/>
        <v>0</v>
      </c>
      <c r="W3991" s="8">
        <f t="shared" si="145"/>
        <v>0</v>
      </c>
      <c r="X3991" s="8"/>
      <c r="Y3991" s="8"/>
    </row>
    <row r="3992" spans="11:25" x14ac:dyDescent="0.25">
      <c r="K3992" s="8"/>
      <c r="L3992" s="14">
        <v>7509997856094</v>
      </c>
      <c r="M3992" s="8" t="s">
        <v>3128</v>
      </c>
      <c r="N3992" s="8"/>
      <c r="O3992" s="14">
        <v>1</v>
      </c>
      <c r="P3992" s="14"/>
      <c r="R3992" s="20">
        <v>9786070726606</v>
      </c>
      <c r="S3992" s="8" t="s">
        <v>4060</v>
      </c>
      <c r="T3992" s="15">
        <v>0</v>
      </c>
      <c r="U3992" s="16">
        <f>SUMIF($C$5:$C$3079,R3992,$F$5:$F$3079)+SUMIF($AB$5:$AB$1086,R3992,$AF$5:$AF$1086)</f>
        <v>0</v>
      </c>
      <c r="V3992" s="8">
        <f t="shared" si="144"/>
        <v>0</v>
      </c>
      <c r="W3992" s="8">
        <f t="shared" si="145"/>
        <v>0</v>
      </c>
      <c r="X3992" s="8"/>
      <c r="Y3992" s="8"/>
    </row>
    <row r="3993" spans="11:25" x14ac:dyDescent="0.25">
      <c r="K3993" s="8"/>
      <c r="L3993" s="14">
        <v>7509997969053</v>
      </c>
      <c r="M3993" s="8" t="s">
        <v>3408</v>
      </c>
      <c r="N3993" s="8"/>
      <c r="O3993" s="14">
        <v>1</v>
      </c>
      <c r="P3993" s="14"/>
      <c r="R3993" s="20">
        <v>9786070726682</v>
      </c>
      <c r="S3993" s="8" t="s">
        <v>4061</v>
      </c>
      <c r="T3993" s="15">
        <v>0</v>
      </c>
      <c r="U3993" s="16">
        <f>SUMIF($C$5:$C$3079,R3993,$F$5:$F$3079)+SUMIF($AB$5:$AB$1086,R3993,$AF$5:$AF$1086)</f>
        <v>0</v>
      </c>
      <c r="V3993" s="8">
        <f t="shared" si="144"/>
        <v>0</v>
      </c>
      <c r="W3993" s="8">
        <f t="shared" si="145"/>
        <v>0</v>
      </c>
      <c r="X3993" s="8"/>
      <c r="Y3993" s="8"/>
    </row>
    <row r="3994" spans="11:25" x14ac:dyDescent="0.25">
      <c r="K3994" s="8"/>
      <c r="L3994" s="14">
        <v>9788411408578</v>
      </c>
      <c r="M3994" s="8" t="s">
        <v>10719</v>
      </c>
      <c r="N3994" s="8"/>
      <c r="O3994" s="14">
        <v>1</v>
      </c>
      <c r="P3994" s="14"/>
      <c r="R3994" s="20">
        <v>9786070726699</v>
      </c>
      <c r="S3994" s="8" t="s">
        <v>4062</v>
      </c>
      <c r="T3994" s="15">
        <v>3</v>
      </c>
      <c r="U3994" s="16">
        <f>SUMIF($C$5:$C$3079,R3994,$F$5:$F$3079)+SUMIF($AB$5:$AB$1086,R3994,$AF$5:$AF$1086)</f>
        <v>0</v>
      </c>
      <c r="V3994" s="8">
        <f t="shared" si="144"/>
        <v>0</v>
      </c>
      <c r="W3994" s="8">
        <f t="shared" si="145"/>
        <v>3</v>
      </c>
      <c r="X3994" s="8"/>
      <c r="Y3994" s="8"/>
    </row>
    <row r="3995" spans="11:25" x14ac:dyDescent="0.25">
      <c r="K3995" s="8"/>
      <c r="L3995" s="14">
        <v>9786070796197</v>
      </c>
      <c r="M3995" s="8" t="s">
        <v>5722</v>
      </c>
      <c r="N3995" s="8"/>
      <c r="O3995" s="14">
        <v>1</v>
      </c>
      <c r="P3995" s="14"/>
      <c r="R3995" s="20">
        <v>9786070726705</v>
      </c>
      <c r="S3995" s="8" t="s">
        <v>4063</v>
      </c>
      <c r="T3995" s="15">
        <v>3</v>
      </c>
      <c r="U3995" s="16">
        <f>SUMIF($C$5:$C$3079,R3995,$F$5:$F$3079)+SUMIF($AB$5:$AB$1086,R3995,$AF$5:$AF$1086)</f>
        <v>0</v>
      </c>
      <c r="V3995" s="8">
        <f t="shared" si="144"/>
        <v>0</v>
      </c>
      <c r="W3995" s="8">
        <f t="shared" si="145"/>
        <v>3</v>
      </c>
      <c r="X3995" s="8"/>
      <c r="Y3995" s="8"/>
    </row>
    <row r="3996" spans="11:25" x14ac:dyDescent="0.25">
      <c r="K3996" s="8"/>
      <c r="L3996" s="14">
        <v>9786077666431</v>
      </c>
      <c r="M3996" s="8" t="s">
        <v>331</v>
      </c>
      <c r="N3996" s="8"/>
      <c r="O3996" s="14">
        <v>1</v>
      </c>
      <c r="P3996" s="14"/>
      <c r="R3996" s="20">
        <v>9786070726712</v>
      </c>
      <c r="S3996" s="8" t="s">
        <v>4064</v>
      </c>
      <c r="T3996" s="15">
        <v>4</v>
      </c>
      <c r="U3996" s="16">
        <f>SUMIF($C$5:$C$3079,R3996,$F$5:$F$3079)+SUMIF($AB$5:$AB$1086,R3996,$AF$5:$AF$1086)</f>
        <v>0</v>
      </c>
      <c r="V3996" s="8">
        <f t="shared" si="144"/>
        <v>0</v>
      </c>
      <c r="W3996" s="8">
        <f t="shared" si="145"/>
        <v>4</v>
      </c>
      <c r="X3996" s="8"/>
      <c r="Y3996" s="8"/>
    </row>
    <row r="3997" spans="11:25" x14ac:dyDescent="0.25">
      <c r="K3997" s="8"/>
      <c r="L3997" s="14">
        <v>7502275671358</v>
      </c>
      <c r="M3997" s="8" t="s">
        <v>452</v>
      </c>
      <c r="N3997" s="8"/>
      <c r="O3997" s="14">
        <v>1</v>
      </c>
      <c r="P3997" s="14"/>
      <c r="R3997" s="20">
        <v>9786070726866</v>
      </c>
      <c r="S3997" s="8" t="s">
        <v>4065</v>
      </c>
      <c r="T3997" s="15">
        <v>0</v>
      </c>
      <c r="U3997" s="16">
        <f>SUMIF($C$5:$C$3079,R3997,$F$5:$F$3079)+SUMIF($AB$5:$AB$1086,R3997,$AF$5:$AF$1086)</f>
        <v>0</v>
      </c>
      <c r="V3997" s="8">
        <f t="shared" si="144"/>
        <v>0</v>
      </c>
      <c r="W3997" s="8">
        <f t="shared" si="145"/>
        <v>0</v>
      </c>
      <c r="X3997" s="8"/>
      <c r="Y3997" s="8"/>
    </row>
    <row r="3998" spans="11:25" x14ac:dyDescent="0.25">
      <c r="K3998" s="8"/>
      <c r="L3998" s="14">
        <v>9786074574135</v>
      </c>
      <c r="M3998" s="8" t="s">
        <v>9156</v>
      </c>
      <c r="N3998" s="8"/>
      <c r="O3998" s="14">
        <v>1</v>
      </c>
      <c r="P3998" s="14"/>
      <c r="R3998" s="20">
        <v>9786070726873</v>
      </c>
      <c r="S3998" s="8" t="s">
        <v>4066</v>
      </c>
      <c r="T3998" s="15">
        <v>0</v>
      </c>
      <c r="U3998" s="16">
        <f>SUMIF($C$5:$C$3079,R3998,$F$5:$F$3079)+SUMIF($AB$5:$AB$1086,R3998,$AF$5:$AF$1086)</f>
        <v>2</v>
      </c>
      <c r="V3998" s="8">
        <f t="shared" si="144"/>
        <v>2</v>
      </c>
      <c r="W3998" s="8">
        <f t="shared" si="145"/>
        <v>0</v>
      </c>
      <c r="X3998" s="8"/>
      <c r="Y3998" s="8"/>
    </row>
    <row r="3999" spans="11:25" x14ac:dyDescent="0.25">
      <c r="K3999" s="8"/>
      <c r="L3999" s="14">
        <v>9788411123808</v>
      </c>
      <c r="M3999" s="8" t="s">
        <v>10711</v>
      </c>
      <c r="N3999" s="8"/>
      <c r="O3999" s="14">
        <v>1</v>
      </c>
      <c r="P3999" s="14"/>
      <c r="R3999" s="20">
        <v>9786070727122</v>
      </c>
      <c r="S3999" s="8" t="s">
        <v>4067</v>
      </c>
      <c r="T3999" s="15">
        <v>0</v>
      </c>
      <c r="U3999" s="16">
        <f>SUMIF($C$5:$C$3079,R3999,$F$5:$F$3079)+SUMIF($AB$5:$AB$1086,R3999,$AF$5:$AF$1086)</f>
        <v>0</v>
      </c>
      <c r="V3999" s="8">
        <f t="shared" si="144"/>
        <v>0</v>
      </c>
      <c r="W3999" s="8">
        <f t="shared" si="145"/>
        <v>0</v>
      </c>
      <c r="X3999" s="8"/>
      <c r="Y3999" s="8"/>
    </row>
    <row r="4000" spans="11:25" x14ac:dyDescent="0.25">
      <c r="K4000" s="8"/>
      <c r="L4000" s="14">
        <v>9789685146005</v>
      </c>
      <c r="M4000" s="8" t="s">
        <v>311</v>
      </c>
      <c r="N4000" s="8"/>
      <c r="O4000" s="14">
        <v>1</v>
      </c>
      <c r="P4000" s="14"/>
      <c r="R4000" s="20">
        <v>9786070727146</v>
      </c>
      <c r="S4000" s="8" t="s">
        <v>4068</v>
      </c>
      <c r="T4000" s="15">
        <v>0</v>
      </c>
      <c r="U4000" s="16">
        <f>SUMIF($C$5:$C$3079,R4000,$F$5:$F$3079)+SUMIF($AB$5:$AB$1086,R4000,$AF$5:$AF$1086)</f>
        <v>0</v>
      </c>
      <c r="V4000" s="8">
        <f t="shared" si="144"/>
        <v>0</v>
      </c>
      <c r="W4000" s="8">
        <f t="shared" si="145"/>
        <v>0</v>
      </c>
      <c r="X4000" s="8"/>
      <c r="Y4000" s="8"/>
    </row>
    <row r="4001" spans="11:25" x14ac:dyDescent="0.25">
      <c r="K4001" s="8"/>
      <c r="L4001" s="14">
        <v>9786073843201</v>
      </c>
      <c r="M4001" s="8" t="s">
        <v>8393</v>
      </c>
      <c r="N4001" s="8"/>
      <c r="O4001" s="14">
        <v>1</v>
      </c>
      <c r="P4001" s="14"/>
      <c r="R4001" s="20">
        <v>9786070727320</v>
      </c>
      <c r="S4001" s="8" t="s">
        <v>4069</v>
      </c>
      <c r="T4001" s="15">
        <v>0</v>
      </c>
      <c r="U4001" s="16">
        <f>SUMIF($C$5:$C$3079,R4001,$F$5:$F$3079)+SUMIF($AB$5:$AB$1086,R4001,$AF$5:$AF$1086)</f>
        <v>0</v>
      </c>
      <c r="V4001" s="8">
        <f t="shared" si="144"/>
        <v>0</v>
      </c>
      <c r="W4001" s="8">
        <f t="shared" si="145"/>
        <v>0</v>
      </c>
      <c r="X4001" s="8"/>
      <c r="Y4001" s="8"/>
    </row>
    <row r="4002" spans="11:25" x14ac:dyDescent="0.25">
      <c r="K4002" s="8"/>
      <c r="L4002" s="14">
        <v>7509997856094</v>
      </c>
      <c r="M4002" s="8" t="s">
        <v>3128</v>
      </c>
      <c r="N4002" s="8"/>
      <c r="O4002" s="14">
        <v>1</v>
      </c>
      <c r="P4002" s="14"/>
      <c r="R4002" s="20">
        <v>9786070727474</v>
      </c>
      <c r="S4002" s="8" t="s">
        <v>4070</v>
      </c>
      <c r="T4002" s="15">
        <v>0</v>
      </c>
      <c r="U4002" s="16">
        <f>SUMIF($C$5:$C$3079,R4002,$F$5:$F$3079)+SUMIF($AB$5:$AB$1086,R4002,$AF$5:$AF$1086)</f>
        <v>0</v>
      </c>
      <c r="V4002" s="8">
        <f t="shared" si="144"/>
        <v>0</v>
      </c>
      <c r="W4002" s="8">
        <f t="shared" si="145"/>
        <v>0</v>
      </c>
      <c r="X4002" s="8"/>
      <c r="Y4002" s="8"/>
    </row>
    <row r="4003" spans="11:25" x14ac:dyDescent="0.25">
      <c r="K4003" s="8"/>
      <c r="L4003" s="14">
        <v>9780241741399</v>
      </c>
      <c r="M4003" s="8" t="s">
        <v>3841</v>
      </c>
      <c r="N4003" s="8"/>
      <c r="O4003" s="14">
        <v>1</v>
      </c>
      <c r="P4003" s="14"/>
      <c r="R4003" s="20">
        <v>9786070727580</v>
      </c>
      <c r="S4003" s="8" t="s">
        <v>4071</v>
      </c>
      <c r="T4003" s="15">
        <v>0</v>
      </c>
      <c r="U4003" s="16">
        <f>SUMIF($C$5:$C$3079,R4003,$F$5:$F$3079)+SUMIF($AB$5:$AB$1086,R4003,$AF$5:$AF$1086)</f>
        <v>0</v>
      </c>
      <c r="V4003" s="8">
        <f t="shared" si="144"/>
        <v>0</v>
      </c>
      <c r="W4003" s="8">
        <f t="shared" si="145"/>
        <v>0</v>
      </c>
      <c r="X4003" s="8"/>
      <c r="Y4003" s="8"/>
    </row>
    <row r="4004" spans="11:25" x14ac:dyDescent="0.25">
      <c r="K4004" s="8"/>
      <c r="L4004" s="14">
        <v>9786075692807</v>
      </c>
      <c r="M4004" s="8" t="s">
        <v>9744</v>
      </c>
      <c r="N4004" s="8"/>
      <c r="O4004" s="14">
        <v>1</v>
      </c>
      <c r="P4004" s="14"/>
      <c r="R4004" s="20">
        <v>9786070727733</v>
      </c>
      <c r="S4004" s="8" t="s">
        <v>4072</v>
      </c>
      <c r="T4004" s="15">
        <v>0</v>
      </c>
      <c r="U4004" s="16">
        <f>SUMIF($C$5:$C$3079,R4004,$F$5:$F$3079)+SUMIF($AB$5:$AB$1086,R4004,$AF$5:$AF$1086)</f>
        <v>0</v>
      </c>
      <c r="V4004" s="8">
        <f t="shared" si="144"/>
        <v>1</v>
      </c>
      <c r="W4004" s="8">
        <f t="shared" si="145"/>
        <v>1</v>
      </c>
      <c r="X4004" s="8"/>
      <c r="Y4004" s="8"/>
    </row>
    <row r="4005" spans="11:25" x14ac:dyDescent="0.25">
      <c r="K4005" s="8"/>
      <c r="L4005" s="14">
        <v>9786077479383</v>
      </c>
      <c r="M4005" s="8" t="s">
        <v>10356</v>
      </c>
      <c r="N4005" s="8"/>
      <c r="O4005" s="14">
        <v>1</v>
      </c>
      <c r="P4005" s="14"/>
      <c r="R4005" s="20">
        <v>9786070727931</v>
      </c>
      <c r="S4005" s="8" t="s">
        <v>4073</v>
      </c>
      <c r="T4005" s="15">
        <v>0</v>
      </c>
      <c r="U4005" s="16">
        <f>SUMIF($C$5:$C$3079,R4005,$F$5:$F$3079)+SUMIF($AB$5:$AB$1086,R4005,$AF$5:$AF$1086)</f>
        <v>0</v>
      </c>
      <c r="V4005" s="8">
        <f t="shared" si="144"/>
        <v>0</v>
      </c>
      <c r="W4005" s="8">
        <f t="shared" si="145"/>
        <v>0</v>
      </c>
      <c r="X4005" s="8"/>
      <c r="Y4005" s="8"/>
    </row>
    <row r="4006" spans="11:25" x14ac:dyDescent="0.25">
      <c r="K4006" s="8"/>
      <c r="L4006" s="14">
        <v>9781465486745</v>
      </c>
      <c r="M4006" s="8" t="s">
        <v>3902</v>
      </c>
      <c r="N4006" s="8"/>
      <c r="O4006" s="14">
        <v>1</v>
      </c>
      <c r="P4006" s="14"/>
      <c r="R4006" s="20">
        <v>9786070728006</v>
      </c>
      <c r="S4006" s="8" t="s">
        <v>4074</v>
      </c>
      <c r="T4006" s="15">
        <v>1</v>
      </c>
      <c r="U4006" s="16">
        <f>SUMIF($C$5:$C$3079,R4006,$F$5:$F$3079)+SUMIF($AB$5:$AB$1086,R4006,$AF$5:$AF$1086)</f>
        <v>0</v>
      </c>
      <c r="V4006" s="8">
        <f t="shared" si="144"/>
        <v>0</v>
      </c>
      <c r="W4006" s="8">
        <f t="shared" si="145"/>
        <v>1</v>
      </c>
      <c r="X4006" s="8"/>
      <c r="Y4006" s="8"/>
    </row>
    <row r="4007" spans="11:25" x14ac:dyDescent="0.25">
      <c r="K4007" s="8"/>
      <c r="L4007" s="14">
        <v>9786077666165</v>
      </c>
      <c r="M4007" s="8" t="s">
        <v>10426</v>
      </c>
      <c r="N4007" s="8"/>
      <c r="O4007" s="14">
        <v>1</v>
      </c>
      <c r="P4007" s="14"/>
      <c r="R4007" s="20">
        <v>9786070728013</v>
      </c>
      <c r="S4007" s="8" t="s">
        <v>4075</v>
      </c>
      <c r="T4007" s="15">
        <v>0</v>
      </c>
      <c r="U4007" s="16">
        <f>SUMIF($C$5:$C$3079,R4007,$F$5:$F$3079)+SUMIF($AB$5:$AB$1086,R4007,$AF$5:$AF$1086)</f>
        <v>0</v>
      </c>
      <c r="V4007" s="8">
        <f t="shared" si="144"/>
        <v>0</v>
      </c>
      <c r="W4007" s="8">
        <f t="shared" si="145"/>
        <v>0</v>
      </c>
      <c r="X4007" s="8"/>
      <c r="Y4007" s="8"/>
    </row>
    <row r="4008" spans="11:25" x14ac:dyDescent="0.25">
      <c r="K4008" s="8"/>
      <c r="L4008" s="14">
        <v>9786075278551</v>
      </c>
      <c r="M4008" s="8" t="s">
        <v>9400</v>
      </c>
      <c r="N4008" s="8"/>
      <c r="O4008" s="14">
        <v>1</v>
      </c>
      <c r="P4008" s="14"/>
      <c r="R4008" s="20">
        <v>9786070728105</v>
      </c>
      <c r="S4008" s="8" t="s">
        <v>4076</v>
      </c>
      <c r="T4008" s="15">
        <v>0</v>
      </c>
      <c r="U4008" s="16">
        <f>SUMIF($C$5:$C$3079,R4008,$F$5:$F$3079)+SUMIF($AB$5:$AB$1086,R4008,$AF$5:$AF$1086)</f>
        <v>0</v>
      </c>
      <c r="V4008" s="8">
        <f t="shared" si="144"/>
        <v>0</v>
      </c>
      <c r="W4008" s="8">
        <f t="shared" si="145"/>
        <v>0</v>
      </c>
      <c r="X4008" s="8"/>
      <c r="Y4008" s="8"/>
    </row>
    <row r="4009" spans="11:25" x14ac:dyDescent="0.25">
      <c r="K4009" s="8"/>
      <c r="L4009" s="14">
        <v>9786073900560</v>
      </c>
      <c r="M4009" s="8" t="s">
        <v>8587</v>
      </c>
      <c r="N4009" s="8"/>
      <c r="O4009" s="14">
        <v>1</v>
      </c>
      <c r="P4009" s="14"/>
      <c r="R4009" s="20">
        <v>9786070728150</v>
      </c>
      <c r="S4009" s="8" t="s">
        <v>4077</v>
      </c>
      <c r="T4009" s="15">
        <v>0</v>
      </c>
      <c r="U4009" s="16">
        <f>SUMIF($C$5:$C$3079,R4009,$F$5:$F$3079)+SUMIF($AB$5:$AB$1086,R4009,$AF$5:$AF$1086)</f>
        <v>0</v>
      </c>
      <c r="V4009" s="8">
        <f t="shared" si="144"/>
        <v>0</v>
      </c>
      <c r="W4009" s="8">
        <f t="shared" si="145"/>
        <v>0</v>
      </c>
      <c r="X4009" s="8"/>
      <c r="Y4009" s="8"/>
    </row>
    <row r="4010" spans="11:25" x14ac:dyDescent="0.25">
      <c r="K4010" s="8"/>
      <c r="L4010" s="14">
        <v>7509997844497</v>
      </c>
      <c r="M4010" s="8" t="s">
        <v>3057</v>
      </c>
      <c r="N4010" s="8"/>
      <c r="O4010" s="14">
        <v>1</v>
      </c>
      <c r="P4010" s="14"/>
      <c r="R4010" s="20">
        <v>9786070728174</v>
      </c>
      <c r="S4010" s="8" t="s">
        <v>4078</v>
      </c>
      <c r="T4010" s="15">
        <v>0</v>
      </c>
      <c r="U4010" s="16">
        <f>SUMIF($C$5:$C$3079,R4010,$F$5:$F$3079)+SUMIF($AB$5:$AB$1086,R4010,$AF$5:$AF$1086)</f>
        <v>0</v>
      </c>
      <c r="V4010" s="8">
        <f t="shared" si="144"/>
        <v>2</v>
      </c>
      <c r="W4010" s="8">
        <f t="shared" si="145"/>
        <v>2</v>
      </c>
      <c r="X4010" s="8"/>
      <c r="Y4010" s="8"/>
    </row>
    <row r="4011" spans="11:25" x14ac:dyDescent="0.25">
      <c r="K4011" s="8"/>
      <c r="L4011" s="14">
        <v>9788415292739</v>
      </c>
      <c r="M4011" s="8" t="s">
        <v>10812</v>
      </c>
      <c r="N4011" s="8"/>
      <c r="O4011" s="14">
        <v>1</v>
      </c>
      <c r="P4011" s="14"/>
      <c r="R4011" s="20">
        <v>9786070728594</v>
      </c>
      <c r="S4011" s="8" t="s">
        <v>4079</v>
      </c>
      <c r="T4011" s="15">
        <v>0</v>
      </c>
      <c r="U4011" s="16">
        <f>SUMIF($C$5:$C$3079,R4011,$F$5:$F$3079)+SUMIF($AB$5:$AB$1086,R4011,$AF$5:$AF$1086)</f>
        <v>0</v>
      </c>
      <c r="V4011" s="8">
        <f t="shared" si="144"/>
        <v>0</v>
      </c>
      <c r="W4011" s="8">
        <f t="shared" si="145"/>
        <v>0</v>
      </c>
      <c r="X4011" s="8"/>
      <c r="Y4011" s="8"/>
    </row>
    <row r="4012" spans="11:25" x14ac:dyDescent="0.25">
      <c r="K4012" s="8"/>
      <c r="L4012" s="14">
        <v>9786074579291</v>
      </c>
      <c r="M4012" s="8" t="s">
        <v>9289</v>
      </c>
      <c r="N4012" s="8"/>
      <c r="O4012" s="14">
        <v>1</v>
      </c>
      <c r="P4012" s="14"/>
      <c r="R4012" s="20">
        <v>9786070728648</v>
      </c>
      <c r="S4012" s="8" t="s">
        <v>4080</v>
      </c>
      <c r="T4012" s="15">
        <v>0</v>
      </c>
      <c r="U4012" s="16">
        <f>SUMIF($C$5:$C$3079,R4012,$F$5:$F$3079)+SUMIF($AB$5:$AB$1086,R4012,$AF$5:$AF$1086)</f>
        <v>0</v>
      </c>
      <c r="V4012" s="8">
        <f t="shared" si="144"/>
        <v>0</v>
      </c>
      <c r="W4012" s="8">
        <f t="shared" si="145"/>
        <v>0</v>
      </c>
      <c r="X4012" s="8"/>
      <c r="Y4012" s="8"/>
    </row>
    <row r="4013" spans="11:25" x14ac:dyDescent="0.25">
      <c r="K4013" s="8"/>
      <c r="L4013" s="14">
        <v>9786073808576</v>
      </c>
      <c r="M4013" s="8" t="s">
        <v>7853</v>
      </c>
      <c r="N4013" s="8"/>
      <c r="O4013" s="14">
        <v>1</v>
      </c>
      <c r="P4013" s="14"/>
      <c r="R4013" s="20">
        <v>9786070728655</v>
      </c>
      <c r="S4013" s="8" t="s">
        <v>4081</v>
      </c>
      <c r="T4013" s="15">
        <v>2</v>
      </c>
      <c r="U4013" s="16">
        <f>SUMIF($C$5:$C$3079,R4013,$F$5:$F$3079)+SUMIF($AB$5:$AB$1086,R4013,$AF$5:$AF$1086)</f>
        <v>0</v>
      </c>
      <c r="V4013" s="8">
        <f t="shared" si="144"/>
        <v>0</v>
      </c>
      <c r="W4013" s="8">
        <f t="shared" si="145"/>
        <v>2</v>
      </c>
      <c r="X4013" s="8"/>
      <c r="Y4013" s="8"/>
    </row>
    <row r="4014" spans="11:25" x14ac:dyDescent="0.25">
      <c r="K4014" s="8"/>
      <c r="L4014" s="14">
        <v>9786075571119</v>
      </c>
      <c r="M4014" s="8" t="s">
        <v>9499</v>
      </c>
      <c r="N4014" s="8"/>
      <c r="O4014" s="14">
        <v>1</v>
      </c>
      <c r="P4014" s="14"/>
      <c r="R4014" s="20">
        <v>9786070728747</v>
      </c>
      <c r="S4014" s="8" t="s">
        <v>4082</v>
      </c>
      <c r="T4014" s="15">
        <v>0</v>
      </c>
      <c r="U4014" s="16">
        <f>SUMIF($C$5:$C$3079,R4014,$F$5:$F$3079)+SUMIF($AB$5:$AB$1086,R4014,$AF$5:$AF$1086)</f>
        <v>0</v>
      </c>
      <c r="V4014" s="8">
        <f t="shared" si="144"/>
        <v>0</v>
      </c>
      <c r="W4014" s="8">
        <f t="shared" si="145"/>
        <v>0</v>
      </c>
      <c r="X4014" s="8"/>
      <c r="Y4014" s="8"/>
    </row>
    <row r="4015" spans="11:25" x14ac:dyDescent="0.25">
      <c r="K4015" s="8"/>
      <c r="L4015" s="14">
        <v>9786073846257</v>
      </c>
      <c r="M4015" s="8" t="s">
        <v>8462</v>
      </c>
      <c r="N4015" s="8"/>
      <c r="O4015" s="14">
        <v>1</v>
      </c>
      <c r="P4015" s="14"/>
      <c r="R4015" s="20">
        <v>9786070728761</v>
      </c>
      <c r="S4015" s="8" t="s">
        <v>4083</v>
      </c>
      <c r="T4015" s="15">
        <v>0</v>
      </c>
      <c r="U4015" s="16">
        <f>SUMIF($C$5:$C$3079,R4015,$F$5:$F$3079)+SUMIF($AB$5:$AB$1086,R4015,$AF$5:$AF$1086)</f>
        <v>0</v>
      </c>
      <c r="V4015" s="8">
        <f t="shared" si="144"/>
        <v>1</v>
      </c>
      <c r="W4015" s="8">
        <f t="shared" si="145"/>
        <v>1</v>
      </c>
      <c r="X4015" s="8"/>
      <c r="Y4015" s="8"/>
    </row>
    <row r="4016" spans="11:25" x14ac:dyDescent="0.25">
      <c r="K4016" s="8"/>
      <c r="L4016" s="14">
        <v>7502275674878</v>
      </c>
      <c r="M4016" s="8" t="s">
        <v>1395</v>
      </c>
      <c r="N4016" s="8"/>
      <c r="O4016" s="14">
        <v>1</v>
      </c>
      <c r="P4016" s="14"/>
      <c r="R4016" s="20">
        <v>9786070728785</v>
      </c>
      <c r="S4016" s="8" t="s">
        <v>4084</v>
      </c>
      <c r="T4016" s="15">
        <v>0</v>
      </c>
      <c r="U4016" s="16">
        <f>SUMIF($C$5:$C$3079,R4016,$F$5:$F$3079)+SUMIF($AB$5:$AB$1086,R4016,$AF$5:$AF$1086)</f>
        <v>0</v>
      </c>
      <c r="V4016" s="8">
        <f t="shared" si="144"/>
        <v>2</v>
      </c>
      <c r="W4016" s="8">
        <f t="shared" si="145"/>
        <v>2</v>
      </c>
      <c r="X4016" s="8"/>
      <c r="Y4016" s="8"/>
    </row>
    <row r="4017" spans="11:25" x14ac:dyDescent="0.25">
      <c r="K4017" s="8"/>
      <c r="L4017" s="14">
        <v>9786077470625</v>
      </c>
      <c r="M4017" s="8" t="s">
        <v>10017</v>
      </c>
      <c r="N4017" s="8"/>
      <c r="O4017" s="14">
        <v>1</v>
      </c>
      <c r="P4017" s="14"/>
      <c r="R4017" s="20">
        <v>9786070728792</v>
      </c>
      <c r="S4017" s="8" t="s">
        <v>695</v>
      </c>
      <c r="T4017" s="15">
        <v>0</v>
      </c>
      <c r="U4017" s="16">
        <f>SUMIF($C$5:$C$3079,R4017,$F$5:$F$3079)+SUMIF($AB$5:$AB$1086,R4017,$AF$5:$AF$1086)</f>
        <v>4</v>
      </c>
      <c r="V4017" s="8">
        <f t="shared" si="144"/>
        <v>4</v>
      </c>
      <c r="W4017" s="8">
        <f t="shared" si="145"/>
        <v>0</v>
      </c>
      <c r="X4017" s="8"/>
      <c r="Y4017" s="8"/>
    </row>
    <row r="4018" spans="11:25" x14ac:dyDescent="0.25">
      <c r="K4018" s="8"/>
      <c r="L4018" s="14">
        <v>9786070782190</v>
      </c>
      <c r="M4018" s="8" t="s">
        <v>5220</v>
      </c>
      <c r="N4018" s="8"/>
      <c r="O4018" s="14">
        <v>1</v>
      </c>
      <c r="P4018" s="14"/>
      <c r="R4018" s="20">
        <v>9786070728976</v>
      </c>
      <c r="S4018" s="8" t="s">
        <v>4085</v>
      </c>
      <c r="T4018" s="15">
        <v>0</v>
      </c>
      <c r="U4018" s="16">
        <f>SUMIF($C$5:$C$3079,R4018,$F$5:$F$3079)+SUMIF($AB$5:$AB$1086,R4018,$AF$5:$AF$1086)</f>
        <v>0</v>
      </c>
      <c r="V4018" s="8">
        <f t="shared" si="144"/>
        <v>0</v>
      </c>
      <c r="W4018" s="8">
        <f t="shared" si="145"/>
        <v>0</v>
      </c>
      <c r="X4018" s="8"/>
      <c r="Y4018" s="8"/>
    </row>
    <row r="4019" spans="11:25" x14ac:dyDescent="0.25">
      <c r="K4019" s="8"/>
      <c r="L4019" s="14">
        <v>9786073848930</v>
      </c>
      <c r="M4019" s="8" t="s">
        <v>8533</v>
      </c>
      <c r="N4019" s="8"/>
      <c r="O4019" s="14">
        <v>1</v>
      </c>
      <c r="P4019" s="14"/>
      <c r="R4019" s="20">
        <v>9786070728983</v>
      </c>
      <c r="S4019" s="8" t="s">
        <v>4086</v>
      </c>
      <c r="T4019" s="15">
        <v>2</v>
      </c>
      <c r="U4019" s="16">
        <f>SUMIF($C$5:$C$3079,R4019,$F$5:$F$3079)+SUMIF($AB$5:$AB$1086,R4019,$AF$5:$AF$1086)</f>
        <v>0</v>
      </c>
      <c r="V4019" s="8">
        <f t="shared" si="144"/>
        <v>0</v>
      </c>
      <c r="W4019" s="8">
        <f t="shared" si="145"/>
        <v>2</v>
      </c>
      <c r="X4019" s="8"/>
      <c r="Y4019" s="8"/>
    </row>
    <row r="4020" spans="11:25" x14ac:dyDescent="0.25">
      <c r="K4020" s="8"/>
      <c r="L4020" s="14">
        <v>9789685146654</v>
      </c>
      <c r="M4020" s="8" t="s">
        <v>11966</v>
      </c>
      <c r="N4020" s="8"/>
      <c r="O4020" s="14">
        <v>1</v>
      </c>
      <c r="P4020" s="14"/>
      <c r="R4020" s="20">
        <v>9786070729096</v>
      </c>
      <c r="S4020" s="8" t="s">
        <v>4087</v>
      </c>
      <c r="T4020" s="15">
        <v>0</v>
      </c>
      <c r="U4020" s="16">
        <f>SUMIF($C$5:$C$3079,R4020,$F$5:$F$3079)+SUMIF($AB$5:$AB$1086,R4020,$AF$5:$AF$1086)</f>
        <v>0</v>
      </c>
      <c r="V4020" s="8">
        <f t="shared" si="144"/>
        <v>0</v>
      </c>
      <c r="W4020" s="8">
        <f t="shared" si="145"/>
        <v>0</v>
      </c>
      <c r="X4020" s="8"/>
      <c r="Y4020" s="8"/>
    </row>
    <row r="4021" spans="11:25" x14ac:dyDescent="0.25">
      <c r="K4021" s="8"/>
      <c r="L4021" s="14">
        <v>9785143143180</v>
      </c>
      <c r="M4021" s="8" t="s">
        <v>3958</v>
      </c>
      <c r="N4021" s="8"/>
      <c r="O4021" s="14">
        <v>1</v>
      </c>
      <c r="P4021" s="14"/>
      <c r="R4021" s="20">
        <v>9786070729164</v>
      </c>
      <c r="S4021" s="8" t="s">
        <v>4088</v>
      </c>
      <c r="T4021" s="15">
        <v>0</v>
      </c>
      <c r="U4021" s="16">
        <f>SUMIF($C$5:$C$3079,R4021,$F$5:$F$3079)+SUMIF($AB$5:$AB$1086,R4021,$AF$5:$AF$1086)</f>
        <v>0</v>
      </c>
      <c r="V4021" s="8">
        <f t="shared" si="144"/>
        <v>4</v>
      </c>
      <c r="W4021" s="8">
        <f t="shared" si="145"/>
        <v>4</v>
      </c>
      <c r="X4021" s="8"/>
      <c r="Y4021" s="8"/>
    </row>
    <row r="4022" spans="11:25" x14ac:dyDescent="0.25">
      <c r="K4022" s="8"/>
      <c r="L4022" s="14">
        <v>7509997844497</v>
      </c>
      <c r="M4022" s="8" t="s">
        <v>3057</v>
      </c>
      <c r="N4022" s="8"/>
      <c r="O4022" s="14">
        <v>1</v>
      </c>
      <c r="P4022" s="14"/>
      <c r="R4022" s="20">
        <v>9786070729171</v>
      </c>
      <c r="S4022" s="8" t="s">
        <v>4089</v>
      </c>
      <c r="T4022" s="15">
        <v>0</v>
      </c>
      <c r="U4022" s="16">
        <f>SUMIF($C$5:$C$3079,R4022,$F$5:$F$3079)+SUMIF($AB$5:$AB$1086,R4022,$AF$5:$AF$1086)</f>
        <v>0</v>
      </c>
      <c r="V4022" s="8">
        <f t="shared" si="144"/>
        <v>0</v>
      </c>
      <c r="W4022" s="8">
        <f t="shared" si="145"/>
        <v>0</v>
      </c>
      <c r="X4022" s="8"/>
      <c r="Y4022" s="8"/>
    </row>
    <row r="4023" spans="11:25" x14ac:dyDescent="0.25">
      <c r="K4023" s="8"/>
      <c r="L4023" s="14">
        <v>709</v>
      </c>
      <c r="M4023" s="8" t="s">
        <v>39</v>
      </c>
      <c r="N4023" s="8"/>
      <c r="O4023" s="14">
        <v>1</v>
      </c>
      <c r="P4023" s="14"/>
      <c r="R4023" s="20">
        <v>9786070729188</v>
      </c>
      <c r="S4023" s="8" t="s">
        <v>4090</v>
      </c>
      <c r="T4023" s="15">
        <v>0</v>
      </c>
      <c r="U4023" s="16">
        <f>SUMIF($C$5:$C$3079,R4023,$F$5:$F$3079)+SUMIF($AB$5:$AB$1086,R4023,$AF$5:$AF$1086)</f>
        <v>0</v>
      </c>
      <c r="V4023" s="8">
        <f t="shared" si="144"/>
        <v>0</v>
      </c>
      <c r="W4023" s="8">
        <f t="shared" si="145"/>
        <v>0</v>
      </c>
      <c r="X4023" s="8"/>
      <c r="Y4023" s="8"/>
    </row>
    <row r="4024" spans="11:25" x14ac:dyDescent="0.25">
      <c r="K4024" s="8"/>
      <c r="L4024" s="14">
        <v>717</v>
      </c>
      <c r="M4024" s="8" t="s">
        <v>55</v>
      </c>
      <c r="N4024" s="8"/>
      <c r="O4024" s="14">
        <v>1</v>
      </c>
      <c r="P4024" s="14"/>
      <c r="R4024" s="20">
        <v>9786070729195</v>
      </c>
      <c r="S4024" s="8" t="s">
        <v>4091</v>
      </c>
      <c r="T4024" s="15">
        <v>1</v>
      </c>
      <c r="U4024" s="16">
        <f>SUMIF($C$5:$C$3079,R4024,$F$5:$F$3079)+SUMIF($AB$5:$AB$1086,R4024,$AF$5:$AF$1086)</f>
        <v>3</v>
      </c>
      <c r="V4024" s="8">
        <f t="shared" si="144"/>
        <v>2</v>
      </c>
      <c r="W4024" s="8">
        <f t="shared" si="145"/>
        <v>0</v>
      </c>
      <c r="X4024" s="8"/>
      <c r="Y4024" s="8"/>
    </row>
    <row r="4025" spans="11:25" x14ac:dyDescent="0.25">
      <c r="K4025" s="8"/>
      <c r="L4025" s="14">
        <v>721</v>
      </c>
      <c r="M4025" s="8" t="s">
        <v>63</v>
      </c>
      <c r="N4025" s="8"/>
      <c r="O4025" s="14">
        <v>1</v>
      </c>
      <c r="P4025" s="14"/>
      <c r="R4025" s="20">
        <v>9786070729249</v>
      </c>
      <c r="S4025" s="8" t="s">
        <v>4092</v>
      </c>
      <c r="T4025" s="15">
        <v>0</v>
      </c>
      <c r="U4025" s="16">
        <f>SUMIF($C$5:$C$3079,R4025,$F$5:$F$3079)+SUMIF($AB$5:$AB$1086,R4025,$AF$5:$AF$1086)</f>
        <v>0</v>
      </c>
      <c r="V4025" s="8">
        <f t="shared" si="144"/>
        <v>0</v>
      </c>
      <c r="W4025" s="8">
        <f t="shared" si="145"/>
        <v>0</v>
      </c>
      <c r="X4025" s="8"/>
      <c r="Y4025" s="8"/>
    </row>
    <row r="4026" spans="11:25" x14ac:dyDescent="0.25">
      <c r="K4026" s="8"/>
      <c r="L4026" s="14">
        <v>7503039632134</v>
      </c>
      <c r="M4026" s="8" t="s">
        <v>1446</v>
      </c>
      <c r="N4026" s="8"/>
      <c r="O4026" s="14">
        <v>1</v>
      </c>
      <c r="P4026" s="14"/>
      <c r="R4026" s="20">
        <v>9786070729263</v>
      </c>
      <c r="S4026" s="8" t="s">
        <v>4093</v>
      </c>
      <c r="T4026" s="15">
        <v>0</v>
      </c>
      <c r="U4026" s="16">
        <f>SUMIF($C$5:$C$3079,R4026,$F$5:$F$3079)+SUMIF($AB$5:$AB$1086,R4026,$AF$5:$AF$1086)</f>
        <v>0</v>
      </c>
      <c r="V4026" s="8">
        <f t="shared" si="144"/>
        <v>0</v>
      </c>
      <c r="W4026" s="8">
        <f t="shared" si="145"/>
        <v>0</v>
      </c>
      <c r="X4026" s="8"/>
      <c r="Y4026" s="8"/>
    </row>
    <row r="4027" spans="11:25" x14ac:dyDescent="0.25">
      <c r="K4027" s="8"/>
      <c r="L4027" s="14">
        <v>9789681603748</v>
      </c>
      <c r="M4027" s="8" t="s">
        <v>11802</v>
      </c>
      <c r="N4027" s="8"/>
      <c r="O4027" s="14">
        <v>1</v>
      </c>
      <c r="P4027" s="14"/>
      <c r="R4027" s="20">
        <v>9786070729348</v>
      </c>
      <c r="S4027" s="8" t="s">
        <v>4094</v>
      </c>
      <c r="T4027" s="15">
        <v>1</v>
      </c>
      <c r="U4027" s="16">
        <f>SUMIF($C$5:$C$3079,R4027,$F$5:$F$3079)+SUMIF($AB$5:$AB$1086,R4027,$AF$5:$AF$1086)</f>
        <v>0</v>
      </c>
      <c r="V4027" s="8">
        <f t="shared" si="144"/>
        <v>0</v>
      </c>
      <c r="W4027" s="8">
        <f t="shared" si="145"/>
        <v>1</v>
      </c>
      <c r="X4027" s="8"/>
      <c r="Y4027" s="8"/>
    </row>
    <row r="4028" spans="11:25" x14ac:dyDescent="0.25">
      <c r="K4028" s="8"/>
      <c r="L4028" s="14">
        <v>9789685146647</v>
      </c>
      <c r="M4028" s="8">
        <v>1984</v>
      </c>
      <c r="N4028" s="8"/>
      <c r="O4028" s="14">
        <v>1</v>
      </c>
      <c r="P4028" s="14"/>
      <c r="R4028" s="20">
        <v>9786070729355</v>
      </c>
      <c r="S4028" s="8" t="s">
        <v>4095</v>
      </c>
      <c r="T4028" s="15">
        <v>0</v>
      </c>
      <c r="U4028" s="16">
        <f>SUMIF($C$5:$C$3079,R4028,$F$5:$F$3079)+SUMIF($AB$5:$AB$1086,R4028,$AF$5:$AF$1086)</f>
        <v>0</v>
      </c>
      <c r="V4028" s="8">
        <f t="shared" si="144"/>
        <v>0</v>
      </c>
      <c r="W4028" s="8">
        <f t="shared" si="145"/>
        <v>0</v>
      </c>
      <c r="X4028" s="8"/>
      <c r="Y4028" s="8"/>
    </row>
    <row r="4029" spans="11:25" x14ac:dyDescent="0.25">
      <c r="K4029" s="8"/>
      <c r="L4029" s="14">
        <v>9786070757686</v>
      </c>
      <c r="M4029" s="8" t="s">
        <v>4604</v>
      </c>
      <c r="N4029" s="8"/>
      <c r="O4029" s="14">
        <v>1</v>
      </c>
      <c r="P4029" s="14"/>
      <c r="R4029" s="20">
        <v>9786070729539</v>
      </c>
      <c r="S4029" s="8" t="s">
        <v>4096</v>
      </c>
      <c r="T4029" s="15">
        <v>0</v>
      </c>
      <c r="U4029" s="16">
        <f>SUMIF($C$5:$C$3079,R4029,$F$5:$F$3079)+SUMIF($AB$5:$AB$1086,R4029,$AF$5:$AF$1086)</f>
        <v>0</v>
      </c>
      <c r="V4029" s="8">
        <f t="shared" si="144"/>
        <v>0</v>
      </c>
      <c r="W4029" s="8">
        <f t="shared" si="145"/>
        <v>0</v>
      </c>
      <c r="X4029" s="8"/>
      <c r="Y4029" s="8"/>
    </row>
    <row r="4030" spans="11:25" x14ac:dyDescent="0.25">
      <c r="K4030" s="8"/>
      <c r="L4030" s="14">
        <v>9786073845939</v>
      </c>
      <c r="M4030" s="8" t="s">
        <v>8448</v>
      </c>
      <c r="N4030" s="8"/>
      <c r="O4030" s="14">
        <v>1</v>
      </c>
      <c r="P4030" s="14"/>
      <c r="R4030" s="20">
        <v>9786070729546</v>
      </c>
      <c r="S4030" s="8" t="s">
        <v>4097</v>
      </c>
      <c r="T4030" s="15">
        <v>0</v>
      </c>
      <c r="U4030" s="16">
        <f>SUMIF($C$5:$C$3079,R4030,$F$5:$F$3079)+SUMIF($AB$5:$AB$1086,R4030,$AF$5:$AF$1086)</f>
        <v>0</v>
      </c>
      <c r="V4030" s="8">
        <f t="shared" si="144"/>
        <v>0</v>
      </c>
      <c r="W4030" s="8">
        <f t="shared" si="145"/>
        <v>0</v>
      </c>
      <c r="X4030" s="8"/>
      <c r="Y4030" s="8"/>
    </row>
    <row r="4031" spans="11:25" x14ac:dyDescent="0.25">
      <c r="K4031" s="8"/>
      <c r="L4031" s="14">
        <v>9789685146364</v>
      </c>
      <c r="M4031" s="8" t="s">
        <v>182</v>
      </c>
      <c r="N4031" s="8"/>
      <c r="O4031" s="14">
        <v>1</v>
      </c>
      <c r="P4031" s="14"/>
      <c r="R4031" s="20">
        <v>9786070729560</v>
      </c>
      <c r="S4031" s="8" t="s">
        <v>4098</v>
      </c>
      <c r="T4031" s="15">
        <v>0</v>
      </c>
      <c r="U4031" s="16">
        <f>SUMIF($C$5:$C$3079,R4031,$F$5:$F$3079)+SUMIF($AB$5:$AB$1086,R4031,$AF$5:$AF$1086)</f>
        <v>3</v>
      </c>
      <c r="V4031" s="8">
        <f t="shared" si="144"/>
        <v>3</v>
      </c>
      <c r="W4031" s="8">
        <f t="shared" si="145"/>
        <v>0</v>
      </c>
      <c r="X4031" s="8"/>
      <c r="Y4031" s="8"/>
    </row>
    <row r="4032" spans="11:25" x14ac:dyDescent="0.25">
      <c r="K4032" s="8"/>
      <c r="L4032" s="14">
        <v>9789685146166</v>
      </c>
      <c r="M4032" s="8" t="s">
        <v>273</v>
      </c>
      <c r="N4032" s="8"/>
      <c r="O4032" s="14">
        <v>1</v>
      </c>
      <c r="P4032" s="14"/>
      <c r="R4032" s="20">
        <v>9786070729621</v>
      </c>
      <c r="S4032" s="8" t="s">
        <v>4099</v>
      </c>
      <c r="T4032" s="15">
        <v>1</v>
      </c>
      <c r="U4032" s="16">
        <f>SUMIF($C$5:$C$3079,R4032,$F$5:$F$3079)+SUMIF($AB$5:$AB$1086,R4032,$AF$5:$AF$1086)</f>
        <v>0</v>
      </c>
      <c r="V4032" s="8">
        <f t="shared" si="144"/>
        <v>0</v>
      </c>
      <c r="W4032" s="8">
        <f t="shared" si="145"/>
        <v>1</v>
      </c>
      <c r="X4032" s="8"/>
      <c r="Y4032" s="8"/>
    </row>
    <row r="4033" spans="11:25" x14ac:dyDescent="0.25">
      <c r="K4033" s="8"/>
      <c r="L4033" s="14">
        <v>7509997969053</v>
      </c>
      <c r="M4033" s="8" t="s">
        <v>3408</v>
      </c>
      <c r="N4033" s="8"/>
      <c r="O4033" s="14">
        <v>1</v>
      </c>
      <c r="P4033" s="14"/>
      <c r="R4033" s="20">
        <v>9786070729997</v>
      </c>
      <c r="S4033" s="8" t="s">
        <v>4100</v>
      </c>
      <c r="T4033" s="15">
        <v>0</v>
      </c>
      <c r="U4033" s="16">
        <f>SUMIF($C$5:$C$3079,R4033,$F$5:$F$3079)+SUMIF($AB$5:$AB$1086,R4033,$AF$5:$AF$1086)</f>
        <v>0</v>
      </c>
      <c r="V4033" s="8">
        <f t="shared" si="144"/>
        <v>0</v>
      </c>
      <c r="W4033" s="8">
        <f t="shared" si="145"/>
        <v>0</v>
      </c>
      <c r="X4033" s="8"/>
      <c r="Y4033" s="8"/>
    </row>
    <row r="4034" spans="11:25" x14ac:dyDescent="0.25">
      <c r="K4034" s="8"/>
      <c r="L4034" s="14">
        <v>9788445008454</v>
      </c>
      <c r="M4034" s="8" t="s">
        <v>11353</v>
      </c>
      <c r="N4034" s="8"/>
      <c r="O4034" s="14">
        <v>1</v>
      </c>
      <c r="P4034" s="14"/>
      <c r="R4034" s="20">
        <v>9786070730047</v>
      </c>
      <c r="S4034" s="8" t="s">
        <v>4057</v>
      </c>
      <c r="T4034" s="15">
        <v>0</v>
      </c>
      <c r="U4034" s="16">
        <f>SUMIF($C$5:$C$3079,R4034,$F$5:$F$3079)+SUMIF($AB$5:$AB$1086,R4034,$AF$5:$AF$1086)</f>
        <v>0</v>
      </c>
      <c r="V4034" s="8">
        <f t="shared" si="144"/>
        <v>0</v>
      </c>
      <c r="W4034" s="8">
        <f t="shared" si="145"/>
        <v>0</v>
      </c>
      <c r="X4034" s="8"/>
      <c r="Y4034" s="8"/>
    </row>
    <row r="4035" spans="11:25" x14ac:dyDescent="0.25">
      <c r="K4035" s="8"/>
      <c r="L4035" s="14">
        <v>7509997844497</v>
      </c>
      <c r="M4035" s="8" t="s">
        <v>3057</v>
      </c>
      <c r="N4035" s="8"/>
      <c r="O4035" s="14">
        <v>1</v>
      </c>
      <c r="P4035" s="14"/>
      <c r="R4035" s="20">
        <v>9786070730146</v>
      </c>
      <c r="S4035" s="8" t="s">
        <v>4101</v>
      </c>
      <c r="T4035" s="15">
        <v>0</v>
      </c>
      <c r="U4035" s="16">
        <f>SUMIF($C$5:$C$3079,R4035,$F$5:$F$3079)+SUMIF($AB$5:$AB$1086,R4035,$AF$5:$AF$1086)</f>
        <v>0</v>
      </c>
      <c r="V4035" s="8">
        <f t="shared" si="144"/>
        <v>0</v>
      </c>
      <c r="W4035" s="8">
        <f t="shared" si="145"/>
        <v>0</v>
      </c>
      <c r="X4035" s="8"/>
      <c r="Y4035" s="8"/>
    </row>
    <row r="4036" spans="11:25" x14ac:dyDescent="0.25">
      <c r="K4036" s="8"/>
      <c r="L4036" s="14">
        <v>7509997856094</v>
      </c>
      <c r="M4036" s="8" t="s">
        <v>3128</v>
      </c>
      <c r="N4036" s="8"/>
      <c r="O4036" s="14">
        <v>1</v>
      </c>
      <c r="P4036" s="14"/>
      <c r="R4036" s="20">
        <v>9786070730429</v>
      </c>
      <c r="S4036" s="8" t="s">
        <v>4102</v>
      </c>
      <c r="T4036" s="15">
        <v>0</v>
      </c>
      <c r="U4036" s="16">
        <f>SUMIF($C$5:$C$3079,R4036,$F$5:$F$3079)+SUMIF($AB$5:$AB$1086,R4036,$AF$5:$AF$1086)</f>
        <v>0</v>
      </c>
      <c r="V4036" s="8">
        <f t="shared" si="144"/>
        <v>0</v>
      </c>
      <c r="W4036" s="8">
        <f t="shared" si="145"/>
        <v>0</v>
      </c>
      <c r="X4036" s="8"/>
      <c r="Y4036" s="8"/>
    </row>
    <row r="4037" spans="11:25" x14ac:dyDescent="0.25">
      <c r="K4037" s="8"/>
      <c r="L4037" s="14">
        <v>9786077666226</v>
      </c>
      <c r="M4037" s="8" t="s">
        <v>10430</v>
      </c>
      <c r="N4037" s="8"/>
      <c r="O4037" s="14">
        <v>1</v>
      </c>
      <c r="P4037" s="14"/>
      <c r="R4037" s="20">
        <v>9786070730443</v>
      </c>
      <c r="S4037" s="8" t="s">
        <v>4103</v>
      </c>
      <c r="T4037" s="15">
        <v>0</v>
      </c>
      <c r="U4037" s="16">
        <f>SUMIF($C$5:$C$3079,R4037,$F$5:$F$3079)+SUMIF($AB$5:$AB$1086,R4037,$AF$5:$AF$1086)</f>
        <v>0</v>
      </c>
      <c r="V4037" s="8">
        <f t="shared" si="144"/>
        <v>0</v>
      </c>
      <c r="W4037" s="8">
        <f t="shared" si="145"/>
        <v>0</v>
      </c>
      <c r="X4037" s="8"/>
      <c r="Y4037" s="8"/>
    </row>
    <row r="4038" spans="11:25" x14ac:dyDescent="0.25">
      <c r="K4038" s="8"/>
      <c r="L4038" s="14">
        <v>7506144501449</v>
      </c>
      <c r="M4038" s="8" t="s">
        <v>119</v>
      </c>
      <c r="N4038" s="8"/>
      <c r="O4038" s="14">
        <v>1</v>
      </c>
      <c r="P4038" s="14"/>
      <c r="R4038" s="20">
        <v>9786070730498</v>
      </c>
      <c r="S4038" s="8" t="s">
        <v>4104</v>
      </c>
      <c r="T4038" s="15">
        <v>0</v>
      </c>
      <c r="U4038" s="16">
        <f>SUMIF($C$5:$C$3079,R4038,$F$5:$F$3079)+SUMIF($AB$5:$AB$1086,R4038,$AF$5:$AF$1086)</f>
        <v>0</v>
      </c>
      <c r="V4038" s="8">
        <f t="shared" si="144"/>
        <v>3</v>
      </c>
      <c r="W4038" s="8">
        <f t="shared" si="145"/>
        <v>3</v>
      </c>
      <c r="X4038" s="8"/>
      <c r="Y4038" s="8"/>
    </row>
    <row r="4039" spans="11:25" x14ac:dyDescent="0.25">
      <c r="K4039" s="8"/>
      <c r="L4039" s="14">
        <v>9786077666301</v>
      </c>
      <c r="M4039" s="8" t="s">
        <v>570</v>
      </c>
      <c r="N4039" s="8"/>
      <c r="O4039" s="14">
        <v>1</v>
      </c>
      <c r="P4039" s="14"/>
      <c r="R4039" s="20">
        <v>9786070730535</v>
      </c>
      <c r="S4039" s="8" t="s">
        <v>4105</v>
      </c>
      <c r="T4039" s="15">
        <v>0</v>
      </c>
      <c r="U4039" s="16">
        <f>SUMIF($C$5:$C$3079,R4039,$F$5:$F$3079)+SUMIF($AB$5:$AB$1086,R4039,$AF$5:$AF$1086)</f>
        <v>0</v>
      </c>
      <c r="V4039" s="8">
        <f t="shared" ref="V4039:V4102" si="146">SUMIF($L$5:$L$9685,R4039,$O$5:$O$9685)</f>
        <v>0</v>
      </c>
      <c r="W4039" s="8">
        <f t="shared" ref="W4039:W4102" si="147">T4039-U4039+V4039</f>
        <v>0</v>
      </c>
      <c r="X4039" s="8"/>
      <c r="Y4039" s="8"/>
    </row>
    <row r="4040" spans="11:25" x14ac:dyDescent="0.25">
      <c r="K4040" s="8"/>
      <c r="L4040" s="14">
        <v>9786077666301</v>
      </c>
      <c r="M4040" s="8" t="s">
        <v>570</v>
      </c>
      <c r="N4040" s="8"/>
      <c r="O4040" s="14">
        <v>1</v>
      </c>
      <c r="P4040" s="14"/>
      <c r="R4040" s="20">
        <v>9786070730580</v>
      </c>
      <c r="S4040" s="8" t="s">
        <v>4106</v>
      </c>
      <c r="T4040" s="15">
        <v>1</v>
      </c>
      <c r="U4040" s="16">
        <f>SUMIF($C$5:$C$3079,R4040,$F$5:$F$3079)+SUMIF($AB$5:$AB$1086,R4040,$AF$5:$AF$1086)</f>
        <v>0</v>
      </c>
      <c r="V4040" s="8">
        <f t="shared" si="146"/>
        <v>0</v>
      </c>
      <c r="W4040" s="8">
        <f t="shared" si="147"/>
        <v>1</v>
      </c>
      <c r="X4040" s="8"/>
      <c r="Y4040" s="8"/>
    </row>
    <row r="4041" spans="11:25" x14ac:dyDescent="0.25">
      <c r="K4041" s="8"/>
      <c r="L4041" s="14">
        <v>9786075692593</v>
      </c>
      <c r="M4041" s="8" t="s">
        <v>9729</v>
      </c>
      <c r="N4041" s="8"/>
      <c r="O4041" s="14">
        <v>1</v>
      </c>
      <c r="P4041" s="14"/>
      <c r="R4041" s="20">
        <v>9786070730900</v>
      </c>
      <c r="S4041" s="8" t="s">
        <v>4107</v>
      </c>
      <c r="T4041" s="15">
        <v>0</v>
      </c>
      <c r="U4041" s="16">
        <f>SUMIF($C$5:$C$3079,R4041,$F$5:$F$3079)+SUMIF($AB$5:$AB$1086,R4041,$AF$5:$AF$1086)</f>
        <v>0</v>
      </c>
      <c r="V4041" s="8">
        <f t="shared" si="146"/>
        <v>0</v>
      </c>
      <c r="W4041" s="8">
        <f t="shared" si="147"/>
        <v>0</v>
      </c>
      <c r="X4041" s="8"/>
      <c r="Y4041" s="8"/>
    </row>
    <row r="4042" spans="11:25" x14ac:dyDescent="0.25">
      <c r="K4042" s="8"/>
      <c r="L4042" s="14">
        <v>9786075694214</v>
      </c>
      <c r="M4042" s="8" t="s">
        <v>9821</v>
      </c>
      <c r="N4042" s="8"/>
      <c r="O4042" s="14">
        <v>1</v>
      </c>
      <c r="P4042" s="14"/>
      <c r="R4042" s="20">
        <v>9786070731167</v>
      </c>
      <c r="S4042" s="8" t="s">
        <v>4108</v>
      </c>
      <c r="T4042" s="15">
        <v>0</v>
      </c>
      <c r="U4042" s="16">
        <f>SUMIF($C$5:$C$3079,R4042,$F$5:$F$3079)+SUMIF($AB$5:$AB$1086,R4042,$AF$5:$AF$1086)</f>
        <v>0</v>
      </c>
      <c r="V4042" s="8">
        <f t="shared" si="146"/>
        <v>0</v>
      </c>
      <c r="W4042" s="8">
        <f t="shared" si="147"/>
        <v>0</v>
      </c>
      <c r="X4042" s="8"/>
      <c r="Y4042" s="8"/>
    </row>
    <row r="4043" spans="11:25" x14ac:dyDescent="0.25">
      <c r="K4043" s="8"/>
      <c r="L4043" s="14">
        <v>9788445006467</v>
      </c>
      <c r="M4043" s="8" t="s">
        <v>11325</v>
      </c>
      <c r="N4043" s="8"/>
      <c r="O4043" s="14">
        <v>1</v>
      </c>
      <c r="P4043" s="14"/>
      <c r="R4043" s="20">
        <v>9786070731174</v>
      </c>
      <c r="S4043" s="8" t="s">
        <v>4109</v>
      </c>
      <c r="T4043" s="15">
        <v>0</v>
      </c>
      <c r="U4043" s="16">
        <f>SUMIF($C$5:$C$3079,R4043,$F$5:$F$3079)+SUMIF($AB$5:$AB$1086,R4043,$AF$5:$AF$1086)</f>
        <v>0</v>
      </c>
      <c r="V4043" s="8">
        <f t="shared" si="146"/>
        <v>0</v>
      </c>
      <c r="W4043" s="8">
        <f t="shared" si="147"/>
        <v>0</v>
      </c>
      <c r="X4043" s="8"/>
      <c r="Y4043" s="8"/>
    </row>
    <row r="4044" spans="11:25" x14ac:dyDescent="0.25">
      <c r="K4044" s="8"/>
      <c r="L4044" s="14">
        <v>9786071675798</v>
      </c>
      <c r="M4044" s="8" t="s">
        <v>6260</v>
      </c>
      <c r="N4044" s="8"/>
      <c r="O4044" s="14">
        <v>1</v>
      </c>
      <c r="P4044" s="14"/>
      <c r="R4044" s="20">
        <v>9786070731181</v>
      </c>
      <c r="S4044" s="8" t="s">
        <v>4110</v>
      </c>
      <c r="T4044" s="15">
        <v>0</v>
      </c>
      <c r="U4044" s="16">
        <f>SUMIF($C$5:$C$3079,R4044,$F$5:$F$3079)+SUMIF($AB$5:$AB$1086,R4044,$AF$5:$AF$1086)</f>
        <v>0</v>
      </c>
      <c r="V4044" s="8">
        <f t="shared" si="146"/>
        <v>0</v>
      </c>
      <c r="W4044" s="8">
        <f t="shared" si="147"/>
        <v>0</v>
      </c>
      <c r="X4044" s="8"/>
      <c r="Y4044" s="8"/>
    </row>
    <row r="4045" spans="11:25" x14ac:dyDescent="0.25">
      <c r="K4045" s="8"/>
      <c r="L4045" s="14">
        <v>9786074572377</v>
      </c>
      <c r="M4045" s="8" t="s">
        <v>386</v>
      </c>
      <c r="N4045" s="8"/>
      <c r="O4045" s="14">
        <v>1</v>
      </c>
      <c r="P4045" s="14"/>
      <c r="R4045" s="20">
        <v>9786070731204</v>
      </c>
      <c r="S4045" s="8" t="s">
        <v>4111</v>
      </c>
      <c r="T4045" s="15">
        <v>0</v>
      </c>
      <c r="U4045" s="16">
        <f>SUMIF($C$5:$C$3079,R4045,$F$5:$F$3079)+SUMIF($AB$5:$AB$1086,R4045,$AF$5:$AF$1086)</f>
        <v>0</v>
      </c>
      <c r="V4045" s="8">
        <f t="shared" si="146"/>
        <v>0</v>
      </c>
      <c r="W4045" s="8">
        <f t="shared" si="147"/>
        <v>0</v>
      </c>
      <c r="X4045" s="8"/>
      <c r="Y4045" s="8"/>
    </row>
    <row r="4046" spans="11:25" x14ac:dyDescent="0.25">
      <c r="K4046" s="8"/>
      <c r="L4046" s="14">
        <v>9789685146074</v>
      </c>
      <c r="M4046" s="8" t="s">
        <v>136</v>
      </c>
      <c r="N4046" s="8"/>
      <c r="O4046" s="14">
        <v>1</v>
      </c>
      <c r="P4046" s="14"/>
      <c r="R4046" s="20">
        <v>9786070731211</v>
      </c>
      <c r="S4046" s="8" t="s">
        <v>4112</v>
      </c>
      <c r="T4046" s="15">
        <v>0</v>
      </c>
      <c r="U4046" s="16">
        <f>SUMIF($C$5:$C$3079,R4046,$F$5:$F$3079)+SUMIF($AB$5:$AB$1086,R4046,$AF$5:$AF$1086)</f>
        <v>0</v>
      </c>
      <c r="V4046" s="8">
        <f t="shared" si="146"/>
        <v>0</v>
      </c>
      <c r="W4046" s="8">
        <f t="shared" si="147"/>
        <v>0</v>
      </c>
      <c r="X4046" s="8"/>
      <c r="Y4046" s="8"/>
    </row>
    <row r="4047" spans="11:25" x14ac:dyDescent="0.25">
      <c r="K4047" s="8"/>
      <c r="L4047" s="14">
        <v>9786073845854</v>
      </c>
      <c r="M4047" s="8" t="s">
        <v>8443</v>
      </c>
      <c r="N4047" s="8"/>
      <c r="O4047" s="14">
        <v>1</v>
      </c>
      <c r="P4047" s="14"/>
      <c r="R4047" s="20">
        <v>9786070731426</v>
      </c>
      <c r="S4047" s="8" t="s">
        <v>4113</v>
      </c>
      <c r="T4047" s="15">
        <v>0</v>
      </c>
      <c r="U4047" s="16">
        <f>SUMIF($C$5:$C$3079,R4047,$F$5:$F$3079)+SUMIF($AB$5:$AB$1086,R4047,$AF$5:$AF$1086)</f>
        <v>0</v>
      </c>
      <c r="V4047" s="8">
        <f t="shared" si="146"/>
        <v>2</v>
      </c>
      <c r="W4047" s="8">
        <f t="shared" si="147"/>
        <v>2</v>
      </c>
      <c r="X4047" s="8"/>
      <c r="Y4047" s="8"/>
    </row>
    <row r="4048" spans="11:25" x14ac:dyDescent="0.25">
      <c r="K4048" s="8"/>
      <c r="L4048" s="14">
        <v>9786074572407</v>
      </c>
      <c r="M4048" s="8" t="s">
        <v>311</v>
      </c>
      <c r="N4048" s="8"/>
      <c r="O4048" s="14">
        <v>1</v>
      </c>
      <c r="P4048" s="14"/>
      <c r="R4048" s="20">
        <v>9786070731556</v>
      </c>
      <c r="S4048" s="8" t="s">
        <v>4114</v>
      </c>
      <c r="T4048" s="15">
        <v>0</v>
      </c>
      <c r="U4048" s="16">
        <f>SUMIF($C$5:$C$3079,R4048,$F$5:$F$3079)+SUMIF($AB$5:$AB$1086,R4048,$AF$5:$AF$1086)</f>
        <v>0</v>
      </c>
      <c r="V4048" s="8">
        <f t="shared" si="146"/>
        <v>0</v>
      </c>
      <c r="W4048" s="8">
        <f t="shared" si="147"/>
        <v>0</v>
      </c>
      <c r="X4048" s="8"/>
      <c r="Y4048" s="8"/>
    </row>
    <row r="4049" spans="11:25" x14ac:dyDescent="0.25">
      <c r="K4049" s="8"/>
      <c r="L4049" s="14">
        <v>9786075693101</v>
      </c>
      <c r="M4049" s="8" t="s">
        <v>9763</v>
      </c>
      <c r="N4049" s="8"/>
      <c r="O4049" s="14">
        <v>1</v>
      </c>
      <c r="P4049" s="14"/>
      <c r="R4049" s="20">
        <v>9786070731594</v>
      </c>
      <c r="S4049" s="8" t="s">
        <v>4115</v>
      </c>
      <c r="T4049" s="15">
        <v>0</v>
      </c>
      <c r="U4049" s="16">
        <f>SUMIF($C$5:$C$3079,R4049,$F$5:$F$3079)+SUMIF($AB$5:$AB$1086,R4049,$AF$5:$AF$1086)</f>
        <v>0</v>
      </c>
      <c r="V4049" s="8">
        <f t="shared" si="146"/>
        <v>0</v>
      </c>
      <c r="W4049" s="8">
        <f t="shared" si="147"/>
        <v>0</v>
      </c>
      <c r="X4049" s="8"/>
      <c r="Y4049" s="8"/>
    </row>
    <row r="4050" spans="11:25" x14ac:dyDescent="0.25">
      <c r="K4050" s="8"/>
      <c r="L4050" s="14">
        <v>7503030235303</v>
      </c>
      <c r="M4050" s="8" t="s">
        <v>1428</v>
      </c>
      <c r="N4050" s="8"/>
      <c r="O4050" s="14">
        <v>1</v>
      </c>
      <c r="P4050" s="14"/>
      <c r="R4050" s="20">
        <v>9786070731747</v>
      </c>
      <c r="S4050" s="8" t="s">
        <v>4116</v>
      </c>
      <c r="T4050" s="15">
        <v>0</v>
      </c>
      <c r="U4050" s="16">
        <f>SUMIF($C$5:$C$3079,R4050,$F$5:$F$3079)+SUMIF($AB$5:$AB$1086,R4050,$AF$5:$AF$1086)</f>
        <v>0</v>
      </c>
      <c r="V4050" s="8">
        <f t="shared" si="146"/>
        <v>0</v>
      </c>
      <c r="W4050" s="8">
        <f t="shared" si="147"/>
        <v>0</v>
      </c>
      <c r="X4050" s="8"/>
      <c r="Y4050" s="8"/>
    </row>
    <row r="4051" spans="11:25" x14ac:dyDescent="0.25">
      <c r="K4051" s="8"/>
      <c r="L4051" s="14">
        <v>7502275673727</v>
      </c>
      <c r="M4051" s="8" t="s">
        <v>1374</v>
      </c>
      <c r="N4051" s="8"/>
      <c r="O4051" s="14">
        <v>1</v>
      </c>
      <c r="P4051" s="14"/>
      <c r="R4051" s="20">
        <v>9786070731754</v>
      </c>
      <c r="S4051" s="8" t="s">
        <v>4117</v>
      </c>
      <c r="T4051" s="15">
        <v>0</v>
      </c>
      <c r="U4051" s="16">
        <f>SUMIF($C$5:$C$3079,R4051,$F$5:$F$3079)+SUMIF($AB$5:$AB$1086,R4051,$AF$5:$AF$1086)</f>
        <v>0</v>
      </c>
      <c r="V4051" s="8">
        <f t="shared" si="146"/>
        <v>0</v>
      </c>
      <c r="W4051" s="8">
        <f t="shared" si="147"/>
        <v>0</v>
      </c>
      <c r="X4051" s="8"/>
      <c r="Y4051" s="8"/>
    </row>
    <row r="4052" spans="11:25" x14ac:dyDescent="0.25">
      <c r="K4052" s="8"/>
      <c r="L4052" s="14">
        <v>9786074574555</v>
      </c>
      <c r="M4052" s="8" t="s">
        <v>9159</v>
      </c>
      <c r="N4052" s="8"/>
      <c r="O4052" s="14">
        <v>1</v>
      </c>
      <c r="P4052" s="14"/>
      <c r="R4052" s="20">
        <v>9786070731884</v>
      </c>
      <c r="S4052" s="8" t="s">
        <v>4118</v>
      </c>
      <c r="T4052" s="15">
        <v>2</v>
      </c>
      <c r="U4052" s="16">
        <f>SUMIF($C$5:$C$3079,R4052,$F$5:$F$3079)+SUMIF($AB$5:$AB$1086,R4052,$AF$5:$AF$1086)</f>
        <v>0</v>
      </c>
      <c r="V4052" s="8">
        <f t="shared" si="146"/>
        <v>0</v>
      </c>
      <c r="W4052" s="8">
        <f t="shared" si="147"/>
        <v>2</v>
      </c>
      <c r="X4052" s="8"/>
      <c r="Y4052" s="8"/>
    </row>
    <row r="4053" spans="11:25" x14ac:dyDescent="0.25">
      <c r="K4053" s="8"/>
      <c r="L4053" s="14">
        <v>9786074578294</v>
      </c>
      <c r="M4053" s="8" t="s">
        <v>9240</v>
      </c>
      <c r="N4053" s="8"/>
      <c r="O4053" s="14">
        <v>1</v>
      </c>
      <c r="P4053" s="14"/>
      <c r="R4053" s="20">
        <v>9786070732010</v>
      </c>
      <c r="S4053" s="8" t="s">
        <v>4119</v>
      </c>
      <c r="T4053" s="15">
        <v>0</v>
      </c>
      <c r="U4053" s="16">
        <f>SUMIF($C$5:$C$3079,R4053,$F$5:$F$3079)+SUMIF($AB$5:$AB$1086,R4053,$AF$5:$AF$1086)</f>
        <v>0</v>
      </c>
      <c r="V4053" s="8">
        <f t="shared" si="146"/>
        <v>0</v>
      </c>
      <c r="W4053" s="8">
        <f t="shared" si="147"/>
        <v>0</v>
      </c>
      <c r="X4053" s="8"/>
      <c r="Y4053" s="8"/>
    </row>
    <row r="4054" spans="11:25" x14ac:dyDescent="0.25">
      <c r="K4054" s="8"/>
      <c r="L4054" s="14">
        <v>7502275671884</v>
      </c>
      <c r="M4054" s="8" t="s">
        <v>1345</v>
      </c>
      <c r="N4054" s="8"/>
      <c r="O4054" s="14">
        <v>1</v>
      </c>
      <c r="P4054" s="14"/>
      <c r="R4054" s="20">
        <v>9786070732140</v>
      </c>
      <c r="S4054" s="8" t="s">
        <v>4120</v>
      </c>
      <c r="T4054" s="15">
        <v>0</v>
      </c>
      <c r="U4054" s="16">
        <f>SUMIF($C$5:$C$3079,R4054,$F$5:$F$3079)+SUMIF($AB$5:$AB$1086,R4054,$AF$5:$AF$1086)</f>
        <v>0</v>
      </c>
      <c r="V4054" s="8">
        <f t="shared" si="146"/>
        <v>0</v>
      </c>
      <c r="W4054" s="8">
        <f t="shared" si="147"/>
        <v>0</v>
      </c>
      <c r="X4054" s="8"/>
      <c r="Y4054" s="8"/>
    </row>
    <row r="4055" spans="11:25" x14ac:dyDescent="0.25">
      <c r="K4055" s="8"/>
      <c r="L4055" s="14">
        <v>9786070729164</v>
      </c>
      <c r="M4055" s="8" t="s">
        <v>4088</v>
      </c>
      <c r="N4055" s="8"/>
      <c r="O4055" s="14">
        <v>1</v>
      </c>
      <c r="P4055" s="14"/>
      <c r="R4055" s="20">
        <v>9786070732157</v>
      </c>
      <c r="S4055" s="8" t="s">
        <v>4121</v>
      </c>
      <c r="T4055" s="15">
        <v>2</v>
      </c>
      <c r="U4055" s="16">
        <f>SUMIF($C$5:$C$3079,R4055,$F$5:$F$3079)+SUMIF($AB$5:$AB$1086,R4055,$AF$5:$AF$1086)</f>
        <v>0</v>
      </c>
      <c r="V4055" s="8">
        <f t="shared" si="146"/>
        <v>1</v>
      </c>
      <c r="W4055" s="8">
        <f t="shared" si="147"/>
        <v>3</v>
      </c>
      <c r="X4055" s="8"/>
      <c r="Y4055" s="8"/>
    </row>
    <row r="4056" spans="11:25" x14ac:dyDescent="0.25">
      <c r="K4056" s="8"/>
      <c r="L4056" s="14">
        <v>9786070792281</v>
      </c>
      <c r="M4056" s="8" t="s">
        <v>4791</v>
      </c>
      <c r="N4056" s="8"/>
      <c r="O4056" s="14">
        <v>1</v>
      </c>
      <c r="P4056" s="14"/>
      <c r="R4056" s="20">
        <v>9786070732171</v>
      </c>
      <c r="S4056" s="8" t="s">
        <v>4122</v>
      </c>
      <c r="T4056" s="15">
        <v>0</v>
      </c>
      <c r="U4056" s="16">
        <f>SUMIF($C$5:$C$3079,R4056,$F$5:$F$3079)+SUMIF($AB$5:$AB$1086,R4056,$AF$5:$AF$1086)</f>
        <v>0</v>
      </c>
      <c r="V4056" s="8">
        <f t="shared" si="146"/>
        <v>0</v>
      </c>
      <c r="W4056" s="8">
        <f t="shared" si="147"/>
        <v>0</v>
      </c>
      <c r="X4056" s="8"/>
      <c r="Y4056" s="8"/>
    </row>
    <row r="4057" spans="11:25" x14ac:dyDescent="0.25">
      <c r="K4057" s="8"/>
      <c r="L4057" s="14">
        <v>9786074576047</v>
      </c>
      <c r="M4057" s="8" t="s">
        <v>9188</v>
      </c>
      <c r="N4057" s="8"/>
      <c r="O4057" s="14">
        <v>1</v>
      </c>
      <c r="P4057" s="14"/>
      <c r="R4057" s="20">
        <v>9786070732348</v>
      </c>
      <c r="S4057" s="8" t="s">
        <v>4123</v>
      </c>
      <c r="T4057" s="15">
        <v>0</v>
      </c>
      <c r="U4057" s="16">
        <f>SUMIF($C$5:$C$3079,R4057,$F$5:$F$3079)+SUMIF($AB$5:$AB$1086,R4057,$AF$5:$AF$1086)</f>
        <v>0</v>
      </c>
      <c r="V4057" s="8">
        <f t="shared" si="146"/>
        <v>0</v>
      </c>
      <c r="W4057" s="8">
        <f t="shared" si="147"/>
        <v>0</v>
      </c>
      <c r="X4057" s="8"/>
      <c r="Y4057" s="8"/>
    </row>
    <row r="4058" spans="11:25" x14ac:dyDescent="0.25">
      <c r="K4058" s="8"/>
      <c r="L4058" s="14">
        <v>7506144502569</v>
      </c>
      <c r="M4058" s="8" t="s">
        <v>1465</v>
      </c>
      <c r="N4058" s="8"/>
      <c r="O4058" s="14">
        <v>1</v>
      </c>
      <c r="P4058" s="14"/>
      <c r="R4058" s="20">
        <v>9786070732478</v>
      </c>
      <c r="S4058" s="8" t="s">
        <v>4124</v>
      </c>
      <c r="T4058" s="15">
        <v>2</v>
      </c>
      <c r="U4058" s="16">
        <f>SUMIF($C$5:$C$3079,R4058,$F$5:$F$3079)+SUMIF($AB$5:$AB$1086,R4058,$AF$5:$AF$1086)</f>
        <v>0</v>
      </c>
      <c r="V4058" s="8">
        <f t="shared" si="146"/>
        <v>0</v>
      </c>
      <c r="W4058" s="8">
        <f t="shared" si="147"/>
        <v>2</v>
      </c>
      <c r="X4058" s="8"/>
      <c r="Y4058" s="8"/>
    </row>
    <row r="4059" spans="11:25" x14ac:dyDescent="0.25">
      <c r="K4059" s="8"/>
      <c r="L4059" s="14">
        <v>9786073193900</v>
      </c>
      <c r="M4059" s="8" t="s">
        <v>7657</v>
      </c>
      <c r="N4059" s="8"/>
      <c r="O4059" s="14">
        <v>1</v>
      </c>
      <c r="P4059" s="14"/>
      <c r="R4059" s="20">
        <v>9786070732515</v>
      </c>
      <c r="S4059" s="8" t="s">
        <v>4125</v>
      </c>
      <c r="T4059" s="15">
        <v>0</v>
      </c>
      <c r="U4059" s="16">
        <f>SUMIF($C$5:$C$3079,R4059,$F$5:$F$3079)+SUMIF($AB$5:$AB$1086,R4059,$AF$5:$AF$1086)</f>
        <v>0</v>
      </c>
      <c r="V4059" s="8">
        <f t="shared" si="146"/>
        <v>0</v>
      </c>
      <c r="W4059" s="8">
        <f t="shared" si="147"/>
        <v>0</v>
      </c>
      <c r="X4059" s="8"/>
      <c r="Y4059" s="8"/>
    </row>
    <row r="4060" spans="11:25" x14ac:dyDescent="0.25">
      <c r="K4060" s="8"/>
      <c r="L4060" s="14">
        <v>9786077666288</v>
      </c>
      <c r="M4060" s="8" t="s">
        <v>10434</v>
      </c>
      <c r="N4060" s="8"/>
      <c r="O4060" s="14">
        <v>1</v>
      </c>
      <c r="P4060" s="14"/>
      <c r="R4060" s="20">
        <v>9786070732539</v>
      </c>
      <c r="S4060" s="8" t="s">
        <v>4126</v>
      </c>
      <c r="T4060" s="15">
        <v>0</v>
      </c>
      <c r="U4060" s="16">
        <f>SUMIF($C$5:$C$3079,R4060,$F$5:$F$3079)+SUMIF($AB$5:$AB$1086,R4060,$AF$5:$AF$1086)</f>
        <v>0</v>
      </c>
      <c r="V4060" s="8">
        <f t="shared" si="146"/>
        <v>0</v>
      </c>
      <c r="W4060" s="8">
        <f t="shared" si="147"/>
        <v>0</v>
      </c>
      <c r="X4060" s="8"/>
      <c r="Y4060" s="8"/>
    </row>
    <row r="4061" spans="11:25" x14ac:dyDescent="0.25">
      <c r="K4061" s="8"/>
      <c r="L4061" s="14">
        <v>9786077666103</v>
      </c>
      <c r="M4061" s="8" t="s">
        <v>10420</v>
      </c>
      <c r="N4061" s="8"/>
      <c r="O4061" s="14">
        <v>1</v>
      </c>
      <c r="P4061" s="14"/>
      <c r="R4061" s="20">
        <v>9786070732546</v>
      </c>
      <c r="S4061" s="8" t="s">
        <v>4127</v>
      </c>
      <c r="T4061" s="15">
        <v>0</v>
      </c>
      <c r="U4061" s="16">
        <f>SUMIF($C$5:$C$3079,R4061,$F$5:$F$3079)+SUMIF($AB$5:$AB$1086,R4061,$AF$5:$AF$1086)</f>
        <v>0</v>
      </c>
      <c r="V4061" s="8">
        <f t="shared" si="146"/>
        <v>0</v>
      </c>
      <c r="W4061" s="8">
        <f t="shared" si="147"/>
        <v>0</v>
      </c>
      <c r="X4061" s="8"/>
      <c r="Y4061" s="8"/>
    </row>
    <row r="4062" spans="11:25" x14ac:dyDescent="0.25">
      <c r="K4062" s="8"/>
      <c r="L4062" s="14">
        <v>7502275673109</v>
      </c>
      <c r="M4062" s="8" t="s">
        <v>1361</v>
      </c>
      <c r="N4062" s="8"/>
      <c r="O4062" s="14">
        <v>1</v>
      </c>
      <c r="P4062" s="14"/>
      <c r="R4062" s="20">
        <v>9786070732560</v>
      </c>
      <c r="S4062" s="8" t="s">
        <v>4128</v>
      </c>
      <c r="T4062" s="15">
        <v>0</v>
      </c>
      <c r="U4062" s="16">
        <f>SUMIF($C$5:$C$3079,R4062,$F$5:$F$3079)+SUMIF($AB$5:$AB$1086,R4062,$AF$5:$AF$1086)</f>
        <v>0</v>
      </c>
      <c r="V4062" s="8">
        <f t="shared" si="146"/>
        <v>0</v>
      </c>
      <c r="W4062" s="8">
        <f t="shared" si="147"/>
        <v>0</v>
      </c>
      <c r="X4062" s="8"/>
      <c r="Y4062" s="8"/>
    </row>
    <row r="4063" spans="11:25" x14ac:dyDescent="0.25">
      <c r="K4063" s="8"/>
      <c r="L4063" s="14">
        <v>9786077666066</v>
      </c>
      <c r="M4063" s="8" t="s">
        <v>10416</v>
      </c>
      <c r="N4063" s="8"/>
      <c r="O4063" s="14">
        <v>1</v>
      </c>
      <c r="P4063" s="14"/>
      <c r="R4063" s="20">
        <v>9786070732720</v>
      </c>
      <c r="S4063" s="8" t="s">
        <v>4129</v>
      </c>
      <c r="T4063" s="15">
        <v>0</v>
      </c>
      <c r="U4063" s="16">
        <f>SUMIF($C$5:$C$3079,R4063,$F$5:$F$3079)+SUMIF($AB$5:$AB$1086,R4063,$AF$5:$AF$1086)</f>
        <v>0</v>
      </c>
      <c r="V4063" s="8">
        <f t="shared" si="146"/>
        <v>0</v>
      </c>
      <c r="W4063" s="8">
        <f t="shared" si="147"/>
        <v>0</v>
      </c>
      <c r="X4063" s="8"/>
      <c r="Y4063" s="8"/>
    </row>
    <row r="4064" spans="11:25" x14ac:dyDescent="0.25">
      <c r="K4064" s="8"/>
      <c r="L4064" s="14">
        <v>9789500210416</v>
      </c>
      <c r="M4064" s="8" t="s">
        <v>11707</v>
      </c>
      <c r="N4064" s="8"/>
      <c r="O4064" s="14">
        <v>1</v>
      </c>
      <c r="P4064" s="14"/>
      <c r="R4064" s="20">
        <v>9786070732744</v>
      </c>
      <c r="S4064" s="8" t="s">
        <v>4130</v>
      </c>
      <c r="T4064" s="15">
        <v>0</v>
      </c>
      <c r="U4064" s="16">
        <f>SUMIF($C$5:$C$3079,R4064,$F$5:$F$3079)+SUMIF($AB$5:$AB$1086,R4064,$AF$5:$AF$1086)</f>
        <v>0</v>
      </c>
      <c r="V4064" s="8">
        <f t="shared" si="146"/>
        <v>0</v>
      </c>
      <c r="W4064" s="8">
        <f t="shared" si="147"/>
        <v>0</v>
      </c>
      <c r="X4064" s="8"/>
      <c r="Y4064" s="8"/>
    </row>
    <row r="4065" spans="11:25" x14ac:dyDescent="0.25">
      <c r="K4065" s="8"/>
      <c r="L4065" s="14">
        <v>9789685146241</v>
      </c>
      <c r="M4065" s="8" t="s">
        <v>72</v>
      </c>
      <c r="N4065" s="8"/>
      <c r="O4065" s="14">
        <v>1</v>
      </c>
      <c r="P4065" s="14"/>
      <c r="R4065" s="20">
        <v>9786070732850</v>
      </c>
      <c r="S4065" s="8" t="s">
        <v>4131</v>
      </c>
      <c r="T4065" s="15">
        <v>0</v>
      </c>
      <c r="U4065" s="16">
        <f>SUMIF($C$5:$C$3079,R4065,$F$5:$F$3079)+SUMIF($AB$5:$AB$1086,R4065,$AF$5:$AF$1086)</f>
        <v>0</v>
      </c>
      <c r="V4065" s="8">
        <f t="shared" si="146"/>
        <v>0</v>
      </c>
      <c r="W4065" s="8">
        <f t="shared" si="147"/>
        <v>0</v>
      </c>
      <c r="X4065" s="8"/>
      <c r="Y4065" s="8"/>
    </row>
    <row r="4066" spans="11:25" x14ac:dyDescent="0.25">
      <c r="K4066" s="8"/>
      <c r="L4066" s="14">
        <v>7502275673550</v>
      </c>
      <c r="M4066" s="8" t="s">
        <v>1373</v>
      </c>
      <c r="N4066" s="8"/>
      <c r="O4066" s="14">
        <v>1</v>
      </c>
      <c r="P4066" s="14"/>
      <c r="R4066" s="20">
        <v>9786070732867</v>
      </c>
      <c r="S4066" s="8" t="s">
        <v>4132</v>
      </c>
      <c r="T4066" s="15">
        <v>0</v>
      </c>
      <c r="U4066" s="16">
        <f>SUMIF($C$5:$C$3079,R4066,$F$5:$F$3079)+SUMIF($AB$5:$AB$1086,R4066,$AF$5:$AF$1086)</f>
        <v>0</v>
      </c>
      <c r="V4066" s="8">
        <f t="shared" si="146"/>
        <v>0</v>
      </c>
      <c r="W4066" s="8">
        <f t="shared" si="147"/>
        <v>0</v>
      </c>
      <c r="X4066" s="8"/>
      <c r="Y4066" s="8"/>
    </row>
    <row r="4067" spans="11:25" x14ac:dyDescent="0.25">
      <c r="K4067" s="8"/>
      <c r="L4067" s="14">
        <v>9786070785337</v>
      </c>
      <c r="M4067" s="8" t="s">
        <v>5338</v>
      </c>
      <c r="N4067" s="8"/>
      <c r="O4067" s="14">
        <v>1</v>
      </c>
      <c r="P4067" s="14"/>
      <c r="R4067" s="20">
        <v>9786070732881</v>
      </c>
      <c r="S4067" s="8" t="s">
        <v>4133</v>
      </c>
      <c r="T4067" s="15">
        <v>0</v>
      </c>
      <c r="U4067" s="16">
        <f>SUMIF($C$5:$C$3079,R4067,$F$5:$F$3079)+SUMIF($AB$5:$AB$1086,R4067,$AF$5:$AF$1086)</f>
        <v>0</v>
      </c>
      <c r="V4067" s="8">
        <f t="shared" si="146"/>
        <v>1</v>
      </c>
      <c r="W4067" s="8">
        <f t="shared" si="147"/>
        <v>1</v>
      </c>
      <c r="X4067" s="8"/>
      <c r="Y4067" s="8"/>
    </row>
    <row r="4068" spans="11:25" x14ac:dyDescent="0.25">
      <c r="K4068" s="8"/>
      <c r="L4068" s="14">
        <v>9788411402477</v>
      </c>
      <c r="M4068" s="8" t="s">
        <v>10716</v>
      </c>
      <c r="N4068" s="8"/>
      <c r="O4068" s="14">
        <v>1</v>
      </c>
      <c r="P4068" s="14"/>
      <c r="R4068" s="20">
        <v>9786070732942</v>
      </c>
      <c r="S4068" s="8" t="s">
        <v>4134</v>
      </c>
      <c r="T4068" s="15">
        <v>2</v>
      </c>
      <c r="U4068" s="16">
        <f>SUMIF($C$5:$C$3079,R4068,$F$5:$F$3079)+SUMIF($AB$5:$AB$1086,R4068,$AF$5:$AF$1086)</f>
        <v>0</v>
      </c>
      <c r="V4068" s="8">
        <f t="shared" si="146"/>
        <v>0</v>
      </c>
      <c r="W4068" s="8">
        <f t="shared" si="147"/>
        <v>2</v>
      </c>
      <c r="X4068" s="8"/>
      <c r="Y4068" s="8"/>
    </row>
    <row r="4069" spans="11:25" x14ac:dyDescent="0.25">
      <c r="K4069" s="8"/>
      <c r="L4069" s="14">
        <v>9789685146241</v>
      </c>
      <c r="M4069" s="8" t="s">
        <v>72</v>
      </c>
      <c r="N4069" s="8"/>
      <c r="O4069" s="14">
        <v>1</v>
      </c>
      <c r="P4069" s="14"/>
      <c r="R4069" s="20">
        <v>9786070733017</v>
      </c>
      <c r="S4069" s="8" t="s">
        <v>4135</v>
      </c>
      <c r="T4069" s="15">
        <v>0</v>
      </c>
      <c r="U4069" s="16">
        <f>SUMIF($C$5:$C$3079,R4069,$F$5:$F$3079)+SUMIF($AB$5:$AB$1086,R4069,$AF$5:$AF$1086)</f>
        <v>0</v>
      </c>
      <c r="V4069" s="8">
        <f t="shared" si="146"/>
        <v>0</v>
      </c>
      <c r="W4069" s="8">
        <f t="shared" si="147"/>
        <v>0</v>
      </c>
      <c r="X4069" s="8"/>
      <c r="Y4069" s="8"/>
    </row>
    <row r="4070" spans="11:25" x14ac:dyDescent="0.25">
      <c r="K4070" s="8"/>
      <c r="L4070" s="14">
        <v>9789685146241</v>
      </c>
      <c r="M4070" s="8" t="s">
        <v>72</v>
      </c>
      <c r="N4070" s="8"/>
      <c r="O4070" s="14">
        <v>1</v>
      </c>
      <c r="P4070" s="14"/>
      <c r="R4070" s="20">
        <v>9786070733123</v>
      </c>
      <c r="S4070" s="8" t="s">
        <v>4136</v>
      </c>
      <c r="T4070" s="15">
        <v>2</v>
      </c>
      <c r="U4070" s="16">
        <f>SUMIF($C$5:$C$3079,R4070,$F$5:$F$3079)+SUMIF($AB$5:$AB$1086,R4070,$AF$5:$AF$1086)</f>
        <v>3</v>
      </c>
      <c r="V4070" s="8">
        <f t="shared" si="146"/>
        <v>1</v>
      </c>
      <c r="W4070" s="8">
        <f t="shared" si="147"/>
        <v>0</v>
      </c>
      <c r="X4070" s="8"/>
      <c r="Y4070" s="8"/>
    </row>
    <row r="4071" spans="11:25" x14ac:dyDescent="0.25">
      <c r="K4071" s="8"/>
      <c r="L4071" s="14">
        <v>7509997657400</v>
      </c>
      <c r="M4071" s="8" t="s">
        <v>2565</v>
      </c>
      <c r="N4071" s="8"/>
      <c r="O4071" s="14">
        <v>1</v>
      </c>
      <c r="P4071" s="14"/>
      <c r="R4071" s="20">
        <v>9786070733161</v>
      </c>
      <c r="S4071" s="8" t="s">
        <v>4137</v>
      </c>
      <c r="T4071" s="15">
        <v>0</v>
      </c>
      <c r="U4071" s="16">
        <f>SUMIF($C$5:$C$3079,R4071,$F$5:$F$3079)+SUMIF($AB$5:$AB$1086,R4071,$AF$5:$AF$1086)</f>
        <v>0</v>
      </c>
      <c r="V4071" s="8">
        <f t="shared" si="146"/>
        <v>0</v>
      </c>
      <c r="W4071" s="8">
        <f t="shared" si="147"/>
        <v>0</v>
      </c>
      <c r="X4071" s="8"/>
      <c r="Y4071" s="8"/>
    </row>
    <row r="4072" spans="11:25" x14ac:dyDescent="0.25">
      <c r="K4072" s="8"/>
      <c r="L4072" s="14">
        <v>7509997852607</v>
      </c>
      <c r="M4072" s="8" t="s">
        <v>3112</v>
      </c>
      <c r="N4072" s="8"/>
      <c r="O4072" s="14">
        <v>1</v>
      </c>
      <c r="P4072" s="14"/>
      <c r="R4072" s="20">
        <v>9786070733178</v>
      </c>
      <c r="S4072" s="8" t="s">
        <v>4138</v>
      </c>
      <c r="T4072" s="15">
        <v>0</v>
      </c>
      <c r="U4072" s="16">
        <f>SUMIF($C$5:$C$3079,R4072,$F$5:$F$3079)+SUMIF($AB$5:$AB$1086,R4072,$AF$5:$AF$1086)</f>
        <v>0</v>
      </c>
      <c r="V4072" s="8">
        <f t="shared" si="146"/>
        <v>0</v>
      </c>
      <c r="W4072" s="8">
        <f t="shared" si="147"/>
        <v>0</v>
      </c>
      <c r="X4072" s="8"/>
      <c r="Y4072" s="8"/>
    </row>
    <row r="4073" spans="11:25" x14ac:dyDescent="0.25">
      <c r="K4073" s="8"/>
      <c r="L4073" s="14">
        <v>704</v>
      </c>
      <c r="M4073" s="8" t="s">
        <v>29</v>
      </c>
      <c r="N4073" s="8"/>
      <c r="O4073" s="14">
        <v>1</v>
      </c>
      <c r="P4073" s="14"/>
      <c r="R4073" s="20">
        <v>9786070733222</v>
      </c>
      <c r="S4073" s="8" t="s">
        <v>4136</v>
      </c>
      <c r="T4073" s="15">
        <v>0</v>
      </c>
      <c r="U4073" s="16">
        <f>SUMIF($C$5:$C$3079,R4073,$F$5:$F$3079)+SUMIF($AB$5:$AB$1086,R4073,$AF$5:$AF$1086)</f>
        <v>0</v>
      </c>
      <c r="V4073" s="8">
        <f t="shared" si="146"/>
        <v>0</v>
      </c>
      <c r="W4073" s="8">
        <f t="shared" si="147"/>
        <v>0</v>
      </c>
      <c r="X4073" s="8"/>
      <c r="Y4073" s="8"/>
    </row>
    <row r="4074" spans="11:25" x14ac:dyDescent="0.25">
      <c r="K4074" s="8"/>
      <c r="L4074" s="14">
        <v>9780241440391</v>
      </c>
      <c r="M4074" s="8" t="s">
        <v>3788</v>
      </c>
      <c r="N4074" s="8"/>
      <c r="O4074" s="14">
        <v>1</v>
      </c>
      <c r="P4074" s="14"/>
      <c r="R4074" s="20">
        <v>9786070733307</v>
      </c>
      <c r="S4074" s="8" t="s">
        <v>4139</v>
      </c>
      <c r="T4074" s="15">
        <v>0</v>
      </c>
      <c r="U4074" s="16">
        <f>SUMIF($C$5:$C$3079,R4074,$F$5:$F$3079)+SUMIF($AB$5:$AB$1086,R4074,$AF$5:$AF$1086)</f>
        <v>0</v>
      </c>
      <c r="V4074" s="8">
        <f t="shared" si="146"/>
        <v>0</v>
      </c>
      <c r="W4074" s="8">
        <f t="shared" si="147"/>
        <v>0</v>
      </c>
      <c r="X4074" s="8"/>
      <c r="Y4074" s="8"/>
    </row>
    <row r="4075" spans="11:25" x14ac:dyDescent="0.25">
      <c r="K4075" s="8"/>
      <c r="L4075" s="14">
        <v>9780241501122</v>
      </c>
      <c r="M4075" s="8" t="s">
        <v>3797</v>
      </c>
      <c r="N4075" s="8"/>
      <c r="O4075" s="14">
        <v>1</v>
      </c>
      <c r="P4075" s="14"/>
      <c r="R4075" s="20">
        <v>9786070733338</v>
      </c>
      <c r="S4075" s="8" t="s">
        <v>4140</v>
      </c>
      <c r="T4075" s="15">
        <v>0</v>
      </c>
      <c r="U4075" s="16">
        <f>SUMIF($C$5:$C$3079,R4075,$F$5:$F$3079)+SUMIF($AB$5:$AB$1086,R4075,$AF$5:$AF$1086)</f>
        <v>0</v>
      </c>
      <c r="V4075" s="8">
        <f t="shared" si="146"/>
        <v>1</v>
      </c>
      <c r="W4075" s="8">
        <f t="shared" si="147"/>
        <v>1</v>
      </c>
      <c r="X4075" s="8"/>
      <c r="Y4075" s="8"/>
    </row>
    <row r="4076" spans="11:25" x14ac:dyDescent="0.25">
      <c r="K4076" s="8"/>
      <c r="L4076" s="14">
        <v>9786073911290</v>
      </c>
      <c r="M4076" s="8" t="s">
        <v>8717</v>
      </c>
      <c r="N4076" s="8"/>
      <c r="O4076" s="14">
        <v>1</v>
      </c>
      <c r="P4076" s="14"/>
      <c r="R4076" s="20">
        <v>9786070733383</v>
      </c>
      <c r="S4076" s="8" t="s">
        <v>4141</v>
      </c>
      <c r="T4076" s="15">
        <v>0</v>
      </c>
      <c r="U4076" s="16">
        <f>SUMIF($C$5:$C$3079,R4076,$F$5:$F$3079)+SUMIF($AB$5:$AB$1086,R4076,$AF$5:$AF$1086)</f>
        <v>0</v>
      </c>
      <c r="V4076" s="8">
        <f t="shared" si="146"/>
        <v>0</v>
      </c>
      <c r="W4076" s="8">
        <f t="shared" si="147"/>
        <v>0</v>
      </c>
      <c r="X4076" s="8"/>
      <c r="Y4076" s="8"/>
    </row>
    <row r="4077" spans="11:25" x14ac:dyDescent="0.25">
      <c r="K4077" s="8"/>
      <c r="L4077" s="14">
        <v>9786077666165</v>
      </c>
      <c r="M4077" s="8" t="s">
        <v>10426</v>
      </c>
      <c r="N4077" s="8"/>
      <c r="O4077" s="14">
        <v>1</v>
      </c>
      <c r="P4077" s="14"/>
      <c r="R4077" s="20">
        <v>9786070733680</v>
      </c>
      <c r="S4077" s="8" t="s">
        <v>4142</v>
      </c>
      <c r="T4077" s="15">
        <v>1</v>
      </c>
      <c r="U4077" s="16">
        <f>SUMIF($C$5:$C$3079,R4077,$F$5:$F$3079)+SUMIF($AB$5:$AB$1086,R4077,$AF$5:$AF$1086)</f>
        <v>0</v>
      </c>
      <c r="V4077" s="8">
        <f t="shared" si="146"/>
        <v>0</v>
      </c>
      <c r="W4077" s="8">
        <f t="shared" si="147"/>
        <v>1</v>
      </c>
      <c r="X4077" s="8"/>
      <c r="Y4077" s="8"/>
    </row>
    <row r="4078" spans="11:25" x14ac:dyDescent="0.25">
      <c r="K4078" s="8"/>
      <c r="L4078" s="14">
        <v>9786077666431</v>
      </c>
      <c r="M4078" s="8" t="s">
        <v>331</v>
      </c>
      <c r="N4078" s="8"/>
      <c r="O4078" s="14">
        <v>1</v>
      </c>
      <c r="P4078" s="14"/>
      <c r="R4078" s="20">
        <v>9786070733765</v>
      </c>
      <c r="S4078" s="8" t="s">
        <v>4143</v>
      </c>
      <c r="T4078" s="15">
        <v>0</v>
      </c>
      <c r="U4078" s="16">
        <f>SUMIF($C$5:$C$3079,R4078,$F$5:$F$3079)+SUMIF($AB$5:$AB$1086,R4078,$AF$5:$AF$1086)</f>
        <v>0</v>
      </c>
      <c r="V4078" s="8">
        <f t="shared" si="146"/>
        <v>1</v>
      </c>
      <c r="W4078" s="8">
        <f t="shared" si="147"/>
        <v>1</v>
      </c>
      <c r="X4078" s="8"/>
      <c r="Y4078" s="8"/>
    </row>
    <row r="4079" spans="11:25" x14ac:dyDescent="0.25">
      <c r="K4079" s="8"/>
      <c r="L4079" s="14">
        <v>8414237001143</v>
      </c>
      <c r="M4079" s="8" t="s">
        <v>1558</v>
      </c>
      <c r="N4079" s="8"/>
      <c r="O4079" s="14">
        <v>1</v>
      </c>
      <c r="P4079" s="14"/>
      <c r="R4079" s="20">
        <v>9786070733772</v>
      </c>
      <c r="S4079" s="8" t="s">
        <v>4144</v>
      </c>
      <c r="T4079" s="15">
        <v>0</v>
      </c>
      <c r="U4079" s="16">
        <f>SUMIF($C$5:$C$3079,R4079,$F$5:$F$3079)+SUMIF($AB$5:$AB$1086,R4079,$AF$5:$AF$1086)</f>
        <v>0</v>
      </c>
      <c r="V4079" s="8">
        <f t="shared" si="146"/>
        <v>0</v>
      </c>
      <c r="W4079" s="8">
        <f t="shared" si="147"/>
        <v>0</v>
      </c>
      <c r="X4079" s="8"/>
      <c r="Y4079" s="8"/>
    </row>
    <row r="4080" spans="11:25" x14ac:dyDescent="0.25">
      <c r="K4080" s="8"/>
      <c r="L4080" s="14">
        <v>8414237001143</v>
      </c>
      <c r="M4080" s="8" t="s">
        <v>1558</v>
      </c>
      <c r="N4080" s="8"/>
      <c r="O4080" s="14">
        <v>1</v>
      </c>
      <c r="P4080" s="14"/>
      <c r="R4080" s="20">
        <v>9786070733857</v>
      </c>
      <c r="S4080" s="8" t="s">
        <v>4145</v>
      </c>
      <c r="T4080" s="15">
        <v>0</v>
      </c>
      <c r="U4080" s="16">
        <f>SUMIF($C$5:$C$3079,R4080,$F$5:$F$3079)+SUMIF($AB$5:$AB$1086,R4080,$AF$5:$AF$1086)</f>
        <v>0</v>
      </c>
      <c r="V4080" s="8">
        <f t="shared" si="146"/>
        <v>0</v>
      </c>
      <c r="W4080" s="8">
        <f t="shared" si="147"/>
        <v>0</v>
      </c>
      <c r="X4080" s="8"/>
      <c r="Y4080" s="8"/>
    </row>
    <row r="4081" spans="11:25" x14ac:dyDescent="0.25">
      <c r="K4081" s="8"/>
      <c r="L4081" s="14">
        <v>750010</v>
      </c>
      <c r="M4081" s="8" t="s">
        <v>156</v>
      </c>
      <c r="N4081" s="8"/>
      <c r="O4081" s="14">
        <v>1</v>
      </c>
      <c r="P4081" s="14"/>
      <c r="R4081" s="20">
        <v>9786070733901</v>
      </c>
      <c r="S4081" s="8" t="s">
        <v>4146</v>
      </c>
      <c r="T4081" s="15">
        <v>0</v>
      </c>
      <c r="U4081" s="16">
        <f>SUMIF($C$5:$C$3079,R4081,$F$5:$F$3079)+SUMIF($AB$5:$AB$1086,R4081,$AF$5:$AF$1086)</f>
        <v>0</v>
      </c>
      <c r="V4081" s="8">
        <f t="shared" si="146"/>
        <v>0</v>
      </c>
      <c r="W4081" s="8">
        <f t="shared" si="147"/>
        <v>0</v>
      </c>
      <c r="X4081" s="8"/>
      <c r="Y4081" s="8"/>
    </row>
    <row r="4082" spans="11:25" x14ac:dyDescent="0.25">
      <c r="K4082" s="8"/>
      <c r="L4082" s="14">
        <v>7509997856490</v>
      </c>
      <c r="M4082" s="8" t="s">
        <v>3130</v>
      </c>
      <c r="N4082" s="8"/>
      <c r="O4082" s="14">
        <v>1</v>
      </c>
      <c r="P4082" s="14"/>
      <c r="R4082" s="20">
        <v>9786070733932</v>
      </c>
      <c r="S4082" s="8" t="s">
        <v>4147</v>
      </c>
      <c r="T4082" s="15">
        <v>0</v>
      </c>
      <c r="U4082" s="16">
        <f>SUMIF($C$5:$C$3079,R4082,$F$5:$F$3079)+SUMIF($AB$5:$AB$1086,R4082,$AF$5:$AF$1086)</f>
        <v>0</v>
      </c>
      <c r="V4082" s="8">
        <f t="shared" si="146"/>
        <v>0</v>
      </c>
      <c r="W4082" s="8">
        <f t="shared" si="147"/>
        <v>0</v>
      </c>
      <c r="X4082" s="8"/>
      <c r="Y4082" s="8"/>
    </row>
    <row r="4083" spans="11:25" x14ac:dyDescent="0.25">
      <c r="K4083" s="8"/>
      <c r="L4083" s="14">
        <v>9788418771781</v>
      </c>
      <c r="M4083" s="8" t="s">
        <v>11174</v>
      </c>
      <c r="N4083" s="8"/>
      <c r="O4083" s="14">
        <v>1</v>
      </c>
      <c r="P4083" s="14"/>
      <c r="R4083" s="20">
        <v>9786070733963</v>
      </c>
      <c r="S4083" s="8" t="s">
        <v>4148</v>
      </c>
      <c r="T4083" s="15">
        <v>0</v>
      </c>
      <c r="U4083" s="16">
        <f>SUMIF($C$5:$C$3079,R4083,$F$5:$F$3079)+SUMIF($AB$5:$AB$1086,R4083,$AF$5:$AF$1086)</f>
        <v>0</v>
      </c>
      <c r="V4083" s="8">
        <f t="shared" si="146"/>
        <v>0</v>
      </c>
      <c r="W4083" s="8">
        <f t="shared" si="147"/>
        <v>0</v>
      </c>
      <c r="X4083" s="8"/>
      <c r="Y4083" s="8"/>
    </row>
    <row r="4084" spans="11:25" x14ac:dyDescent="0.25">
      <c r="K4084" s="8"/>
      <c r="L4084" s="14">
        <v>7509997856094</v>
      </c>
      <c r="M4084" s="8" t="s">
        <v>3128</v>
      </c>
      <c r="N4084" s="8"/>
      <c r="O4084" s="14">
        <v>1</v>
      </c>
      <c r="P4084" s="14"/>
      <c r="R4084" s="20">
        <v>9786070734007</v>
      </c>
      <c r="S4084" s="8" t="s">
        <v>4149</v>
      </c>
      <c r="T4084" s="15">
        <v>0</v>
      </c>
      <c r="U4084" s="16">
        <f>SUMIF($C$5:$C$3079,R4084,$F$5:$F$3079)+SUMIF($AB$5:$AB$1086,R4084,$AF$5:$AF$1086)</f>
        <v>0</v>
      </c>
      <c r="V4084" s="8">
        <f t="shared" si="146"/>
        <v>0</v>
      </c>
      <c r="W4084" s="8">
        <f t="shared" si="147"/>
        <v>0</v>
      </c>
      <c r="X4084" s="8"/>
      <c r="Y4084" s="8"/>
    </row>
    <row r="4085" spans="11:25" x14ac:dyDescent="0.25">
      <c r="K4085" s="8"/>
      <c r="L4085" s="14">
        <v>9788418771712</v>
      </c>
      <c r="M4085" s="8" t="s">
        <v>11168</v>
      </c>
      <c r="N4085" s="8"/>
      <c r="O4085" s="14">
        <v>1</v>
      </c>
      <c r="P4085" s="14"/>
      <c r="R4085" s="20">
        <v>9786070734038</v>
      </c>
      <c r="S4085" s="8" t="s">
        <v>4150</v>
      </c>
      <c r="T4085" s="15">
        <v>2</v>
      </c>
      <c r="U4085" s="16">
        <f>SUMIF($C$5:$C$3079,R4085,$F$5:$F$3079)+SUMIF($AB$5:$AB$1086,R4085,$AF$5:$AF$1086)</f>
        <v>0</v>
      </c>
      <c r="V4085" s="8">
        <f t="shared" si="146"/>
        <v>1</v>
      </c>
      <c r="W4085" s="8">
        <f t="shared" si="147"/>
        <v>3</v>
      </c>
      <c r="X4085" s="8"/>
      <c r="Y4085" s="8"/>
    </row>
    <row r="4086" spans="11:25" x14ac:dyDescent="0.25">
      <c r="K4086" s="8"/>
      <c r="L4086" s="14">
        <v>7509997844497</v>
      </c>
      <c r="M4086" s="8" t="s">
        <v>3057</v>
      </c>
      <c r="N4086" s="8"/>
      <c r="O4086" s="14">
        <v>1</v>
      </c>
      <c r="P4086" s="14"/>
      <c r="R4086" s="20">
        <v>9786070734045</v>
      </c>
      <c r="S4086" s="8" t="s">
        <v>4151</v>
      </c>
      <c r="T4086" s="15">
        <v>3</v>
      </c>
      <c r="U4086" s="16">
        <f>SUMIF($C$5:$C$3079,R4086,$F$5:$F$3079)+SUMIF($AB$5:$AB$1086,R4086,$AF$5:$AF$1086)</f>
        <v>0</v>
      </c>
      <c r="V4086" s="8">
        <f t="shared" si="146"/>
        <v>0</v>
      </c>
      <c r="W4086" s="8">
        <f t="shared" si="147"/>
        <v>3</v>
      </c>
      <c r="X4086" s="8"/>
      <c r="Y4086" s="8"/>
    </row>
    <row r="4087" spans="11:25" x14ac:dyDescent="0.25">
      <c r="K4087" s="8"/>
      <c r="L4087" s="14">
        <v>9789685146432</v>
      </c>
      <c r="M4087" s="8" t="s">
        <v>11960</v>
      </c>
      <c r="N4087" s="8"/>
      <c r="O4087" s="14">
        <v>1</v>
      </c>
      <c r="P4087" s="14"/>
      <c r="R4087" s="20">
        <v>9786070734090</v>
      </c>
      <c r="S4087" s="8" t="s">
        <v>4152</v>
      </c>
      <c r="T4087" s="15">
        <v>0</v>
      </c>
      <c r="U4087" s="16">
        <f>SUMIF($C$5:$C$3079,R4087,$F$5:$F$3079)+SUMIF($AB$5:$AB$1086,R4087,$AF$5:$AF$1086)</f>
        <v>0</v>
      </c>
      <c r="V4087" s="8">
        <f t="shared" si="146"/>
        <v>0</v>
      </c>
      <c r="W4087" s="8">
        <f t="shared" si="147"/>
        <v>0</v>
      </c>
      <c r="X4087" s="8"/>
      <c r="Y4087" s="8"/>
    </row>
    <row r="4088" spans="11:25" x14ac:dyDescent="0.25">
      <c r="K4088" s="8"/>
      <c r="L4088" s="14">
        <v>9786070768828</v>
      </c>
      <c r="M4088" s="8" t="s">
        <v>187</v>
      </c>
      <c r="N4088" s="8"/>
      <c r="O4088" s="14">
        <v>1</v>
      </c>
      <c r="P4088" s="14"/>
      <c r="R4088" s="20">
        <v>9786070734304</v>
      </c>
      <c r="S4088" s="8" t="s">
        <v>4153</v>
      </c>
      <c r="T4088" s="15">
        <v>0</v>
      </c>
      <c r="U4088" s="16">
        <f>SUMIF($C$5:$C$3079,R4088,$F$5:$F$3079)+SUMIF($AB$5:$AB$1086,R4088,$AF$5:$AF$1086)</f>
        <v>0</v>
      </c>
      <c r="V4088" s="8">
        <f t="shared" si="146"/>
        <v>0</v>
      </c>
      <c r="W4088" s="8">
        <f t="shared" si="147"/>
        <v>0</v>
      </c>
      <c r="X4088" s="8"/>
      <c r="Y4088" s="8"/>
    </row>
    <row r="4089" spans="11:25" x14ac:dyDescent="0.25">
      <c r="K4089" s="8"/>
      <c r="L4089" s="14">
        <v>9786079523923</v>
      </c>
      <c r="M4089" s="8" t="s">
        <v>12666</v>
      </c>
      <c r="N4089" s="8"/>
      <c r="O4089" s="14">
        <v>1</v>
      </c>
      <c r="P4089" s="14"/>
      <c r="R4089" s="20">
        <v>9786070734311</v>
      </c>
      <c r="S4089" s="8" t="s">
        <v>4154</v>
      </c>
      <c r="T4089" s="15">
        <v>2</v>
      </c>
      <c r="U4089" s="16">
        <f>SUMIF($C$5:$C$3079,R4089,$F$5:$F$3079)+SUMIF($AB$5:$AB$1086,R4089,$AF$5:$AF$1086)</f>
        <v>0</v>
      </c>
      <c r="V4089" s="8">
        <f t="shared" si="146"/>
        <v>0</v>
      </c>
      <c r="W4089" s="8">
        <f t="shared" si="147"/>
        <v>2</v>
      </c>
      <c r="X4089" s="8"/>
      <c r="Y4089" s="8"/>
    </row>
    <row r="4090" spans="11:25" x14ac:dyDescent="0.25">
      <c r="K4090" s="8"/>
      <c r="L4090" s="14">
        <v>7509997844985</v>
      </c>
      <c r="M4090" s="8" t="s">
        <v>3060</v>
      </c>
      <c r="N4090" s="8"/>
      <c r="O4090" s="14">
        <v>1</v>
      </c>
      <c r="P4090" s="14"/>
      <c r="R4090" s="20">
        <v>9786070734366</v>
      </c>
      <c r="S4090" s="8" t="s">
        <v>4155</v>
      </c>
      <c r="T4090" s="15">
        <v>0</v>
      </c>
      <c r="U4090" s="16">
        <f>SUMIF($C$5:$C$3079,R4090,$F$5:$F$3079)+SUMIF($AB$5:$AB$1086,R4090,$AF$5:$AF$1086)</f>
        <v>0</v>
      </c>
      <c r="V4090" s="8">
        <f t="shared" si="146"/>
        <v>0</v>
      </c>
      <c r="W4090" s="8">
        <f t="shared" si="147"/>
        <v>0</v>
      </c>
      <c r="X4090" s="8"/>
      <c r="Y4090" s="8"/>
    </row>
    <row r="4091" spans="11:25" x14ac:dyDescent="0.25">
      <c r="K4091" s="8"/>
      <c r="L4091" s="14">
        <v>9786074572407</v>
      </c>
      <c r="M4091" s="8" t="s">
        <v>311</v>
      </c>
      <c r="N4091" s="8"/>
      <c r="O4091" s="14">
        <v>1</v>
      </c>
      <c r="P4091" s="14"/>
      <c r="R4091" s="20">
        <v>9786070734373</v>
      </c>
      <c r="S4091" s="8" t="s">
        <v>4156</v>
      </c>
      <c r="T4091" s="15">
        <v>0</v>
      </c>
      <c r="U4091" s="16">
        <f>SUMIF($C$5:$C$3079,R4091,$F$5:$F$3079)+SUMIF($AB$5:$AB$1086,R4091,$AF$5:$AF$1086)</f>
        <v>0</v>
      </c>
      <c r="V4091" s="8">
        <f t="shared" si="146"/>
        <v>0</v>
      </c>
      <c r="W4091" s="8">
        <f t="shared" si="147"/>
        <v>0</v>
      </c>
      <c r="X4091" s="8"/>
      <c r="Y4091" s="8"/>
    </row>
    <row r="4092" spans="11:25" x14ac:dyDescent="0.25">
      <c r="K4092" s="8"/>
      <c r="L4092" s="14">
        <v>9789685146029</v>
      </c>
      <c r="M4092" s="8" t="s">
        <v>365</v>
      </c>
      <c r="N4092" s="8"/>
      <c r="O4092" s="14">
        <v>1</v>
      </c>
      <c r="P4092" s="14"/>
      <c r="R4092" s="20">
        <v>9786070734380</v>
      </c>
      <c r="S4092" s="8" t="s">
        <v>4157</v>
      </c>
      <c r="T4092" s="15">
        <v>0</v>
      </c>
      <c r="U4092" s="16">
        <f>SUMIF($C$5:$C$3079,R4092,$F$5:$F$3079)+SUMIF($AB$5:$AB$1086,R4092,$AF$5:$AF$1086)</f>
        <v>0</v>
      </c>
      <c r="V4092" s="8">
        <f t="shared" si="146"/>
        <v>0</v>
      </c>
      <c r="W4092" s="8">
        <f t="shared" si="147"/>
        <v>0</v>
      </c>
      <c r="X4092" s="8"/>
      <c r="Y4092" s="8"/>
    </row>
    <row r="4093" spans="11:25" x14ac:dyDescent="0.25">
      <c r="K4093" s="8"/>
      <c r="L4093" s="14">
        <v>9789685146630</v>
      </c>
      <c r="M4093" s="8" t="s">
        <v>32</v>
      </c>
      <c r="N4093" s="8"/>
      <c r="O4093" s="14">
        <v>1</v>
      </c>
      <c r="P4093" s="14"/>
      <c r="R4093" s="20">
        <v>9786070734434</v>
      </c>
      <c r="S4093" s="8" t="s">
        <v>4158</v>
      </c>
      <c r="T4093" s="15">
        <v>0</v>
      </c>
      <c r="U4093" s="16">
        <f>SUMIF($C$5:$C$3079,R4093,$F$5:$F$3079)+SUMIF($AB$5:$AB$1086,R4093,$AF$5:$AF$1086)</f>
        <v>0</v>
      </c>
      <c r="V4093" s="8">
        <f t="shared" si="146"/>
        <v>0</v>
      </c>
      <c r="W4093" s="8">
        <f t="shared" si="147"/>
        <v>0</v>
      </c>
      <c r="X4093" s="8"/>
      <c r="Y4093" s="8"/>
    </row>
    <row r="4094" spans="11:25" x14ac:dyDescent="0.25">
      <c r="K4094" s="8"/>
      <c r="L4094" s="14">
        <v>7506144500824</v>
      </c>
      <c r="M4094" s="8" t="s">
        <v>1455</v>
      </c>
      <c r="N4094" s="8"/>
      <c r="O4094" s="14">
        <v>1</v>
      </c>
      <c r="P4094" s="14"/>
      <c r="R4094" s="20">
        <v>9786070734458</v>
      </c>
      <c r="S4094" s="8" t="s">
        <v>4159</v>
      </c>
      <c r="T4094" s="15">
        <v>5</v>
      </c>
      <c r="U4094" s="16">
        <f>SUMIF($C$5:$C$3079,R4094,$F$5:$F$3079)+SUMIF($AB$5:$AB$1086,R4094,$AF$5:$AF$1086)</f>
        <v>0</v>
      </c>
      <c r="V4094" s="8">
        <f t="shared" si="146"/>
        <v>0</v>
      </c>
      <c r="W4094" s="8">
        <f t="shared" si="147"/>
        <v>5</v>
      </c>
      <c r="X4094" s="8"/>
      <c r="Y4094" s="8"/>
    </row>
    <row r="4095" spans="11:25" x14ac:dyDescent="0.25">
      <c r="K4095" s="8"/>
      <c r="L4095" s="14">
        <v>9786070737503</v>
      </c>
      <c r="M4095" s="8" t="s">
        <v>4212</v>
      </c>
      <c r="N4095" s="8"/>
      <c r="O4095" s="14">
        <v>1</v>
      </c>
      <c r="P4095" s="14"/>
      <c r="R4095" s="20">
        <v>9786070734502</v>
      </c>
      <c r="S4095" s="8" t="s">
        <v>4160</v>
      </c>
      <c r="T4095" s="15">
        <v>0</v>
      </c>
      <c r="U4095" s="16">
        <f>SUMIF($C$5:$C$3079,R4095,$F$5:$F$3079)+SUMIF($AB$5:$AB$1086,R4095,$AF$5:$AF$1086)</f>
        <v>0</v>
      </c>
      <c r="V4095" s="8">
        <f t="shared" si="146"/>
        <v>0</v>
      </c>
      <c r="W4095" s="8">
        <f t="shared" si="147"/>
        <v>0</v>
      </c>
      <c r="X4095" s="8"/>
      <c r="Y4095" s="8"/>
    </row>
    <row r="4096" spans="11:25" x14ac:dyDescent="0.25">
      <c r="K4096" s="8"/>
      <c r="L4096" s="14">
        <v>9786077472414</v>
      </c>
      <c r="M4096" s="8" t="s">
        <v>10057</v>
      </c>
      <c r="N4096" s="8"/>
      <c r="O4096" s="14">
        <v>1</v>
      </c>
      <c r="P4096" s="14"/>
      <c r="R4096" s="20">
        <v>9786070734540</v>
      </c>
      <c r="S4096" s="8" t="s">
        <v>4161</v>
      </c>
      <c r="T4096" s="15">
        <v>0</v>
      </c>
      <c r="U4096" s="16">
        <f>SUMIF($C$5:$C$3079,R4096,$F$5:$F$3079)+SUMIF($AB$5:$AB$1086,R4096,$AF$5:$AF$1086)</f>
        <v>0</v>
      </c>
      <c r="V4096" s="8">
        <f t="shared" si="146"/>
        <v>0</v>
      </c>
      <c r="W4096" s="8">
        <f t="shared" si="147"/>
        <v>0</v>
      </c>
      <c r="X4096" s="8"/>
      <c r="Y4096" s="8"/>
    </row>
    <row r="4097" spans="11:25" x14ac:dyDescent="0.25">
      <c r="K4097" s="8"/>
      <c r="L4097" s="14">
        <v>9786075695402</v>
      </c>
      <c r="M4097" s="8" t="s">
        <v>9853</v>
      </c>
      <c r="N4097" s="8"/>
      <c r="O4097" s="14">
        <v>1</v>
      </c>
      <c r="P4097" s="14"/>
      <c r="R4097" s="20">
        <v>9786070734557</v>
      </c>
      <c r="S4097" s="8" t="s">
        <v>4162</v>
      </c>
      <c r="T4097" s="15">
        <v>1</v>
      </c>
      <c r="U4097" s="16">
        <f>SUMIF($C$5:$C$3079,R4097,$F$5:$F$3079)+SUMIF($AB$5:$AB$1086,R4097,$AF$5:$AF$1086)</f>
        <v>0</v>
      </c>
      <c r="V4097" s="8">
        <f t="shared" si="146"/>
        <v>0</v>
      </c>
      <c r="W4097" s="8">
        <f t="shared" si="147"/>
        <v>1</v>
      </c>
      <c r="X4097" s="8"/>
      <c r="Y4097" s="8"/>
    </row>
    <row r="4098" spans="11:25" x14ac:dyDescent="0.25">
      <c r="K4098" s="8"/>
      <c r="L4098" s="14">
        <v>9786074578751</v>
      </c>
      <c r="M4098" s="8" t="s">
        <v>9265</v>
      </c>
      <c r="N4098" s="8"/>
      <c r="O4098" s="14">
        <v>1</v>
      </c>
      <c r="P4098" s="14"/>
      <c r="R4098" s="20">
        <v>9786070734779</v>
      </c>
      <c r="S4098" s="8" t="s">
        <v>4163</v>
      </c>
      <c r="T4098" s="15">
        <v>0</v>
      </c>
      <c r="U4098" s="16">
        <f>SUMIF($C$5:$C$3079,R4098,$F$5:$F$3079)+SUMIF($AB$5:$AB$1086,R4098,$AF$5:$AF$1086)</f>
        <v>0</v>
      </c>
      <c r="V4098" s="8">
        <f t="shared" si="146"/>
        <v>0</v>
      </c>
      <c r="W4098" s="8">
        <f t="shared" si="147"/>
        <v>0</v>
      </c>
      <c r="X4098" s="8"/>
      <c r="Y4098" s="8"/>
    </row>
    <row r="4099" spans="11:25" x14ac:dyDescent="0.25">
      <c r="K4099" s="8"/>
      <c r="L4099" s="14">
        <v>9786074579383</v>
      </c>
      <c r="M4099" s="8" t="s">
        <v>9295</v>
      </c>
      <c r="N4099" s="8"/>
      <c r="O4099" s="14">
        <v>1</v>
      </c>
      <c r="P4099" s="14"/>
      <c r="R4099" s="20">
        <v>9786070734885</v>
      </c>
      <c r="S4099" s="8" t="s">
        <v>4164</v>
      </c>
      <c r="T4099" s="15">
        <v>0</v>
      </c>
      <c r="U4099" s="16">
        <f>SUMIF($C$5:$C$3079,R4099,$F$5:$F$3079)+SUMIF($AB$5:$AB$1086,R4099,$AF$5:$AF$1086)</f>
        <v>0</v>
      </c>
      <c r="V4099" s="8">
        <f t="shared" si="146"/>
        <v>0</v>
      </c>
      <c r="W4099" s="8">
        <f t="shared" si="147"/>
        <v>0</v>
      </c>
      <c r="X4099" s="8"/>
      <c r="Y4099" s="8"/>
    </row>
    <row r="4100" spans="11:25" x14ac:dyDescent="0.25">
      <c r="K4100" s="8"/>
      <c r="L4100" s="14">
        <v>9789707321045</v>
      </c>
      <c r="M4100" s="8" t="s">
        <v>323</v>
      </c>
      <c r="N4100" s="8"/>
      <c r="O4100" s="14">
        <v>1</v>
      </c>
      <c r="P4100" s="14"/>
      <c r="R4100" s="20">
        <v>9786070734908</v>
      </c>
      <c r="S4100" s="8" t="s">
        <v>4165</v>
      </c>
      <c r="T4100" s="15">
        <v>0</v>
      </c>
      <c r="U4100" s="16">
        <f>SUMIF($C$5:$C$3079,R4100,$F$5:$F$3079)+SUMIF($AB$5:$AB$1086,R4100,$AF$5:$AF$1086)</f>
        <v>0</v>
      </c>
      <c r="V4100" s="8">
        <f t="shared" si="146"/>
        <v>0</v>
      </c>
      <c r="W4100" s="8">
        <f t="shared" si="147"/>
        <v>0</v>
      </c>
      <c r="X4100" s="8"/>
      <c r="Y4100" s="8"/>
    </row>
    <row r="4101" spans="11:25" x14ac:dyDescent="0.25">
      <c r="K4101" s="8"/>
      <c r="L4101" s="14">
        <v>9786071657008</v>
      </c>
      <c r="M4101" s="8" t="s">
        <v>6179</v>
      </c>
      <c r="N4101" s="8"/>
      <c r="O4101" s="14">
        <v>1</v>
      </c>
      <c r="P4101" s="14"/>
      <c r="R4101" s="20">
        <v>9786070734915</v>
      </c>
      <c r="S4101" s="8" t="s">
        <v>4166</v>
      </c>
      <c r="T4101" s="15">
        <v>0</v>
      </c>
      <c r="U4101" s="16">
        <f>SUMIF($C$5:$C$3079,R4101,$F$5:$F$3079)+SUMIF($AB$5:$AB$1086,R4101,$AF$5:$AF$1086)</f>
        <v>0</v>
      </c>
      <c r="V4101" s="8">
        <f t="shared" si="146"/>
        <v>0</v>
      </c>
      <c r="W4101" s="8">
        <f t="shared" si="147"/>
        <v>0</v>
      </c>
      <c r="X4101" s="8"/>
      <c r="Y4101" s="8"/>
    </row>
    <row r="4102" spans="11:25" x14ac:dyDescent="0.25">
      <c r="K4102" s="8"/>
      <c r="L4102" s="14">
        <v>9786073835763</v>
      </c>
      <c r="M4102" s="8" t="s">
        <v>8294</v>
      </c>
      <c r="N4102" s="8"/>
      <c r="O4102" s="14">
        <v>1</v>
      </c>
      <c r="P4102" s="14"/>
      <c r="R4102" s="20">
        <v>9786070734984</v>
      </c>
      <c r="S4102" s="8" t="s">
        <v>4167</v>
      </c>
      <c r="T4102" s="15">
        <v>0</v>
      </c>
      <c r="U4102" s="16">
        <f>SUMIF($C$5:$C$3079,R4102,$F$5:$F$3079)+SUMIF($AB$5:$AB$1086,R4102,$AF$5:$AF$1086)</f>
        <v>0</v>
      </c>
      <c r="V4102" s="8">
        <f t="shared" si="146"/>
        <v>0</v>
      </c>
      <c r="W4102" s="8">
        <f t="shared" si="147"/>
        <v>0</v>
      </c>
      <c r="X4102" s="8"/>
      <c r="Y4102" s="8"/>
    </row>
    <row r="4103" spans="11:25" x14ac:dyDescent="0.25">
      <c r="K4103" s="8"/>
      <c r="L4103" s="14">
        <v>7509997715001</v>
      </c>
      <c r="M4103" s="8" t="s">
        <v>1493</v>
      </c>
      <c r="N4103" s="8"/>
      <c r="O4103" s="14">
        <v>1</v>
      </c>
      <c r="P4103" s="14"/>
      <c r="R4103" s="20">
        <v>9786070735011</v>
      </c>
      <c r="S4103" s="8" t="s">
        <v>4168</v>
      </c>
      <c r="T4103" s="15">
        <v>2</v>
      </c>
      <c r="U4103" s="16">
        <f>SUMIF($C$5:$C$3079,R4103,$F$5:$F$3079)+SUMIF($AB$5:$AB$1086,R4103,$AF$5:$AF$1086)</f>
        <v>0</v>
      </c>
      <c r="V4103" s="8">
        <f t="shared" ref="V4103:V4166" si="148">SUMIF($L$5:$L$9685,R4103,$O$5:$O$9685)</f>
        <v>0</v>
      </c>
      <c r="W4103" s="8">
        <f t="shared" ref="W4103:W4166" si="149">T4103-U4103+V4103</f>
        <v>2</v>
      </c>
      <c r="X4103" s="8"/>
      <c r="Y4103" s="8"/>
    </row>
    <row r="4104" spans="11:25" x14ac:dyDescent="0.25">
      <c r="K4104" s="8"/>
      <c r="L4104" s="14">
        <v>9786077474425</v>
      </c>
      <c r="M4104" s="8" t="s">
        <v>10116</v>
      </c>
      <c r="N4104" s="8"/>
      <c r="O4104" s="14">
        <v>1</v>
      </c>
      <c r="P4104" s="14"/>
      <c r="R4104" s="20">
        <v>9786070735028</v>
      </c>
      <c r="S4104" s="8" t="s">
        <v>4169</v>
      </c>
      <c r="T4104" s="15">
        <v>0</v>
      </c>
      <c r="U4104" s="16">
        <f>SUMIF($C$5:$C$3079,R4104,$F$5:$F$3079)+SUMIF($AB$5:$AB$1086,R4104,$AF$5:$AF$1086)</f>
        <v>0</v>
      </c>
      <c r="V4104" s="8">
        <f t="shared" si="148"/>
        <v>0</v>
      </c>
      <c r="W4104" s="8">
        <f t="shared" si="149"/>
        <v>0</v>
      </c>
      <c r="X4104" s="8"/>
      <c r="Y4104" s="8"/>
    </row>
    <row r="4105" spans="11:25" x14ac:dyDescent="0.25">
      <c r="K4105" s="8"/>
      <c r="L4105" s="14">
        <v>7509997067520</v>
      </c>
      <c r="M4105" s="8" t="s">
        <v>1784</v>
      </c>
      <c r="N4105" s="8"/>
      <c r="O4105" s="14">
        <v>1</v>
      </c>
      <c r="P4105" s="14"/>
      <c r="R4105" s="20">
        <v>9786070735127</v>
      </c>
      <c r="S4105" s="8" t="s">
        <v>273</v>
      </c>
      <c r="T4105" s="15">
        <v>0</v>
      </c>
      <c r="U4105" s="16">
        <f>SUMIF($C$5:$C$3079,R4105,$F$5:$F$3079)+SUMIF($AB$5:$AB$1086,R4105,$AF$5:$AF$1086)</f>
        <v>0</v>
      </c>
      <c r="V4105" s="8">
        <f t="shared" si="148"/>
        <v>0</v>
      </c>
      <c r="W4105" s="8">
        <f t="shared" si="149"/>
        <v>0</v>
      </c>
      <c r="X4105" s="8"/>
      <c r="Y4105" s="8"/>
    </row>
    <row r="4106" spans="11:25" x14ac:dyDescent="0.25">
      <c r="K4106" s="8"/>
      <c r="L4106" s="14">
        <v>7509997856094</v>
      </c>
      <c r="M4106" s="8" t="s">
        <v>3128</v>
      </c>
      <c r="N4106" s="8"/>
      <c r="O4106" s="14">
        <v>1</v>
      </c>
      <c r="P4106" s="14"/>
      <c r="R4106" s="20">
        <v>9786070735196</v>
      </c>
      <c r="S4106" s="8" t="s">
        <v>4170</v>
      </c>
      <c r="T4106" s="15">
        <v>1</v>
      </c>
      <c r="U4106" s="16">
        <f>SUMIF($C$5:$C$3079,R4106,$F$5:$F$3079)+SUMIF($AB$5:$AB$1086,R4106,$AF$5:$AF$1086)</f>
        <v>0</v>
      </c>
      <c r="V4106" s="8">
        <f t="shared" si="148"/>
        <v>0</v>
      </c>
      <c r="W4106" s="8">
        <f t="shared" si="149"/>
        <v>1</v>
      </c>
      <c r="X4106" s="8"/>
      <c r="Y4106" s="8"/>
    </row>
    <row r="4107" spans="11:25" x14ac:dyDescent="0.25">
      <c r="K4107" s="8"/>
      <c r="L4107" s="14">
        <v>9786074576870</v>
      </c>
      <c r="M4107" s="8" t="s">
        <v>9209</v>
      </c>
      <c r="N4107" s="8"/>
      <c r="O4107" s="14">
        <v>1</v>
      </c>
      <c r="P4107" s="14"/>
      <c r="R4107" s="20">
        <v>9786070735332</v>
      </c>
      <c r="S4107" s="8" t="s">
        <v>4171</v>
      </c>
      <c r="T4107" s="15">
        <v>0</v>
      </c>
      <c r="U4107" s="16">
        <f>SUMIF($C$5:$C$3079,R4107,$F$5:$F$3079)+SUMIF($AB$5:$AB$1086,R4107,$AF$5:$AF$1086)</f>
        <v>0</v>
      </c>
      <c r="V4107" s="8">
        <f t="shared" si="148"/>
        <v>0</v>
      </c>
      <c r="W4107" s="8">
        <f t="shared" si="149"/>
        <v>0</v>
      </c>
      <c r="X4107" s="8"/>
      <c r="Y4107" s="8"/>
    </row>
    <row r="4108" spans="11:25" x14ac:dyDescent="0.25">
      <c r="K4108" s="8"/>
      <c r="L4108" s="14">
        <v>7509997856094</v>
      </c>
      <c r="M4108" s="8" t="s">
        <v>3128</v>
      </c>
      <c r="N4108" s="8"/>
      <c r="O4108" s="14">
        <v>1</v>
      </c>
      <c r="P4108" s="14"/>
      <c r="R4108" s="20">
        <v>9786070735400</v>
      </c>
      <c r="S4108" s="8" t="s">
        <v>4172</v>
      </c>
      <c r="T4108" s="15">
        <v>0</v>
      </c>
      <c r="U4108" s="16">
        <f>SUMIF($C$5:$C$3079,R4108,$F$5:$F$3079)+SUMIF($AB$5:$AB$1086,R4108,$AF$5:$AF$1086)</f>
        <v>0</v>
      </c>
      <c r="V4108" s="8">
        <f t="shared" si="148"/>
        <v>0</v>
      </c>
      <c r="W4108" s="8">
        <f t="shared" si="149"/>
        <v>0</v>
      </c>
      <c r="X4108" s="8"/>
      <c r="Y4108" s="8"/>
    </row>
    <row r="4109" spans="11:25" x14ac:dyDescent="0.25">
      <c r="K4109" s="8"/>
      <c r="L4109" s="14">
        <v>7501991849553</v>
      </c>
      <c r="M4109" s="8" t="s">
        <v>1248</v>
      </c>
      <c r="N4109" s="8"/>
      <c r="O4109" s="14">
        <v>1</v>
      </c>
      <c r="P4109" s="14"/>
      <c r="R4109" s="20">
        <v>9786070735448</v>
      </c>
      <c r="S4109" s="8" t="s">
        <v>4173</v>
      </c>
      <c r="T4109" s="15">
        <v>0</v>
      </c>
      <c r="U4109" s="16">
        <f>SUMIF($C$5:$C$3079,R4109,$F$5:$F$3079)+SUMIF($AB$5:$AB$1086,R4109,$AF$5:$AF$1086)</f>
        <v>0</v>
      </c>
      <c r="V4109" s="8">
        <f t="shared" si="148"/>
        <v>0</v>
      </c>
      <c r="W4109" s="8">
        <f t="shared" si="149"/>
        <v>0</v>
      </c>
      <c r="X4109" s="8"/>
      <c r="Y4109" s="8"/>
    </row>
    <row r="4110" spans="11:25" x14ac:dyDescent="0.25">
      <c r="K4110" s="8"/>
      <c r="L4110" s="14">
        <v>7501991849256</v>
      </c>
      <c r="M4110" s="8" t="s">
        <v>1246</v>
      </c>
      <c r="N4110" s="8"/>
      <c r="O4110" s="14">
        <v>1</v>
      </c>
      <c r="P4110" s="14"/>
      <c r="R4110" s="20">
        <v>9786070735455</v>
      </c>
      <c r="S4110" s="8" t="s">
        <v>4174</v>
      </c>
      <c r="T4110" s="15">
        <v>0</v>
      </c>
      <c r="U4110" s="16">
        <f>SUMIF($C$5:$C$3079,R4110,$F$5:$F$3079)+SUMIF($AB$5:$AB$1086,R4110,$AF$5:$AF$1086)</f>
        <v>0</v>
      </c>
      <c r="V4110" s="8">
        <f t="shared" si="148"/>
        <v>0</v>
      </c>
      <c r="W4110" s="8">
        <f t="shared" si="149"/>
        <v>0</v>
      </c>
      <c r="X4110" s="8"/>
      <c r="Y4110" s="8"/>
    </row>
    <row r="4111" spans="11:25" x14ac:dyDescent="0.25">
      <c r="K4111" s="8"/>
      <c r="L4111" s="14">
        <v>9789688536117</v>
      </c>
      <c r="M4111" s="8" t="s">
        <v>11998</v>
      </c>
      <c r="N4111" s="8"/>
      <c r="O4111" s="14">
        <v>1</v>
      </c>
      <c r="P4111" s="14"/>
      <c r="R4111" s="20">
        <v>9786070735509</v>
      </c>
      <c r="S4111" s="8" t="s">
        <v>4175</v>
      </c>
      <c r="T4111" s="15">
        <v>0</v>
      </c>
      <c r="U4111" s="16">
        <f>SUMIF($C$5:$C$3079,R4111,$F$5:$F$3079)+SUMIF($AB$5:$AB$1086,R4111,$AF$5:$AF$1086)</f>
        <v>0</v>
      </c>
      <c r="V4111" s="8">
        <f t="shared" si="148"/>
        <v>0</v>
      </c>
      <c r="W4111" s="8">
        <f t="shared" si="149"/>
        <v>0</v>
      </c>
      <c r="X4111" s="8"/>
      <c r="Y4111" s="8"/>
    </row>
    <row r="4112" spans="11:25" x14ac:dyDescent="0.25">
      <c r="K4112" s="8"/>
      <c r="L4112" s="14">
        <v>9786077666431</v>
      </c>
      <c r="M4112" s="8" t="s">
        <v>331</v>
      </c>
      <c r="N4112" s="8"/>
      <c r="O4112" s="14">
        <v>1</v>
      </c>
      <c r="P4112" s="14"/>
      <c r="R4112" s="20">
        <v>9786070735530</v>
      </c>
      <c r="S4112" s="8" t="s">
        <v>4176</v>
      </c>
      <c r="T4112" s="15">
        <v>0</v>
      </c>
      <c r="U4112" s="16">
        <f>SUMIF($C$5:$C$3079,R4112,$F$5:$F$3079)+SUMIF($AB$5:$AB$1086,R4112,$AF$5:$AF$1086)</f>
        <v>0</v>
      </c>
      <c r="V4112" s="8">
        <f t="shared" si="148"/>
        <v>0</v>
      </c>
      <c r="W4112" s="8">
        <f t="shared" si="149"/>
        <v>0</v>
      </c>
      <c r="X4112" s="8"/>
      <c r="Y4112" s="8"/>
    </row>
    <row r="4113" spans="11:25" x14ac:dyDescent="0.25">
      <c r="K4113" s="8"/>
      <c r="L4113" s="14">
        <v>9789685146043</v>
      </c>
      <c r="M4113" s="8" t="s">
        <v>499</v>
      </c>
      <c r="N4113" s="8"/>
      <c r="O4113" s="14">
        <v>1</v>
      </c>
      <c r="P4113" s="14"/>
      <c r="R4113" s="20">
        <v>9786070735585</v>
      </c>
      <c r="S4113" s="8" t="s">
        <v>4177</v>
      </c>
      <c r="T4113" s="15">
        <v>6</v>
      </c>
      <c r="U4113" s="16">
        <f>SUMIF($C$5:$C$3079,R4113,$F$5:$F$3079)+SUMIF($AB$5:$AB$1086,R4113,$AF$5:$AF$1086)</f>
        <v>0</v>
      </c>
      <c r="V4113" s="8">
        <f t="shared" si="148"/>
        <v>0</v>
      </c>
      <c r="W4113" s="8">
        <f t="shared" si="149"/>
        <v>6</v>
      </c>
      <c r="X4113" s="8"/>
      <c r="Y4113" s="8"/>
    </row>
    <row r="4114" spans="11:25" x14ac:dyDescent="0.25">
      <c r="K4114" s="8"/>
      <c r="L4114" s="14">
        <v>9788498891089</v>
      </c>
      <c r="M4114" s="8" t="s">
        <v>11670</v>
      </c>
      <c r="N4114" s="8"/>
      <c r="O4114" s="14">
        <v>1</v>
      </c>
      <c r="P4114" s="14"/>
      <c r="R4114" s="20">
        <v>9786070735592</v>
      </c>
      <c r="S4114" s="8" t="s">
        <v>4178</v>
      </c>
      <c r="T4114" s="15">
        <v>0</v>
      </c>
      <c r="U4114" s="16">
        <f>SUMIF($C$5:$C$3079,R4114,$F$5:$F$3079)+SUMIF($AB$5:$AB$1086,R4114,$AF$5:$AF$1086)</f>
        <v>0</v>
      </c>
      <c r="V4114" s="8">
        <f t="shared" si="148"/>
        <v>0</v>
      </c>
      <c r="W4114" s="8">
        <f t="shared" si="149"/>
        <v>0</v>
      </c>
      <c r="X4114" s="8"/>
      <c r="Y4114" s="8"/>
    </row>
    <row r="4115" spans="11:25" x14ac:dyDescent="0.25">
      <c r="K4115" s="8"/>
      <c r="L4115" s="14">
        <v>7509997856094</v>
      </c>
      <c r="M4115" s="8" t="s">
        <v>3128</v>
      </c>
      <c r="N4115" s="8"/>
      <c r="O4115" s="14">
        <v>1</v>
      </c>
      <c r="P4115" s="14"/>
      <c r="R4115" s="20">
        <v>9786070735677</v>
      </c>
      <c r="S4115" s="8" t="s">
        <v>4179</v>
      </c>
      <c r="T4115" s="15">
        <v>0</v>
      </c>
      <c r="U4115" s="16">
        <f>SUMIF($C$5:$C$3079,R4115,$F$5:$F$3079)+SUMIF($AB$5:$AB$1086,R4115,$AF$5:$AF$1086)</f>
        <v>0</v>
      </c>
      <c r="V4115" s="8">
        <f t="shared" si="148"/>
        <v>0</v>
      </c>
      <c r="W4115" s="8">
        <f t="shared" si="149"/>
        <v>0</v>
      </c>
      <c r="X4115" s="8"/>
      <c r="Y4115" s="8"/>
    </row>
    <row r="4116" spans="11:25" x14ac:dyDescent="0.25">
      <c r="K4116" s="8"/>
      <c r="L4116" s="14">
        <v>9786079903213</v>
      </c>
      <c r="M4116" s="8" t="s">
        <v>12710</v>
      </c>
      <c r="N4116" s="8"/>
      <c r="O4116" s="14">
        <v>1</v>
      </c>
      <c r="P4116" s="14"/>
      <c r="R4116" s="20">
        <v>9786070735721</v>
      </c>
      <c r="S4116" s="8" t="s">
        <v>4180</v>
      </c>
      <c r="T4116" s="15">
        <v>0</v>
      </c>
      <c r="U4116" s="16">
        <f>SUMIF($C$5:$C$3079,R4116,$F$5:$F$3079)+SUMIF($AB$5:$AB$1086,R4116,$AF$5:$AF$1086)</f>
        <v>0</v>
      </c>
      <c r="V4116" s="8">
        <f t="shared" si="148"/>
        <v>1</v>
      </c>
      <c r="W4116" s="8">
        <f t="shared" si="149"/>
        <v>1</v>
      </c>
      <c r="X4116" s="8"/>
      <c r="Y4116" s="8"/>
    </row>
    <row r="4117" spans="11:25" x14ac:dyDescent="0.25">
      <c r="K4117" s="8"/>
      <c r="L4117" s="14">
        <v>9786071666420</v>
      </c>
      <c r="M4117" s="8" t="s">
        <v>6211</v>
      </c>
      <c r="N4117" s="8"/>
      <c r="O4117" s="14">
        <v>1</v>
      </c>
      <c r="P4117" s="14"/>
      <c r="R4117" s="20">
        <v>9786070735905</v>
      </c>
      <c r="S4117" s="8" t="s">
        <v>4181</v>
      </c>
      <c r="T4117" s="15">
        <v>0</v>
      </c>
      <c r="U4117" s="16">
        <f>SUMIF($C$5:$C$3079,R4117,$F$5:$F$3079)+SUMIF($AB$5:$AB$1086,R4117,$AF$5:$AF$1086)</f>
        <v>0</v>
      </c>
      <c r="V4117" s="8">
        <f t="shared" si="148"/>
        <v>0</v>
      </c>
      <c r="W4117" s="8">
        <f t="shared" si="149"/>
        <v>0</v>
      </c>
      <c r="X4117" s="8"/>
      <c r="Y4117" s="8"/>
    </row>
    <row r="4118" spans="11:25" x14ac:dyDescent="0.25">
      <c r="K4118" s="8"/>
      <c r="L4118" s="14">
        <v>9786075276502</v>
      </c>
      <c r="M4118" s="8" t="s">
        <v>294</v>
      </c>
      <c r="N4118" s="8"/>
      <c r="O4118" s="14">
        <v>1</v>
      </c>
      <c r="P4118" s="14"/>
      <c r="R4118" s="20">
        <v>9786070735950</v>
      </c>
      <c r="S4118" s="8" t="s">
        <v>4182</v>
      </c>
      <c r="T4118" s="15">
        <v>0</v>
      </c>
      <c r="U4118" s="16">
        <f>SUMIF($C$5:$C$3079,R4118,$F$5:$F$3079)+SUMIF($AB$5:$AB$1086,R4118,$AF$5:$AF$1086)</f>
        <v>0</v>
      </c>
      <c r="V4118" s="8">
        <f t="shared" si="148"/>
        <v>0</v>
      </c>
      <c r="W4118" s="8">
        <f t="shared" si="149"/>
        <v>0</v>
      </c>
      <c r="X4118" s="8"/>
      <c r="Y4118" s="8"/>
    </row>
    <row r="4119" spans="11:25" x14ac:dyDescent="0.25">
      <c r="K4119" s="8"/>
      <c r="L4119" s="14">
        <v>9786075276502</v>
      </c>
      <c r="M4119" s="8" t="s">
        <v>294</v>
      </c>
      <c r="N4119" s="8"/>
      <c r="O4119" s="14">
        <v>1</v>
      </c>
      <c r="P4119" s="14"/>
      <c r="R4119" s="20">
        <v>9786070735967</v>
      </c>
      <c r="S4119" s="8" t="s">
        <v>4183</v>
      </c>
      <c r="T4119" s="15">
        <v>0</v>
      </c>
      <c r="U4119" s="16">
        <f>SUMIF($C$5:$C$3079,R4119,$F$5:$F$3079)+SUMIF($AB$5:$AB$1086,R4119,$AF$5:$AF$1086)</f>
        <v>0</v>
      </c>
      <c r="V4119" s="8">
        <f t="shared" si="148"/>
        <v>0</v>
      </c>
      <c r="W4119" s="8">
        <f t="shared" si="149"/>
        <v>0</v>
      </c>
      <c r="X4119" s="8"/>
      <c r="Y4119" s="8"/>
    </row>
    <row r="4120" spans="11:25" x14ac:dyDescent="0.25">
      <c r="K4120" s="8"/>
      <c r="L4120" s="14">
        <v>9789685146128</v>
      </c>
      <c r="M4120" s="8" t="s">
        <v>11943</v>
      </c>
      <c r="N4120" s="8"/>
      <c r="O4120" s="14">
        <v>1</v>
      </c>
      <c r="P4120" s="14"/>
      <c r="R4120" s="20">
        <v>9786070736001</v>
      </c>
      <c r="S4120" s="8" t="s">
        <v>4184</v>
      </c>
      <c r="T4120" s="15">
        <v>1</v>
      </c>
      <c r="U4120" s="16">
        <f>SUMIF($C$5:$C$3079,R4120,$F$5:$F$3079)+SUMIF($AB$5:$AB$1086,R4120,$AF$5:$AF$1086)</f>
        <v>0</v>
      </c>
      <c r="V4120" s="8">
        <f t="shared" si="148"/>
        <v>1</v>
      </c>
      <c r="W4120" s="8">
        <f t="shared" si="149"/>
        <v>2</v>
      </c>
      <c r="X4120" s="8"/>
      <c r="Y4120" s="8"/>
    </row>
    <row r="4121" spans="11:25" x14ac:dyDescent="0.25">
      <c r="K4121" s="8"/>
      <c r="L4121" s="14">
        <v>9789685146036</v>
      </c>
      <c r="M4121" s="8" t="s">
        <v>11938</v>
      </c>
      <c r="N4121" s="8"/>
      <c r="O4121" s="14">
        <v>1</v>
      </c>
      <c r="P4121" s="14"/>
      <c r="R4121" s="20">
        <v>9786070736063</v>
      </c>
      <c r="S4121" s="8" t="s">
        <v>4185</v>
      </c>
      <c r="T4121" s="15">
        <v>0</v>
      </c>
      <c r="U4121" s="16">
        <f>SUMIF($C$5:$C$3079,R4121,$F$5:$F$3079)+SUMIF($AB$5:$AB$1086,R4121,$AF$5:$AF$1086)</f>
        <v>0</v>
      </c>
      <c r="V4121" s="8">
        <f t="shared" si="148"/>
        <v>0</v>
      </c>
      <c r="W4121" s="8">
        <f t="shared" si="149"/>
        <v>0</v>
      </c>
      <c r="X4121" s="8"/>
      <c r="Y4121" s="8"/>
    </row>
    <row r="4122" spans="11:25" x14ac:dyDescent="0.25">
      <c r="K4122" s="8"/>
      <c r="L4122" s="14">
        <v>9789685146159</v>
      </c>
      <c r="M4122" s="8" t="s">
        <v>11945</v>
      </c>
      <c r="N4122" s="8"/>
      <c r="O4122" s="14">
        <v>1</v>
      </c>
      <c r="P4122" s="14"/>
      <c r="R4122" s="20">
        <v>9786070736148</v>
      </c>
      <c r="S4122" s="8" t="s">
        <v>4186</v>
      </c>
      <c r="T4122" s="15">
        <v>0</v>
      </c>
      <c r="U4122" s="16">
        <f>SUMIF($C$5:$C$3079,R4122,$F$5:$F$3079)+SUMIF($AB$5:$AB$1086,R4122,$AF$5:$AF$1086)</f>
        <v>0</v>
      </c>
      <c r="V4122" s="8">
        <f t="shared" si="148"/>
        <v>0</v>
      </c>
      <c r="W4122" s="8">
        <f t="shared" si="149"/>
        <v>0</v>
      </c>
      <c r="X4122" s="8"/>
      <c r="Y4122" s="8"/>
    </row>
    <row r="4123" spans="11:25" x14ac:dyDescent="0.25">
      <c r="K4123" s="8"/>
      <c r="L4123" s="14">
        <v>9786074574135</v>
      </c>
      <c r="M4123" s="8" t="s">
        <v>9156</v>
      </c>
      <c r="N4123" s="8"/>
      <c r="O4123" s="14">
        <v>1</v>
      </c>
      <c r="P4123" s="14"/>
      <c r="R4123" s="20">
        <v>9786070736155</v>
      </c>
      <c r="S4123" s="8" t="s">
        <v>4187</v>
      </c>
      <c r="T4123" s="15">
        <v>0</v>
      </c>
      <c r="U4123" s="16">
        <f>SUMIF($C$5:$C$3079,R4123,$F$5:$F$3079)+SUMIF($AB$5:$AB$1086,R4123,$AF$5:$AF$1086)</f>
        <v>0</v>
      </c>
      <c r="V4123" s="8">
        <f t="shared" si="148"/>
        <v>0</v>
      </c>
      <c r="W4123" s="8">
        <f t="shared" si="149"/>
        <v>0</v>
      </c>
      <c r="X4123" s="8"/>
      <c r="Y4123" s="8"/>
    </row>
    <row r="4124" spans="11:25" x14ac:dyDescent="0.25">
      <c r="K4124" s="8"/>
      <c r="L4124" s="14">
        <v>9786073916004</v>
      </c>
      <c r="M4124" s="8" t="s">
        <v>8812</v>
      </c>
      <c r="N4124" s="8"/>
      <c r="O4124" s="14">
        <v>1</v>
      </c>
      <c r="P4124" s="14"/>
      <c r="R4124" s="20">
        <v>9786070736209</v>
      </c>
      <c r="S4124" s="8" t="s">
        <v>4188</v>
      </c>
      <c r="T4124" s="15">
        <v>2</v>
      </c>
      <c r="U4124" s="16">
        <f>SUMIF($C$5:$C$3079,R4124,$F$5:$F$3079)+SUMIF($AB$5:$AB$1086,R4124,$AF$5:$AF$1086)</f>
        <v>0</v>
      </c>
      <c r="V4124" s="8">
        <f t="shared" si="148"/>
        <v>0</v>
      </c>
      <c r="W4124" s="8">
        <f t="shared" si="149"/>
        <v>2</v>
      </c>
      <c r="X4124" s="8"/>
      <c r="Y4124" s="8"/>
    </row>
    <row r="4125" spans="11:25" x14ac:dyDescent="0.25">
      <c r="K4125" s="8"/>
      <c r="L4125" s="14">
        <v>7500827012376</v>
      </c>
      <c r="M4125" s="8" t="s">
        <v>1099</v>
      </c>
      <c r="N4125" s="8"/>
      <c r="O4125" s="14">
        <v>1</v>
      </c>
      <c r="P4125" s="14"/>
      <c r="R4125" s="20">
        <v>9786070736230</v>
      </c>
      <c r="S4125" s="8" t="s">
        <v>4189</v>
      </c>
      <c r="T4125" s="15">
        <v>0</v>
      </c>
      <c r="U4125" s="16">
        <f>SUMIF($C$5:$C$3079,R4125,$F$5:$F$3079)+SUMIF($AB$5:$AB$1086,R4125,$AF$5:$AF$1086)</f>
        <v>0</v>
      </c>
      <c r="V4125" s="8">
        <f t="shared" si="148"/>
        <v>0</v>
      </c>
      <c r="W4125" s="8">
        <f t="shared" si="149"/>
        <v>0</v>
      </c>
      <c r="X4125" s="8"/>
      <c r="Y4125" s="8"/>
    </row>
    <row r="4126" spans="11:25" x14ac:dyDescent="0.25">
      <c r="K4126" s="8"/>
      <c r="L4126" s="14">
        <v>7509997856094</v>
      </c>
      <c r="M4126" s="8" t="s">
        <v>3128</v>
      </c>
      <c r="N4126" s="8"/>
      <c r="O4126" s="14">
        <v>1</v>
      </c>
      <c r="P4126" s="14"/>
      <c r="R4126" s="20">
        <v>9786070736292</v>
      </c>
      <c r="S4126" s="8" t="s">
        <v>4190</v>
      </c>
      <c r="T4126" s="15">
        <v>0</v>
      </c>
      <c r="U4126" s="16">
        <f>SUMIF($C$5:$C$3079,R4126,$F$5:$F$3079)+SUMIF($AB$5:$AB$1086,R4126,$AF$5:$AF$1086)</f>
        <v>0</v>
      </c>
      <c r="V4126" s="8">
        <f t="shared" si="148"/>
        <v>0</v>
      </c>
      <c r="W4126" s="8">
        <f t="shared" si="149"/>
        <v>0</v>
      </c>
      <c r="X4126" s="8"/>
      <c r="Y4126" s="8"/>
    </row>
    <row r="4127" spans="11:25" x14ac:dyDescent="0.25">
      <c r="K4127" s="8"/>
      <c r="L4127" s="14">
        <v>9786070799013</v>
      </c>
      <c r="M4127" s="8" t="s">
        <v>5771</v>
      </c>
      <c r="N4127" s="8"/>
      <c r="O4127" s="14">
        <v>1</v>
      </c>
      <c r="P4127" s="14"/>
      <c r="R4127" s="20">
        <v>9786070736315</v>
      </c>
      <c r="S4127" s="8" t="s">
        <v>4191</v>
      </c>
      <c r="T4127" s="15">
        <v>0</v>
      </c>
      <c r="U4127" s="16">
        <f>SUMIF($C$5:$C$3079,R4127,$F$5:$F$3079)+SUMIF($AB$5:$AB$1086,R4127,$AF$5:$AF$1086)</f>
        <v>0</v>
      </c>
      <c r="V4127" s="8">
        <f t="shared" si="148"/>
        <v>0</v>
      </c>
      <c r="W4127" s="8">
        <f t="shared" si="149"/>
        <v>0</v>
      </c>
      <c r="X4127" s="8"/>
      <c r="Y4127" s="8"/>
    </row>
    <row r="4128" spans="11:25" x14ac:dyDescent="0.25">
      <c r="K4128" s="8"/>
      <c r="L4128" s="14">
        <v>7509997844497</v>
      </c>
      <c r="M4128" s="8" t="s">
        <v>3057</v>
      </c>
      <c r="N4128" s="8"/>
      <c r="O4128" s="14">
        <v>1</v>
      </c>
      <c r="P4128" s="14"/>
      <c r="R4128" s="20">
        <v>9786070736346</v>
      </c>
      <c r="S4128" s="8" t="s">
        <v>4192</v>
      </c>
      <c r="T4128" s="15">
        <v>2</v>
      </c>
      <c r="U4128" s="16">
        <f>SUMIF($C$5:$C$3079,R4128,$F$5:$F$3079)+SUMIF($AB$5:$AB$1086,R4128,$AF$5:$AF$1086)</f>
        <v>0</v>
      </c>
      <c r="V4128" s="8">
        <f t="shared" si="148"/>
        <v>0</v>
      </c>
      <c r="W4128" s="8">
        <f t="shared" si="149"/>
        <v>2</v>
      </c>
      <c r="X4128" s="8"/>
      <c r="Y4128" s="8"/>
    </row>
    <row r="4129" spans="11:25" x14ac:dyDescent="0.25">
      <c r="K4129" s="8"/>
      <c r="L4129" s="14">
        <v>9786074579413</v>
      </c>
      <c r="M4129" s="8" t="s">
        <v>9298</v>
      </c>
      <c r="N4129" s="8"/>
      <c r="O4129" s="14">
        <v>1</v>
      </c>
      <c r="P4129" s="14"/>
      <c r="R4129" s="20">
        <v>9786070736476</v>
      </c>
      <c r="S4129" s="8" t="s">
        <v>4193</v>
      </c>
      <c r="T4129" s="15">
        <v>0</v>
      </c>
      <c r="U4129" s="16">
        <f>SUMIF($C$5:$C$3079,R4129,$F$5:$F$3079)+SUMIF($AB$5:$AB$1086,R4129,$AF$5:$AF$1086)</f>
        <v>0</v>
      </c>
      <c r="V4129" s="8">
        <f t="shared" si="148"/>
        <v>0</v>
      </c>
      <c r="W4129" s="8">
        <f t="shared" si="149"/>
        <v>0</v>
      </c>
      <c r="X4129" s="8"/>
      <c r="Y4129" s="8"/>
    </row>
    <row r="4130" spans="11:25" x14ac:dyDescent="0.25">
      <c r="K4130" s="8"/>
      <c r="L4130" s="14">
        <v>9786074579222</v>
      </c>
      <c r="M4130" s="8" t="s">
        <v>9286</v>
      </c>
      <c r="N4130" s="8"/>
      <c r="O4130" s="14">
        <v>1</v>
      </c>
      <c r="P4130" s="14"/>
      <c r="R4130" s="20">
        <v>9786070736568</v>
      </c>
      <c r="S4130" s="8" t="s">
        <v>4194</v>
      </c>
      <c r="T4130" s="15">
        <v>0</v>
      </c>
      <c r="U4130" s="16">
        <f>SUMIF($C$5:$C$3079,R4130,$F$5:$F$3079)+SUMIF($AB$5:$AB$1086,R4130,$AF$5:$AF$1086)</f>
        <v>0</v>
      </c>
      <c r="V4130" s="8">
        <f t="shared" si="148"/>
        <v>0</v>
      </c>
      <c r="W4130" s="8">
        <f t="shared" si="149"/>
        <v>0</v>
      </c>
      <c r="X4130" s="8"/>
      <c r="Y4130" s="8"/>
    </row>
    <row r="4131" spans="11:25" x14ac:dyDescent="0.25">
      <c r="K4131" s="8"/>
      <c r="L4131" s="14">
        <v>7509997068398</v>
      </c>
      <c r="M4131" s="8" t="s">
        <v>1555</v>
      </c>
      <c r="N4131" s="8"/>
      <c r="O4131" s="14">
        <v>1</v>
      </c>
      <c r="P4131" s="14"/>
      <c r="R4131" s="20">
        <v>9786070736629</v>
      </c>
      <c r="S4131" s="8" t="s">
        <v>4195</v>
      </c>
      <c r="T4131" s="15">
        <v>0</v>
      </c>
      <c r="U4131" s="16">
        <f>SUMIF($C$5:$C$3079,R4131,$F$5:$F$3079)+SUMIF($AB$5:$AB$1086,R4131,$AF$5:$AF$1086)</f>
        <v>0</v>
      </c>
      <c r="V4131" s="8">
        <f t="shared" si="148"/>
        <v>0</v>
      </c>
      <c r="W4131" s="8">
        <f t="shared" si="149"/>
        <v>0</v>
      </c>
      <c r="X4131" s="8"/>
      <c r="Y4131" s="8"/>
    </row>
    <row r="4132" spans="11:25" x14ac:dyDescent="0.25">
      <c r="K4132" s="8"/>
      <c r="L4132" s="14">
        <v>7506144501739</v>
      </c>
      <c r="M4132" s="8" t="s">
        <v>1460</v>
      </c>
      <c r="N4132" s="8"/>
      <c r="O4132" s="14">
        <v>1</v>
      </c>
      <c r="P4132" s="14"/>
      <c r="R4132" s="20">
        <v>9786070736650</v>
      </c>
      <c r="S4132" s="8" t="s">
        <v>4196</v>
      </c>
      <c r="T4132" s="15">
        <v>2</v>
      </c>
      <c r="U4132" s="16">
        <f>SUMIF($C$5:$C$3079,R4132,$F$5:$F$3079)+SUMIF($AB$5:$AB$1086,R4132,$AF$5:$AF$1086)</f>
        <v>0</v>
      </c>
      <c r="V4132" s="8">
        <f t="shared" si="148"/>
        <v>0</v>
      </c>
      <c r="W4132" s="8">
        <f t="shared" si="149"/>
        <v>2</v>
      </c>
      <c r="X4132" s="8"/>
      <c r="Y4132" s="8"/>
    </row>
    <row r="4133" spans="11:25" x14ac:dyDescent="0.25">
      <c r="K4133" s="8"/>
      <c r="L4133" s="14">
        <v>9789707321199</v>
      </c>
      <c r="M4133" s="8" t="s">
        <v>444</v>
      </c>
      <c r="N4133" s="8"/>
      <c r="O4133" s="14">
        <v>1</v>
      </c>
      <c r="P4133" s="14"/>
      <c r="R4133" s="20">
        <v>9786070736735</v>
      </c>
      <c r="S4133" s="8" t="s">
        <v>4197</v>
      </c>
      <c r="T4133" s="15">
        <v>0</v>
      </c>
      <c r="U4133" s="16">
        <f>SUMIF($C$5:$C$3079,R4133,$F$5:$F$3079)+SUMIF($AB$5:$AB$1086,R4133,$AF$5:$AF$1086)</f>
        <v>0</v>
      </c>
      <c r="V4133" s="8">
        <f t="shared" si="148"/>
        <v>0</v>
      </c>
      <c r="W4133" s="8">
        <f t="shared" si="149"/>
        <v>0</v>
      </c>
      <c r="X4133" s="8"/>
      <c r="Y4133" s="8"/>
    </row>
    <row r="4134" spans="11:25" x14ac:dyDescent="0.25">
      <c r="K4134" s="8"/>
      <c r="L4134" s="14">
        <v>7506144500558</v>
      </c>
      <c r="M4134" s="8" t="s">
        <v>1453</v>
      </c>
      <c r="N4134" s="8"/>
      <c r="O4134" s="14">
        <v>1</v>
      </c>
      <c r="P4134" s="14"/>
      <c r="R4134" s="20">
        <v>9786070736803</v>
      </c>
      <c r="S4134" s="8" t="s">
        <v>4198</v>
      </c>
      <c r="T4134" s="15">
        <v>0</v>
      </c>
      <c r="U4134" s="16">
        <f>SUMIF($C$5:$C$3079,R4134,$F$5:$F$3079)+SUMIF($AB$5:$AB$1086,R4134,$AF$5:$AF$1086)</f>
        <v>0</v>
      </c>
      <c r="V4134" s="8">
        <f t="shared" si="148"/>
        <v>0</v>
      </c>
      <c r="W4134" s="8">
        <f t="shared" si="149"/>
        <v>0</v>
      </c>
      <c r="X4134" s="8"/>
      <c r="Y4134" s="8"/>
    </row>
    <row r="4135" spans="11:25" x14ac:dyDescent="0.25">
      <c r="K4135" s="8"/>
      <c r="L4135" s="14">
        <v>9786077666561</v>
      </c>
      <c r="M4135" s="8" t="s">
        <v>618</v>
      </c>
      <c r="N4135" s="8"/>
      <c r="O4135" s="14">
        <v>1</v>
      </c>
      <c r="P4135" s="14"/>
      <c r="R4135" s="20">
        <v>9786070736889</v>
      </c>
      <c r="S4135" s="8" t="s">
        <v>4199</v>
      </c>
      <c r="T4135" s="15">
        <v>0</v>
      </c>
      <c r="U4135" s="16">
        <f>SUMIF($C$5:$C$3079,R4135,$F$5:$F$3079)+SUMIF($AB$5:$AB$1086,R4135,$AF$5:$AF$1086)</f>
        <v>0</v>
      </c>
      <c r="V4135" s="8">
        <f t="shared" si="148"/>
        <v>0</v>
      </c>
      <c r="W4135" s="8">
        <f t="shared" si="149"/>
        <v>0</v>
      </c>
      <c r="X4135" s="8"/>
      <c r="Y4135" s="8"/>
    </row>
    <row r="4136" spans="11:25" x14ac:dyDescent="0.25">
      <c r="K4136" s="8"/>
      <c r="L4136" s="14">
        <v>9786077666561</v>
      </c>
      <c r="M4136" s="8" t="s">
        <v>618</v>
      </c>
      <c r="N4136" s="8"/>
      <c r="O4136" s="14">
        <v>1</v>
      </c>
      <c r="P4136" s="14"/>
      <c r="R4136" s="20">
        <v>9786070736919</v>
      </c>
      <c r="S4136" s="8" t="s">
        <v>4200</v>
      </c>
      <c r="T4136" s="15">
        <v>0</v>
      </c>
      <c r="U4136" s="16">
        <f>SUMIF($C$5:$C$3079,R4136,$F$5:$F$3079)+SUMIF($AB$5:$AB$1086,R4136,$AF$5:$AF$1086)</f>
        <v>0</v>
      </c>
      <c r="V4136" s="8">
        <f t="shared" si="148"/>
        <v>0</v>
      </c>
      <c r="W4136" s="8">
        <f t="shared" si="149"/>
        <v>0</v>
      </c>
      <c r="X4136" s="8"/>
      <c r="Y4136" s="8"/>
    </row>
    <row r="4137" spans="11:25" x14ac:dyDescent="0.25">
      <c r="K4137" s="8"/>
      <c r="L4137" s="14">
        <v>8414237009149</v>
      </c>
      <c r="M4137" s="8" t="s">
        <v>3677</v>
      </c>
      <c r="N4137" s="8"/>
      <c r="O4137" s="14">
        <v>1</v>
      </c>
      <c r="P4137" s="14"/>
      <c r="R4137" s="20">
        <v>9786070736940</v>
      </c>
      <c r="S4137" s="8" t="s">
        <v>4201</v>
      </c>
      <c r="T4137" s="15">
        <v>0</v>
      </c>
      <c r="U4137" s="16">
        <f>SUMIF($C$5:$C$3079,R4137,$F$5:$F$3079)+SUMIF($AB$5:$AB$1086,R4137,$AF$5:$AF$1086)</f>
        <v>0</v>
      </c>
      <c r="V4137" s="8">
        <f t="shared" si="148"/>
        <v>0</v>
      </c>
      <c r="W4137" s="8">
        <f t="shared" si="149"/>
        <v>0</v>
      </c>
      <c r="X4137" s="8"/>
      <c r="Y4137" s="8"/>
    </row>
    <row r="4138" spans="11:25" x14ac:dyDescent="0.25">
      <c r="K4138" s="8"/>
      <c r="L4138" s="14">
        <v>8697950845168</v>
      </c>
      <c r="M4138" s="8" t="s">
        <v>3724</v>
      </c>
      <c r="N4138" s="8"/>
      <c r="O4138" s="14">
        <v>1</v>
      </c>
      <c r="P4138" s="14"/>
      <c r="R4138" s="20">
        <v>9786070737015</v>
      </c>
      <c r="S4138" s="8" t="s">
        <v>4202</v>
      </c>
      <c r="T4138" s="15">
        <v>0</v>
      </c>
      <c r="U4138" s="16">
        <f>SUMIF($C$5:$C$3079,R4138,$F$5:$F$3079)+SUMIF($AB$5:$AB$1086,R4138,$AF$5:$AF$1086)</f>
        <v>0</v>
      </c>
      <c r="V4138" s="8">
        <f t="shared" si="148"/>
        <v>0</v>
      </c>
      <c r="W4138" s="8">
        <f t="shared" si="149"/>
        <v>0</v>
      </c>
      <c r="X4138" s="8"/>
      <c r="Y4138" s="8"/>
    </row>
    <row r="4139" spans="11:25" x14ac:dyDescent="0.25">
      <c r="K4139" s="8"/>
      <c r="L4139" s="14">
        <v>9788413545592</v>
      </c>
      <c r="M4139" s="8" t="s">
        <v>263</v>
      </c>
      <c r="N4139" s="8"/>
      <c r="O4139" s="14">
        <v>1</v>
      </c>
      <c r="P4139" s="14"/>
      <c r="R4139" s="20">
        <v>9786070737107</v>
      </c>
      <c r="S4139" s="8" t="s">
        <v>4203</v>
      </c>
      <c r="T4139" s="15">
        <v>0</v>
      </c>
      <c r="U4139" s="16">
        <f>SUMIF($C$5:$C$3079,R4139,$F$5:$F$3079)+SUMIF($AB$5:$AB$1086,R4139,$AF$5:$AF$1086)</f>
        <v>0</v>
      </c>
      <c r="V4139" s="8">
        <f t="shared" si="148"/>
        <v>0</v>
      </c>
      <c r="W4139" s="8">
        <f t="shared" si="149"/>
        <v>0</v>
      </c>
      <c r="X4139" s="8"/>
      <c r="Y4139" s="8"/>
    </row>
    <row r="4140" spans="11:25" x14ac:dyDescent="0.25">
      <c r="K4140" s="8"/>
      <c r="L4140" s="14">
        <v>9789681662578</v>
      </c>
      <c r="M4140" s="8" t="s">
        <v>11862</v>
      </c>
      <c r="N4140" s="8"/>
      <c r="O4140" s="14">
        <v>1</v>
      </c>
      <c r="P4140" s="14"/>
      <c r="R4140" s="20">
        <v>9786070737145</v>
      </c>
      <c r="S4140" s="8" t="s">
        <v>4204</v>
      </c>
      <c r="T4140" s="15">
        <v>0</v>
      </c>
      <c r="U4140" s="16">
        <f>SUMIF($C$5:$C$3079,R4140,$F$5:$F$3079)+SUMIF($AB$5:$AB$1086,R4140,$AF$5:$AF$1086)</f>
        <v>0</v>
      </c>
      <c r="V4140" s="8">
        <f t="shared" si="148"/>
        <v>0</v>
      </c>
      <c r="W4140" s="8">
        <f t="shared" si="149"/>
        <v>0</v>
      </c>
      <c r="X4140" s="8"/>
      <c r="Y4140" s="8"/>
    </row>
    <row r="4141" spans="11:25" x14ac:dyDescent="0.25">
      <c r="K4141" s="8"/>
      <c r="L4141" s="14">
        <v>7509997856094</v>
      </c>
      <c r="M4141" s="8" t="s">
        <v>3128</v>
      </c>
      <c r="N4141" s="8"/>
      <c r="O4141" s="14">
        <v>1</v>
      </c>
      <c r="P4141" s="14"/>
      <c r="R4141" s="20">
        <v>9786070737152</v>
      </c>
      <c r="S4141" s="8" t="s">
        <v>4205</v>
      </c>
      <c r="T4141" s="15">
        <v>0</v>
      </c>
      <c r="U4141" s="16">
        <f>SUMIF($C$5:$C$3079,R4141,$F$5:$F$3079)+SUMIF($AB$5:$AB$1086,R4141,$AF$5:$AF$1086)</f>
        <v>0</v>
      </c>
      <c r="V4141" s="8">
        <f t="shared" si="148"/>
        <v>0</v>
      </c>
      <c r="W4141" s="8">
        <f t="shared" si="149"/>
        <v>0</v>
      </c>
      <c r="X4141" s="8"/>
      <c r="Y4141" s="8"/>
    </row>
    <row r="4142" spans="11:25" x14ac:dyDescent="0.25">
      <c r="K4142" s="8"/>
      <c r="L4142" s="14">
        <v>7509997968766</v>
      </c>
      <c r="M4142" s="8" t="s">
        <v>3407</v>
      </c>
      <c r="N4142" s="8"/>
      <c r="O4142" s="14">
        <v>1</v>
      </c>
      <c r="P4142" s="14"/>
      <c r="R4142" s="20">
        <v>9786070737190</v>
      </c>
      <c r="S4142" s="8" t="s">
        <v>4206</v>
      </c>
      <c r="T4142" s="15">
        <v>3</v>
      </c>
      <c r="U4142" s="16">
        <f>SUMIF($C$5:$C$3079,R4142,$F$5:$F$3079)+SUMIF($AB$5:$AB$1086,R4142,$AF$5:$AF$1086)</f>
        <v>0</v>
      </c>
      <c r="V4142" s="8">
        <f t="shared" si="148"/>
        <v>0</v>
      </c>
      <c r="W4142" s="8">
        <f t="shared" si="149"/>
        <v>3</v>
      </c>
      <c r="X4142" s="8"/>
      <c r="Y4142" s="8"/>
    </row>
    <row r="4143" spans="11:25" x14ac:dyDescent="0.25">
      <c r="K4143" s="8"/>
      <c r="L4143" s="14">
        <v>9789685146043</v>
      </c>
      <c r="M4143" s="8" t="s">
        <v>499</v>
      </c>
      <c r="N4143" s="8"/>
      <c r="O4143" s="14">
        <v>1</v>
      </c>
      <c r="P4143" s="14"/>
      <c r="R4143" s="20">
        <v>9786070737206</v>
      </c>
      <c r="S4143" s="8" t="s">
        <v>4207</v>
      </c>
      <c r="T4143" s="15">
        <v>0</v>
      </c>
      <c r="U4143" s="16">
        <f>SUMIF($C$5:$C$3079,R4143,$F$5:$F$3079)+SUMIF($AB$5:$AB$1086,R4143,$AF$5:$AF$1086)</f>
        <v>0</v>
      </c>
      <c r="V4143" s="8">
        <f t="shared" si="148"/>
        <v>0</v>
      </c>
      <c r="W4143" s="8">
        <f t="shared" si="149"/>
        <v>0</v>
      </c>
      <c r="X4143" s="8"/>
      <c r="Y4143" s="8"/>
    </row>
    <row r="4144" spans="11:25" x14ac:dyDescent="0.25">
      <c r="K4144" s="8"/>
      <c r="L4144" s="14">
        <v>9786077666462</v>
      </c>
      <c r="M4144" s="8" t="s">
        <v>10447</v>
      </c>
      <c r="N4144" s="8"/>
      <c r="O4144" s="14">
        <v>1</v>
      </c>
      <c r="P4144" s="14"/>
      <c r="R4144" s="20">
        <v>9786070737336</v>
      </c>
      <c r="S4144" s="8" t="s">
        <v>4208</v>
      </c>
      <c r="T4144" s="15">
        <v>1</v>
      </c>
      <c r="U4144" s="16">
        <f>SUMIF($C$5:$C$3079,R4144,$F$5:$F$3079)+SUMIF($AB$5:$AB$1086,R4144,$AF$5:$AF$1086)</f>
        <v>0</v>
      </c>
      <c r="V4144" s="8">
        <f t="shared" si="148"/>
        <v>0</v>
      </c>
      <c r="W4144" s="8">
        <f t="shared" si="149"/>
        <v>1</v>
      </c>
      <c r="X4144" s="8"/>
      <c r="Y4144" s="8"/>
    </row>
    <row r="4145" spans="11:25" x14ac:dyDescent="0.25">
      <c r="K4145" s="8"/>
      <c r="L4145" s="14">
        <v>9789685146074</v>
      </c>
      <c r="M4145" s="8" t="s">
        <v>136</v>
      </c>
      <c r="N4145" s="8"/>
      <c r="O4145" s="14">
        <v>1</v>
      </c>
      <c r="P4145" s="14"/>
      <c r="R4145" s="20">
        <v>9786070737411</v>
      </c>
      <c r="S4145" s="8" t="s">
        <v>463</v>
      </c>
      <c r="T4145" s="15">
        <v>1</v>
      </c>
      <c r="U4145" s="16">
        <f>SUMIF($C$5:$C$3079,R4145,$F$5:$F$3079)+SUMIF($AB$5:$AB$1086,R4145,$AF$5:$AF$1086)</f>
        <v>4</v>
      </c>
      <c r="V4145" s="8">
        <f t="shared" si="148"/>
        <v>2</v>
      </c>
      <c r="W4145" s="8">
        <f t="shared" si="149"/>
        <v>-1</v>
      </c>
      <c r="X4145" s="8"/>
      <c r="Y4145" s="8"/>
    </row>
    <row r="4146" spans="11:25" x14ac:dyDescent="0.25">
      <c r="K4146" s="8"/>
      <c r="L4146" s="14">
        <v>7501991846798</v>
      </c>
      <c r="M4146" s="8" t="s">
        <v>1218</v>
      </c>
      <c r="N4146" s="8"/>
      <c r="O4146" s="14">
        <v>1</v>
      </c>
      <c r="P4146" s="14"/>
      <c r="R4146" s="20">
        <v>9786070737428</v>
      </c>
      <c r="S4146" s="8" t="s">
        <v>4209</v>
      </c>
      <c r="T4146" s="15">
        <v>3</v>
      </c>
      <c r="U4146" s="16">
        <f>SUMIF($C$5:$C$3079,R4146,$F$5:$F$3079)+SUMIF($AB$5:$AB$1086,R4146,$AF$5:$AF$1086)</f>
        <v>0</v>
      </c>
      <c r="V4146" s="8">
        <f t="shared" si="148"/>
        <v>0</v>
      </c>
      <c r="W4146" s="8">
        <f t="shared" si="149"/>
        <v>3</v>
      </c>
      <c r="X4146" s="8"/>
      <c r="Y4146" s="8"/>
    </row>
    <row r="4147" spans="11:25" x14ac:dyDescent="0.25">
      <c r="K4147" s="8"/>
      <c r="L4147" s="14">
        <v>7501991846798</v>
      </c>
      <c r="M4147" s="8" t="s">
        <v>1218</v>
      </c>
      <c r="N4147" s="8"/>
      <c r="O4147" s="14">
        <v>1</v>
      </c>
      <c r="P4147" s="14"/>
      <c r="R4147" s="20">
        <v>9786070737435</v>
      </c>
      <c r="S4147" s="8" t="s">
        <v>4210</v>
      </c>
      <c r="T4147" s="15">
        <v>2</v>
      </c>
      <c r="U4147" s="16">
        <f>SUMIF($C$5:$C$3079,R4147,$F$5:$F$3079)+SUMIF($AB$5:$AB$1086,R4147,$AF$5:$AF$1086)</f>
        <v>0</v>
      </c>
      <c r="V4147" s="8">
        <f t="shared" si="148"/>
        <v>0</v>
      </c>
      <c r="W4147" s="8">
        <f t="shared" si="149"/>
        <v>2</v>
      </c>
      <c r="X4147" s="8"/>
      <c r="Y4147" s="8"/>
    </row>
    <row r="4148" spans="11:25" x14ac:dyDescent="0.25">
      <c r="K4148" s="8"/>
      <c r="L4148" s="14">
        <v>9789685146456</v>
      </c>
      <c r="M4148" s="8" t="s">
        <v>550</v>
      </c>
      <c r="N4148" s="8"/>
      <c r="O4148" s="14">
        <v>1</v>
      </c>
      <c r="P4148" s="14"/>
      <c r="R4148" s="20">
        <v>9786070737497</v>
      </c>
      <c r="S4148" s="8" t="s">
        <v>4211</v>
      </c>
      <c r="T4148" s="15">
        <v>0</v>
      </c>
      <c r="U4148" s="16">
        <f>SUMIF($C$5:$C$3079,R4148,$F$5:$F$3079)+SUMIF($AB$5:$AB$1086,R4148,$AF$5:$AF$1086)</f>
        <v>0</v>
      </c>
      <c r="V4148" s="8">
        <f t="shared" si="148"/>
        <v>0</v>
      </c>
      <c r="W4148" s="8">
        <f t="shared" si="149"/>
        <v>0</v>
      </c>
      <c r="X4148" s="8"/>
      <c r="Y4148" s="8"/>
    </row>
    <row r="4149" spans="11:25" x14ac:dyDescent="0.25">
      <c r="K4149" s="8"/>
      <c r="L4149" s="14">
        <v>7509997844985</v>
      </c>
      <c r="M4149" s="8" t="s">
        <v>3060</v>
      </c>
      <c r="N4149" s="8"/>
      <c r="O4149" s="14">
        <v>1</v>
      </c>
      <c r="P4149" s="14"/>
      <c r="R4149" s="20">
        <v>9786070737503</v>
      </c>
      <c r="S4149" s="8" t="s">
        <v>4212</v>
      </c>
      <c r="T4149" s="15">
        <v>1</v>
      </c>
      <c r="U4149" s="16">
        <f>SUMIF($C$5:$C$3079,R4149,$F$5:$F$3079)+SUMIF($AB$5:$AB$1086,R4149,$AF$5:$AF$1086)</f>
        <v>0</v>
      </c>
      <c r="V4149" s="8">
        <f t="shared" si="148"/>
        <v>2</v>
      </c>
      <c r="W4149" s="8">
        <f t="shared" si="149"/>
        <v>3</v>
      </c>
      <c r="X4149" s="8"/>
      <c r="Y4149" s="8"/>
    </row>
    <row r="4150" spans="11:25" x14ac:dyDescent="0.25">
      <c r="K4150" s="8"/>
      <c r="L4150" s="14">
        <v>9789685146760</v>
      </c>
      <c r="M4150" s="8" t="s">
        <v>402</v>
      </c>
      <c r="N4150" s="8"/>
      <c r="O4150" s="14">
        <v>1</v>
      </c>
      <c r="P4150" s="14"/>
      <c r="R4150" s="20">
        <v>9786070737527</v>
      </c>
      <c r="S4150" s="8" t="s">
        <v>4213</v>
      </c>
      <c r="T4150" s="15">
        <v>0</v>
      </c>
      <c r="U4150" s="16">
        <f>SUMIF($C$5:$C$3079,R4150,$F$5:$F$3079)+SUMIF($AB$5:$AB$1086,R4150,$AF$5:$AF$1086)</f>
        <v>0</v>
      </c>
      <c r="V4150" s="8">
        <f t="shared" si="148"/>
        <v>3</v>
      </c>
      <c r="W4150" s="8">
        <f t="shared" si="149"/>
        <v>3</v>
      </c>
      <c r="X4150" s="8"/>
      <c r="Y4150" s="8"/>
    </row>
    <row r="4151" spans="11:25" x14ac:dyDescent="0.25">
      <c r="K4151" s="8"/>
      <c r="L4151" s="14">
        <v>9789685146128</v>
      </c>
      <c r="M4151" s="8" t="s">
        <v>11943</v>
      </c>
      <c r="N4151" s="8"/>
      <c r="O4151" s="14">
        <v>1</v>
      </c>
      <c r="P4151" s="14"/>
      <c r="R4151" s="20">
        <v>9786070737589</v>
      </c>
      <c r="S4151" s="8" t="s">
        <v>4214</v>
      </c>
      <c r="T4151" s="15">
        <v>0</v>
      </c>
      <c r="U4151" s="16">
        <f>SUMIF($C$5:$C$3079,R4151,$F$5:$F$3079)+SUMIF($AB$5:$AB$1086,R4151,$AF$5:$AF$1086)</f>
        <v>0</v>
      </c>
      <c r="V4151" s="8">
        <f t="shared" si="148"/>
        <v>0</v>
      </c>
      <c r="W4151" s="8">
        <f t="shared" si="149"/>
        <v>0</v>
      </c>
      <c r="X4151" s="8"/>
      <c r="Y4151" s="8"/>
    </row>
    <row r="4152" spans="11:25" x14ac:dyDescent="0.25">
      <c r="K4152" s="8"/>
      <c r="L4152" s="14">
        <v>7509997844039</v>
      </c>
      <c r="M4152" s="8" t="s">
        <v>3055</v>
      </c>
      <c r="N4152" s="8"/>
      <c r="O4152" s="14">
        <v>1</v>
      </c>
      <c r="P4152" s="14"/>
      <c r="R4152" s="20">
        <v>9786070737596</v>
      </c>
      <c r="S4152" s="8" t="s">
        <v>4215</v>
      </c>
      <c r="T4152" s="15">
        <v>0</v>
      </c>
      <c r="U4152" s="16">
        <f>SUMIF($C$5:$C$3079,R4152,$F$5:$F$3079)+SUMIF($AB$5:$AB$1086,R4152,$AF$5:$AF$1086)</f>
        <v>0</v>
      </c>
      <c r="V4152" s="8">
        <f t="shared" si="148"/>
        <v>0</v>
      </c>
      <c r="W4152" s="8">
        <f t="shared" si="149"/>
        <v>0</v>
      </c>
      <c r="X4152" s="8"/>
      <c r="Y4152" s="8"/>
    </row>
    <row r="4153" spans="11:25" x14ac:dyDescent="0.25">
      <c r="K4153" s="8"/>
      <c r="L4153" s="14">
        <v>7509997844497</v>
      </c>
      <c r="M4153" s="8" t="s">
        <v>3057</v>
      </c>
      <c r="N4153" s="8"/>
      <c r="O4153" s="14">
        <v>1</v>
      </c>
      <c r="P4153" s="14"/>
      <c r="R4153" s="20">
        <v>9786070737626</v>
      </c>
      <c r="S4153" s="8" t="s">
        <v>4216</v>
      </c>
      <c r="T4153" s="15">
        <v>0</v>
      </c>
      <c r="U4153" s="16">
        <f>SUMIF($C$5:$C$3079,R4153,$F$5:$F$3079)+SUMIF($AB$5:$AB$1086,R4153,$AF$5:$AF$1086)</f>
        <v>2</v>
      </c>
      <c r="V4153" s="8">
        <f t="shared" si="148"/>
        <v>2</v>
      </c>
      <c r="W4153" s="8">
        <f t="shared" si="149"/>
        <v>0</v>
      </c>
      <c r="X4153" s="8"/>
      <c r="Y4153" s="8"/>
    </row>
    <row r="4154" spans="11:25" x14ac:dyDescent="0.25">
      <c r="K4154" s="8"/>
      <c r="L4154" s="14">
        <v>7509997844985</v>
      </c>
      <c r="M4154" s="8" t="s">
        <v>3060</v>
      </c>
      <c r="N4154" s="8"/>
      <c r="O4154" s="14">
        <v>1</v>
      </c>
      <c r="P4154" s="14"/>
      <c r="R4154" s="20">
        <v>9786070737633</v>
      </c>
      <c r="S4154" s="8" t="s">
        <v>4217</v>
      </c>
      <c r="T4154" s="15">
        <v>1</v>
      </c>
      <c r="U4154" s="16">
        <f>SUMIF($C$5:$C$3079,R4154,$F$5:$F$3079)+SUMIF($AB$5:$AB$1086,R4154,$AF$5:$AF$1086)</f>
        <v>0</v>
      </c>
      <c r="V4154" s="8">
        <f t="shared" si="148"/>
        <v>0</v>
      </c>
      <c r="W4154" s="8">
        <f t="shared" si="149"/>
        <v>1</v>
      </c>
      <c r="X4154" s="8"/>
      <c r="Y4154" s="8"/>
    </row>
    <row r="4155" spans="11:25" x14ac:dyDescent="0.25">
      <c r="K4155" s="8"/>
      <c r="L4155" s="14">
        <v>9789505575138</v>
      </c>
      <c r="M4155" s="8" t="s">
        <v>11781</v>
      </c>
      <c r="N4155" s="8"/>
      <c r="O4155" s="14">
        <v>1</v>
      </c>
      <c r="P4155" s="14"/>
      <c r="R4155" s="20">
        <v>9786070737640</v>
      </c>
      <c r="S4155" s="8" t="s">
        <v>4218</v>
      </c>
      <c r="T4155" s="15">
        <v>1</v>
      </c>
      <c r="U4155" s="16">
        <f>SUMIF($C$5:$C$3079,R4155,$F$5:$F$3079)+SUMIF($AB$5:$AB$1086,R4155,$AF$5:$AF$1086)</f>
        <v>2</v>
      </c>
      <c r="V4155" s="8">
        <f t="shared" si="148"/>
        <v>1</v>
      </c>
      <c r="W4155" s="8">
        <f t="shared" si="149"/>
        <v>0</v>
      </c>
      <c r="X4155" s="8"/>
      <c r="Y4155" s="8"/>
    </row>
    <row r="4156" spans="11:25" x14ac:dyDescent="0.25">
      <c r="K4156" s="8"/>
      <c r="L4156" s="14">
        <v>9786073915328</v>
      </c>
      <c r="M4156" s="8" t="s">
        <v>8795</v>
      </c>
      <c r="N4156" s="8"/>
      <c r="O4156" s="14">
        <v>1</v>
      </c>
      <c r="P4156" s="14"/>
      <c r="R4156" s="20">
        <v>9786070737657</v>
      </c>
      <c r="S4156" s="8" t="s">
        <v>4219</v>
      </c>
      <c r="T4156" s="15">
        <v>0</v>
      </c>
      <c r="U4156" s="16">
        <f>SUMIF($C$5:$C$3079,R4156,$F$5:$F$3079)+SUMIF($AB$5:$AB$1086,R4156,$AF$5:$AF$1086)</f>
        <v>0</v>
      </c>
      <c r="V4156" s="8">
        <f t="shared" si="148"/>
        <v>0</v>
      </c>
      <c r="W4156" s="8">
        <f t="shared" si="149"/>
        <v>0</v>
      </c>
      <c r="X4156" s="8"/>
      <c r="Y4156" s="8"/>
    </row>
    <row r="4157" spans="11:25" x14ac:dyDescent="0.25">
      <c r="K4157" s="8"/>
      <c r="L4157" s="14">
        <v>9786073907132</v>
      </c>
      <c r="M4157" s="8" t="s">
        <v>141</v>
      </c>
      <c r="N4157" s="8"/>
      <c r="O4157" s="14">
        <v>1</v>
      </c>
      <c r="P4157" s="14"/>
      <c r="R4157" s="20">
        <v>9786070737954</v>
      </c>
      <c r="S4157" s="8" t="s">
        <v>4220</v>
      </c>
      <c r="T4157" s="15">
        <v>0</v>
      </c>
      <c r="U4157" s="16">
        <f>SUMIF($C$5:$C$3079,R4157,$F$5:$F$3079)+SUMIF($AB$5:$AB$1086,R4157,$AF$5:$AF$1086)</f>
        <v>0</v>
      </c>
      <c r="V4157" s="8">
        <f t="shared" si="148"/>
        <v>0</v>
      </c>
      <c r="W4157" s="8">
        <f t="shared" si="149"/>
        <v>0</v>
      </c>
      <c r="X4157" s="8"/>
      <c r="Y4157" s="8"/>
    </row>
    <row r="4158" spans="11:25" x14ac:dyDescent="0.25">
      <c r="K4158" s="8"/>
      <c r="L4158" s="14">
        <v>7503038023650</v>
      </c>
      <c r="M4158" s="8" t="s">
        <v>296</v>
      </c>
      <c r="N4158" s="8"/>
      <c r="O4158" s="14">
        <v>1</v>
      </c>
      <c r="P4158" s="14"/>
      <c r="R4158" s="20">
        <v>9786070738302</v>
      </c>
      <c r="S4158" s="8" t="s">
        <v>4221</v>
      </c>
      <c r="T4158" s="15">
        <v>0</v>
      </c>
      <c r="U4158" s="16">
        <f>SUMIF($C$5:$C$3079,R4158,$F$5:$F$3079)+SUMIF($AB$5:$AB$1086,R4158,$AF$5:$AF$1086)</f>
        <v>0</v>
      </c>
      <c r="V4158" s="8">
        <f t="shared" si="148"/>
        <v>0</v>
      </c>
      <c r="W4158" s="8">
        <f t="shared" si="149"/>
        <v>0</v>
      </c>
      <c r="X4158" s="8"/>
      <c r="Y4158" s="8"/>
    </row>
    <row r="4159" spans="11:25" x14ac:dyDescent="0.25">
      <c r="K4159" s="8"/>
      <c r="L4159" s="14">
        <v>9786070726569</v>
      </c>
      <c r="M4159" s="8" t="s">
        <v>4056</v>
      </c>
      <c r="N4159" s="8"/>
      <c r="O4159" s="14">
        <v>1</v>
      </c>
      <c r="P4159" s="14"/>
      <c r="R4159" s="20">
        <v>9786070738364</v>
      </c>
      <c r="S4159" s="8" t="s">
        <v>1360</v>
      </c>
      <c r="T4159" s="15">
        <v>0</v>
      </c>
      <c r="U4159" s="16">
        <f>SUMIF($C$5:$C$3079,R4159,$F$5:$F$3079)+SUMIF($AB$5:$AB$1086,R4159,$AF$5:$AF$1086)</f>
        <v>0</v>
      </c>
      <c r="V4159" s="8">
        <f t="shared" si="148"/>
        <v>0</v>
      </c>
      <c r="W4159" s="8">
        <f t="shared" si="149"/>
        <v>0</v>
      </c>
      <c r="X4159" s="8"/>
      <c r="Y4159" s="8"/>
    </row>
    <row r="4160" spans="11:25" x14ac:dyDescent="0.25">
      <c r="K4160" s="8"/>
      <c r="L4160" s="14">
        <v>9789687277493</v>
      </c>
      <c r="M4160" s="8" t="s">
        <v>12711</v>
      </c>
      <c r="N4160" s="8"/>
      <c r="O4160" s="14">
        <v>1</v>
      </c>
      <c r="P4160" s="14"/>
      <c r="R4160" s="20">
        <v>9786070738371</v>
      </c>
      <c r="S4160" s="8" t="s">
        <v>4222</v>
      </c>
      <c r="T4160" s="15">
        <v>0</v>
      </c>
      <c r="U4160" s="16">
        <f>SUMIF($C$5:$C$3079,R4160,$F$5:$F$3079)+SUMIF($AB$5:$AB$1086,R4160,$AF$5:$AF$1086)</f>
        <v>0</v>
      </c>
      <c r="V4160" s="8">
        <f t="shared" si="148"/>
        <v>1</v>
      </c>
      <c r="W4160" s="8">
        <f t="shared" si="149"/>
        <v>1</v>
      </c>
      <c r="X4160" s="8"/>
      <c r="Y4160" s="8"/>
    </row>
    <row r="4161" spans="11:25" x14ac:dyDescent="0.25">
      <c r="K4161" s="8"/>
      <c r="L4161" s="14">
        <v>9789687277431</v>
      </c>
      <c r="M4161" s="8" t="s">
        <v>11986</v>
      </c>
      <c r="N4161" s="8"/>
      <c r="O4161" s="14">
        <v>1</v>
      </c>
      <c r="P4161" s="14"/>
      <c r="R4161" s="20">
        <v>9786070738425</v>
      </c>
      <c r="S4161" s="8" t="s">
        <v>4223</v>
      </c>
      <c r="T4161" s="15">
        <v>0</v>
      </c>
      <c r="U4161" s="16">
        <f>SUMIF($C$5:$C$3079,R4161,$F$5:$F$3079)+SUMIF($AB$5:$AB$1086,R4161,$AF$5:$AF$1086)</f>
        <v>0</v>
      </c>
      <c r="V4161" s="8">
        <f t="shared" si="148"/>
        <v>0</v>
      </c>
      <c r="W4161" s="8">
        <f t="shared" si="149"/>
        <v>0</v>
      </c>
      <c r="X4161" s="8"/>
      <c r="Y4161" s="8"/>
    </row>
    <row r="4162" spans="11:25" x14ac:dyDescent="0.25">
      <c r="K4162" s="8"/>
      <c r="L4162" s="14">
        <v>9786075691541</v>
      </c>
      <c r="M4162" s="8" t="s">
        <v>9652</v>
      </c>
      <c r="N4162" s="8"/>
      <c r="O4162" s="14">
        <v>1</v>
      </c>
      <c r="P4162" s="14"/>
      <c r="R4162" s="20">
        <v>9786070738548</v>
      </c>
      <c r="S4162" s="8" t="s">
        <v>399</v>
      </c>
      <c r="T4162" s="15">
        <v>0</v>
      </c>
      <c r="U4162" s="16">
        <f>SUMIF($C$5:$C$3079,R4162,$F$5:$F$3079)+SUMIF($AB$5:$AB$1086,R4162,$AF$5:$AF$1086)</f>
        <v>0</v>
      </c>
      <c r="V4162" s="8">
        <f t="shared" si="148"/>
        <v>0</v>
      </c>
      <c r="W4162" s="8">
        <f t="shared" si="149"/>
        <v>0</v>
      </c>
      <c r="X4162" s="8"/>
      <c r="Y4162" s="8"/>
    </row>
    <row r="4163" spans="11:25" x14ac:dyDescent="0.25">
      <c r="K4163" s="8"/>
      <c r="L4163" s="14">
        <v>9786077474333</v>
      </c>
      <c r="M4163" s="8" t="s">
        <v>10113</v>
      </c>
      <c r="N4163" s="8"/>
      <c r="O4163" s="14">
        <v>1</v>
      </c>
      <c r="P4163" s="14"/>
      <c r="R4163" s="20">
        <v>9786070739019</v>
      </c>
      <c r="S4163" s="8" t="s">
        <v>4224</v>
      </c>
      <c r="T4163" s="15">
        <v>0</v>
      </c>
      <c r="U4163" s="16">
        <f>SUMIF($C$5:$C$3079,R4163,$F$5:$F$3079)+SUMIF($AB$5:$AB$1086,R4163,$AF$5:$AF$1086)</f>
        <v>0</v>
      </c>
      <c r="V4163" s="8">
        <f t="shared" si="148"/>
        <v>0</v>
      </c>
      <c r="W4163" s="8">
        <f t="shared" si="149"/>
        <v>0</v>
      </c>
      <c r="X4163" s="8"/>
      <c r="Y4163" s="8"/>
    </row>
    <row r="4164" spans="11:25" x14ac:dyDescent="0.25">
      <c r="K4164" s="8"/>
      <c r="L4164" s="14">
        <v>9789685146241</v>
      </c>
      <c r="M4164" s="8" t="s">
        <v>72</v>
      </c>
      <c r="N4164" s="8"/>
      <c r="O4164" s="14">
        <v>1</v>
      </c>
      <c r="P4164" s="14"/>
      <c r="R4164" s="20">
        <v>9786070739071</v>
      </c>
      <c r="S4164" s="8" t="s">
        <v>4225</v>
      </c>
      <c r="T4164" s="15">
        <v>0</v>
      </c>
      <c r="U4164" s="16">
        <f>SUMIF($C$5:$C$3079,R4164,$F$5:$F$3079)+SUMIF($AB$5:$AB$1086,R4164,$AF$5:$AF$1086)</f>
        <v>0</v>
      </c>
      <c r="V4164" s="8">
        <f t="shared" si="148"/>
        <v>0</v>
      </c>
      <c r="W4164" s="8">
        <f t="shared" si="149"/>
        <v>0</v>
      </c>
      <c r="X4164" s="8"/>
      <c r="Y4164" s="8"/>
    </row>
    <row r="4165" spans="11:25" x14ac:dyDescent="0.25">
      <c r="K4165" s="8"/>
      <c r="L4165" s="14">
        <v>8005125396634</v>
      </c>
      <c r="M4165" s="8" t="s">
        <v>3580</v>
      </c>
      <c r="N4165" s="8"/>
      <c r="O4165" s="14">
        <v>1</v>
      </c>
      <c r="P4165" s="14"/>
      <c r="R4165" s="20">
        <v>9786070739125</v>
      </c>
      <c r="S4165" s="8" t="s">
        <v>4226</v>
      </c>
      <c r="T4165" s="15">
        <v>0</v>
      </c>
      <c r="U4165" s="16">
        <f>SUMIF($C$5:$C$3079,R4165,$F$5:$F$3079)+SUMIF($AB$5:$AB$1086,R4165,$AF$5:$AF$1086)</f>
        <v>0</v>
      </c>
      <c r="V4165" s="8">
        <f t="shared" si="148"/>
        <v>0</v>
      </c>
      <c r="W4165" s="8">
        <f t="shared" si="149"/>
        <v>0</v>
      </c>
      <c r="X4165" s="8"/>
      <c r="Y4165" s="8"/>
    </row>
    <row r="4166" spans="11:25" x14ac:dyDescent="0.25">
      <c r="K4166" s="8"/>
      <c r="L4166" s="14">
        <v>9786075694641</v>
      </c>
      <c r="M4166" s="8" t="s">
        <v>9838</v>
      </c>
      <c r="N4166" s="8"/>
      <c r="O4166" s="14">
        <v>1</v>
      </c>
      <c r="P4166" s="14"/>
      <c r="R4166" s="20">
        <v>9786070739293</v>
      </c>
      <c r="S4166" s="8" t="s">
        <v>4227</v>
      </c>
      <c r="T4166" s="15">
        <v>0</v>
      </c>
      <c r="U4166" s="16">
        <f>SUMIF($C$5:$C$3079,R4166,$F$5:$F$3079)+SUMIF($AB$5:$AB$1086,R4166,$AF$5:$AF$1086)</f>
        <v>0</v>
      </c>
      <c r="V4166" s="8">
        <f t="shared" si="148"/>
        <v>1</v>
      </c>
      <c r="W4166" s="8">
        <f t="shared" si="149"/>
        <v>1</v>
      </c>
      <c r="X4166" s="8"/>
      <c r="Y4166" s="8"/>
    </row>
    <row r="4167" spans="11:25" x14ac:dyDescent="0.25">
      <c r="K4167" s="8"/>
      <c r="L4167" s="14">
        <v>7506144501449</v>
      </c>
      <c r="M4167" s="8" t="s">
        <v>119</v>
      </c>
      <c r="N4167" s="8"/>
      <c r="O4167" s="14">
        <v>1</v>
      </c>
      <c r="P4167" s="14"/>
      <c r="R4167" s="20">
        <v>9786070739330</v>
      </c>
      <c r="S4167" s="8" t="s">
        <v>4228</v>
      </c>
      <c r="T4167" s="15">
        <v>0</v>
      </c>
      <c r="U4167" s="16">
        <f>SUMIF($C$5:$C$3079,R4167,$F$5:$F$3079)+SUMIF($AB$5:$AB$1086,R4167,$AF$5:$AF$1086)</f>
        <v>0</v>
      </c>
      <c r="V4167" s="8">
        <f t="shared" ref="V4167:V4230" si="150">SUMIF($L$5:$L$9685,R4167,$O$5:$O$9685)</f>
        <v>0</v>
      </c>
      <c r="W4167" s="8">
        <f t="shared" ref="W4167:W4230" si="151">T4167-U4167+V4167</f>
        <v>0</v>
      </c>
      <c r="X4167" s="8"/>
      <c r="Y4167" s="8"/>
    </row>
    <row r="4168" spans="11:25" x14ac:dyDescent="0.25">
      <c r="K4168" s="8"/>
      <c r="L4168" s="14">
        <v>9786073911528</v>
      </c>
      <c r="M4168" s="8" t="s">
        <v>8726</v>
      </c>
      <c r="N4168" s="8"/>
      <c r="O4168" s="14">
        <v>1</v>
      </c>
      <c r="P4168" s="14"/>
      <c r="R4168" s="20">
        <v>9786070739361</v>
      </c>
      <c r="S4168" s="8" t="s">
        <v>4229</v>
      </c>
      <c r="T4168" s="15">
        <v>0</v>
      </c>
      <c r="U4168" s="16">
        <f>SUMIF($C$5:$C$3079,R4168,$F$5:$F$3079)+SUMIF($AB$5:$AB$1086,R4168,$AF$5:$AF$1086)</f>
        <v>0</v>
      </c>
      <c r="V4168" s="8">
        <f t="shared" si="150"/>
        <v>0</v>
      </c>
      <c r="W4168" s="8">
        <f t="shared" si="151"/>
        <v>0</v>
      </c>
      <c r="X4168" s="8"/>
      <c r="Y4168" s="8"/>
    </row>
    <row r="4169" spans="11:25" x14ac:dyDescent="0.25">
      <c r="K4169" s="8"/>
      <c r="L4169" s="14">
        <v>9786075694085</v>
      </c>
      <c r="M4169" s="8" t="s">
        <v>9815</v>
      </c>
      <c r="N4169" s="8"/>
      <c r="O4169" s="14">
        <v>1</v>
      </c>
      <c r="P4169" s="14"/>
      <c r="R4169" s="20">
        <v>9786070739422</v>
      </c>
      <c r="S4169" s="8" t="s">
        <v>4230</v>
      </c>
      <c r="T4169" s="15">
        <v>0</v>
      </c>
      <c r="U4169" s="16">
        <f>SUMIF($C$5:$C$3079,R4169,$F$5:$F$3079)+SUMIF($AB$5:$AB$1086,R4169,$AF$5:$AF$1086)</f>
        <v>0</v>
      </c>
      <c r="V4169" s="8">
        <f t="shared" si="150"/>
        <v>1</v>
      </c>
      <c r="W4169" s="8">
        <f t="shared" si="151"/>
        <v>1</v>
      </c>
      <c r="X4169" s="8"/>
      <c r="Y4169" s="8"/>
    </row>
    <row r="4170" spans="11:25" x14ac:dyDescent="0.25">
      <c r="K4170" s="8"/>
      <c r="L4170" s="14">
        <v>9786073846509</v>
      </c>
      <c r="M4170" s="8" t="s">
        <v>8466</v>
      </c>
      <c r="N4170" s="8"/>
      <c r="O4170" s="14">
        <v>1</v>
      </c>
      <c r="P4170" s="14"/>
      <c r="R4170" s="20">
        <v>9786070739446</v>
      </c>
      <c r="S4170" s="8" t="s">
        <v>4231</v>
      </c>
      <c r="T4170" s="15">
        <v>0</v>
      </c>
      <c r="U4170" s="16">
        <f>SUMIF($C$5:$C$3079,R4170,$F$5:$F$3079)+SUMIF($AB$5:$AB$1086,R4170,$AF$5:$AF$1086)</f>
        <v>0</v>
      </c>
      <c r="V4170" s="8">
        <f t="shared" si="150"/>
        <v>0</v>
      </c>
      <c r="W4170" s="8">
        <f t="shared" si="151"/>
        <v>0</v>
      </c>
      <c r="X4170" s="8"/>
      <c r="Y4170" s="8"/>
    </row>
    <row r="4171" spans="11:25" x14ac:dyDescent="0.25">
      <c r="K4171" s="8"/>
      <c r="L4171" s="14">
        <v>9786070796852</v>
      </c>
      <c r="M4171" s="8" t="s">
        <v>5735</v>
      </c>
      <c r="N4171" s="8"/>
      <c r="O4171" s="14">
        <v>1</v>
      </c>
      <c r="P4171" s="14"/>
      <c r="R4171" s="20">
        <v>9786070739453</v>
      </c>
      <c r="S4171" s="8" t="s">
        <v>4232</v>
      </c>
      <c r="T4171" s="15">
        <v>0</v>
      </c>
      <c r="U4171" s="16">
        <f>SUMIF($C$5:$C$3079,R4171,$F$5:$F$3079)+SUMIF($AB$5:$AB$1086,R4171,$AF$5:$AF$1086)</f>
        <v>0</v>
      </c>
      <c r="V4171" s="8">
        <f t="shared" si="150"/>
        <v>0</v>
      </c>
      <c r="W4171" s="8">
        <f t="shared" si="151"/>
        <v>0</v>
      </c>
      <c r="X4171" s="8"/>
      <c r="Y4171" s="8"/>
    </row>
    <row r="4172" spans="11:25" x14ac:dyDescent="0.25">
      <c r="K4172" s="8"/>
      <c r="L4172" s="14">
        <v>9786079202163</v>
      </c>
      <c r="M4172" s="8" t="s">
        <v>10486</v>
      </c>
      <c r="N4172" s="8"/>
      <c r="O4172" s="14">
        <v>1</v>
      </c>
      <c r="P4172" s="14"/>
      <c r="R4172" s="20">
        <v>9786070739552</v>
      </c>
      <c r="S4172" s="8" t="s">
        <v>4233</v>
      </c>
      <c r="T4172" s="15">
        <v>2</v>
      </c>
      <c r="U4172" s="16">
        <f>SUMIF($C$5:$C$3079,R4172,$F$5:$F$3079)+SUMIF($AB$5:$AB$1086,R4172,$AF$5:$AF$1086)</f>
        <v>2</v>
      </c>
      <c r="V4172" s="8">
        <f t="shared" si="150"/>
        <v>0</v>
      </c>
      <c r="W4172" s="8">
        <f t="shared" si="151"/>
        <v>0</v>
      </c>
      <c r="X4172" s="8"/>
      <c r="Y4172" s="8"/>
    </row>
    <row r="4173" spans="11:25" x14ac:dyDescent="0.25">
      <c r="K4173" s="8"/>
      <c r="L4173" s="14">
        <v>9786075693194</v>
      </c>
      <c r="M4173" s="8" t="s">
        <v>9772</v>
      </c>
      <c r="N4173" s="8"/>
      <c r="O4173" s="14">
        <v>1</v>
      </c>
      <c r="P4173" s="14"/>
      <c r="R4173" s="20">
        <v>9786070739798</v>
      </c>
      <c r="S4173" s="8" t="s">
        <v>4234</v>
      </c>
      <c r="T4173" s="15">
        <v>0</v>
      </c>
      <c r="U4173" s="16">
        <f>SUMIF($C$5:$C$3079,R4173,$F$5:$F$3079)+SUMIF($AB$5:$AB$1086,R4173,$AF$5:$AF$1086)</f>
        <v>0</v>
      </c>
      <c r="V4173" s="8">
        <f t="shared" si="150"/>
        <v>1</v>
      </c>
      <c r="W4173" s="8">
        <f t="shared" si="151"/>
        <v>1</v>
      </c>
      <c r="X4173" s="8"/>
      <c r="Y4173" s="8"/>
    </row>
    <row r="4174" spans="11:25" x14ac:dyDescent="0.25">
      <c r="K4174" s="8"/>
      <c r="L4174" s="14">
        <v>9789681682491</v>
      </c>
      <c r="M4174" s="8" t="s">
        <v>11913</v>
      </c>
      <c r="N4174" s="8"/>
      <c r="O4174" s="14">
        <v>1</v>
      </c>
      <c r="P4174" s="14"/>
      <c r="R4174" s="20">
        <v>9786070739927</v>
      </c>
      <c r="S4174" s="8" t="s">
        <v>4235</v>
      </c>
      <c r="T4174" s="15">
        <v>0</v>
      </c>
      <c r="U4174" s="16">
        <f>SUMIF($C$5:$C$3079,R4174,$F$5:$F$3079)+SUMIF($AB$5:$AB$1086,R4174,$AF$5:$AF$1086)</f>
        <v>0</v>
      </c>
      <c r="V4174" s="8">
        <f t="shared" si="150"/>
        <v>0</v>
      </c>
      <c r="W4174" s="8">
        <f t="shared" si="151"/>
        <v>0</v>
      </c>
      <c r="X4174" s="8"/>
      <c r="Y4174" s="8"/>
    </row>
    <row r="4175" spans="11:25" x14ac:dyDescent="0.25">
      <c r="K4175" s="8"/>
      <c r="L4175" s="14">
        <v>9786075692258</v>
      </c>
      <c r="M4175" s="8" t="s">
        <v>9704</v>
      </c>
      <c r="N4175" s="8"/>
      <c r="O4175" s="14">
        <v>1</v>
      </c>
      <c r="P4175" s="14"/>
      <c r="R4175" s="20">
        <v>9786070739958</v>
      </c>
      <c r="S4175" s="8" t="s">
        <v>4236</v>
      </c>
      <c r="T4175" s="15">
        <v>0</v>
      </c>
      <c r="U4175" s="16">
        <f>SUMIF($C$5:$C$3079,R4175,$F$5:$F$3079)+SUMIF($AB$5:$AB$1086,R4175,$AF$5:$AF$1086)</f>
        <v>0</v>
      </c>
      <c r="V4175" s="8">
        <f t="shared" si="150"/>
        <v>0</v>
      </c>
      <c r="W4175" s="8">
        <f t="shared" si="151"/>
        <v>0</v>
      </c>
      <c r="X4175" s="8"/>
      <c r="Y4175" s="8"/>
    </row>
    <row r="4176" spans="11:25" x14ac:dyDescent="0.25">
      <c r="K4176" s="8"/>
      <c r="L4176" s="14">
        <v>8414237009132</v>
      </c>
      <c r="M4176" s="8" t="s">
        <v>213</v>
      </c>
      <c r="N4176" s="8"/>
      <c r="O4176" s="14">
        <v>1</v>
      </c>
      <c r="P4176" s="14"/>
      <c r="R4176" s="20">
        <v>9786070739965</v>
      </c>
      <c r="S4176" s="8" t="s">
        <v>4237</v>
      </c>
      <c r="T4176" s="15">
        <v>0</v>
      </c>
      <c r="U4176" s="16">
        <f>SUMIF($C$5:$C$3079,R4176,$F$5:$F$3079)+SUMIF($AB$5:$AB$1086,R4176,$AF$5:$AF$1086)</f>
        <v>0</v>
      </c>
      <c r="V4176" s="8">
        <f t="shared" si="150"/>
        <v>0</v>
      </c>
      <c r="W4176" s="8">
        <f t="shared" si="151"/>
        <v>0</v>
      </c>
      <c r="X4176" s="8"/>
      <c r="Y4176" s="8"/>
    </row>
    <row r="4177" spans="11:25" x14ac:dyDescent="0.25">
      <c r="K4177" s="8"/>
      <c r="L4177" s="14">
        <v>7509997856094</v>
      </c>
      <c r="M4177" s="8" t="s">
        <v>3128</v>
      </c>
      <c r="N4177" s="8"/>
      <c r="O4177" s="14">
        <v>1</v>
      </c>
      <c r="P4177" s="14"/>
      <c r="R4177" s="20">
        <v>9786070739972</v>
      </c>
      <c r="S4177" s="8" t="s">
        <v>4238</v>
      </c>
      <c r="T4177" s="15">
        <v>1</v>
      </c>
      <c r="U4177" s="16">
        <f>SUMIF($C$5:$C$3079,R4177,$F$5:$F$3079)+SUMIF($AB$5:$AB$1086,R4177,$AF$5:$AF$1086)</f>
        <v>0</v>
      </c>
      <c r="V4177" s="8">
        <f t="shared" si="150"/>
        <v>0</v>
      </c>
      <c r="W4177" s="8">
        <f t="shared" si="151"/>
        <v>1</v>
      </c>
      <c r="X4177" s="8"/>
      <c r="Y4177" s="8"/>
    </row>
    <row r="4178" spans="11:25" x14ac:dyDescent="0.25">
      <c r="K4178" s="8"/>
      <c r="L4178" s="14">
        <v>9789681621612</v>
      </c>
      <c r="M4178" s="8" t="s">
        <v>11817</v>
      </c>
      <c r="N4178" s="8"/>
      <c r="O4178" s="14">
        <v>1</v>
      </c>
      <c r="P4178" s="14"/>
      <c r="R4178" s="20">
        <v>9786070739989</v>
      </c>
      <c r="S4178" s="8" t="s">
        <v>4239</v>
      </c>
      <c r="T4178" s="15">
        <v>3</v>
      </c>
      <c r="U4178" s="16">
        <f>SUMIF($C$5:$C$3079,R4178,$F$5:$F$3079)+SUMIF($AB$5:$AB$1086,R4178,$AF$5:$AF$1086)</f>
        <v>0</v>
      </c>
      <c r="V4178" s="8">
        <f t="shared" si="150"/>
        <v>0</v>
      </c>
      <c r="W4178" s="8">
        <f t="shared" si="151"/>
        <v>3</v>
      </c>
      <c r="X4178" s="8"/>
      <c r="Y4178" s="8"/>
    </row>
    <row r="4179" spans="11:25" x14ac:dyDescent="0.25">
      <c r="K4179" s="8"/>
      <c r="L4179" s="14">
        <v>7509997844985</v>
      </c>
      <c r="M4179" s="8" t="s">
        <v>3060</v>
      </c>
      <c r="N4179" s="8"/>
      <c r="O4179" s="14">
        <v>1</v>
      </c>
      <c r="P4179" s="14"/>
      <c r="R4179" s="20">
        <v>9786070740022</v>
      </c>
      <c r="S4179" s="8" t="s">
        <v>4240</v>
      </c>
      <c r="T4179" s="15">
        <v>0</v>
      </c>
      <c r="U4179" s="16">
        <f>SUMIF($C$5:$C$3079,R4179,$F$5:$F$3079)+SUMIF($AB$5:$AB$1086,R4179,$AF$5:$AF$1086)</f>
        <v>0</v>
      </c>
      <c r="V4179" s="8">
        <f t="shared" si="150"/>
        <v>0</v>
      </c>
      <c r="W4179" s="8">
        <f t="shared" si="151"/>
        <v>0</v>
      </c>
      <c r="X4179" s="8"/>
      <c r="Y4179" s="8"/>
    </row>
    <row r="4180" spans="11:25" x14ac:dyDescent="0.25">
      <c r="K4180" s="8"/>
      <c r="L4180" s="14">
        <v>9789685146364</v>
      </c>
      <c r="M4180" s="8" t="s">
        <v>182</v>
      </c>
      <c r="N4180" s="8"/>
      <c r="O4180" s="14">
        <v>1</v>
      </c>
      <c r="P4180" s="14"/>
      <c r="R4180" s="20">
        <v>9786070740060</v>
      </c>
      <c r="S4180" s="8" t="s">
        <v>4241</v>
      </c>
      <c r="T4180" s="15">
        <v>0</v>
      </c>
      <c r="U4180" s="16">
        <f>SUMIF($C$5:$C$3079,R4180,$F$5:$F$3079)+SUMIF($AB$5:$AB$1086,R4180,$AF$5:$AF$1086)</f>
        <v>0</v>
      </c>
      <c r="V4180" s="8">
        <f t="shared" si="150"/>
        <v>0</v>
      </c>
      <c r="W4180" s="8">
        <f t="shared" si="151"/>
        <v>0</v>
      </c>
      <c r="X4180" s="8"/>
      <c r="Y4180" s="8"/>
    </row>
    <row r="4181" spans="11:25" x14ac:dyDescent="0.25">
      <c r="K4181" s="8"/>
      <c r="L4181" s="14">
        <v>9789685146654</v>
      </c>
      <c r="M4181" s="8" t="s">
        <v>11966</v>
      </c>
      <c r="N4181" s="8"/>
      <c r="O4181" s="14">
        <v>1</v>
      </c>
      <c r="P4181" s="14"/>
      <c r="R4181" s="20">
        <v>9786070740121</v>
      </c>
      <c r="S4181" s="8" t="s">
        <v>4242</v>
      </c>
      <c r="T4181" s="15">
        <v>0</v>
      </c>
      <c r="U4181" s="16">
        <f>SUMIF($C$5:$C$3079,R4181,$F$5:$F$3079)+SUMIF($AB$5:$AB$1086,R4181,$AF$5:$AF$1086)</f>
        <v>0</v>
      </c>
      <c r="V4181" s="8">
        <f t="shared" si="150"/>
        <v>0</v>
      </c>
      <c r="W4181" s="8">
        <f t="shared" si="151"/>
        <v>0</v>
      </c>
      <c r="X4181" s="8"/>
      <c r="Y4181" s="8"/>
    </row>
    <row r="4182" spans="11:25" x14ac:dyDescent="0.25">
      <c r="K4182" s="8"/>
      <c r="L4182" s="14">
        <v>9789685146425</v>
      </c>
      <c r="M4182" s="8" t="s">
        <v>46</v>
      </c>
      <c r="N4182" s="8"/>
      <c r="O4182" s="14">
        <v>1</v>
      </c>
      <c r="P4182" s="14"/>
      <c r="R4182" s="20">
        <v>9786070740169</v>
      </c>
      <c r="S4182" s="8" t="s">
        <v>4243</v>
      </c>
      <c r="T4182" s="15">
        <v>0</v>
      </c>
      <c r="U4182" s="16">
        <f>SUMIF($C$5:$C$3079,R4182,$F$5:$F$3079)+SUMIF($AB$5:$AB$1086,R4182,$AF$5:$AF$1086)</f>
        <v>0</v>
      </c>
      <c r="V4182" s="8">
        <f t="shared" si="150"/>
        <v>0</v>
      </c>
      <c r="W4182" s="8">
        <f t="shared" si="151"/>
        <v>0</v>
      </c>
      <c r="X4182" s="8"/>
      <c r="Y4182" s="8"/>
    </row>
    <row r="4183" spans="11:25" x14ac:dyDescent="0.25">
      <c r="K4183" s="8"/>
      <c r="L4183" s="14">
        <v>8412668196124</v>
      </c>
      <c r="M4183" s="8" t="s">
        <v>3662</v>
      </c>
      <c r="N4183" s="8"/>
      <c r="O4183" s="14">
        <v>1</v>
      </c>
      <c r="P4183" s="14"/>
      <c r="R4183" s="20">
        <v>9786070740206</v>
      </c>
      <c r="S4183" s="8" t="s">
        <v>4244</v>
      </c>
      <c r="T4183" s="15">
        <v>0</v>
      </c>
      <c r="U4183" s="16">
        <f>SUMIF($C$5:$C$3079,R4183,$F$5:$F$3079)+SUMIF($AB$5:$AB$1086,R4183,$AF$5:$AF$1086)</f>
        <v>0</v>
      </c>
      <c r="V4183" s="8">
        <f t="shared" si="150"/>
        <v>2</v>
      </c>
      <c r="W4183" s="8">
        <f t="shared" si="151"/>
        <v>2</v>
      </c>
      <c r="X4183" s="8"/>
      <c r="Y4183" s="8"/>
    </row>
    <row r="4184" spans="11:25" x14ac:dyDescent="0.25">
      <c r="K4184" s="8"/>
      <c r="L4184" s="14">
        <v>7509997844985</v>
      </c>
      <c r="M4184" s="8" t="s">
        <v>3060</v>
      </c>
      <c r="N4184" s="8"/>
      <c r="O4184" s="14">
        <v>1</v>
      </c>
      <c r="P4184" s="14"/>
      <c r="R4184" s="20">
        <v>9786070740213</v>
      </c>
      <c r="S4184" s="8" t="s">
        <v>4245</v>
      </c>
      <c r="T4184" s="15">
        <v>2</v>
      </c>
      <c r="U4184" s="16">
        <f>SUMIF($C$5:$C$3079,R4184,$F$5:$F$3079)+SUMIF($AB$5:$AB$1086,R4184,$AF$5:$AF$1086)</f>
        <v>0</v>
      </c>
      <c r="V4184" s="8">
        <f t="shared" si="150"/>
        <v>1</v>
      </c>
      <c r="W4184" s="8">
        <f t="shared" si="151"/>
        <v>3</v>
      </c>
      <c r="X4184" s="8"/>
      <c r="Y4184" s="8"/>
    </row>
    <row r="4185" spans="11:25" x14ac:dyDescent="0.25">
      <c r="K4185" s="8"/>
      <c r="L4185" s="14">
        <v>7509997844985</v>
      </c>
      <c r="M4185" s="8" t="s">
        <v>3060</v>
      </c>
      <c r="N4185" s="8"/>
      <c r="O4185" s="14">
        <v>1</v>
      </c>
      <c r="P4185" s="14"/>
      <c r="R4185" s="20">
        <v>9786070740237</v>
      </c>
      <c r="S4185" s="8" t="s">
        <v>4246</v>
      </c>
      <c r="T4185" s="15">
        <v>0</v>
      </c>
      <c r="U4185" s="16">
        <f>SUMIF($C$5:$C$3079,R4185,$F$5:$F$3079)+SUMIF($AB$5:$AB$1086,R4185,$AF$5:$AF$1086)</f>
        <v>2</v>
      </c>
      <c r="V4185" s="8">
        <f t="shared" si="150"/>
        <v>2</v>
      </c>
      <c r="W4185" s="8">
        <f t="shared" si="151"/>
        <v>0</v>
      </c>
      <c r="X4185" s="8"/>
      <c r="Y4185" s="8"/>
    </row>
    <row r="4186" spans="11:25" x14ac:dyDescent="0.25">
      <c r="K4186" s="8"/>
      <c r="L4186" s="14">
        <v>7509997068374</v>
      </c>
      <c r="M4186" s="8" t="s">
        <v>1807</v>
      </c>
      <c r="N4186" s="8"/>
      <c r="O4186" s="14">
        <v>1</v>
      </c>
      <c r="P4186" s="14"/>
      <c r="R4186" s="20">
        <v>9786070740282</v>
      </c>
      <c r="S4186" s="8" t="s">
        <v>4247</v>
      </c>
      <c r="T4186" s="15">
        <v>0</v>
      </c>
      <c r="U4186" s="16">
        <f>SUMIF($C$5:$C$3079,R4186,$F$5:$F$3079)+SUMIF($AB$5:$AB$1086,R4186,$AF$5:$AF$1086)</f>
        <v>0</v>
      </c>
      <c r="V4186" s="8">
        <f t="shared" si="150"/>
        <v>0</v>
      </c>
      <c r="W4186" s="8">
        <f t="shared" si="151"/>
        <v>0</v>
      </c>
      <c r="X4186" s="8"/>
      <c r="Y4186" s="8"/>
    </row>
    <row r="4187" spans="11:25" x14ac:dyDescent="0.25">
      <c r="K4187" s="8"/>
      <c r="L4187" s="14">
        <v>7503052972170</v>
      </c>
      <c r="M4187" s="8" t="s">
        <v>1451</v>
      </c>
      <c r="N4187" s="8"/>
      <c r="O4187" s="14">
        <v>1</v>
      </c>
      <c r="P4187" s="14"/>
      <c r="R4187" s="20">
        <v>9786070740367</v>
      </c>
      <c r="S4187" s="8" t="s">
        <v>4248</v>
      </c>
      <c r="T4187" s="15">
        <v>0</v>
      </c>
      <c r="U4187" s="16">
        <f>SUMIF($C$5:$C$3079,R4187,$F$5:$F$3079)+SUMIF($AB$5:$AB$1086,R4187,$AF$5:$AF$1086)</f>
        <v>0</v>
      </c>
      <c r="V4187" s="8">
        <f t="shared" si="150"/>
        <v>0</v>
      </c>
      <c r="W4187" s="8">
        <f t="shared" si="151"/>
        <v>0</v>
      </c>
      <c r="X4187" s="8"/>
      <c r="Y4187" s="8"/>
    </row>
    <row r="4188" spans="11:25" x14ac:dyDescent="0.25">
      <c r="K4188" s="8"/>
      <c r="L4188" s="14">
        <v>7509997844985</v>
      </c>
      <c r="M4188" s="8" t="s">
        <v>3060</v>
      </c>
      <c r="N4188" s="8"/>
      <c r="O4188" s="14">
        <v>1</v>
      </c>
      <c r="P4188" s="14"/>
      <c r="R4188" s="20">
        <v>9786070740374</v>
      </c>
      <c r="S4188" s="8" t="s">
        <v>4249</v>
      </c>
      <c r="T4188" s="15">
        <v>0</v>
      </c>
      <c r="U4188" s="16">
        <f>SUMIF($C$5:$C$3079,R4188,$F$5:$F$3079)+SUMIF($AB$5:$AB$1086,R4188,$AF$5:$AF$1086)</f>
        <v>0</v>
      </c>
      <c r="V4188" s="8">
        <f t="shared" si="150"/>
        <v>1</v>
      </c>
      <c r="W4188" s="8">
        <f t="shared" si="151"/>
        <v>1</v>
      </c>
      <c r="X4188" s="8"/>
      <c r="Y4188" s="8"/>
    </row>
    <row r="4189" spans="11:25" x14ac:dyDescent="0.25">
      <c r="K4189" s="8"/>
      <c r="L4189" s="14">
        <v>7509997844985</v>
      </c>
      <c r="M4189" s="8" t="s">
        <v>3060</v>
      </c>
      <c r="N4189" s="8"/>
      <c r="O4189" s="14">
        <v>1</v>
      </c>
      <c r="P4189" s="14"/>
      <c r="R4189" s="20">
        <v>9786070740411</v>
      </c>
      <c r="S4189" s="8" t="s">
        <v>4250</v>
      </c>
      <c r="T4189" s="15">
        <v>0</v>
      </c>
      <c r="U4189" s="16">
        <f>SUMIF($C$5:$C$3079,R4189,$F$5:$F$3079)+SUMIF($AB$5:$AB$1086,R4189,$AF$5:$AF$1086)</f>
        <v>0</v>
      </c>
      <c r="V4189" s="8">
        <f t="shared" si="150"/>
        <v>0</v>
      </c>
      <c r="W4189" s="8">
        <f t="shared" si="151"/>
        <v>0</v>
      </c>
      <c r="X4189" s="8"/>
      <c r="Y4189" s="8"/>
    </row>
    <row r="4190" spans="11:25" x14ac:dyDescent="0.25">
      <c r="K4190" s="8"/>
      <c r="L4190" s="14">
        <v>7509997844985</v>
      </c>
      <c r="M4190" s="8" t="s">
        <v>3060</v>
      </c>
      <c r="N4190" s="8"/>
      <c r="O4190" s="14">
        <v>1</v>
      </c>
      <c r="P4190" s="14"/>
      <c r="R4190" s="20">
        <v>9786070740428</v>
      </c>
      <c r="S4190" s="8" t="s">
        <v>4251</v>
      </c>
      <c r="T4190" s="15">
        <v>0</v>
      </c>
      <c r="U4190" s="16">
        <f>SUMIF($C$5:$C$3079,R4190,$F$5:$F$3079)+SUMIF($AB$5:$AB$1086,R4190,$AF$5:$AF$1086)</f>
        <v>0</v>
      </c>
      <c r="V4190" s="8">
        <f t="shared" si="150"/>
        <v>0</v>
      </c>
      <c r="W4190" s="8">
        <f t="shared" si="151"/>
        <v>0</v>
      </c>
      <c r="X4190" s="8"/>
      <c r="Y4190" s="8"/>
    </row>
    <row r="4191" spans="11:25" x14ac:dyDescent="0.25">
      <c r="K4191" s="8"/>
      <c r="L4191" s="14">
        <v>9786070778643</v>
      </c>
      <c r="M4191" s="8" t="s">
        <v>5088</v>
      </c>
      <c r="N4191" s="8"/>
      <c r="O4191" s="14">
        <v>1</v>
      </c>
      <c r="P4191" s="14"/>
      <c r="R4191" s="20">
        <v>9786070740466</v>
      </c>
      <c r="S4191" s="8" t="s">
        <v>4252</v>
      </c>
      <c r="T4191" s="15">
        <v>0</v>
      </c>
      <c r="U4191" s="16">
        <f>SUMIF($C$5:$C$3079,R4191,$F$5:$F$3079)+SUMIF($AB$5:$AB$1086,R4191,$AF$5:$AF$1086)</f>
        <v>0</v>
      </c>
      <c r="V4191" s="8">
        <f t="shared" si="150"/>
        <v>0</v>
      </c>
      <c r="W4191" s="8">
        <f t="shared" si="151"/>
        <v>0</v>
      </c>
      <c r="X4191" s="8"/>
      <c r="Y4191" s="8"/>
    </row>
    <row r="4192" spans="11:25" x14ac:dyDescent="0.25">
      <c r="K4192" s="8"/>
      <c r="L4192" s="14">
        <v>7509997844985</v>
      </c>
      <c r="M4192" s="8" t="s">
        <v>3060</v>
      </c>
      <c r="N4192" s="8"/>
      <c r="O4192" s="14">
        <v>1</v>
      </c>
      <c r="P4192" s="14"/>
      <c r="R4192" s="20">
        <v>9786070740480</v>
      </c>
      <c r="S4192" s="8" t="s">
        <v>4253</v>
      </c>
      <c r="T4192" s="15">
        <v>0</v>
      </c>
      <c r="U4192" s="16">
        <f>SUMIF($C$5:$C$3079,R4192,$F$5:$F$3079)+SUMIF($AB$5:$AB$1086,R4192,$AF$5:$AF$1086)</f>
        <v>0</v>
      </c>
      <c r="V4192" s="8">
        <f t="shared" si="150"/>
        <v>0</v>
      </c>
      <c r="W4192" s="8">
        <f t="shared" si="151"/>
        <v>0</v>
      </c>
      <c r="X4192" s="8"/>
      <c r="Y4192" s="8"/>
    </row>
    <row r="4193" spans="11:25" x14ac:dyDescent="0.25">
      <c r="K4193" s="8"/>
      <c r="L4193" s="14">
        <v>9786077666165</v>
      </c>
      <c r="M4193" s="8" t="s">
        <v>10426</v>
      </c>
      <c r="N4193" s="8"/>
      <c r="O4193" s="14">
        <v>1</v>
      </c>
      <c r="P4193" s="14"/>
      <c r="R4193" s="20">
        <v>9786070740527</v>
      </c>
      <c r="S4193" s="8" t="s">
        <v>4254</v>
      </c>
      <c r="T4193" s="15">
        <v>0</v>
      </c>
      <c r="U4193" s="16">
        <f>SUMIF($C$5:$C$3079,R4193,$F$5:$F$3079)+SUMIF($AB$5:$AB$1086,R4193,$AF$5:$AF$1086)</f>
        <v>0</v>
      </c>
      <c r="V4193" s="8">
        <f t="shared" si="150"/>
        <v>0</v>
      </c>
      <c r="W4193" s="8">
        <f t="shared" si="151"/>
        <v>0</v>
      </c>
      <c r="X4193" s="8"/>
      <c r="Y4193" s="8"/>
    </row>
    <row r="4194" spans="11:25" x14ac:dyDescent="0.25">
      <c r="K4194" s="8"/>
      <c r="L4194" s="14">
        <v>7509997844497</v>
      </c>
      <c r="M4194" s="8" t="s">
        <v>3057</v>
      </c>
      <c r="N4194" s="8"/>
      <c r="O4194" s="14">
        <v>1</v>
      </c>
      <c r="P4194" s="14"/>
      <c r="R4194" s="20">
        <v>9786070740626</v>
      </c>
      <c r="S4194" s="8" t="s">
        <v>4255</v>
      </c>
      <c r="T4194" s="15">
        <v>0</v>
      </c>
      <c r="U4194" s="16">
        <f>SUMIF($C$5:$C$3079,R4194,$F$5:$F$3079)+SUMIF($AB$5:$AB$1086,R4194,$AF$5:$AF$1086)</f>
        <v>0</v>
      </c>
      <c r="V4194" s="8">
        <f t="shared" si="150"/>
        <v>0</v>
      </c>
      <c r="W4194" s="8">
        <f t="shared" si="151"/>
        <v>0</v>
      </c>
      <c r="X4194" s="8"/>
      <c r="Y4194" s="8"/>
    </row>
    <row r="4195" spans="11:25" x14ac:dyDescent="0.25">
      <c r="K4195" s="8"/>
      <c r="L4195" s="14">
        <v>9786070776281</v>
      </c>
      <c r="M4195" s="8" t="s">
        <v>5031</v>
      </c>
      <c r="N4195" s="8"/>
      <c r="O4195" s="14">
        <v>1</v>
      </c>
      <c r="P4195" s="14"/>
      <c r="R4195" s="20">
        <v>9786070740633</v>
      </c>
      <c r="S4195" s="8" t="s">
        <v>4256</v>
      </c>
      <c r="T4195" s="15">
        <v>0</v>
      </c>
      <c r="U4195" s="16">
        <f>SUMIF($C$5:$C$3079,R4195,$F$5:$F$3079)+SUMIF($AB$5:$AB$1086,R4195,$AF$5:$AF$1086)</f>
        <v>0</v>
      </c>
      <c r="V4195" s="8">
        <f t="shared" si="150"/>
        <v>0</v>
      </c>
      <c r="W4195" s="8">
        <f t="shared" si="151"/>
        <v>0</v>
      </c>
      <c r="X4195" s="8"/>
      <c r="Y4195" s="8"/>
    </row>
    <row r="4196" spans="11:25" x14ac:dyDescent="0.25">
      <c r="K4196" s="8"/>
      <c r="L4196" s="14">
        <v>7509997844497</v>
      </c>
      <c r="M4196" s="8" t="s">
        <v>3057</v>
      </c>
      <c r="N4196" s="8"/>
      <c r="O4196" s="14">
        <v>1</v>
      </c>
      <c r="P4196" s="14"/>
      <c r="R4196" s="20">
        <v>9786070740695</v>
      </c>
      <c r="S4196" s="8" t="s">
        <v>4257</v>
      </c>
      <c r="T4196" s="15">
        <v>0</v>
      </c>
      <c r="U4196" s="16">
        <f>SUMIF($C$5:$C$3079,R4196,$F$5:$F$3079)+SUMIF($AB$5:$AB$1086,R4196,$AF$5:$AF$1086)</f>
        <v>0</v>
      </c>
      <c r="V4196" s="8">
        <f t="shared" si="150"/>
        <v>0</v>
      </c>
      <c r="W4196" s="8">
        <f t="shared" si="151"/>
        <v>0</v>
      </c>
      <c r="X4196" s="8"/>
      <c r="Y4196" s="8"/>
    </row>
    <row r="4197" spans="11:25" x14ac:dyDescent="0.25">
      <c r="K4197" s="8"/>
      <c r="L4197" s="14">
        <v>7509997844497</v>
      </c>
      <c r="M4197" s="8" t="s">
        <v>3057</v>
      </c>
      <c r="N4197" s="8"/>
      <c r="O4197" s="14">
        <v>1</v>
      </c>
      <c r="P4197" s="14"/>
      <c r="R4197" s="20">
        <v>9786070740732</v>
      </c>
      <c r="S4197" s="8" t="s">
        <v>4258</v>
      </c>
      <c r="T4197" s="15">
        <v>3</v>
      </c>
      <c r="U4197" s="16">
        <f>SUMIF($C$5:$C$3079,R4197,$F$5:$F$3079)+SUMIF($AB$5:$AB$1086,R4197,$AF$5:$AF$1086)</f>
        <v>0</v>
      </c>
      <c r="V4197" s="8">
        <f t="shared" si="150"/>
        <v>0</v>
      </c>
      <c r="W4197" s="8">
        <f t="shared" si="151"/>
        <v>3</v>
      </c>
      <c r="X4197" s="8"/>
      <c r="Y4197" s="8"/>
    </row>
    <row r="4198" spans="11:25" x14ac:dyDescent="0.25">
      <c r="K4198" s="8"/>
      <c r="L4198" s="14">
        <v>7509997844985</v>
      </c>
      <c r="M4198" s="8" t="s">
        <v>3060</v>
      </c>
      <c r="N4198" s="8"/>
      <c r="O4198" s="14">
        <v>1</v>
      </c>
      <c r="P4198" s="14"/>
      <c r="R4198" s="20">
        <v>9786070740749</v>
      </c>
      <c r="S4198" s="8" t="s">
        <v>4259</v>
      </c>
      <c r="T4198" s="15">
        <v>0</v>
      </c>
      <c r="U4198" s="16">
        <f>SUMIF($C$5:$C$3079,R4198,$F$5:$F$3079)+SUMIF($AB$5:$AB$1086,R4198,$AF$5:$AF$1086)</f>
        <v>0</v>
      </c>
      <c r="V4198" s="8">
        <f t="shared" si="150"/>
        <v>0</v>
      </c>
      <c r="W4198" s="8">
        <f t="shared" si="151"/>
        <v>0</v>
      </c>
      <c r="X4198" s="8"/>
      <c r="Y4198" s="8"/>
    </row>
    <row r="4199" spans="11:25" x14ac:dyDescent="0.25">
      <c r="K4199" s="8"/>
      <c r="L4199" s="14">
        <v>9786073158589</v>
      </c>
      <c r="M4199" s="8" t="s">
        <v>7039</v>
      </c>
      <c r="N4199" s="8"/>
      <c r="O4199" s="14">
        <v>1</v>
      </c>
      <c r="P4199" s="14"/>
      <c r="R4199" s="20">
        <v>9786070740909</v>
      </c>
      <c r="S4199" s="8" t="s">
        <v>4260</v>
      </c>
      <c r="T4199" s="15">
        <v>3</v>
      </c>
      <c r="U4199" s="16">
        <f>SUMIF($C$5:$C$3079,R4199,$F$5:$F$3079)+SUMIF($AB$5:$AB$1086,R4199,$AF$5:$AF$1086)</f>
        <v>0</v>
      </c>
      <c r="V4199" s="8">
        <f t="shared" si="150"/>
        <v>0</v>
      </c>
      <c r="W4199" s="8">
        <f t="shared" si="151"/>
        <v>3</v>
      </c>
      <c r="X4199" s="8"/>
      <c r="Y4199" s="8"/>
    </row>
    <row r="4200" spans="11:25" x14ac:dyDescent="0.25">
      <c r="K4200" s="8"/>
      <c r="L4200" s="14">
        <v>9789685146364</v>
      </c>
      <c r="M4200" s="8" t="s">
        <v>182</v>
      </c>
      <c r="N4200" s="8"/>
      <c r="O4200" s="14">
        <v>1</v>
      </c>
      <c r="P4200" s="14"/>
      <c r="R4200" s="20">
        <v>9786070740923</v>
      </c>
      <c r="S4200" s="8" t="s">
        <v>4261</v>
      </c>
      <c r="T4200" s="15">
        <v>0</v>
      </c>
      <c r="U4200" s="16">
        <f>SUMIF($C$5:$C$3079,R4200,$F$5:$F$3079)+SUMIF($AB$5:$AB$1086,R4200,$AF$5:$AF$1086)</f>
        <v>0</v>
      </c>
      <c r="V4200" s="8">
        <f t="shared" si="150"/>
        <v>0</v>
      </c>
      <c r="W4200" s="8">
        <f t="shared" si="151"/>
        <v>0</v>
      </c>
      <c r="X4200" s="8"/>
      <c r="Y4200" s="8"/>
    </row>
    <row r="4201" spans="11:25" x14ac:dyDescent="0.25">
      <c r="K4201" s="8"/>
      <c r="L4201" s="14">
        <v>9786073840095</v>
      </c>
      <c r="M4201" s="8" t="s">
        <v>8335</v>
      </c>
      <c r="N4201" s="8"/>
      <c r="O4201" s="14">
        <v>1</v>
      </c>
      <c r="P4201" s="14"/>
      <c r="R4201" s="20">
        <v>9786070740930</v>
      </c>
      <c r="S4201" s="8" t="s">
        <v>4262</v>
      </c>
      <c r="T4201" s="15">
        <v>1</v>
      </c>
      <c r="U4201" s="16">
        <f>SUMIF($C$5:$C$3079,R4201,$F$5:$F$3079)+SUMIF($AB$5:$AB$1086,R4201,$AF$5:$AF$1086)</f>
        <v>0</v>
      </c>
      <c r="V4201" s="8">
        <f t="shared" si="150"/>
        <v>1</v>
      </c>
      <c r="W4201" s="8">
        <f t="shared" si="151"/>
        <v>2</v>
      </c>
      <c r="X4201" s="8"/>
      <c r="Y4201" s="8"/>
    </row>
    <row r="4202" spans="11:25" x14ac:dyDescent="0.25">
      <c r="K4202" s="8"/>
      <c r="L4202" s="14">
        <v>7506144501449</v>
      </c>
      <c r="M4202" s="8" t="s">
        <v>119</v>
      </c>
      <c r="N4202" s="8"/>
      <c r="O4202" s="14">
        <v>1</v>
      </c>
      <c r="P4202" s="14"/>
      <c r="R4202" s="20">
        <v>9786070740992</v>
      </c>
      <c r="S4202" s="8" t="s">
        <v>4263</v>
      </c>
      <c r="T4202" s="15">
        <v>0</v>
      </c>
      <c r="U4202" s="16">
        <f>SUMIF($C$5:$C$3079,R4202,$F$5:$F$3079)+SUMIF($AB$5:$AB$1086,R4202,$AF$5:$AF$1086)</f>
        <v>0</v>
      </c>
      <c r="V4202" s="8">
        <f t="shared" si="150"/>
        <v>0</v>
      </c>
      <c r="W4202" s="8">
        <f t="shared" si="151"/>
        <v>0</v>
      </c>
      <c r="X4202" s="8"/>
      <c r="Y4202" s="8"/>
    </row>
    <row r="4203" spans="11:25" x14ac:dyDescent="0.25">
      <c r="K4203" s="8"/>
      <c r="L4203" s="14">
        <v>9789685146746</v>
      </c>
      <c r="M4203" s="8" t="s">
        <v>4172</v>
      </c>
      <c r="N4203" s="8"/>
      <c r="O4203" s="14">
        <v>1</v>
      </c>
      <c r="P4203" s="14"/>
      <c r="R4203" s="20">
        <v>9786070741012</v>
      </c>
      <c r="S4203" s="8" t="s">
        <v>4264</v>
      </c>
      <c r="T4203" s="15">
        <v>0</v>
      </c>
      <c r="U4203" s="16">
        <f>SUMIF($C$5:$C$3079,R4203,$F$5:$F$3079)+SUMIF($AB$5:$AB$1086,R4203,$AF$5:$AF$1086)</f>
        <v>0</v>
      </c>
      <c r="V4203" s="8">
        <f t="shared" si="150"/>
        <v>0</v>
      </c>
      <c r="W4203" s="8">
        <f t="shared" si="151"/>
        <v>0</v>
      </c>
      <c r="X4203" s="8"/>
      <c r="Y4203" s="8"/>
    </row>
    <row r="4204" spans="11:25" x14ac:dyDescent="0.25">
      <c r="K4204" s="8"/>
      <c r="L4204" s="14">
        <v>9789685146456</v>
      </c>
      <c r="M4204" s="8" t="s">
        <v>550</v>
      </c>
      <c r="N4204" s="8"/>
      <c r="O4204" s="14">
        <v>1</v>
      </c>
      <c r="P4204" s="14"/>
      <c r="R4204" s="20">
        <v>9786070741043</v>
      </c>
      <c r="S4204" s="8" t="s">
        <v>4265</v>
      </c>
      <c r="T4204" s="15">
        <v>0</v>
      </c>
      <c r="U4204" s="16">
        <f>SUMIF($C$5:$C$3079,R4204,$F$5:$F$3079)+SUMIF($AB$5:$AB$1086,R4204,$AF$5:$AF$1086)</f>
        <v>0</v>
      </c>
      <c r="V4204" s="8">
        <f t="shared" si="150"/>
        <v>0</v>
      </c>
      <c r="W4204" s="8">
        <f t="shared" si="151"/>
        <v>0</v>
      </c>
      <c r="X4204" s="8"/>
      <c r="Y4204" s="8"/>
    </row>
    <row r="4205" spans="11:25" x14ac:dyDescent="0.25">
      <c r="K4205" s="8"/>
      <c r="L4205" s="14">
        <v>9786077666462</v>
      </c>
      <c r="M4205" s="8" t="s">
        <v>10447</v>
      </c>
      <c r="N4205" s="8"/>
      <c r="O4205" s="14">
        <v>1</v>
      </c>
      <c r="P4205" s="14"/>
      <c r="R4205" s="20">
        <v>9786070741050</v>
      </c>
      <c r="S4205" s="8" t="s">
        <v>4266</v>
      </c>
      <c r="T4205" s="15">
        <v>0</v>
      </c>
      <c r="U4205" s="16">
        <f>SUMIF($C$5:$C$3079,R4205,$F$5:$F$3079)+SUMIF($AB$5:$AB$1086,R4205,$AF$5:$AF$1086)</f>
        <v>0</v>
      </c>
      <c r="V4205" s="8">
        <f t="shared" si="150"/>
        <v>0</v>
      </c>
      <c r="W4205" s="8">
        <f t="shared" si="151"/>
        <v>0</v>
      </c>
      <c r="X4205" s="8"/>
      <c r="Y4205" s="8"/>
    </row>
    <row r="4206" spans="11:25" x14ac:dyDescent="0.25">
      <c r="K4206" s="8"/>
      <c r="L4206" s="14">
        <v>9786073915700</v>
      </c>
      <c r="M4206" s="8" t="s">
        <v>8806</v>
      </c>
      <c r="N4206" s="8"/>
      <c r="O4206" s="14">
        <v>1</v>
      </c>
      <c r="P4206" s="14"/>
      <c r="R4206" s="20">
        <v>9786070741081</v>
      </c>
      <c r="S4206" s="8" t="s">
        <v>4267</v>
      </c>
      <c r="T4206" s="15">
        <v>0</v>
      </c>
      <c r="U4206" s="16">
        <f>SUMIF($C$5:$C$3079,R4206,$F$5:$F$3079)+SUMIF($AB$5:$AB$1086,R4206,$AF$5:$AF$1086)</f>
        <v>0</v>
      </c>
      <c r="V4206" s="8">
        <f t="shared" si="150"/>
        <v>0</v>
      </c>
      <c r="W4206" s="8">
        <f t="shared" si="151"/>
        <v>0</v>
      </c>
      <c r="X4206" s="8"/>
      <c r="Y4206" s="8"/>
    </row>
    <row r="4207" spans="11:25" x14ac:dyDescent="0.25">
      <c r="K4207" s="8"/>
      <c r="L4207" s="14">
        <v>9789505575138</v>
      </c>
      <c r="M4207" s="8" t="s">
        <v>11781</v>
      </c>
      <c r="N4207" s="8"/>
      <c r="O4207" s="14">
        <v>1</v>
      </c>
      <c r="P4207" s="14"/>
      <c r="R4207" s="20">
        <v>9786070741234</v>
      </c>
      <c r="S4207" s="8" t="s">
        <v>4268</v>
      </c>
      <c r="T4207" s="15">
        <v>4</v>
      </c>
      <c r="U4207" s="16">
        <f>SUMIF($C$5:$C$3079,R4207,$F$5:$F$3079)+SUMIF($AB$5:$AB$1086,R4207,$AF$5:$AF$1086)</f>
        <v>0</v>
      </c>
      <c r="V4207" s="8">
        <f t="shared" si="150"/>
        <v>1</v>
      </c>
      <c r="W4207" s="8">
        <f t="shared" si="151"/>
        <v>5</v>
      </c>
      <c r="X4207" s="8"/>
      <c r="Y4207" s="8"/>
    </row>
    <row r="4208" spans="11:25" x14ac:dyDescent="0.25">
      <c r="K4208" s="8"/>
      <c r="L4208" s="14">
        <v>9786077478041</v>
      </c>
      <c r="M4208" s="8" t="s">
        <v>626</v>
      </c>
      <c r="N4208" s="8"/>
      <c r="O4208" s="14">
        <v>1</v>
      </c>
      <c r="P4208" s="14"/>
      <c r="R4208" s="20">
        <v>9786070741296</v>
      </c>
      <c r="S4208" s="8" t="s">
        <v>4269</v>
      </c>
      <c r="T4208" s="15">
        <v>0</v>
      </c>
      <c r="U4208" s="16">
        <f>SUMIF($C$5:$C$3079,R4208,$F$5:$F$3079)+SUMIF($AB$5:$AB$1086,R4208,$AF$5:$AF$1086)</f>
        <v>0</v>
      </c>
      <c r="V4208" s="8">
        <f t="shared" si="150"/>
        <v>0</v>
      </c>
      <c r="W4208" s="8">
        <f t="shared" si="151"/>
        <v>0</v>
      </c>
      <c r="X4208" s="8"/>
      <c r="Y4208" s="8"/>
    </row>
    <row r="4209" spans="11:25" x14ac:dyDescent="0.25">
      <c r="K4209" s="8"/>
      <c r="L4209" s="14">
        <v>9786077474463</v>
      </c>
      <c r="M4209" s="8" t="s">
        <v>10056</v>
      </c>
      <c r="N4209" s="8"/>
      <c r="O4209" s="14">
        <v>1</v>
      </c>
      <c r="P4209" s="14"/>
      <c r="R4209" s="20">
        <v>9786070741340</v>
      </c>
      <c r="S4209" s="8" t="s">
        <v>4270</v>
      </c>
      <c r="T4209" s="15">
        <v>0</v>
      </c>
      <c r="U4209" s="16">
        <f>SUMIF($C$5:$C$3079,R4209,$F$5:$F$3079)+SUMIF($AB$5:$AB$1086,R4209,$AF$5:$AF$1086)</f>
        <v>0</v>
      </c>
      <c r="V4209" s="8">
        <f t="shared" si="150"/>
        <v>0</v>
      </c>
      <c r="W4209" s="8">
        <f t="shared" si="151"/>
        <v>0</v>
      </c>
      <c r="X4209" s="8"/>
      <c r="Y4209" s="8"/>
    </row>
    <row r="4210" spans="11:25" x14ac:dyDescent="0.25">
      <c r="K4210" s="8"/>
      <c r="L4210" s="14">
        <v>9786077474890</v>
      </c>
      <c r="M4210" s="8" t="s">
        <v>10134</v>
      </c>
      <c r="N4210" s="8"/>
      <c r="O4210" s="14">
        <v>1</v>
      </c>
      <c r="P4210" s="14"/>
      <c r="R4210" s="20">
        <v>9786070741357</v>
      </c>
      <c r="S4210" s="8" t="s">
        <v>4271</v>
      </c>
      <c r="T4210" s="15">
        <v>0</v>
      </c>
      <c r="U4210" s="16">
        <f>SUMIF($C$5:$C$3079,R4210,$F$5:$F$3079)+SUMIF($AB$5:$AB$1086,R4210,$AF$5:$AF$1086)</f>
        <v>0</v>
      </c>
      <c r="V4210" s="8">
        <f t="shared" si="150"/>
        <v>0</v>
      </c>
      <c r="W4210" s="8">
        <f t="shared" si="151"/>
        <v>0</v>
      </c>
      <c r="X4210" s="8"/>
      <c r="Y4210" s="8"/>
    </row>
    <row r="4211" spans="11:25" x14ac:dyDescent="0.25">
      <c r="K4211" s="8"/>
      <c r="L4211" s="14">
        <v>7509997856094</v>
      </c>
      <c r="M4211" s="8" t="s">
        <v>3128</v>
      </c>
      <c r="N4211" s="8"/>
      <c r="O4211" s="14">
        <v>1</v>
      </c>
      <c r="P4211" s="14"/>
      <c r="R4211" s="20">
        <v>9786070741609</v>
      </c>
      <c r="S4211" s="8" t="s">
        <v>4272</v>
      </c>
      <c r="T4211" s="15">
        <v>0</v>
      </c>
      <c r="U4211" s="16">
        <f>SUMIF($C$5:$C$3079,R4211,$F$5:$F$3079)+SUMIF($AB$5:$AB$1086,R4211,$AF$5:$AF$1086)</f>
        <v>0</v>
      </c>
      <c r="V4211" s="8">
        <f t="shared" si="150"/>
        <v>0</v>
      </c>
      <c r="W4211" s="8">
        <f t="shared" si="151"/>
        <v>0</v>
      </c>
      <c r="X4211" s="8"/>
      <c r="Y4211" s="8"/>
    </row>
    <row r="4212" spans="11:25" x14ac:dyDescent="0.25">
      <c r="K4212" s="8"/>
      <c r="L4212" s="14">
        <v>7509997856094</v>
      </c>
      <c r="M4212" s="8" t="s">
        <v>3128</v>
      </c>
      <c r="N4212" s="8"/>
      <c r="O4212" s="14">
        <v>1</v>
      </c>
      <c r="P4212" s="14"/>
      <c r="R4212" s="20">
        <v>9786070741715</v>
      </c>
      <c r="S4212" s="8" t="s">
        <v>465</v>
      </c>
      <c r="T4212" s="15">
        <v>0</v>
      </c>
      <c r="U4212" s="16">
        <f>SUMIF($C$5:$C$3079,R4212,$F$5:$F$3079)+SUMIF($AB$5:$AB$1086,R4212,$AF$5:$AF$1086)</f>
        <v>0</v>
      </c>
      <c r="V4212" s="8">
        <f t="shared" si="150"/>
        <v>0</v>
      </c>
      <c r="W4212" s="8">
        <f t="shared" si="151"/>
        <v>0</v>
      </c>
      <c r="X4212" s="8"/>
      <c r="Y4212" s="8"/>
    </row>
    <row r="4213" spans="11:25" x14ac:dyDescent="0.25">
      <c r="K4213" s="8"/>
      <c r="L4213" s="14">
        <v>9786074154894</v>
      </c>
      <c r="M4213" s="8" t="s">
        <v>8977</v>
      </c>
      <c r="N4213" s="8"/>
      <c r="O4213" s="14">
        <v>1</v>
      </c>
      <c r="P4213" s="14"/>
      <c r="R4213" s="20">
        <v>9786070741791</v>
      </c>
      <c r="S4213" s="8" t="s">
        <v>4273</v>
      </c>
      <c r="T4213" s="15">
        <v>0</v>
      </c>
      <c r="U4213" s="16">
        <f>SUMIF($C$5:$C$3079,R4213,$F$5:$F$3079)+SUMIF($AB$5:$AB$1086,R4213,$AF$5:$AF$1086)</f>
        <v>0</v>
      </c>
      <c r="V4213" s="8">
        <f t="shared" si="150"/>
        <v>0</v>
      </c>
      <c r="W4213" s="8">
        <f t="shared" si="151"/>
        <v>0</v>
      </c>
      <c r="X4213" s="8"/>
      <c r="Y4213" s="8"/>
    </row>
    <row r="4214" spans="11:25" x14ac:dyDescent="0.25">
      <c r="K4214" s="8"/>
      <c r="L4214" s="14">
        <v>7509997844985</v>
      </c>
      <c r="M4214" s="8" t="s">
        <v>3060</v>
      </c>
      <c r="N4214" s="8"/>
      <c r="O4214" s="14">
        <v>1</v>
      </c>
      <c r="P4214" s="14"/>
      <c r="R4214" s="20">
        <v>9786070741807</v>
      </c>
      <c r="S4214" s="8" t="s">
        <v>4274</v>
      </c>
      <c r="T4214" s="15">
        <v>1</v>
      </c>
      <c r="U4214" s="16">
        <f>SUMIF($C$5:$C$3079,R4214,$F$5:$F$3079)+SUMIF($AB$5:$AB$1086,R4214,$AF$5:$AF$1086)</f>
        <v>0</v>
      </c>
      <c r="V4214" s="8">
        <f t="shared" si="150"/>
        <v>0</v>
      </c>
      <c r="W4214" s="8">
        <f t="shared" si="151"/>
        <v>1</v>
      </c>
      <c r="X4214" s="8"/>
      <c r="Y4214" s="8"/>
    </row>
    <row r="4215" spans="11:25" x14ac:dyDescent="0.25">
      <c r="K4215" s="8"/>
      <c r="L4215" s="14">
        <v>7509997844985</v>
      </c>
      <c r="M4215" s="8" t="s">
        <v>3060</v>
      </c>
      <c r="N4215" s="8"/>
      <c r="O4215" s="14">
        <v>1</v>
      </c>
      <c r="P4215" s="14"/>
      <c r="R4215" s="20">
        <v>9786070741982</v>
      </c>
      <c r="S4215" s="8" t="s">
        <v>4275</v>
      </c>
      <c r="T4215" s="15">
        <v>0</v>
      </c>
      <c r="U4215" s="16">
        <f>SUMIF($C$5:$C$3079,R4215,$F$5:$F$3079)+SUMIF($AB$5:$AB$1086,R4215,$AF$5:$AF$1086)</f>
        <v>0</v>
      </c>
      <c r="V4215" s="8">
        <f t="shared" si="150"/>
        <v>0</v>
      </c>
      <c r="W4215" s="8">
        <f t="shared" si="151"/>
        <v>0</v>
      </c>
      <c r="X4215" s="8"/>
      <c r="Y4215" s="8"/>
    </row>
    <row r="4216" spans="11:25" x14ac:dyDescent="0.25">
      <c r="K4216" s="8"/>
      <c r="L4216" s="14">
        <v>7509997844985</v>
      </c>
      <c r="M4216" s="8" t="s">
        <v>3060</v>
      </c>
      <c r="N4216" s="8"/>
      <c r="O4216" s="14">
        <v>1</v>
      </c>
      <c r="P4216" s="14"/>
      <c r="R4216" s="20">
        <v>9786070742095</v>
      </c>
      <c r="S4216" s="8" t="s">
        <v>4276</v>
      </c>
      <c r="T4216" s="15">
        <v>4</v>
      </c>
      <c r="U4216" s="16">
        <f>SUMIF($C$5:$C$3079,R4216,$F$5:$F$3079)+SUMIF($AB$5:$AB$1086,R4216,$AF$5:$AF$1086)</f>
        <v>0</v>
      </c>
      <c r="V4216" s="8">
        <f t="shared" si="150"/>
        <v>0</v>
      </c>
      <c r="W4216" s="8">
        <f t="shared" si="151"/>
        <v>4</v>
      </c>
      <c r="X4216" s="8"/>
      <c r="Y4216" s="8"/>
    </row>
    <row r="4217" spans="11:25" x14ac:dyDescent="0.25">
      <c r="K4217" s="8"/>
      <c r="L4217" s="14">
        <v>9789685146678</v>
      </c>
      <c r="M4217" s="8" t="s">
        <v>11967</v>
      </c>
      <c r="N4217" s="8"/>
      <c r="O4217" s="14">
        <v>1</v>
      </c>
      <c r="P4217" s="14"/>
      <c r="R4217" s="20">
        <v>9786070742163</v>
      </c>
      <c r="S4217" s="8" t="s">
        <v>4277</v>
      </c>
      <c r="T4217" s="15">
        <v>0</v>
      </c>
      <c r="U4217" s="16">
        <f>SUMIF($C$5:$C$3079,R4217,$F$5:$F$3079)+SUMIF($AB$5:$AB$1086,R4217,$AF$5:$AF$1086)</f>
        <v>0</v>
      </c>
      <c r="V4217" s="8">
        <f t="shared" si="150"/>
        <v>0</v>
      </c>
      <c r="W4217" s="8">
        <f t="shared" si="151"/>
        <v>0</v>
      </c>
      <c r="X4217" s="8"/>
      <c r="Y4217" s="8"/>
    </row>
    <row r="4218" spans="11:25" x14ac:dyDescent="0.25">
      <c r="K4218" s="8"/>
      <c r="L4218" s="14">
        <v>7506144501449</v>
      </c>
      <c r="M4218" s="8" t="s">
        <v>119</v>
      </c>
      <c r="N4218" s="8"/>
      <c r="O4218" s="14">
        <v>1</v>
      </c>
      <c r="P4218" s="14"/>
      <c r="R4218" s="20">
        <v>9786070742231</v>
      </c>
      <c r="S4218" s="8" t="s">
        <v>4278</v>
      </c>
      <c r="T4218" s="15">
        <v>0</v>
      </c>
      <c r="U4218" s="16">
        <f>SUMIF($C$5:$C$3079,R4218,$F$5:$F$3079)+SUMIF($AB$5:$AB$1086,R4218,$AF$5:$AF$1086)</f>
        <v>0</v>
      </c>
      <c r="V4218" s="8">
        <f t="shared" si="150"/>
        <v>0</v>
      </c>
      <c r="W4218" s="8">
        <f t="shared" si="151"/>
        <v>0</v>
      </c>
      <c r="X4218" s="8"/>
      <c r="Y4218" s="8"/>
    </row>
    <row r="4219" spans="11:25" x14ac:dyDescent="0.25">
      <c r="K4219" s="8"/>
      <c r="L4219" s="14">
        <v>7509997844985</v>
      </c>
      <c r="M4219" s="8" t="s">
        <v>3060</v>
      </c>
      <c r="N4219" s="8"/>
      <c r="O4219" s="14">
        <v>1</v>
      </c>
      <c r="P4219" s="14"/>
      <c r="R4219" s="20">
        <v>9786070742255</v>
      </c>
      <c r="S4219" s="8" t="s">
        <v>4279</v>
      </c>
      <c r="T4219" s="15">
        <v>0</v>
      </c>
      <c r="U4219" s="16">
        <f>SUMIF($C$5:$C$3079,R4219,$F$5:$F$3079)+SUMIF($AB$5:$AB$1086,R4219,$AF$5:$AF$1086)</f>
        <v>0</v>
      </c>
      <c r="V4219" s="8">
        <f t="shared" si="150"/>
        <v>0</v>
      </c>
      <c r="W4219" s="8">
        <f t="shared" si="151"/>
        <v>0</v>
      </c>
      <c r="X4219" s="8"/>
      <c r="Y4219" s="8"/>
    </row>
    <row r="4220" spans="11:25" x14ac:dyDescent="0.25">
      <c r="K4220" s="8"/>
      <c r="L4220" s="14">
        <v>7509997844985</v>
      </c>
      <c r="M4220" s="8" t="s">
        <v>3060</v>
      </c>
      <c r="N4220" s="8"/>
      <c r="O4220" s="14">
        <v>1</v>
      </c>
      <c r="P4220" s="14"/>
      <c r="R4220" s="20">
        <v>9786070742347</v>
      </c>
      <c r="S4220" s="8" t="s">
        <v>4280</v>
      </c>
      <c r="T4220" s="15">
        <v>0</v>
      </c>
      <c r="U4220" s="16">
        <f>SUMIF($C$5:$C$3079,R4220,$F$5:$F$3079)+SUMIF($AB$5:$AB$1086,R4220,$AF$5:$AF$1086)</f>
        <v>0</v>
      </c>
      <c r="V4220" s="8">
        <f t="shared" si="150"/>
        <v>0</v>
      </c>
      <c r="W4220" s="8">
        <f t="shared" si="151"/>
        <v>0</v>
      </c>
      <c r="X4220" s="8"/>
      <c r="Y4220" s="8"/>
    </row>
    <row r="4221" spans="11:25" x14ac:dyDescent="0.25">
      <c r="K4221" s="8"/>
      <c r="L4221" s="14">
        <v>9786070737527</v>
      </c>
      <c r="M4221" s="8" t="s">
        <v>4213</v>
      </c>
      <c r="N4221" s="8"/>
      <c r="O4221" s="14">
        <v>1</v>
      </c>
      <c r="P4221" s="14"/>
      <c r="R4221" s="20">
        <v>9786070742453</v>
      </c>
      <c r="S4221" s="8" t="s">
        <v>4281</v>
      </c>
      <c r="T4221" s="15">
        <v>0</v>
      </c>
      <c r="U4221" s="16">
        <f>SUMIF($C$5:$C$3079,R4221,$F$5:$F$3079)+SUMIF($AB$5:$AB$1086,R4221,$AF$5:$AF$1086)</f>
        <v>0</v>
      </c>
      <c r="V4221" s="8">
        <f t="shared" si="150"/>
        <v>0</v>
      </c>
      <c r="W4221" s="8">
        <f t="shared" si="151"/>
        <v>0</v>
      </c>
      <c r="X4221" s="8"/>
      <c r="Y4221" s="8"/>
    </row>
    <row r="4222" spans="11:25" x14ac:dyDescent="0.25">
      <c r="K4222" s="8"/>
      <c r="L4222" s="14">
        <v>7501991810287</v>
      </c>
      <c r="M4222" s="8" t="s">
        <v>1171</v>
      </c>
      <c r="N4222" s="8"/>
      <c r="O4222" s="14">
        <v>1</v>
      </c>
      <c r="P4222" s="14"/>
      <c r="R4222" s="20">
        <v>9786070742569</v>
      </c>
      <c r="S4222" s="8" t="s">
        <v>4282</v>
      </c>
      <c r="T4222" s="15">
        <v>0</v>
      </c>
      <c r="U4222" s="16">
        <f>SUMIF($C$5:$C$3079,R4222,$F$5:$F$3079)+SUMIF($AB$5:$AB$1086,R4222,$AF$5:$AF$1086)</f>
        <v>0</v>
      </c>
      <c r="V4222" s="8">
        <f t="shared" si="150"/>
        <v>0</v>
      </c>
      <c r="W4222" s="8">
        <f t="shared" si="151"/>
        <v>0</v>
      </c>
      <c r="X4222" s="8"/>
      <c r="Y4222" s="8"/>
    </row>
    <row r="4223" spans="11:25" x14ac:dyDescent="0.25">
      <c r="K4223" s="8"/>
      <c r="L4223" s="14">
        <v>7509997844985</v>
      </c>
      <c r="M4223" s="8" t="s">
        <v>3060</v>
      </c>
      <c r="N4223" s="8"/>
      <c r="O4223" s="14">
        <v>1</v>
      </c>
      <c r="P4223" s="14"/>
      <c r="R4223" s="20">
        <v>9786070742583</v>
      </c>
      <c r="S4223" s="8" t="s">
        <v>4283</v>
      </c>
      <c r="T4223" s="15">
        <v>0</v>
      </c>
      <c r="U4223" s="16">
        <f>SUMIF($C$5:$C$3079,R4223,$F$5:$F$3079)+SUMIF($AB$5:$AB$1086,R4223,$AF$5:$AF$1086)</f>
        <v>0</v>
      </c>
      <c r="V4223" s="8">
        <f t="shared" si="150"/>
        <v>0</v>
      </c>
      <c r="W4223" s="8">
        <f t="shared" si="151"/>
        <v>0</v>
      </c>
      <c r="X4223" s="8"/>
      <c r="Y4223" s="8"/>
    </row>
    <row r="4224" spans="11:25" x14ac:dyDescent="0.25">
      <c r="K4224" s="8"/>
      <c r="L4224" s="14">
        <v>7509997844985</v>
      </c>
      <c r="M4224" s="8" t="s">
        <v>3060</v>
      </c>
      <c r="N4224" s="8"/>
      <c r="O4224" s="14">
        <v>1</v>
      </c>
      <c r="P4224" s="14"/>
      <c r="R4224" s="20">
        <v>9786070742606</v>
      </c>
      <c r="S4224" s="8" t="s">
        <v>4284</v>
      </c>
      <c r="T4224" s="15">
        <v>0</v>
      </c>
      <c r="U4224" s="16">
        <f>SUMIF($C$5:$C$3079,R4224,$F$5:$F$3079)+SUMIF($AB$5:$AB$1086,R4224,$AF$5:$AF$1086)</f>
        <v>0</v>
      </c>
      <c r="V4224" s="8">
        <f t="shared" si="150"/>
        <v>0</v>
      </c>
      <c r="W4224" s="8">
        <f t="shared" si="151"/>
        <v>0</v>
      </c>
      <c r="X4224" s="8"/>
      <c r="Y4224" s="8"/>
    </row>
    <row r="4225" spans="11:25" x14ac:dyDescent="0.25">
      <c r="K4225" s="8"/>
      <c r="L4225" s="14">
        <v>7509997844985</v>
      </c>
      <c r="M4225" s="8" t="s">
        <v>3060</v>
      </c>
      <c r="N4225" s="8"/>
      <c r="O4225" s="14">
        <v>1</v>
      </c>
      <c r="P4225" s="14"/>
      <c r="R4225" s="20">
        <v>9786070742620</v>
      </c>
      <c r="S4225" s="8" t="s">
        <v>4285</v>
      </c>
      <c r="T4225" s="15">
        <v>0</v>
      </c>
      <c r="U4225" s="16">
        <f>SUMIF($C$5:$C$3079,R4225,$F$5:$F$3079)+SUMIF($AB$5:$AB$1086,R4225,$AF$5:$AF$1086)</f>
        <v>0</v>
      </c>
      <c r="V4225" s="8">
        <f t="shared" si="150"/>
        <v>0</v>
      </c>
      <c r="W4225" s="8">
        <f t="shared" si="151"/>
        <v>0</v>
      </c>
      <c r="X4225" s="8"/>
      <c r="Y4225" s="8"/>
    </row>
    <row r="4226" spans="11:25" x14ac:dyDescent="0.25">
      <c r="K4226" s="8"/>
      <c r="L4226" s="14">
        <v>9786070763991</v>
      </c>
      <c r="M4226" s="8" t="s">
        <v>4751</v>
      </c>
      <c r="N4226" s="8"/>
      <c r="O4226" s="14">
        <v>1</v>
      </c>
      <c r="P4226" s="14"/>
      <c r="R4226" s="20">
        <v>9786070742712</v>
      </c>
      <c r="S4226" s="8" t="s">
        <v>4286</v>
      </c>
      <c r="T4226" s="15">
        <v>0</v>
      </c>
      <c r="U4226" s="16">
        <f>SUMIF($C$5:$C$3079,R4226,$F$5:$F$3079)+SUMIF($AB$5:$AB$1086,R4226,$AF$5:$AF$1086)</f>
        <v>0</v>
      </c>
      <c r="V4226" s="8">
        <f t="shared" si="150"/>
        <v>0</v>
      </c>
      <c r="W4226" s="8">
        <f t="shared" si="151"/>
        <v>0</v>
      </c>
      <c r="X4226" s="8"/>
      <c r="Y4226" s="8"/>
    </row>
    <row r="4227" spans="11:25" x14ac:dyDescent="0.25">
      <c r="K4227" s="8"/>
      <c r="L4227" s="14">
        <v>7509997844985</v>
      </c>
      <c r="M4227" s="8" t="s">
        <v>3060</v>
      </c>
      <c r="N4227" s="8"/>
      <c r="O4227" s="14">
        <v>1</v>
      </c>
      <c r="P4227" s="14"/>
      <c r="R4227" s="20">
        <v>9786070742729</v>
      </c>
      <c r="S4227" s="8" t="s">
        <v>4287</v>
      </c>
      <c r="T4227" s="15">
        <v>0</v>
      </c>
      <c r="U4227" s="16">
        <f>SUMIF($C$5:$C$3079,R4227,$F$5:$F$3079)+SUMIF($AB$5:$AB$1086,R4227,$AF$5:$AF$1086)</f>
        <v>0</v>
      </c>
      <c r="V4227" s="8">
        <f t="shared" si="150"/>
        <v>0</v>
      </c>
      <c r="W4227" s="8">
        <f t="shared" si="151"/>
        <v>0</v>
      </c>
      <c r="X4227" s="8"/>
      <c r="Y4227" s="8"/>
    </row>
    <row r="4228" spans="11:25" x14ac:dyDescent="0.25">
      <c r="K4228" s="8"/>
      <c r="L4228" s="14">
        <v>7509997844985</v>
      </c>
      <c r="M4228" s="8" t="s">
        <v>3060</v>
      </c>
      <c r="N4228" s="8"/>
      <c r="O4228" s="14">
        <v>1</v>
      </c>
      <c r="P4228" s="14"/>
      <c r="R4228" s="20">
        <v>9786070742897</v>
      </c>
      <c r="S4228" s="8" t="s">
        <v>4288</v>
      </c>
      <c r="T4228" s="15">
        <v>4</v>
      </c>
      <c r="U4228" s="16">
        <f>SUMIF($C$5:$C$3079,R4228,$F$5:$F$3079)+SUMIF($AB$5:$AB$1086,R4228,$AF$5:$AF$1086)</f>
        <v>2</v>
      </c>
      <c r="V4228" s="8">
        <f t="shared" si="150"/>
        <v>0</v>
      </c>
      <c r="W4228" s="8">
        <f t="shared" si="151"/>
        <v>2</v>
      </c>
      <c r="X4228" s="8"/>
      <c r="Y4228" s="8"/>
    </row>
    <row r="4229" spans="11:25" x14ac:dyDescent="0.25">
      <c r="K4229" s="8"/>
      <c r="L4229" s="14">
        <v>7503038023650</v>
      </c>
      <c r="M4229" s="8" t="s">
        <v>296</v>
      </c>
      <c r="N4229" s="8"/>
      <c r="O4229" s="14">
        <v>1</v>
      </c>
      <c r="P4229" s="14"/>
      <c r="R4229" s="20">
        <v>9786070742903</v>
      </c>
      <c r="S4229" s="8" t="s">
        <v>4289</v>
      </c>
      <c r="T4229" s="15">
        <v>0</v>
      </c>
      <c r="U4229" s="16">
        <f>SUMIF($C$5:$C$3079,R4229,$F$5:$F$3079)+SUMIF($AB$5:$AB$1086,R4229,$AF$5:$AF$1086)</f>
        <v>0</v>
      </c>
      <c r="V4229" s="8">
        <f t="shared" si="150"/>
        <v>0</v>
      </c>
      <c r="W4229" s="8">
        <f t="shared" si="151"/>
        <v>0</v>
      </c>
      <c r="X4229" s="8"/>
      <c r="Y4229" s="8"/>
    </row>
    <row r="4230" spans="11:25" x14ac:dyDescent="0.25">
      <c r="K4230" s="8"/>
      <c r="L4230" s="14">
        <v>9786077477297</v>
      </c>
      <c r="M4230" s="8" t="s">
        <v>10264</v>
      </c>
      <c r="N4230" s="8"/>
      <c r="O4230" s="14">
        <v>1</v>
      </c>
      <c r="P4230" s="14"/>
      <c r="R4230" s="20">
        <v>9786070742941</v>
      </c>
      <c r="S4230" s="8" t="s">
        <v>4290</v>
      </c>
      <c r="T4230" s="15">
        <v>0</v>
      </c>
      <c r="U4230" s="16">
        <f>SUMIF($C$5:$C$3079,R4230,$F$5:$F$3079)+SUMIF($AB$5:$AB$1086,R4230,$AF$5:$AF$1086)</f>
        <v>0</v>
      </c>
      <c r="V4230" s="8">
        <f t="shared" si="150"/>
        <v>0</v>
      </c>
      <c r="W4230" s="8">
        <f t="shared" si="151"/>
        <v>0</v>
      </c>
      <c r="X4230" s="8"/>
      <c r="Y4230" s="8"/>
    </row>
    <row r="4231" spans="11:25" x14ac:dyDescent="0.25">
      <c r="K4231" s="8"/>
      <c r="L4231" s="14">
        <v>9786075696645</v>
      </c>
      <c r="M4231" s="8" t="s">
        <v>9888</v>
      </c>
      <c r="N4231" s="8"/>
      <c r="O4231" s="14">
        <v>1</v>
      </c>
      <c r="P4231" s="14"/>
      <c r="R4231" s="20">
        <v>9786070743115</v>
      </c>
      <c r="S4231" s="8" t="s">
        <v>4291</v>
      </c>
      <c r="T4231" s="15">
        <v>1</v>
      </c>
      <c r="U4231" s="16">
        <f>SUMIF($C$5:$C$3079,R4231,$F$5:$F$3079)+SUMIF($AB$5:$AB$1086,R4231,$AF$5:$AF$1086)</f>
        <v>2</v>
      </c>
      <c r="V4231" s="8">
        <f t="shared" ref="V4231:V4294" si="152">SUMIF($L$5:$L$9685,R4231,$O$5:$O$9685)</f>
        <v>1</v>
      </c>
      <c r="W4231" s="8">
        <f t="shared" ref="W4231:W4294" si="153">T4231-U4231+V4231</f>
        <v>0</v>
      </c>
      <c r="X4231" s="8"/>
      <c r="Y4231" s="8"/>
    </row>
    <row r="4232" spans="11:25" x14ac:dyDescent="0.25">
      <c r="K4232" s="8"/>
      <c r="L4232" s="14">
        <v>9786071664495</v>
      </c>
      <c r="M4232" s="8" t="s">
        <v>6201</v>
      </c>
      <c r="N4232" s="8"/>
      <c r="O4232" s="14">
        <v>1</v>
      </c>
      <c r="P4232" s="14"/>
      <c r="R4232" s="20">
        <v>9786070743122</v>
      </c>
      <c r="S4232" s="8" t="s">
        <v>4292</v>
      </c>
      <c r="T4232" s="15">
        <v>0</v>
      </c>
      <c r="U4232" s="16">
        <f>SUMIF($C$5:$C$3079,R4232,$F$5:$F$3079)+SUMIF($AB$5:$AB$1086,R4232,$AF$5:$AF$1086)</f>
        <v>0</v>
      </c>
      <c r="V4232" s="8">
        <f t="shared" si="152"/>
        <v>1</v>
      </c>
      <c r="W4232" s="8">
        <f t="shared" si="153"/>
        <v>1</v>
      </c>
      <c r="X4232" s="8"/>
      <c r="Y4232" s="8"/>
    </row>
    <row r="4233" spans="11:25" x14ac:dyDescent="0.25">
      <c r="K4233" s="8"/>
      <c r="L4233" s="14">
        <v>9789685146234</v>
      </c>
      <c r="M4233" s="8" t="s">
        <v>11949</v>
      </c>
      <c r="N4233" s="8"/>
      <c r="O4233" s="14">
        <v>1</v>
      </c>
      <c r="P4233" s="14"/>
      <c r="R4233" s="20">
        <v>9786070743153</v>
      </c>
      <c r="S4233" s="8" t="s">
        <v>4047</v>
      </c>
      <c r="T4233" s="15">
        <v>0</v>
      </c>
      <c r="U4233" s="16">
        <f>SUMIF($C$5:$C$3079,R4233,$F$5:$F$3079)+SUMIF($AB$5:$AB$1086,R4233,$AF$5:$AF$1086)</f>
        <v>0</v>
      </c>
      <c r="V4233" s="8">
        <f t="shared" si="152"/>
        <v>0</v>
      </c>
      <c r="W4233" s="8">
        <f t="shared" si="153"/>
        <v>0</v>
      </c>
      <c r="X4233" s="8"/>
      <c r="Y4233" s="8"/>
    </row>
    <row r="4234" spans="11:25" x14ac:dyDescent="0.25">
      <c r="K4234" s="8"/>
      <c r="L4234" s="14">
        <v>9789685146043</v>
      </c>
      <c r="M4234" s="8" t="s">
        <v>499</v>
      </c>
      <c r="N4234" s="8"/>
      <c r="O4234" s="14">
        <v>1</v>
      </c>
      <c r="P4234" s="14"/>
      <c r="R4234" s="20">
        <v>9786070743160</v>
      </c>
      <c r="S4234" s="8" t="s">
        <v>4293</v>
      </c>
      <c r="T4234" s="15">
        <v>0</v>
      </c>
      <c r="U4234" s="16">
        <f>SUMIF($C$5:$C$3079,R4234,$F$5:$F$3079)+SUMIF($AB$5:$AB$1086,R4234,$AF$5:$AF$1086)</f>
        <v>0</v>
      </c>
      <c r="V4234" s="8">
        <f t="shared" si="152"/>
        <v>0</v>
      </c>
      <c r="W4234" s="8">
        <f t="shared" si="153"/>
        <v>0</v>
      </c>
      <c r="X4234" s="8"/>
      <c r="Y4234" s="8"/>
    </row>
    <row r="4235" spans="11:25" x14ac:dyDescent="0.25">
      <c r="K4235" s="8"/>
      <c r="L4235" s="14">
        <v>9789685146005</v>
      </c>
      <c r="M4235" s="8" t="s">
        <v>311</v>
      </c>
      <c r="N4235" s="8"/>
      <c r="O4235" s="14">
        <v>1</v>
      </c>
      <c r="P4235" s="14"/>
      <c r="R4235" s="20">
        <v>9786070743184</v>
      </c>
      <c r="S4235" s="8" t="s">
        <v>4294</v>
      </c>
      <c r="T4235" s="15">
        <v>0</v>
      </c>
      <c r="U4235" s="16">
        <f>SUMIF($C$5:$C$3079,R4235,$F$5:$F$3079)+SUMIF($AB$5:$AB$1086,R4235,$AF$5:$AF$1086)</f>
        <v>0</v>
      </c>
      <c r="V4235" s="8">
        <f t="shared" si="152"/>
        <v>0</v>
      </c>
      <c r="W4235" s="8">
        <f t="shared" si="153"/>
        <v>0</v>
      </c>
      <c r="X4235" s="8"/>
      <c r="Y4235" s="8"/>
    </row>
    <row r="4236" spans="11:25" x14ac:dyDescent="0.25">
      <c r="K4236" s="8"/>
      <c r="L4236" s="14">
        <v>9789685146029</v>
      </c>
      <c r="M4236" s="8" t="s">
        <v>365</v>
      </c>
      <c r="N4236" s="8"/>
      <c r="O4236" s="14">
        <v>1</v>
      </c>
      <c r="P4236" s="14"/>
      <c r="R4236" s="20">
        <v>9786070743191</v>
      </c>
      <c r="S4236" s="8" t="s">
        <v>4295</v>
      </c>
      <c r="T4236" s="15">
        <v>0</v>
      </c>
      <c r="U4236" s="16">
        <f>SUMIF($C$5:$C$3079,R4236,$F$5:$F$3079)+SUMIF($AB$5:$AB$1086,R4236,$AF$5:$AF$1086)</f>
        <v>0</v>
      </c>
      <c r="V4236" s="8">
        <f t="shared" si="152"/>
        <v>0</v>
      </c>
      <c r="W4236" s="8">
        <f t="shared" si="153"/>
        <v>0</v>
      </c>
      <c r="X4236" s="8"/>
      <c r="Y4236" s="8"/>
    </row>
    <row r="4237" spans="11:25" x14ac:dyDescent="0.25">
      <c r="K4237" s="8"/>
      <c r="L4237" s="14">
        <v>9786074574555</v>
      </c>
      <c r="M4237" s="8" t="s">
        <v>9159</v>
      </c>
      <c r="N4237" s="8"/>
      <c r="O4237" s="14">
        <v>1</v>
      </c>
      <c r="P4237" s="14"/>
      <c r="R4237" s="20">
        <v>9786070743245</v>
      </c>
      <c r="S4237" s="8" t="s">
        <v>4296</v>
      </c>
      <c r="T4237" s="15">
        <v>0</v>
      </c>
      <c r="U4237" s="16">
        <f>SUMIF($C$5:$C$3079,R4237,$F$5:$F$3079)+SUMIF($AB$5:$AB$1086,R4237,$AF$5:$AF$1086)</f>
        <v>0</v>
      </c>
      <c r="V4237" s="8">
        <f t="shared" si="152"/>
        <v>0</v>
      </c>
      <c r="W4237" s="8">
        <f t="shared" si="153"/>
        <v>0</v>
      </c>
      <c r="X4237" s="8"/>
      <c r="Y4237" s="8"/>
    </row>
    <row r="4238" spans="11:25" x14ac:dyDescent="0.25">
      <c r="K4238" s="8"/>
      <c r="L4238" s="14">
        <v>9786073830140</v>
      </c>
      <c r="M4238" s="8" t="s">
        <v>8233</v>
      </c>
      <c r="N4238" s="8"/>
      <c r="O4238" s="14">
        <v>1</v>
      </c>
      <c r="P4238" s="14"/>
      <c r="R4238" s="20">
        <v>9786070743306</v>
      </c>
      <c r="S4238" s="8" t="s">
        <v>4297</v>
      </c>
      <c r="T4238" s="15">
        <v>1</v>
      </c>
      <c r="U4238" s="16">
        <f>SUMIF($C$5:$C$3079,R4238,$F$5:$F$3079)+SUMIF($AB$5:$AB$1086,R4238,$AF$5:$AF$1086)</f>
        <v>0</v>
      </c>
      <c r="V4238" s="8">
        <f t="shared" si="152"/>
        <v>0</v>
      </c>
      <c r="W4238" s="8">
        <f t="shared" si="153"/>
        <v>1</v>
      </c>
      <c r="X4238" s="8"/>
      <c r="Y4238" s="8"/>
    </row>
    <row r="4239" spans="11:25" x14ac:dyDescent="0.25">
      <c r="K4239" s="8"/>
      <c r="L4239" s="14">
        <v>9786071666017</v>
      </c>
      <c r="M4239" s="8" t="s">
        <v>6209</v>
      </c>
      <c r="N4239" s="8"/>
      <c r="O4239" s="14">
        <v>1</v>
      </c>
      <c r="P4239" s="14"/>
      <c r="R4239" s="20">
        <v>9786070743368</v>
      </c>
      <c r="S4239" s="8" t="s">
        <v>4298</v>
      </c>
      <c r="T4239" s="15">
        <v>0</v>
      </c>
      <c r="U4239" s="16">
        <f>SUMIF($C$5:$C$3079,R4239,$F$5:$F$3079)+SUMIF($AB$5:$AB$1086,R4239,$AF$5:$AF$1086)</f>
        <v>0</v>
      </c>
      <c r="V4239" s="8">
        <f t="shared" si="152"/>
        <v>0</v>
      </c>
      <c r="W4239" s="8">
        <f t="shared" si="153"/>
        <v>0</v>
      </c>
      <c r="X4239" s="8"/>
      <c r="Y4239" s="8"/>
    </row>
    <row r="4240" spans="11:25" x14ac:dyDescent="0.25">
      <c r="K4240" s="8"/>
      <c r="L4240" s="14">
        <v>7509997898339</v>
      </c>
      <c r="M4240" s="8" t="s">
        <v>658</v>
      </c>
      <c r="N4240" s="8"/>
      <c r="O4240" s="14">
        <v>1</v>
      </c>
      <c r="P4240" s="14"/>
      <c r="R4240" s="20">
        <v>9786070743429</v>
      </c>
      <c r="S4240" s="8" t="s">
        <v>4299</v>
      </c>
      <c r="T4240" s="15">
        <v>1</v>
      </c>
      <c r="U4240" s="16">
        <f>SUMIF($C$5:$C$3079,R4240,$F$5:$F$3079)+SUMIF($AB$5:$AB$1086,R4240,$AF$5:$AF$1086)</f>
        <v>3</v>
      </c>
      <c r="V4240" s="8">
        <f t="shared" si="152"/>
        <v>2</v>
      </c>
      <c r="W4240" s="8">
        <f t="shared" si="153"/>
        <v>0</v>
      </c>
      <c r="X4240" s="8"/>
      <c r="Y4240" s="8"/>
    </row>
    <row r="4241" spans="11:25" x14ac:dyDescent="0.25">
      <c r="K4241" s="8"/>
      <c r="L4241" s="14">
        <v>9786071665867</v>
      </c>
      <c r="M4241" s="8" t="s">
        <v>6206</v>
      </c>
      <c r="N4241" s="8"/>
      <c r="O4241" s="14">
        <v>1</v>
      </c>
      <c r="P4241" s="14"/>
      <c r="R4241" s="20">
        <v>9786070743498</v>
      </c>
      <c r="S4241" s="8" t="s">
        <v>4300</v>
      </c>
      <c r="T4241" s="15">
        <v>0</v>
      </c>
      <c r="U4241" s="16">
        <f>SUMIF($C$5:$C$3079,R4241,$F$5:$F$3079)+SUMIF($AB$5:$AB$1086,R4241,$AF$5:$AF$1086)</f>
        <v>0</v>
      </c>
      <c r="V4241" s="8">
        <f t="shared" si="152"/>
        <v>0</v>
      </c>
      <c r="W4241" s="8">
        <f t="shared" si="153"/>
        <v>0</v>
      </c>
      <c r="X4241" s="8"/>
      <c r="Y4241" s="8"/>
    </row>
    <row r="4242" spans="11:25" x14ac:dyDescent="0.25">
      <c r="K4242" s="8"/>
      <c r="L4242" s="14">
        <v>7509997844039</v>
      </c>
      <c r="M4242" s="8" t="s">
        <v>3055</v>
      </c>
      <c r="N4242" s="8"/>
      <c r="O4242" s="14">
        <v>1</v>
      </c>
      <c r="P4242" s="14"/>
      <c r="R4242" s="20">
        <v>9786070743580</v>
      </c>
      <c r="S4242" s="8" t="s">
        <v>4301</v>
      </c>
      <c r="T4242" s="15">
        <v>2</v>
      </c>
      <c r="U4242" s="16">
        <f>SUMIF($C$5:$C$3079,R4242,$F$5:$F$3079)+SUMIF($AB$5:$AB$1086,R4242,$AF$5:$AF$1086)</f>
        <v>0</v>
      </c>
      <c r="V4242" s="8">
        <f t="shared" si="152"/>
        <v>0</v>
      </c>
      <c r="W4242" s="8">
        <f t="shared" si="153"/>
        <v>2</v>
      </c>
      <c r="X4242" s="8"/>
      <c r="Y4242" s="8"/>
    </row>
    <row r="4243" spans="11:25" x14ac:dyDescent="0.25">
      <c r="K4243" s="8"/>
      <c r="L4243" s="14">
        <v>9786077477600</v>
      </c>
      <c r="M4243" s="8" t="s">
        <v>238</v>
      </c>
      <c r="N4243" s="8"/>
      <c r="O4243" s="14">
        <v>1</v>
      </c>
      <c r="P4243" s="14"/>
      <c r="R4243" s="20">
        <v>9786070743597</v>
      </c>
      <c r="S4243" s="8" t="s">
        <v>4302</v>
      </c>
      <c r="T4243" s="15">
        <v>0</v>
      </c>
      <c r="U4243" s="16">
        <f>SUMIF($C$5:$C$3079,R4243,$F$5:$F$3079)+SUMIF($AB$5:$AB$1086,R4243,$AF$5:$AF$1086)</f>
        <v>0</v>
      </c>
      <c r="V4243" s="8">
        <f t="shared" si="152"/>
        <v>1</v>
      </c>
      <c r="W4243" s="8">
        <f t="shared" si="153"/>
        <v>1</v>
      </c>
      <c r="X4243" s="8"/>
      <c r="Y4243" s="8"/>
    </row>
    <row r="4244" spans="11:25" x14ac:dyDescent="0.25">
      <c r="K4244" s="8"/>
      <c r="L4244" s="14">
        <v>9786070770708</v>
      </c>
      <c r="M4244" s="8" t="s">
        <v>4891</v>
      </c>
      <c r="N4244" s="8"/>
      <c r="O4244" s="14">
        <v>1</v>
      </c>
      <c r="P4244" s="14"/>
      <c r="R4244" s="20">
        <v>9786070743672</v>
      </c>
      <c r="S4244" s="8" t="s">
        <v>745</v>
      </c>
      <c r="T4244" s="15">
        <v>0</v>
      </c>
      <c r="U4244" s="16">
        <f>SUMIF($C$5:$C$3079,R4244,$F$5:$F$3079)+SUMIF($AB$5:$AB$1086,R4244,$AF$5:$AF$1086)</f>
        <v>2</v>
      </c>
      <c r="V4244" s="8">
        <f t="shared" si="152"/>
        <v>3</v>
      </c>
      <c r="W4244" s="8">
        <f t="shared" si="153"/>
        <v>1</v>
      </c>
      <c r="X4244" s="8"/>
      <c r="Y4244" s="8"/>
    </row>
    <row r="4245" spans="11:25" x14ac:dyDescent="0.25">
      <c r="K4245" s="8"/>
      <c r="L4245" s="14">
        <v>7509997844039</v>
      </c>
      <c r="M4245" s="8" t="s">
        <v>3055</v>
      </c>
      <c r="N4245" s="8"/>
      <c r="O4245" s="14">
        <v>1</v>
      </c>
      <c r="P4245" s="14"/>
      <c r="R4245" s="20">
        <v>9786070743696</v>
      </c>
      <c r="S4245" s="8" t="s">
        <v>4303</v>
      </c>
      <c r="T4245" s="15">
        <v>0</v>
      </c>
      <c r="U4245" s="16">
        <f>SUMIF($C$5:$C$3079,R4245,$F$5:$F$3079)+SUMIF($AB$5:$AB$1086,R4245,$AF$5:$AF$1086)</f>
        <v>0</v>
      </c>
      <c r="V4245" s="8">
        <f t="shared" si="152"/>
        <v>0</v>
      </c>
      <c r="W4245" s="8">
        <f t="shared" si="153"/>
        <v>0</v>
      </c>
      <c r="X4245" s="8"/>
      <c r="Y4245" s="8"/>
    </row>
    <row r="4246" spans="11:25" x14ac:dyDescent="0.25">
      <c r="K4246" s="8"/>
      <c r="L4246" s="14">
        <v>7509997844039</v>
      </c>
      <c r="M4246" s="8" t="s">
        <v>3055</v>
      </c>
      <c r="N4246" s="8"/>
      <c r="O4246" s="14">
        <v>1</v>
      </c>
      <c r="P4246" s="14"/>
      <c r="R4246" s="20">
        <v>9786070743924</v>
      </c>
      <c r="S4246" s="8" t="s">
        <v>4304</v>
      </c>
      <c r="T4246" s="15">
        <v>0</v>
      </c>
      <c r="U4246" s="16">
        <f>SUMIF($C$5:$C$3079,R4246,$F$5:$F$3079)+SUMIF($AB$5:$AB$1086,R4246,$AF$5:$AF$1086)</f>
        <v>0</v>
      </c>
      <c r="V4246" s="8">
        <f t="shared" si="152"/>
        <v>0</v>
      </c>
      <c r="W4246" s="8">
        <f t="shared" si="153"/>
        <v>0</v>
      </c>
      <c r="X4246" s="8"/>
      <c r="Y4246" s="8"/>
    </row>
    <row r="4247" spans="11:25" x14ac:dyDescent="0.25">
      <c r="K4247" s="8"/>
      <c r="L4247" s="14">
        <v>9786075694160</v>
      </c>
      <c r="M4247" s="8" t="s">
        <v>9819</v>
      </c>
      <c r="N4247" s="8"/>
      <c r="O4247" s="14">
        <v>1</v>
      </c>
      <c r="P4247" s="40">
        <f>SUM(O3535:O4247)</f>
        <v>713</v>
      </c>
      <c r="R4247" s="20">
        <v>9786070743955</v>
      </c>
      <c r="S4247" s="8" t="s">
        <v>4305</v>
      </c>
      <c r="T4247" s="15">
        <v>1</v>
      </c>
      <c r="U4247" s="16">
        <f>SUMIF($C$5:$C$3079,R4247,$F$5:$F$3079)+SUMIF($AB$5:$AB$1086,R4247,$AF$5:$AF$1086)</f>
        <v>0</v>
      </c>
      <c r="V4247" s="8">
        <f t="shared" si="152"/>
        <v>1</v>
      </c>
      <c r="W4247" s="8">
        <f t="shared" si="153"/>
        <v>2</v>
      </c>
      <c r="X4247" s="8"/>
      <c r="Y4247" s="8"/>
    </row>
    <row r="4248" spans="11:25" x14ac:dyDescent="0.25">
      <c r="K4248" s="8"/>
      <c r="L4248" s="14"/>
      <c r="M4248" s="8"/>
      <c r="N4248" s="8"/>
      <c r="O4248" s="14"/>
      <c r="P4248" s="14"/>
      <c r="R4248" s="20">
        <v>9786070743986</v>
      </c>
      <c r="S4248" s="8" t="s">
        <v>4306</v>
      </c>
      <c r="T4248" s="15">
        <v>0</v>
      </c>
      <c r="U4248" s="16">
        <f>SUMIF($C$5:$C$3079,R4248,$F$5:$F$3079)+SUMIF($AB$5:$AB$1086,R4248,$AF$5:$AF$1086)</f>
        <v>0</v>
      </c>
      <c r="V4248" s="8">
        <f t="shared" si="152"/>
        <v>0</v>
      </c>
      <c r="W4248" s="8">
        <f t="shared" si="153"/>
        <v>0</v>
      </c>
      <c r="X4248" s="8"/>
      <c r="Y4248" s="8"/>
    </row>
    <row r="4249" spans="11:25" x14ac:dyDescent="0.25">
      <c r="K4249" s="8"/>
      <c r="L4249" s="14"/>
      <c r="M4249" s="8"/>
      <c r="N4249" s="8"/>
      <c r="O4249" s="14"/>
      <c r="P4249" s="14"/>
      <c r="R4249" s="20">
        <v>9786070744044</v>
      </c>
      <c r="S4249" s="8" t="s">
        <v>4307</v>
      </c>
      <c r="T4249" s="15">
        <v>0</v>
      </c>
      <c r="U4249" s="16">
        <f>SUMIF($C$5:$C$3079,R4249,$F$5:$F$3079)+SUMIF($AB$5:$AB$1086,R4249,$AF$5:$AF$1086)</f>
        <v>0</v>
      </c>
      <c r="V4249" s="8">
        <f t="shared" si="152"/>
        <v>0</v>
      </c>
      <c r="W4249" s="8">
        <f t="shared" si="153"/>
        <v>0</v>
      </c>
      <c r="X4249" s="8"/>
      <c r="Y4249" s="8"/>
    </row>
    <row r="4250" spans="11:25" x14ac:dyDescent="0.25">
      <c r="K4250" s="8" t="s">
        <v>12712</v>
      </c>
      <c r="L4250" s="14">
        <v>9786070728785</v>
      </c>
      <c r="M4250" s="8" t="s">
        <v>4084</v>
      </c>
      <c r="N4250" s="8"/>
      <c r="O4250" s="14">
        <v>1</v>
      </c>
      <c r="P4250" s="14"/>
      <c r="R4250" s="20">
        <v>9786070744051</v>
      </c>
      <c r="S4250" s="8" t="s">
        <v>4308</v>
      </c>
      <c r="T4250" s="15">
        <v>0</v>
      </c>
      <c r="U4250" s="16">
        <f>SUMIF($C$5:$C$3079,R4250,$F$5:$F$3079)+SUMIF($AB$5:$AB$1086,R4250,$AF$5:$AF$1086)</f>
        <v>0</v>
      </c>
      <c r="V4250" s="8">
        <f t="shared" si="152"/>
        <v>0</v>
      </c>
      <c r="W4250" s="8">
        <f t="shared" si="153"/>
        <v>0</v>
      </c>
      <c r="X4250" s="8"/>
      <c r="Y4250" s="8"/>
    </row>
    <row r="4251" spans="11:25" x14ac:dyDescent="0.25">
      <c r="K4251" s="8"/>
      <c r="L4251" s="14">
        <v>9786070728761</v>
      </c>
      <c r="M4251" s="8" t="s">
        <v>4083</v>
      </c>
      <c r="N4251" s="8"/>
      <c r="O4251" s="14">
        <v>1</v>
      </c>
      <c r="P4251" s="14"/>
      <c r="R4251" s="20">
        <v>9786070744150</v>
      </c>
      <c r="S4251" s="8" t="s">
        <v>4309</v>
      </c>
      <c r="T4251" s="15">
        <v>0</v>
      </c>
      <c r="U4251" s="16">
        <f>SUMIF($C$5:$C$3079,R4251,$F$5:$F$3079)+SUMIF($AB$5:$AB$1086,R4251,$AF$5:$AF$1086)</f>
        <v>0</v>
      </c>
      <c r="V4251" s="8">
        <f t="shared" si="152"/>
        <v>0</v>
      </c>
      <c r="W4251" s="8">
        <f t="shared" si="153"/>
        <v>0</v>
      </c>
      <c r="X4251" s="8"/>
      <c r="Y4251" s="8"/>
    </row>
    <row r="4252" spans="11:25" x14ac:dyDescent="0.25">
      <c r="K4252" s="8"/>
      <c r="L4252" s="14">
        <v>9786073821179</v>
      </c>
      <c r="M4252" s="8" t="s">
        <v>8048</v>
      </c>
      <c r="N4252" s="8"/>
      <c r="O4252" s="14">
        <v>1</v>
      </c>
      <c r="P4252" s="14"/>
      <c r="R4252" s="20">
        <v>9786070744242</v>
      </c>
      <c r="S4252" s="8" t="s">
        <v>4310</v>
      </c>
      <c r="T4252" s="15">
        <v>0</v>
      </c>
      <c r="U4252" s="16">
        <f>SUMIF($C$5:$C$3079,R4252,$F$5:$F$3079)+SUMIF($AB$5:$AB$1086,R4252,$AF$5:$AF$1086)</f>
        <v>0</v>
      </c>
      <c r="V4252" s="8">
        <f t="shared" si="152"/>
        <v>0</v>
      </c>
      <c r="W4252" s="8">
        <f t="shared" si="153"/>
        <v>0</v>
      </c>
      <c r="X4252" s="8"/>
      <c r="Y4252" s="8"/>
    </row>
    <row r="4253" spans="11:25" x14ac:dyDescent="0.25">
      <c r="K4253" s="8"/>
      <c r="L4253" s="14">
        <v>7506144500558</v>
      </c>
      <c r="M4253" s="8" t="s">
        <v>1453</v>
      </c>
      <c r="N4253" s="8"/>
      <c r="O4253" s="14">
        <v>1</v>
      </c>
      <c r="P4253" s="14"/>
      <c r="R4253" s="20">
        <v>9786070744273</v>
      </c>
      <c r="S4253" s="8" t="s">
        <v>4311</v>
      </c>
      <c r="T4253" s="15">
        <v>3</v>
      </c>
      <c r="U4253" s="16">
        <f>SUMIF($C$5:$C$3079,R4253,$F$5:$F$3079)+SUMIF($AB$5:$AB$1086,R4253,$AF$5:$AF$1086)</f>
        <v>0</v>
      </c>
      <c r="V4253" s="8">
        <f t="shared" si="152"/>
        <v>0</v>
      </c>
      <c r="W4253" s="8">
        <f t="shared" si="153"/>
        <v>3</v>
      </c>
      <c r="X4253" s="8"/>
      <c r="Y4253" s="8"/>
    </row>
    <row r="4254" spans="11:25" x14ac:dyDescent="0.25">
      <c r="K4254" s="8"/>
      <c r="L4254" s="14">
        <v>7502268180225</v>
      </c>
      <c r="M4254" s="8" t="s">
        <v>299</v>
      </c>
      <c r="N4254" s="8"/>
      <c r="O4254" s="14">
        <v>1</v>
      </c>
      <c r="P4254" s="14"/>
      <c r="R4254" s="20">
        <v>9786070744280</v>
      </c>
      <c r="S4254" s="8" t="s">
        <v>4312</v>
      </c>
      <c r="T4254" s="15">
        <v>0</v>
      </c>
      <c r="U4254" s="16">
        <f>SUMIF($C$5:$C$3079,R4254,$F$5:$F$3079)+SUMIF($AB$5:$AB$1086,R4254,$AF$5:$AF$1086)</f>
        <v>0</v>
      </c>
      <c r="V4254" s="8">
        <f t="shared" si="152"/>
        <v>0</v>
      </c>
      <c r="W4254" s="8">
        <f t="shared" si="153"/>
        <v>0</v>
      </c>
      <c r="X4254" s="8"/>
      <c r="Y4254" s="8"/>
    </row>
    <row r="4255" spans="11:25" x14ac:dyDescent="0.25">
      <c r="K4255" s="8"/>
      <c r="L4255" s="14">
        <v>7509997844039</v>
      </c>
      <c r="M4255" s="8" t="s">
        <v>3055</v>
      </c>
      <c r="N4255" s="8"/>
      <c r="O4255" s="14">
        <v>1</v>
      </c>
      <c r="P4255" s="14"/>
      <c r="R4255" s="20">
        <v>9786070744303</v>
      </c>
      <c r="S4255" s="8" t="s">
        <v>4313</v>
      </c>
      <c r="T4255" s="15">
        <v>0</v>
      </c>
      <c r="U4255" s="16">
        <f>SUMIF($C$5:$C$3079,R4255,$F$5:$F$3079)+SUMIF($AB$5:$AB$1086,R4255,$AF$5:$AF$1086)</f>
        <v>0</v>
      </c>
      <c r="V4255" s="8">
        <f t="shared" si="152"/>
        <v>0</v>
      </c>
      <c r="W4255" s="8">
        <f t="shared" si="153"/>
        <v>0</v>
      </c>
      <c r="X4255" s="8"/>
      <c r="Y4255" s="8"/>
    </row>
    <row r="4256" spans="11:25" x14ac:dyDescent="0.25">
      <c r="K4256" s="8"/>
      <c r="L4256" s="14">
        <v>7509997844039</v>
      </c>
      <c r="M4256" s="8" t="s">
        <v>3055</v>
      </c>
      <c r="N4256" s="8"/>
      <c r="O4256" s="14">
        <v>1</v>
      </c>
      <c r="P4256" s="14"/>
      <c r="R4256" s="20">
        <v>9786070744327</v>
      </c>
      <c r="S4256" s="8" t="s">
        <v>4314</v>
      </c>
      <c r="T4256" s="15">
        <v>0</v>
      </c>
      <c r="U4256" s="16">
        <f>SUMIF($C$5:$C$3079,R4256,$F$5:$F$3079)+SUMIF($AB$5:$AB$1086,R4256,$AF$5:$AF$1086)</f>
        <v>0</v>
      </c>
      <c r="V4256" s="8">
        <f t="shared" si="152"/>
        <v>1</v>
      </c>
      <c r="W4256" s="8">
        <f t="shared" si="153"/>
        <v>1</v>
      </c>
      <c r="X4256" s="8"/>
      <c r="Y4256" s="8"/>
    </row>
    <row r="4257" spans="11:25" x14ac:dyDescent="0.25">
      <c r="K4257" s="8"/>
      <c r="L4257" s="14">
        <v>8414237009149</v>
      </c>
      <c r="M4257" s="8" t="s">
        <v>3677</v>
      </c>
      <c r="N4257" s="8"/>
      <c r="O4257" s="14">
        <v>1</v>
      </c>
      <c r="P4257" s="14"/>
      <c r="R4257" s="20">
        <v>9786070744341</v>
      </c>
      <c r="S4257" s="8" t="s">
        <v>4315</v>
      </c>
      <c r="T4257" s="15">
        <v>2</v>
      </c>
      <c r="U4257" s="16">
        <f>SUMIF($C$5:$C$3079,R4257,$F$5:$F$3079)+SUMIF($AB$5:$AB$1086,R4257,$AF$5:$AF$1086)</f>
        <v>0</v>
      </c>
      <c r="V4257" s="8">
        <f t="shared" si="152"/>
        <v>0</v>
      </c>
      <c r="W4257" s="8">
        <f t="shared" si="153"/>
        <v>2</v>
      </c>
      <c r="X4257" s="8"/>
      <c r="Y4257" s="8"/>
    </row>
    <row r="4258" spans="11:25" x14ac:dyDescent="0.25">
      <c r="K4258" s="8"/>
      <c r="L4258" s="14">
        <v>7509997844497</v>
      </c>
      <c r="M4258" s="8" t="s">
        <v>3057</v>
      </c>
      <c r="N4258" s="8"/>
      <c r="O4258" s="14">
        <v>1</v>
      </c>
      <c r="P4258" s="14"/>
      <c r="R4258" s="20">
        <v>9786070744464</v>
      </c>
      <c r="S4258" s="8" t="s">
        <v>4316</v>
      </c>
      <c r="T4258" s="15">
        <v>2</v>
      </c>
      <c r="U4258" s="16">
        <f>SUMIF($C$5:$C$3079,R4258,$F$5:$F$3079)+SUMIF($AB$5:$AB$1086,R4258,$AF$5:$AF$1086)</f>
        <v>0</v>
      </c>
      <c r="V4258" s="8">
        <f t="shared" si="152"/>
        <v>0</v>
      </c>
      <c r="W4258" s="8">
        <f t="shared" si="153"/>
        <v>2</v>
      </c>
      <c r="X4258" s="8"/>
      <c r="Y4258" s="8"/>
    </row>
    <row r="4259" spans="11:25" x14ac:dyDescent="0.25">
      <c r="K4259" s="8"/>
      <c r="L4259" s="14">
        <v>9788418174360</v>
      </c>
      <c r="M4259" s="8" t="s">
        <v>11079</v>
      </c>
      <c r="N4259" s="8"/>
      <c r="O4259" s="14">
        <v>1</v>
      </c>
      <c r="P4259" s="14"/>
      <c r="R4259" s="20">
        <v>9786070744709</v>
      </c>
      <c r="S4259" s="8" t="s">
        <v>4317</v>
      </c>
      <c r="T4259" s="15">
        <v>0</v>
      </c>
      <c r="U4259" s="16">
        <f>SUMIF($C$5:$C$3079,R4259,$F$5:$F$3079)+SUMIF($AB$5:$AB$1086,R4259,$AF$5:$AF$1086)</f>
        <v>0</v>
      </c>
      <c r="V4259" s="8">
        <f t="shared" si="152"/>
        <v>0</v>
      </c>
      <c r="W4259" s="8">
        <f t="shared" si="153"/>
        <v>0</v>
      </c>
      <c r="X4259" s="8"/>
      <c r="Y4259" s="8"/>
    </row>
    <row r="4260" spans="11:25" x14ac:dyDescent="0.25">
      <c r="K4260" s="8"/>
      <c r="L4260" s="14">
        <v>9786070716881</v>
      </c>
      <c r="M4260" s="8" t="s">
        <v>4002</v>
      </c>
      <c r="N4260" s="8"/>
      <c r="O4260" s="14">
        <v>1</v>
      </c>
      <c r="P4260" s="14"/>
      <c r="R4260" s="20">
        <v>9786070744761</v>
      </c>
      <c r="S4260" s="8" t="s">
        <v>4318</v>
      </c>
      <c r="T4260" s="15">
        <v>0</v>
      </c>
      <c r="U4260" s="16">
        <f>SUMIF($C$5:$C$3079,R4260,$F$5:$F$3079)+SUMIF($AB$5:$AB$1086,R4260,$AF$5:$AF$1086)</f>
        <v>0</v>
      </c>
      <c r="V4260" s="8">
        <f t="shared" si="152"/>
        <v>0</v>
      </c>
      <c r="W4260" s="8">
        <f t="shared" si="153"/>
        <v>0</v>
      </c>
      <c r="X4260" s="8"/>
      <c r="Y4260" s="8"/>
    </row>
    <row r="4261" spans="11:25" x14ac:dyDescent="0.25">
      <c r="K4261" s="8"/>
      <c r="L4261" s="14">
        <v>7509997844039</v>
      </c>
      <c r="M4261" s="8" t="s">
        <v>3055</v>
      </c>
      <c r="N4261" s="8"/>
      <c r="O4261" s="14">
        <v>1</v>
      </c>
      <c r="P4261" s="14"/>
      <c r="R4261" s="20">
        <v>9786070744785</v>
      </c>
      <c r="S4261" s="8" t="s">
        <v>4319</v>
      </c>
      <c r="T4261" s="15">
        <v>0</v>
      </c>
      <c r="U4261" s="16">
        <f>SUMIF($C$5:$C$3079,R4261,$F$5:$F$3079)+SUMIF($AB$5:$AB$1086,R4261,$AF$5:$AF$1086)</f>
        <v>0</v>
      </c>
      <c r="V4261" s="8">
        <f t="shared" si="152"/>
        <v>0</v>
      </c>
      <c r="W4261" s="8">
        <f t="shared" si="153"/>
        <v>0</v>
      </c>
      <c r="X4261" s="8"/>
      <c r="Y4261" s="8"/>
    </row>
    <row r="4262" spans="11:25" x14ac:dyDescent="0.25">
      <c r="K4262" s="8"/>
      <c r="L4262" s="14">
        <v>7509997844039</v>
      </c>
      <c r="M4262" s="8" t="s">
        <v>3055</v>
      </c>
      <c r="N4262" s="8"/>
      <c r="O4262" s="14">
        <v>1</v>
      </c>
      <c r="P4262" s="14"/>
      <c r="R4262" s="20">
        <v>9786070744792</v>
      </c>
      <c r="S4262" s="8" t="s">
        <v>4320</v>
      </c>
      <c r="T4262" s="15">
        <v>0</v>
      </c>
      <c r="U4262" s="16">
        <f>SUMIF($C$5:$C$3079,R4262,$F$5:$F$3079)+SUMIF($AB$5:$AB$1086,R4262,$AF$5:$AF$1086)</f>
        <v>0</v>
      </c>
      <c r="V4262" s="8">
        <f t="shared" si="152"/>
        <v>0</v>
      </c>
      <c r="W4262" s="8">
        <f t="shared" si="153"/>
        <v>0</v>
      </c>
      <c r="X4262" s="8"/>
      <c r="Y4262" s="8"/>
    </row>
    <row r="4263" spans="11:25" x14ac:dyDescent="0.25">
      <c r="K4263" s="8"/>
      <c r="L4263" s="14">
        <v>7509997844497</v>
      </c>
      <c r="M4263" s="8" t="s">
        <v>3057</v>
      </c>
      <c r="N4263" s="8"/>
      <c r="O4263" s="14">
        <v>1</v>
      </c>
      <c r="P4263" s="14"/>
      <c r="R4263" s="20">
        <v>9786070744815</v>
      </c>
      <c r="S4263" s="8" t="s">
        <v>4321</v>
      </c>
      <c r="T4263" s="15">
        <v>0</v>
      </c>
      <c r="U4263" s="16">
        <f>SUMIF($C$5:$C$3079,R4263,$F$5:$F$3079)+SUMIF($AB$5:$AB$1086,R4263,$AF$5:$AF$1086)</f>
        <v>0</v>
      </c>
      <c r="V4263" s="8">
        <f t="shared" si="152"/>
        <v>0</v>
      </c>
      <c r="W4263" s="8">
        <f t="shared" si="153"/>
        <v>0</v>
      </c>
      <c r="X4263" s="8"/>
      <c r="Y4263" s="8"/>
    </row>
    <row r="4264" spans="11:25" x14ac:dyDescent="0.25">
      <c r="K4264" s="8"/>
      <c r="L4264" s="14">
        <v>7509997844497</v>
      </c>
      <c r="M4264" s="8" t="s">
        <v>3057</v>
      </c>
      <c r="N4264" s="8"/>
      <c r="O4264" s="14">
        <v>1</v>
      </c>
      <c r="P4264" s="14"/>
      <c r="R4264" s="20">
        <v>9786070744839</v>
      </c>
      <c r="S4264" s="8" t="s">
        <v>4322</v>
      </c>
      <c r="T4264" s="15">
        <v>0</v>
      </c>
      <c r="U4264" s="16">
        <f>SUMIF($C$5:$C$3079,R4264,$F$5:$F$3079)+SUMIF($AB$5:$AB$1086,R4264,$AF$5:$AF$1086)</f>
        <v>0</v>
      </c>
      <c r="V4264" s="8">
        <f t="shared" si="152"/>
        <v>0</v>
      </c>
      <c r="W4264" s="8">
        <f t="shared" si="153"/>
        <v>0</v>
      </c>
      <c r="X4264" s="8"/>
      <c r="Y4264" s="8"/>
    </row>
    <row r="4265" spans="11:25" x14ac:dyDescent="0.25">
      <c r="K4265" s="8"/>
      <c r="L4265" s="14">
        <v>7509997844039</v>
      </c>
      <c r="M4265" s="8" t="s">
        <v>3055</v>
      </c>
      <c r="N4265" s="8"/>
      <c r="O4265" s="14">
        <v>1</v>
      </c>
      <c r="P4265" s="14"/>
      <c r="R4265" s="20">
        <v>9786070744853</v>
      </c>
      <c r="S4265" s="8" t="s">
        <v>4323</v>
      </c>
      <c r="T4265" s="15">
        <v>0</v>
      </c>
      <c r="U4265" s="16">
        <f>SUMIF($C$5:$C$3079,R4265,$F$5:$F$3079)+SUMIF($AB$5:$AB$1086,R4265,$AF$5:$AF$1086)</f>
        <v>0</v>
      </c>
      <c r="V4265" s="8">
        <f t="shared" si="152"/>
        <v>0</v>
      </c>
      <c r="W4265" s="8">
        <f t="shared" si="153"/>
        <v>0</v>
      </c>
      <c r="X4265" s="8"/>
      <c r="Y4265" s="8"/>
    </row>
    <row r="4266" spans="11:25" x14ac:dyDescent="0.25">
      <c r="K4266" s="8"/>
      <c r="L4266" s="14">
        <v>7509997844039</v>
      </c>
      <c r="M4266" s="8" t="s">
        <v>3055</v>
      </c>
      <c r="N4266" s="8"/>
      <c r="O4266" s="14">
        <v>1</v>
      </c>
      <c r="P4266" s="14"/>
      <c r="R4266" s="20">
        <v>9786070744860</v>
      </c>
      <c r="S4266" s="8" t="s">
        <v>4324</v>
      </c>
      <c r="T4266" s="15">
        <v>0</v>
      </c>
      <c r="U4266" s="16">
        <f>SUMIF($C$5:$C$3079,R4266,$F$5:$F$3079)+SUMIF($AB$5:$AB$1086,R4266,$AF$5:$AF$1086)</f>
        <v>0</v>
      </c>
      <c r="V4266" s="8">
        <f t="shared" si="152"/>
        <v>0</v>
      </c>
      <c r="W4266" s="8">
        <f t="shared" si="153"/>
        <v>0</v>
      </c>
      <c r="X4266" s="8"/>
      <c r="Y4266" s="8"/>
    </row>
    <row r="4267" spans="11:25" x14ac:dyDescent="0.25">
      <c r="K4267" s="8"/>
      <c r="L4267" s="14">
        <v>7509997844497</v>
      </c>
      <c r="M4267" s="8" t="s">
        <v>3057</v>
      </c>
      <c r="N4267" s="8"/>
      <c r="O4267" s="14">
        <v>1</v>
      </c>
      <c r="P4267" s="14"/>
      <c r="R4267" s="20">
        <v>9786070744877</v>
      </c>
      <c r="S4267" s="8" t="s">
        <v>4325</v>
      </c>
      <c r="T4267" s="15">
        <v>0</v>
      </c>
      <c r="U4267" s="16">
        <f>SUMIF($C$5:$C$3079,R4267,$F$5:$F$3079)+SUMIF($AB$5:$AB$1086,R4267,$AF$5:$AF$1086)</f>
        <v>0</v>
      </c>
      <c r="V4267" s="8">
        <f t="shared" si="152"/>
        <v>0</v>
      </c>
      <c r="W4267" s="8">
        <f t="shared" si="153"/>
        <v>0</v>
      </c>
      <c r="X4267" s="8"/>
      <c r="Y4267" s="8"/>
    </row>
    <row r="4268" spans="11:25" x14ac:dyDescent="0.25">
      <c r="K4268" s="8"/>
      <c r="L4268" s="14">
        <v>7509997844497</v>
      </c>
      <c r="M4268" s="8" t="s">
        <v>3057</v>
      </c>
      <c r="N4268" s="8"/>
      <c r="O4268" s="14">
        <v>1</v>
      </c>
      <c r="P4268" s="14"/>
      <c r="R4268" s="20">
        <v>9786070744907</v>
      </c>
      <c r="S4268" s="8" t="s">
        <v>4326</v>
      </c>
      <c r="T4268" s="15">
        <v>0</v>
      </c>
      <c r="U4268" s="16">
        <f>SUMIF($C$5:$C$3079,R4268,$F$5:$F$3079)+SUMIF($AB$5:$AB$1086,R4268,$AF$5:$AF$1086)</f>
        <v>0</v>
      </c>
      <c r="V4268" s="8">
        <f t="shared" si="152"/>
        <v>0</v>
      </c>
      <c r="W4268" s="8">
        <f t="shared" si="153"/>
        <v>0</v>
      </c>
      <c r="X4268" s="8"/>
      <c r="Y4268" s="8"/>
    </row>
    <row r="4269" spans="11:25" x14ac:dyDescent="0.25">
      <c r="K4269" s="8"/>
      <c r="L4269" s="14">
        <v>7509997844039</v>
      </c>
      <c r="M4269" s="8" t="s">
        <v>3055</v>
      </c>
      <c r="N4269" s="8"/>
      <c r="O4269" s="14">
        <v>1</v>
      </c>
      <c r="P4269" s="14"/>
      <c r="R4269" s="20">
        <v>9786070744921</v>
      </c>
      <c r="S4269" s="8" t="s">
        <v>4327</v>
      </c>
      <c r="T4269" s="15">
        <v>0</v>
      </c>
      <c r="U4269" s="16">
        <f>SUMIF($C$5:$C$3079,R4269,$F$5:$F$3079)+SUMIF($AB$5:$AB$1086,R4269,$AF$5:$AF$1086)</f>
        <v>0</v>
      </c>
      <c r="V4269" s="8">
        <f t="shared" si="152"/>
        <v>0</v>
      </c>
      <c r="W4269" s="8">
        <f t="shared" si="153"/>
        <v>0</v>
      </c>
      <c r="X4269" s="8"/>
      <c r="Y4269" s="8"/>
    </row>
    <row r="4270" spans="11:25" x14ac:dyDescent="0.25">
      <c r="K4270" s="8"/>
      <c r="L4270" s="14">
        <v>7509997844039</v>
      </c>
      <c r="M4270" s="8" t="s">
        <v>3055</v>
      </c>
      <c r="N4270" s="8"/>
      <c r="O4270" s="14">
        <v>1</v>
      </c>
      <c r="P4270" s="14"/>
      <c r="R4270" s="20">
        <v>9786070744938</v>
      </c>
      <c r="S4270" s="8" t="s">
        <v>4328</v>
      </c>
      <c r="T4270" s="15">
        <v>0</v>
      </c>
      <c r="U4270" s="16">
        <f>SUMIF($C$5:$C$3079,R4270,$F$5:$F$3079)+SUMIF($AB$5:$AB$1086,R4270,$AF$5:$AF$1086)</f>
        <v>0</v>
      </c>
      <c r="V4270" s="8">
        <f t="shared" si="152"/>
        <v>0</v>
      </c>
      <c r="W4270" s="8">
        <f t="shared" si="153"/>
        <v>0</v>
      </c>
      <c r="X4270" s="8"/>
      <c r="Y4270" s="8"/>
    </row>
    <row r="4271" spans="11:25" x14ac:dyDescent="0.25">
      <c r="K4271" s="8"/>
      <c r="L4271" s="14">
        <v>7509997844497</v>
      </c>
      <c r="M4271" s="8" t="s">
        <v>3057</v>
      </c>
      <c r="N4271" s="8"/>
      <c r="O4271" s="14">
        <v>1</v>
      </c>
      <c r="P4271" s="14"/>
      <c r="R4271" s="20">
        <v>9786070744945</v>
      </c>
      <c r="S4271" s="8" t="s">
        <v>728</v>
      </c>
      <c r="T4271" s="15">
        <v>1</v>
      </c>
      <c r="U4271" s="16">
        <f>SUMIF($C$5:$C$3079,R4271,$F$5:$F$3079)+SUMIF($AB$5:$AB$1086,R4271,$AF$5:$AF$1086)</f>
        <v>2</v>
      </c>
      <c r="V4271" s="8">
        <f t="shared" si="152"/>
        <v>1</v>
      </c>
      <c r="W4271" s="8">
        <f t="shared" si="153"/>
        <v>0</v>
      </c>
      <c r="X4271" s="8"/>
      <c r="Y4271" s="8"/>
    </row>
    <row r="4272" spans="11:25" x14ac:dyDescent="0.25">
      <c r="K4272" s="8"/>
      <c r="L4272" s="14">
        <v>7509997844497</v>
      </c>
      <c r="M4272" s="8" t="s">
        <v>3057</v>
      </c>
      <c r="N4272" s="8"/>
      <c r="O4272" s="14">
        <v>1</v>
      </c>
      <c r="P4272" s="14"/>
      <c r="R4272" s="20">
        <v>9786070744952</v>
      </c>
      <c r="S4272" s="8" t="s">
        <v>4329</v>
      </c>
      <c r="T4272" s="15">
        <v>0</v>
      </c>
      <c r="U4272" s="16">
        <f>SUMIF($C$5:$C$3079,R4272,$F$5:$F$3079)+SUMIF($AB$5:$AB$1086,R4272,$AF$5:$AF$1086)</f>
        <v>0</v>
      </c>
      <c r="V4272" s="8">
        <f t="shared" si="152"/>
        <v>0</v>
      </c>
      <c r="W4272" s="8">
        <f t="shared" si="153"/>
        <v>0</v>
      </c>
      <c r="X4272" s="8"/>
      <c r="Y4272" s="8"/>
    </row>
    <row r="4273" spans="11:25" x14ac:dyDescent="0.25">
      <c r="K4273" s="8"/>
      <c r="L4273" s="14">
        <v>7509997844039</v>
      </c>
      <c r="M4273" s="8" t="s">
        <v>3055</v>
      </c>
      <c r="N4273" s="8"/>
      <c r="O4273" s="14">
        <v>1</v>
      </c>
      <c r="P4273" s="14"/>
      <c r="R4273" s="20">
        <v>9786070744969</v>
      </c>
      <c r="S4273" s="8" t="s">
        <v>4330</v>
      </c>
      <c r="T4273" s="15">
        <v>2</v>
      </c>
      <c r="U4273" s="16">
        <f>SUMIF($C$5:$C$3079,R4273,$F$5:$F$3079)+SUMIF($AB$5:$AB$1086,R4273,$AF$5:$AF$1086)</f>
        <v>2</v>
      </c>
      <c r="V4273" s="8">
        <f t="shared" si="152"/>
        <v>3</v>
      </c>
      <c r="W4273" s="8">
        <f t="shared" si="153"/>
        <v>3</v>
      </c>
      <c r="X4273" s="8"/>
      <c r="Y4273" s="8"/>
    </row>
    <row r="4274" spans="11:25" x14ac:dyDescent="0.25">
      <c r="K4274" s="8"/>
      <c r="L4274" s="14">
        <v>7509997844039</v>
      </c>
      <c r="M4274" s="8" t="s">
        <v>3055</v>
      </c>
      <c r="N4274" s="8"/>
      <c r="O4274" s="14">
        <v>1</v>
      </c>
      <c r="P4274" s="14"/>
      <c r="R4274" s="20">
        <v>9786070745034</v>
      </c>
      <c r="S4274" s="8" t="s">
        <v>4331</v>
      </c>
      <c r="T4274" s="15">
        <v>0</v>
      </c>
      <c r="U4274" s="16">
        <f>SUMIF($C$5:$C$3079,R4274,$F$5:$F$3079)+SUMIF($AB$5:$AB$1086,R4274,$AF$5:$AF$1086)</f>
        <v>0</v>
      </c>
      <c r="V4274" s="8">
        <f t="shared" si="152"/>
        <v>0</v>
      </c>
      <c r="W4274" s="8">
        <f t="shared" si="153"/>
        <v>0</v>
      </c>
      <c r="X4274" s="8"/>
      <c r="Y4274" s="8"/>
    </row>
    <row r="4275" spans="11:25" x14ac:dyDescent="0.25">
      <c r="K4275" s="8"/>
      <c r="L4275" s="14">
        <v>7509997844497</v>
      </c>
      <c r="M4275" s="8" t="s">
        <v>3057</v>
      </c>
      <c r="N4275" s="8"/>
      <c r="O4275" s="14">
        <v>1</v>
      </c>
      <c r="P4275" s="14"/>
      <c r="R4275" s="20">
        <v>9786070745041</v>
      </c>
      <c r="S4275" s="8" t="s">
        <v>4332</v>
      </c>
      <c r="T4275" s="15">
        <v>0</v>
      </c>
      <c r="U4275" s="16">
        <f>SUMIF($C$5:$C$3079,R4275,$F$5:$F$3079)+SUMIF($AB$5:$AB$1086,R4275,$AF$5:$AF$1086)</f>
        <v>0</v>
      </c>
      <c r="V4275" s="8">
        <f t="shared" si="152"/>
        <v>0</v>
      </c>
      <c r="W4275" s="8">
        <f t="shared" si="153"/>
        <v>0</v>
      </c>
      <c r="X4275" s="8"/>
      <c r="Y4275" s="8"/>
    </row>
    <row r="4276" spans="11:25" x14ac:dyDescent="0.25">
      <c r="K4276" s="8"/>
      <c r="L4276" s="14">
        <v>7509997844497</v>
      </c>
      <c r="M4276" s="8" t="s">
        <v>3057</v>
      </c>
      <c r="N4276" s="8"/>
      <c r="O4276" s="14">
        <v>1</v>
      </c>
      <c r="P4276" s="14"/>
      <c r="R4276" s="20">
        <v>9786070745089</v>
      </c>
      <c r="S4276" s="8" t="s">
        <v>4333</v>
      </c>
      <c r="T4276" s="15">
        <v>1</v>
      </c>
      <c r="U4276" s="16">
        <f>SUMIF($C$5:$C$3079,R4276,$F$5:$F$3079)+SUMIF($AB$5:$AB$1086,R4276,$AF$5:$AF$1086)</f>
        <v>0</v>
      </c>
      <c r="V4276" s="8">
        <f t="shared" si="152"/>
        <v>1</v>
      </c>
      <c r="W4276" s="8">
        <f t="shared" si="153"/>
        <v>2</v>
      </c>
      <c r="X4276" s="8"/>
      <c r="Y4276" s="8"/>
    </row>
    <row r="4277" spans="11:25" x14ac:dyDescent="0.25">
      <c r="K4277" s="8"/>
      <c r="L4277" s="14">
        <v>7509997844039</v>
      </c>
      <c r="M4277" s="8" t="s">
        <v>3055</v>
      </c>
      <c r="N4277" s="8"/>
      <c r="O4277" s="14">
        <v>1</v>
      </c>
      <c r="P4277" s="14"/>
      <c r="R4277" s="20">
        <v>9786070745119</v>
      </c>
      <c r="S4277" s="8" t="s">
        <v>4334</v>
      </c>
      <c r="T4277" s="15">
        <v>0</v>
      </c>
      <c r="U4277" s="16">
        <f>SUMIF($C$5:$C$3079,R4277,$F$5:$F$3079)+SUMIF($AB$5:$AB$1086,R4277,$AF$5:$AF$1086)</f>
        <v>4</v>
      </c>
      <c r="V4277" s="8">
        <f t="shared" si="152"/>
        <v>6</v>
      </c>
      <c r="W4277" s="8">
        <f t="shared" si="153"/>
        <v>2</v>
      </c>
      <c r="X4277" s="8"/>
      <c r="Y4277" s="8"/>
    </row>
    <row r="4278" spans="11:25" x14ac:dyDescent="0.25">
      <c r="K4278" s="8"/>
      <c r="L4278" s="14">
        <v>7509997844039</v>
      </c>
      <c r="M4278" s="8" t="s">
        <v>3055</v>
      </c>
      <c r="N4278" s="8"/>
      <c r="O4278" s="14">
        <v>1</v>
      </c>
      <c r="P4278" s="14"/>
      <c r="R4278" s="20">
        <v>9786070745126</v>
      </c>
      <c r="S4278" s="8" t="s">
        <v>4335</v>
      </c>
      <c r="T4278" s="15">
        <v>0</v>
      </c>
      <c r="U4278" s="16">
        <f>SUMIF($C$5:$C$3079,R4278,$F$5:$F$3079)+SUMIF($AB$5:$AB$1086,R4278,$AF$5:$AF$1086)</f>
        <v>0</v>
      </c>
      <c r="V4278" s="8">
        <f t="shared" si="152"/>
        <v>0</v>
      </c>
      <c r="W4278" s="8">
        <f t="shared" si="153"/>
        <v>0</v>
      </c>
      <c r="X4278" s="8"/>
      <c r="Y4278" s="8"/>
    </row>
    <row r="4279" spans="11:25" x14ac:dyDescent="0.25">
      <c r="K4279" s="8"/>
      <c r="L4279" s="14">
        <v>9789685146395</v>
      </c>
      <c r="M4279" s="8" t="s">
        <v>11957</v>
      </c>
      <c r="N4279" s="8"/>
      <c r="O4279" s="14">
        <v>1</v>
      </c>
      <c r="P4279" s="14"/>
      <c r="R4279" s="20">
        <v>9786070745218</v>
      </c>
      <c r="S4279" s="8" t="s">
        <v>4336</v>
      </c>
      <c r="T4279" s="15">
        <v>0</v>
      </c>
      <c r="U4279" s="16">
        <f>SUMIF($C$5:$C$3079,R4279,$F$5:$F$3079)+SUMIF($AB$5:$AB$1086,R4279,$AF$5:$AF$1086)</f>
        <v>0</v>
      </c>
      <c r="V4279" s="8">
        <f t="shared" si="152"/>
        <v>0</v>
      </c>
      <c r="W4279" s="8">
        <f t="shared" si="153"/>
        <v>0</v>
      </c>
      <c r="X4279" s="8"/>
      <c r="Y4279" s="8"/>
    </row>
    <row r="4280" spans="11:25" x14ac:dyDescent="0.25">
      <c r="K4280" s="8"/>
      <c r="L4280" s="14">
        <v>9789685146708</v>
      </c>
      <c r="M4280" s="8" t="s">
        <v>615</v>
      </c>
      <c r="N4280" s="8"/>
      <c r="O4280" s="14">
        <v>1</v>
      </c>
      <c r="P4280" s="14"/>
      <c r="R4280" s="20">
        <v>9786070745386</v>
      </c>
      <c r="S4280" s="8" t="s">
        <v>4337</v>
      </c>
      <c r="T4280" s="15">
        <v>0</v>
      </c>
      <c r="U4280" s="16">
        <f>SUMIF($C$5:$C$3079,R4280,$F$5:$F$3079)+SUMIF($AB$5:$AB$1086,R4280,$AF$5:$AF$1086)</f>
        <v>0</v>
      </c>
      <c r="V4280" s="8">
        <f t="shared" si="152"/>
        <v>0</v>
      </c>
      <c r="W4280" s="8">
        <f t="shared" si="153"/>
        <v>0</v>
      </c>
      <c r="X4280" s="8"/>
      <c r="Y4280" s="8"/>
    </row>
    <row r="4281" spans="11:25" x14ac:dyDescent="0.25">
      <c r="K4281" s="8"/>
      <c r="L4281" s="14">
        <v>9788484457848</v>
      </c>
      <c r="M4281" s="8" t="s">
        <v>11510</v>
      </c>
      <c r="N4281" s="8"/>
      <c r="O4281" s="14">
        <v>1</v>
      </c>
      <c r="P4281" s="14"/>
      <c r="R4281" s="20">
        <v>9786070745423</v>
      </c>
      <c r="S4281" s="8" t="s">
        <v>4338</v>
      </c>
      <c r="T4281" s="15">
        <v>0</v>
      </c>
      <c r="U4281" s="16">
        <f>SUMIF($C$5:$C$3079,R4281,$F$5:$F$3079)+SUMIF($AB$5:$AB$1086,R4281,$AF$5:$AF$1086)</f>
        <v>0</v>
      </c>
      <c r="V4281" s="8">
        <f t="shared" si="152"/>
        <v>0</v>
      </c>
      <c r="W4281" s="8">
        <f t="shared" si="153"/>
        <v>0</v>
      </c>
      <c r="X4281" s="8"/>
      <c r="Y4281" s="8"/>
    </row>
    <row r="4282" spans="11:25" x14ac:dyDescent="0.25">
      <c r="K4282" s="8"/>
      <c r="L4282" s="14">
        <v>7509997844039</v>
      </c>
      <c r="M4282" s="8" t="s">
        <v>3055</v>
      </c>
      <c r="N4282" s="8"/>
      <c r="O4282" s="14">
        <v>1</v>
      </c>
      <c r="P4282" s="14"/>
      <c r="R4282" s="20">
        <v>9786070745447</v>
      </c>
      <c r="S4282" s="8" t="s">
        <v>4339</v>
      </c>
      <c r="T4282" s="15">
        <v>3</v>
      </c>
      <c r="U4282" s="16">
        <f>SUMIF($C$5:$C$3079,R4282,$F$5:$F$3079)+SUMIF($AB$5:$AB$1086,R4282,$AF$5:$AF$1086)</f>
        <v>0</v>
      </c>
      <c r="V4282" s="8">
        <f t="shared" si="152"/>
        <v>0</v>
      </c>
      <c r="W4282" s="8">
        <f t="shared" si="153"/>
        <v>3</v>
      </c>
      <c r="X4282" s="8"/>
      <c r="Y4282" s="8"/>
    </row>
    <row r="4283" spans="11:25" x14ac:dyDescent="0.25">
      <c r="K4283" s="8"/>
      <c r="L4283" s="14">
        <v>7506144503382</v>
      </c>
      <c r="M4283" s="8" t="s">
        <v>1476</v>
      </c>
      <c r="N4283" s="8"/>
      <c r="O4283" s="14">
        <v>1</v>
      </c>
      <c r="P4283" s="14"/>
      <c r="R4283" s="20">
        <v>9786070745454</v>
      </c>
      <c r="S4283" s="8" t="s">
        <v>4340</v>
      </c>
      <c r="T4283" s="15">
        <v>1</v>
      </c>
      <c r="U4283" s="16">
        <f>SUMIF($C$5:$C$3079,R4283,$F$5:$F$3079)+SUMIF($AB$5:$AB$1086,R4283,$AF$5:$AF$1086)</f>
        <v>0</v>
      </c>
      <c r="V4283" s="8">
        <f t="shared" si="152"/>
        <v>1</v>
      </c>
      <c r="W4283" s="8">
        <f t="shared" si="153"/>
        <v>2</v>
      </c>
      <c r="X4283" s="8"/>
      <c r="Y4283" s="8"/>
    </row>
    <row r="4284" spans="11:25" x14ac:dyDescent="0.25">
      <c r="K4284" s="8"/>
      <c r="L4284" s="14">
        <v>7509997844039</v>
      </c>
      <c r="M4284" s="8" t="s">
        <v>3055</v>
      </c>
      <c r="N4284" s="8"/>
      <c r="O4284" s="14">
        <v>1</v>
      </c>
      <c r="P4284" s="14"/>
      <c r="R4284" s="20">
        <v>9786070745607</v>
      </c>
      <c r="S4284" s="8" t="s">
        <v>4341</v>
      </c>
      <c r="T4284" s="15">
        <v>0</v>
      </c>
      <c r="U4284" s="16">
        <f>SUMIF($C$5:$C$3079,R4284,$F$5:$F$3079)+SUMIF($AB$5:$AB$1086,R4284,$AF$5:$AF$1086)</f>
        <v>0</v>
      </c>
      <c r="V4284" s="8">
        <f t="shared" si="152"/>
        <v>0</v>
      </c>
      <c r="W4284" s="8">
        <f t="shared" si="153"/>
        <v>0</v>
      </c>
      <c r="X4284" s="8"/>
      <c r="Y4284" s="8"/>
    </row>
    <row r="4285" spans="11:25" x14ac:dyDescent="0.25">
      <c r="K4285" s="8"/>
      <c r="L4285" s="14">
        <v>7509997844039</v>
      </c>
      <c r="M4285" s="8" t="s">
        <v>3055</v>
      </c>
      <c r="N4285" s="8"/>
      <c r="O4285" s="14">
        <v>1</v>
      </c>
      <c r="P4285" s="14"/>
      <c r="R4285" s="20">
        <v>9786070745614</v>
      </c>
      <c r="S4285" s="8" t="s">
        <v>4342</v>
      </c>
      <c r="T4285" s="15">
        <v>0</v>
      </c>
      <c r="U4285" s="16">
        <f>SUMIF($C$5:$C$3079,R4285,$F$5:$F$3079)+SUMIF($AB$5:$AB$1086,R4285,$AF$5:$AF$1086)</f>
        <v>0</v>
      </c>
      <c r="V4285" s="8">
        <f t="shared" si="152"/>
        <v>0</v>
      </c>
      <c r="W4285" s="8">
        <f t="shared" si="153"/>
        <v>0</v>
      </c>
      <c r="X4285" s="8"/>
      <c r="Y4285" s="8"/>
    </row>
    <row r="4286" spans="11:25" x14ac:dyDescent="0.25">
      <c r="K4286" s="8"/>
      <c r="L4286" s="14">
        <v>9786073829120</v>
      </c>
      <c r="M4286" s="8" t="s">
        <v>8222</v>
      </c>
      <c r="N4286" s="8"/>
      <c r="O4286" s="14">
        <v>1</v>
      </c>
      <c r="P4286" s="14"/>
      <c r="R4286" s="20">
        <v>9786070745638</v>
      </c>
      <c r="S4286" s="8" t="s">
        <v>4343</v>
      </c>
      <c r="T4286" s="15">
        <v>0</v>
      </c>
      <c r="U4286" s="16">
        <f>SUMIF($C$5:$C$3079,R4286,$F$5:$F$3079)+SUMIF($AB$5:$AB$1086,R4286,$AF$5:$AF$1086)</f>
        <v>0</v>
      </c>
      <c r="V4286" s="8">
        <f t="shared" si="152"/>
        <v>0</v>
      </c>
      <c r="W4286" s="8">
        <f t="shared" si="153"/>
        <v>0</v>
      </c>
      <c r="X4286" s="8"/>
      <c r="Y4286" s="8"/>
    </row>
    <row r="4287" spans="11:25" x14ac:dyDescent="0.25">
      <c r="K4287" s="8"/>
      <c r="L4287" s="14">
        <v>9786077666561</v>
      </c>
      <c r="M4287" s="8" t="s">
        <v>618</v>
      </c>
      <c r="N4287" s="8"/>
      <c r="O4287" s="14">
        <v>1</v>
      </c>
      <c r="P4287" s="14"/>
      <c r="R4287" s="20">
        <v>9786070745645</v>
      </c>
      <c r="S4287" s="8" t="s">
        <v>4344</v>
      </c>
      <c r="T4287" s="15">
        <v>0</v>
      </c>
      <c r="U4287" s="16">
        <f>SUMIF($C$5:$C$3079,R4287,$F$5:$F$3079)+SUMIF($AB$5:$AB$1086,R4287,$AF$5:$AF$1086)</f>
        <v>0</v>
      </c>
      <c r="V4287" s="8">
        <f t="shared" si="152"/>
        <v>0</v>
      </c>
      <c r="W4287" s="8">
        <f t="shared" si="153"/>
        <v>0</v>
      </c>
      <c r="X4287" s="8"/>
      <c r="Y4287" s="8"/>
    </row>
    <row r="4288" spans="11:25" x14ac:dyDescent="0.25">
      <c r="K4288" s="8"/>
      <c r="L4288" s="14">
        <v>9789685146395</v>
      </c>
      <c r="M4288" s="8" t="s">
        <v>11957</v>
      </c>
      <c r="N4288" s="8"/>
      <c r="O4288" s="14">
        <v>1</v>
      </c>
      <c r="P4288" s="14"/>
      <c r="R4288" s="20">
        <v>9786070745652</v>
      </c>
      <c r="S4288" s="8" t="s">
        <v>4345</v>
      </c>
      <c r="T4288" s="15">
        <v>0</v>
      </c>
      <c r="U4288" s="16">
        <f>SUMIF($C$5:$C$3079,R4288,$F$5:$F$3079)+SUMIF($AB$5:$AB$1086,R4288,$AF$5:$AF$1086)</f>
        <v>0</v>
      </c>
      <c r="V4288" s="8">
        <f t="shared" si="152"/>
        <v>0</v>
      </c>
      <c r="W4288" s="8">
        <f t="shared" si="153"/>
        <v>0</v>
      </c>
      <c r="X4288" s="8"/>
      <c r="Y4288" s="8"/>
    </row>
    <row r="4289" spans="11:25" x14ac:dyDescent="0.25">
      <c r="K4289" s="8"/>
      <c r="L4289" s="14">
        <v>9789685146562</v>
      </c>
      <c r="M4289" s="8" t="s">
        <v>4633</v>
      </c>
      <c r="N4289" s="8"/>
      <c r="O4289" s="14">
        <v>1</v>
      </c>
      <c r="P4289" s="14"/>
      <c r="R4289" s="20">
        <v>9786070745676</v>
      </c>
      <c r="S4289" s="8" t="s">
        <v>4346</v>
      </c>
      <c r="T4289" s="15">
        <v>1</v>
      </c>
      <c r="U4289" s="16">
        <f>SUMIF($C$5:$C$3079,R4289,$F$5:$F$3079)+SUMIF($AB$5:$AB$1086,R4289,$AF$5:$AF$1086)</f>
        <v>0</v>
      </c>
      <c r="V4289" s="8">
        <f t="shared" si="152"/>
        <v>0</v>
      </c>
      <c r="W4289" s="8">
        <f t="shared" si="153"/>
        <v>1</v>
      </c>
      <c r="X4289" s="8"/>
      <c r="Y4289" s="8"/>
    </row>
    <row r="4290" spans="11:25" x14ac:dyDescent="0.25">
      <c r="K4290" s="8"/>
      <c r="L4290" s="14">
        <v>9786073917742</v>
      </c>
      <c r="M4290" s="8" t="s">
        <v>8827</v>
      </c>
      <c r="N4290" s="8"/>
      <c r="O4290" s="14">
        <v>1</v>
      </c>
      <c r="P4290" s="14"/>
      <c r="R4290" s="20">
        <v>9786070745737</v>
      </c>
      <c r="S4290" s="8" t="s">
        <v>4347</v>
      </c>
      <c r="T4290" s="15">
        <v>0</v>
      </c>
      <c r="U4290" s="16">
        <f>SUMIF($C$5:$C$3079,R4290,$F$5:$F$3079)+SUMIF($AB$5:$AB$1086,R4290,$AF$5:$AF$1086)</f>
        <v>0</v>
      </c>
      <c r="V4290" s="8">
        <f t="shared" si="152"/>
        <v>0</v>
      </c>
      <c r="W4290" s="8">
        <f t="shared" si="153"/>
        <v>0</v>
      </c>
      <c r="X4290" s="8"/>
      <c r="Y4290" s="8"/>
    </row>
    <row r="4291" spans="11:25" x14ac:dyDescent="0.25">
      <c r="K4291" s="8"/>
      <c r="L4291" s="14">
        <v>7509997856094</v>
      </c>
      <c r="M4291" s="8" t="s">
        <v>3128</v>
      </c>
      <c r="N4291" s="8"/>
      <c r="O4291" s="14">
        <v>1</v>
      </c>
      <c r="P4291" s="14"/>
      <c r="R4291" s="20">
        <v>9786070745744</v>
      </c>
      <c r="S4291" s="8" t="s">
        <v>4348</v>
      </c>
      <c r="T4291" s="15">
        <v>0</v>
      </c>
      <c r="U4291" s="16">
        <f>SUMIF($C$5:$C$3079,R4291,$F$5:$F$3079)+SUMIF($AB$5:$AB$1086,R4291,$AF$5:$AF$1086)</f>
        <v>0</v>
      </c>
      <c r="V4291" s="8">
        <f t="shared" si="152"/>
        <v>0</v>
      </c>
      <c r="W4291" s="8">
        <f t="shared" si="153"/>
        <v>0</v>
      </c>
      <c r="X4291" s="8"/>
      <c r="Y4291" s="8"/>
    </row>
    <row r="4292" spans="11:25" x14ac:dyDescent="0.25">
      <c r="K4292" s="8"/>
      <c r="L4292" s="14">
        <v>9788445008454</v>
      </c>
      <c r="M4292" s="8" t="s">
        <v>11353</v>
      </c>
      <c r="N4292" s="8"/>
      <c r="O4292" s="14">
        <v>1</v>
      </c>
      <c r="P4292" s="14"/>
      <c r="R4292" s="20">
        <v>9786070745805</v>
      </c>
      <c r="S4292" s="8" t="s">
        <v>4307</v>
      </c>
      <c r="T4292" s="15">
        <v>0</v>
      </c>
      <c r="U4292" s="16">
        <f>SUMIF($C$5:$C$3079,R4292,$F$5:$F$3079)+SUMIF($AB$5:$AB$1086,R4292,$AF$5:$AF$1086)</f>
        <v>0</v>
      </c>
      <c r="V4292" s="8">
        <f t="shared" si="152"/>
        <v>0</v>
      </c>
      <c r="W4292" s="8">
        <f t="shared" si="153"/>
        <v>0</v>
      </c>
      <c r="X4292" s="8"/>
      <c r="Y4292" s="8"/>
    </row>
    <row r="4293" spans="11:25" x14ac:dyDescent="0.25">
      <c r="K4293" s="8"/>
      <c r="L4293" s="14">
        <v>8414237002324</v>
      </c>
      <c r="M4293" s="8" t="s">
        <v>213</v>
      </c>
      <c r="N4293" s="8"/>
      <c r="O4293" s="14">
        <v>1</v>
      </c>
      <c r="P4293" s="14"/>
      <c r="R4293" s="20">
        <v>9786070745829</v>
      </c>
      <c r="S4293" s="8" t="s">
        <v>4349</v>
      </c>
      <c r="T4293" s="15">
        <v>0</v>
      </c>
      <c r="U4293" s="16">
        <f>SUMIF($C$5:$C$3079,R4293,$F$5:$F$3079)+SUMIF($AB$5:$AB$1086,R4293,$AF$5:$AF$1086)</f>
        <v>0</v>
      </c>
      <c r="V4293" s="8">
        <f t="shared" si="152"/>
        <v>0</v>
      </c>
      <c r="W4293" s="8">
        <f t="shared" si="153"/>
        <v>0</v>
      </c>
      <c r="X4293" s="8"/>
      <c r="Y4293" s="8"/>
    </row>
    <row r="4294" spans="11:25" x14ac:dyDescent="0.25">
      <c r="K4294" s="8"/>
      <c r="L4294" s="14">
        <v>7500827012383</v>
      </c>
      <c r="M4294" s="8" t="s">
        <v>1100</v>
      </c>
      <c r="N4294" s="8"/>
      <c r="O4294" s="14">
        <v>1</v>
      </c>
      <c r="P4294" s="14"/>
      <c r="R4294" s="20">
        <v>9786070745843</v>
      </c>
      <c r="S4294" s="8" t="s">
        <v>4325</v>
      </c>
      <c r="T4294" s="15">
        <v>0</v>
      </c>
      <c r="U4294" s="16">
        <f>SUMIF($C$5:$C$3079,R4294,$F$5:$F$3079)+SUMIF($AB$5:$AB$1086,R4294,$AF$5:$AF$1086)</f>
        <v>0</v>
      </c>
      <c r="V4294" s="8">
        <f t="shared" si="152"/>
        <v>0</v>
      </c>
      <c r="W4294" s="8">
        <f t="shared" si="153"/>
        <v>0</v>
      </c>
      <c r="X4294" s="8"/>
      <c r="Y4294" s="8"/>
    </row>
    <row r="4295" spans="11:25" x14ac:dyDescent="0.25">
      <c r="K4295" s="8"/>
      <c r="L4295" s="14">
        <v>9786070799754</v>
      </c>
      <c r="M4295" s="8" t="s">
        <v>5789</v>
      </c>
      <c r="N4295" s="8"/>
      <c r="O4295" s="14">
        <v>1</v>
      </c>
      <c r="P4295" s="14"/>
      <c r="R4295" s="20">
        <v>9786070745850</v>
      </c>
      <c r="S4295" s="8" t="s">
        <v>4350</v>
      </c>
      <c r="T4295" s="15">
        <v>0</v>
      </c>
      <c r="U4295" s="16">
        <f>SUMIF($C$5:$C$3079,R4295,$F$5:$F$3079)+SUMIF($AB$5:$AB$1086,R4295,$AF$5:$AF$1086)</f>
        <v>0</v>
      </c>
      <c r="V4295" s="8">
        <f t="shared" ref="V4295:V4358" si="154">SUMIF($L$5:$L$9685,R4295,$O$5:$O$9685)</f>
        <v>0</v>
      </c>
      <c r="W4295" s="8">
        <f t="shared" ref="W4295:W4358" si="155">T4295-U4295+V4295</f>
        <v>0</v>
      </c>
      <c r="X4295" s="8"/>
      <c r="Y4295" s="8"/>
    </row>
    <row r="4296" spans="11:25" x14ac:dyDescent="0.25">
      <c r="K4296" s="8"/>
      <c r="L4296" s="14">
        <v>9786070784507</v>
      </c>
      <c r="M4296" s="8" t="s">
        <v>5304</v>
      </c>
      <c r="N4296" s="8"/>
      <c r="O4296" s="14">
        <v>1</v>
      </c>
      <c r="P4296" s="14"/>
      <c r="R4296" s="20">
        <v>9786070745874</v>
      </c>
      <c r="S4296" s="8" t="s">
        <v>4351</v>
      </c>
      <c r="T4296" s="15">
        <v>0</v>
      </c>
      <c r="U4296" s="16">
        <f>SUMIF($C$5:$C$3079,R4296,$F$5:$F$3079)+SUMIF($AB$5:$AB$1086,R4296,$AF$5:$AF$1086)</f>
        <v>0</v>
      </c>
      <c r="V4296" s="8">
        <f t="shared" si="154"/>
        <v>1</v>
      </c>
      <c r="W4296" s="8">
        <f t="shared" si="155"/>
        <v>1</v>
      </c>
      <c r="X4296" s="8"/>
      <c r="Y4296" s="8"/>
    </row>
    <row r="4297" spans="11:25" x14ac:dyDescent="0.25">
      <c r="K4297" s="8"/>
      <c r="L4297" s="14">
        <v>7506144501739</v>
      </c>
      <c r="M4297" s="8" t="s">
        <v>1460</v>
      </c>
      <c r="N4297" s="8"/>
      <c r="O4297" s="14">
        <v>1</v>
      </c>
      <c r="P4297" s="14"/>
      <c r="R4297" s="20">
        <v>9786070745898</v>
      </c>
      <c r="S4297" s="8" t="s">
        <v>4352</v>
      </c>
      <c r="T4297" s="15">
        <v>0</v>
      </c>
      <c r="U4297" s="16">
        <f>SUMIF($C$5:$C$3079,R4297,$F$5:$F$3079)+SUMIF($AB$5:$AB$1086,R4297,$AF$5:$AF$1086)</f>
        <v>0</v>
      </c>
      <c r="V4297" s="8">
        <f t="shared" si="154"/>
        <v>0</v>
      </c>
      <c r="W4297" s="8">
        <f t="shared" si="155"/>
        <v>0</v>
      </c>
      <c r="X4297" s="8"/>
      <c r="Y4297" s="8"/>
    </row>
    <row r="4298" spans="11:25" x14ac:dyDescent="0.25">
      <c r="K4298" s="8"/>
      <c r="L4298" s="14">
        <v>9786073190848</v>
      </c>
      <c r="M4298" s="8" t="s">
        <v>7591</v>
      </c>
      <c r="N4298" s="8"/>
      <c r="O4298" s="14">
        <v>1</v>
      </c>
      <c r="P4298" s="14"/>
      <c r="R4298" s="20">
        <v>9786070745935</v>
      </c>
      <c r="S4298" s="8" t="s">
        <v>4353</v>
      </c>
      <c r="T4298" s="15">
        <v>0</v>
      </c>
      <c r="U4298" s="16">
        <f>SUMIF($C$5:$C$3079,R4298,$F$5:$F$3079)+SUMIF($AB$5:$AB$1086,R4298,$AF$5:$AF$1086)</f>
        <v>0</v>
      </c>
      <c r="V4298" s="8">
        <f t="shared" si="154"/>
        <v>0</v>
      </c>
      <c r="W4298" s="8">
        <f t="shared" si="155"/>
        <v>0</v>
      </c>
      <c r="X4298" s="8"/>
      <c r="Y4298" s="8"/>
    </row>
    <row r="4299" spans="11:25" x14ac:dyDescent="0.25">
      <c r="K4299" s="8"/>
      <c r="L4299" s="14">
        <v>9786073917742</v>
      </c>
      <c r="M4299" s="8" t="s">
        <v>8827</v>
      </c>
      <c r="N4299" s="8"/>
      <c r="O4299" s="14">
        <v>1</v>
      </c>
      <c r="P4299" s="14"/>
      <c r="R4299" s="20">
        <v>9786070745942</v>
      </c>
      <c r="S4299" s="8" t="s">
        <v>4354</v>
      </c>
      <c r="T4299" s="15">
        <v>0</v>
      </c>
      <c r="U4299" s="16">
        <f>SUMIF($C$5:$C$3079,R4299,$F$5:$F$3079)+SUMIF($AB$5:$AB$1086,R4299,$AF$5:$AF$1086)</f>
        <v>0</v>
      </c>
      <c r="V4299" s="8">
        <f t="shared" si="154"/>
        <v>0</v>
      </c>
      <c r="W4299" s="8">
        <f t="shared" si="155"/>
        <v>0</v>
      </c>
      <c r="X4299" s="8"/>
      <c r="Y4299" s="8"/>
    </row>
    <row r="4300" spans="11:25" x14ac:dyDescent="0.25">
      <c r="K4300" s="8"/>
      <c r="L4300" s="14">
        <v>7509997856094</v>
      </c>
      <c r="M4300" s="8" t="s">
        <v>3128</v>
      </c>
      <c r="N4300" s="8"/>
      <c r="O4300" s="14">
        <v>1</v>
      </c>
      <c r="P4300" s="14"/>
      <c r="R4300" s="20">
        <v>9786070746048</v>
      </c>
      <c r="S4300" s="8" t="s">
        <v>4355</v>
      </c>
      <c r="T4300" s="15">
        <v>0</v>
      </c>
      <c r="U4300" s="16">
        <f>SUMIF($C$5:$C$3079,R4300,$F$5:$F$3079)+SUMIF($AB$5:$AB$1086,R4300,$AF$5:$AF$1086)</f>
        <v>0</v>
      </c>
      <c r="V4300" s="8">
        <f t="shared" si="154"/>
        <v>0</v>
      </c>
      <c r="W4300" s="8">
        <f t="shared" si="155"/>
        <v>0</v>
      </c>
      <c r="X4300" s="8"/>
      <c r="Y4300" s="8"/>
    </row>
    <row r="4301" spans="11:25" x14ac:dyDescent="0.25">
      <c r="K4301" s="8"/>
      <c r="L4301" s="14">
        <v>9786070739293</v>
      </c>
      <c r="M4301" s="8" t="s">
        <v>4227</v>
      </c>
      <c r="N4301" s="8"/>
      <c r="O4301" s="14">
        <v>1</v>
      </c>
      <c r="P4301" s="14"/>
      <c r="R4301" s="20">
        <v>9786070746055</v>
      </c>
      <c r="S4301" s="8" t="s">
        <v>4356</v>
      </c>
      <c r="T4301" s="15">
        <v>0</v>
      </c>
      <c r="U4301" s="16">
        <f>SUMIF($C$5:$C$3079,R4301,$F$5:$F$3079)+SUMIF($AB$5:$AB$1086,R4301,$AF$5:$AF$1086)</f>
        <v>0</v>
      </c>
      <c r="V4301" s="8">
        <f t="shared" si="154"/>
        <v>0</v>
      </c>
      <c r="W4301" s="8">
        <f t="shared" si="155"/>
        <v>0</v>
      </c>
      <c r="X4301" s="8"/>
      <c r="Y4301" s="8"/>
    </row>
    <row r="4302" spans="11:25" x14ac:dyDescent="0.25">
      <c r="K4302" s="8"/>
      <c r="L4302" s="14">
        <v>9786070798917</v>
      </c>
      <c r="M4302" s="8" t="s">
        <v>5769</v>
      </c>
      <c r="N4302" s="8"/>
      <c r="O4302" s="14">
        <v>1</v>
      </c>
      <c r="P4302" s="14"/>
      <c r="R4302" s="20">
        <v>9786070746062</v>
      </c>
      <c r="S4302" s="8" t="s">
        <v>4357</v>
      </c>
      <c r="T4302" s="15">
        <v>0</v>
      </c>
      <c r="U4302" s="16">
        <f>SUMIF($C$5:$C$3079,R4302,$F$5:$F$3079)+SUMIF($AB$5:$AB$1086,R4302,$AF$5:$AF$1086)</f>
        <v>0</v>
      </c>
      <c r="V4302" s="8">
        <f t="shared" si="154"/>
        <v>0</v>
      </c>
      <c r="W4302" s="8">
        <f t="shared" si="155"/>
        <v>0</v>
      </c>
      <c r="X4302" s="8"/>
      <c r="Y4302" s="8"/>
    </row>
    <row r="4303" spans="11:25" x14ac:dyDescent="0.25">
      <c r="K4303" s="8"/>
      <c r="L4303" s="14">
        <v>9786073914413</v>
      </c>
      <c r="M4303" s="8" t="s">
        <v>8785</v>
      </c>
      <c r="N4303" s="8"/>
      <c r="O4303" s="14">
        <v>1</v>
      </c>
      <c r="P4303" s="14"/>
      <c r="R4303" s="20">
        <v>9786070746116</v>
      </c>
      <c r="S4303" s="8" t="s">
        <v>4358</v>
      </c>
      <c r="T4303" s="15">
        <v>0</v>
      </c>
      <c r="U4303" s="16">
        <f>SUMIF($C$5:$C$3079,R4303,$F$5:$F$3079)+SUMIF($AB$5:$AB$1086,R4303,$AF$5:$AF$1086)</f>
        <v>0</v>
      </c>
      <c r="V4303" s="8">
        <f t="shared" si="154"/>
        <v>0</v>
      </c>
      <c r="W4303" s="8">
        <f t="shared" si="155"/>
        <v>0</v>
      </c>
      <c r="X4303" s="8"/>
      <c r="Y4303" s="8"/>
    </row>
    <row r="4304" spans="11:25" x14ac:dyDescent="0.25">
      <c r="K4304" s="8"/>
      <c r="L4304" s="14">
        <v>7509997844039</v>
      </c>
      <c r="M4304" s="8" t="s">
        <v>3055</v>
      </c>
      <c r="N4304" s="8"/>
      <c r="O4304" s="14">
        <v>1</v>
      </c>
      <c r="P4304" s="14"/>
      <c r="R4304" s="20">
        <v>9786070746161</v>
      </c>
      <c r="S4304" s="8" t="s">
        <v>4359</v>
      </c>
      <c r="T4304" s="15">
        <v>0</v>
      </c>
      <c r="U4304" s="16">
        <f>SUMIF($C$5:$C$3079,R4304,$F$5:$F$3079)+SUMIF($AB$5:$AB$1086,R4304,$AF$5:$AF$1086)</f>
        <v>0</v>
      </c>
      <c r="V4304" s="8">
        <f t="shared" si="154"/>
        <v>1</v>
      </c>
      <c r="W4304" s="8">
        <f t="shared" si="155"/>
        <v>1</v>
      </c>
      <c r="X4304" s="8"/>
      <c r="Y4304" s="8"/>
    </row>
    <row r="4305" spans="11:25" x14ac:dyDescent="0.25">
      <c r="K4305" s="8"/>
      <c r="L4305" s="14">
        <v>8682450141001</v>
      </c>
      <c r="M4305" s="8" t="s">
        <v>3702</v>
      </c>
      <c r="N4305" s="8"/>
      <c r="O4305" s="14">
        <v>1</v>
      </c>
      <c r="P4305" s="14"/>
      <c r="R4305" s="20">
        <v>9786070746192</v>
      </c>
      <c r="S4305" s="8" t="s">
        <v>4360</v>
      </c>
      <c r="T4305" s="15">
        <v>0</v>
      </c>
      <c r="U4305" s="16">
        <f>SUMIF($C$5:$C$3079,R4305,$F$5:$F$3079)+SUMIF($AB$5:$AB$1086,R4305,$AF$5:$AF$1086)</f>
        <v>0</v>
      </c>
      <c r="V4305" s="8">
        <f t="shared" si="154"/>
        <v>0</v>
      </c>
      <c r="W4305" s="8">
        <f t="shared" si="155"/>
        <v>0</v>
      </c>
      <c r="X4305" s="8"/>
      <c r="Y4305" s="8"/>
    </row>
    <row r="4306" spans="11:25" x14ac:dyDescent="0.25">
      <c r="K4306" s="8"/>
      <c r="L4306" s="14">
        <v>7509997844039</v>
      </c>
      <c r="M4306" s="8" t="s">
        <v>3055</v>
      </c>
      <c r="N4306" s="8"/>
      <c r="O4306" s="14">
        <v>1</v>
      </c>
      <c r="P4306" s="14"/>
      <c r="R4306" s="20">
        <v>9786070746208</v>
      </c>
      <c r="S4306" s="8" t="s">
        <v>4361</v>
      </c>
      <c r="T4306" s="15">
        <v>0</v>
      </c>
      <c r="U4306" s="16">
        <f>SUMIF($C$5:$C$3079,R4306,$F$5:$F$3079)+SUMIF($AB$5:$AB$1086,R4306,$AF$5:$AF$1086)</f>
        <v>0</v>
      </c>
      <c r="V4306" s="8">
        <f t="shared" si="154"/>
        <v>0</v>
      </c>
      <c r="W4306" s="8">
        <f t="shared" si="155"/>
        <v>0</v>
      </c>
      <c r="X4306" s="8"/>
      <c r="Y4306" s="8"/>
    </row>
    <row r="4307" spans="11:25" x14ac:dyDescent="0.25">
      <c r="K4307" s="8"/>
      <c r="L4307" s="14">
        <v>7509997856094</v>
      </c>
      <c r="M4307" s="8" t="s">
        <v>3128</v>
      </c>
      <c r="N4307" s="8"/>
      <c r="O4307" s="14">
        <v>1</v>
      </c>
      <c r="P4307" s="14"/>
      <c r="R4307" s="20">
        <v>9786070746246</v>
      </c>
      <c r="S4307" s="8" t="s">
        <v>4362</v>
      </c>
      <c r="T4307" s="15">
        <v>0</v>
      </c>
      <c r="U4307" s="16">
        <f>SUMIF($C$5:$C$3079,R4307,$F$5:$F$3079)+SUMIF($AB$5:$AB$1086,R4307,$AF$5:$AF$1086)</f>
        <v>0</v>
      </c>
      <c r="V4307" s="8">
        <f t="shared" si="154"/>
        <v>0</v>
      </c>
      <c r="W4307" s="8">
        <f t="shared" si="155"/>
        <v>0</v>
      </c>
      <c r="X4307" s="8"/>
      <c r="Y4307" s="8"/>
    </row>
    <row r="4308" spans="11:25" x14ac:dyDescent="0.25">
      <c r="K4308" s="8"/>
      <c r="L4308" s="14">
        <v>7509997856094</v>
      </c>
      <c r="M4308" s="8" t="s">
        <v>3128</v>
      </c>
      <c r="N4308" s="8"/>
      <c r="O4308" s="14">
        <v>1</v>
      </c>
      <c r="P4308" s="14"/>
      <c r="R4308" s="20">
        <v>9786070746253</v>
      </c>
      <c r="S4308" s="8" t="s">
        <v>4363</v>
      </c>
      <c r="T4308" s="15">
        <v>2</v>
      </c>
      <c r="U4308" s="16">
        <f>SUMIF($C$5:$C$3079,R4308,$F$5:$F$3079)+SUMIF($AB$5:$AB$1086,R4308,$AF$5:$AF$1086)</f>
        <v>0</v>
      </c>
      <c r="V4308" s="8">
        <f t="shared" si="154"/>
        <v>0</v>
      </c>
      <c r="W4308" s="8">
        <f t="shared" si="155"/>
        <v>2</v>
      </c>
      <c r="X4308" s="8"/>
      <c r="Y4308" s="8"/>
    </row>
    <row r="4309" spans="11:25" x14ac:dyDescent="0.25">
      <c r="K4309" s="8"/>
      <c r="L4309" s="14">
        <v>7509997856094</v>
      </c>
      <c r="M4309" s="8" t="s">
        <v>3128</v>
      </c>
      <c r="N4309" s="8"/>
      <c r="O4309" s="14">
        <v>1</v>
      </c>
      <c r="P4309" s="14"/>
      <c r="R4309" s="20">
        <v>9786070746260</v>
      </c>
      <c r="S4309" s="8" t="s">
        <v>4364</v>
      </c>
      <c r="T4309" s="15">
        <v>0</v>
      </c>
      <c r="U4309" s="16">
        <f>SUMIF($C$5:$C$3079,R4309,$F$5:$F$3079)+SUMIF($AB$5:$AB$1086,R4309,$AF$5:$AF$1086)</f>
        <v>0</v>
      </c>
      <c r="V4309" s="8">
        <f t="shared" si="154"/>
        <v>0</v>
      </c>
      <c r="W4309" s="8">
        <f t="shared" si="155"/>
        <v>0</v>
      </c>
      <c r="X4309" s="8"/>
      <c r="Y4309" s="8"/>
    </row>
    <row r="4310" spans="11:25" x14ac:dyDescent="0.25">
      <c r="K4310" s="8"/>
      <c r="L4310" s="14">
        <v>7509997856094</v>
      </c>
      <c r="M4310" s="8" t="s">
        <v>3128</v>
      </c>
      <c r="N4310" s="8"/>
      <c r="O4310" s="14">
        <v>1</v>
      </c>
      <c r="P4310" s="14"/>
      <c r="R4310" s="20">
        <v>9786070746420</v>
      </c>
      <c r="S4310" s="8" t="s">
        <v>4365</v>
      </c>
      <c r="T4310" s="15">
        <v>0</v>
      </c>
      <c r="U4310" s="16">
        <f>SUMIF($C$5:$C$3079,R4310,$F$5:$F$3079)+SUMIF($AB$5:$AB$1086,R4310,$AF$5:$AF$1086)</f>
        <v>0</v>
      </c>
      <c r="V4310" s="8">
        <f t="shared" si="154"/>
        <v>0</v>
      </c>
      <c r="W4310" s="8">
        <f t="shared" si="155"/>
        <v>0</v>
      </c>
      <c r="X4310" s="8"/>
      <c r="Y4310" s="8"/>
    </row>
    <row r="4311" spans="11:25" x14ac:dyDescent="0.25">
      <c r="K4311" s="8"/>
      <c r="L4311" s="14">
        <v>7509997856094</v>
      </c>
      <c r="M4311" s="8" t="s">
        <v>3128</v>
      </c>
      <c r="N4311" s="8"/>
      <c r="O4311" s="14">
        <v>1</v>
      </c>
      <c r="P4311" s="14"/>
      <c r="R4311" s="20">
        <v>9786070746475</v>
      </c>
      <c r="S4311" s="8" t="s">
        <v>4366</v>
      </c>
      <c r="T4311" s="15">
        <v>0</v>
      </c>
      <c r="U4311" s="16">
        <f>SUMIF($C$5:$C$3079,R4311,$F$5:$F$3079)+SUMIF($AB$5:$AB$1086,R4311,$AF$5:$AF$1086)</f>
        <v>3</v>
      </c>
      <c r="V4311" s="8">
        <f t="shared" si="154"/>
        <v>1</v>
      </c>
      <c r="W4311" s="8">
        <f t="shared" si="155"/>
        <v>-2</v>
      </c>
      <c r="X4311" s="8"/>
      <c r="Y4311" s="8"/>
    </row>
    <row r="4312" spans="11:25" x14ac:dyDescent="0.25">
      <c r="K4312" s="8"/>
      <c r="L4312" s="14">
        <v>7509997856094</v>
      </c>
      <c r="M4312" s="8" t="s">
        <v>3128</v>
      </c>
      <c r="N4312" s="8"/>
      <c r="O4312" s="14">
        <v>1</v>
      </c>
      <c r="P4312" s="14"/>
      <c r="R4312" s="20">
        <v>9786070746499</v>
      </c>
      <c r="S4312" s="8" t="s">
        <v>4367</v>
      </c>
      <c r="T4312" s="15">
        <v>3</v>
      </c>
      <c r="U4312" s="16">
        <f>SUMIF($C$5:$C$3079,R4312,$F$5:$F$3079)+SUMIF($AB$5:$AB$1086,R4312,$AF$5:$AF$1086)</f>
        <v>0</v>
      </c>
      <c r="V4312" s="8">
        <f t="shared" si="154"/>
        <v>0</v>
      </c>
      <c r="W4312" s="8">
        <f t="shared" si="155"/>
        <v>3</v>
      </c>
      <c r="X4312" s="8"/>
      <c r="Y4312" s="8"/>
    </row>
    <row r="4313" spans="11:25" x14ac:dyDescent="0.25">
      <c r="K4313" s="8"/>
      <c r="L4313" s="14">
        <v>7509997856094</v>
      </c>
      <c r="M4313" s="8" t="s">
        <v>3128</v>
      </c>
      <c r="N4313" s="8"/>
      <c r="O4313" s="14">
        <v>1</v>
      </c>
      <c r="P4313" s="14"/>
      <c r="R4313" s="20">
        <v>9786070746673</v>
      </c>
      <c r="S4313" s="8" t="s">
        <v>4368</v>
      </c>
      <c r="T4313" s="15">
        <v>0</v>
      </c>
      <c r="U4313" s="16">
        <f>SUMIF($C$5:$C$3079,R4313,$F$5:$F$3079)+SUMIF($AB$5:$AB$1086,R4313,$AF$5:$AF$1086)</f>
        <v>0</v>
      </c>
      <c r="V4313" s="8">
        <f t="shared" si="154"/>
        <v>0</v>
      </c>
      <c r="W4313" s="8">
        <f t="shared" si="155"/>
        <v>0</v>
      </c>
      <c r="X4313" s="8"/>
      <c r="Y4313" s="8"/>
    </row>
    <row r="4314" spans="11:25" x14ac:dyDescent="0.25">
      <c r="K4314" s="8"/>
      <c r="L4314" s="14">
        <v>7509997856094</v>
      </c>
      <c r="M4314" s="8" t="s">
        <v>3128</v>
      </c>
      <c r="N4314" s="8"/>
      <c r="O4314" s="14">
        <v>1</v>
      </c>
      <c r="P4314" s="14"/>
      <c r="R4314" s="20">
        <v>9786070746697</v>
      </c>
      <c r="S4314" s="8" t="s">
        <v>4369</v>
      </c>
      <c r="T4314" s="15">
        <v>0</v>
      </c>
      <c r="U4314" s="16">
        <f>SUMIF($C$5:$C$3079,R4314,$F$5:$F$3079)+SUMIF($AB$5:$AB$1086,R4314,$AF$5:$AF$1086)</f>
        <v>0</v>
      </c>
      <c r="V4314" s="8">
        <f t="shared" si="154"/>
        <v>0</v>
      </c>
      <c r="W4314" s="8">
        <f t="shared" si="155"/>
        <v>0</v>
      </c>
      <c r="X4314" s="8"/>
      <c r="Y4314" s="8"/>
    </row>
    <row r="4315" spans="11:25" x14ac:dyDescent="0.25">
      <c r="K4315" s="8"/>
      <c r="L4315" s="14">
        <v>7509997856094</v>
      </c>
      <c r="M4315" s="8" t="s">
        <v>3128</v>
      </c>
      <c r="N4315" s="8"/>
      <c r="O4315" s="14">
        <v>1</v>
      </c>
      <c r="P4315" s="14"/>
      <c r="R4315" s="20">
        <v>9786070746710</v>
      </c>
      <c r="S4315" s="8" t="s">
        <v>4370</v>
      </c>
      <c r="T4315" s="15">
        <v>0</v>
      </c>
      <c r="U4315" s="16">
        <f>SUMIF($C$5:$C$3079,R4315,$F$5:$F$3079)+SUMIF($AB$5:$AB$1086,R4315,$AF$5:$AF$1086)</f>
        <v>0</v>
      </c>
      <c r="V4315" s="8">
        <f t="shared" si="154"/>
        <v>0</v>
      </c>
      <c r="W4315" s="8">
        <f t="shared" si="155"/>
        <v>0</v>
      </c>
      <c r="X4315" s="8"/>
      <c r="Y4315" s="8"/>
    </row>
    <row r="4316" spans="11:25" x14ac:dyDescent="0.25">
      <c r="K4316" s="8"/>
      <c r="L4316" s="14">
        <v>9786070769634</v>
      </c>
      <c r="M4316" s="8" t="s">
        <v>4861</v>
      </c>
      <c r="N4316" s="8"/>
      <c r="O4316" s="14">
        <v>1</v>
      </c>
      <c r="P4316" s="14"/>
      <c r="R4316" s="20">
        <v>9786070746734</v>
      </c>
      <c r="S4316" s="8" t="s">
        <v>4371</v>
      </c>
      <c r="T4316" s="15">
        <v>0</v>
      </c>
      <c r="U4316" s="16">
        <f>SUMIF($C$5:$C$3079,R4316,$F$5:$F$3079)+SUMIF($AB$5:$AB$1086,R4316,$AF$5:$AF$1086)</f>
        <v>0</v>
      </c>
      <c r="V4316" s="8">
        <f t="shared" si="154"/>
        <v>0</v>
      </c>
      <c r="W4316" s="8">
        <f t="shared" si="155"/>
        <v>0</v>
      </c>
      <c r="X4316" s="8"/>
      <c r="Y4316" s="8"/>
    </row>
    <row r="4317" spans="11:25" x14ac:dyDescent="0.25">
      <c r="K4317" s="8"/>
      <c r="L4317" s="14">
        <v>9788417299521</v>
      </c>
      <c r="M4317" s="8" t="s">
        <v>10937</v>
      </c>
      <c r="N4317" s="8"/>
      <c r="O4317" s="14">
        <v>1</v>
      </c>
      <c r="P4317" s="14"/>
      <c r="R4317" s="20">
        <v>9786070746741</v>
      </c>
      <c r="S4317" s="8" t="s">
        <v>4372</v>
      </c>
      <c r="T4317" s="15">
        <v>0</v>
      </c>
      <c r="U4317" s="16">
        <f>SUMIF($C$5:$C$3079,R4317,$F$5:$F$3079)+SUMIF($AB$5:$AB$1086,R4317,$AF$5:$AF$1086)</f>
        <v>0</v>
      </c>
      <c r="V4317" s="8">
        <f t="shared" si="154"/>
        <v>0</v>
      </c>
      <c r="W4317" s="8">
        <f t="shared" si="155"/>
        <v>0</v>
      </c>
      <c r="X4317" s="8"/>
      <c r="Y4317" s="8"/>
    </row>
    <row r="4318" spans="11:25" x14ac:dyDescent="0.25">
      <c r="K4318" s="8"/>
      <c r="L4318" s="14">
        <v>9786071682192</v>
      </c>
      <c r="M4318" s="8" t="s">
        <v>6311</v>
      </c>
      <c r="N4318" s="8"/>
      <c r="O4318" s="14">
        <v>1</v>
      </c>
      <c r="P4318" s="14"/>
      <c r="R4318" s="20">
        <v>9786070746987</v>
      </c>
      <c r="S4318" s="8" t="s">
        <v>4373</v>
      </c>
      <c r="T4318" s="15">
        <v>1</v>
      </c>
      <c r="U4318" s="16">
        <f>SUMIF($C$5:$C$3079,R4318,$F$5:$F$3079)+SUMIF($AB$5:$AB$1086,R4318,$AF$5:$AF$1086)</f>
        <v>0</v>
      </c>
      <c r="V4318" s="8">
        <f t="shared" si="154"/>
        <v>0</v>
      </c>
      <c r="W4318" s="8">
        <f t="shared" si="155"/>
        <v>1</v>
      </c>
      <c r="X4318" s="8"/>
      <c r="Y4318" s="8"/>
    </row>
    <row r="4319" spans="11:25" x14ac:dyDescent="0.25">
      <c r="K4319" s="8"/>
      <c r="L4319" s="14">
        <v>7509997068091</v>
      </c>
      <c r="M4319" s="8" t="s">
        <v>1553</v>
      </c>
      <c r="N4319" s="8"/>
      <c r="O4319" s="14">
        <v>1</v>
      </c>
      <c r="P4319" s="14"/>
      <c r="R4319" s="20">
        <v>9786070747021</v>
      </c>
      <c r="S4319" s="8" t="s">
        <v>4374</v>
      </c>
      <c r="T4319" s="15">
        <v>0</v>
      </c>
      <c r="U4319" s="16">
        <f>SUMIF($C$5:$C$3079,R4319,$F$5:$F$3079)+SUMIF($AB$5:$AB$1086,R4319,$AF$5:$AF$1086)</f>
        <v>4</v>
      </c>
      <c r="V4319" s="8">
        <f t="shared" si="154"/>
        <v>2</v>
      </c>
      <c r="W4319" s="8">
        <f t="shared" si="155"/>
        <v>-2</v>
      </c>
      <c r="X4319" s="8"/>
      <c r="Y4319" s="8"/>
    </row>
    <row r="4320" spans="11:25" x14ac:dyDescent="0.25">
      <c r="K4320" s="8"/>
      <c r="L4320" s="14">
        <v>7500827012208</v>
      </c>
      <c r="M4320" s="8" t="s">
        <v>1082</v>
      </c>
      <c r="N4320" s="8"/>
      <c r="O4320" s="14">
        <v>1</v>
      </c>
      <c r="P4320" s="14"/>
      <c r="R4320" s="20">
        <v>9786070747038</v>
      </c>
      <c r="S4320" s="8" t="s">
        <v>4375</v>
      </c>
      <c r="T4320" s="15">
        <v>0</v>
      </c>
      <c r="U4320" s="16">
        <f>SUMIF($C$5:$C$3079,R4320,$F$5:$F$3079)+SUMIF($AB$5:$AB$1086,R4320,$AF$5:$AF$1086)</f>
        <v>0</v>
      </c>
      <c r="V4320" s="8">
        <f t="shared" si="154"/>
        <v>0</v>
      </c>
      <c r="W4320" s="8">
        <f t="shared" si="155"/>
        <v>0</v>
      </c>
      <c r="X4320" s="8"/>
      <c r="Y4320" s="8"/>
    </row>
    <row r="4321" spans="11:25" x14ac:dyDescent="0.25">
      <c r="K4321" s="8"/>
      <c r="L4321" s="14">
        <v>9789685146562</v>
      </c>
      <c r="M4321" s="8" t="s">
        <v>4633</v>
      </c>
      <c r="N4321" s="8"/>
      <c r="O4321" s="14">
        <v>1</v>
      </c>
      <c r="P4321" s="14"/>
      <c r="R4321" s="20">
        <v>9786070747304</v>
      </c>
      <c r="S4321" s="8" t="s">
        <v>4376</v>
      </c>
      <c r="T4321" s="15">
        <v>0</v>
      </c>
      <c r="U4321" s="16">
        <f>SUMIF($C$5:$C$3079,R4321,$F$5:$F$3079)+SUMIF($AB$5:$AB$1086,R4321,$AF$5:$AF$1086)</f>
        <v>0</v>
      </c>
      <c r="V4321" s="8">
        <f t="shared" si="154"/>
        <v>0</v>
      </c>
      <c r="W4321" s="8">
        <f t="shared" si="155"/>
        <v>0</v>
      </c>
      <c r="X4321" s="8"/>
      <c r="Y4321" s="8"/>
    </row>
    <row r="4322" spans="11:25" x14ac:dyDescent="0.25">
      <c r="K4322" s="8"/>
      <c r="L4322" s="14">
        <v>7502275672607</v>
      </c>
      <c r="M4322" s="8" t="s">
        <v>317</v>
      </c>
      <c r="N4322" s="8"/>
      <c r="O4322" s="14">
        <v>1</v>
      </c>
      <c r="P4322" s="14"/>
      <c r="R4322" s="20">
        <v>9786070747311</v>
      </c>
      <c r="S4322" s="8" t="s">
        <v>4377</v>
      </c>
      <c r="T4322" s="15">
        <v>0</v>
      </c>
      <c r="U4322" s="16">
        <f>SUMIF($C$5:$C$3079,R4322,$F$5:$F$3079)+SUMIF($AB$5:$AB$1086,R4322,$AF$5:$AF$1086)</f>
        <v>0</v>
      </c>
      <c r="V4322" s="8">
        <f t="shared" si="154"/>
        <v>0</v>
      </c>
      <c r="W4322" s="8">
        <f t="shared" si="155"/>
        <v>0</v>
      </c>
      <c r="X4322" s="8"/>
      <c r="Y4322" s="8"/>
    </row>
    <row r="4323" spans="11:25" x14ac:dyDescent="0.25">
      <c r="K4323" s="8"/>
      <c r="L4323" s="14">
        <v>7506144503290</v>
      </c>
      <c r="M4323" s="8" t="s">
        <v>1471</v>
      </c>
      <c r="N4323" s="8"/>
      <c r="O4323" s="14">
        <v>1</v>
      </c>
      <c r="P4323" s="14"/>
      <c r="R4323" s="20">
        <v>9786070747366</v>
      </c>
      <c r="S4323" s="8" t="s">
        <v>118</v>
      </c>
      <c r="T4323" s="15">
        <v>3</v>
      </c>
      <c r="U4323" s="16">
        <f>SUMIF($C$5:$C$3079,R4323,$F$5:$F$3079)+SUMIF($AB$5:$AB$1086,R4323,$AF$5:$AF$1086)</f>
        <v>0</v>
      </c>
      <c r="V4323" s="8">
        <f t="shared" si="154"/>
        <v>1</v>
      </c>
      <c r="W4323" s="8">
        <f t="shared" si="155"/>
        <v>4</v>
      </c>
      <c r="X4323" s="8"/>
      <c r="Y4323" s="8"/>
    </row>
    <row r="4324" spans="11:25" x14ac:dyDescent="0.25">
      <c r="K4324" s="8"/>
      <c r="L4324" s="14">
        <v>7506144500558</v>
      </c>
      <c r="M4324" s="8" t="s">
        <v>1453</v>
      </c>
      <c r="N4324" s="8"/>
      <c r="O4324" s="14">
        <v>1</v>
      </c>
      <c r="P4324" s="14"/>
      <c r="R4324" s="20">
        <v>9786070747373</v>
      </c>
      <c r="S4324" s="8" t="s">
        <v>4378</v>
      </c>
      <c r="T4324" s="15">
        <v>0</v>
      </c>
      <c r="U4324" s="16">
        <f>SUMIF($C$5:$C$3079,R4324,$F$5:$F$3079)+SUMIF($AB$5:$AB$1086,R4324,$AF$5:$AF$1086)</f>
        <v>0</v>
      </c>
      <c r="V4324" s="8">
        <f t="shared" si="154"/>
        <v>2</v>
      </c>
      <c r="W4324" s="8">
        <f t="shared" si="155"/>
        <v>2</v>
      </c>
      <c r="X4324" s="8"/>
      <c r="Y4324" s="8"/>
    </row>
    <row r="4325" spans="11:25" x14ac:dyDescent="0.25">
      <c r="K4325" s="8"/>
      <c r="L4325" s="14">
        <v>9786073845939</v>
      </c>
      <c r="M4325" s="8" t="s">
        <v>8448</v>
      </c>
      <c r="N4325" s="8"/>
      <c r="O4325" s="14">
        <v>1</v>
      </c>
      <c r="P4325" s="14"/>
      <c r="R4325" s="20">
        <v>9786070747380</v>
      </c>
      <c r="S4325" s="8" t="s">
        <v>4379</v>
      </c>
      <c r="T4325" s="15">
        <v>3</v>
      </c>
      <c r="U4325" s="16">
        <f>SUMIF($C$5:$C$3079,R4325,$F$5:$F$3079)+SUMIF($AB$5:$AB$1086,R4325,$AF$5:$AF$1086)</f>
        <v>3</v>
      </c>
      <c r="V4325" s="8">
        <f t="shared" si="154"/>
        <v>1</v>
      </c>
      <c r="W4325" s="8">
        <f t="shared" si="155"/>
        <v>1</v>
      </c>
      <c r="X4325" s="8"/>
      <c r="Y4325" s="8"/>
    </row>
    <row r="4326" spans="11:25" x14ac:dyDescent="0.25">
      <c r="K4326" s="8"/>
      <c r="L4326" s="14">
        <v>9786074577112</v>
      </c>
      <c r="M4326" s="8" t="s">
        <v>9217</v>
      </c>
      <c r="N4326" s="8"/>
      <c r="O4326" s="14">
        <v>1</v>
      </c>
      <c r="P4326" s="14"/>
      <c r="R4326" s="20">
        <v>9786070747397</v>
      </c>
      <c r="S4326" s="8" t="s">
        <v>4380</v>
      </c>
      <c r="T4326" s="15">
        <v>3</v>
      </c>
      <c r="U4326" s="16">
        <f>SUMIF($C$5:$C$3079,R4326,$F$5:$F$3079)+SUMIF($AB$5:$AB$1086,R4326,$AF$5:$AF$1086)</f>
        <v>0</v>
      </c>
      <c r="V4326" s="8">
        <f t="shared" si="154"/>
        <v>0</v>
      </c>
      <c r="W4326" s="8">
        <f t="shared" si="155"/>
        <v>3</v>
      </c>
      <c r="X4326" s="8"/>
      <c r="Y4326" s="8"/>
    </row>
    <row r="4327" spans="11:25" x14ac:dyDescent="0.25">
      <c r="K4327" s="8"/>
      <c r="L4327" s="14">
        <v>9786073806855</v>
      </c>
      <c r="M4327" s="8" t="s">
        <v>7820</v>
      </c>
      <c r="N4327" s="8"/>
      <c r="O4327" s="14">
        <v>1</v>
      </c>
      <c r="P4327" s="14"/>
      <c r="R4327" s="20">
        <v>9786070747403</v>
      </c>
      <c r="S4327" s="8" t="s">
        <v>4381</v>
      </c>
      <c r="T4327" s="15">
        <v>0</v>
      </c>
      <c r="U4327" s="16">
        <f>SUMIF($C$5:$C$3079,R4327,$F$5:$F$3079)+SUMIF($AB$5:$AB$1086,R4327,$AF$5:$AF$1086)</f>
        <v>0</v>
      </c>
      <c r="V4327" s="8">
        <f t="shared" si="154"/>
        <v>0</v>
      </c>
      <c r="W4327" s="8">
        <f t="shared" si="155"/>
        <v>0</v>
      </c>
      <c r="X4327" s="8"/>
      <c r="Y4327" s="8"/>
    </row>
    <row r="4328" spans="11:25" x14ac:dyDescent="0.25">
      <c r="K4328" s="8"/>
      <c r="L4328" s="14">
        <v>810056727567</v>
      </c>
      <c r="M4328" s="8" t="s">
        <v>235</v>
      </c>
      <c r="N4328" s="8"/>
      <c r="O4328" s="14">
        <v>1</v>
      </c>
      <c r="P4328" s="14"/>
      <c r="R4328" s="20">
        <v>9786070747410</v>
      </c>
      <c r="S4328" s="8" t="s">
        <v>4382</v>
      </c>
      <c r="T4328" s="15">
        <v>0</v>
      </c>
      <c r="U4328" s="16">
        <f>SUMIF($C$5:$C$3079,R4328,$F$5:$F$3079)+SUMIF($AB$5:$AB$1086,R4328,$AF$5:$AF$1086)</f>
        <v>0</v>
      </c>
      <c r="V4328" s="8">
        <f t="shared" si="154"/>
        <v>0</v>
      </c>
      <c r="W4328" s="8">
        <f t="shared" si="155"/>
        <v>0</v>
      </c>
      <c r="X4328" s="8"/>
      <c r="Y4328" s="8"/>
    </row>
    <row r="4329" spans="11:25" x14ac:dyDescent="0.25">
      <c r="K4329" s="8"/>
      <c r="L4329" s="14">
        <v>7509997068282</v>
      </c>
      <c r="M4329" s="8" t="s">
        <v>101</v>
      </c>
      <c r="N4329" s="8"/>
      <c r="O4329" s="14">
        <v>1</v>
      </c>
      <c r="P4329" s="14"/>
      <c r="R4329" s="20">
        <v>9786070747434</v>
      </c>
      <c r="S4329" s="8" t="s">
        <v>4383</v>
      </c>
      <c r="T4329" s="15">
        <v>0</v>
      </c>
      <c r="U4329" s="16">
        <f>SUMIF($C$5:$C$3079,R4329,$F$5:$F$3079)+SUMIF($AB$5:$AB$1086,R4329,$AF$5:$AF$1086)</f>
        <v>0</v>
      </c>
      <c r="V4329" s="8">
        <f t="shared" si="154"/>
        <v>0</v>
      </c>
      <c r="W4329" s="8">
        <f t="shared" si="155"/>
        <v>0</v>
      </c>
      <c r="X4329" s="8"/>
      <c r="Y4329" s="8"/>
    </row>
    <row r="4330" spans="11:25" x14ac:dyDescent="0.25">
      <c r="K4330" s="8"/>
      <c r="L4330" s="14">
        <v>7509997844039</v>
      </c>
      <c r="M4330" s="8" t="s">
        <v>3055</v>
      </c>
      <c r="N4330" s="8"/>
      <c r="O4330" s="14">
        <v>1</v>
      </c>
      <c r="P4330" s="14"/>
      <c r="R4330" s="20">
        <v>9786070747458</v>
      </c>
      <c r="S4330" s="8" t="s">
        <v>4384</v>
      </c>
      <c r="T4330" s="15">
        <v>0</v>
      </c>
      <c r="U4330" s="16">
        <f>SUMIF($C$5:$C$3079,R4330,$F$5:$F$3079)+SUMIF($AB$5:$AB$1086,R4330,$AF$5:$AF$1086)</f>
        <v>0</v>
      </c>
      <c r="V4330" s="8">
        <f t="shared" si="154"/>
        <v>0</v>
      </c>
      <c r="W4330" s="8">
        <f t="shared" si="155"/>
        <v>0</v>
      </c>
      <c r="X4330" s="8"/>
      <c r="Y4330" s="8"/>
    </row>
    <row r="4331" spans="11:25" x14ac:dyDescent="0.25">
      <c r="K4331" s="8"/>
      <c r="L4331" s="14">
        <v>7500827012208</v>
      </c>
      <c r="M4331" s="8" t="s">
        <v>1082</v>
      </c>
      <c r="N4331" s="8"/>
      <c r="O4331" s="14">
        <v>1</v>
      </c>
      <c r="P4331" s="14"/>
      <c r="R4331" s="20">
        <v>9786070747465</v>
      </c>
      <c r="S4331" s="8" t="s">
        <v>4385</v>
      </c>
      <c r="T4331" s="15">
        <v>3</v>
      </c>
      <c r="U4331" s="16">
        <f>SUMIF($C$5:$C$3079,R4331,$F$5:$F$3079)+SUMIF($AB$5:$AB$1086,R4331,$AF$5:$AF$1086)</f>
        <v>0</v>
      </c>
      <c r="V4331" s="8">
        <f t="shared" si="154"/>
        <v>0</v>
      </c>
      <c r="W4331" s="8">
        <f t="shared" si="155"/>
        <v>3</v>
      </c>
      <c r="X4331" s="8"/>
      <c r="Y4331" s="8"/>
    </row>
    <row r="4332" spans="11:25" x14ac:dyDescent="0.25">
      <c r="K4332" s="8"/>
      <c r="L4332" s="14">
        <v>7500827011256</v>
      </c>
      <c r="M4332" s="8" t="s">
        <v>1035</v>
      </c>
      <c r="N4332" s="8"/>
      <c r="O4332" s="14">
        <v>1</v>
      </c>
      <c r="P4332" s="14"/>
      <c r="R4332" s="20">
        <v>9786070747489</v>
      </c>
      <c r="S4332" s="8" t="s">
        <v>4386</v>
      </c>
      <c r="T4332" s="15">
        <v>3</v>
      </c>
      <c r="U4332" s="16">
        <f>SUMIF($C$5:$C$3079,R4332,$F$5:$F$3079)+SUMIF($AB$5:$AB$1086,R4332,$AF$5:$AF$1086)</f>
        <v>3</v>
      </c>
      <c r="V4332" s="8">
        <f t="shared" si="154"/>
        <v>1</v>
      </c>
      <c r="W4332" s="8">
        <f t="shared" si="155"/>
        <v>1</v>
      </c>
      <c r="X4332" s="8"/>
      <c r="Y4332" s="8"/>
    </row>
    <row r="4333" spans="11:25" x14ac:dyDescent="0.25">
      <c r="K4333" s="8"/>
      <c r="L4333" s="14">
        <v>7500827011263</v>
      </c>
      <c r="M4333" s="8" t="s">
        <v>1036</v>
      </c>
      <c r="N4333" s="8"/>
      <c r="O4333" s="14">
        <v>1</v>
      </c>
      <c r="P4333" s="14"/>
      <c r="R4333" s="20">
        <v>9786070747502</v>
      </c>
      <c r="S4333" s="8" t="s">
        <v>4387</v>
      </c>
      <c r="T4333" s="15">
        <v>2</v>
      </c>
      <c r="U4333" s="16">
        <f>SUMIF($C$5:$C$3079,R4333,$F$5:$F$3079)+SUMIF($AB$5:$AB$1086,R4333,$AF$5:$AF$1086)</f>
        <v>0</v>
      </c>
      <c r="V4333" s="8">
        <f t="shared" si="154"/>
        <v>0</v>
      </c>
      <c r="W4333" s="8">
        <f t="shared" si="155"/>
        <v>2</v>
      </c>
      <c r="X4333" s="8"/>
      <c r="Y4333" s="8"/>
    </row>
    <row r="4334" spans="11:25" x14ac:dyDescent="0.25">
      <c r="K4334" s="8"/>
      <c r="L4334" s="14">
        <v>7500827011119</v>
      </c>
      <c r="M4334" s="8" t="s">
        <v>1021</v>
      </c>
      <c r="N4334" s="8"/>
      <c r="O4334" s="14">
        <v>1</v>
      </c>
      <c r="P4334" s="14"/>
      <c r="R4334" s="20">
        <v>9786070747519</v>
      </c>
      <c r="S4334" s="8" t="s">
        <v>4388</v>
      </c>
      <c r="T4334" s="15">
        <v>0</v>
      </c>
      <c r="U4334" s="16">
        <f>SUMIF($C$5:$C$3079,R4334,$F$5:$F$3079)+SUMIF($AB$5:$AB$1086,R4334,$AF$5:$AF$1086)</f>
        <v>0</v>
      </c>
      <c r="V4334" s="8">
        <f t="shared" si="154"/>
        <v>0</v>
      </c>
      <c r="W4334" s="8">
        <f t="shared" si="155"/>
        <v>0</v>
      </c>
      <c r="X4334" s="8"/>
      <c r="Y4334" s="8"/>
    </row>
    <row r="4335" spans="11:25" x14ac:dyDescent="0.25">
      <c r="K4335" s="8"/>
      <c r="L4335" s="14">
        <v>7509997951133</v>
      </c>
      <c r="M4335" s="8" t="s">
        <v>3385</v>
      </c>
      <c r="N4335" s="8"/>
      <c r="O4335" s="14">
        <v>1</v>
      </c>
      <c r="P4335" s="14"/>
      <c r="R4335" s="20">
        <v>9786070747533</v>
      </c>
      <c r="S4335" s="8" t="s">
        <v>4389</v>
      </c>
      <c r="T4335" s="15">
        <v>0</v>
      </c>
      <c r="U4335" s="16">
        <f>SUMIF($C$5:$C$3079,R4335,$F$5:$F$3079)+SUMIF($AB$5:$AB$1086,R4335,$AF$5:$AF$1086)</f>
        <v>0</v>
      </c>
      <c r="V4335" s="8">
        <f t="shared" si="154"/>
        <v>0</v>
      </c>
      <c r="W4335" s="8">
        <f t="shared" si="155"/>
        <v>0</v>
      </c>
      <c r="X4335" s="8"/>
      <c r="Y4335" s="8"/>
    </row>
    <row r="4336" spans="11:25" x14ac:dyDescent="0.25">
      <c r="K4336" s="8"/>
      <c r="L4336" s="14">
        <v>7509997952086</v>
      </c>
      <c r="M4336" s="8" t="s">
        <v>3386</v>
      </c>
      <c r="N4336" s="8"/>
      <c r="O4336" s="14">
        <v>1</v>
      </c>
      <c r="P4336" s="14"/>
      <c r="R4336" s="20">
        <v>9786070747557</v>
      </c>
      <c r="S4336" s="8" t="s">
        <v>4390</v>
      </c>
      <c r="T4336" s="15">
        <v>0</v>
      </c>
      <c r="U4336" s="16">
        <f>SUMIF($C$5:$C$3079,R4336,$F$5:$F$3079)+SUMIF($AB$5:$AB$1086,R4336,$AF$5:$AF$1086)</f>
        <v>0</v>
      </c>
      <c r="V4336" s="8">
        <f t="shared" si="154"/>
        <v>0</v>
      </c>
      <c r="W4336" s="8">
        <f t="shared" si="155"/>
        <v>0</v>
      </c>
      <c r="X4336" s="8"/>
      <c r="Y4336" s="8"/>
    </row>
    <row r="4337" spans="11:25" x14ac:dyDescent="0.25">
      <c r="K4337" s="8"/>
      <c r="L4337" s="14">
        <v>7509997874562</v>
      </c>
      <c r="M4337" s="8" t="s">
        <v>3202</v>
      </c>
      <c r="N4337" s="8"/>
      <c r="O4337" s="14">
        <v>1</v>
      </c>
      <c r="P4337" s="14"/>
      <c r="R4337" s="20">
        <v>9786070747618</v>
      </c>
      <c r="S4337" s="8" t="s">
        <v>4391</v>
      </c>
      <c r="T4337" s="15">
        <v>1</v>
      </c>
      <c r="U4337" s="16">
        <f>SUMIF($C$5:$C$3079,R4337,$F$5:$F$3079)+SUMIF($AB$5:$AB$1086,R4337,$AF$5:$AF$1086)</f>
        <v>0</v>
      </c>
      <c r="V4337" s="8">
        <f t="shared" si="154"/>
        <v>0</v>
      </c>
      <c r="W4337" s="8">
        <f t="shared" si="155"/>
        <v>1</v>
      </c>
      <c r="X4337" s="8"/>
      <c r="Y4337" s="8"/>
    </row>
    <row r="4338" spans="11:25" x14ac:dyDescent="0.25">
      <c r="K4338" s="8"/>
      <c r="L4338" s="14">
        <v>7509997879239</v>
      </c>
      <c r="M4338" s="8" t="s">
        <v>3214</v>
      </c>
      <c r="N4338" s="8"/>
      <c r="O4338" s="14">
        <v>1</v>
      </c>
      <c r="P4338" s="14"/>
      <c r="R4338" s="20">
        <v>9786070747625</v>
      </c>
      <c r="S4338" s="8" t="s">
        <v>4392</v>
      </c>
      <c r="T4338" s="15">
        <v>0</v>
      </c>
      <c r="U4338" s="16">
        <f>SUMIF($C$5:$C$3079,R4338,$F$5:$F$3079)+SUMIF($AB$5:$AB$1086,R4338,$AF$5:$AF$1086)</f>
        <v>0</v>
      </c>
      <c r="V4338" s="8">
        <f t="shared" si="154"/>
        <v>0</v>
      </c>
      <c r="W4338" s="8">
        <f t="shared" si="155"/>
        <v>0</v>
      </c>
      <c r="X4338" s="8"/>
      <c r="Y4338" s="8"/>
    </row>
    <row r="4339" spans="11:25" x14ac:dyDescent="0.25">
      <c r="K4339" s="8"/>
      <c r="L4339" s="14">
        <v>7509997856094</v>
      </c>
      <c r="M4339" s="8" t="s">
        <v>3128</v>
      </c>
      <c r="N4339" s="8"/>
      <c r="O4339" s="14">
        <v>1</v>
      </c>
      <c r="P4339" s="14"/>
      <c r="R4339" s="20">
        <v>9786070747632</v>
      </c>
      <c r="S4339" s="8" t="s">
        <v>4393</v>
      </c>
      <c r="T4339" s="15">
        <v>0</v>
      </c>
      <c r="U4339" s="16">
        <f>SUMIF($C$5:$C$3079,R4339,$F$5:$F$3079)+SUMIF($AB$5:$AB$1086,R4339,$AF$5:$AF$1086)</f>
        <v>0</v>
      </c>
      <c r="V4339" s="8">
        <f t="shared" si="154"/>
        <v>0</v>
      </c>
      <c r="W4339" s="8">
        <f t="shared" si="155"/>
        <v>0</v>
      </c>
      <c r="X4339" s="8"/>
      <c r="Y4339" s="8"/>
    </row>
    <row r="4340" spans="11:25" x14ac:dyDescent="0.25">
      <c r="K4340" s="8"/>
      <c r="L4340" s="14">
        <v>9786073176606</v>
      </c>
      <c r="M4340" s="8" t="s">
        <v>7351</v>
      </c>
      <c r="N4340" s="8"/>
      <c r="O4340" s="14">
        <v>1</v>
      </c>
      <c r="P4340" s="14"/>
      <c r="R4340" s="20">
        <v>9786070747663</v>
      </c>
      <c r="S4340" s="8" t="s">
        <v>4394</v>
      </c>
      <c r="T4340" s="15">
        <v>0</v>
      </c>
      <c r="U4340" s="16">
        <f>SUMIF($C$5:$C$3079,R4340,$F$5:$F$3079)+SUMIF($AB$5:$AB$1086,R4340,$AF$5:$AF$1086)</f>
        <v>0</v>
      </c>
      <c r="V4340" s="8">
        <f t="shared" si="154"/>
        <v>2</v>
      </c>
      <c r="W4340" s="8">
        <f t="shared" si="155"/>
        <v>2</v>
      </c>
      <c r="X4340" s="8"/>
      <c r="Y4340" s="8"/>
    </row>
    <row r="4341" spans="11:25" x14ac:dyDescent="0.25">
      <c r="K4341" s="8"/>
      <c r="L4341" s="14">
        <v>9788418726781</v>
      </c>
      <c r="M4341" s="8" t="s">
        <v>11152</v>
      </c>
      <c r="N4341" s="8"/>
      <c r="O4341" s="14">
        <v>1</v>
      </c>
      <c r="P4341" s="14"/>
      <c r="R4341" s="20">
        <v>9786070747700</v>
      </c>
      <c r="S4341" s="8" t="s">
        <v>4395</v>
      </c>
      <c r="T4341" s="15">
        <v>4</v>
      </c>
      <c r="U4341" s="16">
        <f>SUMIF($C$5:$C$3079,R4341,$F$5:$F$3079)+SUMIF($AB$5:$AB$1086,R4341,$AF$5:$AF$1086)</f>
        <v>3</v>
      </c>
      <c r="V4341" s="8">
        <f t="shared" si="154"/>
        <v>1</v>
      </c>
      <c r="W4341" s="8">
        <f t="shared" si="155"/>
        <v>2</v>
      </c>
      <c r="X4341" s="8"/>
      <c r="Y4341" s="8"/>
    </row>
    <row r="4342" spans="11:25" x14ac:dyDescent="0.25">
      <c r="K4342" s="8"/>
      <c r="L4342" s="14">
        <v>9786073907132</v>
      </c>
      <c r="M4342" s="8" t="s">
        <v>141</v>
      </c>
      <c r="N4342" s="8"/>
      <c r="O4342" s="14">
        <v>1</v>
      </c>
      <c r="P4342" s="14"/>
      <c r="R4342" s="20">
        <v>9786070747717</v>
      </c>
      <c r="S4342" s="8" t="s">
        <v>4396</v>
      </c>
      <c r="T4342" s="15">
        <v>2</v>
      </c>
      <c r="U4342" s="16">
        <f>SUMIF($C$5:$C$3079,R4342,$F$5:$F$3079)+SUMIF($AB$5:$AB$1086,R4342,$AF$5:$AF$1086)</f>
        <v>3</v>
      </c>
      <c r="V4342" s="8">
        <f t="shared" si="154"/>
        <v>0</v>
      </c>
      <c r="W4342" s="8">
        <f t="shared" si="155"/>
        <v>-1</v>
      </c>
      <c r="X4342" s="8"/>
      <c r="Y4342" s="8"/>
    </row>
    <row r="4343" spans="11:25" x14ac:dyDescent="0.25">
      <c r="K4343" s="8"/>
      <c r="L4343" s="14">
        <v>7509997856094</v>
      </c>
      <c r="M4343" s="8" t="s">
        <v>3128</v>
      </c>
      <c r="N4343" s="8"/>
      <c r="O4343" s="14">
        <v>1</v>
      </c>
      <c r="P4343" s="14"/>
      <c r="R4343" s="20">
        <v>9786070747724</v>
      </c>
      <c r="S4343" s="8" t="s">
        <v>4397</v>
      </c>
      <c r="T4343" s="15">
        <v>2</v>
      </c>
      <c r="U4343" s="16">
        <f>SUMIF($C$5:$C$3079,R4343,$F$5:$F$3079)+SUMIF($AB$5:$AB$1086,R4343,$AF$5:$AF$1086)</f>
        <v>0</v>
      </c>
      <c r="V4343" s="8">
        <f t="shared" si="154"/>
        <v>0</v>
      </c>
      <c r="W4343" s="8">
        <f t="shared" si="155"/>
        <v>2</v>
      </c>
      <c r="X4343" s="8"/>
      <c r="Y4343" s="8"/>
    </row>
    <row r="4344" spans="11:25" x14ac:dyDescent="0.25">
      <c r="K4344" s="8"/>
      <c r="L4344" s="14">
        <v>7509997844497</v>
      </c>
      <c r="M4344" s="8" t="s">
        <v>3057</v>
      </c>
      <c r="N4344" s="8"/>
      <c r="O4344" s="14">
        <v>1</v>
      </c>
      <c r="P4344" s="14"/>
      <c r="R4344" s="20">
        <v>9786070747731</v>
      </c>
      <c r="S4344" s="8" t="s">
        <v>4398</v>
      </c>
      <c r="T4344" s="15">
        <v>3</v>
      </c>
      <c r="U4344" s="16">
        <f>SUMIF($C$5:$C$3079,R4344,$F$5:$F$3079)+SUMIF($AB$5:$AB$1086,R4344,$AF$5:$AF$1086)</f>
        <v>3</v>
      </c>
      <c r="V4344" s="8">
        <f t="shared" si="154"/>
        <v>0</v>
      </c>
      <c r="W4344" s="8">
        <f t="shared" si="155"/>
        <v>0</v>
      </c>
      <c r="X4344" s="8"/>
      <c r="Y4344" s="8"/>
    </row>
    <row r="4345" spans="11:25" x14ac:dyDescent="0.25">
      <c r="K4345" s="8"/>
      <c r="L4345" s="14">
        <v>7509997844039</v>
      </c>
      <c r="M4345" s="8" t="s">
        <v>3055</v>
      </c>
      <c r="N4345" s="8"/>
      <c r="O4345" s="14">
        <v>1</v>
      </c>
      <c r="P4345" s="14"/>
      <c r="R4345" s="20">
        <v>9786070747748</v>
      </c>
      <c r="S4345" s="8" t="s">
        <v>240</v>
      </c>
      <c r="T4345" s="15">
        <v>0</v>
      </c>
      <c r="U4345" s="16">
        <f>SUMIF($C$5:$C$3079,R4345,$F$5:$F$3079)+SUMIF($AB$5:$AB$1086,R4345,$AF$5:$AF$1086)</f>
        <v>3</v>
      </c>
      <c r="V4345" s="8">
        <f t="shared" si="154"/>
        <v>2</v>
      </c>
      <c r="W4345" s="8">
        <f t="shared" si="155"/>
        <v>-1</v>
      </c>
      <c r="X4345" s="8"/>
      <c r="Y4345" s="8"/>
    </row>
    <row r="4346" spans="11:25" x14ac:dyDescent="0.25">
      <c r="K4346" s="8"/>
      <c r="L4346" s="14">
        <v>9789681680978</v>
      </c>
      <c r="M4346" s="8" t="s">
        <v>7293</v>
      </c>
      <c r="N4346" s="8"/>
      <c r="O4346" s="14">
        <v>1</v>
      </c>
      <c r="P4346" s="14"/>
      <c r="R4346" s="20">
        <v>9786070747755</v>
      </c>
      <c r="S4346" s="8" t="s">
        <v>4399</v>
      </c>
      <c r="T4346" s="15">
        <v>3</v>
      </c>
      <c r="U4346" s="16">
        <f>SUMIF($C$5:$C$3079,R4346,$F$5:$F$3079)+SUMIF($AB$5:$AB$1086,R4346,$AF$5:$AF$1086)</f>
        <v>3</v>
      </c>
      <c r="V4346" s="8">
        <f t="shared" si="154"/>
        <v>0</v>
      </c>
      <c r="W4346" s="8">
        <f t="shared" si="155"/>
        <v>0</v>
      </c>
      <c r="X4346" s="8"/>
      <c r="Y4346" s="8"/>
    </row>
    <row r="4347" spans="11:25" x14ac:dyDescent="0.25">
      <c r="K4347" s="8"/>
      <c r="L4347" s="14">
        <v>9786073905725</v>
      </c>
      <c r="M4347" s="8" t="s">
        <v>7804</v>
      </c>
      <c r="N4347" s="8"/>
      <c r="O4347" s="14">
        <v>1</v>
      </c>
      <c r="P4347" s="14"/>
      <c r="R4347" s="20">
        <v>9786070747762</v>
      </c>
      <c r="S4347" s="8" t="s">
        <v>4400</v>
      </c>
      <c r="T4347" s="15">
        <v>0</v>
      </c>
      <c r="U4347" s="16">
        <f>SUMIF($C$5:$C$3079,R4347,$F$5:$F$3079)+SUMIF($AB$5:$AB$1086,R4347,$AF$5:$AF$1086)</f>
        <v>0</v>
      </c>
      <c r="V4347" s="8">
        <f t="shared" si="154"/>
        <v>0</v>
      </c>
      <c r="W4347" s="8">
        <f t="shared" si="155"/>
        <v>0</v>
      </c>
      <c r="X4347" s="8"/>
      <c r="Y4347" s="8"/>
    </row>
    <row r="4348" spans="11:25" x14ac:dyDescent="0.25">
      <c r="K4348" s="8"/>
      <c r="L4348" s="14">
        <v>9788418726781</v>
      </c>
      <c r="M4348" s="8" t="s">
        <v>11152</v>
      </c>
      <c r="N4348" s="8"/>
      <c r="O4348" s="14">
        <v>1</v>
      </c>
      <c r="P4348" s="14"/>
      <c r="R4348" s="20">
        <v>9786070747861</v>
      </c>
      <c r="S4348" s="8" t="s">
        <v>4401</v>
      </c>
      <c r="T4348" s="15">
        <v>1</v>
      </c>
      <c r="U4348" s="16">
        <f>SUMIF($C$5:$C$3079,R4348,$F$5:$F$3079)+SUMIF($AB$5:$AB$1086,R4348,$AF$5:$AF$1086)</f>
        <v>0</v>
      </c>
      <c r="V4348" s="8">
        <f t="shared" si="154"/>
        <v>0</v>
      </c>
      <c r="W4348" s="8">
        <f t="shared" si="155"/>
        <v>1</v>
      </c>
      <c r="X4348" s="8"/>
      <c r="Y4348" s="8"/>
    </row>
    <row r="4349" spans="11:25" x14ac:dyDescent="0.25">
      <c r="K4349" s="8"/>
      <c r="L4349" s="14">
        <v>9788418014123</v>
      </c>
      <c r="M4349" s="8" t="s">
        <v>169</v>
      </c>
      <c r="N4349" s="8"/>
      <c r="O4349" s="14">
        <v>1</v>
      </c>
      <c r="P4349" s="14"/>
      <c r="R4349" s="20">
        <v>9786070747878</v>
      </c>
      <c r="S4349" s="8" t="s">
        <v>4402</v>
      </c>
      <c r="T4349" s="15">
        <v>0</v>
      </c>
      <c r="U4349" s="16">
        <f>SUMIF($C$5:$C$3079,R4349,$F$5:$F$3079)+SUMIF($AB$5:$AB$1086,R4349,$AF$5:$AF$1086)</f>
        <v>0</v>
      </c>
      <c r="V4349" s="8">
        <f t="shared" si="154"/>
        <v>0</v>
      </c>
      <c r="W4349" s="8">
        <f t="shared" si="155"/>
        <v>0</v>
      </c>
      <c r="X4349" s="8"/>
      <c r="Y4349" s="8"/>
    </row>
    <row r="4350" spans="11:25" x14ac:dyDescent="0.25">
      <c r="K4350" s="8"/>
      <c r="L4350" s="14">
        <v>9786074573831</v>
      </c>
      <c r="M4350" s="8" t="s">
        <v>9152</v>
      </c>
      <c r="N4350" s="8"/>
      <c r="O4350" s="14">
        <v>1</v>
      </c>
      <c r="P4350" s="14"/>
      <c r="R4350" s="20">
        <v>9786070747953</v>
      </c>
      <c r="S4350" s="8" t="s">
        <v>4403</v>
      </c>
      <c r="T4350" s="15">
        <v>3</v>
      </c>
      <c r="U4350" s="16">
        <f>SUMIF($C$5:$C$3079,R4350,$F$5:$F$3079)+SUMIF($AB$5:$AB$1086,R4350,$AF$5:$AF$1086)</f>
        <v>3</v>
      </c>
      <c r="V4350" s="8">
        <f t="shared" si="154"/>
        <v>0</v>
      </c>
      <c r="W4350" s="8">
        <f t="shared" si="155"/>
        <v>0</v>
      </c>
      <c r="X4350" s="8"/>
      <c r="Y4350" s="8"/>
    </row>
    <row r="4351" spans="11:25" x14ac:dyDescent="0.25">
      <c r="K4351" s="8"/>
      <c r="L4351" s="14">
        <v>9788415292586</v>
      </c>
      <c r="M4351" s="8" t="s">
        <v>10808</v>
      </c>
      <c r="N4351" s="8"/>
      <c r="O4351" s="14">
        <v>1</v>
      </c>
      <c r="P4351" s="14"/>
      <c r="R4351" s="20">
        <v>9786070747960</v>
      </c>
      <c r="S4351" s="8" t="s">
        <v>4404</v>
      </c>
      <c r="T4351" s="15">
        <v>0</v>
      </c>
      <c r="U4351" s="16">
        <f>SUMIF($C$5:$C$3079,R4351,$F$5:$F$3079)+SUMIF($AB$5:$AB$1086,R4351,$AF$5:$AF$1086)</f>
        <v>0</v>
      </c>
      <c r="V4351" s="8">
        <f t="shared" si="154"/>
        <v>0</v>
      </c>
      <c r="W4351" s="8">
        <f t="shared" si="155"/>
        <v>0</v>
      </c>
      <c r="X4351" s="8"/>
      <c r="Y4351" s="8"/>
    </row>
    <row r="4352" spans="11:25" x14ac:dyDescent="0.25">
      <c r="K4352" s="8"/>
      <c r="L4352" s="14">
        <v>9786070791949</v>
      </c>
      <c r="M4352" s="8" t="s">
        <v>5577</v>
      </c>
      <c r="N4352" s="8"/>
      <c r="O4352" s="14">
        <v>1</v>
      </c>
      <c r="P4352" s="14"/>
      <c r="R4352" s="20">
        <v>9786070748011</v>
      </c>
      <c r="S4352" s="8" t="s">
        <v>4405</v>
      </c>
      <c r="T4352" s="15">
        <v>0</v>
      </c>
      <c r="U4352" s="16">
        <f>SUMIF($C$5:$C$3079,R4352,$F$5:$F$3079)+SUMIF($AB$5:$AB$1086,R4352,$AF$5:$AF$1086)</f>
        <v>0</v>
      </c>
      <c r="V4352" s="8">
        <f t="shared" si="154"/>
        <v>0</v>
      </c>
      <c r="W4352" s="8">
        <f t="shared" si="155"/>
        <v>0</v>
      </c>
      <c r="X4352" s="8"/>
      <c r="Y4352" s="8"/>
    </row>
    <row r="4353" spans="11:25" x14ac:dyDescent="0.25">
      <c r="K4353" s="8"/>
      <c r="L4353" s="14">
        <v>9786070797903</v>
      </c>
      <c r="M4353" s="8" t="s">
        <v>5741</v>
      </c>
      <c r="N4353" s="8"/>
      <c r="O4353" s="14">
        <v>1</v>
      </c>
      <c r="P4353" s="14"/>
      <c r="R4353" s="20">
        <v>9786070748028</v>
      </c>
      <c r="S4353" s="8" t="s">
        <v>4406</v>
      </c>
      <c r="T4353" s="15">
        <v>0</v>
      </c>
      <c r="U4353" s="16">
        <f>SUMIF($C$5:$C$3079,R4353,$F$5:$F$3079)+SUMIF($AB$5:$AB$1086,R4353,$AF$5:$AF$1086)</f>
        <v>0</v>
      </c>
      <c r="V4353" s="8">
        <f t="shared" si="154"/>
        <v>0</v>
      </c>
      <c r="W4353" s="8">
        <f t="shared" si="155"/>
        <v>0</v>
      </c>
      <c r="X4353" s="8"/>
      <c r="Y4353" s="8"/>
    </row>
    <row r="4354" spans="11:25" x14ac:dyDescent="0.25">
      <c r="K4354" s="8"/>
      <c r="L4354" s="14">
        <v>9786073904483</v>
      </c>
      <c r="M4354" s="8" t="s">
        <v>8611</v>
      </c>
      <c r="N4354" s="8"/>
      <c r="O4354" s="14">
        <v>1</v>
      </c>
      <c r="P4354" s="14"/>
      <c r="R4354" s="20">
        <v>9786070748059</v>
      </c>
      <c r="S4354" s="8" t="s">
        <v>4407</v>
      </c>
      <c r="T4354" s="15">
        <v>0</v>
      </c>
      <c r="U4354" s="16">
        <f>SUMIF($C$5:$C$3079,R4354,$F$5:$F$3079)+SUMIF($AB$5:$AB$1086,R4354,$AF$5:$AF$1086)</f>
        <v>0</v>
      </c>
      <c r="V4354" s="8">
        <f t="shared" si="154"/>
        <v>0</v>
      </c>
      <c r="W4354" s="8">
        <f t="shared" si="155"/>
        <v>0</v>
      </c>
      <c r="X4354" s="8"/>
      <c r="Y4354" s="8"/>
    </row>
    <row r="4355" spans="11:25" x14ac:dyDescent="0.25">
      <c r="K4355" s="8"/>
      <c r="L4355" s="14">
        <v>9789878200545</v>
      </c>
      <c r="M4355" s="8" t="s">
        <v>12359</v>
      </c>
      <c r="N4355" s="8"/>
      <c r="O4355" s="14">
        <v>1</v>
      </c>
      <c r="P4355" s="14"/>
      <c r="R4355" s="20">
        <v>9786070748073</v>
      </c>
      <c r="S4355" s="8" t="s">
        <v>4408</v>
      </c>
      <c r="T4355" s="15">
        <v>2</v>
      </c>
      <c r="U4355" s="16">
        <f>SUMIF($C$5:$C$3079,R4355,$F$5:$F$3079)+SUMIF($AB$5:$AB$1086,R4355,$AF$5:$AF$1086)</f>
        <v>3</v>
      </c>
      <c r="V4355" s="8">
        <f t="shared" si="154"/>
        <v>2</v>
      </c>
      <c r="W4355" s="8">
        <f t="shared" si="155"/>
        <v>1</v>
      </c>
      <c r="X4355" s="8"/>
      <c r="Y4355" s="8"/>
    </row>
    <row r="4356" spans="11:25" x14ac:dyDescent="0.25">
      <c r="K4356" s="8"/>
      <c r="L4356" s="14">
        <v>9786070789250</v>
      </c>
      <c r="M4356" s="8" t="s">
        <v>5473</v>
      </c>
      <c r="N4356" s="8"/>
      <c r="O4356" s="14">
        <v>1</v>
      </c>
      <c r="P4356" s="14"/>
      <c r="R4356" s="20">
        <v>9786070748097</v>
      </c>
      <c r="S4356" s="8" t="s">
        <v>4409</v>
      </c>
      <c r="T4356" s="15">
        <v>0</v>
      </c>
      <c r="U4356" s="16">
        <f>SUMIF($C$5:$C$3079,R4356,$F$5:$F$3079)+SUMIF($AB$5:$AB$1086,R4356,$AF$5:$AF$1086)</f>
        <v>0</v>
      </c>
      <c r="V4356" s="8">
        <f t="shared" si="154"/>
        <v>0</v>
      </c>
      <c r="W4356" s="8">
        <f t="shared" si="155"/>
        <v>0</v>
      </c>
      <c r="X4356" s="8"/>
      <c r="Y4356" s="8"/>
    </row>
    <row r="4357" spans="11:25" x14ac:dyDescent="0.25">
      <c r="K4357" s="8"/>
      <c r="L4357" s="14">
        <v>7509997844039</v>
      </c>
      <c r="M4357" s="8" t="s">
        <v>3055</v>
      </c>
      <c r="N4357" s="8"/>
      <c r="O4357" s="14">
        <v>1</v>
      </c>
      <c r="P4357" s="14"/>
      <c r="R4357" s="20">
        <v>9786070748134</v>
      </c>
      <c r="S4357" s="8" t="s">
        <v>4410</v>
      </c>
      <c r="T4357" s="15">
        <v>3</v>
      </c>
      <c r="U4357" s="16">
        <f>SUMIF($C$5:$C$3079,R4357,$F$5:$F$3079)+SUMIF($AB$5:$AB$1086,R4357,$AF$5:$AF$1086)</f>
        <v>3</v>
      </c>
      <c r="V4357" s="8">
        <f t="shared" si="154"/>
        <v>0</v>
      </c>
      <c r="W4357" s="8">
        <f t="shared" si="155"/>
        <v>0</v>
      </c>
      <c r="X4357" s="8"/>
      <c r="Y4357" s="8"/>
    </row>
    <row r="4358" spans="11:25" x14ac:dyDescent="0.25">
      <c r="K4358" s="8"/>
      <c r="L4358" s="14">
        <v>7502275674540</v>
      </c>
      <c r="M4358" s="8" t="s">
        <v>1386</v>
      </c>
      <c r="N4358" s="8"/>
      <c r="O4358" s="14">
        <v>1</v>
      </c>
      <c r="P4358" s="14"/>
      <c r="R4358" s="20">
        <v>9786070748301</v>
      </c>
      <c r="S4358" s="8" t="s">
        <v>4411</v>
      </c>
      <c r="T4358" s="15">
        <v>0</v>
      </c>
      <c r="U4358" s="16">
        <f>SUMIF($C$5:$C$3079,R4358,$F$5:$F$3079)+SUMIF($AB$5:$AB$1086,R4358,$AF$5:$AF$1086)</f>
        <v>0</v>
      </c>
      <c r="V4358" s="8">
        <f t="shared" si="154"/>
        <v>0</v>
      </c>
      <c r="W4358" s="8">
        <f t="shared" si="155"/>
        <v>0</v>
      </c>
      <c r="X4358" s="8"/>
      <c r="Y4358" s="8"/>
    </row>
    <row r="4359" spans="11:25" x14ac:dyDescent="0.25">
      <c r="K4359" s="8"/>
      <c r="L4359" s="14">
        <v>7509997856094</v>
      </c>
      <c r="M4359" s="8" t="s">
        <v>3128</v>
      </c>
      <c r="N4359" s="8"/>
      <c r="O4359" s="14">
        <v>1</v>
      </c>
      <c r="P4359" s="14"/>
      <c r="R4359" s="20">
        <v>9786070748332</v>
      </c>
      <c r="S4359" s="8" t="s">
        <v>661</v>
      </c>
      <c r="T4359" s="15">
        <v>1</v>
      </c>
      <c r="U4359" s="16">
        <f>SUMIF($C$5:$C$3079,R4359,$F$5:$F$3079)+SUMIF($AB$5:$AB$1086,R4359,$AF$5:$AF$1086)</f>
        <v>3</v>
      </c>
      <c r="V4359" s="8">
        <f t="shared" ref="V4359:V4422" si="156">SUMIF($L$5:$L$9685,R4359,$O$5:$O$9685)</f>
        <v>2</v>
      </c>
      <c r="W4359" s="8">
        <f t="shared" ref="W4359:W4422" si="157">T4359-U4359+V4359</f>
        <v>0</v>
      </c>
      <c r="X4359" s="8"/>
      <c r="Y4359" s="8"/>
    </row>
    <row r="4360" spans="11:25" x14ac:dyDescent="0.25">
      <c r="K4360" s="8"/>
      <c r="L4360" s="14">
        <v>9786075694313</v>
      </c>
      <c r="M4360" s="8" t="s">
        <v>9826</v>
      </c>
      <c r="N4360" s="8"/>
      <c r="O4360" s="14">
        <v>1</v>
      </c>
      <c r="P4360" s="14"/>
      <c r="R4360" s="20">
        <v>9786070748356</v>
      </c>
      <c r="S4360" s="8" t="s">
        <v>4412</v>
      </c>
      <c r="T4360" s="15">
        <v>2</v>
      </c>
      <c r="U4360" s="16">
        <f>SUMIF($C$5:$C$3079,R4360,$F$5:$F$3079)+SUMIF($AB$5:$AB$1086,R4360,$AF$5:$AF$1086)</f>
        <v>3</v>
      </c>
      <c r="V4360" s="8">
        <f t="shared" si="156"/>
        <v>1</v>
      </c>
      <c r="W4360" s="8">
        <f t="shared" si="157"/>
        <v>0</v>
      </c>
      <c r="X4360" s="8"/>
      <c r="Y4360" s="8"/>
    </row>
    <row r="4361" spans="11:25" x14ac:dyDescent="0.25">
      <c r="K4361" s="8"/>
      <c r="L4361" s="14">
        <v>9786075692159</v>
      </c>
      <c r="M4361" s="8" t="s">
        <v>9696</v>
      </c>
      <c r="N4361" s="8"/>
      <c r="O4361" s="14">
        <v>1</v>
      </c>
      <c r="P4361" s="14"/>
      <c r="R4361" s="20">
        <v>9786070748417</v>
      </c>
      <c r="S4361" s="8" t="s">
        <v>4413</v>
      </c>
      <c r="T4361" s="15">
        <v>0</v>
      </c>
      <c r="U4361" s="16">
        <f>SUMIF($C$5:$C$3079,R4361,$F$5:$F$3079)+SUMIF($AB$5:$AB$1086,R4361,$AF$5:$AF$1086)</f>
        <v>0</v>
      </c>
      <c r="V4361" s="8">
        <f t="shared" si="156"/>
        <v>0</v>
      </c>
      <c r="W4361" s="8">
        <f t="shared" si="157"/>
        <v>0</v>
      </c>
      <c r="X4361" s="8"/>
      <c r="Y4361" s="8"/>
    </row>
    <row r="4362" spans="11:25" x14ac:dyDescent="0.25">
      <c r="K4362" s="8"/>
      <c r="L4362" s="14">
        <v>7509997990910</v>
      </c>
      <c r="M4362" s="8" t="s">
        <v>3451</v>
      </c>
      <c r="N4362" s="8"/>
      <c r="O4362" s="14">
        <v>1</v>
      </c>
      <c r="P4362" s="14"/>
      <c r="R4362" s="20">
        <v>9786070748509</v>
      </c>
      <c r="S4362" s="8" t="s">
        <v>4414</v>
      </c>
      <c r="T4362" s="15">
        <v>0</v>
      </c>
      <c r="U4362" s="16">
        <f>SUMIF($C$5:$C$3079,R4362,$F$5:$F$3079)+SUMIF($AB$5:$AB$1086,R4362,$AF$5:$AF$1086)</f>
        <v>0</v>
      </c>
      <c r="V4362" s="8">
        <f t="shared" si="156"/>
        <v>0</v>
      </c>
      <c r="W4362" s="8">
        <f t="shared" si="157"/>
        <v>0</v>
      </c>
      <c r="X4362" s="8"/>
      <c r="Y4362" s="8"/>
    </row>
    <row r="4363" spans="11:25" x14ac:dyDescent="0.25">
      <c r="K4363" s="8"/>
      <c r="L4363" s="14">
        <v>7509997844039</v>
      </c>
      <c r="M4363" s="8" t="s">
        <v>3055</v>
      </c>
      <c r="N4363" s="8"/>
      <c r="O4363" s="14">
        <v>1</v>
      </c>
      <c r="P4363" s="14"/>
      <c r="R4363" s="20">
        <v>9786070748516</v>
      </c>
      <c r="S4363" s="8" t="s">
        <v>4415</v>
      </c>
      <c r="T4363" s="15">
        <v>7</v>
      </c>
      <c r="U4363" s="16">
        <f>SUMIF($C$5:$C$3079,R4363,$F$5:$F$3079)+SUMIF($AB$5:$AB$1086,R4363,$AF$5:$AF$1086)</f>
        <v>0</v>
      </c>
      <c r="V4363" s="8">
        <f t="shared" si="156"/>
        <v>0</v>
      </c>
      <c r="W4363" s="8">
        <f t="shared" si="157"/>
        <v>7</v>
      </c>
      <c r="X4363" s="8"/>
      <c r="Y4363" s="8"/>
    </row>
    <row r="4364" spans="11:25" x14ac:dyDescent="0.25">
      <c r="K4364" s="8"/>
      <c r="L4364" s="14">
        <v>7509997844039</v>
      </c>
      <c r="M4364" s="8" t="s">
        <v>3055</v>
      </c>
      <c r="N4364" s="8"/>
      <c r="O4364" s="14">
        <v>1</v>
      </c>
      <c r="P4364" s="14"/>
      <c r="R4364" s="20">
        <v>9786070748578</v>
      </c>
      <c r="S4364" s="8" t="s">
        <v>4416</v>
      </c>
      <c r="T4364" s="15">
        <v>0</v>
      </c>
      <c r="U4364" s="16">
        <f>SUMIF($C$5:$C$3079,R4364,$F$5:$F$3079)+SUMIF($AB$5:$AB$1086,R4364,$AF$5:$AF$1086)</f>
        <v>0</v>
      </c>
      <c r="V4364" s="8">
        <f t="shared" si="156"/>
        <v>0</v>
      </c>
      <c r="W4364" s="8">
        <f t="shared" si="157"/>
        <v>0</v>
      </c>
      <c r="X4364" s="8"/>
      <c r="Y4364" s="8"/>
    </row>
    <row r="4365" spans="11:25" x14ac:dyDescent="0.25">
      <c r="K4365" s="8"/>
      <c r="L4365" s="14">
        <v>7509997844039</v>
      </c>
      <c r="M4365" s="8" t="s">
        <v>3055</v>
      </c>
      <c r="N4365" s="8"/>
      <c r="O4365" s="14">
        <v>1</v>
      </c>
      <c r="P4365" s="14"/>
      <c r="R4365" s="20">
        <v>9786070748646</v>
      </c>
      <c r="S4365" s="8" t="s">
        <v>4417</v>
      </c>
      <c r="T4365" s="15">
        <v>0</v>
      </c>
      <c r="U4365" s="16">
        <f>SUMIF($C$5:$C$3079,R4365,$F$5:$F$3079)+SUMIF($AB$5:$AB$1086,R4365,$AF$5:$AF$1086)</f>
        <v>0</v>
      </c>
      <c r="V4365" s="8">
        <f t="shared" si="156"/>
        <v>0</v>
      </c>
      <c r="W4365" s="8">
        <f t="shared" si="157"/>
        <v>0</v>
      </c>
      <c r="X4365" s="8"/>
      <c r="Y4365" s="8"/>
    </row>
    <row r="4366" spans="11:25" x14ac:dyDescent="0.25">
      <c r="K4366" s="8"/>
      <c r="L4366" s="14">
        <v>9786075695266</v>
      </c>
      <c r="M4366" s="8" t="s">
        <v>9850</v>
      </c>
      <c r="N4366" s="8"/>
      <c r="O4366" s="14">
        <v>1</v>
      </c>
      <c r="P4366" s="14"/>
      <c r="R4366" s="20">
        <v>9786070748684</v>
      </c>
      <c r="S4366" s="8" t="s">
        <v>4418</v>
      </c>
      <c r="T4366" s="15">
        <v>0</v>
      </c>
      <c r="U4366" s="16">
        <f>SUMIF($C$5:$C$3079,R4366,$F$5:$F$3079)+SUMIF($AB$5:$AB$1086,R4366,$AF$5:$AF$1086)</f>
        <v>0</v>
      </c>
      <c r="V4366" s="8">
        <f t="shared" si="156"/>
        <v>0</v>
      </c>
      <c r="W4366" s="8">
        <f t="shared" si="157"/>
        <v>0</v>
      </c>
      <c r="X4366" s="8"/>
      <c r="Y4366" s="8"/>
    </row>
    <row r="4367" spans="11:25" x14ac:dyDescent="0.25">
      <c r="K4367" s="8"/>
      <c r="L4367" s="14">
        <v>9786079903244</v>
      </c>
      <c r="M4367" s="8" t="s">
        <v>10549</v>
      </c>
      <c r="N4367" s="8"/>
      <c r="O4367" s="14">
        <v>1</v>
      </c>
      <c r="P4367" s="14"/>
      <c r="R4367" s="20">
        <v>9786070748714</v>
      </c>
      <c r="S4367" s="8" t="s">
        <v>4419</v>
      </c>
      <c r="T4367" s="15">
        <v>2</v>
      </c>
      <c r="U4367" s="16">
        <f>SUMIF($C$5:$C$3079,R4367,$F$5:$F$3079)+SUMIF($AB$5:$AB$1086,R4367,$AF$5:$AF$1086)</f>
        <v>3</v>
      </c>
      <c r="V4367" s="8">
        <f t="shared" si="156"/>
        <v>1</v>
      </c>
      <c r="W4367" s="8">
        <f t="shared" si="157"/>
        <v>0</v>
      </c>
      <c r="X4367" s="8"/>
      <c r="Y4367" s="8"/>
    </row>
    <row r="4368" spans="11:25" x14ac:dyDescent="0.25">
      <c r="K4368" s="8"/>
      <c r="L4368" s="14">
        <v>9788466239417</v>
      </c>
      <c r="M4368" s="8" t="s">
        <v>11407</v>
      </c>
      <c r="N4368" s="8"/>
      <c r="O4368" s="14">
        <v>1</v>
      </c>
      <c r="P4368" s="14"/>
      <c r="R4368" s="20">
        <v>9786070748738</v>
      </c>
      <c r="S4368" s="8" t="s">
        <v>4420</v>
      </c>
      <c r="T4368" s="15">
        <v>1</v>
      </c>
      <c r="U4368" s="16">
        <f>SUMIF($C$5:$C$3079,R4368,$F$5:$F$3079)+SUMIF($AB$5:$AB$1086,R4368,$AF$5:$AF$1086)</f>
        <v>0</v>
      </c>
      <c r="V4368" s="8">
        <f t="shared" si="156"/>
        <v>0</v>
      </c>
      <c r="W4368" s="8">
        <f t="shared" si="157"/>
        <v>1</v>
      </c>
      <c r="X4368" s="8"/>
      <c r="Y4368" s="8"/>
    </row>
    <row r="4369" spans="11:25" x14ac:dyDescent="0.25">
      <c r="K4369" s="8"/>
      <c r="L4369" s="14">
        <v>7509997903033</v>
      </c>
      <c r="M4369" s="8" t="s">
        <v>1838</v>
      </c>
      <c r="N4369" s="8"/>
      <c r="O4369" s="14">
        <v>1</v>
      </c>
      <c r="P4369" s="14"/>
      <c r="R4369" s="20">
        <v>9786070748769</v>
      </c>
      <c r="S4369" s="8" t="s">
        <v>4421</v>
      </c>
      <c r="T4369" s="15">
        <v>2</v>
      </c>
      <c r="U4369" s="16">
        <f>SUMIF($C$5:$C$3079,R4369,$F$5:$F$3079)+SUMIF($AB$5:$AB$1086,R4369,$AF$5:$AF$1086)</f>
        <v>0</v>
      </c>
      <c r="V4369" s="8">
        <f t="shared" si="156"/>
        <v>0</v>
      </c>
      <c r="W4369" s="8">
        <f t="shared" si="157"/>
        <v>2</v>
      </c>
      <c r="X4369" s="8"/>
      <c r="Y4369" s="8"/>
    </row>
    <row r="4370" spans="11:25" x14ac:dyDescent="0.25">
      <c r="K4370" s="8"/>
      <c r="L4370" s="14">
        <v>7509997844497</v>
      </c>
      <c r="M4370" s="8" t="s">
        <v>3057</v>
      </c>
      <c r="N4370" s="8"/>
      <c r="O4370" s="14">
        <v>1</v>
      </c>
      <c r="P4370" s="14"/>
      <c r="R4370" s="20">
        <v>9786070748790</v>
      </c>
      <c r="S4370" s="8" t="s">
        <v>4422</v>
      </c>
      <c r="T4370" s="15">
        <v>0</v>
      </c>
      <c r="U4370" s="16">
        <f>SUMIF($C$5:$C$3079,R4370,$F$5:$F$3079)+SUMIF($AB$5:$AB$1086,R4370,$AF$5:$AF$1086)</f>
        <v>0</v>
      </c>
      <c r="V4370" s="8">
        <f t="shared" si="156"/>
        <v>2</v>
      </c>
      <c r="W4370" s="8">
        <f t="shared" si="157"/>
        <v>2</v>
      </c>
      <c r="X4370" s="8"/>
      <c r="Y4370" s="8"/>
    </row>
    <row r="4371" spans="11:25" x14ac:dyDescent="0.25">
      <c r="K4371" s="8"/>
      <c r="L4371" s="14">
        <v>7509997844497</v>
      </c>
      <c r="M4371" s="8" t="s">
        <v>3057</v>
      </c>
      <c r="N4371" s="8"/>
      <c r="O4371" s="14">
        <v>1</v>
      </c>
      <c r="P4371" s="14"/>
      <c r="R4371" s="20">
        <v>9786070748806</v>
      </c>
      <c r="S4371" s="8" t="s">
        <v>4423</v>
      </c>
      <c r="T4371" s="15">
        <v>0</v>
      </c>
      <c r="U4371" s="16">
        <f>SUMIF($C$5:$C$3079,R4371,$F$5:$F$3079)+SUMIF($AB$5:$AB$1086,R4371,$AF$5:$AF$1086)</f>
        <v>0</v>
      </c>
      <c r="V4371" s="8">
        <f t="shared" si="156"/>
        <v>0</v>
      </c>
      <c r="W4371" s="8">
        <f t="shared" si="157"/>
        <v>0</v>
      </c>
      <c r="X4371" s="8"/>
      <c r="Y4371" s="8"/>
    </row>
    <row r="4372" spans="11:25" x14ac:dyDescent="0.25">
      <c r="K4372" s="8"/>
      <c r="L4372" s="14">
        <v>7509997968766</v>
      </c>
      <c r="M4372" s="8" t="s">
        <v>3407</v>
      </c>
      <c r="N4372" s="8"/>
      <c r="O4372" s="14">
        <v>1</v>
      </c>
      <c r="P4372" s="14"/>
      <c r="R4372" s="20">
        <v>9786070748851</v>
      </c>
      <c r="S4372" s="8" t="s">
        <v>4424</v>
      </c>
      <c r="T4372" s="15">
        <v>1</v>
      </c>
      <c r="U4372" s="16">
        <f>SUMIF($C$5:$C$3079,R4372,$F$5:$F$3079)+SUMIF($AB$5:$AB$1086,R4372,$AF$5:$AF$1086)</f>
        <v>0</v>
      </c>
      <c r="V4372" s="8">
        <f t="shared" si="156"/>
        <v>0</v>
      </c>
      <c r="W4372" s="8">
        <f t="shared" si="157"/>
        <v>1</v>
      </c>
      <c r="X4372" s="8"/>
      <c r="Y4372" s="8"/>
    </row>
    <row r="4373" spans="11:25" x14ac:dyDescent="0.25">
      <c r="K4373" s="8"/>
      <c r="L4373" s="14">
        <v>7501991871066</v>
      </c>
      <c r="M4373" s="8" t="s">
        <v>1271</v>
      </c>
      <c r="N4373" s="8"/>
      <c r="O4373" s="14">
        <v>1</v>
      </c>
      <c r="P4373" s="14"/>
      <c r="R4373" s="20">
        <v>9786070748950</v>
      </c>
      <c r="S4373" s="8" t="s">
        <v>4425</v>
      </c>
      <c r="T4373" s="15">
        <v>0</v>
      </c>
      <c r="U4373" s="16">
        <f>SUMIF($C$5:$C$3079,R4373,$F$5:$F$3079)+SUMIF($AB$5:$AB$1086,R4373,$AF$5:$AF$1086)</f>
        <v>0</v>
      </c>
      <c r="V4373" s="8">
        <f t="shared" si="156"/>
        <v>0</v>
      </c>
      <c r="W4373" s="8">
        <f t="shared" si="157"/>
        <v>0</v>
      </c>
      <c r="X4373" s="8"/>
      <c r="Y4373" s="8"/>
    </row>
    <row r="4374" spans="11:25" x14ac:dyDescent="0.25">
      <c r="K4374" s="8"/>
      <c r="L4374" s="14">
        <v>9786075693064</v>
      </c>
      <c r="M4374" s="8" t="s">
        <v>9759</v>
      </c>
      <c r="N4374" s="8"/>
      <c r="O4374" s="14">
        <v>1</v>
      </c>
      <c r="P4374" s="14"/>
      <c r="R4374" s="20">
        <v>9786070749001</v>
      </c>
      <c r="S4374" s="8" t="s">
        <v>4426</v>
      </c>
      <c r="T4374" s="15">
        <v>0</v>
      </c>
      <c r="U4374" s="16">
        <f>SUMIF($C$5:$C$3079,R4374,$F$5:$F$3079)+SUMIF($AB$5:$AB$1086,R4374,$AF$5:$AF$1086)</f>
        <v>3</v>
      </c>
      <c r="V4374" s="8">
        <f t="shared" si="156"/>
        <v>3</v>
      </c>
      <c r="W4374" s="8">
        <f t="shared" si="157"/>
        <v>0</v>
      </c>
      <c r="X4374" s="8"/>
      <c r="Y4374" s="8"/>
    </row>
    <row r="4375" spans="11:25" x14ac:dyDescent="0.25">
      <c r="K4375" s="8"/>
      <c r="L4375" s="14">
        <v>7509997968766</v>
      </c>
      <c r="M4375" s="8" t="s">
        <v>3407</v>
      </c>
      <c r="N4375" s="8"/>
      <c r="O4375" s="14">
        <v>1</v>
      </c>
      <c r="P4375" s="14"/>
      <c r="R4375" s="20">
        <v>9786070749018</v>
      </c>
      <c r="S4375" s="8" t="s">
        <v>4427</v>
      </c>
      <c r="T4375" s="15">
        <v>0</v>
      </c>
      <c r="U4375" s="16">
        <f>SUMIF($C$5:$C$3079,R4375,$F$5:$F$3079)+SUMIF($AB$5:$AB$1086,R4375,$AF$5:$AF$1086)</f>
        <v>0</v>
      </c>
      <c r="V4375" s="8">
        <f t="shared" si="156"/>
        <v>0</v>
      </c>
      <c r="W4375" s="8">
        <f t="shared" si="157"/>
        <v>0</v>
      </c>
      <c r="X4375" s="8"/>
      <c r="Y4375" s="8"/>
    </row>
    <row r="4376" spans="11:25" x14ac:dyDescent="0.25">
      <c r="K4376" s="8"/>
      <c r="L4376" s="14">
        <v>7509997856094</v>
      </c>
      <c r="M4376" s="8" t="s">
        <v>3128</v>
      </c>
      <c r="N4376" s="8"/>
      <c r="O4376" s="14">
        <v>1</v>
      </c>
      <c r="P4376" s="14"/>
      <c r="R4376" s="20">
        <v>9786070749025</v>
      </c>
      <c r="S4376" s="8" t="s">
        <v>4428</v>
      </c>
      <c r="T4376" s="15">
        <v>0</v>
      </c>
      <c r="U4376" s="16">
        <f>SUMIF($C$5:$C$3079,R4376,$F$5:$F$3079)+SUMIF($AB$5:$AB$1086,R4376,$AF$5:$AF$1086)</f>
        <v>0</v>
      </c>
      <c r="V4376" s="8">
        <f t="shared" si="156"/>
        <v>0</v>
      </c>
      <c r="W4376" s="8">
        <f t="shared" si="157"/>
        <v>0</v>
      </c>
      <c r="X4376" s="8"/>
      <c r="Y4376" s="8"/>
    </row>
    <row r="4377" spans="11:25" x14ac:dyDescent="0.25">
      <c r="K4377" s="8"/>
      <c r="L4377" s="14">
        <v>7509997856094</v>
      </c>
      <c r="M4377" s="8" t="s">
        <v>3128</v>
      </c>
      <c r="N4377" s="8"/>
      <c r="O4377" s="14">
        <v>1</v>
      </c>
      <c r="P4377" s="14"/>
      <c r="R4377" s="20">
        <v>9786070749049</v>
      </c>
      <c r="S4377" s="8" t="s">
        <v>4429</v>
      </c>
      <c r="T4377" s="15">
        <v>0</v>
      </c>
      <c r="U4377" s="16">
        <f>SUMIF($C$5:$C$3079,R4377,$F$5:$F$3079)+SUMIF($AB$5:$AB$1086,R4377,$AF$5:$AF$1086)</f>
        <v>0</v>
      </c>
      <c r="V4377" s="8">
        <f t="shared" si="156"/>
        <v>0</v>
      </c>
      <c r="W4377" s="8">
        <f t="shared" si="157"/>
        <v>0</v>
      </c>
      <c r="X4377" s="8"/>
      <c r="Y4377" s="8"/>
    </row>
    <row r="4378" spans="11:25" x14ac:dyDescent="0.25">
      <c r="K4378" s="8"/>
      <c r="L4378" s="14">
        <v>7509997856094</v>
      </c>
      <c r="M4378" s="8" t="s">
        <v>3128</v>
      </c>
      <c r="N4378" s="8"/>
      <c r="O4378" s="14">
        <v>1</v>
      </c>
      <c r="P4378" s="14"/>
      <c r="R4378" s="20">
        <v>9786070749056</v>
      </c>
      <c r="S4378" s="8" t="s">
        <v>4430</v>
      </c>
      <c r="T4378" s="15">
        <v>0</v>
      </c>
      <c r="U4378" s="16">
        <f>SUMIF($C$5:$C$3079,R4378,$F$5:$F$3079)+SUMIF($AB$5:$AB$1086,R4378,$AF$5:$AF$1086)</f>
        <v>4</v>
      </c>
      <c r="V4378" s="8">
        <f t="shared" si="156"/>
        <v>4</v>
      </c>
      <c r="W4378" s="8">
        <f t="shared" si="157"/>
        <v>0</v>
      </c>
      <c r="X4378" s="8"/>
      <c r="Y4378" s="8"/>
    </row>
    <row r="4379" spans="11:25" x14ac:dyDescent="0.25">
      <c r="K4379" s="8"/>
      <c r="L4379" s="14">
        <v>9786077666295</v>
      </c>
      <c r="M4379" s="8" t="s">
        <v>10435</v>
      </c>
      <c r="N4379" s="8"/>
      <c r="O4379" s="14">
        <v>1</v>
      </c>
      <c r="P4379" s="14"/>
      <c r="R4379" s="20">
        <v>9786070749070</v>
      </c>
      <c r="S4379" s="8" t="s">
        <v>4431</v>
      </c>
      <c r="T4379" s="15">
        <v>1</v>
      </c>
      <c r="U4379" s="16">
        <f>SUMIF($C$5:$C$3079,R4379,$F$5:$F$3079)+SUMIF($AB$5:$AB$1086,R4379,$AF$5:$AF$1086)</f>
        <v>0</v>
      </c>
      <c r="V4379" s="8">
        <f t="shared" si="156"/>
        <v>1</v>
      </c>
      <c r="W4379" s="8">
        <f t="shared" si="157"/>
        <v>2</v>
      </c>
      <c r="X4379" s="8"/>
      <c r="Y4379" s="8"/>
    </row>
    <row r="4380" spans="11:25" x14ac:dyDescent="0.25">
      <c r="K4380" s="8"/>
      <c r="L4380" s="14">
        <v>9788418052965</v>
      </c>
      <c r="M4380" s="8" t="s">
        <v>11055</v>
      </c>
      <c r="N4380" s="8"/>
      <c r="O4380" s="14">
        <v>1</v>
      </c>
      <c r="P4380" s="14"/>
      <c r="R4380" s="20">
        <v>9786070749094</v>
      </c>
      <c r="S4380" s="8" t="s">
        <v>742</v>
      </c>
      <c r="T4380" s="15">
        <v>0</v>
      </c>
      <c r="U4380" s="16">
        <f>SUMIF($C$5:$C$3079,R4380,$F$5:$F$3079)+SUMIF($AB$5:$AB$1086,R4380,$AF$5:$AF$1086)</f>
        <v>0</v>
      </c>
      <c r="V4380" s="8">
        <f t="shared" si="156"/>
        <v>0</v>
      </c>
      <c r="W4380" s="8">
        <f t="shared" si="157"/>
        <v>0</v>
      </c>
      <c r="X4380" s="8"/>
      <c r="Y4380" s="8"/>
    </row>
    <row r="4381" spans="11:25" x14ac:dyDescent="0.25">
      <c r="K4381" s="8"/>
      <c r="L4381" s="14">
        <v>9789706668752</v>
      </c>
      <c r="M4381" s="8" t="s">
        <v>12209</v>
      </c>
      <c r="N4381" s="8"/>
      <c r="O4381" s="14">
        <v>1</v>
      </c>
      <c r="P4381" s="14"/>
      <c r="R4381" s="20">
        <v>9786070749148</v>
      </c>
      <c r="S4381" s="8" t="s">
        <v>4432</v>
      </c>
      <c r="T4381" s="15">
        <v>0</v>
      </c>
      <c r="U4381" s="16">
        <f>SUMIF($C$5:$C$3079,R4381,$F$5:$F$3079)+SUMIF($AB$5:$AB$1086,R4381,$AF$5:$AF$1086)</f>
        <v>0</v>
      </c>
      <c r="V4381" s="8">
        <f t="shared" si="156"/>
        <v>0</v>
      </c>
      <c r="W4381" s="8">
        <f t="shared" si="157"/>
        <v>0</v>
      </c>
      <c r="X4381" s="8"/>
      <c r="Y4381" s="8"/>
    </row>
    <row r="4382" spans="11:25" x14ac:dyDescent="0.25">
      <c r="K4382" s="8"/>
      <c r="L4382" s="14">
        <v>7509997968766</v>
      </c>
      <c r="M4382" s="8" t="s">
        <v>3407</v>
      </c>
      <c r="N4382" s="8"/>
      <c r="O4382" s="14">
        <v>1</v>
      </c>
      <c r="P4382" s="14"/>
      <c r="R4382" s="20">
        <v>9786070749162</v>
      </c>
      <c r="S4382" s="8" t="s">
        <v>4433</v>
      </c>
      <c r="T4382" s="15">
        <v>0</v>
      </c>
      <c r="U4382" s="16">
        <f>SUMIF($C$5:$C$3079,R4382,$F$5:$F$3079)+SUMIF($AB$5:$AB$1086,R4382,$AF$5:$AF$1086)</f>
        <v>0</v>
      </c>
      <c r="V4382" s="8">
        <f t="shared" si="156"/>
        <v>0</v>
      </c>
      <c r="W4382" s="8">
        <f t="shared" si="157"/>
        <v>0</v>
      </c>
      <c r="X4382" s="8"/>
      <c r="Y4382" s="8"/>
    </row>
    <row r="4383" spans="11:25" x14ac:dyDescent="0.25">
      <c r="K4383" s="8"/>
      <c r="L4383" s="14">
        <v>7509997856094</v>
      </c>
      <c r="M4383" s="8" t="s">
        <v>3128</v>
      </c>
      <c r="N4383" s="8"/>
      <c r="O4383" s="14">
        <v>1</v>
      </c>
      <c r="P4383" s="14"/>
      <c r="R4383" s="20">
        <v>9786070749193</v>
      </c>
      <c r="S4383" s="8" t="s">
        <v>4434</v>
      </c>
      <c r="T4383" s="15">
        <v>0</v>
      </c>
      <c r="U4383" s="16">
        <f>SUMIF($C$5:$C$3079,R4383,$F$5:$F$3079)+SUMIF($AB$5:$AB$1086,R4383,$AF$5:$AF$1086)</f>
        <v>0</v>
      </c>
      <c r="V4383" s="8">
        <f t="shared" si="156"/>
        <v>0</v>
      </c>
      <c r="W4383" s="8">
        <f t="shared" si="157"/>
        <v>0</v>
      </c>
      <c r="X4383" s="8"/>
      <c r="Y4383" s="8"/>
    </row>
    <row r="4384" spans="11:25" x14ac:dyDescent="0.25">
      <c r="K4384" s="8"/>
      <c r="L4384" s="14">
        <v>7509997844497</v>
      </c>
      <c r="M4384" s="8" t="s">
        <v>3057</v>
      </c>
      <c r="N4384" s="8"/>
      <c r="O4384" s="14">
        <v>1</v>
      </c>
      <c r="P4384" s="14"/>
      <c r="R4384" s="20">
        <v>9786070749216</v>
      </c>
      <c r="S4384" s="8" t="s">
        <v>4435</v>
      </c>
      <c r="T4384" s="15">
        <v>0</v>
      </c>
      <c r="U4384" s="16">
        <f>SUMIF($C$5:$C$3079,R4384,$F$5:$F$3079)+SUMIF($AB$5:$AB$1086,R4384,$AF$5:$AF$1086)</f>
        <v>0</v>
      </c>
      <c r="V4384" s="8">
        <f t="shared" si="156"/>
        <v>0</v>
      </c>
      <c r="W4384" s="8">
        <f t="shared" si="157"/>
        <v>0</v>
      </c>
      <c r="X4384" s="8"/>
      <c r="Y4384" s="8"/>
    </row>
    <row r="4385" spans="11:25" x14ac:dyDescent="0.25">
      <c r="K4385" s="8"/>
      <c r="L4385" s="14">
        <v>7509997656427</v>
      </c>
      <c r="M4385" s="8" t="s">
        <v>2560</v>
      </c>
      <c r="N4385" s="8"/>
      <c r="O4385" s="14">
        <v>1</v>
      </c>
      <c r="P4385" s="14"/>
      <c r="R4385" s="20">
        <v>9786070749230</v>
      </c>
      <c r="S4385" s="8" t="s">
        <v>4436</v>
      </c>
      <c r="T4385" s="15">
        <v>0</v>
      </c>
      <c r="U4385" s="16">
        <f>SUMIF($C$5:$C$3079,R4385,$F$5:$F$3079)+SUMIF($AB$5:$AB$1086,R4385,$AF$5:$AF$1086)</f>
        <v>0</v>
      </c>
      <c r="V4385" s="8">
        <f t="shared" si="156"/>
        <v>0</v>
      </c>
      <c r="W4385" s="8">
        <f t="shared" si="157"/>
        <v>0</v>
      </c>
      <c r="X4385" s="8"/>
      <c r="Y4385" s="8"/>
    </row>
    <row r="4386" spans="11:25" x14ac:dyDescent="0.25">
      <c r="K4386" s="8"/>
      <c r="L4386" s="14">
        <v>7509997656922</v>
      </c>
      <c r="M4386" s="8" t="s">
        <v>2563</v>
      </c>
      <c r="N4386" s="8"/>
      <c r="O4386" s="14">
        <v>1</v>
      </c>
      <c r="P4386" s="14"/>
      <c r="R4386" s="20">
        <v>9786070749261</v>
      </c>
      <c r="S4386" s="8" t="s">
        <v>4437</v>
      </c>
      <c r="T4386" s="15">
        <v>0</v>
      </c>
      <c r="U4386" s="16">
        <f>SUMIF($C$5:$C$3079,R4386,$F$5:$F$3079)+SUMIF($AB$5:$AB$1086,R4386,$AF$5:$AF$1086)</f>
        <v>0</v>
      </c>
      <c r="V4386" s="8">
        <f t="shared" si="156"/>
        <v>0</v>
      </c>
      <c r="W4386" s="8">
        <f t="shared" si="157"/>
        <v>0</v>
      </c>
      <c r="X4386" s="8"/>
      <c r="Y4386" s="8"/>
    </row>
    <row r="4387" spans="11:25" x14ac:dyDescent="0.25">
      <c r="K4387" s="8"/>
      <c r="L4387" s="14">
        <v>7509997851594</v>
      </c>
      <c r="M4387" s="8" t="s">
        <v>3105</v>
      </c>
      <c r="N4387" s="8"/>
      <c r="O4387" s="14">
        <v>1</v>
      </c>
      <c r="P4387" s="14"/>
      <c r="R4387" s="20">
        <v>9786070749278</v>
      </c>
      <c r="S4387" s="8" t="s">
        <v>4438</v>
      </c>
      <c r="T4387" s="15">
        <v>0</v>
      </c>
      <c r="U4387" s="16">
        <f>SUMIF($C$5:$C$3079,R4387,$F$5:$F$3079)+SUMIF($AB$5:$AB$1086,R4387,$AF$5:$AF$1086)</f>
        <v>0</v>
      </c>
      <c r="V4387" s="8">
        <f t="shared" si="156"/>
        <v>0</v>
      </c>
      <c r="W4387" s="8">
        <f t="shared" si="157"/>
        <v>0</v>
      </c>
      <c r="X4387" s="8"/>
      <c r="Y4387" s="8"/>
    </row>
    <row r="4388" spans="11:25" x14ac:dyDescent="0.25">
      <c r="K4388" s="8"/>
      <c r="L4388" s="14">
        <v>7509997850597</v>
      </c>
      <c r="M4388" s="8" t="s">
        <v>3099</v>
      </c>
      <c r="N4388" s="8"/>
      <c r="O4388" s="14">
        <v>1</v>
      </c>
      <c r="P4388" s="14"/>
      <c r="R4388" s="20">
        <v>9786070749285</v>
      </c>
      <c r="S4388" s="8" t="s">
        <v>4439</v>
      </c>
      <c r="T4388" s="15">
        <v>0</v>
      </c>
      <c r="U4388" s="16">
        <f>SUMIF($C$5:$C$3079,R4388,$F$5:$F$3079)+SUMIF($AB$5:$AB$1086,R4388,$AF$5:$AF$1086)</f>
        <v>0</v>
      </c>
      <c r="V4388" s="8">
        <f t="shared" si="156"/>
        <v>0</v>
      </c>
      <c r="W4388" s="8">
        <f t="shared" si="157"/>
        <v>0</v>
      </c>
      <c r="X4388" s="8"/>
      <c r="Y4388" s="8"/>
    </row>
    <row r="4389" spans="11:25" x14ac:dyDescent="0.25">
      <c r="K4389" s="8"/>
      <c r="L4389" s="14">
        <v>7509997856094</v>
      </c>
      <c r="M4389" s="8" t="s">
        <v>3128</v>
      </c>
      <c r="N4389" s="8"/>
      <c r="O4389" s="14">
        <v>1</v>
      </c>
      <c r="P4389" s="14"/>
      <c r="R4389" s="20">
        <v>9786070749384</v>
      </c>
      <c r="S4389" s="8" t="s">
        <v>4440</v>
      </c>
      <c r="T4389" s="15">
        <v>0</v>
      </c>
      <c r="U4389" s="16">
        <f>SUMIF($C$5:$C$3079,R4389,$F$5:$F$3079)+SUMIF($AB$5:$AB$1086,R4389,$AF$5:$AF$1086)</f>
        <v>0</v>
      </c>
      <c r="V4389" s="8">
        <f t="shared" si="156"/>
        <v>0</v>
      </c>
      <c r="W4389" s="8">
        <f t="shared" si="157"/>
        <v>0</v>
      </c>
      <c r="X4389" s="8"/>
      <c r="Y4389" s="8"/>
    </row>
    <row r="4390" spans="11:25" x14ac:dyDescent="0.25">
      <c r="K4390" s="8"/>
      <c r="L4390" s="14">
        <v>9786075294193</v>
      </c>
      <c r="M4390" s="8" t="s">
        <v>7155</v>
      </c>
      <c r="N4390" s="8"/>
      <c r="O4390" s="14">
        <v>1</v>
      </c>
      <c r="P4390" s="14"/>
      <c r="R4390" s="20">
        <v>9786070749391</v>
      </c>
      <c r="S4390" s="8" t="s">
        <v>4441</v>
      </c>
      <c r="T4390" s="15">
        <v>0</v>
      </c>
      <c r="U4390" s="16">
        <f>SUMIF($C$5:$C$3079,R4390,$F$5:$F$3079)+SUMIF($AB$5:$AB$1086,R4390,$AF$5:$AF$1086)</f>
        <v>0</v>
      </c>
      <c r="V4390" s="8">
        <f t="shared" si="156"/>
        <v>0</v>
      </c>
      <c r="W4390" s="8">
        <f t="shared" si="157"/>
        <v>0</v>
      </c>
      <c r="X4390" s="8"/>
      <c r="Y4390" s="8"/>
    </row>
    <row r="4391" spans="11:25" x14ac:dyDescent="0.25">
      <c r="K4391" s="8"/>
      <c r="L4391" s="14">
        <v>7509997968766</v>
      </c>
      <c r="M4391" s="8" t="s">
        <v>3407</v>
      </c>
      <c r="N4391" s="8"/>
      <c r="O4391" s="14">
        <v>1</v>
      </c>
      <c r="P4391" s="14"/>
      <c r="R4391" s="20">
        <v>9786070749483</v>
      </c>
      <c r="S4391" s="8" t="s">
        <v>4442</v>
      </c>
      <c r="T4391" s="15">
        <v>0</v>
      </c>
      <c r="U4391" s="16">
        <f>SUMIF($C$5:$C$3079,R4391,$F$5:$F$3079)+SUMIF($AB$5:$AB$1086,R4391,$AF$5:$AF$1086)</f>
        <v>0</v>
      </c>
      <c r="V4391" s="8">
        <f t="shared" si="156"/>
        <v>0</v>
      </c>
      <c r="W4391" s="8">
        <f t="shared" si="157"/>
        <v>0</v>
      </c>
      <c r="X4391" s="8"/>
      <c r="Y4391" s="8"/>
    </row>
    <row r="4392" spans="11:25" x14ac:dyDescent="0.25">
      <c r="K4392" s="8"/>
      <c r="L4392" s="14">
        <v>7509997844497</v>
      </c>
      <c r="M4392" s="8" t="s">
        <v>3057</v>
      </c>
      <c r="N4392" s="8"/>
      <c r="O4392" s="14">
        <v>1</v>
      </c>
      <c r="P4392" s="14"/>
      <c r="R4392" s="20">
        <v>9786070749537</v>
      </c>
      <c r="S4392" s="8" t="s">
        <v>4443</v>
      </c>
      <c r="T4392" s="15">
        <v>2</v>
      </c>
      <c r="U4392" s="16">
        <f>SUMIF($C$5:$C$3079,R4392,$F$5:$F$3079)+SUMIF($AB$5:$AB$1086,R4392,$AF$5:$AF$1086)</f>
        <v>0</v>
      </c>
      <c r="V4392" s="8">
        <f t="shared" si="156"/>
        <v>0</v>
      </c>
      <c r="W4392" s="8">
        <f t="shared" si="157"/>
        <v>2</v>
      </c>
      <c r="X4392" s="8"/>
      <c r="Y4392" s="8"/>
    </row>
    <row r="4393" spans="11:25" x14ac:dyDescent="0.25">
      <c r="K4393" s="8"/>
      <c r="L4393" s="14">
        <v>9786075696645</v>
      </c>
      <c r="M4393" s="8" t="s">
        <v>9888</v>
      </c>
      <c r="N4393" s="8"/>
      <c r="O4393" s="14">
        <v>1</v>
      </c>
      <c r="P4393" s="14"/>
      <c r="R4393" s="20">
        <v>9786070749544</v>
      </c>
      <c r="S4393" s="8" t="s">
        <v>4444</v>
      </c>
      <c r="T4393" s="15">
        <v>2</v>
      </c>
      <c r="U4393" s="16">
        <f>SUMIF($C$5:$C$3079,R4393,$F$5:$F$3079)+SUMIF($AB$5:$AB$1086,R4393,$AF$5:$AF$1086)</f>
        <v>0</v>
      </c>
      <c r="V4393" s="8">
        <f t="shared" si="156"/>
        <v>1</v>
      </c>
      <c r="W4393" s="8">
        <f t="shared" si="157"/>
        <v>3</v>
      </c>
      <c r="X4393" s="8"/>
      <c r="Y4393" s="8"/>
    </row>
    <row r="4394" spans="11:25" x14ac:dyDescent="0.25">
      <c r="K4394" s="8"/>
      <c r="L4394" s="14">
        <v>7506144502569</v>
      </c>
      <c r="M4394" s="8" t="s">
        <v>1465</v>
      </c>
      <c r="N4394" s="8"/>
      <c r="O4394" s="14">
        <v>1</v>
      </c>
      <c r="P4394" s="14"/>
      <c r="R4394" s="20">
        <v>9786070749551</v>
      </c>
      <c r="S4394" s="8" t="s">
        <v>4445</v>
      </c>
      <c r="T4394" s="15">
        <v>2</v>
      </c>
      <c r="U4394" s="16">
        <f>SUMIF($C$5:$C$3079,R4394,$F$5:$F$3079)+SUMIF($AB$5:$AB$1086,R4394,$AF$5:$AF$1086)</f>
        <v>0</v>
      </c>
      <c r="V4394" s="8">
        <f t="shared" si="156"/>
        <v>0</v>
      </c>
      <c r="W4394" s="8">
        <f t="shared" si="157"/>
        <v>2</v>
      </c>
      <c r="X4394" s="8"/>
      <c r="Y4394" s="8"/>
    </row>
    <row r="4395" spans="11:25" x14ac:dyDescent="0.25">
      <c r="K4395" s="8"/>
      <c r="L4395" s="14">
        <v>9786070792489</v>
      </c>
      <c r="M4395" s="8" t="s">
        <v>5591</v>
      </c>
      <c r="N4395" s="8"/>
      <c r="O4395" s="14">
        <v>1</v>
      </c>
      <c r="P4395" s="14"/>
      <c r="R4395" s="20">
        <v>9786070749568</v>
      </c>
      <c r="S4395" s="8" t="s">
        <v>4446</v>
      </c>
      <c r="T4395" s="15">
        <v>0</v>
      </c>
      <c r="U4395" s="16">
        <f>SUMIF($C$5:$C$3079,R4395,$F$5:$F$3079)+SUMIF($AB$5:$AB$1086,R4395,$AF$5:$AF$1086)</f>
        <v>0</v>
      </c>
      <c r="V4395" s="8">
        <f t="shared" si="156"/>
        <v>0</v>
      </c>
      <c r="W4395" s="8">
        <f t="shared" si="157"/>
        <v>0</v>
      </c>
      <c r="X4395" s="8"/>
      <c r="Y4395" s="8"/>
    </row>
    <row r="4396" spans="11:25" x14ac:dyDescent="0.25">
      <c r="K4396" s="8"/>
      <c r="L4396" s="14">
        <v>9789685146555</v>
      </c>
      <c r="M4396" s="8" t="s">
        <v>749</v>
      </c>
      <c r="N4396" s="8"/>
      <c r="O4396" s="14">
        <v>1</v>
      </c>
      <c r="P4396" s="14"/>
      <c r="R4396" s="20">
        <v>9786070749575</v>
      </c>
      <c r="S4396" s="8" t="s">
        <v>52</v>
      </c>
      <c r="T4396" s="15">
        <v>2</v>
      </c>
      <c r="U4396" s="16">
        <f>SUMIF($C$5:$C$3079,R4396,$F$5:$F$3079)+SUMIF($AB$5:$AB$1086,R4396,$AF$5:$AF$1086)</f>
        <v>0</v>
      </c>
      <c r="V4396" s="8">
        <f t="shared" si="156"/>
        <v>1</v>
      </c>
      <c r="W4396" s="8">
        <f t="shared" si="157"/>
        <v>3</v>
      </c>
      <c r="X4396" s="8"/>
      <c r="Y4396" s="8"/>
    </row>
    <row r="4397" spans="11:25" x14ac:dyDescent="0.25">
      <c r="K4397" s="8"/>
      <c r="L4397" s="14">
        <v>7506144503276</v>
      </c>
      <c r="M4397" s="8" t="s">
        <v>1470</v>
      </c>
      <c r="N4397" s="8"/>
      <c r="O4397" s="14">
        <v>1</v>
      </c>
      <c r="P4397" s="14"/>
      <c r="R4397" s="20">
        <v>9786070749605</v>
      </c>
      <c r="S4397" s="8" t="s">
        <v>4447</v>
      </c>
      <c r="T4397" s="15">
        <v>0</v>
      </c>
      <c r="U4397" s="16">
        <f>SUMIF($C$5:$C$3079,R4397,$F$5:$F$3079)+SUMIF($AB$5:$AB$1086,R4397,$AF$5:$AF$1086)</f>
        <v>0</v>
      </c>
      <c r="V4397" s="8">
        <f t="shared" si="156"/>
        <v>0</v>
      </c>
      <c r="W4397" s="8">
        <f t="shared" si="157"/>
        <v>0</v>
      </c>
      <c r="X4397" s="8"/>
      <c r="Y4397" s="8"/>
    </row>
    <row r="4398" spans="11:25" x14ac:dyDescent="0.25">
      <c r="K4398" s="8"/>
      <c r="L4398" s="14">
        <v>7509997844497</v>
      </c>
      <c r="M4398" s="8" t="s">
        <v>3057</v>
      </c>
      <c r="N4398" s="8"/>
      <c r="O4398" s="14">
        <v>1</v>
      </c>
      <c r="P4398" s="14"/>
      <c r="R4398" s="20">
        <v>9786070749612</v>
      </c>
      <c r="S4398" s="8" t="s">
        <v>4448</v>
      </c>
      <c r="T4398" s="15">
        <v>0</v>
      </c>
      <c r="U4398" s="16">
        <f>SUMIF($C$5:$C$3079,R4398,$F$5:$F$3079)+SUMIF($AB$5:$AB$1086,R4398,$AF$5:$AF$1086)</f>
        <v>0</v>
      </c>
      <c r="V4398" s="8">
        <f t="shared" si="156"/>
        <v>0</v>
      </c>
      <c r="W4398" s="8">
        <f t="shared" si="157"/>
        <v>0</v>
      </c>
      <c r="X4398" s="8"/>
      <c r="Y4398" s="8"/>
    </row>
    <row r="4399" spans="11:25" x14ac:dyDescent="0.25">
      <c r="K4399" s="8"/>
      <c r="L4399" s="14">
        <v>7509997068466</v>
      </c>
      <c r="M4399" s="8" t="s">
        <v>1793</v>
      </c>
      <c r="N4399" s="8"/>
      <c r="O4399" s="14">
        <v>1</v>
      </c>
      <c r="P4399" s="14"/>
      <c r="R4399" s="20">
        <v>9786070749711</v>
      </c>
      <c r="S4399" s="8" t="s">
        <v>4449</v>
      </c>
      <c r="T4399" s="15">
        <v>0</v>
      </c>
      <c r="U4399" s="16">
        <f>SUMIF($C$5:$C$3079,R4399,$F$5:$F$3079)+SUMIF($AB$5:$AB$1086,R4399,$AF$5:$AF$1086)</f>
        <v>0</v>
      </c>
      <c r="V4399" s="8">
        <f t="shared" si="156"/>
        <v>0</v>
      </c>
      <c r="W4399" s="8">
        <f t="shared" si="157"/>
        <v>0</v>
      </c>
      <c r="X4399" s="8"/>
      <c r="Y4399" s="8"/>
    </row>
    <row r="4400" spans="11:25" x14ac:dyDescent="0.25">
      <c r="K4400" s="8"/>
      <c r="L4400" s="14">
        <v>9786077479567</v>
      </c>
      <c r="M4400" s="8" t="s">
        <v>10366</v>
      </c>
      <c r="N4400" s="8"/>
      <c r="O4400" s="14">
        <v>1</v>
      </c>
      <c r="P4400" s="14"/>
      <c r="R4400" s="20">
        <v>9786070749742</v>
      </c>
      <c r="S4400" s="8" t="s">
        <v>4450</v>
      </c>
      <c r="T4400" s="15">
        <v>3</v>
      </c>
      <c r="U4400" s="16">
        <f>SUMIF($C$5:$C$3079,R4400,$F$5:$F$3079)+SUMIF($AB$5:$AB$1086,R4400,$AF$5:$AF$1086)</f>
        <v>0</v>
      </c>
      <c r="V4400" s="8">
        <f t="shared" si="156"/>
        <v>0</v>
      </c>
      <c r="W4400" s="8">
        <f t="shared" si="157"/>
        <v>3</v>
      </c>
      <c r="X4400" s="8"/>
      <c r="Y4400" s="8"/>
    </row>
    <row r="4401" spans="11:25" x14ac:dyDescent="0.25">
      <c r="K4401" s="8"/>
      <c r="L4401" s="14">
        <v>9788466239905</v>
      </c>
      <c r="M4401" s="8" t="s">
        <v>3904</v>
      </c>
      <c r="N4401" s="8"/>
      <c r="O4401" s="14">
        <v>1</v>
      </c>
      <c r="P4401" s="14"/>
      <c r="R4401" s="20">
        <v>9786070749759</v>
      </c>
      <c r="S4401" s="8" t="s">
        <v>4451</v>
      </c>
      <c r="T4401" s="15">
        <v>2</v>
      </c>
      <c r="U4401" s="16">
        <f>SUMIF($C$5:$C$3079,R4401,$F$5:$F$3079)+SUMIF($AB$5:$AB$1086,R4401,$AF$5:$AF$1086)</f>
        <v>0</v>
      </c>
      <c r="V4401" s="8">
        <f t="shared" si="156"/>
        <v>1</v>
      </c>
      <c r="W4401" s="8">
        <f t="shared" si="157"/>
        <v>3</v>
      </c>
      <c r="X4401" s="8"/>
      <c r="Y4401" s="8"/>
    </row>
    <row r="4402" spans="11:25" x14ac:dyDescent="0.25">
      <c r="K4402" s="8"/>
      <c r="L4402" s="14">
        <v>8414237009132</v>
      </c>
      <c r="M4402" s="8" t="s">
        <v>213</v>
      </c>
      <c r="N4402" s="8"/>
      <c r="O4402" s="14">
        <v>1</v>
      </c>
      <c r="P4402" s="14"/>
      <c r="R4402" s="20">
        <v>9786070749766</v>
      </c>
      <c r="S4402" s="8" t="s">
        <v>4452</v>
      </c>
      <c r="T4402" s="15">
        <v>1</v>
      </c>
      <c r="U4402" s="16">
        <f>SUMIF($C$5:$C$3079,R4402,$F$5:$F$3079)+SUMIF($AB$5:$AB$1086,R4402,$AF$5:$AF$1086)</f>
        <v>0</v>
      </c>
      <c r="V4402" s="8">
        <f t="shared" si="156"/>
        <v>0</v>
      </c>
      <c r="W4402" s="8">
        <f t="shared" si="157"/>
        <v>1</v>
      </c>
      <c r="X4402" s="8"/>
      <c r="Y4402" s="8"/>
    </row>
    <row r="4403" spans="11:25" x14ac:dyDescent="0.25">
      <c r="K4403" s="8"/>
      <c r="L4403" s="14">
        <v>7509997968766</v>
      </c>
      <c r="M4403" s="8" t="s">
        <v>3407</v>
      </c>
      <c r="N4403" s="8"/>
      <c r="O4403" s="14">
        <v>1</v>
      </c>
      <c r="P4403" s="14"/>
      <c r="R4403" s="20">
        <v>9786070749773</v>
      </c>
      <c r="S4403" s="8" t="s">
        <v>4453</v>
      </c>
      <c r="T4403" s="15">
        <v>2</v>
      </c>
      <c r="U4403" s="16">
        <f>SUMIF($C$5:$C$3079,R4403,$F$5:$F$3079)+SUMIF($AB$5:$AB$1086,R4403,$AF$5:$AF$1086)</f>
        <v>0</v>
      </c>
      <c r="V4403" s="8">
        <f t="shared" si="156"/>
        <v>0</v>
      </c>
      <c r="W4403" s="8">
        <f t="shared" si="157"/>
        <v>2</v>
      </c>
      <c r="X4403" s="8"/>
      <c r="Y4403" s="8"/>
    </row>
    <row r="4404" spans="11:25" x14ac:dyDescent="0.25">
      <c r="K4404" s="8"/>
      <c r="L4404" s="14">
        <v>9786070751219</v>
      </c>
      <c r="M4404" s="8" t="s">
        <v>4483</v>
      </c>
      <c r="N4404" s="8"/>
      <c r="O4404" s="14">
        <v>1</v>
      </c>
      <c r="P4404" s="14"/>
      <c r="R4404" s="20">
        <v>9786070749780</v>
      </c>
      <c r="S4404" s="8" t="s">
        <v>54</v>
      </c>
      <c r="T4404" s="15">
        <v>1</v>
      </c>
      <c r="U4404" s="16">
        <f>SUMIF($C$5:$C$3079,R4404,$F$5:$F$3079)+SUMIF($AB$5:$AB$1086,R4404,$AF$5:$AF$1086)</f>
        <v>0</v>
      </c>
      <c r="V4404" s="8">
        <f t="shared" si="156"/>
        <v>1</v>
      </c>
      <c r="W4404" s="8">
        <f t="shared" si="157"/>
        <v>2</v>
      </c>
      <c r="X4404" s="8"/>
      <c r="Y4404" s="8"/>
    </row>
    <row r="4405" spans="11:25" x14ac:dyDescent="0.25">
      <c r="K4405" s="8"/>
      <c r="L4405" s="14">
        <v>9786070751219</v>
      </c>
      <c r="M4405" s="8" t="s">
        <v>4483</v>
      </c>
      <c r="N4405" s="8"/>
      <c r="O4405" s="14">
        <v>1</v>
      </c>
      <c r="P4405" s="14"/>
      <c r="R4405" s="20">
        <v>9786070749797</v>
      </c>
      <c r="S4405" s="8" t="s">
        <v>56</v>
      </c>
      <c r="T4405" s="15">
        <v>2</v>
      </c>
      <c r="U4405" s="16">
        <f>SUMIF($C$5:$C$3079,R4405,$F$5:$F$3079)+SUMIF($AB$5:$AB$1086,R4405,$AF$5:$AF$1086)</f>
        <v>0</v>
      </c>
      <c r="V4405" s="8">
        <f t="shared" si="156"/>
        <v>1</v>
      </c>
      <c r="W4405" s="8">
        <f t="shared" si="157"/>
        <v>3</v>
      </c>
      <c r="X4405" s="8"/>
      <c r="Y4405" s="8"/>
    </row>
    <row r="4406" spans="11:25" x14ac:dyDescent="0.25">
      <c r="K4406" s="8"/>
      <c r="L4406" s="14">
        <v>9786073915182</v>
      </c>
      <c r="M4406" s="8" t="s">
        <v>8794</v>
      </c>
      <c r="N4406" s="8"/>
      <c r="O4406" s="14">
        <v>1</v>
      </c>
      <c r="P4406" s="14"/>
      <c r="R4406" s="20">
        <v>9786070749803</v>
      </c>
      <c r="S4406" s="8" t="s">
        <v>4454</v>
      </c>
      <c r="T4406" s="15">
        <v>0</v>
      </c>
      <c r="U4406" s="16">
        <f>SUMIF($C$5:$C$3079,R4406,$F$5:$F$3079)+SUMIF($AB$5:$AB$1086,R4406,$AF$5:$AF$1086)</f>
        <v>0</v>
      </c>
      <c r="V4406" s="8">
        <f t="shared" si="156"/>
        <v>0</v>
      </c>
      <c r="W4406" s="8">
        <f t="shared" si="157"/>
        <v>0</v>
      </c>
      <c r="X4406" s="8"/>
      <c r="Y4406" s="8"/>
    </row>
    <row r="4407" spans="11:25" x14ac:dyDescent="0.25">
      <c r="K4407" s="8"/>
      <c r="L4407" s="14">
        <v>9786073805995</v>
      </c>
      <c r="M4407" s="8" t="s">
        <v>95</v>
      </c>
      <c r="N4407" s="8"/>
      <c r="O4407" s="14">
        <v>1</v>
      </c>
      <c r="P4407" s="14"/>
      <c r="R4407" s="20">
        <v>9786070749827</v>
      </c>
      <c r="S4407" s="8" t="s">
        <v>4455</v>
      </c>
      <c r="T4407" s="15">
        <v>0</v>
      </c>
      <c r="U4407" s="16">
        <f>SUMIF($C$5:$C$3079,R4407,$F$5:$F$3079)+SUMIF($AB$5:$AB$1086,R4407,$AF$5:$AF$1086)</f>
        <v>0</v>
      </c>
      <c r="V4407" s="8">
        <f t="shared" si="156"/>
        <v>1</v>
      </c>
      <c r="W4407" s="8">
        <f t="shared" si="157"/>
        <v>1</v>
      </c>
      <c r="X4407" s="8"/>
      <c r="Y4407" s="8"/>
    </row>
    <row r="4408" spans="11:25" x14ac:dyDescent="0.25">
      <c r="K4408" s="8"/>
      <c r="L4408" s="14">
        <v>9786077666226</v>
      </c>
      <c r="M4408" s="8" t="s">
        <v>10430</v>
      </c>
      <c r="N4408" s="8"/>
      <c r="O4408" s="14">
        <v>1</v>
      </c>
      <c r="P4408" s="14"/>
      <c r="R4408" s="20">
        <v>9786070749971</v>
      </c>
      <c r="S4408" s="8" t="s">
        <v>4456</v>
      </c>
      <c r="T4408" s="15">
        <v>0</v>
      </c>
      <c r="U4408" s="16">
        <f>SUMIF($C$5:$C$3079,R4408,$F$5:$F$3079)+SUMIF($AB$5:$AB$1086,R4408,$AF$5:$AF$1086)</f>
        <v>0</v>
      </c>
      <c r="V4408" s="8">
        <f t="shared" si="156"/>
        <v>0</v>
      </c>
      <c r="W4408" s="8">
        <f t="shared" si="157"/>
        <v>0</v>
      </c>
      <c r="X4408" s="8"/>
      <c r="Y4408" s="8"/>
    </row>
    <row r="4409" spans="11:25" x14ac:dyDescent="0.25">
      <c r="K4409" s="8"/>
      <c r="L4409" s="14">
        <v>7501991872797</v>
      </c>
      <c r="M4409" s="8" t="s">
        <v>1277</v>
      </c>
      <c r="N4409" s="8"/>
      <c r="O4409" s="14">
        <v>1</v>
      </c>
      <c r="P4409" s="14"/>
      <c r="R4409" s="20">
        <v>9786070750021</v>
      </c>
      <c r="S4409" s="8" t="s">
        <v>4457</v>
      </c>
      <c r="T4409" s="15">
        <v>0</v>
      </c>
      <c r="U4409" s="16">
        <f>SUMIF($C$5:$C$3079,R4409,$F$5:$F$3079)+SUMIF($AB$5:$AB$1086,R4409,$AF$5:$AF$1086)</f>
        <v>0</v>
      </c>
      <c r="V4409" s="8">
        <f t="shared" si="156"/>
        <v>0</v>
      </c>
      <c r="W4409" s="8">
        <f t="shared" si="157"/>
        <v>0</v>
      </c>
      <c r="X4409" s="8"/>
      <c r="Y4409" s="8"/>
    </row>
    <row r="4410" spans="11:25" x14ac:dyDescent="0.25">
      <c r="K4410" s="8"/>
      <c r="L4410" s="14">
        <v>9786070794506</v>
      </c>
      <c r="M4410" s="8" t="s">
        <v>5662</v>
      </c>
      <c r="N4410" s="8"/>
      <c r="O4410" s="14">
        <v>1</v>
      </c>
      <c r="P4410" s="14"/>
      <c r="R4410" s="20">
        <v>9786070750045</v>
      </c>
      <c r="S4410" s="8" t="s">
        <v>4458</v>
      </c>
      <c r="T4410" s="15">
        <v>0</v>
      </c>
      <c r="U4410" s="16">
        <f>SUMIF($C$5:$C$3079,R4410,$F$5:$F$3079)+SUMIF($AB$5:$AB$1086,R4410,$AF$5:$AF$1086)</f>
        <v>0</v>
      </c>
      <c r="V4410" s="8">
        <f t="shared" si="156"/>
        <v>0</v>
      </c>
      <c r="W4410" s="8">
        <f t="shared" si="157"/>
        <v>0</v>
      </c>
      <c r="X4410" s="8"/>
      <c r="Y4410" s="8"/>
    </row>
    <row r="4411" spans="11:25" x14ac:dyDescent="0.25">
      <c r="K4411" s="8"/>
      <c r="L4411" s="14">
        <v>9780241501115</v>
      </c>
      <c r="M4411" s="8" t="s">
        <v>3796</v>
      </c>
      <c r="N4411" s="8"/>
      <c r="O4411" s="14">
        <v>1</v>
      </c>
      <c r="P4411" s="14"/>
      <c r="R4411" s="20">
        <v>9786070750076</v>
      </c>
      <c r="S4411" s="8" t="s">
        <v>4459</v>
      </c>
      <c r="T4411" s="15">
        <v>0</v>
      </c>
      <c r="U4411" s="16">
        <f>SUMIF($C$5:$C$3079,R4411,$F$5:$F$3079)+SUMIF($AB$5:$AB$1086,R4411,$AF$5:$AF$1086)</f>
        <v>0</v>
      </c>
      <c r="V4411" s="8">
        <f t="shared" si="156"/>
        <v>0</v>
      </c>
      <c r="W4411" s="8">
        <f t="shared" si="157"/>
        <v>0</v>
      </c>
      <c r="X4411" s="8"/>
      <c r="Y4411" s="8"/>
    </row>
    <row r="4412" spans="11:25" x14ac:dyDescent="0.25">
      <c r="K4412" s="8"/>
      <c r="L4412" s="14">
        <v>9786075692159</v>
      </c>
      <c r="M4412" s="8" t="s">
        <v>9696</v>
      </c>
      <c r="N4412" s="8"/>
      <c r="O4412" s="14">
        <v>1</v>
      </c>
      <c r="P4412" s="14"/>
      <c r="R4412" s="20">
        <v>9786070750120</v>
      </c>
      <c r="S4412" s="8" t="s">
        <v>4460</v>
      </c>
      <c r="T4412" s="15">
        <v>0</v>
      </c>
      <c r="U4412" s="16">
        <f>SUMIF($C$5:$C$3079,R4412,$F$5:$F$3079)+SUMIF($AB$5:$AB$1086,R4412,$AF$5:$AF$1086)</f>
        <v>0</v>
      </c>
      <c r="V4412" s="8">
        <f t="shared" si="156"/>
        <v>0</v>
      </c>
      <c r="W4412" s="8">
        <f t="shared" si="157"/>
        <v>0</v>
      </c>
      <c r="X4412" s="8"/>
      <c r="Y4412" s="8"/>
    </row>
    <row r="4413" spans="11:25" x14ac:dyDescent="0.25">
      <c r="K4413" s="8"/>
      <c r="L4413" s="14">
        <v>9786075695594</v>
      </c>
      <c r="M4413" s="8" t="s">
        <v>9860</v>
      </c>
      <c r="N4413" s="8"/>
      <c r="O4413" s="14">
        <v>1</v>
      </c>
      <c r="P4413" s="14"/>
      <c r="R4413" s="20">
        <v>9786070750144</v>
      </c>
      <c r="S4413" s="8" t="s">
        <v>4461</v>
      </c>
      <c r="T4413" s="15">
        <v>0</v>
      </c>
      <c r="U4413" s="16">
        <f>SUMIF($C$5:$C$3079,R4413,$F$5:$F$3079)+SUMIF($AB$5:$AB$1086,R4413,$AF$5:$AF$1086)</f>
        <v>0</v>
      </c>
      <c r="V4413" s="8">
        <f t="shared" si="156"/>
        <v>0</v>
      </c>
      <c r="W4413" s="8">
        <f t="shared" si="157"/>
        <v>0</v>
      </c>
      <c r="X4413" s="8"/>
      <c r="Y4413" s="8"/>
    </row>
    <row r="4414" spans="11:25" x14ac:dyDescent="0.25">
      <c r="K4414" s="8"/>
      <c r="L4414" s="14">
        <v>7509997844497</v>
      </c>
      <c r="M4414" s="8" t="s">
        <v>3057</v>
      </c>
      <c r="N4414" s="8"/>
      <c r="O4414" s="14">
        <v>1</v>
      </c>
      <c r="P4414" s="14"/>
      <c r="R4414" s="20">
        <v>9786070750168</v>
      </c>
      <c r="S4414" s="8" t="s">
        <v>4462</v>
      </c>
      <c r="T4414" s="15">
        <v>1</v>
      </c>
      <c r="U4414" s="16">
        <f>SUMIF($C$5:$C$3079,R4414,$F$5:$F$3079)+SUMIF($AB$5:$AB$1086,R4414,$AF$5:$AF$1086)</f>
        <v>0</v>
      </c>
      <c r="V4414" s="8">
        <f t="shared" si="156"/>
        <v>1</v>
      </c>
      <c r="W4414" s="8">
        <f t="shared" si="157"/>
        <v>2</v>
      </c>
      <c r="X4414" s="8"/>
      <c r="Y4414" s="8"/>
    </row>
    <row r="4415" spans="11:25" x14ac:dyDescent="0.25">
      <c r="K4415" s="8"/>
      <c r="L4415" s="14">
        <v>9789685146081</v>
      </c>
      <c r="M4415" s="8" t="s">
        <v>11941</v>
      </c>
      <c r="N4415" s="8"/>
      <c r="O4415" s="14">
        <v>1</v>
      </c>
      <c r="P4415" s="14"/>
      <c r="R4415" s="20">
        <v>9786070750175</v>
      </c>
      <c r="S4415" s="8" t="s">
        <v>4463</v>
      </c>
      <c r="T4415" s="15">
        <v>0</v>
      </c>
      <c r="U4415" s="16">
        <f>SUMIF($C$5:$C$3079,R4415,$F$5:$F$3079)+SUMIF($AB$5:$AB$1086,R4415,$AF$5:$AF$1086)</f>
        <v>0</v>
      </c>
      <c r="V4415" s="8">
        <f t="shared" si="156"/>
        <v>0</v>
      </c>
      <c r="W4415" s="8">
        <f t="shared" si="157"/>
        <v>0</v>
      </c>
      <c r="X4415" s="8"/>
      <c r="Y4415" s="8"/>
    </row>
    <row r="4416" spans="11:25" x14ac:dyDescent="0.25">
      <c r="K4416" s="8"/>
      <c r="L4416" s="14">
        <v>7500827012369</v>
      </c>
      <c r="M4416" s="8" t="s">
        <v>1098</v>
      </c>
      <c r="N4416" s="8"/>
      <c r="O4416" s="14">
        <v>1</v>
      </c>
      <c r="P4416" s="14"/>
      <c r="R4416" s="20">
        <v>9786070750182</v>
      </c>
      <c r="S4416" s="8" t="s">
        <v>4464</v>
      </c>
      <c r="T4416" s="15">
        <v>1</v>
      </c>
      <c r="U4416" s="16">
        <f>SUMIF($C$5:$C$3079,R4416,$F$5:$F$3079)+SUMIF($AB$5:$AB$1086,R4416,$AF$5:$AF$1086)</f>
        <v>0</v>
      </c>
      <c r="V4416" s="8">
        <f t="shared" si="156"/>
        <v>0</v>
      </c>
      <c r="W4416" s="8">
        <f t="shared" si="157"/>
        <v>1</v>
      </c>
      <c r="X4416" s="8"/>
      <c r="Y4416" s="8"/>
    </row>
    <row r="4417" spans="11:25" x14ac:dyDescent="0.25">
      <c r="K4417" s="8"/>
      <c r="L4417" s="14">
        <v>7506144503290</v>
      </c>
      <c r="M4417" s="8" t="s">
        <v>1471</v>
      </c>
      <c r="N4417" s="8"/>
      <c r="O4417" s="14">
        <v>1</v>
      </c>
      <c r="P4417" s="14"/>
      <c r="R4417" s="20">
        <v>9786070750298</v>
      </c>
      <c r="S4417" s="8" t="s">
        <v>4465</v>
      </c>
      <c r="T4417" s="15">
        <v>0</v>
      </c>
      <c r="U4417" s="16">
        <f>SUMIF($C$5:$C$3079,R4417,$F$5:$F$3079)+SUMIF($AB$5:$AB$1086,R4417,$AF$5:$AF$1086)</f>
        <v>0</v>
      </c>
      <c r="V4417" s="8">
        <f t="shared" si="156"/>
        <v>0</v>
      </c>
      <c r="W4417" s="8">
        <f t="shared" si="157"/>
        <v>0</v>
      </c>
      <c r="X4417" s="8"/>
      <c r="Y4417" s="8"/>
    </row>
    <row r="4418" spans="11:25" x14ac:dyDescent="0.25">
      <c r="K4418" s="8"/>
      <c r="L4418" s="14">
        <v>7501991847993</v>
      </c>
      <c r="M4418" s="8" t="s">
        <v>1228</v>
      </c>
      <c r="N4418" s="8"/>
      <c r="O4418" s="14">
        <v>1</v>
      </c>
      <c r="P4418" s="14"/>
      <c r="R4418" s="20">
        <v>9786070750304</v>
      </c>
      <c r="S4418" s="8" t="s">
        <v>4466</v>
      </c>
      <c r="T4418" s="15">
        <v>0</v>
      </c>
      <c r="U4418" s="16">
        <f>SUMIF($C$5:$C$3079,R4418,$F$5:$F$3079)+SUMIF($AB$5:$AB$1086,R4418,$AF$5:$AF$1086)</f>
        <v>0</v>
      </c>
      <c r="V4418" s="8">
        <f t="shared" si="156"/>
        <v>0</v>
      </c>
      <c r="W4418" s="8">
        <f t="shared" si="157"/>
        <v>0</v>
      </c>
      <c r="X4418" s="8"/>
      <c r="Y4418" s="8"/>
    </row>
    <row r="4419" spans="11:25" x14ac:dyDescent="0.25">
      <c r="K4419" s="8"/>
      <c r="L4419" s="14">
        <v>9786070728785</v>
      </c>
      <c r="M4419" s="8" t="s">
        <v>4084</v>
      </c>
      <c r="N4419" s="8"/>
      <c r="O4419" s="14">
        <v>1</v>
      </c>
      <c r="P4419" s="14"/>
      <c r="R4419" s="20">
        <v>9786070750403</v>
      </c>
      <c r="S4419" s="8" t="s">
        <v>4467</v>
      </c>
      <c r="T4419" s="15">
        <v>0</v>
      </c>
      <c r="U4419" s="16">
        <f>SUMIF($C$5:$C$3079,R4419,$F$5:$F$3079)+SUMIF($AB$5:$AB$1086,R4419,$AF$5:$AF$1086)</f>
        <v>0</v>
      </c>
      <c r="V4419" s="8">
        <f t="shared" si="156"/>
        <v>1</v>
      </c>
      <c r="W4419" s="8">
        <f t="shared" si="157"/>
        <v>1</v>
      </c>
      <c r="X4419" s="8"/>
      <c r="Y4419" s="8"/>
    </row>
    <row r="4420" spans="11:25" x14ac:dyDescent="0.25">
      <c r="K4420" s="8"/>
      <c r="L4420" s="14">
        <v>9789685146227</v>
      </c>
      <c r="M4420" s="8" t="s">
        <v>11948</v>
      </c>
      <c r="N4420" s="8"/>
      <c r="O4420" s="14">
        <v>1</v>
      </c>
      <c r="P4420" s="14"/>
      <c r="R4420" s="20">
        <v>9786070750410</v>
      </c>
      <c r="S4420" s="8" t="s">
        <v>4468</v>
      </c>
      <c r="T4420" s="15">
        <v>0</v>
      </c>
      <c r="U4420" s="16">
        <f>SUMIF($C$5:$C$3079,R4420,$F$5:$F$3079)+SUMIF($AB$5:$AB$1086,R4420,$AF$5:$AF$1086)</f>
        <v>0</v>
      </c>
      <c r="V4420" s="8">
        <f t="shared" si="156"/>
        <v>1</v>
      </c>
      <c r="W4420" s="8">
        <f t="shared" si="157"/>
        <v>1</v>
      </c>
      <c r="X4420" s="8"/>
      <c r="Y4420" s="8"/>
    </row>
    <row r="4421" spans="11:25" x14ac:dyDescent="0.25">
      <c r="K4421" s="8"/>
      <c r="L4421" s="14">
        <v>9786070758546</v>
      </c>
      <c r="M4421" s="8" t="s">
        <v>4630</v>
      </c>
      <c r="N4421" s="8"/>
      <c r="O4421" s="14">
        <v>1</v>
      </c>
      <c r="P4421" s="14"/>
      <c r="R4421" s="20">
        <v>9786070750489</v>
      </c>
      <c r="S4421" s="8" t="s">
        <v>4469</v>
      </c>
      <c r="T4421" s="15">
        <v>0</v>
      </c>
      <c r="U4421" s="16">
        <f>SUMIF($C$5:$C$3079,R4421,$F$5:$F$3079)+SUMIF($AB$5:$AB$1086,R4421,$AF$5:$AF$1086)</f>
        <v>0</v>
      </c>
      <c r="V4421" s="8">
        <f t="shared" si="156"/>
        <v>0</v>
      </c>
      <c r="W4421" s="8">
        <f t="shared" si="157"/>
        <v>0</v>
      </c>
      <c r="X4421" s="8"/>
      <c r="Y4421" s="8"/>
    </row>
    <row r="4422" spans="11:25" x14ac:dyDescent="0.25">
      <c r="K4422" s="8"/>
      <c r="L4422" s="14">
        <v>9786070795107</v>
      </c>
      <c r="M4422" s="8" t="s">
        <v>5689</v>
      </c>
      <c r="N4422" s="8"/>
      <c r="O4422" s="14">
        <v>1</v>
      </c>
      <c r="P4422" s="14"/>
      <c r="R4422" s="20">
        <v>9786070750502</v>
      </c>
      <c r="S4422" s="8" t="s">
        <v>4470</v>
      </c>
      <c r="T4422" s="15">
        <v>0</v>
      </c>
      <c r="U4422" s="16">
        <f>SUMIF($C$5:$C$3079,R4422,$F$5:$F$3079)+SUMIF($AB$5:$AB$1086,R4422,$AF$5:$AF$1086)</f>
        <v>0</v>
      </c>
      <c r="V4422" s="8">
        <f t="shared" si="156"/>
        <v>0</v>
      </c>
      <c r="W4422" s="8">
        <f t="shared" si="157"/>
        <v>0</v>
      </c>
      <c r="X4422" s="8"/>
      <c r="Y4422" s="8"/>
    </row>
    <row r="4423" spans="11:25" x14ac:dyDescent="0.25">
      <c r="K4423" s="8"/>
      <c r="L4423" s="14">
        <v>7509997949222</v>
      </c>
      <c r="M4423" s="8" t="s">
        <v>3381</v>
      </c>
      <c r="N4423" s="8"/>
      <c r="O4423" s="14">
        <v>1</v>
      </c>
      <c r="P4423" s="14"/>
      <c r="R4423" s="20">
        <v>9786070750830</v>
      </c>
      <c r="S4423" s="8" t="s">
        <v>4471</v>
      </c>
      <c r="T4423" s="15">
        <v>0</v>
      </c>
      <c r="U4423" s="16">
        <f>SUMIF($C$5:$C$3079,R4423,$F$5:$F$3079)+SUMIF($AB$5:$AB$1086,R4423,$AF$5:$AF$1086)</f>
        <v>0</v>
      </c>
      <c r="V4423" s="8">
        <f t="shared" ref="V4423:V4486" si="158">SUMIF($L$5:$L$9685,R4423,$O$5:$O$9685)</f>
        <v>0</v>
      </c>
      <c r="W4423" s="8">
        <f t="shared" ref="W4423:W4486" si="159">T4423-U4423+V4423</f>
        <v>0</v>
      </c>
      <c r="X4423" s="8"/>
      <c r="Y4423" s="8"/>
    </row>
    <row r="4424" spans="11:25" x14ac:dyDescent="0.25">
      <c r="K4424" s="8"/>
      <c r="L4424" s="14">
        <v>7509997950167</v>
      </c>
      <c r="M4424" s="8" t="s">
        <v>3383</v>
      </c>
      <c r="N4424" s="8"/>
      <c r="O4424" s="14">
        <v>1</v>
      </c>
      <c r="P4424" s="14"/>
      <c r="R4424" s="20">
        <v>9786070750847</v>
      </c>
      <c r="S4424" s="8" t="s">
        <v>4472</v>
      </c>
      <c r="T4424" s="15">
        <v>0</v>
      </c>
      <c r="U4424" s="16">
        <f>SUMIF($C$5:$C$3079,R4424,$F$5:$F$3079)+SUMIF($AB$5:$AB$1086,R4424,$AF$5:$AF$1086)</f>
        <v>0</v>
      </c>
      <c r="V4424" s="8">
        <f t="shared" si="158"/>
        <v>0</v>
      </c>
      <c r="W4424" s="8">
        <f t="shared" si="159"/>
        <v>0</v>
      </c>
      <c r="X4424" s="8"/>
      <c r="Y4424" s="8"/>
    </row>
    <row r="4425" spans="11:25" x14ac:dyDescent="0.25">
      <c r="K4425" s="8"/>
      <c r="L4425" s="14">
        <v>7509997869605</v>
      </c>
      <c r="M4425" s="8" t="s">
        <v>3180</v>
      </c>
      <c r="N4425" s="8"/>
      <c r="O4425" s="14">
        <v>1</v>
      </c>
      <c r="P4425" s="14"/>
      <c r="R4425" s="20">
        <v>9786070750922</v>
      </c>
      <c r="S4425" s="8" t="s">
        <v>4473</v>
      </c>
      <c r="T4425" s="15">
        <v>0</v>
      </c>
      <c r="U4425" s="16">
        <f>SUMIF($C$5:$C$3079,R4425,$F$5:$F$3079)+SUMIF($AB$5:$AB$1086,R4425,$AF$5:$AF$1086)</f>
        <v>0</v>
      </c>
      <c r="V4425" s="8">
        <f t="shared" si="158"/>
        <v>0</v>
      </c>
      <c r="W4425" s="8">
        <f t="shared" si="159"/>
        <v>0</v>
      </c>
      <c r="X4425" s="8"/>
      <c r="Y4425" s="8"/>
    </row>
    <row r="4426" spans="11:25" x14ac:dyDescent="0.25">
      <c r="K4426" s="8"/>
      <c r="L4426" s="14">
        <v>7509997864990</v>
      </c>
      <c r="M4426" s="8" t="s">
        <v>3164</v>
      </c>
      <c r="N4426" s="8"/>
      <c r="O4426" s="14">
        <v>1</v>
      </c>
      <c r="P4426" s="14"/>
      <c r="R4426" s="20">
        <v>9786070751028</v>
      </c>
      <c r="S4426" s="8" t="s">
        <v>4474</v>
      </c>
      <c r="T4426" s="15">
        <v>0</v>
      </c>
      <c r="U4426" s="16">
        <f>SUMIF($C$5:$C$3079,R4426,$F$5:$F$3079)+SUMIF($AB$5:$AB$1086,R4426,$AF$5:$AF$1086)</f>
        <v>0</v>
      </c>
      <c r="V4426" s="8">
        <f t="shared" si="158"/>
        <v>0</v>
      </c>
      <c r="W4426" s="8">
        <f t="shared" si="159"/>
        <v>0</v>
      </c>
      <c r="X4426" s="8"/>
      <c r="Y4426" s="8"/>
    </row>
    <row r="4427" spans="11:25" x14ac:dyDescent="0.25">
      <c r="K4427" s="8"/>
      <c r="L4427" s="14">
        <v>7500827011232</v>
      </c>
      <c r="M4427" s="8" t="s">
        <v>1033</v>
      </c>
      <c r="N4427" s="8"/>
      <c r="O4427" s="14">
        <v>1</v>
      </c>
      <c r="P4427" s="14"/>
      <c r="R4427" s="20">
        <v>9786070751066</v>
      </c>
      <c r="S4427" s="8" t="s">
        <v>4475</v>
      </c>
      <c r="T4427" s="15">
        <v>0</v>
      </c>
      <c r="U4427" s="16">
        <f>SUMIF($C$5:$C$3079,R4427,$F$5:$F$3079)+SUMIF($AB$5:$AB$1086,R4427,$AF$5:$AF$1086)</f>
        <v>0</v>
      </c>
      <c r="V4427" s="8">
        <f t="shared" si="158"/>
        <v>0</v>
      </c>
      <c r="W4427" s="8">
        <f t="shared" si="159"/>
        <v>0</v>
      </c>
      <c r="X4427" s="8"/>
      <c r="Y4427" s="8"/>
    </row>
    <row r="4428" spans="11:25" x14ac:dyDescent="0.25">
      <c r="K4428" s="8"/>
      <c r="L4428" s="14">
        <v>7500827011249</v>
      </c>
      <c r="M4428" s="8" t="s">
        <v>1034</v>
      </c>
      <c r="N4428" s="8"/>
      <c r="O4428" s="14">
        <v>1</v>
      </c>
      <c r="P4428" s="14"/>
      <c r="R4428" s="20">
        <v>9786070751073</v>
      </c>
      <c r="S4428" s="8" t="s">
        <v>4476</v>
      </c>
      <c r="T4428" s="15">
        <v>0</v>
      </c>
      <c r="U4428" s="16">
        <f>SUMIF($C$5:$C$3079,R4428,$F$5:$F$3079)+SUMIF($AB$5:$AB$1086,R4428,$AF$5:$AF$1086)</f>
        <v>0</v>
      </c>
      <c r="V4428" s="8">
        <f t="shared" si="158"/>
        <v>0</v>
      </c>
      <c r="W4428" s="8">
        <f t="shared" si="159"/>
        <v>0</v>
      </c>
      <c r="X4428" s="8"/>
      <c r="Y4428" s="8"/>
    </row>
    <row r="4429" spans="11:25" x14ac:dyDescent="0.25">
      <c r="K4429" s="8"/>
      <c r="L4429" s="14">
        <v>7509997860091</v>
      </c>
      <c r="M4429" s="8" t="s">
        <v>3148</v>
      </c>
      <c r="N4429" s="8"/>
      <c r="O4429" s="14">
        <v>1</v>
      </c>
      <c r="P4429" s="14"/>
      <c r="R4429" s="20">
        <v>9786070751080</v>
      </c>
      <c r="S4429" s="8" t="s">
        <v>4477</v>
      </c>
      <c r="T4429" s="15">
        <v>0</v>
      </c>
      <c r="U4429" s="16">
        <f>SUMIF($C$5:$C$3079,R4429,$F$5:$F$3079)+SUMIF($AB$5:$AB$1086,R4429,$AF$5:$AF$1086)</f>
        <v>0</v>
      </c>
      <c r="V4429" s="8">
        <f t="shared" si="158"/>
        <v>0</v>
      </c>
      <c r="W4429" s="8">
        <f t="shared" si="159"/>
        <v>0</v>
      </c>
      <c r="X4429" s="8"/>
      <c r="Y4429" s="8"/>
    </row>
    <row r="4430" spans="11:25" x14ac:dyDescent="0.25">
      <c r="K4430" s="8"/>
      <c r="L4430" s="14">
        <v>7500827012192</v>
      </c>
      <c r="M4430" s="8" t="s">
        <v>1081</v>
      </c>
      <c r="N4430" s="8"/>
      <c r="O4430" s="14">
        <v>1</v>
      </c>
      <c r="P4430" s="14"/>
      <c r="R4430" s="20">
        <v>9786070751103</v>
      </c>
      <c r="S4430" s="8" t="s">
        <v>4478</v>
      </c>
      <c r="T4430" s="15">
        <v>0</v>
      </c>
      <c r="U4430" s="16">
        <f>SUMIF($C$5:$C$3079,R4430,$F$5:$F$3079)+SUMIF($AB$5:$AB$1086,R4430,$AF$5:$AF$1086)</f>
        <v>0</v>
      </c>
      <c r="V4430" s="8">
        <f t="shared" si="158"/>
        <v>2</v>
      </c>
      <c r="W4430" s="8">
        <f t="shared" si="159"/>
        <v>2</v>
      </c>
      <c r="X4430" s="8"/>
      <c r="Y4430" s="8"/>
    </row>
    <row r="4431" spans="11:25" x14ac:dyDescent="0.25">
      <c r="K4431" s="8"/>
      <c r="L4431" s="14">
        <v>7500827011225</v>
      </c>
      <c r="M4431" s="8" t="s">
        <v>1032</v>
      </c>
      <c r="N4431" s="8"/>
      <c r="O4431" s="14">
        <v>1</v>
      </c>
      <c r="P4431" s="14"/>
      <c r="R4431" s="20">
        <v>9786070751127</v>
      </c>
      <c r="S4431" s="8" t="s">
        <v>4479</v>
      </c>
      <c r="T4431" s="15">
        <v>2</v>
      </c>
      <c r="U4431" s="16">
        <f>SUMIF($C$5:$C$3079,R4431,$F$5:$F$3079)+SUMIF($AB$5:$AB$1086,R4431,$AF$5:$AF$1086)</f>
        <v>0</v>
      </c>
      <c r="V4431" s="8">
        <f t="shared" si="158"/>
        <v>1</v>
      </c>
      <c r="W4431" s="8">
        <f t="shared" si="159"/>
        <v>3</v>
      </c>
      <c r="X4431" s="8"/>
      <c r="Y4431" s="8"/>
    </row>
    <row r="4432" spans="11:25" x14ac:dyDescent="0.25">
      <c r="K4432" s="8"/>
      <c r="L4432" s="14">
        <v>7500827011218</v>
      </c>
      <c r="M4432" s="8" t="s">
        <v>1031</v>
      </c>
      <c r="N4432" s="8"/>
      <c r="O4432" s="14">
        <v>1</v>
      </c>
      <c r="P4432" s="14"/>
      <c r="R4432" s="20">
        <v>9786070751141</v>
      </c>
      <c r="S4432" s="8" t="s">
        <v>4480</v>
      </c>
      <c r="T4432" s="15">
        <v>3</v>
      </c>
      <c r="U4432" s="16">
        <f>SUMIF($C$5:$C$3079,R4432,$F$5:$F$3079)+SUMIF($AB$5:$AB$1086,R4432,$AF$5:$AF$1086)</f>
        <v>0</v>
      </c>
      <c r="V4432" s="8">
        <f t="shared" si="158"/>
        <v>0</v>
      </c>
      <c r="W4432" s="8">
        <f t="shared" si="159"/>
        <v>3</v>
      </c>
      <c r="X4432" s="8"/>
      <c r="Y4432" s="8"/>
    </row>
    <row r="4433" spans="11:25" x14ac:dyDescent="0.25">
      <c r="K4433" s="8"/>
      <c r="L4433" s="14">
        <v>7500827012185</v>
      </c>
      <c r="M4433" s="8" t="s">
        <v>1080</v>
      </c>
      <c r="N4433" s="8"/>
      <c r="O4433" s="14">
        <v>1</v>
      </c>
      <c r="P4433" s="14"/>
      <c r="R4433" s="20">
        <v>9786070751158</v>
      </c>
      <c r="S4433" s="8" t="s">
        <v>4481</v>
      </c>
      <c r="T4433" s="15">
        <v>0</v>
      </c>
      <c r="U4433" s="16">
        <f>SUMIF($C$5:$C$3079,R4433,$F$5:$F$3079)+SUMIF($AB$5:$AB$1086,R4433,$AF$5:$AF$1086)</f>
        <v>0</v>
      </c>
      <c r="V4433" s="8">
        <f t="shared" si="158"/>
        <v>0</v>
      </c>
      <c r="W4433" s="8">
        <f t="shared" si="159"/>
        <v>0</v>
      </c>
      <c r="X4433" s="8"/>
      <c r="Y4433" s="8"/>
    </row>
    <row r="4434" spans="11:25" x14ac:dyDescent="0.25">
      <c r="K4434" s="8"/>
      <c r="L4434" s="14">
        <v>7509997855356</v>
      </c>
      <c r="M4434" s="8" t="s">
        <v>3125</v>
      </c>
      <c r="N4434" s="8"/>
      <c r="O4434" s="14">
        <v>1</v>
      </c>
      <c r="P4434" s="14"/>
      <c r="R4434" s="20">
        <v>9786070751165</v>
      </c>
      <c r="S4434" s="8" t="s">
        <v>4482</v>
      </c>
      <c r="T4434" s="15">
        <v>0</v>
      </c>
      <c r="U4434" s="16">
        <f>SUMIF($C$5:$C$3079,R4434,$F$5:$F$3079)+SUMIF($AB$5:$AB$1086,R4434,$AF$5:$AF$1086)</f>
        <v>0</v>
      </c>
      <c r="V4434" s="8">
        <f t="shared" si="158"/>
        <v>0</v>
      </c>
      <c r="W4434" s="8">
        <f t="shared" si="159"/>
        <v>0</v>
      </c>
      <c r="X4434" s="8"/>
      <c r="Y4434" s="8"/>
    </row>
    <row r="4435" spans="11:25" x14ac:dyDescent="0.25">
      <c r="K4435" s="8"/>
      <c r="L4435" s="14">
        <v>7509997844497</v>
      </c>
      <c r="M4435" s="8" t="s">
        <v>3057</v>
      </c>
      <c r="N4435" s="8"/>
      <c r="O4435" s="14">
        <v>1</v>
      </c>
      <c r="P4435" s="14"/>
      <c r="R4435" s="20">
        <v>9786070751219</v>
      </c>
      <c r="S4435" s="8" t="s">
        <v>4483</v>
      </c>
      <c r="T4435" s="15">
        <v>0</v>
      </c>
      <c r="U4435" s="16">
        <f>SUMIF($C$5:$C$3079,R4435,$F$5:$F$3079)+SUMIF($AB$5:$AB$1086,R4435,$AF$5:$AF$1086)</f>
        <v>0</v>
      </c>
      <c r="V4435" s="8">
        <f t="shared" si="158"/>
        <v>2</v>
      </c>
      <c r="W4435" s="8">
        <f t="shared" si="159"/>
        <v>2</v>
      </c>
      <c r="X4435" s="8"/>
      <c r="Y4435" s="8"/>
    </row>
    <row r="4436" spans="11:25" x14ac:dyDescent="0.25">
      <c r="K4436" s="8"/>
      <c r="L4436" s="14">
        <v>7509997844497</v>
      </c>
      <c r="M4436" s="8" t="s">
        <v>3057</v>
      </c>
      <c r="N4436" s="8"/>
      <c r="O4436" s="14">
        <v>1</v>
      </c>
      <c r="P4436" s="14"/>
      <c r="R4436" s="20">
        <v>9786070751271</v>
      </c>
      <c r="S4436" s="8" t="s">
        <v>4484</v>
      </c>
      <c r="T4436" s="15">
        <v>0</v>
      </c>
      <c r="U4436" s="16">
        <f>SUMIF($C$5:$C$3079,R4436,$F$5:$F$3079)+SUMIF($AB$5:$AB$1086,R4436,$AF$5:$AF$1086)</f>
        <v>0</v>
      </c>
      <c r="V4436" s="8">
        <f t="shared" si="158"/>
        <v>0</v>
      </c>
      <c r="W4436" s="8">
        <f t="shared" si="159"/>
        <v>0</v>
      </c>
      <c r="X4436" s="8"/>
      <c r="Y4436" s="8"/>
    </row>
    <row r="4437" spans="11:25" x14ac:dyDescent="0.25">
      <c r="K4437" s="8"/>
      <c r="L4437" s="14">
        <v>7506144500565</v>
      </c>
      <c r="M4437" s="8" t="s">
        <v>370</v>
      </c>
      <c r="N4437" s="8"/>
      <c r="O4437" s="14">
        <v>1</v>
      </c>
      <c r="P4437" s="14"/>
      <c r="R4437" s="20">
        <v>9786070751387</v>
      </c>
      <c r="S4437" s="8" t="s">
        <v>4485</v>
      </c>
      <c r="T4437" s="15">
        <v>0</v>
      </c>
      <c r="U4437" s="16">
        <f>SUMIF($C$5:$C$3079,R4437,$F$5:$F$3079)+SUMIF($AB$5:$AB$1086,R4437,$AF$5:$AF$1086)</f>
        <v>0</v>
      </c>
      <c r="V4437" s="8">
        <f t="shared" si="158"/>
        <v>0</v>
      </c>
      <c r="W4437" s="8">
        <f t="shared" si="159"/>
        <v>0</v>
      </c>
      <c r="X4437" s="8"/>
      <c r="Y4437" s="8"/>
    </row>
    <row r="4438" spans="11:25" x14ac:dyDescent="0.25">
      <c r="K4438" s="8"/>
      <c r="L4438" s="14">
        <v>8005125351480</v>
      </c>
      <c r="M4438" s="8" t="s">
        <v>3559</v>
      </c>
      <c r="N4438" s="8"/>
      <c r="O4438" s="14">
        <v>1</v>
      </c>
      <c r="P4438" s="14"/>
      <c r="R4438" s="20">
        <v>9786070751400</v>
      </c>
      <c r="S4438" s="8" t="s">
        <v>4486</v>
      </c>
      <c r="T4438" s="15">
        <v>0</v>
      </c>
      <c r="U4438" s="16">
        <f>SUMIF($C$5:$C$3079,R4438,$F$5:$F$3079)+SUMIF($AB$5:$AB$1086,R4438,$AF$5:$AF$1086)</f>
        <v>0</v>
      </c>
      <c r="V4438" s="8">
        <f t="shared" si="158"/>
        <v>0</v>
      </c>
      <c r="W4438" s="8">
        <f t="shared" si="159"/>
        <v>0</v>
      </c>
      <c r="X4438" s="8"/>
      <c r="Y4438" s="8"/>
    </row>
    <row r="4439" spans="11:25" x14ac:dyDescent="0.25">
      <c r="K4439" s="8"/>
      <c r="L4439" s="14">
        <v>9786070747700</v>
      </c>
      <c r="M4439" s="8" t="s">
        <v>4395</v>
      </c>
      <c r="N4439" s="8"/>
      <c r="O4439" s="14">
        <v>1</v>
      </c>
      <c r="P4439" s="14"/>
      <c r="R4439" s="20">
        <v>9786070751455</v>
      </c>
      <c r="S4439" s="8" t="s">
        <v>4487</v>
      </c>
      <c r="T4439" s="15">
        <v>0</v>
      </c>
      <c r="U4439" s="16">
        <f>SUMIF($C$5:$C$3079,R4439,$F$5:$F$3079)+SUMIF($AB$5:$AB$1086,R4439,$AF$5:$AF$1086)</f>
        <v>0</v>
      </c>
      <c r="V4439" s="8">
        <f t="shared" si="158"/>
        <v>0</v>
      </c>
      <c r="W4439" s="8">
        <f t="shared" si="159"/>
        <v>0</v>
      </c>
      <c r="X4439" s="8"/>
      <c r="Y4439" s="8"/>
    </row>
    <row r="4440" spans="11:25" x14ac:dyDescent="0.25">
      <c r="K4440" s="8"/>
      <c r="L4440" s="14">
        <v>7509997719481</v>
      </c>
      <c r="M4440" s="8" t="s">
        <v>78</v>
      </c>
      <c r="N4440" s="8"/>
      <c r="O4440" s="14">
        <v>1</v>
      </c>
      <c r="P4440" s="14"/>
      <c r="R4440" s="20">
        <v>9786070751585</v>
      </c>
      <c r="S4440" s="8" t="s">
        <v>4488</v>
      </c>
      <c r="T4440" s="15">
        <v>0</v>
      </c>
      <c r="U4440" s="16">
        <f>SUMIF($C$5:$C$3079,R4440,$F$5:$F$3079)+SUMIF($AB$5:$AB$1086,R4440,$AF$5:$AF$1086)</f>
        <v>0</v>
      </c>
      <c r="V4440" s="8">
        <f t="shared" si="158"/>
        <v>0</v>
      </c>
      <c r="W4440" s="8">
        <f t="shared" si="159"/>
        <v>0</v>
      </c>
      <c r="X4440" s="8"/>
      <c r="Y4440" s="8"/>
    </row>
    <row r="4441" spans="11:25" x14ac:dyDescent="0.25">
      <c r="K4441" s="8"/>
      <c r="L4441" s="14">
        <v>7500827012376</v>
      </c>
      <c r="M4441" s="8" t="s">
        <v>1099</v>
      </c>
      <c r="N4441" s="8"/>
      <c r="O4441" s="14">
        <v>1</v>
      </c>
      <c r="P4441" s="14"/>
      <c r="R4441" s="20">
        <v>9786070751615</v>
      </c>
      <c r="S4441" s="8" t="s">
        <v>4489</v>
      </c>
      <c r="T4441" s="15">
        <v>0</v>
      </c>
      <c r="U4441" s="16">
        <f>SUMIF($C$5:$C$3079,R4441,$F$5:$F$3079)+SUMIF($AB$5:$AB$1086,R4441,$AF$5:$AF$1086)</f>
        <v>2</v>
      </c>
      <c r="V4441" s="8">
        <f t="shared" si="158"/>
        <v>2</v>
      </c>
      <c r="W4441" s="8">
        <f t="shared" si="159"/>
        <v>0</v>
      </c>
      <c r="X4441" s="8"/>
      <c r="Y4441" s="8"/>
    </row>
    <row r="4442" spans="11:25" x14ac:dyDescent="0.25">
      <c r="K4442" s="8"/>
      <c r="L4442" s="14">
        <v>7500827012369</v>
      </c>
      <c r="M4442" s="8" t="s">
        <v>1098</v>
      </c>
      <c r="N4442" s="8"/>
      <c r="O4442" s="14">
        <v>1</v>
      </c>
      <c r="P4442" s="14"/>
      <c r="R4442" s="20">
        <v>9786070751677</v>
      </c>
      <c r="S4442" s="8" t="s">
        <v>4490</v>
      </c>
      <c r="T4442" s="15">
        <v>1</v>
      </c>
      <c r="U4442" s="16">
        <f>SUMIF($C$5:$C$3079,R4442,$F$5:$F$3079)+SUMIF($AB$5:$AB$1086,R4442,$AF$5:$AF$1086)</f>
        <v>0</v>
      </c>
      <c r="V4442" s="8">
        <f t="shared" si="158"/>
        <v>0</v>
      </c>
      <c r="W4442" s="8">
        <f t="shared" si="159"/>
        <v>1</v>
      </c>
      <c r="X4442" s="8"/>
      <c r="Y4442" s="8"/>
    </row>
    <row r="4443" spans="11:25" x14ac:dyDescent="0.25">
      <c r="K4443" s="8"/>
      <c r="L4443" s="14">
        <v>7509997844497</v>
      </c>
      <c r="M4443" s="8" t="s">
        <v>3057</v>
      </c>
      <c r="N4443" s="8"/>
      <c r="O4443" s="14">
        <v>1</v>
      </c>
      <c r="P4443" s="14"/>
      <c r="R4443" s="20">
        <v>9786070751684</v>
      </c>
      <c r="S4443" s="8" t="s">
        <v>4491</v>
      </c>
      <c r="T4443" s="15">
        <v>0</v>
      </c>
      <c r="U4443" s="16">
        <f>SUMIF($C$5:$C$3079,R4443,$F$5:$F$3079)+SUMIF($AB$5:$AB$1086,R4443,$AF$5:$AF$1086)</f>
        <v>0</v>
      </c>
      <c r="V4443" s="8">
        <f t="shared" si="158"/>
        <v>0</v>
      </c>
      <c r="W4443" s="8">
        <f t="shared" si="159"/>
        <v>0</v>
      </c>
      <c r="X4443" s="8"/>
      <c r="Y4443" s="8"/>
    </row>
    <row r="4444" spans="11:25" x14ac:dyDescent="0.25">
      <c r="K4444" s="8"/>
      <c r="L4444" s="14">
        <v>9786070782343</v>
      </c>
      <c r="M4444" s="8" t="s">
        <v>5228</v>
      </c>
      <c r="N4444" s="8"/>
      <c r="O4444" s="14">
        <v>1</v>
      </c>
      <c r="P4444" s="14"/>
      <c r="R4444" s="20">
        <v>9786070751691</v>
      </c>
      <c r="S4444" s="8" t="s">
        <v>4492</v>
      </c>
      <c r="T4444" s="15">
        <v>3</v>
      </c>
      <c r="U4444" s="16">
        <f>SUMIF($C$5:$C$3079,R4444,$F$5:$F$3079)+SUMIF($AB$5:$AB$1086,R4444,$AF$5:$AF$1086)</f>
        <v>0</v>
      </c>
      <c r="V4444" s="8">
        <f t="shared" si="158"/>
        <v>0</v>
      </c>
      <c r="W4444" s="8">
        <f t="shared" si="159"/>
        <v>3</v>
      </c>
      <c r="X4444" s="8"/>
      <c r="Y4444" s="8"/>
    </row>
    <row r="4445" spans="11:25" x14ac:dyDescent="0.25">
      <c r="K4445" s="8"/>
      <c r="L4445" s="14">
        <v>7509997844497</v>
      </c>
      <c r="M4445" s="8" t="s">
        <v>3057</v>
      </c>
      <c r="N4445" s="8"/>
      <c r="O4445" s="14">
        <v>1</v>
      </c>
      <c r="P4445" s="14"/>
      <c r="R4445" s="20">
        <v>9786070751707</v>
      </c>
      <c r="S4445" s="8" t="s">
        <v>4493</v>
      </c>
      <c r="T4445" s="15">
        <v>0</v>
      </c>
      <c r="U4445" s="16">
        <f>SUMIF($C$5:$C$3079,R4445,$F$5:$F$3079)+SUMIF($AB$5:$AB$1086,R4445,$AF$5:$AF$1086)</f>
        <v>0</v>
      </c>
      <c r="V4445" s="8">
        <f t="shared" si="158"/>
        <v>0</v>
      </c>
      <c r="W4445" s="8">
        <f t="shared" si="159"/>
        <v>0</v>
      </c>
      <c r="X4445" s="8"/>
      <c r="Y4445" s="8"/>
    </row>
    <row r="4446" spans="11:25" x14ac:dyDescent="0.25">
      <c r="K4446" s="8"/>
      <c r="L4446" s="14">
        <v>9786070762567</v>
      </c>
      <c r="M4446" s="8" t="s">
        <v>4717</v>
      </c>
      <c r="N4446" s="8"/>
      <c r="O4446" s="14">
        <v>1</v>
      </c>
      <c r="P4446" s="14"/>
      <c r="R4446" s="20">
        <v>9786070751769</v>
      </c>
      <c r="S4446" s="8" t="s">
        <v>4494</v>
      </c>
      <c r="T4446" s="15">
        <v>0</v>
      </c>
      <c r="U4446" s="16">
        <f>SUMIF($C$5:$C$3079,R4446,$F$5:$F$3079)+SUMIF($AB$5:$AB$1086,R4446,$AF$5:$AF$1086)</f>
        <v>0</v>
      </c>
      <c r="V4446" s="8">
        <f t="shared" si="158"/>
        <v>0</v>
      </c>
      <c r="W4446" s="8">
        <f t="shared" si="159"/>
        <v>0</v>
      </c>
      <c r="X4446" s="8"/>
      <c r="Y4446" s="8"/>
    </row>
    <row r="4447" spans="11:25" x14ac:dyDescent="0.25">
      <c r="K4447" s="8"/>
      <c r="L4447" s="14">
        <v>9789915951331</v>
      </c>
      <c r="M4447" s="8" t="s">
        <v>12397</v>
      </c>
      <c r="N4447" s="8"/>
      <c r="O4447" s="14">
        <v>1</v>
      </c>
      <c r="P4447" s="14"/>
      <c r="R4447" s="20">
        <v>9786070751790</v>
      </c>
      <c r="S4447" s="8" t="s">
        <v>4495</v>
      </c>
      <c r="T4447" s="15">
        <v>0</v>
      </c>
      <c r="U4447" s="16">
        <f>SUMIF($C$5:$C$3079,R4447,$F$5:$F$3079)+SUMIF($AB$5:$AB$1086,R4447,$AF$5:$AF$1086)</f>
        <v>0</v>
      </c>
      <c r="V4447" s="8">
        <f t="shared" si="158"/>
        <v>0</v>
      </c>
      <c r="W4447" s="8">
        <f t="shared" si="159"/>
        <v>0</v>
      </c>
      <c r="X4447" s="8"/>
      <c r="Y4447" s="8"/>
    </row>
    <row r="4448" spans="11:25" x14ac:dyDescent="0.25">
      <c r="K4448" s="8"/>
      <c r="L4448" s="14">
        <v>7502275673949</v>
      </c>
      <c r="M4448" s="8" t="s">
        <v>320</v>
      </c>
      <c r="N4448" s="8"/>
      <c r="O4448" s="14">
        <v>1</v>
      </c>
      <c r="P4448" s="14"/>
      <c r="R4448" s="20">
        <v>9786070751813</v>
      </c>
      <c r="S4448" s="8" t="s">
        <v>4496</v>
      </c>
      <c r="T4448" s="15">
        <v>0</v>
      </c>
      <c r="U4448" s="16">
        <f>SUMIF($C$5:$C$3079,R4448,$F$5:$F$3079)+SUMIF($AB$5:$AB$1086,R4448,$AF$5:$AF$1086)</f>
        <v>0</v>
      </c>
      <c r="V4448" s="8">
        <f t="shared" si="158"/>
        <v>0</v>
      </c>
      <c r="W4448" s="8">
        <f t="shared" si="159"/>
        <v>0</v>
      </c>
      <c r="X4448" s="8"/>
      <c r="Y4448" s="8"/>
    </row>
    <row r="4449" spans="11:25" x14ac:dyDescent="0.25">
      <c r="K4449" s="8"/>
      <c r="L4449" s="14">
        <v>9786073848824</v>
      </c>
      <c r="M4449" s="8" t="s">
        <v>8527</v>
      </c>
      <c r="N4449" s="8"/>
      <c r="O4449" s="14">
        <v>1</v>
      </c>
      <c r="P4449" s="14"/>
      <c r="R4449" s="20">
        <v>9786070751837</v>
      </c>
      <c r="S4449" s="8" t="s">
        <v>4497</v>
      </c>
      <c r="T4449" s="15">
        <v>0</v>
      </c>
      <c r="U4449" s="16">
        <f>SUMIF($C$5:$C$3079,R4449,$F$5:$F$3079)+SUMIF($AB$5:$AB$1086,R4449,$AF$5:$AF$1086)</f>
        <v>0</v>
      </c>
      <c r="V4449" s="8">
        <f t="shared" si="158"/>
        <v>0</v>
      </c>
      <c r="W4449" s="8">
        <f t="shared" si="159"/>
        <v>0</v>
      </c>
      <c r="X4449" s="8"/>
      <c r="Y4449" s="8"/>
    </row>
    <row r="4450" spans="11:25" x14ac:dyDescent="0.25">
      <c r="K4450" s="8"/>
      <c r="L4450" s="14">
        <v>7509997844497</v>
      </c>
      <c r="M4450" s="8" t="s">
        <v>3057</v>
      </c>
      <c r="N4450" s="8"/>
      <c r="O4450" s="14">
        <v>1</v>
      </c>
      <c r="P4450" s="14"/>
      <c r="R4450" s="20">
        <v>9786070751882</v>
      </c>
      <c r="S4450" s="8" t="s">
        <v>4498</v>
      </c>
      <c r="T4450" s="15">
        <v>0</v>
      </c>
      <c r="U4450" s="16">
        <f>SUMIF($C$5:$C$3079,R4450,$F$5:$F$3079)+SUMIF($AB$5:$AB$1086,R4450,$AF$5:$AF$1086)</f>
        <v>0</v>
      </c>
      <c r="V4450" s="8">
        <f t="shared" si="158"/>
        <v>0</v>
      </c>
      <c r="W4450" s="8">
        <f t="shared" si="159"/>
        <v>0</v>
      </c>
      <c r="X4450" s="8"/>
      <c r="Y4450" s="8"/>
    </row>
    <row r="4451" spans="11:25" x14ac:dyDescent="0.25">
      <c r="K4451" s="8"/>
      <c r="L4451" s="14">
        <v>7509997822297</v>
      </c>
      <c r="M4451" s="8" t="s">
        <v>2982</v>
      </c>
      <c r="N4451" s="8"/>
      <c r="O4451" s="14">
        <v>1</v>
      </c>
      <c r="P4451" s="14"/>
      <c r="R4451" s="20">
        <v>9786070751899</v>
      </c>
      <c r="S4451" s="8" t="s">
        <v>4499</v>
      </c>
      <c r="T4451" s="15">
        <v>0</v>
      </c>
      <c r="U4451" s="16">
        <f>SUMIF($C$5:$C$3079,R4451,$F$5:$F$3079)+SUMIF($AB$5:$AB$1086,R4451,$AF$5:$AF$1086)</f>
        <v>0</v>
      </c>
      <c r="V4451" s="8">
        <f t="shared" si="158"/>
        <v>1</v>
      </c>
      <c r="W4451" s="8">
        <f t="shared" si="159"/>
        <v>1</v>
      </c>
      <c r="X4451" s="8"/>
      <c r="Y4451" s="8"/>
    </row>
    <row r="4452" spans="11:25" x14ac:dyDescent="0.25">
      <c r="K4452" s="8"/>
      <c r="L4452" s="14">
        <v>9789681666255</v>
      </c>
      <c r="M4452" s="8" t="s">
        <v>11883</v>
      </c>
      <c r="N4452" s="8"/>
      <c r="O4452" s="14">
        <v>1</v>
      </c>
      <c r="P4452" s="14"/>
      <c r="R4452" s="20">
        <v>9786070751929</v>
      </c>
      <c r="S4452" s="8" t="s">
        <v>4500</v>
      </c>
      <c r="T4452" s="15">
        <v>0</v>
      </c>
      <c r="U4452" s="16">
        <f>SUMIF($C$5:$C$3079,R4452,$F$5:$F$3079)+SUMIF($AB$5:$AB$1086,R4452,$AF$5:$AF$1086)</f>
        <v>0</v>
      </c>
      <c r="V4452" s="8">
        <f t="shared" si="158"/>
        <v>0</v>
      </c>
      <c r="W4452" s="8">
        <f t="shared" si="159"/>
        <v>0</v>
      </c>
      <c r="X4452" s="8"/>
      <c r="Y4452" s="8"/>
    </row>
    <row r="4453" spans="11:25" x14ac:dyDescent="0.25">
      <c r="K4453" s="8"/>
      <c r="L4453" s="14">
        <v>9786073843492</v>
      </c>
      <c r="M4453" s="8" t="s">
        <v>8403</v>
      </c>
      <c r="N4453" s="8"/>
      <c r="O4453" s="14">
        <v>1</v>
      </c>
      <c r="P4453" s="14"/>
      <c r="R4453" s="20">
        <v>9786070751936</v>
      </c>
      <c r="S4453" s="8" t="s">
        <v>4359</v>
      </c>
      <c r="T4453" s="15">
        <v>0</v>
      </c>
      <c r="U4453" s="16">
        <f>SUMIF($C$5:$C$3079,R4453,$F$5:$F$3079)+SUMIF($AB$5:$AB$1086,R4453,$AF$5:$AF$1086)</f>
        <v>0</v>
      </c>
      <c r="V4453" s="8">
        <f t="shared" si="158"/>
        <v>0</v>
      </c>
      <c r="W4453" s="8">
        <f t="shared" si="159"/>
        <v>0</v>
      </c>
      <c r="X4453" s="8"/>
      <c r="Y4453" s="8"/>
    </row>
    <row r="4454" spans="11:25" x14ac:dyDescent="0.25">
      <c r="K4454" s="8"/>
      <c r="L4454" s="14">
        <v>7506144501487</v>
      </c>
      <c r="M4454" s="8" t="s">
        <v>1459</v>
      </c>
      <c r="N4454" s="8"/>
      <c r="O4454" s="14">
        <v>1</v>
      </c>
      <c r="P4454" s="14"/>
      <c r="R4454" s="20">
        <v>9786070751981</v>
      </c>
      <c r="S4454" s="8" t="s">
        <v>4501</v>
      </c>
      <c r="T4454" s="15">
        <v>0</v>
      </c>
      <c r="U4454" s="16">
        <f>SUMIF($C$5:$C$3079,R4454,$F$5:$F$3079)+SUMIF($AB$5:$AB$1086,R4454,$AF$5:$AF$1086)</f>
        <v>0</v>
      </c>
      <c r="V4454" s="8">
        <f t="shared" si="158"/>
        <v>0</v>
      </c>
      <c r="W4454" s="8">
        <f t="shared" si="159"/>
        <v>0</v>
      </c>
      <c r="X4454" s="8"/>
      <c r="Y4454" s="8"/>
    </row>
    <row r="4455" spans="11:25" x14ac:dyDescent="0.25">
      <c r="K4455" s="8"/>
      <c r="L4455" s="14">
        <v>9789685146548</v>
      </c>
      <c r="M4455" s="8" t="s">
        <v>11964</v>
      </c>
      <c r="N4455" s="8"/>
      <c r="O4455" s="14">
        <v>1</v>
      </c>
      <c r="P4455" s="14"/>
      <c r="R4455" s="20">
        <v>9786070752100</v>
      </c>
      <c r="S4455" s="8" t="s">
        <v>629</v>
      </c>
      <c r="T4455" s="15">
        <v>2</v>
      </c>
      <c r="U4455" s="16">
        <f>SUMIF($C$5:$C$3079,R4455,$F$5:$F$3079)+SUMIF($AB$5:$AB$1086,R4455,$AF$5:$AF$1086)</f>
        <v>0</v>
      </c>
      <c r="V4455" s="8">
        <f t="shared" si="158"/>
        <v>1</v>
      </c>
      <c r="W4455" s="8">
        <f t="shared" si="159"/>
        <v>3</v>
      </c>
      <c r="X4455" s="8"/>
      <c r="Y4455" s="8"/>
    </row>
    <row r="4456" spans="11:25" x14ac:dyDescent="0.25">
      <c r="K4456" s="8"/>
      <c r="L4456" s="14">
        <v>9786070766275</v>
      </c>
      <c r="M4456" s="8" t="s">
        <v>4795</v>
      </c>
      <c r="N4456" s="8"/>
      <c r="O4456" s="14">
        <v>1</v>
      </c>
      <c r="P4456" s="14"/>
      <c r="R4456" s="20">
        <v>9786070752155</v>
      </c>
      <c r="S4456" s="8" t="s">
        <v>4502</v>
      </c>
      <c r="T4456" s="15">
        <v>0</v>
      </c>
      <c r="U4456" s="16">
        <f>SUMIF($C$5:$C$3079,R4456,$F$5:$F$3079)+SUMIF($AB$5:$AB$1086,R4456,$AF$5:$AF$1086)</f>
        <v>0</v>
      </c>
      <c r="V4456" s="8">
        <f t="shared" si="158"/>
        <v>2</v>
      </c>
      <c r="W4456" s="8">
        <f t="shared" si="159"/>
        <v>2</v>
      </c>
      <c r="X4456" s="8"/>
      <c r="Y4456" s="8"/>
    </row>
    <row r="4457" spans="11:25" x14ac:dyDescent="0.25">
      <c r="K4457" s="8"/>
      <c r="L4457" s="14">
        <v>7502275671129</v>
      </c>
      <c r="M4457" s="8" t="s">
        <v>230</v>
      </c>
      <c r="N4457" s="8"/>
      <c r="O4457" s="14">
        <v>1</v>
      </c>
      <c r="P4457" s="14"/>
      <c r="R4457" s="20">
        <v>9786070752179</v>
      </c>
      <c r="S4457" s="8" t="s">
        <v>4503</v>
      </c>
      <c r="T4457" s="15">
        <v>0</v>
      </c>
      <c r="U4457" s="16">
        <f>SUMIF($C$5:$C$3079,R4457,$F$5:$F$3079)+SUMIF($AB$5:$AB$1086,R4457,$AF$5:$AF$1086)</f>
        <v>3</v>
      </c>
      <c r="V4457" s="8">
        <f t="shared" si="158"/>
        <v>1</v>
      </c>
      <c r="W4457" s="8">
        <f t="shared" si="159"/>
        <v>-2</v>
      </c>
      <c r="X4457" s="8"/>
      <c r="Y4457" s="8"/>
    </row>
    <row r="4458" spans="11:25" x14ac:dyDescent="0.25">
      <c r="K4458" s="8"/>
      <c r="L4458" s="14">
        <v>9786075696744</v>
      </c>
      <c r="M4458" s="8" t="s">
        <v>9895</v>
      </c>
      <c r="N4458" s="8"/>
      <c r="O4458" s="14">
        <v>1</v>
      </c>
      <c r="P4458" s="14"/>
      <c r="R4458" s="20">
        <v>9786070752186</v>
      </c>
      <c r="S4458" s="8" t="s">
        <v>4504</v>
      </c>
      <c r="T4458" s="15">
        <v>0</v>
      </c>
      <c r="U4458" s="16">
        <f>SUMIF($C$5:$C$3079,R4458,$F$5:$F$3079)+SUMIF($AB$5:$AB$1086,R4458,$AF$5:$AF$1086)</f>
        <v>0</v>
      </c>
      <c r="V4458" s="8">
        <f t="shared" si="158"/>
        <v>0</v>
      </c>
      <c r="W4458" s="8">
        <f t="shared" si="159"/>
        <v>0</v>
      </c>
      <c r="X4458" s="8"/>
      <c r="Y4458" s="8"/>
    </row>
    <row r="4459" spans="11:25" x14ac:dyDescent="0.25">
      <c r="K4459" s="8"/>
      <c r="L4459" s="14">
        <v>7500827012376</v>
      </c>
      <c r="M4459" s="8" t="s">
        <v>1099</v>
      </c>
      <c r="N4459" s="8"/>
      <c r="O4459" s="14">
        <v>1</v>
      </c>
      <c r="P4459" s="14"/>
      <c r="R4459" s="20">
        <v>9786070752209</v>
      </c>
      <c r="S4459" s="8" t="s">
        <v>4505</v>
      </c>
      <c r="T4459" s="15">
        <v>0</v>
      </c>
      <c r="U4459" s="16">
        <f>SUMIF($C$5:$C$3079,R4459,$F$5:$F$3079)+SUMIF($AB$5:$AB$1086,R4459,$AF$5:$AF$1086)</f>
        <v>0</v>
      </c>
      <c r="V4459" s="8">
        <f t="shared" si="158"/>
        <v>0</v>
      </c>
      <c r="W4459" s="8">
        <f t="shared" si="159"/>
        <v>0</v>
      </c>
      <c r="X4459" s="8"/>
      <c r="Y4459" s="8"/>
    </row>
    <row r="4460" spans="11:25" x14ac:dyDescent="0.25">
      <c r="K4460" s="8"/>
      <c r="L4460" s="14">
        <v>7500827012369</v>
      </c>
      <c r="M4460" s="8" t="s">
        <v>1098</v>
      </c>
      <c r="N4460" s="8"/>
      <c r="O4460" s="14">
        <v>1</v>
      </c>
      <c r="P4460" s="14"/>
      <c r="R4460" s="20">
        <v>9786070752216</v>
      </c>
      <c r="S4460" s="8" t="s">
        <v>4506</v>
      </c>
      <c r="T4460" s="15">
        <v>0</v>
      </c>
      <c r="U4460" s="16">
        <f>SUMIF($C$5:$C$3079,R4460,$F$5:$F$3079)+SUMIF($AB$5:$AB$1086,R4460,$AF$5:$AF$1086)</f>
        <v>0</v>
      </c>
      <c r="V4460" s="8">
        <f t="shared" si="158"/>
        <v>0</v>
      </c>
      <c r="W4460" s="8">
        <f t="shared" si="159"/>
        <v>0</v>
      </c>
      <c r="X4460" s="8"/>
      <c r="Y4460" s="8"/>
    </row>
    <row r="4461" spans="11:25" x14ac:dyDescent="0.25">
      <c r="K4461" s="8"/>
      <c r="L4461" s="14">
        <v>9786070771354</v>
      </c>
      <c r="M4461" s="8" t="s">
        <v>4913</v>
      </c>
      <c r="N4461" s="8"/>
      <c r="O4461" s="14">
        <v>1</v>
      </c>
      <c r="P4461" s="14"/>
      <c r="R4461" s="20">
        <v>9786070752278</v>
      </c>
      <c r="S4461" s="8" t="s">
        <v>4507</v>
      </c>
      <c r="T4461" s="15">
        <v>0</v>
      </c>
      <c r="U4461" s="16">
        <f>SUMIF($C$5:$C$3079,R4461,$F$5:$F$3079)+SUMIF($AB$5:$AB$1086,R4461,$AF$5:$AF$1086)</f>
        <v>0</v>
      </c>
      <c r="V4461" s="8">
        <f t="shared" si="158"/>
        <v>0</v>
      </c>
      <c r="W4461" s="8">
        <f t="shared" si="159"/>
        <v>0</v>
      </c>
      <c r="X4461" s="8"/>
      <c r="Y4461" s="8"/>
    </row>
    <row r="4462" spans="11:25" x14ac:dyDescent="0.25">
      <c r="K4462" s="8"/>
      <c r="L4462" s="14">
        <v>7509997844497</v>
      </c>
      <c r="M4462" s="8" t="s">
        <v>3057</v>
      </c>
      <c r="N4462" s="8"/>
      <c r="O4462" s="14">
        <v>1</v>
      </c>
      <c r="P4462" s="14"/>
      <c r="R4462" s="20">
        <v>9786070752339</v>
      </c>
      <c r="S4462" s="8" t="s">
        <v>4508</v>
      </c>
      <c r="T4462" s="15">
        <v>0</v>
      </c>
      <c r="U4462" s="16">
        <f>SUMIF($C$5:$C$3079,R4462,$F$5:$F$3079)+SUMIF($AB$5:$AB$1086,R4462,$AF$5:$AF$1086)</f>
        <v>0</v>
      </c>
      <c r="V4462" s="8">
        <f t="shared" si="158"/>
        <v>0</v>
      </c>
      <c r="W4462" s="8">
        <f t="shared" si="159"/>
        <v>0</v>
      </c>
      <c r="X4462" s="8"/>
      <c r="Y4462" s="8"/>
    </row>
    <row r="4463" spans="11:25" x14ac:dyDescent="0.25">
      <c r="K4463" s="8"/>
      <c r="L4463" s="14">
        <v>7509997844497</v>
      </c>
      <c r="M4463" s="8" t="s">
        <v>3057</v>
      </c>
      <c r="N4463" s="8"/>
      <c r="O4463" s="14">
        <v>1</v>
      </c>
      <c r="P4463" s="14"/>
      <c r="R4463" s="20">
        <v>9786070752445</v>
      </c>
      <c r="S4463" s="8" t="s">
        <v>4509</v>
      </c>
      <c r="T4463" s="15">
        <v>0</v>
      </c>
      <c r="U4463" s="16">
        <f>SUMIF($C$5:$C$3079,R4463,$F$5:$F$3079)+SUMIF($AB$5:$AB$1086,R4463,$AF$5:$AF$1086)</f>
        <v>0</v>
      </c>
      <c r="V4463" s="8">
        <f t="shared" si="158"/>
        <v>0</v>
      </c>
      <c r="W4463" s="8">
        <f t="shared" si="159"/>
        <v>0</v>
      </c>
      <c r="X4463" s="8"/>
      <c r="Y4463" s="8"/>
    </row>
    <row r="4464" spans="11:25" x14ac:dyDescent="0.25">
      <c r="K4464" s="8"/>
      <c r="L4464" s="14">
        <v>7500827012369</v>
      </c>
      <c r="M4464" s="8" t="s">
        <v>1098</v>
      </c>
      <c r="N4464" s="8"/>
      <c r="O4464" s="14">
        <v>1</v>
      </c>
      <c r="P4464" s="14"/>
      <c r="R4464" s="20">
        <v>9786070752469</v>
      </c>
      <c r="S4464" s="8" t="s">
        <v>4510</v>
      </c>
      <c r="T4464" s="15">
        <v>0</v>
      </c>
      <c r="U4464" s="16">
        <f>SUMIF($C$5:$C$3079,R4464,$F$5:$F$3079)+SUMIF($AB$5:$AB$1086,R4464,$AF$5:$AF$1086)</f>
        <v>0</v>
      </c>
      <c r="V4464" s="8">
        <f t="shared" si="158"/>
        <v>0</v>
      </c>
      <c r="W4464" s="8">
        <f t="shared" si="159"/>
        <v>0</v>
      </c>
      <c r="X4464" s="8"/>
      <c r="Y4464" s="8"/>
    </row>
    <row r="4465" spans="11:25" x14ac:dyDescent="0.25">
      <c r="K4465" s="8"/>
      <c r="L4465" s="14">
        <v>9786070769214</v>
      </c>
      <c r="M4465" s="8" t="s">
        <v>4846</v>
      </c>
      <c r="N4465" s="8"/>
      <c r="O4465" s="14">
        <v>1</v>
      </c>
      <c r="P4465" s="14"/>
      <c r="R4465" s="20">
        <v>9786070752490</v>
      </c>
      <c r="S4465" s="8" t="s">
        <v>4511</v>
      </c>
      <c r="T4465" s="15">
        <v>0</v>
      </c>
      <c r="U4465" s="16">
        <f>SUMIF($C$5:$C$3079,R4465,$F$5:$F$3079)+SUMIF($AB$5:$AB$1086,R4465,$AF$5:$AF$1086)</f>
        <v>0</v>
      </c>
      <c r="V4465" s="8">
        <f t="shared" si="158"/>
        <v>0</v>
      </c>
      <c r="W4465" s="8">
        <f t="shared" si="159"/>
        <v>0</v>
      </c>
      <c r="X4465" s="8"/>
      <c r="Y4465" s="8"/>
    </row>
    <row r="4466" spans="11:25" x14ac:dyDescent="0.25">
      <c r="K4466" s="8"/>
      <c r="L4466" s="14">
        <v>7509997844497</v>
      </c>
      <c r="M4466" s="8" t="s">
        <v>3057</v>
      </c>
      <c r="N4466" s="8"/>
      <c r="O4466" s="14">
        <v>1</v>
      </c>
      <c r="P4466" s="14"/>
      <c r="R4466" s="20">
        <v>9786070752513</v>
      </c>
      <c r="S4466" s="8" t="s">
        <v>4512</v>
      </c>
      <c r="T4466" s="15">
        <v>2</v>
      </c>
      <c r="U4466" s="16">
        <f>SUMIF($C$5:$C$3079,R4466,$F$5:$F$3079)+SUMIF($AB$5:$AB$1086,R4466,$AF$5:$AF$1086)</f>
        <v>0</v>
      </c>
      <c r="V4466" s="8">
        <f t="shared" si="158"/>
        <v>0</v>
      </c>
      <c r="W4466" s="8">
        <f t="shared" si="159"/>
        <v>2</v>
      </c>
      <c r="X4466" s="8"/>
      <c r="Y4466" s="8"/>
    </row>
    <row r="4467" spans="11:25" x14ac:dyDescent="0.25">
      <c r="K4467" s="8"/>
      <c r="L4467" s="14">
        <v>9786073911122</v>
      </c>
      <c r="M4467" s="8" t="s">
        <v>8707</v>
      </c>
      <c r="N4467" s="8"/>
      <c r="O4467" s="14">
        <v>1</v>
      </c>
      <c r="P4467" s="14"/>
      <c r="R4467" s="20">
        <v>9786070752537</v>
      </c>
      <c r="S4467" s="8" t="s">
        <v>4513</v>
      </c>
      <c r="T4467" s="15">
        <v>2</v>
      </c>
      <c r="U4467" s="16">
        <f>SUMIF($C$5:$C$3079,R4467,$F$5:$F$3079)+SUMIF($AB$5:$AB$1086,R4467,$AF$5:$AF$1086)</f>
        <v>0</v>
      </c>
      <c r="V4467" s="8">
        <f t="shared" si="158"/>
        <v>0</v>
      </c>
      <c r="W4467" s="8">
        <f t="shared" si="159"/>
        <v>2</v>
      </c>
      <c r="X4467" s="8"/>
      <c r="Y4467" s="8"/>
    </row>
    <row r="4468" spans="11:25" x14ac:dyDescent="0.25">
      <c r="K4468" s="8"/>
      <c r="L4468" s="14">
        <v>9786070747489</v>
      </c>
      <c r="M4468" s="8" t="s">
        <v>4386</v>
      </c>
      <c r="N4468" s="8"/>
      <c r="O4468" s="14">
        <v>1</v>
      </c>
      <c r="P4468" s="14"/>
      <c r="R4468" s="20">
        <v>9786070752605</v>
      </c>
      <c r="S4468" s="8" t="s">
        <v>4514</v>
      </c>
      <c r="T4468" s="15">
        <v>3</v>
      </c>
      <c r="U4468" s="16">
        <f>SUMIF($C$5:$C$3079,R4468,$F$5:$F$3079)+SUMIF($AB$5:$AB$1086,R4468,$AF$5:$AF$1086)</f>
        <v>0</v>
      </c>
      <c r="V4468" s="8">
        <f t="shared" si="158"/>
        <v>0</v>
      </c>
      <c r="W4468" s="8">
        <f t="shared" si="159"/>
        <v>3</v>
      </c>
      <c r="X4468" s="8"/>
      <c r="Y4468" s="8"/>
    </row>
    <row r="4469" spans="11:25" x14ac:dyDescent="0.25">
      <c r="K4469" s="8"/>
      <c r="L4469" s="14">
        <v>7502268181826</v>
      </c>
      <c r="M4469" s="8" t="s">
        <v>1296</v>
      </c>
      <c r="N4469" s="8"/>
      <c r="O4469" s="14">
        <v>1</v>
      </c>
      <c r="P4469" s="14"/>
      <c r="R4469" s="20">
        <v>9786070752636</v>
      </c>
      <c r="S4469" s="8" t="s">
        <v>4515</v>
      </c>
      <c r="T4469" s="15">
        <v>4</v>
      </c>
      <c r="U4469" s="16">
        <f>SUMIF($C$5:$C$3079,R4469,$F$5:$F$3079)+SUMIF($AB$5:$AB$1086,R4469,$AF$5:$AF$1086)</f>
        <v>0</v>
      </c>
      <c r="V4469" s="8">
        <f t="shared" si="158"/>
        <v>1</v>
      </c>
      <c r="W4469" s="8">
        <f t="shared" si="159"/>
        <v>5</v>
      </c>
      <c r="X4469" s="8"/>
      <c r="Y4469" s="8"/>
    </row>
    <row r="4470" spans="11:25" x14ac:dyDescent="0.25">
      <c r="K4470" s="8"/>
      <c r="L4470" s="14">
        <v>9789685146555</v>
      </c>
      <c r="M4470" s="8" t="s">
        <v>749</v>
      </c>
      <c r="N4470" s="8"/>
      <c r="O4470" s="14">
        <v>1</v>
      </c>
      <c r="P4470" s="14"/>
      <c r="R4470" s="20">
        <v>9786070752698</v>
      </c>
      <c r="S4470" s="8" t="s">
        <v>4516</v>
      </c>
      <c r="T4470" s="15">
        <v>0</v>
      </c>
      <c r="U4470" s="16">
        <f>SUMIF($C$5:$C$3079,R4470,$F$5:$F$3079)+SUMIF($AB$5:$AB$1086,R4470,$AF$5:$AF$1086)</f>
        <v>0</v>
      </c>
      <c r="V4470" s="8">
        <f t="shared" si="158"/>
        <v>0</v>
      </c>
      <c r="W4470" s="8">
        <f t="shared" si="159"/>
        <v>0</v>
      </c>
      <c r="X4470" s="8"/>
      <c r="Y4470" s="8"/>
    </row>
    <row r="4471" spans="11:25" x14ac:dyDescent="0.25">
      <c r="K4471" s="8"/>
      <c r="L4471" s="14">
        <v>7506144503962</v>
      </c>
      <c r="M4471" s="8" t="s">
        <v>1483</v>
      </c>
      <c r="N4471" s="8"/>
      <c r="O4471" s="14">
        <v>1</v>
      </c>
      <c r="P4471" s="14"/>
      <c r="R4471" s="20">
        <v>9786070752728</v>
      </c>
      <c r="S4471" s="8" t="s">
        <v>4517</v>
      </c>
      <c r="T4471" s="15">
        <v>0</v>
      </c>
      <c r="U4471" s="16">
        <f>SUMIF($C$5:$C$3079,R4471,$F$5:$F$3079)+SUMIF($AB$5:$AB$1086,R4471,$AF$5:$AF$1086)</f>
        <v>0</v>
      </c>
      <c r="V4471" s="8">
        <f t="shared" si="158"/>
        <v>0</v>
      </c>
      <c r="W4471" s="8">
        <f t="shared" si="159"/>
        <v>0</v>
      </c>
      <c r="X4471" s="8"/>
      <c r="Y4471" s="8"/>
    </row>
    <row r="4472" spans="11:25" x14ac:dyDescent="0.25">
      <c r="K4472" s="8"/>
      <c r="L4472" s="14">
        <v>9786070799983</v>
      </c>
      <c r="M4472" s="8" t="s">
        <v>5797</v>
      </c>
      <c r="N4472" s="8"/>
      <c r="O4472" s="14">
        <v>1</v>
      </c>
      <c r="P4472" s="14"/>
      <c r="R4472" s="20">
        <v>9786070752742</v>
      </c>
      <c r="S4472" s="8" t="s">
        <v>4518</v>
      </c>
      <c r="T4472" s="15">
        <v>0</v>
      </c>
      <c r="U4472" s="16">
        <f>SUMIF($C$5:$C$3079,R4472,$F$5:$F$3079)+SUMIF($AB$5:$AB$1086,R4472,$AF$5:$AF$1086)</f>
        <v>0</v>
      </c>
      <c r="V4472" s="8">
        <f t="shared" si="158"/>
        <v>0</v>
      </c>
      <c r="W4472" s="8">
        <f t="shared" si="159"/>
        <v>0</v>
      </c>
      <c r="X4472" s="8"/>
      <c r="Y4472" s="8"/>
    </row>
    <row r="4473" spans="11:25" x14ac:dyDescent="0.25">
      <c r="K4473" s="8"/>
      <c r="L4473" s="14">
        <v>7500827012369</v>
      </c>
      <c r="M4473" s="8" t="s">
        <v>1098</v>
      </c>
      <c r="N4473" s="8"/>
      <c r="O4473" s="14">
        <v>1</v>
      </c>
      <c r="P4473" s="14"/>
      <c r="R4473" s="20">
        <v>9786070752810</v>
      </c>
      <c r="S4473" s="8" t="s">
        <v>4519</v>
      </c>
      <c r="T4473" s="15">
        <v>0</v>
      </c>
      <c r="U4473" s="16">
        <f>SUMIF($C$5:$C$3079,R4473,$F$5:$F$3079)+SUMIF($AB$5:$AB$1086,R4473,$AF$5:$AF$1086)</f>
        <v>0</v>
      </c>
      <c r="V4473" s="8">
        <f t="shared" si="158"/>
        <v>0</v>
      </c>
      <c r="W4473" s="8">
        <f t="shared" si="159"/>
        <v>0</v>
      </c>
      <c r="X4473" s="8"/>
      <c r="Y4473" s="8"/>
    </row>
    <row r="4474" spans="11:25" x14ac:dyDescent="0.25">
      <c r="K4474" s="8"/>
      <c r="L4474" s="14">
        <v>7500827012376</v>
      </c>
      <c r="M4474" s="8" t="s">
        <v>1099</v>
      </c>
      <c r="N4474" s="8"/>
      <c r="O4474" s="14">
        <v>1</v>
      </c>
      <c r="P4474" s="14"/>
      <c r="R4474" s="20">
        <v>9786070752834</v>
      </c>
      <c r="S4474" s="8" t="s">
        <v>4520</v>
      </c>
      <c r="T4474" s="15">
        <v>0</v>
      </c>
      <c r="U4474" s="16">
        <f>SUMIF($C$5:$C$3079,R4474,$F$5:$F$3079)+SUMIF($AB$5:$AB$1086,R4474,$AF$5:$AF$1086)</f>
        <v>0</v>
      </c>
      <c r="V4474" s="8">
        <f t="shared" si="158"/>
        <v>0</v>
      </c>
      <c r="W4474" s="8">
        <f t="shared" si="159"/>
        <v>0</v>
      </c>
      <c r="X4474" s="8"/>
      <c r="Y4474" s="8"/>
    </row>
    <row r="4475" spans="11:25" x14ac:dyDescent="0.25">
      <c r="K4475" s="8"/>
      <c r="L4475" s="14">
        <v>9786073137119</v>
      </c>
      <c r="M4475" s="8" t="s">
        <v>6710</v>
      </c>
      <c r="N4475" s="8"/>
      <c r="O4475" s="14">
        <v>1</v>
      </c>
      <c r="P4475" s="14"/>
      <c r="R4475" s="20">
        <v>9786070752841</v>
      </c>
      <c r="S4475" s="8" t="s">
        <v>4521</v>
      </c>
      <c r="T4475" s="15">
        <v>2</v>
      </c>
      <c r="U4475" s="16">
        <f>SUMIF($C$5:$C$3079,R4475,$F$5:$F$3079)+SUMIF($AB$5:$AB$1086,R4475,$AF$5:$AF$1086)</f>
        <v>0</v>
      </c>
      <c r="V4475" s="8">
        <f t="shared" si="158"/>
        <v>0</v>
      </c>
      <c r="W4475" s="8">
        <f t="shared" si="159"/>
        <v>2</v>
      </c>
      <c r="X4475" s="8"/>
      <c r="Y4475" s="8"/>
    </row>
    <row r="4476" spans="11:25" x14ac:dyDescent="0.25">
      <c r="K4476" s="8"/>
      <c r="L4476" s="14">
        <v>9786073842037</v>
      </c>
      <c r="M4476" s="8" t="s">
        <v>8367</v>
      </c>
      <c r="N4476" s="8"/>
      <c r="O4476" s="14">
        <v>1</v>
      </c>
      <c r="P4476" s="14"/>
      <c r="R4476" s="20">
        <v>9786070752858</v>
      </c>
      <c r="S4476" s="8" t="s">
        <v>4522</v>
      </c>
      <c r="T4476" s="15">
        <v>1</v>
      </c>
      <c r="U4476" s="16">
        <f>SUMIF($C$5:$C$3079,R4476,$F$5:$F$3079)+SUMIF($AB$5:$AB$1086,R4476,$AF$5:$AF$1086)</f>
        <v>0</v>
      </c>
      <c r="V4476" s="8">
        <f t="shared" si="158"/>
        <v>0</v>
      </c>
      <c r="W4476" s="8">
        <f t="shared" si="159"/>
        <v>1</v>
      </c>
      <c r="X4476" s="8"/>
      <c r="Y4476" s="8"/>
    </row>
    <row r="4477" spans="11:25" x14ac:dyDescent="0.25">
      <c r="K4477" s="8"/>
      <c r="L4477" s="14">
        <v>9788415292746</v>
      </c>
      <c r="M4477" s="8" t="s">
        <v>10813</v>
      </c>
      <c r="N4477" s="8"/>
      <c r="O4477" s="14">
        <v>1</v>
      </c>
      <c r="P4477" s="14"/>
      <c r="R4477" s="20">
        <v>9786070752919</v>
      </c>
      <c r="S4477" s="8" t="s">
        <v>4523</v>
      </c>
      <c r="T4477" s="15">
        <v>0</v>
      </c>
      <c r="U4477" s="16">
        <f>SUMIF($C$5:$C$3079,R4477,$F$5:$F$3079)+SUMIF($AB$5:$AB$1086,R4477,$AF$5:$AF$1086)</f>
        <v>0</v>
      </c>
      <c r="V4477" s="8">
        <f t="shared" si="158"/>
        <v>0</v>
      </c>
      <c r="W4477" s="8">
        <f t="shared" si="159"/>
        <v>0</v>
      </c>
      <c r="X4477" s="8"/>
      <c r="Y4477" s="8"/>
    </row>
    <row r="4478" spans="11:25" x14ac:dyDescent="0.25">
      <c r="K4478" s="8"/>
      <c r="L4478" s="14">
        <v>9786073847407</v>
      </c>
      <c r="M4478" s="8" t="s">
        <v>8485</v>
      </c>
      <c r="N4478" s="8"/>
      <c r="O4478" s="14">
        <v>1</v>
      </c>
      <c r="P4478" s="14"/>
      <c r="R4478" s="20">
        <v>9786070752995</v>
      </c>
      <c r="S4478" s="8" t="s">
        <v>4524</v>
      </c>
      <c r="T4478" s="15">
        <v>0</v>
      </c>
      <c r="U4478" s="16">
        <f>SUMIF($C$5:$C$3079,R4478,$F$5:$F$3079)+SUMIF($AB$5:$AB$1086,R4478,$AF$5:$AF$1086)</f>
        <v>0</v>
      </c>
      <c r="V4478" s="8">
        <f t="shared" si="158"/>
        <v>0</v>
      </c>
      <c r="W4478" s="8">
        <f t="shared" si="159"/>
        <v>0</v>
      </c>
      <c r="X4478" s="8"/>
      <c r="Y4478" s="8"/>
    </row>
    <row r="4479" spans="11:25" x14ac:dyDescent="0.25">
      <c r="K4479" s="8"/>
      <c r="L4479" s="14">
        <v>9786075241746</v>
      </c>
      <c r="M4479" s="8" t="s">
        <v>9330</v>
      </c>
      <c r="N4479" s="8"/>
      <c r="O4479" s="14">
        <v>1</v>
      </c>
      <c r="P4479" s="14"/>
      <c r="R4479" s="20">
        <v>9786070753336</v>
      </c>
      <c r="S4479" s="8" t="s">
        <v>4525</v>
      </c>
      <c r="T4479" s="15">
        <v>5</v>
      </c>
      <c r="U4479" s="16">
        <f>SUMIF($C$5:$C$3079,R4479,$F$5:$F$3079)+SUMIF($AB$5:$AB$1086,R4479,$AF$5:$AF$1086)</f>
        <v>0</v>
      </c>
      <c r="V4479" s="8">
        <f t="shared" si="158"/>
        <v>0</v>
      </c>
      <c r="W4479" s="8">
        <f t="shared" si="159"/>
        <v>5</v>
      </c>
      <c r="X4479" s="8"/>
      <c r="Y4479" s="8"/>
    </row>
    <row r="4480" spans="11:25" x14ac:dyDescent="0.25">
      <c r="K4480" s="8"/>
      <c r="L4480" s="14">
        <v>9786073913140</v>
      </c>
      <c r="M4480" s="8" t="s">
        <v>8768</v>
      </c>
      <c r="N4480" s="8"/>
      <c r="O4480" s="14">
        <v>1</v>
      </c>
      <c r="P4480" s="14"/>
      <c r="R4480" s="20">
        <v>9786070753381</v>
      </c>
      <c r="S4480" s="8" t="s">
        <v>4526</v>
      </c>
      <c r="T4480" s="15">
        <v>1</v>
      </c>
      <c r="U4480" s="16">
        <f>SUMIF($C$5:$C$3079,R4480,$F$5:$F$3079)+SUMIF($AB$5:$AB$1086,R4480,$AF$5:$AF$1086)</f>
        <v>0</v>
      </c>
      <c r="V4480" s="8">
        <f t="shared" si="158"/>
        <v>2</v>
      </c>
      <c r="W4480" s="8">
        <f t="shared" si="159"/>
        <v>3</v>
      </c>
      <c r="X4480" s="8"/>
      <c r="Y4480" s="8"/>
    </row>
    <row r="4481" spans="11:25" x14ac:dyDescent="0.25">
      <c r="K4481" s="8"/>
      <c r="L4481" s="14">
        <v>7509997514888</v>
      </c>
      <c r="M4481" s="8" t="s">
        <v>1865</v>
      </c>
      <c r="N4481" s="8"/>
      <c r="O4481" s="14">
        <v>1</v>
      </c>
      <c r="P4481" s="14"/>
      <c r="R4481" s="20">
        <v>9786070753398</v>
      </c>
      <c r="S4481" s="8" t="s">
        <v>4527</v>
      </c>
      <c r="T4481" s="15">
        <v>1</v>
      </c>
      <c r="U4481" s="16">
        <f>SUMIF($C$5:$C$3079,R4481,$F$5:$F$3079)+SUMIF($AB$5:$AB$1086,R4481,$AF$5:$AF$1086)</f>
        <v>0</v>
      </c>
      <c r="V4481" s="8">
        <f t="shared" si="158"/>
        <v>0</v>
      </c>
      <c r="W4481" s="8">
        <f t="shared" si="159"/>
        <v>1</v>
      </c>
      <c r="X4481" s="8"/>
      <c r="Y4481" s="8"/>
    </row>
    <row r="4482" spans="11:25" x14ac:dyDescent="0.25">
      <c r="K4482" s="8"/>
      <c r="L4482" s="14">
        <v>7509997844497</v>
      </c>
      <c r="M4482" s="8" t="s">
        <v>3057</v>
      </c>
      <c r="N4482" s="8"/>
      <c r="O4482" s="14">
        <v>1</v>
      </c>
      <c r="P4482" s="14"/>
      <c r="R4482" s="20">
        <v>9786070753411</v>
      </c>
      <c r="S4482" s="8" t="s">
        <v>4528</v>
      </c>
      <c r="T4482" s="15">
        <v>0</v>
      </c>
      <c r="U4482" s="16">
        <f>SUMIF($C$5:$C$3079,R4482,$F$5:$F$3079)+SUMIF($AB$5:$AB$1086,R4482,$AF$5:$AF$1086)</f>
        <v>0</v>
      </c>
      <c r="V4482" s="8">
        <f t="shared" si="158"/>
        <v>1</v>
      </c>
      <c r="W4482" s="8">
        <f t="shared" si="159"/>
        <v>1</v>
      </c>
      <c r="X4482" s="8"/>
      <c r="Y4482" s="8"/>
    </row>
    <row r="4483" spans="11:25" x14ac:dyDescent="0.25">
      <c r="K4483" s="8"/>
      <c r="L4483" s="14">
        <v>7509997968766</v>
      </c>
      <c r="M4483" s="8" t="s">
        <v>3407</v>
      </c>
      <c r="N4483" s="8"/>
      <c r="O4483" s="14">
        <v>1</v>
      </c>
      <c r="P4483" s="14"/>
      <c r="R4483" s="20">
        <v>9786070753442</v>
      </c>
      <c r="S4483" s="8" t="s">
        <v>4529</v>
      </c>
      <c r="T4483" s="15">
        <v>0</v>
      </c>
      <c r="U4483" s="16">
        <f>SUMIF($C$5:$C$3079,R4483,$F$5:$F$3079)+SUMIF($AB$5:$AB$1086,R4483,$AF$5:$AF$1086)</f>
        <v>0</v>
      </c>
      <c r="V4483" s="8">
        <f t="shared" si="158"/>
        <v>0</v>
      </c>
      <c r="W4483" s="8">
        <f t="shared" si="159"/>
        <v>0</v>
      </c>
      <c r="X4483" s="8"/>
      <c r="Y4483" s="8"/>
    </row>
    <row r="4484" spans="11:25" x14ac:dyDescent="0.25">
      <c r="K4484" s="8"/>
      <c r="L4484" s="14">
        <v>7509997844497</v>
      </c>
      <c r="M4484" s="8" t="s">
        <v>3057</v>
      </c>
      <c r="N4484" s="8"/>
      <c r="O4484" s="14">
        <v>1</v>
      </c>
      <c r="P4484" s="14"/>
      <c r="R4484" s="20">
        <v>9786070753497</v>
      </c>
      <c r="S4484" s="8" t="s">
        <v>4530</v>
      </c>
      <c r="T4484" s="15">
        <v>0</v>
      </c>
      <c r="U4484" s="16">
        <f>SUMIF($C$5:$C$3079,R4484,$F$5:$F$3079)+SUMIF($AB$5:$AB$1086,R4484,$AF$5:$AF$1086)</f>
        <v>0</v>
      </c>
      <c r="V4484" s="8">
        <f t="shared" si="158"/>
        <v>0</v>
      </c>
      <c r="W4484" s="8">
        <f t="shared" si="159"/>
        <v>0</v>
      </c>
      <c r="X4484" s="8"/>
      <c r="Y4484" s="8"/>
    </row>
    <row r="4485" spans="11:25" x14ac:dyDescent="0.25">
      <c r="K4485" s="8"/>
      <c r="L4485" s="14">
        <v>9786073842587</v>
      </c>
      <c r="M4485" s="8" t="s">
        <v>8378</v>
      </c>
      <c r="N4485" s="8"/>
      <c r="O4485" s="14">
        <v>1</v>
      </c>
      <c r="P4485" s="14"/>
      <c r="R4485" s="20">
        <v>9786070753541</v>
      </c>
      <c r="S4485" s="8" t="s">
        <v>4531</v>
      </c>
      <c r="T4485" s="15">
        <v>0</v>
      </c>
      <c r="U4485" s="16">
        <f>SUMIF($C$5:$C$3079,R4485,$F$5:$F$3079)+SUMIF($AB$5:$AB$1086,R4485,$AF$5:$AF$1086)</f>
        <v>0</v>
      </c>
      <c r="V4485" s="8">
        <f t="shared" si="158"/>
        <v>0</v>
      </c>
      <c r="W4485" s="8">
        <f t="shared" si="159"/>
        <v>0</v>
      </c>
      <c r="X4485" s="8"/>
      <c r="Y4485" s="8"/>
    </row>
    <row r="4486" spans="11:25" x14ac:dyDescent="0.25">
      <c r="K4486" s="8"/>
      <c r="L4486" s="14">
        <v>9786070743955</v>
      </c>
      <c r="M4486" s="8" t="s">
        <v>4305</v>
      </c>
      <c r="N4486" s="8"/>
      <c r="O4486" s="14">
        <v>1</v>
      </c>
      <c r="P4486" s="14"/>
      <c r="R4486" s="20">
        <v>9786070753664</v>
      </c>
      <c r="S4486" s="8" t="s">
        <v>4532</v>
      </c>
      <c r="T4486" s="15">
        <v>3</v>
      </c>
      <c r="U4486" s="16">
        <f>SUMIF($C$5:$C$3079,R4486,$F$5:$F$3079)+SUMIF($AB$5:$AB$1086,R4486,$AF$5:$AF$1086)</f>
        <v>0</v>
      </c>
      <c r="V4486" s="8">
        <f t="shared" si="158"/>
        <v>0</v>
      </c>
      <c r="W4486" s="8">
        <f t="shared" si="159"/>
        <v>3</v>
      </c>
      <c r="X4486" s="8"/>
      <c r="Y4486" s="8"/>
    </row>
    <row r="4487" spans="11:25" x14ac:dyDescent="0.25">
      <c r="K4487" s="8"/>
      <c r="L4487" s="14">
        <v>7500827012376</v>
      </c>
      <c r="M4487" s="8" t="s">
        <v>1099</v>
      </c>
      <c r="N4487" s="8"/>
      <c r="O4487" s="14">
        <v>1</v>
      </c>
      <c r="P4487" s="14"/>
      <c r="R4487" s="20">
        <v>9786070753688</v>
      </c>
      <c r="S4487" s="8" t="s">
        <v>4533</v>
      </c>
      <c r="T4487" s="15">
        <v>0</v>
      </c>
      <c r="U4487" s="16">
        <f>SUMIF($C$5:$C$3079,R4487,$F$5:$F$3079)+SUMIF($AB$5:$AB$1086,R4487,$AF$5:$AF$1086)</f>
        <v>0</v>
      </c>
      <c r="V4487" s="8">
        <f t="shared" ref="V4487:V4550" si="160">SUMIF($L$5:$L$9685,R4487,$O$5:$O$9685)</f>
        <v>0</v>
      </c>
      <c r="W4487" s="8">
        <f t="shared" ref="W4487:W4550" si="161">T4487-U4487+V4487</f>
        <v>0</v>
      </c>
      <c r="X4487" s="8"/>
      <c r="Y4487" s="8"/>
    </row>
    <row r="4488" spans="11:25" x14ac:dyDescent="0.25">
      <c r="K4488" s="8"/>
      <c r="L4488" s="14">
        <v>9786070793240</v>
      </c>
      <c r="M4488" s="8" t="s">
        <v>5624</v>
      </c>
      <c r="N4488" s="8"/>
      <c r="O4488" s="14">
        <v>1</v>
      </c>
      <c r="P4488" s="14"/>
      <c r="R4488" s="20">
        <v>9786070753770</v>
      </c>
      <c r="S4488" s="8" t="s">
        <v>4534</v>
      </c>
      <c r="T4488" s="15">
        <v>0</v>
      </c>
      <c r="U4488" s="16">
        <f>SUMIF($C$5:$C$3079,R4488,$F$5:$F$3079)+SUMIF($AB$5:$AB$1086,R4488,$AF$5:$AF$1086)</f>
        <v>0</v>
      </c>
      <c r="V4488" s="8">
        <f t="shared" si="160"/>
        <v>0</v>
      </c>
      <c r="W4488" s="8">
        <f t="shared" si="161"/>
        <v>0</v>
      </c>
      <c r="X4488" s="8"/>
      <c r="Y4488" s="8"/>
    </row>
    <row r="4489" spans="11:25" x14ac:dyDescent="0.25">
      <c r="K4489" s="8"/>
      <c r="L4489" s="14">
        <v>9786070772092</v>
      </c>
      <c r="M4489" s="8" t="s">
        <v>4924</v>
      </c>
      <c r="N4489" s="8"/>
      <c r="O4489" s="14">
        <v>1</v>
      </c>
      <c r="P4489" s="14"/>
      <c r="R4489" s="20">
        <v>9786070753794</v>
      </c>
      <c r="S4489" s="8" t="s">
        <v>4535</v>
      </c>
      <c r="T4489" s="15">
        <v>2</v>
      </c>
      <c r="U4489" s="16">
        <f>SUMIF($C$5:$C$3079,R4489,$F$5:$F$3079)+SUMIF($AB$5:$AB$1086,R4489,$AF$5:$AF$1086)</f>
        <v>0</v>
      </c>
      <c r="V4489" s="8">
        <f t="shared" si="160"/>
        <v>0</v>
      </c>
      <c r="W4489" s="8">
        <f t="shared" si="161"/>
        <v>2</v>
      </c>
      <c r="X4489" s="8"/>
      <c r="Y4489" s="8"/>
    </row>
    <row r="4490" spans="11:25" x14ac:dyDescent="0.25">
      <c r="K4490" s="8"/>
      <c r="L4490" s="14">
        <v>9786070729164</v>
      </c>
      <c r="M4490" s="8" t="s">
        <v>4088</v>
      </c>
      <c r="N4490" s="8"/>
      <c r="O4490" s="14">
        <v>1</v>
      </c>
      <c r="P4490" s="14"/>
      <c r="R4490" s="20">
        <v>9786070753855</v>
      </c>
      <c r="S4490" s="8" t="s">
        <v>4536</v>
      </c>
      <c r="T4490" s="15">
        <v>0</v>
      </c>
      <c r="U4490" s="16">
        <f>SUMIF($C$5:$C$3079,R4490,$F$5:$F$3079)+SUMIF($AB$5:$AB$1086,R4490,$AF$5:$AF$1086)</f>
        <v>0</v>
      </c>
      <c r="V4490" s="8">
        <f t="shared" si="160"/>
        <v>0</v>
      </c>
      <c r="W4490" s="8">
        <f t="shared" si="161"/>
        <v>0</v>
      </c>
      <c r="X4490" s="8"/>
      <c r="Y4490" s="8"/>
    </row>
    <row r="4491" spans="11:25" x14ac:dyDescent="0.25">
      <c r="K4491" s="8"/>
      <c r="L4491" s="14">
        <v>7509997844497</v>
      </c>
      <c r="M4491" s="8" t="s">
        <v>3057</v>
      </c>
      <c r="N4491" s="8"/>
      <c r="O4491" s="14">
        <v>1</v>
      </c>
      <c r="P4491" s="14"/>
      <c r="R4491" s="20">
        <v>9786070753862</v>
      </c>
      <c r="S4491" s="8" t="s">
        <v>4537</v>
      </c>
      <c r="T4491" s="15">
        <v>0</v>
      </c>
      <c r="U4491" s="16">
        <f>SUMIF($C$5:$C$3079,R4491,$F$5:$F$3079)+SUMIF($AB$5:$AB$1086,R4491,$AF$5:$AF$1086)</f>
        <v>0</v>
      </c>
      <c r="V4491" s="8">
        <f t="shared" si="160"/>
        <v>0</v>
      </c>
      <c r="W4491" s="8">
        <f t="shared" si="161"/>
        <v>0</v>
      </c>
      <c r="X4491" s="8"/>
      <c r="Y4491" s="8"/>
    </row>
    <row r="4492" spans="11:25" x14ac:dyDescent="0.25">
      <c r="K4492" s="8"/>
      <c r="L4492" s="14">
        <v>9786075571232</v>
      </c>
      <c r="M4492" s="8" t="s">
        <v>9501</v>
      </c>
      <c r="N4492" s="8"/>
      <c r="O4492" s="14">
        <v>1</v>
      </c>
      <c r="P4492" s="14"/>
      <c r="R4492" s="20">
        <v>9786070753923</v>
      </c>
      <c r="S4492" s="8" t="s">
        <v>4538</v>
      </c>
      <c r="T4492" s="15">
        <v>0</v>
      </c>
      <c r="U4492" s="16">
        <f>SUMIF($C$5:$C$3079,R4492,$F$5:$F$3079)+SUMIF($AB$5:$AB$1086,R4492,$AF$5:$AF$1086)</f>
        <v>0</v>
      </c>
      <c r="V4492" s="8">
        <f t="shared" si="160"/>
        <v>0</v>
      </c>
      <c r="W4492" s="8">
        <f t="shared" si="161"/>
        <v>0</v>
      </c>
      <c r="X4492" s="8"/>
      <c r="Y4492" s="8"/>
    </row>
    <row r="4493" spans="11:25" x14ac:dyDescent="0.25">
      <c r="K4493" s="8"/>
      <c r="L4493" s="14">
        <v>7509997844497</v>
      </c>
      <c r="M4493" s="8" t="s">
        <v>3057</v>
      </c>
      <c r="N4493" s="8"/>
      <c r="O4493" s="14">
        <v>1</v>
      </c>
      <c r="P4493" s="14"/>
      <c r="R4493" s="20">
        <v>9786070753954</v>
      </c>
      <c r="S4493" s="8" t="s">
        <v>4539</v>
      </c>
      <c r="T4493" s="15">
        <v>0</v>
      </c>
      <c r="U4493" s="16">
        <f>SUMIF($C$5:$C$3079,R4493,$F$5:$F$3079)+SUMIF($AB$5:$AB$1086,R4493,$AF$5:$AF$1086)</f>
        <v>0</v>
      </c>
      <c r="V4493" s="8">
        <f t="shared" si="160"/>
        <v>0</v>
      </c>
      <c r="W4493" s="8">
        <f t="shared" si="161"/>
        <v>0</v>
      </c>
      <c r="X4493" s="8"/>
      <c r="Y4493" s="8"/>
    </row>
    <row r="4494" spans="11:25" x14ac:dyDescent="0.25">
      <c r="K4494" s="8"/>
      <c r="L4494" s="14">
        <v>9786073916332</v>
      </c>
      <c r="M4494" s="8" t="s">
        <v>8817</v>
      </c>
      <c r="N4494" s="8"/>
      <c r="O4494" s="14">
        <v>1</v>
      </c>
      <c r="P4494" s="14"/>
      <c r="R4494" s="20">
        <v>9786070754067</v>
      </c>
      <c r="S4494" s="8" t="s">
        <v>4540</v>
      </c>
      <c r="T4494" s="15">
        <v>0</v>
      </c>
      <c r="U4494" s="16">
        <f>SUMIF($C$5:$C$3079,R4494,$F$5:$F$3079)+SUMIF($AB$5:$AB$1086,R4494,$AF$5:$AF$1086)</f>
        <v>0</v>
      </c>
      <c r="V4494" s="8">
        <f t="shared" si="160"/>
        <v>0</v>
      </c>
      <c r="W4494" s="8">
        <f t="shared" si="161"/>
        <v>0</v>
      </c>
      <c r="X4494" s="8"/>
      <c r="Y4494" s="8"/>
    </row>
    <row r="4495" spans="11:25" x14ac:dyDescent="0.25">
      <c r="K4495" s="8"/>
      <c r="L4495" s="14">
        <v>8414237009132</v>
      </c>
      <c r="M4495" s="8" t="s">
        <v>213</v>
      </c>
      <c r="N4495" s="8"/>
      <c r="O4495" s="14">
        <v>1</v>
      </c>
      <c r="P4495" s="14"/>
      <c r="R4495" s="20">
        <v>9786070754104</v>
      </c>
      <c r="S4495" s="8" t="s">
        <v>4541</v>
      </c>
      <c r="T4495" s="15">
        <v>0</v>
      </c>
      <c r="U4495" s="16">
        <f>SUMIF($C$5:$C$3079,R4495,$F$5:$F$3079)+SUMIF($AB$5:$AB$1086,R4495,$AF$5:$AF$1086)</f>
        <v>0</v>
      </c>
      <c r="V4495" s="8">
        <f t="shared" si="160"/>
        <v>0</v>
      </c>
      <c r="W4495" s="8">
        <f t="shared" si="161"/>
        <v>0</v>
      </c>
      <c r="X4495" s="8"/>
      <c r="Y4495" s="8"/>
    </row>
    <row r="4496" spans="11:25" x14ac:dyDescent="0.25">
      <c r="K4496" s="8"/>
      <c r="L4496" s="14">
        <v>7509997844497</v>
      </c>
      <c r="M4496" s="8" t="s">
        <v>3057</v>
      </c>
      <c r="N4496" s="8"/>
      <c r="O4496" s="14">
        <v>1</v>
      </c>
      <c r="P4496" s="14"/>
      <c r="R4496" s="20">
        <v>9786070754111</v>
      </c>
      <c r="S4496" s="8" t="s">
        <v>4542</v>
      </c>
      <c r="T4496" s="15">
        <v>0</v>
      </c>
      <c r="U4496" s="16">
        <f>SUMIF($C$5:$C$3079,R4496,$F$5:$F$3079)+SUMIF($AB$5:$AB$1086,R4496,$AF$5:$AF$1086)</f>
        <v>0</v>
      </c>
      <c r="V4496" s="8">
        <f t="shared" si="160"/>
        <v>0</v>
      </c>
      <c r="W4496" s="8">
        <f t="shared" si="161"/>
        <v>0</v>
      </c>
      <c r="X4496" s="8"/>
      <c r="Y4496" s="8"/>
    </row>
    <row r="4497" spans="11:25" x14ac:dyDescent="0.25">
      <c r="K4497" s="8"/>
      <c r="L4497" s="14">
        <v>7509997068282</v>
      </c>
      <c r="M4497" s="8" t="s">
        <v>101</v>
      </c>
      <c r="N4497" s="8"/>
      <c r="O4497" s="14">
        <v>1</v>
      </c>
      <c r="P4497" s="14"/>
      <c r="R4497" s="20">
        <v>9786070754197</v>
      </c>
      <c r="S4497" s="8" t="s">
        <v>4543</v>
      </c>
      <c r="T4497" s="15">
        <v>0</v>
      </c>
      <c r="U4497" s="16">
        <f>SUMIF($C$5:$C$3079,R4497,$F$5:$F$3079)+SUMIF($AB$5:$AB$1086,R4497,$AF$5:$AF$1086)</f>
        <v>0</v>
      </c>
      <c r="V4497" s="8">
        <f t="shared" si="160"/>
        <v>0</v>
      </c>
      <c r="W4497" s="8">
        <f t="shared" si="161"/>
        <v>0</v>
      </c>
      <c r="X4497" s="8"/>
      <c r="Y4497" s="8"/>
    </row>
    <row r="4498" spans="11:25" x14ac:dyDescent="0.25">
      <c r="K4498" s="8"/>
      <c r="L4498" s="14">
        <v>9785143143180</v>
      </c>
      <c r="M4498" s="8" t="s">
        <v>3958</v>
      </c>
      <c r="N4498" s="8"/>
      <c r="O4498" s="14">
        <v>1</v>
      </c>
      <c r="P4498" s="14"/>
      <c r="R4498" s="20">
        <v>9786070754227</v>
      </c>
      <c r="S4498" s="8" t="s">
        <v>4544</v>
      </c>
      <c r="T4498" s="15">
        <v>0</v>
      </c>
      <c r="U4498" s="16">
        <f>SUMIF($C$5:$C$3079,R4498,$F$5:$F$3079)+SUMIF($AB$5:$AB$1086,R4498,$AF$5:$AF$1086)</f>
        <v>0</v>
      </c>
      <c r="V4498" s="8">
        <f t="shared" si="160"/>
        <v>0</v>
      </c>
      <c r="W4498" s="8">
        <f t="shared" si="161"/>
        <v>0</v>
      </c>
      <c r="X4498" s="8"/>
      <c r="Y4498" s="8"/>
    </row>
    <row r="4499" spans="11:25" x14ac:dyDescent="0.25">
      <c r="K4499" s="8"/>
      <c r="L4499" s="14">
        <v>7509997844497</v>
      </c>
      <c r="M4499" s="8" t="s">
        <v>3057</v>
      </c>
      <c r="N4499" s="8"/>
      <c r="O4499" s="14">
        <v>1</v>
      </c>
      <c r="P4499" s="14"/>
      <c r="R4499" s="20">
        <v>9786070754241</v>
      </c>
      <c r="S4499" s="8" t="s">
        <v>4545</v>
      </c>
      <c r="T4499" s="15">
        <v>0</v>
      </c>
      <c r="U4499" s="16">
        <f>SUMIF($C$5:$C$3079,R4499,$F$5:$F$3079)+SUMIF($AB$5:$AB$1086,R4499,$AF$5:$AF$1086)</f>
        <v>0</v>
      </c>
      <c r="V4499" s="8">
        <f t="shared" si="160"/>
        <v>0</v>
      </c>
      <c r="W4499" s="8">
        <f t="shared" si="161"/>
        <v>0</v>
      </c>
      <c r="X4499" s="8"/>
      <c r="Y4499" s="8"/>
    </row>
    <row r="4500" spans="11:25" x14ac:dyDescent="0.25">
      <c r="K4500" s="8"/>
      <c r="L4500" s="14">
        <v>9786073846455</v>
      </c>
      <c r="M4500" s="8" t="s">
        <v>8465</v>
      </c>
      <c r="N4500" s="8"/>
      <c r="O4500" s="14">
        <v>1</v>
      </c>
      <c r="P4500" s="14"/>
      <c r="R4500" s="20">
        <v>9786070754296</v>
      </c>
      <c r="S4500" s="8" t="s">
        <v>4546</v>
      </c>
      <c r="T4500" s="15">
        <v>0</v>
      </c>
      <c r="U4500" s="16">
        <f>SUMIF($C$5:$C$3079,R4500,$F$5:$F$3079)+SUMIF($AB$5:$AB$1086,R4500,$AF$5:$AF$1086)</f>
        <v>0</v>
      </c>
      <c r="V4500" s="8">
        <f t="shared" si="160"/>
        <v>0</v>
      </c>
      <c r="W4500" s="8">
        <f t="shared" si="161"/>
        <v>0</v>
      </c>
      <c r="X4500" s="8"/>
      <c r="Y4500" s="8"/>
    </row>
    <row r="4501" spans="11:25" x14ac:dyDescent="0.25">
      <c r="K4501" s="8"/>
      <c r="L4501" s="14">
        <v>9786075693668</v>
      </c>
      <c r="M4501" s="8" t="s">
        <v>9795</v>
      </c>
      <c r="N4501" s="8"/>
      <c r="O4501" s="14">
        <v>1</v>
      </c>
      <c r="P4501" s="14"/>
      <c r="R4501" s="20">
        <v>9786070754555</v>
      </c>
      <c r="S4501" s="8" t="s">
        <v>4547</v>
      </c>
      <c r="T4501" s="15">
        <v>0</v>
      </c>
      <c r="U4501" s="16">
        <f>SUMIF($C$5:$C$3079,R4501,$F$5:$F$3079)+SUMIF($AB$5:$AB$1086,R4501,$AF$5:$AF$1086)</f>
        <v>0</v>
      </c>
      <c r="V4501" s="8">
        <f t="shared" si="160"/>
        <v>0</v>
      </c>
      <c r="W4501" s="8">
        <f t="shared" si="161"/>
        <v>0</v>
      </c>
      <c r="X4501" s="8"/>
      <c r="Y4501" s="8"/>
    </row>
    <row r="4502" spans="11:25" x14ac:dyDescent="0.25">
      <c r="K4502" s="8"/>
      <c r="L4502" s="14">
        <v>9786077666202</v>
      </c>
      <c r="M4502" s="8" t="s">
        <v>10429</v>
      </c>
      <c r="N4502" s="8"/>
      <c r="O4502" s="14">
        <v>1</v>
      </c>
      <c r="P4502" s="14"/>
      <c r="R4502" s="20">
        <v>9786070754579</v>
      </c>
      <c r="S4502" s="8" t="s">
        <v>4548</v>
      </c>
      <c r="T4502" s="15">
        <v>0</v>
      </c>
      <c r="U4502" s="16">
        <f>SUMIF($C$5:$C$3079,R4502,$F$5:$F$3079)+SUMIF($AB$5:$AB$1086,R4502,$AF$5:$AF$1086)</f>
        <v>0</v>
      </c>
      <c r="V4502" s="8">
        <f t="shared" si="160"/>
        <v>0</v>
      </c>
      <c r="W4502" s="8">
        <f t="shared" si="161"/>
        <v>0</v>
      </c>
      <c r="X4502" s="8"/>
      <c r="Y4502" s="8"/>
    </row>
    <row r="4503" spans="11:25" x14ac:dyDescent="0.25">
      <c r="K4503" s="8"/>
      <c r="L4503" s="14">
        <v>7501991872971</v>
      </c>
      <c r="M4503" s="8" t="s">
        <v>1282</v>
      </c>
      <c r="N4503" s="8"/>
      <c r="O4503" s="14">
        <v>1</v>
      </c>
      <c r="P4503" s="14"/>
      <c r="R4503" s="20">
        <v>9786070754678</v>
      </c>
      <c r="S4503" s="8" t="s">
        <v>4549</v>
      </c>
      <c r="T4503" s="15">
        <v>0</v>
      </c>
      <c r="U4503" s="16">
        <f>SUMIF($C$5:$C$3079,R4503,$F$5:$F$3079)+SUMIF($AB$5:$AB$1086,R4503,$AF$5:$AF$1086)</f>
        <v>0</v>
      </c>
      <c r="V4503" s="8">
        <f t="shared" si="160"/>
        <v>0</v>
      </c>
      <c r="W4503" s="8">
        <f t="shared" si="161"/>
        <v>0</v>
      </c>
      <c r="X4503" s="8"/>
      <c r="Y4503" s="8"/>
    </row>
    <row r="4504" spans="11:25" x14ac:dyDescent="0.25">
      <c r="K4504" s="8"/>
      <c r="L4504" s="14">
        <v>7509997844497</v>
      </c>
      <c r="M4504" s="8" t="s">
        <v>3057</v>
      </c>
      <c r="N4504" s="8"/>
      <c r="O4504" s="14">
        <v>1</v>
      </c>
      <c r="P4504" s="14"/>
      <c r="R4504" s="20">
        <v>9786070754685</v>
      </c>
      <c r="S4504" s="8" t="s">
        <v>4550</v>
      </c>
      <c r="T4504" s="15">
        <v>0</v>
      </c>
      <c r="U4504" s="16">
        <f>SUMIF($C$5:$C$3079,R4504,$F$5:$F$3079)+SUMIF($AB$5:$AB$1086,R4504,$AF$5:$AF$1086)</f>
        <v>0</v>
      </c>
      <c r="V4504" s="8">
        <f t="shared" si="160"/>
        <v>0</v>
      </c>
      <c r="W4504" s="8">
        <f t="shared" si="161"/>
        <v>0</v>
      </c>
      <c r="X4504" s="8"/>
      <c r="Y4504" s="8"/>
    </row>
    <row r="4505" spans="11:25" x14ac:dyDescent="0.25">
      <c r="K4505" s="8"/>
      <c r="L4505" s="14">
        <v>7509997844497</v>
      </c>
      <c r="M4505" s="8" t="s">
        <v>3057</v>
      </c>
      <c r="N4505" s="8"/>
      <c r="O4505" s="14">
        <v>1</v>
      </c>
      <c r="P4505" s="14"/>
      <c r="R4505" s="20">
        <v>9786070754692</v>
      </c>
      <c r="S4505" s="8" t="s">
        <v>4551</v>
      </c>
      <c r="T4505" s="15">
        <v>2</v>
      </c>
      <c r="U4505" s="16">
        <f>SUMIF($C$5:$C$3079,R4505,$F$5:$F$3079)+SUMIF($AB$5:$AB$1086,R4505,$AF$5:$AF$1086)</f>
        <v>0</v>
      </c>
      <c r="V4505" s="8">
        <f t="shared" si="160"/>
        <v>0</v>
      </c>
      <c r="W4505" s="8">
        <f t="shared" si="161"/>
        <v>2</v>
      </c>
      <c r="X4505" s="8"/>
      <c r="Y4505" s="8"/>
    </row>
    <row r="4506" spans="11:25" x14ac:dyDescent="0.25">
      <c r="K4506" s="8"/>
      <c r="L4506" s="14">
        <v>9786073810548</v>
      </c>
      <c r="M4506" s="8" t="s">
        <v>7885</v>
      </c>
      <c r="N4506" s="8"/>
      <c r="O4506" s="14">
        <v>1</v>
      </c>
      <c r="P4506" s="14"/>
      <c r="R4506" s="20">
        <v>9786070754722</v>
      </c>
      <c r="S4506" s="8" t="s">
        <v>4552</v>
      </c>
      <c r="T4506" s="15">
        <v>0</v>
      </c>
      <c r="U4506" s="16">
        <f>SUMIF($C$5:$C$3079,R4506,$F$5:$F$3079)+SUMIF($AB$5:$AB$1086,R4506,$AF$5:$AF$1086)</f>
        <v>0</v>
      </c>
      <c r="V4506" s="8">
        <f t="shared" si="160"/>
        <v>0</v>
      </c>
      <c r="W4506" s="8">
        <f t="shared" si="161"/>
        <v>0</v>
      </c>
      <c r="X4506" s="8"/>
      <c r="Y4506" s="8"/>
    </row>
    <row r="4507" spans="11:25" x14ac:dyDescent="0.25">
      <c r="K4507" s="8"/>
      <c r="L4507" s="14">
        <v>7500827012369</v>
      </c>
      <c r="M4507" s="8" t="s">
        <v>1098</v>
      </c>
      <c r="N4507" s="8"/>
      <c r="O4507" s="14">
        <v>1</v>
      </c>
      <c r="P4507" s="14"/>
      <c r="R4507" s="20">
        <v>9786070754876</v>
      </c>
      <c r="S4507" s="8" t="s">
        <v>4553</v>
      </c>
      <c r="T4507" s="15">
        <v>2</v>
      </c>
      <c r="U4507" s="16">
        <f>SUMIF($C$5:$C$3079,R4507,$F$5:$F$3079)+SUMIF($AB$5:$AB$1086,R4507,$AF$5:$AF$1086)</f>
        <v>0</v>
      </c>
      <c r="V4507" s="8">
        <f t="shared" si="160"/>
        <v>0</v>
      </c>
      <c r="W4507" s="8">
        <f t="shared" si="161"/>
        <v>2</v>
      </c>
      <c r="X4507" s="8"/>
      <c r="Y4507" s="8"/>
    </row>
    <row r="4508" spans="11:25" x14ac:dyDescent="0.25">
      <c r="K4508" s="8"/>
      <c r="L4508" s="14">
        <v>7509997844497</v>
      </c>
      <c r="M4508" s="8" t="s">
        <v>3057</v>
      </c>
      <c r="N4508" s="8"/>
      <c r="O4508" s="14">
        <v>1</v>
      </c>
      <c r="P4508" s="14"/>
      <c r="R4508" s="20">
        <v>9786070754920</v>
      </c>
      <c r="S4508" s="8" t="s">
        <v>4554</v>
      </c>
      <c r="T4508" s="15">
        <v>0</v>
      </c>
      <c r="U4508" s="16">
        <f>SUMIF($C$5:$C$3079,R4508,$F$5:$F$3079)+SUMIF($AB$5:$AB$1086,R4508,$AF$5:$AF$1086)</f>
        <v>0</v>
      </c>
      <c r="V4508" s="8">
        <f t="shared" si="160"/>
        <v>0</v>
      </c>
      <c r="W4508" s="8">
        <f t="shared" si="161"/>
        <v>0</v>
      </c>
      <c r="X4508" s="8"/>
      <c r="Y4508" s="8"/>
    </row>
    <row r="4509" spans="11:25" x14ac:dyDescent="0.25">
      <c r="K4509" s="8"/>
      <c r="L4509" s="14">
        <v>7509997844497</v>
      </c>
      <c r="M4509" s="8" t="s">
        <v>3057</v>
      </c>
      <c r="N4509" s="8"/>
      <c r="O4509" s="14">
        <v>1</v>
      </c>
      <c r="P4509" s="14"/>
      <c r="R4509" s="20">
        <v>9786070754982</v>
      </c>
      <c r="S4509" s="8" t="s">
        <v>4555</v>
      </c>
      <c r="T4509" s="15">
        <v>0</v>
      </c>
      <c r="U4509" s="16">
        <f>SUMIF($C$5:$C$3079,R4509,$F$5:$F$3079)+SUMIF($AB$5:$AB$1086,R4509,$AF$5:$AF$1086)</f>
        <v>0</v>
      </c>
      <c r="V4509" s="8">
        <f t="shared" si="160"/>
        <v>0</v>
      </c>
      <c r="W4509" s="8">
        <f t="shared" si="161"/>
        <v>0</v>
      </c>
      <c r="X4509" s="8"/>
      <c r="Y4509" s="8"/>
    </row>
    <row r="4510" spans="11:25" x14ac:dyDescent="0.25">
      <c r="K4510" s="8"/>
      <c r="L4510" s="14">
        <v>7509997844497</v>
      </c>
      <c r="M4510" s="8" t="s">
        <v>3057</v>
      </c>
      <c r="N4510" s="8"/>
      <c r="O4510" s="14">
        <v>1</v>
      </c>
      <c r="P4510" s="14"/>
      <c r="R4510" s="20">
        <v>9786070755071</v>
      </c>
      <c r="S4510" s="8" t="s">
        <v>4556</v>
      </c>
      <c r="T4510" s="15">
        <v>0</v>
      </c>
      <c r="U4510" s="16">
        <f>SUMIF($C$5:$C$3079,R4510,$F$5:$F$3079)+SUMIF($AB$5:$AB$1086,R4510,$AF$5:$AF$1086)</f>
        <v>0</v>
      </c>
      <c r="V4510" s="8">
        <f t="shared" si="160"/>
        <v>0</v>
      </c>
      <c r="W4510" s="8">
        <f t="shared" si="161"/>
        <v>0</v>
      </c>
      <c r="X4510" s="8"/>
      <c r="Y4510" s="8"/>
    </row>
    <row r="4511" spans="11:25" x14ac:dyDescent="0.25">
      <c r="K4511" s="8"/>
      <c r="L4511" s="14">
        <v>7509997844497</v>
      </c>
      <c r="M4511" s="8" t="s">
        <v>3057</v>
      </c>
      <c r="N4511" s="8"/>
      <c r="O4511" s="14">
        <v>1</v>
      </c>
      <c r="P4511" s="14"/>
      <c r="R4511" s="20">
        <v>9786070755262</v>
      </c>
      <c r="S4511" s="8" t="s">
        <v>4557</v>
      </c>
      <c r="T4511" s="15">
        <v>0</v>
      </c>
      <c r="U4511" s="16">
        <f>SUMIF($C$5:$C$3079,R4511,$F$5:$F$3079)+SUMIF($AB$5:$AB$1086,R4511,$AF$5:$AF$1086)</f>
        <v>0</v>
      </c>
      <c r="V4511" s="8">
        <f t="shared" si="160"/>
        <v>0</v>
      </c>
      <c r="W4511" s="8">
        <f t="shared" si="161"/>
        <v>0</v>
      </c>
      <c r="X4511" s="8"/>
      <c r="Y4511" s="8"/>
    </row>
    <row r="4512" spans="11:25" x14ac:dyDescent="0.25">
      <c r="K4512" s="8"/>
      <c r="L4512" s="14">
        <v>7509997068435</v>
      </c>
      <c r="M4512" s="8" t="s">
        <v>1554</v>
      </c>
      <c r="N4512" s="8"/>
      <c r="O4512" s="14">
        <v>1</v>
      </c>
      <c r="P4512" s="14"/>
      <c r="R4512" s="20">
        <v>9786070755293</v>
      </c>
      <c r="S4512" s="8" t="s">
        <v>4558</v>
      </c>
      <c r="T4512" s="15">
        <v>0</v>
      </c>
      <c r="U4512" s="16">
        <f>SUMIF($C$5:$C$3079,R4512,$F$5:$F$3079)+SUMIF($AB$5:$AB$1086,R4512,$AF$5:$AF$1086)</f>
        <v>0</v>
      </c>
      <c r="V4512" s="8">
        <f t="shared" si="160"/>
        <v>0</v>
      </c>
      <c r="W4512" s="8">
        <f t="shared" si="161"/>
        <v>0</v>
      </c>
      <c r="X4512" s="8"/>
      <c r="Y4512" s="8"/>
    </row>
    <row r="4513" spans="11:25" x14ac:dyDescent="0.25">
      <c r="K4513" s="8"/>
      <c r="L4513" s="14">
        <v>9786070778797</v>
      </c>
      <c r="M4513" s="8" t="s">
        <v>5093</v>
      </c>
      <c r="N4513" s="8"/>
      <c r="O4513" s="14">
        <v>1</v>
      </c>
      <c r="P4513" s="14"/>
      <c r="R4513" s="20">
        <v>9786070755347</v>
      </c>
      <c r="S4513" s="8" t="s">
        <v>4559</v>
      </c>
      <c r="T4513" s="15">
        <v>0</v>
      </c>
      <c r="U4513" s="16">
        <f>SUMIF($C$5:$C$3079,R4513,$F$5:$F$3079)+SUMIF($AB$5:$AB$1086,R4513,$AF$5:$AF$1086)</f>
        <v>0</v>
      </c>
      <c r="V4513" s="8">
        <f t="shared" si="160"/>
        <v>0</v>
      </c>
      <c r="W4513" s="8">
        <f t="shared" si="161"/>
        <v>0</v>
      </c>
      <c r="X4513" s="8"/>
      <c r="Y4513" s="8"/>
    </row>
    <row r="4514" spans="11:25" x14ac:dyDescent="0.25">
      <c r="K4514" s="8"/>
      <c r="L4514" s="14">
        <v>7509997844497</v>
      </c>
      <c r="M4514" s="8" t="s">
        <v>3057</v>
      </c>
      <c r="N4514" s="8"/>
      <c r="O4514" s="14">
        <v>1</v>
      </c>
      <c r="P4514" s="14"/>
      <c r="R4514" s="20">
        <v>9786070755439</v>
      </c>
      <c r="S4514" s="8" t="s">
        <v>4560</v>
      </c>
      <c r="T4514" s="15">
        <v>0</v>
      </c>
      <c r="U4514" s="16">
        <f>SUMIF($C$5:$C$3079,R4514,$F$5:$F$3079)+SUMIF($AB$5:$AB$1086,R4514,$AF$5:$AF$1086)</f>
        <v>0</v>
      </c>
      <c r="V4514" s="8">
        <f t="shared" si="160"/>
        <v>0</v>
      </c>
      <c r="W4514" s="8">
        <f t="shared" si="161"/>
        <v>0</v>
      </c>
      <c r="X4514" s="8"/>
      <c r="Y4514" s="8"/>
    </row>
    <row r="4515" spans="11:25" x14ac:dyDescent="0.25">
      <c r="K4515" s="8"/>
      <c r="L4515" s="14">
        <v>9786070752155</v>
      </c>
      <c r="M4515" s="8" t="s">
        <v>4502</v>
      </c>
      <c r="N4515" s="8"/>
      <c r="O4515" s="14">
        <v>1</v>
      </c>
      <c r="P4515" s="14"/>
      <c r="R4515" s="20">
        <v>9786070755491</v>
      </c>
      <c r="S4515" s="8" t="s">
        <v>4561</v>
      </c>
      <c r="T4515" s="15">
        <v>0</v>
      </c>
      <c r="U4515" s="16">
        <f>SUMIF($C$5:$C$3079,R4515,$F$5:$F$3079)+SUMIF($AB$5:$AB$1086,R4515,$AF$5:$AF$1086)</f>
        <v>0</v>
      </c>
      <c r="V4515" s="8">
        <f t="shared" si="160"/>
        <v>0</v>
      </c>
      <c r="W4515" s="8">
        <f t="shared" si="161"/>
        <v>0</v>
      </c>
      <c r="X4515" s="8"/>
      <c r="Y4515" s="8"/>
    </row>
    <row r="4516" spans="11:25" x14ac:dyDescent="0.25">
      <c r="K4516" s="8"/>
      <c r="L4516" s="14">
        <v>9786073151719</v>
      </c>
      <c r="M4516" s="8" t="s">
        <v>6907</v>
      </c>
      <c r="N4516" s="8"/>
      <c r="O4516" s="14">
        <v>1</v>
      </c>
      <c r="P4516" s="14"/>
      <c r="R4516" s="20">
        <v>9786070755521</v>
      </c>
      <c r="S4516" s="8" t="s">
        <v>4562</v>
      </c>
      <c r="T4516" s="15">
        <v>0</v>
      </c>
      <c r="U4516" s="16">
        <f>SUMIF($C$5:$C$3079,R4516,$F$5:$F$3079)+SUMIF($AB$5:$AB$1086,R4516,$AF$5:$AF$1086)</f>
        <v>0</v>
      </c>
      <c r="V4516" s="8">
        <f t="shared" si="160"/>
        <v>0</v>
      </c>
      <c r="W4516" s="8">
        <f t="shared" si="161"/>
        <v>0</v>
      </c>
      <c r="X4516" s="8"/>
      <c r="Y4516" s="8"/>
    </row>
    <row r="4517" spans="11:25" x14ac:dyDescent="0.25">
      <c r="K4517" s="8"/>
      <c r="L4517" s="14">
        <v>9786073911405</v>
      </c>
      <c r="M4517" s="8" t="s">
        <v>8721</v>
      </c>
      <c r="N4517" s="8"/>
      <c r="O4517" s="14">
        <v>1</v>
      </c>
      <c r="P4517" s="14"/>
      <c r="R4517" s="20">
        <v>9786070755538</v>
      </c>
      <c r="S4517" s="8" t="s">
        <v>4563</v>
      </c>
      <c r="T4517" s="15">
        <v>0</v>
      </c>
      <c r="U4517" s="16">
        <f>SUMIF($C$5:$C$3079,R4517,$F$5:$F$3079)+SUMIF($AB$5:$AB$1086,R4517,$AF$5:$AF$1086)</f>
        <v>0</v>
      </c>
      <c r="V4517" s="8">
        <f t="shared" si="160"/>
        <v>0</v>
      </c>
      <c r="W4517" s="8">
        <f t="shared" si="161"/>
        <v>0</v>
      </c>
      <c r="X4517" s="8"/>
      <c r="Y4517" s="8"/>
    </row>
    <row r="4518" spans="11:25" x14ac:dyDescent="0.25">
      <c r="K4518" s="8"/>
      <c r="L4518" s="14">
        <v>7503038023650</v>
      </c>
      <c r="M4518" s="8" t="s">
        <v>296</v>
      </c>
      <c r="N4518" s="8"/>
      <c r="O4518" s="14">
        <v>1</v>
      </c>
      <c r="P4518" s="14"/>
      <c r="R4518" s="20">
        <v>9786070755545</v>
      </c>
      <c r="S4518" s="8" t="s">
        <v>4564</v>
      </c>
      <c r="T4518" s="15">
        <v>0</v>
      </c>
      <c r="U4518" s="16">
        <f>SUMIF($C$5:$C$3079,R4518,$F$5:$F$3079)+SUMIF($AB$5:$AB$1086,R4518,$AF$5:$AF$1086)</f>
        <v>0</v>
      </c>
      <c r="V4518" s="8">
        <f t="shared" si="160"/>
        <v>0</v>
      </c>
      <c r="W4518" s="8">
        <f t="shared" si="161"/>
        <v>0</v>
      </c>
      <c r="X4518" s="8"/>
      <c r="Y4518" s="8"/>
    </row>
    <row r="4519" spans="11:25" x14ac:dyDescent="0.25">
      <c r="K4519" s="8"/>
      <c r="L4519" s="14">
        <v>7509997844497</v>
      </c>
      <c r="M4519" s="8" t="s">
        <v>3057</v>
      </c>
      <c r="N4519" s="8"/>
      <c r="O4519" s="14">
        <v>1</v>
      </c>
      <c r="P4519" s="14"/>
      <c r="R4519" s="20">
        <v>9786070755576</v>
      </c>
      <c r="S4519" s="8" t="s">
        <v>4565</v>
      </c>
      <c r="T4519" s="15">
        <v>0</v>
      </c>
      <c r="U4519" s="16">
        <f>SUMIF($C$5:$C$3079,R4519,$F$5:$F$3079)+SUMIF($AB$5:$AB$1086,R4519,$AF$5:$AF$1086)</f>
        <v>0</v>
      </c>
      <c r="V4519" s="8">
        <f t="shared" si="160"/>
        <v>0</v>
      </c>
      <c r="W4519" s="8">
        <f t="shared" si="161"/>
        <v>0</v>
      </c>
      <c r="X4519" s="8"/>
      <c r="Y4519" s="8"/>
    </row>
    <row r="4520" spans="11:25" x14ac:dyDescent="0.25">
      <c r="K4520" s="8"/>
      <c r="L4520" s="14">
        <v>9786073845953</v>
      </c>
      <c r="M4520" s="8" t="s">
        <v>8450</v>
      </c>
      <c r="N4520" s="8"/>
      <c r="O4520" s="14">
        <v>1</v>
      </c>
      <c r="P4520" s="14"/>
      <c r="R4520" s="20">
        <v>9786070755620</v>
      </c>
      <c r="S4520" s="8" t="s">
        <v>4566</v>
      </c>
      <c r="T4520" s="15">
        <v>0</v>
      </c>
      <c r="U4520" s="16">
        <f>SUMIF($C$5:$C$3079,R4520,$F$5:$F$3079)+SUMIF($AB$5:$AB$1086,R4520,$AF$5:$AF$1086)</f>
        <v>0</v>
      </c>
      <c r="V4520" s="8">
        <f t="shared" si="160"/>
        <v>0</v>
      </c>
      <c r="W4520" s="8">
        <f t="shared" si="161"/>
        <v>0</v>
      </c>
      <c r="X4520" s="8"/>
      <c r="Y4520" s="8"/>
    </row>
    <row r="4521" spans="11:25" x14ac:dyDescent="0.25">
      <c r="K4521" s="8"/>
      <c r="L4521" s="14">
        <v>9786070762567</v>
      </c>
      <c r="M4521" s="8" t="s">
        <v>4717</v>
      </c>
      <c r="N4521" s="8"/>
      <c r="O4521" s="14">
        <v>1</v>
      </c>
      <c r="P4521" s="14"/>
      <c r="R4521" s="20">
        <v>9786070755637</v>
      </c>
      <c r="S4521" s="8" t="s">
        <v>4567</v>
      </c>
      <c r="T4521" s="15">
        <v>0</v>
      </c>
      <c r="U4521" s="16">
        <f>SUMIF($C$5:$C$3079,R4521,$F$5:$F$3079)+SUMIF($AB$5:$AB$1086,R4521,$AF$5:$AF$1086)</f>
        <v>0</v>
      </c>
      <c r="V4521" s="8">
        <f t="shared" si="160"/>
        <v>0</v>
      </c>
      <c r="W4521" s="8">
        <f t="shared" si="161"/>
        <v>0</v>
      </c>
      <c r="X4521" s="8"/>
      <c r="Y4521" s="8"/>
    </row>
    <row r="4522" spans="11:25" x14ac:dyDescent="0.25">
      <c r="K4522" s="8"/>
      <c r="L4522" s="14">
        <v>7509997844497</v>
      </c>
      <c r="M4522" s="8" t="s">
        <v>3057</v>
      </c>
      <c r="N4522" s="8"/>
      <c r="O4522" s="14">
        <v>1</v>
      </c>
      <c r="P4522" s="14"/>
      <c r="R4522" s="20">
        <v>9786070755729</v>
      </c>
      <c r="S4522" s="8" t="s">
        <v>4568</v>
      </c>
      <c r="T4522" s="15">
        <v>0</v>
      </c>
      <c r="U4522" s="16">
        <f>SUMIF($C$5:$C$3079,R4522,$F$5:$F$3079)+SUMIF($AB$5:$AB$1086,R4522,$AF$5:$AF$1086)</f>
        <v>0</v>
      </c>
      <c r="V4522" s="8">
        <f t="shared" si="160"/>
        <v>0</v>
      </c>
      <c r="W4522" s="8">
        <f t="shared" si="161"/>
        <v>0</v>
      </c>
      <c r="X4522" s="8"/>
      <c r="Y4522" s="8"/>
    </row>
    <row r="4523" spans="11:25" x14ac:dyDescent="0.25">
      <c r="K4523" s="8"/>
      <c r="L4523" s="14">
        <v>7509997844497</v>
      </c>
      <c r="M4523" s="8" t="s">
        <v>3057</v>
      </c>
      <c r="N4523" s="8"/>
      <c r="O4523" s="14">
        <v>1</v>
      </c>
      <c r="P4523" s="14"/>
      <c r="R4523" s="20">
        <v>9786070755736</v>
      </c>
      <c r="S4523" s="8" t="s">
        <v>4569</v>
      </c>
      <c r="T4523" s="15">
        <v>0</v>
      </c>
      <c r="U4523" s="16">
        <f>SUMIF($C$5:$C$3079,R4523,$F$5:$F$3079)+SUMIF($AB$5:$AB$1086,R4523,$AF$5:$AF$1086)</f>
        <v>0</v>
      </c>
      <c r="V4523" s="8">
        <f t="shared" si="160"/>
        <v>0</v>
      </c>
      <c r="W4523" s="8">
        <f t="shared" si="161"/>
        <v>0</v>
      </c>
      <c r="X4523" s="8"/>
      <c r="Y4523" s="8"/>
    </row>
    <row r="4524" spans="11:25" x14ac:dyDescent="0.25">
      <c r="K4524" s="8"/>
      <c r="L4524" s="14">
        <v>9789685146395</v>
      </c>
      <c r="M4524" s="8" t="s">
        <v>11957</v>
      </c>
      <c r="N4524" s="8"/>
      <c r="O4524" s="14">
        <v>1</v>
      </c>
      <c r="P4524" s="14"/>
      <c r="R4524" s="20">
        <v>9786070755743</v>
      </c>
      <c r="S4524" s="8" t="s">
        <v>4570</v>
      </c>
      <c r="T4524" s="15">
        <v>0</v>
      </c>
      <c r="U4524" s="16">
        <f>SUMIF($C$5:$C$3079,R4524,$F$5:$F$3079)+SUMIF($AB$5:$AB$1086,R4524,$AF$5:$AF$1086)</f>
        <v>0</v>
      </c>
      <c r="V4524" s="8">
        <f t="shared" si="160"/>
        <v>0</v>
      </c>
      <c r="W4524" s="8">
        <f t="shared" si="161"/>
        <v>0</v>
      </c>
      <c r="X4524" s="8"/>
      <c r="Y4524" s="8"/>
    </row>
    <row r="4525" spans="11:25" x14ac:dyDescent="0.25">
      <c r="K4525" s="8"/>
      <c r="L4525" s="14">
        <v>7509997849577</v>
      </c>
      <c r="M4525" s="8" t="s">
        <v>3092</v>
      </c>
      <c r="N4525" s="8"/>
      <c r="O4525" s="14">
        <v>1</v>
      </c>
      <c r="P4525" s="14"/>
      <c r="R4525" s="20">
        <v>9786070755835</v>
      </c>
      <c r="S4525" s="8" t="s">
        <v>4571</v>
      </c>
      <c r="T4525" s="15">
        <v>0</v>
      </c>
      <c r="U4525" s="16">
        <f>SUMIF($C$5:$C$3079,R4525,$F$5:$F$3079)+SUMIF($AB$5:$AB$1086,R4525,$AF$5:$AF$1086)</f>
        <v>0</v>
      </c>
      <c r="V4525" s="8">
        <f t="shared" si="160"/>
        <v>0</v>
      </c>
      <c r="W4525" s="8">
        <f t="shared" si="161"/>
        <v>0</v>
      </c>
      <c r="X4525" s="8"/>
      <c r="Y4525" s="8"/>
    </row>
    <row r="4526" spans="11:25" x14ac:dyDescent="0.25">
      <c r="K4526" s="8"/>
      <c r="L4526" s="14">
        <v>7509997848686</v>
      </c>
      <c r="M4526" s="8" t="s">
        <v>3086</v>
      </c>
      <c r="N4526" s="8"/>
      <c r="O4526" s="14">
        <v>1</v>
      </c>
      <c r="P4526" s="14"/>
      <c r="R4526" s="20">
        <v>9786070755934</v>
      </c>
      <c r="S4526" s="8" t="s">
        <v>4572</v>
      </c>
      <c r="T4526" s="15">
        <v>0</v>
      </c>
      <c r="U4526" s="16">
        <f>SUMIF($C$5:$C$3079,R4526,$F$5:$F$3079)+SUMIF($AB$5:$AB$1086,R4526,$AF$5:$AF$1086)</f>
        <v>0</v>
      </c>
      <c r="V4526" s="8">
        <f t="shared" si="160"/>
        <v>0</v>
      </c>
      <c r="W4526" s="8">
        <f t="shared" si="161"/>
        <v>0</v>
      </c>
      <c r="X4526" s="8"/>
      <c r="Y4526" s="8"/>
    </row>
    <row r="4527" spans="11:25" x14ac:dyDescent="0.25">
      <c r="K4527" s="8"/>
      <c r="L4527" s="14">
        <v>7509997655901</v>
      </c>
      <c r="M4527" s="8" t="s">
        <v>2559</v>
      </c>
      <c r="N4527" s="8"/>
      <c r="O4527" s="14">
        <v>1</v>
      </c>
      <c r="P4527" s="14"/>
      <c r="R4527" s="20">
        <v>9786070755941</v>
      </c>
      <c r="S4527" s="8" t="s">
        <v>4573</v>
      </c>
      <c r="T4527" s="15">
        <v>0</v>
      </c>
      <c r="U4527" s="16">
        <f>SUMIF($C$5:$C$3079,R4527,$F$5:$F$3079)+SUMIF($AB$5:$AB$1086,R4527,$AF$5:$AF$1086)</f>
        <v>0</v>
      </c>
      <c r="V4527" s="8">
        <f t="shared" si="160"/>
        <v>0</v>
      </c>
      <c r="W4527" s="8">
        <f t="shared" si="161"/>
        <v>0</v>
      </c>
      <c r="X4527" s="8"/>
      <c r="Y4527" s="8"/>
    </row>
    <row r="4528" spans="11:25" x14ac:dyDescent="0.25">
      <c r="K4528" s="8"/>
      <c r="L4528" s="14">
        <v>7509997655390</v>
      </c>
      <c r="M4528" s="8" t="s">
        <v>2558</v>
      </c>
      <c r="N4528" s="8"/>
      <c r="O4528" s="14">
        <v>1</v>
      </c>
      <c r="P4528" s="14"/>
      <c r="R4528" s="20">
        <v>9786070755958</v>
      </c>
      <c r="S4528" s="8" t="s">
        <v>4574</v>
      </c>
      <c r="T4528" s="15">
        <v>0</v>
      </c>
      <c r="U4528" s="16">
        <f>SUMIF($C$5:$C$3079,R4528,$F$5:$F$3079)+SUMIF($AB$5:$AB$1086,R4528,$AF$5:$AF$1086)</f>
        <v>0</v>
      </c>
      <c r="V4528" s="8">
        <f t="shared" si="160"/>
        <v>0</v>
      </c>
      <c r="W4528" s="8">
        <f t="shared" si="161"/>
        <v>0</v>
      </c>
      <c r="X4528" s="8"/>
      <c r="Y4528" s="8"/>
    </row>
    <row r="4529" spans="11:25" x14ac:dyDescent="0.25">
      <c r="K4529" s="8"/>
      <c r="L4529" s="14">
        <v>9786073807821</v>
      </c>
      <c r="M4529" s="8" t="s">
        <v>7836</v>
      </c>
      <c r="N4529" s="8"/>
      <c r="O4529" s="14">
        <v>1</v>
      </c>
      <c r="P4529" s="14"/>
      <c r="R4529" s="20">
        <v>9786070755965</v>
      </c>
      <c r="S4529" s="8" t="s">
        <v>4575</v>
      </c>
      <c r="T4529" s="15">
        <v>0</v>
      </c>
      <c r="U4529" s="16">
        <f>SUMIF($C$5:$C$3079,R4529,$F$5:$F$3079)+SUMIF($AB$5:$AB$1086,R4529,$AF$5:$AF$1086)</f>
        <v>0</v>
      </c>
      <c r="V4529" s="8">
        <f t="shared" si="160"/>
        <v>0</v>
      </c>
      <c r="W4529" s="8">
        <f t="shared" si="161"/>
        <v>0</v>
      </c>
      <c r="X4529" s="8"/>
      <c r="Y4529" s="8"/>
    </row>
    <row r="4530" spans="11:25" x14ac:dyDescent="0.25">
      <c r="K4530" s="8"/>
      <c r="L4530" s="14">
        <v>9786077478508</v>
      </c>
      <c r="M4530" s="8" t="s">
        <v>10321</v>
      </c>
      <c r="N4530" s="8"/>
      <c r="O4530" s="14">
        <v>1</v>
      </c>
      <c r="P4530" s="14"/>
      <c r="R4530" s="20">
        <v>9786070756047</v>
      </c>
      <c r="S4530" s="8" t="s">
        <v>4576</v>
      </c>
      <c r="T4530" s="15">
        <v>8</v>
      </c>
      <c r="U4530" s="16">
        <f>SUMIF($C$5:$C$3079,R4530,$F$5:$F$3079)+SUMIF($AB$5:$AB$1086,R4530,$AF$5:$AF$1086)</f>
        <v>0</v>
      </c>
      <c r="V4530" s="8">
        <f t="shared" si="160"/>
        <v>0</v>
      </c>
      <c r="W4530" s="8">
        <f t="shared" si="161"/>
        <v>8</v>
      </c>
      <c r="X4530" s="8"/>
      <c r="Y4530" s="8"/>
    </row>
    <row r="4531" spans="11:25" x14ac:dyDescent="0.25">
      <c r="K4531" s="8"/>
      <c r="L4531" s="14">
        <v>7509997068466</v>
      </c>
      <c r="M4531" s="8" t="s">
        <v>1793</v>
      </c>
      <c r="N4531" s="8"/>
      <c r="O4531" s="14">
        <v>1</v>
      </c>
      <c r="P4531" s="14"/>
      <c r="R4531" s="20">
        <v>9786070756207</v>
      </c>
      <c r="S4531" s="8" t="s">
        <v>4577</v>
      </c>
      <c r="T4531" s="15">
        <v>0</v>
      </c>
      <c r="U4531" s="16">
        <f>SUMIF($C$5:$C$3079,R4531,$F$5:$F$3079)+SUMIF($AB$5:$AB$1086,R4531,$AF$5:$AF$1086)</f>
        <v>0</v>
      </c>
      <c r="V4531" s="8">
        <f t="shared" si="160"/>
        <v>0</v>
      </c>
      <c r="W4531" s="8">
        <f t="shared" si="161"/>
        <v>0</v>
      </c>
      <c r="X4531" s="8"/>
      <c r="Y4531" s="8"/>
    </row>
    <row r="4532" spans="11:25" x14ac:dyDescent="0.25">
      <c r="K4532" s="8"/>
      <c r="L4532" s="14">
        <v>9789878200545</v>
      </c>
      <c r="M4532" s="8" t="s">
        <v>12359</v>
      </c>
      <c r="N4532" s="8"/>
      <c r="O4532" s="14">
        <v>1</v>
      </c>
      <c r="P4532" s="14"/>
      <c r="R4532" s="20">
        <v>9786070756221</v>
      </c>
      <c r="S4532" s="8" t="s">
        <v>4578</v>
      </c>
      <c r="T4532" s="15">
        <v>0</v>
      </c>
      <c r="U4532" s="16">
        <f>SUMIF($C$5:$C$3079,R4532,$F$5:$F$3079)+SUMIF($AB$5:$AB$1086,R4532,$AF$5:$AF$1086)</f>
        <v>0</v>
      </c>
      <c r="V4532" s="8">
        <f t="shared" si="160"/>
        <v>0</v>
      </c>
      <c r="W4532" s="8">
        <f t="shared" si="161"/>
        <v>0</v>
      </c>
      <c r="X4532" s="8"/>
      <c r="Y4532" s="8"/>
    </row>
    <row r="4533" spans="11:25" x14ac:dyDescent="0.25">
      <c r="K4533" s="8"/>
      <c r="L4533" s="14">
        <v>7501991872889</v>
      </c>
      <c r="M4533" s="8" t="s">
        <v>1279</v>
      </c>
      <c r="N4533" s="8"/>
      <c r="O4533" s="14">
        <v>1</v>
      </c>
      <c r="P4533" s="14"/>
      <c r="R4533" s="20">
        <v>9786070756245</v>
      </c>
      <c r="S4533" s="8" t="s">
        <v>4579</v>
      </c>
      <c r="T4533" s="15">
        <v>0</v>
      </c>
      <c r="U4533" s="16">
        <f>SUMIF($C$5:$C$3079,R4533,$F$5:$F$3079)+SUMIF($AB$5:$AB$1086,R4533,$AF$5:$AF$1086)</f>
        <v>0</v>
      </c>
      <c r="V4533" s="8">
        <f t="shared" si="160"/>
        <v>1</v>
      </c>
      <c r="W4533" s="8">
        <f t="shared" si="161"/>
        <v>1</v>
      </c>
      <c r="X4533" s="8"/>
      <c r="Y4533" s="8"/>
    </row>
    <row r="4534" spans="11:25" x14ac:dyDescent="0.25">
      <c r="K4534" s="8"/>
      <c r="L4534" s="14">
        <v>9786075696645</v>
      </c>
      <c r="M4534" s="8" t="s">
        <v>9888</v>
      </c>
      <c r="N4534" s="8"/>
      <c r="O4534" s="14">
        <v>1</v>
      </c>
      <c r="P4534" s="14"/>
      <c r="R4534" s="20">
        <v>9786070756320</v>
      </c>
      <c r="S4534" s="8" t="s">
        <v>4580</v>
      </c>
      <c r="T4534" s="15">
        <v>2</v>
      </c>
      <c r="U4534" s="16">
        <f>SUMIF($C$5:$C$3079,R4534,$F$5:$F$3079)+SUMIF($AB$5:$AB$1086,R4534,$AF$5:$AF$1086)</f>
        <v>0</v>
      </c>
      <c r="V4534" s="8">
        <f t="shared" si="160"/>
        <v>0</v>
      </c>
      <c r="W4534" s="8">
        <f t="shared" si="161"/>
        <v>2</v>
      </c>
      <c r="X4534" s="8"/>
      <c r="Y4534" s="8"/>
    </row>
    <row r="4535" spans="11:25" x14ac:dyDescent="0.25">
      <c r="K4535" s="8"/>
      <c r="L4535" s="14">
        <v>7509997005348</v>
      </c>
      <c r="M4535" s="8" t="s">
        <v>1490</v>
      </c>
      <c r="N4535" s="8"/>
      <c r="O4535" s="14">
        <v>1</v>
      </c>
      <c r="P4535" s="14"/>
      <c r="R4535" s="20">
        <v>9786070756344</v>
      </c>
      <c r="S4535" s="8" t="s">
        <v>4581</v>
      </c>
      <c r="T4535" s="15">
        <v>0</v>
      </c>
      <c r="U4535" s="16">
        <f>SUMIF($C$5:$C$3079,R4535,$F$5:$F$3079)+SUMIF($AB$5:$AB$1086,R4535,$AF$5:$AF$1086)</f>
        <v>0</v>
      </c>
      <c r="V4535" s="8">
        <f t="shared" si="160"/>
        <v>0</v>
      </c>
      <c r="W4535" s="8">
        <f t="shared" si="161"/>
        <v>0</v>
      </c>
      <c r="X4535" s="8"/>
      <c r="Y4535" s="8"/>
    </row>
    <row r="4536" spans="11:25" x14ac:dyDescent="0.25">
      <c r="K4536" s="8"/>
      <c r="L4536" s="14">
        <v>7509997983714</v>
      </c>
      <c r="M4536" s="8" t="s">
        <v>2204</v>
      </c>
      <c r="N4536" s="8"/>
      <c r="O4536" s="14">
        <v>1</v>
      </c>
      <c r="P4536" s="14"/>
      <c r="R4536" s="20">
        <v>9786070756368</v>
      </c>
      <c r="S4536" s="8" t="s">
        <v>4582</v>
      </c>
      <c r="T4536" s="15">
        <v>0</v>
      </c>
      <c r="U4536" s="16">
        <f>SUMIF($C$5:$C$3079,R4536,$F$5:$F$3079)+SUMIF($AB$5:$AB$1086,R4536,$AF$5:$AF$1086)</f>
        <v>0</v>
      </c>
      <c r="V4536" s="8">
        <f t="shared" si="160"/>
        <v>1</v>
      </c>
      <c r="W4536" s="8">
        <f t="shared" si="161"/>
        <v>1</v>
      </c>
      <c r="X4536" s="8"/>
      <c r="Y4536" s="8"/>
    </row>
    <row r="4537" spans="11:25" x14ac:dyDescent="0.25">
      <c r="K4537" s="8"/>
      <c r="L4537" s="14">
        <v>9786073149396</v>
      </c>
      <c r="M4537" s="8" t="s">
        <v>6869</v>
      </c>
      <c r="N4537" s="8"/>
      <c r="O4537" s="14">
        <v>1</v>
      </c>
      <c r="P4537" s="14"/>
      <c r="R4537" s="20">
        <v>9786070756436</v>
      </c>
      <c r="S4537" s="8" t="s">
        <v>4583</v>
      </c>
      <c r="T4537" s="15">
        <v>0</v>
      </c>
      <c r="U4537" s="16">
        <f>SUMIF($C$5:$C$3079,R4537,$F$5:$F$3079)+SUMIF($AB$5:$AB$1086,R4537,$AF$5:$AF$1086)</f>
        <v>0</v>
      </c>
      <c r="V4537" s="8">
        <f t="shared" si="160"/>
        <v>0</v>
      </c>
      <c r="W4537" s="8">
        <f t="shared" si="161"/>
        <v>0</v>
      </c>
      <c r="X4537" s="8"/>
      <c r="Y4537" s="8"/>
    </row>
    <row r="4538" spans="11:25" x14ac:dyDescent="0.25">
      <c r="K4538" s="8"/>
      <c r="L4538" s="14">
        <v>9786073836050</v>
      </c>
      <c r="M4538" s="8" t="s">
        <v>8297</v>
      </c>
      <c r="N4538" s="8"/>
      <c r="O4538" s="14">
        <v>1</v>
      </c>
      <c r="P4538" s="14"/>
      <c r="R4538" s="20">
        <v>9786070756702</v>
      </c>
      <c r="S4538" s="8" t="s">
        <v>4584</v>
      </c>
      <c r="T4538" s="15">
        <v>0</v>
      </c>
      <c r="U4538" s="16">
        <f>SUMIF($C$5:$C$3079,R4538,$F$5:$F$3079)+SUMIF($AB$5:$AB$1086,R4538,$AF$5:$AF$1086)</f>
        <v>0</v>
      </c>
      <c r="V4538" s="8">
        <f t="shared" si="160"/>
        <v>0</v>
      </c>
      <c r="W4538" s="8">
        <f t="shared" si="161"/>
        <v>0</v>
      </c>
      <c r="X4538" s="8"/>
      <c r="Y4538" s="8"/>
    </row>
    <row r="4539" spans="11:25" x14ac:dyDescent="0.25">
      <c r="K4539" s="8"/>
      <c r="L4539" s="14">
        <v>9789685146081</v>
      </c>
      <c r="M4539" s="8" t="s">
        <v>11941</v>
      </c>
      <c r="N4539" s="8"/>
      <c r="O4539" s="14">
        <v>1</v>
      </c>
      <c r="P4539" s="14"/>
      <c r="R4539" s="20">
        <v>9786070756726</v>
      </c>
      <c r="S4539" s="8" t="s">
        <v>4585</v>
      </c>
      <c r="T4539" s="15">
        <v>1</v>
      </c>
      <c r="U4539" s="16">
        <f>SUMIF($C$5:$C$3079,R4539,$F$5:$F$3079)+SUMIF($AB$5:$AB$1086,R4539,$AF$5:$AF$1086)</f>
        <v>0</v>
      </c>
      <c r="V4539" s="8">
        <f t="shared" si="160"/>
        <v>0</v>
      </c>
      <c r="W4539" s="8">
        <f t="shared" si="161"/>
        <v>1</v>
      </c>
      <c r="X4539" s="8"/>
      <c r="Y4539" s="8"/>
    </row>
    <row r="4540" spans="11:25" x14ac:dyDescent="0.25">
      <c r="K4540" s="8"/>
      <c r="L4540" s="14">
        <v>9789688536551</v>
      </c>
      <c r="M4540" s="8" t="s">
        <v>12001</v>
      </c>
      <c r="N4540" s="8"/>
      <c r="O4540" s="14">
        <v>1</v>
      </c>
      <c r="P4540" s="14"/>
      <c r="R4540" s="20">
        <v>9786070756825</v>
      </c>
      <c r="S4540" s="8" t="s">
        <v>4586</v>
      </c>
      <c r="T4540" s="15">
        <v>0</v>
      </c>
      <c r="U4540" s="16">
        <f>SUMIF($C$5:$C$3079,R4540,$F$5:$F$3079)+SUMIF($AB$5:$AB$1086,R4540,$AF$5:$AF$1086)</f>
        <v>0</v>
      </c>
      <c r="V4540" s="8">
        <f t="shared" si="160"/>
        <v>0</v>
      </c>
      <c r="W4540" s="8">
        <f t="shared" si="161"/>
        <v>0</v>
      </c>
      <c r="X4540" s="8"/>
      <c r="Y4540" s="8"/>
    </row>
    <row r="4541" spans="11:25" x14ac:dyDescent="0.25">
      <c r="K4541" s="8"/>
      <c r="L4541" s="14">
        <v>9786075570587</v>
      </c>
      <c r="M4541" s="8" t="s">
        <v>9493</v>
      </c>
      <c r="N4541" s="8"/>
      <c r="O4541" s="14">
        <v>1</v>
      </c>
      <c r="P4541" s="14"/>
      <c r="R4541" s="20">
        <v>9786070756924</v>
      </c>
      <c r="S4541" s="8" t="s">
        <v>4587</v>
      </c>
      <c r="T4541" s="15">
        <v>0</v>
      </c>
      <c r="U4541" s="16">
        <f>SUMIF($C$5:$C$3079,R4541,$F$5:$F$3079)+SUMIF($AB$5:$AB$1086,R4541,$AF$5:$AF$1086)</f>
        <v>0</v>
      </c>
      <c r="V4541" s="8">
        <f t="shared" si="160"/>
        <v>0</v>
      </c>
      <c r="W4541" s="8">
        <f t="shared" si="161"/>
        <v>0</v>
      </c>
      <c r="X4541" s="8"/>
      <c r="Y4541" s="8"/>
    </row>
    <row r="4542" spans="11:25" x14ac:dyDescent="0.25">
      <c r="K4542" s="8"/>
      <c r="L4542" s="14">
        <v>9786073914192</v>
      </c>
      <c r="M4542" s="8" t="s">
        <v>8781</v>
      </c>
      <c r="N4542" s="8"/>
      <c r="O4542" s="14">
        <v>1</v>
      </c>
      <c r="P4542" s="14"/>
      <c r="R4542" s="20">
        <v>9786070756986</v>
      </c>
      <c r="S4542" s="8" t="s">
        <v>4588</v>
      </c>
      <c r="T4542" s="15">
        <v>0</v>
      </c>
      <c r="U4542" s="16">
        <f>SUMIF($C$5:$C$3079,R4542,$F$5:$F$3079)+SUMIF($AB$5:$AB$1086,R4542,$AF$5:$AF$1086)</f>
        <v>3</v>
      </c>
      <c r="V4542" s="8">
        <f t="shared" si="160"/>
        <v>3</v>
      </c>
      <c r="W4542" s="8">
        <f t="shared" si="161"/>
        <v>0</v>
      </c>
      <c r="X4542" s="8"/>
      <c r="Y4542" s="8"/>
    </row>
    <row r="4543" spans="11:25" x14ac:dyDescent="0.25">
      <c r="K4543" s="8"/>
      <c r="L4543" s="14">
        <v>7506144503382</v>
      </c>
      <c r="M4543" s="8" t="s">
        <v>1476</v>
      </c>
      <c r="N4543" s="8"/>
      <c r="O4543" s="14">
        <v>1</v>
      </c>
      <c r="P4543" s="14"/>
      <c r="R4543" s="20">
        <v>9786070756993</v>
      </c>
      <c r="S4543" s="8" t="s">
        <v>4589</v>
      </c>
      <c r="T4543" s="15">
        <v>0</v>
      </c>
      <c r="U4543" s="16">
        <f>SUMIF($C$5:$C$3079,R4543,$F$5:$F$3079)+SUMIF($AB$5:$AB$1086,R4543,$AF$5:$AF$1086)</f>
        <v>0</v>
      </c>
      <c r="V4543" s="8">
        <f t="shared" si="160"/>
        <v>0</v>
      </c>
      <c r="W4543" s="8">
        <f t="shared" si="161"/>
        <v>0</v>
      </c>
      <c r="X4543" s="8"/>
      <c r="Y4543" s="8"/>
    </row>
    <row r="4544" spans="11:25" x14ac:dyDescent="0.25">
      <c r="K4544" s="8"/>
      <c r="L4544" s="14">
        <v>9786077666295</v>
      </c>
      <c r="M4544" s="8" t="s">
        <v>10435</v>
      </c>
      <c r="N4544" s="8"/>
      <c r="O4544" s="14">
        <v>1</v>
      </c>
      <c r="P4544" s="14"/>
      <c r="R4544" s="20">
        <v>9786070757013</v>
      </c>
      <c r="S4544" s="8" t="s">
        <v>4590</v>
      </c>
      <c r="T4544" s="15">
        <v>0</v>
      </c>
      <c r="U4544" s="16">
        <f>SUMIF($C$5:$C$3079,R4544,$F$5:$F$3079)+SUMIF($AB$5:$AB$1086,R4544,$AF$5:$AF$1086)</f>
        <v>0</v>
      </c>
      <c r="V4544" s="8">
        <f t="shared" si="160"/>
        <v>0</v>
      </c>
      <c r="W4544" s="8">
        <f t="shared" si="161"/>
        <v>0</v>
      </c>
      <c r="X4544" s="8"/>
      <c r="Y4544" s="8"/>
    </row>
    <row r="4545" spans="11:25" x14ac:dyDescent="0.25">
      <c r="K4545" s="8"/>
      <c r="L4545" s="14">
        <v>9786073807821</v>
      </c>
      <c r="M4545" s="8" t="s">
        <v>7836</v>
      </c>
      <c r="N4545" s="8"/>
      <c r="O4545" s="14">
        <v>1</v>
      </c>
      <c r="P4545" s="14"/>
      <c r="R4545" s="20">
        <v>9786070757037</v>
      </c>
      <c r="S4545" s="8" t="s">
        <v>4591</v>
      </c>
      <c r="T4545" s="15">
        <v>1</v>
      </c>
      <c r="U4545" s="16">
        <f>SUMIF($C$5:$C$3079,R4545,$F$5:$F$3079)+SUMIF($AB$5:$AB$1086,R4545,$AF$5:$AF$1086)</f>
        <v>0</v>
      </c>
      <c r="V4545" s="8">
        <f t="shared" si="160"/>
        <v>1</v>
      </c>
      <c r="W4545" s="8">
        <f t="shared" si="161"/>
        <v>2</v>
      </c>
      <c r="X4545" s="8"/>
      <c r="Y4545" s="8"/>
    </row>
    <row r="4546" spans="11:25" x14ac:dyDescent="0.25">
      <c r="K4546" s="8"/>
      <c r="L4546" s="14">
        <v>9786077471448</v>
      </c>
      <c r="M4546" s="8" t="s">
        <v>10031</v>
      </c>
      <c r="N4546" s="8"/>
      <c r="O4546" s="14">
        <v>1</v>
      </c>
      <c r="P4546" s="14"/>
      <c r="R4546" s="20">
        <v>9786070757136</v>
      </c>
      <c r="S4546" s="8" t="s">
        <v>4131</v>
      </c>
      <c r="T4546" s="15">
        <v>0</v>
      </c>
      <c r="U4546" s="16">
        <f>SUMIF($C$5:$C$3079,R4546,$F$5:$F$3079)+SUMIF($AB$5:$AB$1086,R4546,$AF$5:$AF$1086)</f>
        <v>0</v>
      </c>
      <c r="V4546" s="8">
        <f t="shared" si="160"/>
        <v>0</v>
      </c>
      <c r="W4546" s="8">
        <f t="shared" si="161"/>
        <v>0</v>
      </c>
      <c r="X4546" s="8"/>
      <c r="Y4546" s="8"/>
    </row>
    <row r="4547" spans="11:25" x14ac:dyDescent="0.25">
      <c r="K4547" s="8"/>
      <c r="L4547" s="14">
        <v>9786070778797</v>
      </c>
      <c r="M4547" s="8" t="s">
        <v>5093</v>
      </c>
      <c r="N4547" s="8"/>
      <c r="O4547" s="14">
        <v>1</v>
      </c>
      <c r="P4547" s="14"/>
      <c r="R4547" s="20">
        <v>9786070757174</v>
      </c>
      <c r="S4547" s="8" t="s">
        <v>4592</v>
      </c>
      <c r="T4547" s="15">
        <v>0</v>
      </c>
      <c r="U4547" s="16">
        <f>SUMIF($C$5:$C$3079,R4547,$F$5:$F$3079)+SUMIF($AB$5:$AB$1086,R4547,$AF$5:$AF$1086)</f>
        <v>0</v>
      </c>
      <c r="V4547" s="8">
        <f t="shared" si="160"/>
        <v>0</v>
      </c>
      <c r="W4547" s="8">
        <f t="shared" si="161"/>
        <v>0</v>
      </c>
      <c r="X4547" s="8"/>
      <c r="Y4547" s="8"/>
    </row>
    <row r="4548" spans="11:25" x14ac:dyDescent="0.25">
      <c r="K4548" s="8"/>
      <c r="L4548" s="14">
        <v>9786077666493</v>
      </c>
      <c r="M4548" s="8" t="s">
        <v>10449</v>
      </c>
      <c r="N4548" s="8"/>
      <c r="O4548" s="14">
        <v>1</v>
      </c>
      <c r="P4548" s="14"/>
      <c r="R4548" s="20">
        <v>9786070757211</v>
      </c>
      <c r="S4548" s="8" t="s">
        <v>4593</v>
      </c>
      <c r="T4548" s="15">
        <v>3</v>
      </c>
      <c r="U4548" s="16">
        <f>SUMIF($C$5:$C$3079,R4548,$F$5:$F$3079)+SUMIF($AB$5:$AB$1086,R4548,$AF$5:$AF$1086)</f>
        <v>3</v>
      </c>
      <c r="V4548" s="8">
        <f t="shared" si="160"/>
        <v>0</v>
      </c>
      <c r="W4548" s="8">
        <f t="shared" si="161"/>
        <v>0</v>
      </c>
      <c r="X4548" s="8"/>
      <c r="Y4548" s="8"/>
    </row>
    <row r="4549" spans="11:25" x14ac:dyDescent="0.25">
      <c r="K4549" s="8"/>
      <c r="L4549" s="14">
        <v>9786073193900</v>
      </c>
      <c r="M4549" s="8" t="s">
        <v>7657</v>
      </c>
      <c r="N4549" s="8"/>
      <c r="O4549" s="14">
        <v>1</v>
      </c>
      <c r="P4549" s="14"/>
      <c r="R4549" s="20">
        <v>9786070757242</v>
      </c>
      <c r="S4549" s="8" t="s">
        <v>4594</v>
      </c>
      <c r="T4549" s="15">
        <v>0</v>
      </c>
      <c r="U4549" s="16">
        <f>SUMIF($C$5:$C$3079,R4549,$F$5:$F$3079)+SUMIF($AB$5:$AB$1086,R4549,$AF$5:$AF$1086)</f>
        <v>0</v>
      </c>
      <c r="V4549" s="8">
        <f t="shared" si="160"/>
        <v>0</v>
      </c>
      <c r="W4549" s="8">
        <f t="shared" si="161"/>
        <v>0</v>
      </c>
      <c r="X4549" s="8"/>
      <c r="Y4549" s="8"/>
    </row>
    <row r="4550" spans="11:25" x14ac:dyDescent="0.25">
      <c r="K4550" s="8"/>
      <c r="L4550" s="14">
        <v>8412668196445</v>
      </c>
      <c r="M4550" s="8" t="s">
        <v>3668</v>
      </c>
      <c r="N4550" s="8"/>
      <c r="O4550" s="14">
        <v>1</v>
      </c>
      <c r="P4550" s="14"/>
      <c r="R4550" s="20">
        <v>9786070757259</v>
      </c>
      <c r="S4550" s="8" t="s">
        <v>4595</v>
      </c>
      <c r="T4550" s="15">
        <v>0</v>
      </c>
      <c r="U4550" s="16">
        <f>SUMIF($C$5:$C$3079,R4550,$F$5:$F$3079)+SUMIF($AB$5:$AB$1086,R4550,$AF$5:$AF$1086)</f>
        <v>0</v>
      </c>
      <c r="V4550" s="8">
        <f t="shared" si="160"/>
        <v>0</v>
      </c>
      <c r="W4550" s="8">
        <f t="shared" si="161"/>
        <v>0</v>
      </c>
      <c r="X4550" s="8"/>
      <c r="Y4550" s="8"/>
    </row>
    <row r="4551" spans="11:25" x14ac:dyDescent="0.25">
      <c r="K4551" s="8"/>
      <c r="L4551" s="14">
        <v>9786077476078</v>
      </c>
      <c r="M4551" s="8" t="s">
        <v>10197</v>
      </c>
      <c r="N4551" s="8"/>
      <c r="O4551" s="14">
        <v>1</v>
      </c>
      <c r="P4551" s="14"/>
      <c r="R4551" s="20">
        <v>9786070757273</v>
      </c>
      <c r="S4551" s="8" t="s">
        <v>4596</v>
      </c>
      <c r="T4551" s="15">
        <v>0</v>
      </c>
      <c r="U4551" s="16">
        <f>SUMIF($C$5:$C$3079,R4551,$F$5:$F$3079)+SUMIF($AB$5:$AB$1086,R4551,$AF$5:$AF$1086)</f>
        <v>0</v>
      </c>
      <c r="V4551" s="8">
        <f t="shared" ref="V4551:V4614" si="162">SUMIF($L$5:$L$9685,R4551,$O$5:$O$9685)</f>
        <v>0</v>
      </c>
      <c r="W4551" s="8">
        <f t="shared" ref="W4551:W4614" si="163">T4551-U4551+V4551</f>
        <v>0</v>
      </c>
      <c r="X4551" s="8"/>
      <c r="Y4551" s="8"/>
    </row>
    <row r="4552" spans="11:25" x14ac:dyDescent="0.25">
      <c r="K4552" s="8"/>
      <c r="L4552" s="14">
        <v>9786073835763</v>
      </c>
      <c r="M4552" s="8" t="s">
        <v>8294</v>
      </c>
      <c r="N4552" s="8"/>
      <c r="O4552" s="14">
        <v>1</v>
      </c>
      <c r="P4552" s="14"/>
      <c r="R4552" s="20">
        <v>9786070757297</v>
      </c>
      <c r="S4552" s="8" t="s">
        <v>4597</v>
      </c>
      <c r="T4552" s="15">
        <v>0</v>
      </c>
      <c r="U4552" s="16">
        <f>SUMIF($C$5:$C$3079,R4552,$F$5:$F$3079)+SUMIF($AB$5:$AB$1086,R4552,$AF$5:$AF$1086)</f>
        <v>0</v>
      </c>
      <c r="V4552" s="8">
        <f t="shared" si="162"/>
        <v>0</v>
      </c>
      <c r="W4552" s="8">
        <f t="shared" si="163"/>
        <v>0</v>
      </c>
      <c r="X4552" s="8"/>
      <c r="Y4552" s="8"/>
    </row>
    <row r="4553" spans="11:25" x14ac:dyDescent="0.25">
      <c r="K4553" s="8"/>
      <c r="L4553" s="14">
        <v>9788411123891</v>
      </c>
      <c r="M4553" s="8" t="s">
        <v>10714</v>
      </c>
      <c r="N4553" s="8"/>
      <c r="O4553" s="14">
        <v>1</v>
      </c>
      <c r="P4553" s="14"/>
      <c r="R4553" s="20">
        <v>9786070757310</v>
      </c>
      <c r="S4553" s="8" t="s">
        <v>4598</v>
      </c>
      <c r="T4553" s="15">
        <v>0</v>
      </c>
      <c r="U4553" s="16">
        <f>SUMIF($C$5:$C$3079,R4553,$F$5:$F$3079)+SUMIF($AB$5:$AB$1086,R4553,$AF$5:$AF$1086)</f>
        <v>0</v>
      </c>
      <c r="V4553" s="8">
        <f t="shared" si="162"/>
        <v>0</v>
      </c>
      <c r="W4553" s="8">
        <f t="shared" si="163"/>
        <v>0</v>
      </c>
      <c r="X4553" s="8"/>
      <c r="Y4553" s="8"/>
    </row>
    <row r="4554" spans="11:25" x14ac:dyDescent="0.25">
      <c r="K4554" s="8"/>
      <c r="L4554" s="14">
        <v>9786074577006</v>
      </c>
      <c r="M4554" s="8" t="s">
        <v>9212</v>
      </c>
      <c r="N4554" s="8"/>
      <c r="O4554" s="14">
        <v>1</v>
      </c>
      <c r="P4554" s="14"/>
      <c r="R4554" s="20">
        <v>9786070757396</v>
      </c>
      <c r="S4554" s="8" t="s">
        <v>4599</v>
      </c>
      <c r="T4554" s="15">
        <v>0</v>
      </c>
      <c r="U4554" s="16">
        <f>SUMIF($C$5:$C$3079,R4554,$F$5:$F$3079)+SUMIF($AB$5:$AB$1086,R4554,$AF$5:$AF$1086)</f>
        <v>0</v>
      </c>
      <c r="V4554" s="8">
        <f t="shared" si="162"/>
        <v>0</v>
      </c>
      <c r="W4554" s="8">
        <f t="shared" si="163"/>
        <v>0</v>
      </c>
      <c r="X4554" s="8"/>
      <c r="Y4554" s="8"/>
    </row>
    <row r="4555" spans="11:25" x14ac:dyDescent="0.25">
      <c r="K4555" s="8"/>
      <c r="L4555" s="14">
        <v>7506144501739</v>
      </c>
      <c r="M4555" s="8" t="s">
        <v>1460</v>
      </c>
      <c r="N4555" s="8"/>
      <c r="O4555" s="14">
        <v>1</v>
      </c>
      <c r="P4555" s="14"/>
      <c r="R4555" s="20">
        <v>9786070757433</v>
      </c>
      <c r="S4555" s="8" t="s">
        <v>4600</v>
      </c>
      <c r="T4555" s="15">
        <v>0</v>
      </c>
      <c r="U4555" s="16">
        <f>SUMIF($C$5:$C$3079,R4555,$F$5:$F$3079)+SUMIF($AB$5:$AB$1086,R4555,$AF$5:$AF$1086)</f>
        <v>0</v>
      </c>
      <c r="V4555" s="8">
        <f t="shared" si="162"/>
        <v>0</v>
      </c>
      <c r="W4555" s="8">
        <f t="shared" si="163"/>
        <v>0</v>
      </c>
      <c r="X4555" s="8"/>
      <c r="Y4555" s="8"/>
    </row>
    <row r="4556" spans="11:25" x14ac:dyDescent="0.25">
      <c r="K4556" s="8"/>
      <c r="L4556" s="14">
        <v>9788445077276</v>
      </c>
      <c r="M4556" s="8" t="s">
        <v>11376</v>
      </c>
      <c r="N4556" s="8"/>
      <c r="O4556" s="14">
        <v>1</v>
      </c>
      <c r="P4556" s="14"/>
      <c r="R4556" s="20">
        <v>9786070757488</v>
      </c>
      <c r="S4556" s="8" t="s">
        <v>4601</v>
      </c>
      <c r="T4556" s="15">
        <v>0</v>
      </c>
      <c r="U4556" s="16">
        <f>SUMIF($C$5:$C$3079,R4556,$F$5:$F$3079)+SUMIF($AB$5:$AB$1086,R4556,$AF$5:$AF$1086)</f>
        <v>0</v>
      </c>
      <c r="V4556" s="8">
        <f t="shared" si="162"/>
        <v>0</v>
      </c>
      <c r="W4556" s="8">
        <f t="shared" si="163"/>
        <v>0</v>
      </c>
      <c r="X4556" s="8"/>
      <c r="Y4556" s="8"/>
    </row>
    <row r="4557" spans="11:25" x14ac:dyDescent="0.25">
      <c r="K4557" s="8"/>
      <c r="L4557" s="14">
        <v>9789685146562</v>
      </c>
      <c r="M4557" s="8" t="s">
        <v>4633</v>
      </c>
      <c r="N4557" s="8"/>
      <c r="O4557" s="14">
        <v>1</v>
      </c>
      <c r="P4557" s="14"/>
      <c r="R4557" s="20">
        <v>9786070757594</v>
      </c>
      <c r="S4557" s="8" t="s">
        <v>4602</v>
      </c>
      <c r="T4557" s="15">
        <v>0</v>
      </c>
      <c r="U4557" s="16">
        <f>SUMIF($C$5:$C$3079,R4557,$F$5:$F$3079)+SUMIF($AB$5:$AB$1086,R4557,$AF$5:$AF$1086)</f>
        <v>0</v>
      </c>
      <c r="V4557" s="8">
        <f t="shared" si="162"/>
        <v>0</v>
      </c>
      <c r="W4557" s="8">
        <f t="shared" si="163"/>
        <v>0</v>
      </c>
      <c r="X4557" s="8"/>
      <c r="Y4557" s="8"/>
    </row>
    <row r="4558" spans="11:25" x14ac:dyDescent="0.25">
      <c r="K4558" s="8"/>
      <c r="L4558" s="14">
        <v>9786077627463</v>
      </c>
      <c r="M4558" s="8" t="s">
        <v>191</v>
      </c>
      <c r="N4558" s="8"/>
      <c r="O4558" s="14">
        <v>1</v>
      </c>
      <c r="P4558" s="14"/>
      <c r="R4558" s="20">
        <v>9786070757655</v>
      </c>
      <c r="S4558" s="8" t="s">
        <v>4603</v>
      </c>
      <c r="T4558" s="15">
        <v>0</v>
      </c>
      <c r="U4558" s="16">
        <f>SUMIF($C$5:$C$3079,R4558,$F$5:$F$3079)+SUMIF($AB$5:$AB$1086,R4558,$AF$5:$AF$1086)</f>
        <v>0</v>
      </c>
      <c r="V4558" s="8">
        <f t="shared" si="162"/>
        <v>0</v>
      </c>
      <c r="W4558" s="8">
        <f t="shared" si="163"/>
        <v>0</v>
      </c>
      <c r="X4558" s="8"/>
      <c r="Y4558" s="8"/>
    </row>
    <row r="4559" spans="11:25" x14ac:dyDescent="0.25">
      <c r="K4559" s="8"/>
      <c r="L4559" s="14">
        <v>9786075572581</v>
      </c>
      <c r="M4559" s="8" t="s">
        <v>9514</v>
      </c>
      <c r="N4559" s="8"/>
      <c r="O4559" s="14">
        <v>1</v>
      </c>
      <c r="P4559" s="14"/>
      <c r="R4559" s="20">
        <v>9786070757686</v>
      </c>
      <c r="S4559" s="8" t="s">
        <v>4604</v>
      </c>
      <c r="T4559" s="15">
        <v>3</v>
      </c>
      <c r="U4559" s="16">
        <f>SUMIF($C$5:$C$3079,R4559,$F$5:$F$3079)+SUMIF($AB$5:$AB$1086,R4559,$AF$5:$AF$1086)</f>
        <v>0</v>
      </c>
      <c r="V4559" s="8">
        <f t="shared" si="162"/>
        <v>3</v>
      </c>
      <c r="W4559" s="8">
        <f t="shared" si="163"/>
        <v>6</v>
      </c>
      <c r="X4559" s="8"/>
      <c r="Y4559" s="8"/>
    </row>
    <row r="4560" spans="11:25" x14ac:dyDescent="0.25">
      <c r="K4560" s="8"/>
      <c r="L4560" s="14">
        <v>9786073839877</v>
      </c>
      <c r="M4560" s="8" t="s">
        <v>8327</v>
      </c>
      <c r="N4560" s="8"/>
      <c r="O4560" s="14">
        <v>1</v>
      </c>
      <c r="P4560" s="14"/>
      <c r="R4560" s="20">
        <v>9786070757693</v>
      </c>
      <c r="S4560" s="8" t="s">
        <v>4605</v>
      </c>
      <c r="T4560" s="15">
        <v>1</v>
      </c>
      <c r="U4560" s="16">
        <f>SUMIF($C$5:$C$3079,R4560,$F$5:$F$3079)+SUMIF($AB$5:$AB$1086,R4560,$AF$5:$AF$1086)</f>
        <v>0</v>
      </c>
      <c r="V4560" s="8">
        <f t="shared" si="162"/>
        <v>1</v>
      </c>
      <c r="W4560" s="8">
        <f t="shared" si="163"/>
        <v>2</v>
      </c>
      <c r="X4560" s="8"/>
      <c r="Y4560" s="8"/>
    </row>
    <row r="4561" spans="11:25" x14ac:dyDescent="0.25">
      <c r="K4561" s="8"/>
      <c r="L4561" s="14">
        <v>9786073916332</v>
      </c>
      <c r="M4561" s="8" t="s">
        <v>8817</v>
      </c>
      <c r="N4561" s="8"/>
      <c r="O4561" s="14">
        <v>1</v>
      </c>
      <c r="P4561" s="14"/>
      <c r="R4561" s="20">
        <v>9786070757747</v>
      </c>
      <c r="S4561" s="8" t="s">
        <v>4606</v>
      </c>
      <c r="T4561" s="15">
        <v>0</v>
      </c>
      <c r="U4561" s="16">
        <f>SUMIF($C$5:$C$3079,R4561,$F$5:$F$3079)+SUMIF($AB$5:$AB$1086,R4561,$AF$5:$AF$1086)</f>
        <v>0</v>
      </c>
      <c r="V4561" s="8">
        <f t="shared" si="162"/>
        <v>0</v>
      </c>
      <c r="W4561" s="8">
        <f t="shared" si="163"/>
        <v>0</v>
      </c>
      <c r="X4561" s="8"/>
      <c r="Y4561" s="8"/>
    </row>
    <row r="4562" spans="11:25" x14ac:dyDescent="0.25">
      <c r="K4562" s="8"/>
      <c r="L4562" s="14">
        <v>7509997068336</v>
      </c>
      <c r="M4562" s="8" t="s">
        <v>1804</v>
      </c>
      <c r="N4562" s="8"/>
      <c r="O4562" s="14">
        <v>1</v>
      </c>
      <c r="P4562" s="14"/>
      <c r="R4562" s="20">
        <v>9786070757754</v>
      </c>
      <c r="S4562" s="8" t="s">
        <v>4607</v>
      </c>
      <c r="T4562" s="15">
        <v>0</v>
      </c>
      <c r="U4562" s="16">
        <f>SUMIF($C$5:$C$3079,R4562,$F$5:$F$3079)+SUMIF($AB$5:$AB$1086,R4562,$AF$5:$AF$1086)</f>
        <v>0</v>
      </c>
      <c r="V4562" s="8">
        <f t="shared" si="162"/>
        <v>0</v>
      </c>
      <c r="W4562" s="8">
        <f t="shared" si="163"/>
        <v>0</v>
      </c>
      <c r="X4562" s="8"/>
      <c r="Y4562" s="8"/>
    </row>
    <row r="4563" spans="11:25" x14ac:dyDescent="0.25">
      <c r="K4563" s="8"/>
      <c r="L4563" s="14">
        <v>7503052972170</v>
      </c>
      <c r="M4563" s="8" t="s">
        <v>1451</v>
      </c>
      <c r="N4563" s="8"/>
      <c r="O4563" s="14">
        <v>1</v>
      </c>
      <c r="P4563" s="14"/>
      <c r="R4563" s="20">
        <v>9786070757778</v>
      </c>
      <c r="S4563" s="8" t="s">
        <v>4608</v>
      </c>
      <c r="T4563" s="15">
        <v>0</v>
      </c>
      <c r="U4563" s="16">
        <f>SUMIF($C$5:$C$3079,R4563,$F$5:$F$3079)+SUMIF($AB$5:$AB$1086,R4563,$AF$5:$AF$1086)</f>
        <v>0</v>
      </c>
      <c r="V4563" s="8">
        <f t="shared" si="162"/>
        <v>0</v>
      </c>
      <c r="W4563" s="8">
        <f t="shared" si="163"/>
        <v>0</v>
      </c>
      <c r="X4563" s="8"/>
      <c r="Y4563" s="8"/>
    </row>
    <row r="4564" spans="11:25" x14ac:dyDescent="0.25">
      <c r="K4564" s="8"/>
      <c r="L4564" s="14">
        <v>9786079903244</v>
      </c>
      <c r="M4564" s="8" t="s">
        <v>10549</v>
      </c>
      <c r="N4564" s="8"/>
      <c r="O4564" s="14">
        <v>1</v>
      </c>
      <c r="P4564" s="14"/>
      <c r="R4564" s="20">
        <v>9786070757785</v>
      </c>
      <c r="S4564" s="8" t="s">
        <v>4609</v>
      </c>
      <c r="T4564" s="15">
        <v>0</v>
      </c>
      <c r="U4564" s="16">
        <f>SUMIF($C$5:$C$3079,R4564,$F$5:$F$3079)+SUMIF($AB$5:$AB$1086,R4564,$AF$5:$AF$1086)</f>
        <v>0</v>
      </c>
      <c r="V4564" s="8">
        <f t="shared" si="162"/>
        <v>0</v>
      </c>
      <c r="W4564" s="8">
        <f t="shared" si="163"/>
        <v>0</v>
      </c>
      <c r="X4564" s="8"/>
      <c r="Y4564" s="8"/>
    </row>
    <row r="4565" spans="11:25" x14ac:dyDescent="0.25">
      <c r="K4565" s="8"/>
      <c r="L4565" s="14">
        <v>9786077476375</v>
      </c>
      <c r="M4565" s="8" t="s">
        <v>10218</v>
      </c>
      <c r="N4565" s="8"/>
      <c r="O4565" s="14">
        <v>1</v>
      </c>
      <c r="P4565" s="14"/>
      <c r="R4565" s="20">
        <v>9786070757792</v>
      </c>
      <c r="S4565" s="8" t="s">
        <v>4610</v>
      </c>
      <c r="T4565" s="15">
        <v>2</v>
      </c>
      <c r="U4565" s="16">
        <f>SUMIF($C$5:$C$3079,R4565,$F$5:$F$3079)+SUMIF($AB$5:$AB$1086,R4565,$AF$5:$AF$1086)</f>
        <v>0</v>
      </c>
      <c r="V4565" s="8">
        <f t="shared" si="162"/>
        <v>2</v>
      </c>
      <c r="W4565" s="8">
        <f t="shared" si="163"/>
        <v>4</v>
      </c>
      <c r="X4565" s="8"/>
      <c r="Y4565" s="8"/>
    </row>
    <row r="4566" spans="11:25" x14ac:dyDescent="0.25">
      <c r="K4566" s="8"/>
      <c r="L4566" s="14">
        <v>9786073908535</v>
      </c>
      <c r="M4566" s="8" t="s">
        <v>8667</v>
      </c>
      <c r="N4566" s="8"/>
      <c r="O4566" s="14">
        <v>1</v>
      </c>
      <c r="P4566" s="14"/>
      <c r="R4566" s="20">
        <v>9786070757808</v>
      </c>
      <c r="S4566" s="8" t="s">
        <v>4611</v>
      </c>
      <c r="T4566" s="15">
        <v>2</v>
      </c>
      <c r="U4566" s="16">
        <f>SUMIF($C$5:$C$3079,R4566,$F$5:$F$3079)+SUMIF($AB$5:$AB$1086,R4566,$AF$5:$AF$1086)</f>
        <v>0</v>
      </c>
      <c r="V4566" s="8">
        <f t="shared" si="162"/>
        <v>0</v>
      </c>
      <c r="W4566" s="8">
        <f t="shared" si="163"/>
        <v>2</v>
      </c>
      <c r="X4566" s="8"/>
      <c r="Y4566" s="8"/>
    </row>
    <row r="4567" spans="11:25" x14ac:dyDescent="0.25">
      <c r="K4567" s="8"/>
      <c r="L4567" s="14">
        <v>7500827012376</v>
      </c>
      <c r="M4567" s="8" t="s">
        <v>1099</v>
      </c>
      <c r="N4567" s="8"/>
      <c r="O4567" s="14">
        <v>1</v>
      </c>
      <c r="P4567" s="14"/>
      <c r="R4567" s="20">
        <v>9786070757907</v>
      </c>
      <c r="S4567" s="8" t="s">
        <v>4612</v>
      </c>
      <c r="T4567" s="15">
        <v>0</v>
      </c>
      <c r="U4567" s="16">
        <f>SUMIF($C$5:$C$3079,R4567,$F$5:$F$3079)+SUMIF($AB$5:$AB$1086,R4567,$AF$5:$AF$1086)</f>
        <v>0</v>
      </c>
      <c r="V4567" s="8">
        <f t="shared" si="162"/>
        <v>0</v>
      </c>
      <c r="W4567" s="8">
        <f t="shared" si="163"/>
        <v>0</v>
      </c>
      <c r="X4567" s="8"/>
      <c r="Y4567" s="8"/>
    </row>
    <row r="4568" spans="11:25" x14ac:dyDescent="0.25">
      <c r="K4568" s="8"/>
      <c r="L4568" s="14">
        <v>8414237009132</v>
      </c>
      <c r="M4568" s="8" t="s">
        <v>213</v>
      </c>
      <c r="N4568" s="8"/>
      <c r="O4568" s="14">
        <v>1</v>
      </c>
      <c r="P4568" s="14"/>
      <c r="R4568" s="20">
        <v>9786070757952</v>
      </c>
      <c r="S4568" s="8" t="s">
        <v>4613</v>
      </c>
      <c r="T4568" s="15">
        <v>0</v>
      </c>
      <c r="U4568" s="16">
        <f>SUMIF($C$5:$C$3079,R4568,$F$5:$F$3079)+SUMIF($AB$5:$AB$1086,R4568,$AF$5:$AF$1086)</f>
        <v>0</v>
      </c>
      <c r="V4568" s="8">
        <f t="shared" si="162"/>
        <v>0</v>
      </c>
      <c r="W4568" s="8">
        <f t="shared" si="163"/>
        <v>0</v>
      </c>
      <c r="X4568" s="8"/>
      <c r="Y4568" s="8"/>
    </row>
    <row r="4569" spans="11:25" x14ac:dyDescent="0.25">
      <c r="K4569" s="8"/>
      <c r="L4569" s="14">
        <v>9786070799983</v>
      </c>
      <c r="M4569" s="8" t="s">
        <v>5797</v>
      </c>
      <c r="N4569" s="8"/>
      <c r="O4569" s="14">
        <v>1</v>
      </c>
      <c r="P4569" s="14"/>
      <c r="R4569" s="20">
        <v>9786070757969</v>
      </c>
      <c r="S4569" s="8" t="s">
        <v>4614</v>
      </c>
      <c r="T4569" s="15">
        <v>1</v>
      </c>
      <c r="U4569" s="16">
        <f>SUMIF($C$5:$C$3079,R4569,$F$5:$F$3079)+SUMIF($AB$5:$AB$1086,R4569,$AF$5:$AF$1086)</f>
        <v>0</v>
      </c>
      <c r="V4569" s="8">
        <f t="shared" si="162"/>
        <v>0</v>
      </c>
      <c r="W4569" s="8">
        <f t="shared" si="163"/>
        <v>1</v>
      </c>
      <c r="X4569" s="8"/>
      <c r="Y4569" s="8"/>
    </row>
    <row r="4570" spans="11:25" x14ac:dyDescent="0.25">
      <c r="K4570" s="8"/>
      <c r="L4570" s="14">
        <v>9786070784569</v>
      </c>
      <c r="M4570" s="8" t="s">
        <v>5307</v>
      </c>
      <c r="N4570" s="8"/>
      <c r="O4570" s="14">
        <v>1</v>
      </c>
      <c r="P4570" s="14"/>
      <c r="R4570" s="20">
        <v>9786070757976</v>
      </c>
      <c r="S4570" s="8" t="s">
        <v>4615</v>
      </c>
      <c r="T4570" s="15">
        <v>0</v>
      </c>
      <c r="U4570" s="16">
        <f>SUMIF($C$5:$C$3079,R4570,$F$5:$F$3079)+SUMIF($AB$5:$AB$1086,R4570,$AF$5:$AF$1086)</f>
        <v>0</v>
      </c>
      <c r="V4570" s="8">
        <f t="shared" si="162"/>
        <v>0</v>
      </c>
      <c r="W4570" s="8">
        <f t="shared" si="163"/>
        <v>0</v>
      </c>
      <c r="X4570" s="8"/>
      <c r="Y4570" s="8"/>
    </row>
    <row r="4571" spans="11:25" x14ac:dyDescent="0.25">
      <c r="K4571" s="8"/>
      <c r="L4571" s="14">
        <v>7503038023650</v>
      </c>
      <c r="M4571" s="8" t="s">
        <v>296</v>
      </c>
      <c r="N4571" s="8"/>
      <c r="O4571" s="14">
        <v>1</v>
      </c>
      <c r="P4571" s="14"/>
      <c r="R4571" s="20">
        <v>9786070758010</v>
      </c>
      <c r="S4571" s="8" t="s">
        <v>4616</v>
      </c>
      <c r="T4571" s="15">
        <v>1</v>
      </c>
      <c r="U4571" s="16">
        <f>SUMIF($C$5:$C$3079,R4571,$F$5:$F$3079)+SUMIF($AB$5:$AB$1086,R4571,$AF$5:$AF$1086)</f>
        <v>0</v>
      </c>
      <c r="V4571" s="8">
        <f t="shared" si="162"/>
        <v>0</v>
      </c>
      <c r="W4571" s="8">
        <f t="shared" si="163"/>
        <v>1</v>
      </c>
      <c r="X4571" s="8"/>
      <c r="Y4571" s="8"/>
    </row>
    <row r="4572" spans="11:25" x14ac:dyDescent="0.25">
      <c r="K4572" s="8"/>
      <c r="L4572" s="14">
        <v>7509997855165</v>
      </c>
      <c r="M4572" s="8" t="s">
        <v>74</v>
      </c>
      <c r="N4572" s="8"/>
      <c r="O4572" s="14">
        <v>1</v>
      </c>
      <c r="P4572" s="14"/>
      <c r="R4572" s="20">
        <v>9786070758027</v>
      </c>
      <c r="S4572" s="8" t="s">
        <v>4617</v>
      </c>
      <c r="T4572" s="15">
        <v>0</v>
      </c>
      <c r="U4572" s="16">
        <f>SUMIF($C$5:$C$3079,R4572,$F$5:$F$3079)+SUMIF($AB$5:$AB$1086,R4572,$AF$5:$AF$1086)</f>
        <v>0</v>
      </c>
      <c r="V4572" s="8">
        <f t="shared" si="162"/>
        <v>0</v>
      </c>
      <c r="W4572" s="8">
        <f t="shared" si="163"/>
        <v>0</v>
      </c>
      <c r="X4572" s="8"/>
      <c r="Y4572" s="8"/>
    </row>
    <row r="4573" spans="11:25" x14ac:dyDescent="0.25">
      <c r="K4573" s="8"/>
      <c r="L4573" s="14">
        <v>9786070787119</v>
      </c>
      <c r="M4573" s="8" t="s">
        <v>5397</v>
      </c>
      <c r="N4573" s="8"/>
      <c r="O4573" s="14">
        <v>1</v>
      </c>
      <c r="P4573" s="14"/>
      <c r="R4573" s="20">
        <v>9786070758065</v>
      </c>
      <c r="S4573" s="8" t="s">
        <v>4618</v>
      </c>
      <c r="T4573" s="15">
        <v>3</v>
      </c>
      <c r="U4573" s="16">
        <f>SUMIF($C$5:$C$3079,R4573,$F$5:$F$3079)+SUMIF($AB$5:$AB$1086,R4573,$AF$5:$AF$1086)</f>
        <v>0</v>
      </c>
      <c r="V4573" s="8">
        <f t="shared" si="162"/>
        <v>0</v>
      </c>
      <c r="W4573" s="8">
        <f t="shared" si="163"/>
        <v>3</v>
      </c>
      <c r="X4573" s="8"/>
      <c r="Y4573" s="8"/>
    </row>
    <row r="4574" spans="11:25" x14ac:dyDescent="0.25">
      <c r="K4574" s="8"/>
      <c r="L4574" s="14">
        <v>7509997983714</v>
      </c>
      <c r="M4574" s="8" t="s">
        <v>2204</v>
      </c>
      <c r="N4574" s="8"/>
      <c r="O4574" s="14">
        <v>1</v>
      </c>
      <c r="P4574" s="14"/>
      <c r="R4574" s="20">
        <v>9786070758164</v>
      </c>
      <c r="S4574" s="8" t="s">
        <v>4619</v>
      </c>
      <c r="T4574" s="15">
        <v>0</v>
      </c>
      <c r="U4574" s="16">
        <f>SUMIF($C$5:$C$3079,R4574,$F$5:$F$3079)+SUMIF($AB$5:$AB$1086,R4574,$AF$5:$AF$1086)</f>
        <v>0</v>
      </c>
      <c r="V4574" s="8">
        <f t="shared" si="162"/>
        <v>0</v>
      </c>
      <c r="W4574" s="8">
        <f t="shared" si="163"/>
        <v>0</v>
      </c>
      <c r="X4574" s="8"/>
      <c r="Y4574" s="8"/>
    </row>
    <row r="4575" spans="11:25" x14ac:dyDescent="0.25">
      <c r="K4575" s="8"/>
      <c r="L4575" s="14">
        <v>9786077666509</v>
      </c>
      <c r="M4575" s="8" t="s">
        <v>10450</v>
      </c>
      <c r="N4575" s="8"/>
      <c r="O4575" s="14">
        <v>1</v>
      </c>
      <c r="P4575" s="14"/>
      <c r="R4575" s="20">
        <v>9786070758188</v>
      </c>
      <c r="S4575" s="8" t="s">
        <v>4620</v>
      </c>
      <c r="T4575" s="15">
        <v>0</v>
      </c>
      <c r="U4575" s="16">
        <f>SUMIF($C$5:$C$3079,R4575,$F$5:$F$3079)+SUMIF($AB$5:$AB$1086,R4575,$AF$5:$AF$1086)</f>
        <v>0</v>
      </c>
      <c r="V4575" s="8">
        <f t="shared" si="162"/>
        <v>0</v>
      </c>
      <c r="W4575" s="8">
        <f t="shared" si="163"/>
        <v>0</v>
      </c>
      <c r="X4575" s="8"/>
      <c r="Y4575" s="8"/>
    </row>
    <row r="4576" spans="11:25" x14ac:dyDescent="0.25">
      <c r="K4576" s="8"/>
      <c r="L4576" s="14">
        <v>9786071665812</v>
      </c>
      <c r="M4576" s="8" t="s">
        <v>6204</v>
      </c>
      <c r="N4576" s="8"/>
      <c r="O4576" s="14">
        <v>1</v>
      </c>
      <c r="P4576" s="14"/>
      <c r="R4576" s="20">
        <v>9786070758249</v>
      </c>
      <c r="S4576" s="8" t="s">
        <v>4621</v>
      </c>
      <c r="T4576" s="15">
        <v>0</v>
      </c>
      <c r="U4576" s="16">
        <f>SUMIF($C$5:$C$3079,R4576,$F$5:$F$3079)+SUMIF($AB$5:$AB$1086,R4576,$AF$5:$AF$1086)</f>
        <v>0</v>
      </c>
      <c r="V4576" s="8">
        <f t="shared" si="162"/>
        <v>0</v>
      </c>
      <c r="W4576" s="8">
        <f t="shared" si="163"/>
        <v>0</v>
      </c>
      <c r="X4576" s="8"/>
      <c r="Y4576" s="8"/>
    </row>
    <row r="4577" spans="11:25" x14ac:dyDescent="0.25">
      <c r="K4577" s="8"/>
      <c r="L4577" s="14">
        <v>9786075572031</v>
      </c>
      <c r="M4577" s="8" t="s">
        <v>9505</v>
      </c>
      <c r="N4577" s="8"/>
      <c r="O4577" s="14">
        <v>1</v>
      </c>
      <c r="P4577" s="14"/>
      <c r="R4577" s="20">
        <v>9786070758263</v>
      </c>
      <c r="S4577" s="8" t="s">
        <v>4622</v>
      </c>
      <c r="T4577" s="15">
        <v>0</v>
      </c>
      <c r="U4577" s="16">
        <f>SUMIF($C$5:$C$3079,R4577,$F$5:$F$3079)+SUMIF($AB$5:$AB$1086,R4577,$AF$5:$AF$1086)</f>
        <v>0</v>
      </c>
      <c r="V4577" s="8">
        <f t="shared" si="162"/>
        <v>0</v>
      </c>
      <c r="W4577" s="8">
        <f t="shared" si="163"/>
        <v>0</v>
      </c>
      <c r="X4577" s="8"/>
      <c r="Y4577" s="8"/>
    </row>
    <row r="4578" spans="11:25" x14ac:dyDescent="0.25">
      <c r="K4578" s="8"/>
      <c r="L4578" s="14">
        <v>7502275670764</v>
      </c>
      <c r="M4578" s="8" t="s">
        <v>1321</v>
      </c>
      <c r="N4578" s="8"/>
      <c r="O4578" s="14">
        <v>1</v>
      </c>
      <c r="P4578" s="14"/>
      <c r="R4578" s="20">
        <v>9786070758324</v>
      </c>
      <c r="S4578" s="8" t="s">
        <v>4623</v>
      </c>
      <c r="T4578" s="15">
        <v>0</v>
      </c>
      <c r="U4578" s="16">
        <f>SUMIF($C$5:$C$3079,R4578,$F$5:$F$3079)+SUMIF($AB$5:$AB$1086,R4578,$AF$5:$AF$1086)</f>
        <v>0</v>
      </c>
      <c r="V4578" s="8">
        <f t="shared" si="162"/>
        <v>0</v>
      </c>
      <c r="W4578" s="8">
        <f t="shared" si="163"/>
        <v>0</v>
      </c>
      <c r="X4578" s="8"/>
      <c r="Y4578" s="8"/>
    </row>
    <row r="4579" spans="11:25" x14ac:dyDescent="0.25">
      <c r="K4579" s="8"/>
      <c r="L4579" s="14">
        <v>9789681661342</v>
      </c>
      <c r="M4579" s="8" t="s">
        <v>11857</v>
      </c>
      <c r="N4579" s="8"/>
      <c r="O4579" s="14">
        <v>1</v>
      </c>
      <c r="P4579" s="14"/>
      <c r="R4579" s="20">
        <v>9786070758393</v>
      </c>
      <c r="S4579" s="8" t="s">
        <v>4624</v>
      </c>
      <c r="T4579" s="15">
        <v>0</v>
      </c>
      <c r="U4579" s="16">
        <f>SUMIF($C$5:$C$3079,R4579,$F$5:$F$3079)+SUMIF($AB$5:$AB$1086,R4579,$AF$5:$AF$1086)</f>
        <v>0</v>
      </c>
      <c r="V4579" s="8">
        <f t="shared" si="162"/>
        <v>0</v>
      </c>
      <c r="W4579" s="8">
        <f t="shared" si="163"/>
        <v>0</v>
      </c>
      <c r="X4579" s="8"/>
      <c r="Y4579" s="8"/>
    </row>
    <row r="4580" spans="11:25" x14ac:dyDescent="0.25">
      <c r="K4580" s="8"/>
      <c r="L4580" s="14">
        <v>9789685146562</v>
      </c>
      <c r="M4580" s="8" t="s">
        <v>4633</v>
      </c>
      <c r="N4580" s="8"/>
      <c r="O4580" s="14">
        <v>1</v>
      </c>
      <c r="P4580" s="14"/>
      <c r="R4580" s="20">
        <v>9786070758409</v>
      </c>
      <c r="S4580" s="8" t="s">
        <v>4625</v>
      </c>
      <c r="T4580" s="15">
        <v>0</v>
      </c>
      <c r="U4580" s="16">
        <f>SUMIF($C$5:$C$3079,R4580,$F$5:$F$3079)+SUMIF($AB$5:$AB$1086,R4580,$AF$5:$AF$1086)</f>
        <v>0</v>
      </c>
      <c r="V4580" s="8">
        <f t="shared" si="162"/>
        <v>0</v>
      </c>
      <c r="W4580" s="8">
        <f t="shared" si="163"/>
        <v>0</v>
      </c>
      <c r="X4580" s="8"/>
      <c r="Y4580" s="8"/>
    </row>
    <row r="4581" spans="11:25" x14ac:dyDescent="0.25">
      <c r="K4581" s="8"/>
      <c r="L4581" s="14">
        <v>9789685146333</v>
      </c>
      <c r="M4581" s="8" t="s">
        <v>701</v>
      </c>
      <c r="N4581" s="8"/>
      <c r="O4581" s="14">
        <v>1</v>
      </c>
      <c r="P4581" s="14"/>
      <c r="R4581" s="20">
        <v>9786070758454</v>
      </c>
      <c r="S4581" s="8" t="s">
        <v>4626</v>
      </c>
      <c r="T4581" s="15">
        <v>0</v>
      </c>
      <c r="U4581" s="16">
        <f>SUMIF($C$5:$C$3079,R4581,$F$5:$F$3079)+SUMIF($AB$5:$AB$1086,R4581,$AF$5:$AF$1086)</f>
        <v>0</v>
      </c>
      <c r="V4581" s="8">
        <f t="shared" si="162"/>
        <v>0</v>
      </c>
      <c r="W4581" s="8">
        <f t="shared" si="163"/>
        <v>0</v>
      </c>
      <c r="X4581" s="8"/>
      <c r="Y4581" s="8"/>
    </row>
    <row r="4582" spans="11:25" x14ac:dyDescent="0.25">
      <c r="K4582" s="8"/>
      <c r="L4582" s="14">
        <v>9786073828499</v>
      </c>
      <c r="M4582" s="8" t="s">
        <v>8204</v>
      </c>
      <c r="N4582" s="8"/>
      <c r="O4582" s="14">
        <v>1</v>
      </c>
      <c r="P4582" s="14"/>
      <c r="R4582" s="20">
        <v>9786070758461</v>
      </c>
      <c r="S4582" s="8" t="s">
        <v>4627</v>
      </c>
      <c r="T4582" s="15">
        <v>0</v>
      </c>
      <c r="U4582" s="16">
        <f>SUMIF($C$5:$C$3079,R4582,$F$5:$F$3079)+SUMIF($AB$5:$AB$1086,R4582,$AF$5:$AF$1086)</f>
        <v>0</v>
      </c>
      <c r="V4582" s="8">
        <f t="shared" si="162"/>
        <v>0</v>
      </c>
      <c r="W4582" s="8">
        <f t="shared" si="163"/>
        <v>0</v>
      </c>
      <c r="X4582" s="8"/>
      <c r="Y4582" s="8"/>
    </row>
    <row r="4583" spans="11:25" x14ac:dyDescent="0.25">
      <c r="K4583" s="8"/>
      <c r="L4583" s="14">
        <v>9786077972946</v>
      </c>
      <c r="M4583" s="8" t="s">
        <v>10463</v>
      </c>
      <c r="N4583" s="8"/>
      <c r="O4583" s="14">
        <v>1</v>
      </c>
      <c r="P4583" s="14"/>
      <c r="R4583" s="20">
        <v>9786070758522</v>
      </c>
      <c r="S4583" s="8" t="s">
        <v>4628</v>
      </c>
      <c r="T4583" s="15">
        <v>0</v>
      </c>
      <c r="U4583" s="16">
        <f>SUMIF($C$5:$C$3079,R4583,$F$5:$F$3079)+SUMIF($AB$5:$AB$1086,R4583,$AF$5:$AF$1086)</f>
        <v>0</v>
      </c>
      <c r="V4583" s="8">
        <f t="shared" si="162"/>
        <v>0</v>
      </c>
      <c r="W4583" s="8">
        <f t="shared" si="163"/>
        <v>0</v>
      </c>
      <c r="X4583" s="8"/>
      <c r="Y4583" s="8"/>
    </row>
    <row r="4584" spans="11:25" x14ac:dyDescent="0.25">
      <c r="K4584" s="8"/>
      <c r="L4584" s="14">
        <v>9786073842341</v>
      </c>
      <c r="M4584" s="8" t="s">
        <v>8374</v>
      </c>
      <c r="N4584" s="8"/>
      <c r="O4584" s="14">
        <v>1</v>
      </c>
      <c r="P4584" s="14"/>
      <c r="R4584" s="20">
        <v>9786070758539</v>
      </c>
      <c r="S4584" s="8" t="s">
        <v>4629</v>
      </c>
      <c r="T4584" s="15">
        <v>0</v>
      </c>
      <c r="U4584" s="16">
        <f>SUMIF($C$5:$C$3079,R4584,$F$5:$F$3079)+SUMIF($AB$5:$AB$1086,R4584,$AF$5:$AF$1086)</f>
        <v>0</v>
      </c>
      <c r="V4584" s="8">
        <f t="shared" si="162"/>
        <v>1</v>
      </c>
      <c r="W4584" s="8">
        <f t="shared" si="163"/>
        <v>1</v>
      </c>
      <c r="X4584" s="8"/>
      <c r="Y4584" s="8"/>
    </row>
    <row r="4585" spans="11:25" x14ac:dyDescent="0.25">
      <c r="K4585" s="8"/>
      <c r="L4585" s="14">
        <v>7506144501487</v>
      </c>
      <c r="M4585" s="8" t="s">
        <v>1459</v>
      </c>
      <c r="N4585" s="8"/>
      <c r="O4585" s="14">
        <v>1</v>
      </c>
      <c r="P4585" s="14"/>
      <c r="R4585" s="20">
        <v>9786070758546</v>
      </c>
      <c r="S4585" s="8" t="s">
        <v>4630</v>
      </c>
      <c r="T4585" s="15">
        <v>0</v>
      </c>
      <c r="U4585" s="16">
        <f>SUMIF($C$5:$C$3079,R4585,$F$5:$F$3079)+SUMIF($AB$5:$AB$1086,R4585,$AF$5:$AF$1086)</f>
        <v>0</v>
      </c>
      <c r="V4585" s="8">
        <f t="shared" si="162"/>
        <v>1</v>
      </c>
      <c r="W4585" s="8">
        <f t="shared" si="163"/>
        <v>1</v>
      </c>
      <c r="X4585" s="8"/>
      <c r="Y4585" s="8"/>
    </row>
    <row r="4586" spans="11:25" x14ac:dyDescent="0.25">
      <c r="K4586" s="8"/>
      <c r="L4586" s="14">
        <v>9786070768828</v>
      </c>
      <c r="M4586" s="8" t="s">
        <v>187</v>
      </c>
      <c r="N4586" s="8"/>
      <c r="O4586" s="14">
        <v>1</v>
      </c>
      <c r="P4586" s="14"/>
      <c r="R4586" s="20">
        <v>9786070758591</v>
      </c>
      <c r="S4586" s="8" t="s">
        <v>4631</v>
      </c>
      <c r="T4586" s="15">
        <v>0</v>
      </c>
      <c r="U4586" s="16">
        <f>SUMIF($C$5:$C$3079,R4586,$F$5:$F$3079)+SUMIF($AB$5:$AB$1086,R4586,$AF$5:$AF$1086)</f>
        <v>0</v>
      </c>
      <c r="V4586" s="8">
        <f t="shared" si="162"/>
        <v>0</v>
      </c>
      <c r="W4586" s="8">
        <f t="shared" si="163"/>
        <v>0</v>
      </c>
      <c r="X4586" s="8"/>
      <c r="Y4586" s="8"/>
    </row>
    <row r="4587" spans="11:25" x14ac:dyDescent="0.25">
      <c r="K4587" s="8"/>
      <c r="L4587" s="14">
        <v>9786075691619</v>
      </c>
      <c r="M4587" s="8" t="s">
        <v>9659</v>
      </c>
      <c r="N4587" s="8"/>
      <c r="O4587" s="14">
        <v>1</v>
      </c>
      <c r="P4587" s="14"/>
      <c r="R4587" s="20">
        <v>9786070758614</v>
      </c>
      <c r="S4587" s="8" t="s">
        <v>4632</v>
      </c>
      <c r="T4587" s="15">
        <v>1</v>
      </c>
      <c r="U4587" s="16">
        <f>SUMIF($C$5:$C$3079,R4587,$F$5:$F$3079)+SUMIF($AB$5:$AB$1086,R4587,$AF$5:$AF$1086)</f>
        <v>0</v>
      </c>
      <c r="V4587" s="8">
        <f t="shared" si="162"/>
        <v>0</v>
      </c>
      <c r="W4587" s="8">
        <f t="shared" si="163"/>
        <v>1</v>
      </c>
      <c r="X4587" s="8"/>
      <c r="Y4587" s="8"/>
    </row>
    <row r="4588" spans="11:25" x14ac:dyDescent="0.25">
      <c r="K4588" s="8"/>
      <c r="L4588" s="14">
        <v>7506144503047</v>
      </c>
      <c r="M4588" s="8" t="s">
        <v>1467</v>
      </c>
      <c r="N4588" s="8"/>
      <c r="O4588" s="14">
        <v>1</v>
      </c>
      <c r="P4588" s="14"/>
      <c r="R4588" s="20">
        <v>9786070758638</v>
      </c>
      <c r="S4588" s="8" t="s">
        <v>4633</v>
      </c>
      <c r="T4588" s="15">
        <v>0</v>
      </c>
      <c r="U4588" s="16">
        <f>SUMIF($C$5:$C$3079,R4588,$F$5:$F$3079)+SUMIF($AB$5:$AB$1086,R4588,$AF$5:$AF$1086)</f>
        <v>0</v>
      </c>
      <c r="V4588" s="8">
        <f t="shared" si="162"/>
        <v>0</v>
      </c>
      <c r="W4588" s="8">
        <f t="shared" si="163"/>
        <v>0</v>
      </c>
      <c r="X4588" s="8"/>
      <c r="Y4588" s="8"/>
    </row>
    <row r="4589" spans="11:25" x14ac:dyDescent="0.25">
      <c r="K4589" s="8"/>
      <c r="L4589" s="14">
        <v>7502275674571</v>
      </c>
      <c r="M4589" s="8" t="s">
        <v>1389</v>
      </c>
      <c r="N4589" s="8"/>
      <c r="O4589" s="14">
        <v>1</v>
      </c>
      <c r="P4589" s="14"/>
      <c r="R4589" s="20">
        <v>9786070758645</v>
      </c>
      <c r="S4589" s="8" t="s">
        <v>4634</v>
      </c>
      <c r="T4589" s="15">
        <v>0</v>
      </c>
      <c r="U4589" s="16">
        <f>SUMIF($C$5:$C$3079,R4589,$F$5:$F$3079)+SUMIF($AB$5:$AB$1086,R4589,$AF$5:$AF$1086)</f>
        <v>0</v>
      </c>
      <c r="V4589" s="8">
        <f t="shared" si="162"/>
        <v>0</v>
      </c>
      <c r="W4589" s="8">
        <f t="shared" si="163"/>
        <v>0</v>
      </c>
      <c r="X4589" s="8"/>
      <c r="Y4589" s="8"/>
    </row>
    <row r="4590" spans="11:25" x14ac:dyDescent="0.25">
      <c r="K4590" s="8"/>
      <c r="L4590" s="14">
        <v>9788411402477</v>
      </c>
      <c r="M4590" s="8" t="s">
        <v>10716</v>
      </c>
      <c r="N4590" s="8"/>
      <c r="O4590" s="14">
        <v>1</v>
      </c>
      <c r="P4590" s="14"/>
      <c r="R4590" s="20">
        <v>9786070758652</v>
      </c>
      <c r="S4590" s="8" t="s">
        <v>4635</v>
      </c>
      <c r="T4590" s="15">
        <v>0</v>
      </c>
      <c r="U4590" s="16">
        <f>SUMIF($C$5:$C$3079,R4590,$F$5:$F$3079)+SUMIF($AB$5:$AB$1086,R4590,$AF$5:$AF$1086)</f>
        <v>0</v>
      </c>
      <c r="V4590" s="8">
        <f t="shared" si="162"/>
        <v>0</v>
      </c>
      <c r="W4590" s="8">
        <f t="shared" si="163"/>
        <v>0</v>
      </c>
      <c r="X4590" s="8"/>
      <c r="Y4590" s="8"/>
    </row>
    <row r="4591" spans="11:25" x14ac:dyDescent="0.25">
      <c r="K4591" s="8"/>
      <c r="L4591" s="14">
        <v>9788411402514</v>
      </c>
      <c r="M4591" s="8" t="s">
        <v>10718</v>
      </c>
      <c r="N4591" s="8"/>
      <c r="O4591" s="14">
        <v>1</v>
      </c>
      <c r="P4591" s="14"/>
      <c r="R4591" s="20">
        <v>9786070758669</v>
      </c>
      <c r="S4591" s="8" t="s">
        <v>4636</v>
      </c>
      <c r="T4591" s="15">
        <v>0</v>
      </c>
      <c r="U4591" s="16">
        <f>SUMIF($C$5:$C$3079,R4591,$F$5:$F$3079)+SUMIF($AB$5:$AB$1086,R4591,$AF$5:$AF$1086)</f>
        <v>0</v>
      </c>
      <c r="V4591" s="8">
        <f t="shared" si="162"/>
        <v>0</v>
      </c>
      <c r="W4591" s="8">
        <f t="shared" si="163"/>
        <v>0</v>
      </c>
      <c r="X4591" s="8"/>
      <c r="Y4591" s="8"/>
    </row>
    <row r="4592" spans="11:25" x14ac:dyDescent="0.25">
      <c r="K4592" s="8"/>
      <c r="L4592" s="14">
        <v>9786073843805</v>
      </c>
      <c r="M4592" s="8" t="s">
        <v>8412</v>
      </c>
      <c r="N4592" s="8"/>
      <c r="O4592" s="14">
        <v>1</v>
      </c>
      <c r="P4592" s="14"/>
      <c r="R4592" s="20">
        <v>9786070758683</v>
      </c>
      <c r="S4592" s="8" t="s">
        <v>4637</v>
      </c>
      <c r="T4592" s="15">
        <v>1</v>
      </c>
      <c r="U4592" s="16">
        <f>SUMIF($C$5:$C$3079,R4592,$F$5:$F$3079)+SUMIF($AB$5:$AB$1086,R4592,$AF$5:$AF$1086)</f>
        <v>2</v>
      </c>
      <c r="V4592" s="8">
        <f t="shared" si="162"/>
        <v>1</v>
      </c>
      <c r="W4592" s="8">
        <f t="shared" si="163"/>
        <v>0</v>
      </c>
      <c r="X4592" s="8"/>
      <c r="Y4592" s="8"/>
    </row>
    <row r="4593" spans="11:25" x14ac:dyDescent="0.25">
      <c r="K4593" s="8"/>
      <c r="L4593" s="14">
        <v>9786073848701</v>
      </c>
      <c r="M4593" s="8" t="s">
        <v>8516</v>
      </c>
      <c r="N4593" s="8"/>
      <c r="O4593" s="14">
        <v>1</v>
      </c>
      <c r="P4593" s="14"/>
      <c r="R4593" s="20">
        <v>9786070758690</v>
      </c>
      <c r="S4593" s="8" t="s">
        <v>4638</v>
      </c>
      <c r="T4593" s="15">
        <v>0</v>
      </c>
      <c r="U4593" s="16">
        <f>SUMIF($C$5:$C$3079,R4593,$F$5:$F$3079)+SUMIF($AB$5:$AB$1086,R4593,$AF$5:$AF$1086)</f>
        <v>0</v>
      </c>
      <c r="V4593" s="8">
        <f t="shared" si="162"/>
        <v>0</v>
      </c>
      <c r="W4593" s="8">
        <f t="shared" si="163"/>
        <v>0</v>
      </c>
      <c r="X4593" s="8"/>
      <c r="Y4593" s="8"/>
    </row>
    <row r="4594" spans="11:25" x14ac:dyDescent="0.25">
      <c r="K4594" s="8"/>
      <c r="L4594" s="14">
        <v>9786073910460</v>
      </c>
      <c r="M4594" s="8" t="s">
        <v>8685</v>
      </c>
      <c r="N4594" s="8"/>
      <c r="O4594" s="14">
        <v>1</v>
      </c>
      <c r="P4594" s="14"/>
      <c r="R4594" s="20">
        <v>9786070758737</v>
      </c>
      <c r="S4594" s="8" t="s">
        <v>745</v>
      </c>
      <c r="T4594" s="15">
        <v>0</v>
      </c>
      <c r="U4594" s="16">
        <f>SUMIF($C$5:$C$3079,R4594,$F$5:$F$3079)+SUMIF($AB$5:$AB$1086,R4594,$AF$5:$AF$1086)</f>
        <v>0</v>
      </c>
      <c r="V4594" s="8">
        <f t="shared" si="162"/>
        <v>1</v>
      </c>
      <c r="W4594" s="8">
        <f t="shared" si="163"/>
        <v>1</v>
      </c>
      <c r="X4594" s="8"/>
      <c r="Y4594" s="8"/>
    </row>
    <row r="4595" spans="11:25" x14ac:dyDescent="0.25">
      <c r="K4595" s="8"/>
      <c r="L4595" s="14">
        <v>7509997844039</v>
      </c>
      <c r="M4595" s="8" t="s">
        <v>3055</v>
      </c>
      <c r="N4595" s="8"/>
      <c r="O4595" s="14">
        <v>1</v>
      </c>
      <c r="P4595" s="14"/>
      <c r="R4595" s="20">
        <v>9786070758799</v>
      </c>
      <c r="S4595" s="8" t="s">
        <v>4639</v>
      </c>
      <c r="T4595" s="15">
        <v>0</v>
      </c>
      <c r="U4595" s="16">
        <f>SUMIF($C$5:$C$3079,R4595,$F$5:$F$3079)+SUMIF($AB$5:$AB$1086,R4595,$AF$5:$AF$1086)</f>
        <v>0</v>
      </c>
      <c r="V4595" s="8">
        <f t="shared" si="162"/>
        <v>0</v>
      </c>
      <c r="W4595" s="8">
        <f t="shared" si="163"/>
        <v>0</v>
      </c>
      <c r="X4595" s="8"/>
      <c r="Y4595" s="8"/>
    </row>
    <row r="4596" spans="11:25" x14ac:dyDescent="0.25">
      <c r="K4596" s="8"/>
      <c r="L4596" s="14">
        <v>7500827012192</v>
      </c>
      <c r="M4596" s="8" t="s">
        <v>1081</v>
      </c>
      <c r="N4596" s="8"/>
      <c r="O4596" s="14">
        <v>1</v>
      </c>
      <c r="P4596" s="14"/>
      <c r="R4596" s="20">
        <v>9786070758836</v>
      </c>
      <c r="S4596" s="8" t="s">
        <v>4640</v>
      </c>
      <c r="T4596" s="15">
        <v>0</v>
      </c>
      <c r="U4596" s="16">
        <f>SUMIF($C$5:$C$3079,R4596,$F$5:$F$3079)+SUMIF($AB$5:$AB$1086,R4596,$AF$5:$AF$1086)</f>
        <v>0</v>
      </c>
      <c r="V4596" s="8">
        <f t="shared" si="162"/>
        <v>0</v>
      </c>
      <c r="W4596" s="8">
        <f t="shared" si="163"/>
        <v>0</v>
      </c>
      <c r="X4596" s="8"/>
      <c r="Y4596" s="8"/>
    </row>
    <row r="4597" spans="11:25" x14ac:dyDescent="0.25">
      <c r="K4597" s="8"/>
      <c r="L4597" s="14">
        <v>9786070747663</v>
      </c>
      <c r="M4597" s="8" t="s">
        <v>4394</v>
      </c>
      <c r="N4597" s="8"/>
      <c r="O4597" s="14">
        <v>1</v>
      </c>
      <c r="P4597" s="14"/>
      <c r="R4597" s="20">
        <v>9786070758843</v>
      </c>
      <c r="S4597" s="8" t="s">
        <v>4641</v>
      </c>
      <c r="T4597" s="15">
        <v>0</v>
      </c>
      <c r="U4597" s="16">
        <f>SUMIF($C$5:$C$3079,R4597,$F$5:$F$3079)+SUMIF($AB$5:$AB$1086,R4597,$AF$5:$AF$1086)</f>
        <v>0</v>
      </c>
      <c r="V4597" s="8">
        <f t="shared" si="162"/>
        <v>0</v>
      </c>
      <c r="W4597" s="8">
        <f t="shared" si="163"/>
        <v>0</v>
      </c>
      <c r="X4597" s="8"/>
      <c r="Y4597" s="8"/>
    </row>
    <row r="4598" spans="11:25" x14ac:dyDescent="0.25">
      <c r="K4598" s="8"/>
      <c r="L4598" s="14">
        <v>7509997758039</v>
      </c>
      <c r="M4598" s="8" t="s">
        <v>1491</v>
      </c>
      <c r="N4598" s="8"/>
      <c r="O4598" s="14">
        <v>1</v>
      </c>
      <c r="P4598" s="14"/>
      <c r="R4598" s="20">
        <v>9786070758973</v>
      </c>
      <c r="S4598" s="8" t="s">
        <v>4642</v>
      </c>
      <c r="T4598" s="15">
        <v>1</v>
      </c>
      <c r="U4598" s="16">
        <f>SUMIF($C$5:$C$3079,R4598,$F$5:$F$3079)+SUMIF($AB$5:$AB$1086,R4598,$AF$5:$AF$1086)</f>
        <v>0</v>
      </c>
      <c r="V4598" s="8">
        <f t="shared" si="162"/>
        <v>0</v>
      </c>
      <c r="W4598" s="8">
        <f t="shared" si="163"/>
        <v>1</v>
      </c>
      <c r="X4598" s="8"/>
      <c r="Y4598" s="8"/>
    </row>
    <row r="4599" spans="11:25" x14ac:dyDescent="0.25">
      <c r="K4599" s="8"/>
      <c r="L4599" s="14">
        <v>9786073118545</v>
      </c>
      <c r="M4599" s="8" t="s">
        <v>6516</v>
      </c>
      <c r="N4599" s="8"/>
      <c r="O4599" s="14">
        <v>1</v>
      </c>
      <c r="P4599" s="14"/>
      <c r="R4599" s="20">
        <v>9786070759024</v>
      </c>
      <c r="S4599" s="8" t="s">
        <v>4643</v>
      </c>
      <c r="T4599" s="15">
        <v>0</v>
      </c>
      <c r="U4599" s="16">
        <f>SUMIF($C$5:$C$3079,R4599,$F$5:$F$3079)+SUMIF($AB$5:$AB$1086,R4599,$AF$5:$AF$1086)</f>
        <v>0</v>
      </c>
      <c r="V4599" s="8">
        <f t="shared" si="162"/>
        <v>0</v>
      </c>
      <c r="W4599" s="8">
        <f t="shared" si="163"/>
        <v>0</v>
      </c>
      <c r="X4599" s="8"/>
      <c r="Y4599" s="8"/>
    </row>
    <row r="4600" spans="11:25" x14ac:dyDescent="0.25">
      <c r="K4600" s="8"/>
      <c r="L4600" s="14">
        <v>9786075692111</v>
      </c>
      <c r="M4600" s="8" t="s">
        <v>9692</v>
      </c>
      <c r="N4600" s="8"/>
      <c r="O4600" s="14">
        <v>1</v>
      </c>
      <c r="P4600" s="14"/>
      <c r="R4600" s="20">
        <v>9786070759048</v>
      </c>
      <c r="S4600" s="8" t="s">
        <v>4644</v>
      </c>
      <c r="T4600" s="15">
        <v>3</v>
      </c>
      <c r="U4600" s="16">
        <f>SUMIF($C$5:$C$3079,R4600,$F$5:$F$3079)+SUMIF($AB$5:$AB$1086,R4600,$AF$5:$AF$1086)</f>
        <v>0</v>
      </c>
      <c r="V4600" s="8">
        <f t="shared" si="162"/>
        <v>0</v>
      </c>
      <c r="W4600" s="8">
        <f t="shared" si="163"/>
        <v>3</v>
      </c>
      <c r="X4600" s="8"/>
      <c r="Y4600" s="8"/>
    </row>
    <row r="4601" spans="11:25" x14ac:dyDescent="0.25">
      <c r="K4601" s="8"/>
      <c r="L4601" s="14">
        <v>9786077473138</v>
      </c>
      <c r="M4601" s="8" t="s">
        <v>10075</v>
      </c>
      <c r="N4601" s="8"/>
      <c r="O4601" s="14">
        <v>1</v>
      </c>
      <c r="P4601" s="14"/>
      <c r="R4601" s="20">
        <v>9786070759055</v>
      </c>
      <c r="S4601" s="8" t="s">
        <v>4645</v>
      </c>
      <c r="T4601" s="15">
        <v>0</v>
      </c>
      <c r="U4601" s="16">
        <f>SUMIF($C$5:$C$3079,R4601,$F$5:$F$3079)+SUMIF($AB$5:$AB$1086,R4601,$AF$5:$AF$1086)</f>
        <v>0</v>
      </c>
      <c r="V4601" s="8">
        <f t="shared" si="162"/>
        <v>0</v>
      </c>
      <c r="W4601" s="8">
        <f t="shared" si="163"/>
        <v>0</v>
      </c>
      <c r="X4601" s="8"/>
      <c r="Y4601" s="8"/>
    </row>
    <row r="4602" spans="11:25" x14ac:dyDescent="0.25">
      <c r="K4602" s="8"/>
      <c r="L4602" s="14">
        <v>9786078406807</v>
      </c>
      <c r="M4602" s="8" t="s">
        <v>10476</v>
      </c>
      <c r="N4602" s="8"/>
      <c r="O4602" s="14">
        <v>1</v>
      </c>
      <c r="P4602" s="14"/>
      <c r="R4602" s="20">
        <v>9786070759079</v>
      </c>
      <c r="S4602" s="8" t="s">
        <v>4646</v>
      </c>
      <c r="T4602" s="15">
        <v>0</v>
      </c>
      <c r="U4602" s="16">
        <f>SUMIF($C$5:$C$3079,R4602,$F$5:$F$3079)+SUMIF($AB$5:$AB$1086,R4602,$AF$5:$AF$1086)</f>
        <v>0</v>
      </c>
      <c r="V4602" s="8">
        <f t="shared" si="162"/>
        <v>0</v>
      </c>
      <c r="W4602" s="8">
        <f t="shared" si="163"/>
        <v>0</v>
      </c>
      <c r="X4602" s="8"/>
      <c r="Y4602" s="8"/>
    </row>
    <row r="4603" spans="11:25" x14ac:dyDescent="0.25">
      <c r="K4603" s="8"/>
      <c r="L4603" s="14">
        <v>9786071683243</v>
      </c>
      <c r="M4603" s="8" t="s">
        <v>6330</v>
      </c>
      <c r="N4603" s="8"/>
      <c r="O4603" s="14">
        <v>1</v>
      </c>
      <c r="P4603" s="14"/>
      <c r="R4603" s="20">
        <v>9786070759130</v>
      </c>
      <c r="S4603" s="8" t="s">
        <v>4647</v>
      </c>
      <c r="T4603" s="15">
        <v>0</v>
      </c>
      <c r="U4603" s="16">
        <f>SUMIF($C$5:$C$3079,R4603,$F$5:$F$3079)+SUMIF($AB$5:$AB$1086,R4603,$AF$5:$AF$1086)</f>
        <v>0</v>
      </c>
      <c r="V4603" s="8">
        <f t="shared" si="162"/>
        <v>0</v>
      </c>
      <c r="W4603" s="8">
        <f t="shared" si="163"/>
        <v>0</v>
      </c>
      <c r="X4603" s="8"/>
      <c r="Y4603" s="8"/>
    </row>
    <row r="4604" spans="11:25" x14ac:dyDescent="0.25">
      <c r="K4604" s="8"/>
      <c r="L4604" s="14">
        <v>9786073911641</v>
      </c>
      <c r="M4604" s="8" t="s">
        <v>8734</v>
      </c>
      <c r="N4604" s="8"/>
      <c r="O4604" s="14">
        <v>1</v>
      </c>
      <c r="P4604" s="14"/>
      <c r="R4604" s="20">
        <v>9786070759192</v>
      </c>
      <c r="S4604" s="8" t="s">
        <v>4648</v>
      </c>
      <c r="T4604" s="15">
        <v>0</v>
      </c>
      <c r="U4604" s="16">
        <f>SUMIF($C$5:$C$3079,R4604,$F$5:$F$3079)+SUMIF($AB$5:$AB$1086,R4604,$AF$5:$AF$1086)</f>
        <v>0</v>
      </c>
      <c r="V4604" s="8">
        <f t="shared" si="162"/>
        <v>0</v>
      </c>
      <c r="W4604" s="8">
        <f t="shared" si="163"/>
        <v>0</v>
      </c>
      <c r="X4604" s="8"/>
      <c r="Y4604" s="8"/>
    </row>
    <row r="4605" spans="11:25" x14ac:dyDescent="0.25">
      <c r="K4605" s="8"/>
      <c r="L4605" s="14">
        <v>7502275671686</v>
      </c>
      <c r="M4605" s="8" t="s">
        <v>1342</v>
      </c>
      <c r="N4605" s="8"/>
      <c r="O4605" s="14">
        <v>1</v>
      </c>
      <c r="P4605" s="14"/>
      <c r="R4605" s="20">
        <v>9786070759215</v>
      </c>
      <c r="S4605" s="8" t="s">
        <v>4649</v>
      </c>
      <c r="T4605" s="15">
        <v>0</v>
      </c>
      <c r="U4605" s="16">
        <f>SUMIF($C$5:$C$3079,R4605,$F$5:$F$3079)+SUMIF($AB$5:$AB$1086,R4605,$AF$5:$AF$1086)</f>
        <v>0</v>
      </c>
      <c r="V4605" s="8">
        <f t="shared" si="162"/>
        <v>0</v>
      </c>
      <c r="W4605" s="8">
        <f t="shared" si="163"/>
        <v>0</v>
      </c>
      <c r="X4605" s="8"/>
      <c r="Y4605" s="8"/>
    </row>
    <row r="4606" spans="11:25" x14ac:dyDescent="0.25">
      <c r="K4606" s="8"/>
      <c r="L4606" s="14">
        <v>9786075696362</v>
      </c>
      <c r="M4606" s="8" t="s">
        <v>9884</v>
      </c>
      <c r="N4606" s="8"/>
      <c r="O4606" s="14">
        <v>1</v>
      </c>
      <c r="P4606" s="14"/>
      <c r="R4606" s="20">
        <v>9786070759239</v>
      </c>
      <c r="S4606" s="8" t="s">
        <v>4650</v>
      </c>
      <c r="T4606" s="15">
        <v>0</v>
      </c>
      <c r="U4606" s="16">
        <f>SUMIF($C$5:$C$3079,R4606,$F$5:$F$3079)+SUMIF($AB$5:$AB$1086,R4606,$AF$5:$AF$1086)</f>
        <v>0</v>
      </c>
      <c r="V4606" s="8">
        <f t="shared" si="162"/>
        <v>0</v>
      </c>
      <c r="W4606" s="8">
        <f t="shared" si="163"/>
        <v>0</v>
      </c>
      <c r="X4606" s="8"/>
      <c r="Y4606" s="8"/>
    </row>
    <row r="4607" spans="11:25" x14ac:dyDescent="0.25">
      <c r="K4607" s="8"/>
      <c r="L4607" s="14">
        <v>9786071137135</v>
      </c>
      <c r="M4607" s="8" t="s">
        <v>5859</v>
      </c>
      <c r="N4607" s="8"/>
      <c r="O4607" s="14">
        <v>1</v>
      </c>
      <c r="P4607" s="14"/>
      <c r="R4607" s="20">
        <v>9786070759253</v>
      </c>
      <c r="S4607" s="8" t="s">
        <v>4651</v>
      </c>
      <c r="T4607" s="15">
        <v>0</v>
      </c>
      <c r="U4607" s="16">
        <f>SUMIF($C$5:$C$3079,R4607,$F$5:$F$3079)+SUMIF($AB$5:$AB$1086,R4607,$AF$5:$AF$1086)</f>
        <v>0</v>
      </c>
      <c r="V4607" s="8">
        <f t="shared" si="162"/>
        <v>4</v>
      </c>
      <c r="W4607" s="8">
        <f t="shared" si="163"/>
        <v>4</v>
      </c>
      <c r="X4607" s="8"/>
      <c r="Y4607" s="8"/>
    </row>
    <row r="4608" spans="11:25" x14ac:dyDescent="0.25">
      <c r="K4608" s="8"/>
      <c r="L4608" s="14">
        <v>9786078406029</v>
      </c>
      <c r="M4608" s="8" t="s">
        <v>359</v>
      </c>
      <c r="N4608" s="8"/>
      <c r="O4608" s="14">
        <v>1</v>
      </c>
      <c r="P4608" s="14"/>
      <c r="R4608" s="20">
        <v>9786070759383</v>
      </c>
      <c r="S4608" s="8" t="s">
        <v>4652</v>
      </c>
      <c r="T4608" s="15">
        <v>0</v>
      </c>
      <c r="U4608" s="16">
        <f>SUMIF($C$5:$C$3079,R4608,$F$5:$F$3079)+SUMIF($AB$5:$AB$1086,R4608,$AF$5:$AF$1086)</f>
        <v>0</v>
      </c>
      <c r="V4608" s="8">
        <f t="shared" si="162"/>
        <v>0</v>
      </c>
      <c r="W4608" s="8">
        <f t="shared" si="163"/>
        <v>0</v>
      </c>
      <c r="X4608" s="8"/>
      <c r="Y4608" s="8"/>
    </row>
    <row r="4609" spans="11:25" x14ac:dyDescent="0.25">
      <c r="K4609" s="8"/>
      <c r="L4609" s="14">
        <v>7502275673222</v>
      </c>
      <c r="M4609" s="8" t="s">
        <v>1365</v>
      </c>
      <c r="N4609" s="8"/>
      <c r="O4609" s="14">
        <v>1</v>
      </c>
      <c r="P4609" s="14"/>
      <c r="R4609" s="20">
        <v>9786070759406</v>
      </c>
      <c r="S4609" s="8" t="s">
        <v>4653</v>
      </c>
      <c r="T4609" s="15">
        <v>0</v>
      </c>
      <c r="U4609" s="16">
        <f>SUMIF($C$5:$C$3079,R4609,$F$5:$F$3079)+SUMIF($AB$5:$AB$1086,R4609,$AF$5:$AF$1086)</f>
        <v>0</v>
      </c>
      <c r="V4609" s="8">
        <f t="shared" si="162"/>
        <v>0</v>
      </c>
      <c r="W4609" s="8">
        <f t="shared" si="163"/>
        <v>0</v>
      </c>
      <c r="X4609" s="8"/>
      <c r="Y4609" s="8"/>
    </row>
    <row r="4610" spans="11:25" x14ac:dyDescent="0.25">
      <c r="K4610" s="8"/>
      <c r="L4610" s="14">
        <v>9788496111929</v>
      </c>
      <c r="M4610" s="8" t="s">
        <v>11616</v>
      </c>
      <c r="N4610" s="8"/>
      <c r="O4610" s="14">
        <v>1</v>
      </c>
      <c r="P4610" s="14"/>
      <c r="R4610" s="20">
        <v>9786070759451</v>
      </c>
      <c r="S4610" s="8" t="s">
        <v>4654</v>
      </c>
      <c r="T4610" s="15">
        <v>0</v>
      </c>
      <c r="U4610" s="16">
        <f>SUMIF($C$5:$C$3079,R4610,$F$5:$F$3079)+SUMIF($AB$5:$AB$1086,R4610,$AF$5:$AF$1086)</f>
        <v>0</v>
      </c>
      <c r="V4610" s="8">
        <f t="shared" si="162"/>
        <v>0</v>
      </c>
      <c r="W4610" s="8">
        <f t="shared" si="163"/>
        <v>0</v>
      </c>
      <c r="X4610" s="8"/>
      <c r="Y4610" s="8"/>
    </row>
    <row r="4611" spans="11:25" x14ac:dyDescent="0.25">
      <c r="K4611" s="8"/>
      <c r="L4611" s="14">
        <v>9789685146739</v>
      </c>
      <c r="M4611" s="8" t="s">
        <v>338</v>
      </c>
      <c r="N4611" s="8"/>
      <c r="O4611" s="14">
        <v>1</v>
      </c>
      <c r="P4611" s="14"/>
      <c r="R4611" s="20">
        <v>9786070759468</v>
      </c>
      <c r="S4611" s="8" t="s">
        <v>4655</v>
      </c>
      <c r="T4611" s="15">
        <v>1</v>
      </c>
      <c r="U4611" s="16">
        <f>SUMIF($C$5:$C$3079,R4611,$F$5:$F$3079)+SUMIF($AB$5:$AB$1086,R4611,$AF$5:$AF$1086)</f>
        <v>2</v>
      </c>
      <c r="V4611" s="8">
        <f t="shared" si="162"/>
        <v>0</v>
      </c>
      <c r="W4611" s="8">
        <f t="shared" si="163"/>
        <v>-1</v>
      </c>
      <c r="X4611" s="8"/>
      <c r="Y4611" s="8"/>
    </row>
    <row r="4612" spans="11:25" x14ac:dyDescent="0.25">
      <c r="K4612" s="8"/>
      <c r="L4612" s="14">
        <v>9786070781117</v>
      </c>
      <c r="M4612" s="8" t="s">
        <v>5172</v>
      </c>
      <c r="N4612" s="8"/>
      <c r="O4612" s="14">
        <v>1</v>
      </c>
      <c r="P4612" s="14"/>
      <c r="R4612" s="20">
        <v>9786070759512</v>
      </c>
      <c r="S4612" s="8" t="s">
        <v>4656</v>
      </c>
      <c r="T4612" s="15">
        <v>0</v>
      </c>
      <c r="U4612" s="16">
        <f>SUMIF($C$5:$C$3079,R4612,$F$5:$F$3079)+SUMIF($AB$5:$AB$1086,R4612,$AF$5:$AF$1086)</f>
        <v>0</v>
      </c>
      <c r="V4612" s="8">
        <f t="shared" si="162"/>
        <v>0</v>
      </c>
      <c r="W4612" s="8">
        <f t="shared" si="163"/>
        <v>0</v>
      </c>
      <c r="X4612" s="8"/>
      <c r="Y4612" s="8"/>
    </row>
    <row r="4613" spans="11:25" x14ac:dyDescent="0.25">
      <c r="K4613" s="8"/>
      <c r="L4613" s="14">
        <v>9788432217616</v>
      </c>
      <c r="M4613" s="8" t="s">
        <v>11261</v>
      </c>
      <c r="N4613" s="8"/>
      <c r="O4613" s="14">
        <v>1</v>
      </c>
      <c r="P4613" s="14"/>
      <c r="R4613" s="20">
        <v>9786070759581</v>
      </c>
      <c r="S4613" s="8" t="s">
        <v>4657</v>
      </c>
      <c r="T4613" s="15">
        <v>0</v>
      </c>
      <c r="U4613" s="16">
        <f>SUMIF($C$5:$C$3079,R4613,$F$5:$F$3079)+SUMIF($AB$5:$AB$1086,R4613,$AF$5:$AF$1086)</f>
        <v>0</v>
      </c>
      <c r="V4613" s="8">
        <f t="shared" si="162"/>
        <v>0</v>
      </c>
      <c r="W4613" s="8">
        <f t="shared" si="163"/>
        <v>0</v>
      </c>
      <c r="X4613" s="8"/>
      <c r="Y4613" s="8"/>
    </row>
    <row r="4614" spans="11:25" x14ac:dyDescent="0.25">
      <c r="K4614" s="8"/>
      <c r="L4614" s="14">
        <v>9786077479987</v>
      </c>
      <c r="M4614" s="8" t="s">
        <v>10386</v>
      </c>
      <c r="N4614" s="8"/>
      <c r="O4614" s="14">
        <v>1</v>
      </c>
      <c r="P4614" s="14"/>
      <c r="R4614" s="20">
        <v>9786070759604</v>
      </c>
      <c r="S4614" s="8" t="s">
        <v>4658</v>
      </c>
      <c r="T4614" s="15">
        <v>0</v>
      </c>
      <c r="U4614" s="16">
        <f>SUMIF($C$5:$C$3079,R4614,$F$5:$F$3079)+SUMIF($AB$5:$AB$1086,R4614,$AF$5:$AF$1086)</f>
        <v>0</v>
      </c>
      <c r="V4614" s="8">
        <f t="shared" si="162"/>
        <v>0</v>
      </c>
      <c r="W4614" s="8">
        <f t="shared" si="163"/>
        <v>0</v>
      </c>
      <c r="X4614" s="8"/>
      <c r="Y4614" s="8"/>
    </row>
    <row r="4615" spans="11:25" x14ac:dyDescent="0.25">
      <c r="K4615" s="8"/>
      <c r="L4615" s="14">
        <v>9786075694733</v>
      </c>
      <c r="M4615" s="8" t="s">
        <v>9843</v>
      </c>
      <c r="N4615" s="8"/>
      <c r="O4615" s="14">
        <v>1</v>
      </c>
      <c r="P4615" s="14"/>
      <c r="R4615" s="20">
        <v>9786070759611</v>
      </c>
      <c r="S4615" s="8" t="s">
        <v>4659</v>
      </c>
      <c r="T4615" s="15">
        <v>0</v>
      </c>
      <c r="U4615" s="16">
        <f>SUMIF($C$5:$C$3079,R4615,$F$5:$F$3079)+SUMIF($AB$5:$AB$1086,R4615,$AF$5:$AF$1086)</f>
        <v>0</v>
      </c>
      <c r="V4615" s="8">
        <f t="shared" ref="V4615:V4678" si="164">SUMIF($L$5:$L$9685,R4615,$O$5:$O$9685)</f>
        <v>0</v>
      </c>
      <c r="W4615" s="8">
        <f t="shared" ref="W4615:W4678" si="165">T4615-U4615+V4615</f>
        <v>0</v>
      </c>
      <c r="X4615" s="8"/>
      <c r="Y4615" s="8"/>
    </row>
    <row r="4616" spans="11:25" x14ac:dyDescent="0.25">
      <c r="K4616" s="8"/>
      <c r="L4616" s="14">
        <v>9786073911641</v>
      </c>
      <c r="M4616" s="8" t="s">
        <v>8734</v>
      </c>
      <c r="N4616" s="8"/>
      <c r="O4616" s="14">
        <v>1</v>
      </c>
      <c r="P4616" s="14"/>
      <c r="R4616" s="20">
        <v>9786070759642</v>
      </c>
      <c r="S4616" s="8" t="s">
        <v>4660</v>
      </c>
      <c r="T4616" s="15">
        <v>0</v>
      </c>
      <c r="U4616" s="16">
        <f>SUMIF($C$5:$C$3079,R4616,$F$5:$F$3079)+SUMIF($AB$5:$AB$1086,R4616,$AF$5:$AF$1086)</f>
        <v>0</v>
      </c>
      <c r="V4616" s="8">
        <f t="shared" si="164"/>
        <v>0</v>
      </c>
      <c r="W4616" s="8">
        <f t="shared" si="165"/>
        <v>0</v>
      </c>
      <c r="X4616" s="8"/>
      <c r="Y4616" s="8"/>
    </row>
    <row r="4617" spans="11:25" x14ac:dyDescent="0.25">
      <c r="K4617" s="8"/>
      <c r="L4617" s="14">
        <v>9786077972946</v>
      </c>
      <c r="M4617" s="8" t="s">
        <v>10463</v>
      </c>
      <c r="N4617" s="8"/>
      <c r="O4617" s="14">
        <v>1</v>
      </c>
      <c r="P4617" s="14"/>
      <c r="R4617" s="20">
        <v>9786070759680</v>
      </c>
      <c r="S4617" s="8" t="s">
        <v>4661</v>
      </c>
      <c r="T4617" s="15">
        <v>0</v>
      </c>
      <c r="U4617" s="16">
        <f>SUMIF($C$5:$C$3079,R4617,$F$5:$F$3079)+SUMIF($AB$5:$AB$1086,R4617,$AF$5:$AF$1086)</f>
        <v>0</v>
      </c>
      <c r="V4617" s="8">
        <f t="shared" si="164"/>
        <v>0</v>
      </c>
      <c r="W4617" s="8">
        <f t="shared" si="165"/>
        <v>0</v>
      </c>
      <c r="X4617" s="8"/>
      <c r="Y4617" s="8"/>
    </row>
    <row r="4618" spans="11:25" x14ac:dyDescent="0.25">
      <c r="K4618" s="8"/>
      <c r="L4618" s="14">
        <v>9786070792304</v>
      </c>
      <c r="M4618" s="8" t="s">
        <v>4852</v>
      </c>
      <c r="N4618" s="8"/>
      <c r="O4618" s="14">
        <v>1</v>
      </c>
      <c r="P4618" s="14"/>
      <c r="R4618" s="20">
        <v>9786070759758</v>
      </c>
      <c r="S4618" s="8" t="s">
        <v>4662</v>
      </c>
      <c r="T4618" s="15">
        <v>0</v>
      </c>
      <c r="U4618" s="16">
        <f>SUMIF($C$5:$C$3079,R4618,$F$5:$F$3079)+SUMIF($AB$5:$AB$1086,R4618,$AF$5:$AF$1086)</f>
        <v>0</v>
      </c>
      <c r="V4618" s="8">
        <f t="shared" si="164"/>
        <v>2</v>
      </c>
      <c r="W4618" s="8">
        <f t="shared" si="165"/>
        <v>2</v>
      </c>
      <c r="X4618" s="8"/>
      <c r="Y4618" s="8"/>
    </row>
    <row r="4619" spans="11:25" x14ac:dyDescent="0.25">
      <c r="K4619" s="8"/>
      <c r="L4619" s="14">
        <v>7509997607832</v>
      </c>
      <c r="M4619" s="8" t="s">
        <v>2368</v>
      </c>
      <c r="N4619" s="8"/>
      <c r="O4619" s="14">
        <v>1</v>
      </c>
      <c r="P4619" s="14"/>
      <c r="R4619" s="20">
        <v>9786070759765</v>
      </c>
      <c r="S4619" s="8" t="s">
        <v>4663</v>
      </c>
      <c r="T4619" s="15">
        <v>0</v>
      </c>
      <c r="U4619" s="16">
        <f>SUMIF($C$5:$C$3079,R4619,$F$5:$F$3079)+SUMIF($AB$5:$AB$1086,R4619,$AF$5:$AF$1086)</f>
        <v>0</v>
      </c>
      <c r="V4619" s="8">
        <f t="shared" si="164"/>
        <v>0</v>
      </c>
      <c r="W4619" s="8">
        <f t="shared" si="165"/>
        <v>0</v>
      </c>
      <c r="X4619" s="8"/>
      <c r="Y4619" s="8"/>
    </row>
    <row r="4620" spans="11:25" x14ac:dyDescent="0.25">
      <c r="K4620" s="8"/>
      <c r="L4620" s="14">
        <v>7509997606903</v>
      </c>
      <c r="M4620" s="8" t="s">
        <v>2366</v>
      </c>
      <c r="N4620" s="8"/>
      <c r="O4620" s="14">
        <v>1</v>
      </c>
      <c r="P4620" s="14"/>
      <c r="R4620" s="20">
        <v>9786070759772</v>
      </c>
      <c r="S4620" s="8" t="s">
        <v>4664</v>
      </c>
      <c r="T4620" s="15">
        <v>0</v>
      </c>
      <c r="U4620" s="16">
        <f>SUMIF($C$5:$C$3079,R4620,$F$5:$F$3079)+SUMIF($AB$5:$AB$1086,R4620,$AF$5:$AF$1086)</f>
        <v>0</v>
      </c>
      <c r="V4620" s="8">
        <f t="shared" si="164"/>
        <v>0</v>
      </c>
      <c r="W4620" s="8">
        <f t="shared" si="165"/>
        <v>0</v>
      </c>
      <c r="X4620" s="8"/>
      <c r="Y4620" s="8"/>
    </row>
    <row r="4621" spans="11:25" x14ac:dyDescent="0.25">
      <c r="K4621" s="8"/>
      <c r="L4621" s="14">
        <v>7509997849577</v>
      </c>
      <c r="M4621" s="8" t="s">
        <v>3092</v>
      </c>
      <c r="N4621" s="8"/>
      <c r="O4621" s="14">
        <v>1</v>
      </c>
      <c r="P4621" s="14"/>
      <c r="R4621" s="20">
        <v>9786070759796</v>
      </c>
      <c r="S4621" s="8" t="s">
        <v>477</v>
      </c>
      <c r="T4621" s="15">
        <v>1</v>
      </c>
      <c r="U4621" s="16">
        <f>SUMIF($C$5:$C$3079,R4621,$F$5:$F$3079)+SUMIF($AB$5:$AB$1086,R4621,$AF$5:$AF$1086)</f>
        <v>0</v>
      </c>
      <c r="V4621" s="8">
        <f t="shared" si="164"/>
        <v>1</v>
      </c>
      <c r="W4621" s="8">
        <f t="shared" si="165"/>
        <v>2</v>
      </c>
      <c r="X4621" s="8"/>
      <c r="Y4621" s="8"/>
    </row>
    <row r="4622" spans="11:25" x14ac:dyDescent="0.25">
      <c r="K4622" s="8"/>
      <c r="L4622" s="14">
        <v>7509997848686</v>
      </c>
      <c r="M4622" s="8" t="s">
        <v>3086</v>
      </c>
      <c r="N4622" s="8"/>
      <c r="O4622" s="14">
        <v>1</v>
      </c>
      <c r="P4622" s="14"/>
      <c r="R4622" s="20">
        <v>9786070759925</v>
      </c>
      <c r="S4622" s="8" t="s">
        <v>4665</v>
      </c>
      <c r="T4622" s="15">
        <v>0</v>
      </c>
      <c r="U4622" s="16">
        <f>SUMIF($C$5:$C$3079,R4622,$F$5:$F$3079)+SUMIF($AB$5:$AB$1086,R4622,$AF$5:$AF$1086)</f>
        <v>0</v>
      </c>
      <c r="V4622" s="8">
        <f t="shared" si="164"/>
        <v>0</v>
      </c>
      <c r="W4622" s="8">
        <f t="shared" si="165"/>
        <v>0</v>
      </c>
      <c r="X4622" s="8"/>
      <c r="Y4622" s="8"/>
    </row>
    <row r="4623" spans="11:25" x14ac:dyDescent="0.25">
      <c r="K4623" s="8"/>
      <c r="L4623" s="14">
        <v>9788418697760</v>
      </c>
      <c r="M4623" s="8" t="s">
        <v>11148</v>
      </c>
      <c r="N4623" s="8"/>
      <c r="O4623" s="14">
        <v>1</v>
      </c>
      <c r="P4623" s="14"/>
      <c r="R4623" s="20">
        <v>9786070759949</v>
      </c>
      <c r="S4623" s="8" t="s">
        <v>4666</v>
      </c>
      <c r="T4623" s="15">
        <v>0</v>
      </c>
      <c r="U4623" s="16">
        <f>SUMIF($C$5:$C$3079,R4623,$F$5:$F$3079)+SUMIF($AB$5:$AB$1086,R4623,$AF$5:$AF$1086)</f>
        <v>0</v>
      </c>
      <c r="V4623" s="8">
        <f t="shared" si="164"/>
        <v>0</v>
      </c>
      <c r="W4623" s="8">
        <f t="shared" si="165"/>
        <v>0</v>
      </c>
      <c r="X4623" s="8"/>
      <c r="Y4623" s="8"/>
    </row>
    <row r="4624" spans="11:25" x14ac:dyDescent="0.25">
      <c r="K4624" s="8"/>
      <c r="L4624" s="14">
        <v>9789681603052</v>
      </c>
      <c r="M4624" s="8" t="s">
        <v>11796</v>
      </c>
      <c r="N4624" s="8"/>
      <c r="O4624" s="14">
        <v>1</v>
      </c>
      <c r="P4624" s="14"/>
      <c r="R4624" s="20">
        <v>9786070759994</v>
      </c>
      <c r="S4624" s="8" t="s">
        <v>4667</v>
      </c>
      <c r="T4624" s="15">
        <v>0</v>
      </c>
      <c r="U4624" s="16">
        <f>SUMIF($C$5:$C$3079,R4624,$F$5:$F$3079)+SUMIF($AB$5:$AB$1086,R4624,$AF$5:$AF$1086)</f>
        <v>0</v>
      </c>
      <c r="V4624" s="8">
        <f t="shared" si="164"/>
        <v>1</v>
      </c>
      <c r="W4624" s="8">
        <f t="shared" si="165"/>
        <v>1</v>
      </c>
      <c r="X4624" s="8"/>
      <c r="Y4624" s="8"/>
    </row>
    <row r="4625" spans="11:25" x14ac:dyDescent="0.25">
      <c r="K4625" s="8"/>
      <c r="L4625" s="14">
        <v>9789681603076</v>
      </c>
      <c r="M4625" s="8" t="s">
        <v>11798</v>
      </c>
      <c r="N4625" s="8"/>
      <c r="O4625" s="14">
        <v>1</v>
      </c>
      <c r="P4625" s="14"/>
      <c r="R4625" s="20">
        <v>9786070760006</v>
      </c>
      <c r="S4625" s="8" t="s">
        <v>4668</v>
      </c>
      <c r="T4625" s="15">
        <v>0</v>
      </c>
      <c r="U4625" s="16">
        <f>SUMIF($C$5:$C$3079,R4625,$F$5:$F$3079)+SUMIF($AB$5:$AB$1086,R4625,$AF$5:$AF$1086)</f>
        <v>0</v>
      </c>
      <c r="V4625" s="8">
        <f t="shared" si="164"/>
        <v>0</v>
      </c>
      <c r="W4625" s="8">
        <f t="shared" si="165"/>
        <v>0</v>
      </c>
      <c r="X4625" s="8"/>
      <c r="Y4625" s="8"/>
    </row>
    <row r="4626" spans="11:25" x14ac:dyDescent="0.25">
      <c r="K4626" s="8"/>
      <c r="L4626" s="14">
        <v>9789681603069</v>
      </c>
      <c r="M4626" s="8" t="s">
        <v>11797</v>
      </c>
      <c r="N4626" s="8"/>
      <c r="O4626" s="14">
        <v>1</v>
      </c>
      <c r="P4626" s="14"/>
      <c r="R4626" s="20">
        <v>9786070760143</v>
      </c>
      <c r="S4626" s="8" t="s">
        <v>4669</v>
      </c>
      <c r="T4626" s="15">
        <v>0</v>
      </c>
      <c r="U4626" s="16">
        <f>SUMIF($C$5:$C$3079,R4626,$F$5:$F$3079)+SUMIF($AB$5:$AB$1086,R4626,$AF$5:$AF$1086)</f>
        <v>0</v>
      </c>
      <c r="V4626" s="8">
        <f t="shared" si="164"/>
        <v>0</v>
      </c>
      <c r="W4626" s="8">
        <f t="shared" si="165"/>
        <v>0</v>
      </c>
      <c r="X4626" s="8"/>
      <c r="Y4626" s="8"/>
    </row>
    <row r="4627" spans="11:25" x14ac:dyDescent="0.25">
      <c r="K4627" s="8"/>
      <c r="L4627" s="14">
        <v>7509997715001</v>
      </c>
      <c r="M4627" s="8" t="s">
        <v>1493</v>
      </c>
      <c r="N4627" s="8"/>
      <c r="O4627" s="14">
        <v>1</v>
      </c>
      <c r="P4627" s="14"/>
      <c r="R4627" s="20">
        <v>9786070760167</v>
      </c>
      <c r="S4627" s="8" t="s">
        <v>4670</v>
      </c>
      <c r="T4627" s="15">
        <v>0</v>
      </c>
      <c r="U4627" s="16">
        <f>SUMIF($C$5:$C$3079,R4627,$F$5:$F$3079)+SUMIF($AB$5:$AB$1086,R4627,$AF$5:$AF$1086)</f>
        <v>0</v>
      </c>
      <c r="V4627" s="8">
        <f t="shared" si="164"/>
        <v>0</v>
      </c>
      <c r="W4627" s="8">
        <f t="shared" si="165"/>
        <v>0</v>
      </c>
      <c r="X4627" s="8"/>
      <c r="Y4627" s="8"/>
    </row>
    <row r="4628" spans="11:25" x14ac:dyDescent="0.25">
      <c r="K4628" s="8"/>
      <c r="L4628" s="14">
        <v>7500827012369</v>
      </c>
      <c r="M4628" s="8" t="s">
        <v>1098</v>
      </c>
      <c r="N4628" s="8"/>
      <c r="O4628" s="14">
        <v>1</v>
      </c>
      <c r="P4628" s="14"/>
      <c r="R4628" s="20">
        <v>9786070760174</v>
      </c>
      <c r="S4628" s="8" t="s">
        <v>4671</v>
      </c>
      <c r="T4628" s="15">
        <v>0</v>
      </c>
      <c r="U4628" s="16">
        <f>SUMIF($C$5:$C$3079,R4628,$F$5:$F$3079)+SUMIF($AB$5:$AB$1086,R4628,$AF$5:$AF$1086)</f>
        <v>0</v>
      </c>
      <c r="V4628" s="8">
        <f t="shared" si="164"/>
        <v>1</v>
      </c>
      <c r="W4628" s="8">
        <f t="shared" si="165"/>
        <v>1</v>
      </c>
      <c r="X4628" s="8"/>
      <c r="Y4628" s="8"/>
    </row>
    <row r="4629" spans="11:25" x14ac:dyDescent="0.25">
      <c r="K4629" s="8"/>
      <c r="L4629" s="14">
        <v>7500827012369</v>
      </c>
      <c r="M4629" s="8" t="s">
        <v>1098</v>
      </c>
      <c r="N4629" s="8"/>
      <c r="O4629" s="14">
        <v>1</v>
      </c>
      <c r="P4629" s="14"/>
      <c r="R4629" s="20">
        <v>9786070760198</v>
      </c>
      <c r="S4629" s="8" t="s">
        <v>4672</v>
      </c>
      <c r="T4629" s="15">
        <v>0</v>
      </c>
      <c r="U4629" s="16">
        <f>SUMIF($C$5:$C$3079,R4629,$F$5:$F$3079)+SUMIF($AB$5:$AB$1086,R4629,$AF$5:$AF$1086)</f>
        <v>0</v>
      </c>
      <c r="V4629" s="8">
        <f t="shared" si="164"/>
        <v>0</v>
      </c>
      <c r="W4629" s="8">
        <f t="shared" si="165"/>
        <v>0</v>
      </c>
      <c r="X4629" s="8"/>
      <c r="Y4629" s="8"/>
    </row>
    <row r="4630" spans="11:25" x14ac:dyDescent="0.25">
      <c r="K4630" s="8"/>
      <c r="L4630" s="14">
        <v>7500827012376</v>
      </c>
      <c r="M4630" s="8" t="s">
        <v>1099</v>
      </c>
      <c r="N4630" s="8"/>
      <c r="O4630" s="14">
        <v>1</v>
      </c>
      <c r="P4630" s="14"/>
      <c r="R4630" s="20">
        <v>9786070760204</v>
      </c>
      <c r="S4630" s="8" t="s">
        <v>4673</v>
      </c>
      <c r="T4630" s="15">
        <v>0</v>
      </c>
      <c r="U4630" s="16">
        <f>SUMIF($C$5:$C$3079,R4630,$F$5:$F$3079)+SUMIF($AB$5:$AB$1086,R4630,$AF$5:$AF$1086)</f>
        <v>0</v>
      </c>
      <c r="V4630" s="8">
        <f t="shared" si="164"/>
        <v>0</v>
      </c>
      <c r="W4630" s="8">
        <f t="shared" si="165"/>
        <v>0</v>
      </c>
      <c r="X4630" s="8"/>
      <c r="Y4630" s="8"/>
    </row>
    <row r="4631" spans="11:25" x14ac:dyDescent="0.25">
      <c r="K4631" s="8"/>
      <c r="L4631" s="14">
        <v>9786079377106</v>
      </c>
      <c r="M4631" s="8" t="s">
        <v>10505</v>
      </c>
      <c r="N4631" s="8"/>
      <c r="O4631" s="14">
        <v>1</v>
      </c>
      <c r="P4631" s="14"/>
      <c r="R4631" s="20">
        <v>9786070760341</v>
      </c>
      <c r="S4631" s="8" t="s">
        <v>4674</v>
      </c>
      <c r="T4631" s="15">
        <v>1</v>
      </c>
      <c r="U4631" s="16">
        <f>SUMIF($C$5:$C$3079,R4631,$F$5:$F$3079)+SUMIF($AB$5:$AB$1086,R4631,$AF$5:$AF$1086)</f>
        <v>0</v>
      </c>
      <c r="V4631" s="8">
        <f t="shared" si="164"/>
        <v>0</v>
      </c>
      <c r="W4631" s="8">
        <f t="shared" si="165"/>
        <v>1</v>
      </c>
      <c r="X4631" s="8"/>
      <c r="Y4631" s="8"/>
    </row>
    <row r="4632" spans="11:25" x14ac:dyDescent="0.25">
      <c r="K4632" s="8"/>
      <c r="L4632" s="14">
        <v>7509997621883</v>
      </c>
      <c r="M4632" s="8" t="s">
        <v>2432</v>
      </c>
      <c r="N4632" s="8"/>
      <c r="O4632" s="14">
        <v>1</v>
      </c>
      <c r="P4632" s="14"/>
      <c r="R4632" s="20">
        <v>9786070760358</v>
      </c>
      <c r="S4632" s="8" t="s">
        <v>4675</v>
      </c>
      <c r="T4632" s="15">
        <v>0</v>
      </c>
      <c r="U4632" s="16">
        <f>SUMIF($C$5:$C$3079,R4632,$F$5:$F$3079)+SUMIF($AB$5:$AB$1086,R4632,$AF$5:$AF$1086)</f>
        <v>0</v>
      </c>
      <c r="V4632" s="8">
        <f t="shared" si="164"/>
        <v>0</v>
      </c>
      <c r="W4632" s="8">
        <f t="shared" si="165"/>
        <v>0</v>
      </c>
      <c r="X4632" s="8"/>
      <c r="Y4632" s="8"/>
    </row>
    <row r="4633" spans="11:25" x14ac:dyDescent="0.25">
      <c r="K4633" s="8"/>
      <c r="L4633" s="14">
        <v>9786071606808</v>
      </c>
      <c r="M4633" s="8" t="s">
        <v>6110</v>
      </c>
      <c r="N4633" s="8"/>
      <c r="O4633" s="14">
        <v>1</v>
      </c>
      <c r="P4633" s="14"/>
      <c r="R4633" s="20">
        <v>9786070760372</v>
      </c>
      <c r="S4633" s="8" t="s">
        <v>4676</v>
      </c>
      <c r="T4633" s="15">
        <v>0</v>
      </c>
      <c r="U4633" s="16">
        <f>SUMIF($C$5:$C$3079,R4633,$F$5:$F$3079)+SUMIF($AB$5:$AB$1086,R4633,$AF$5:$AF$1086)</f>
        <v>0</v>
      </c>
      <c r="V4633" s="8">
        <f t="shared" si="164"/>
        <v>0</v>
      </c>
      <c r="W4633" s="8">
        <f t="shared" si="165"/>
        <v>0</v>
      </c>
      <c r="X4633" s="8"/>
      <c r="Y4633" s="8"/>
    </row>
    <row r="4634" spans="11:25" x14ac:dyDescent="0.25">
      <c r="K4634" s="8"/>
      <c r="L4634" s="14">
        <v>7506144501487</v>
      </c>
      <c r="M4634" s="8" t="s">
        <v>1459</v>
      </c>
      <c r="N4634" s="8"/>
      <c r="O4634" s="14">
        <v>1</v>
      </c>
      <c r="P4634" s="14"/>
      <c r="R4634" s="20">
        <v>9786070760396</v>
      </c>
      <c r="S4634" s="8" t="s">
        <v>4677</v>
      </c>
      <c r="T4634" s="15">
        <v>0</v>
      </c>
      <c r="U4634" s="16">
        <f>SUMIF($C$5:$C$3079,R4634,$F$5:$F$3079)+SUMIF($AB$5:$AB$1086,R4634,$AF$5:$AF$1086)</f>
        <v>0</v>
      </c>
      <c r="V4634" s="8">
        <f t="shared" si="164"/>
        <v>0</v>
      </c>
      <c r="W4634" s="8">
        <f t="shared" si="165"/>
        <v>0</v>
      </c>
      <c r="X4634" s="8"/>
      <c r="Y4634" s="8"/>
    </row>
    <row r="4635" spans="11:25" x14ac:dyDescent="0.25">
      <c r="K4635" s="8"/>
      <c r="L4635" s="14">
        <v>9786071683762</v>
      </c>
      <c r="M4635" s="8" t="s">
        <v>6338</v>
      </c>
      <c r="N4635" s="8"/>
      <c r="O4635" s="14">
        <v>1</v>
      </c>
      <c r="P4635" s="14"/>
      <c r="R4635" s="20">
        <v>9786070760518</v>
      </c>
      <c r="S4635" s="8" t="s">
        <v>4678</v>
      </c>
      <c r="T4635" s="15">
        <v>0</v>
      </c>
      <c r="U4635" s="16">
        <f>SUMIF($C$5:$C$3079,R4635,$F$5:$F$3079)+SUMIF($AB$5:$AB$1086,R4635,$AF$5:$AF$1086)</f>
        <v>0</v>
      </c>
      <c r="V4635" s="8">
        <f t="shared" si="164"/>
        <v>0</v>
      </c>
      <c r="W4635" s="8">
        <f t="shared" si="165"/>
        <v>0</v>
      </c>
      <c r="X4635" s="8"/>
      <c r="Y4635" s="8"/>
    </row>
    <row r="4636" spans="11:25" x14ac:dyDescent="0.25">
      <c r="K4636" s="8"/>
      <c r="L4636" s="14">
        <v>9786075694191</v>
      </c>
      <c r="M4636" s="8" t="s">
        <v>12713</v>
      </c>
      <c r="N4636" s="8"/>
      <c r="O4636" s="14">
        <v>1</v>
      </c>
      <c r="P4636" s="14"/>
      <c r="R4636" s="20">
        <v>9786070760556</v>
      </c>
      <c r="S4636" s="8" t="s">
        <v>4679</v>
      </c>
      <c r="T4636" s="15">
        <v>0</v>
      </c>
      <c r="U4636" s="16">
        <f>SUMIF($C$5:$C$3079,R4636,$F$5:$F$3079)+SUMIF($AB$5:$AB$1086,R4636,$AF$5:$AF$1086)</f>
        <v>0</v>
      </c>
      <c r="V4636" s="8">
        <f t="shared" si="164"/>
        <v>0</v>
      </c>
      <c r="W4636" s="8">
        <f t="shared" si="165"/>
        <v>0</v>
      </c>
      <c r="X4636" s="8"/>
      <c r="Y4636" s="8"/>
    </row>
    <row r="4637" spans="11:25" x14ac:dyDescent="0.25">
      <c r="K4637" s="8"/>
      <c r="L4637" s="14">
        <v>9786074572810</v>
      </c>
      <c r="M4637" s="8" t="s">
        <v>9137</v>
      </c>
      <c r="N4637" s="8"/>
      <c r="O4637" s="14">
        <v>1</v>
      </c>
      <c r="P4637" s="14"/>
      <c r="R4637" s="20">
        <v>9786070760587</v>
      </c>
      <c r="S4637" s="8" t="s">
        <v>4680</v>
      </c>
      <c r="T4637" s="15">
        <v>0</v>
      </c>
      <c r="U4637" s="16">
        <f>SUMIF($C$5:$C$3079,R4637,$F$5:$F$3079)+SUMIF($AB$5:$AB$1086,R4637,$AF$5:$AF$1086)</f>
        <v>0</v>
      </c>
      <c r="V4637" s="8">
        <f t="shared" si="164"/>
        <v>0</v>
      </c>
      <c r="W4637" s="8">
        <f t="shared" si="165"/>
        <v>0</v>
      </c>
      <c r="X4637" s="8"/>
      <c r="Y4637" s="8"/>
    </row>
    <row r="4638" spans="11:25" x14ac:dyDescent="0.25">
      <c r="K4638" s="8"/>
      <c r="L4638" s="14">
        <v>7506144501906</v>
      </c>
      <c r="M4638" s="8" t="s">
        <v>1461</v>
      </c>
      <c r="N4638" s="8"/>
      <c r="O4638" s="14">
        <v>1</v>
      </c>
      <c r="P4638" s="14"/>
      <c r="R4638" s="20">
        <v>9786070760617</v>
      </c>
      <c r="S4638" s="8" t="s">
        <v>4681</v>
      </c>
      <c r="T4638" s="15">
        <v>0</v>
      </c>
      <c r="U4638" s="16">
        <f>SUMIF($C$5:$C$3079,R4638,$F$5:$F$3079)+SUMIF($AB$5:$AB$1086,R4638,$AF$5:$AF$1086)</f>
        <v>0</v>
      </c>
      <c r="V4638" s="8">
        <f t="shared" si="164"/>
        <v>0</v>
      </c>
      <c r="W4638" s="8">
        <f t="shared" si="165"/>
        <v>0</v>
      </c>
      <c r="X4638" s="8"/>
      <c r="Y4638" s="8"/>
    </row>
    <row r="4639" spans="11:25" x14ac:dyDescent="0.25">
      <c r="K4639" s="8"/>
      <c r="L4639" s="14">
        <v>9786073911108</v>
      </c>
      <c r="M4639" s="8" t="s">
        <v>224</v>
      </c>
      <c r="N4639" s="8"/>
      <c r="O4639" s="14">
        <v>1</v>
      </c>
      <c r="P4639" s="14"/>
      <c r="R4639" s="20">
        <v>9786070760655</v>
      </c>
      <c r="S4639" s="8" t="s">
        <v>4682</v>
      </c>
      <c r="T4639" s="15">
        <v>0</v>
      </c>
      <c r="U4639" s="16">
        <f>SUMIF($C$5:$C$3079,R4639,$F$5:$F$3079)+SUMIF($AB$5:$AB$1086,R4639,$AF$5:$AF$1086)</f>
        <v>0</v>
      </c>
      <c r="V4639" s="8">
        <f t="shared" si="164"/>
        <v>0</v>
      </c>
      <c r="W4639" s="8">
        <f t="shared" si="165"/>
        <v>0</v>
      </c>
      <c r="X4639" s="8"/>
      <c r="Y4639" s="8"/>
    </row>
    <row r="4640" spans="11:25" x14ac:dyDescent="0.25">
      <c r="K4640" s="8"/>
      <c r="L4640" s="14">
        <v>9786075576657</v>
      </c>
      <c r="M4640" s="8" t="s">
        <v>9547</v>
      </c>
      <c r="N4640" s="8"/>
      <c r="O4640" s="14">
        <v>1</v>
      </c>
      <c r="P4640" s="14"/>
      <c r="R4640" s="20">
        <v>9786070760716</v>
      </c>
      <c r="S4640" s="8" t="s">
        <v>4683</v>
      </c>
      <c r="T4640" s="15">
        <v>0</v>
      </c>
      <c r="U4640" s="16">
        <f>SUMIF($C$5:$C$3079,R4640,$F$5:$F$3079)+SUMIF($AB$5:$AB$1086,R4640,$AF$5:$AF$1086)</f>
        <v>0</v>
      </c>
      <c r="V4640" s="8">
        <f t="shared" si="164"/>
        <v>1</v>
      </c>
      <c r="W4640" s="8">
        <f t="shared" si="165"/>
        <v>1</v>
      </c>
      <c r="X4640" s="8"/>
      <c r="Y4640" s="8"/>
    </row>
    <row r="4641" spans="11:25" x14ac:dyDescent="0.25">
      <c r="K4641" s="8"/>
      <c r="L4641" s="14">
        <v>7500827011690</v>
      </c>
      <c r="M4641" s="8" t="s">
        <v>1072</v>
      </c>
      <c r="N4641" s="8"/>
      <c r="O4641" s="14">
        <v>1</v>
      </c>
      <c r="P4641" s="14"/>
      <c r="R4641" s="20">
        <v>9786070760778</v>
      </c>
      <c r="S4641" s="8" t="s">
        <v>4684</v>
      </c>
      <c r="T4641" s="15">
        <v>0</v>
      </c>
      <c r="U4641" s="16">
        <f>SUMIF($C$5:$C$3079,R4641,$F$5:$F$3079)+SUMIF($AB$5:$AB$1086,R4641,$AF$5:$AF$1086)</f>
        <v>0</v>
      </c>
      <c r="V4641" s="8">
        <f t="shared" si="164"/>
        <v>0</v>
      </c>
      <c r="W4641" s="8">
        <f t="shared" si="165"/>
        <v>0</v>
      </c>
      <c r="X4641" s="8"/>
      <c r="Y4641" s="8"/>
    </row>
    <row r="4642" spans="11:25" x14ac:dyDescent="0.25">
      <c r="K4642" s="8"/>
      <c r="L4642" s="14">
        <v>7500827010228</v>
      </c>
      <c r="M4642" s="8" t="s">
        <v>998</v>
      </c>
      <c r="N4642" s="8"/>
      <c r="O4642" s="14">
        <v>1</v>
      </c>
      <c r="P4642" s="14"/>
      <c r="R4642" s="20">
        <v>9786070760785</v>
      </c>
      <c r="S4642" s="8" t="s">
        <v>4685</v>
      </c>
      <c r="T4642" s="15">
        <v>3</v>
      </c>
      <c r="U4642" s="16">
        <f>SUMIF($C$5:$C$3079,R4642,$F$5:$F$3079)+SUMIF($AB$5:$AB$1086,R4642,$AF$5:$AF$1086)</f>
        <v>0</v>
      </c>
      <c r="V4642" s="8">
        <f t="shared" si="164"/>
        <v>0</v>
      </c>
      <c r="W4642" s="8">
        <f t="shared" si="165"/>
        <v>3</v>
      </c>
      <c r="X4642" s="8"/>
      <c r="Y4642" s="8"/>
    </row>
    <row r="4643" spans="11:25" x14ac:dyDescent="0.25">
      <c r="K4643" s="8"/>
      <c r="L4643" s="14">
        <v>9786070767425</v>
      </c>
      <c r="M4643" s="8" t="s">
        <v>4814</v>
      </c>
      <c r="N4643" s="8"/>
      <c r="O4643" s="14">
        <v>1</v>
      </c>
      <c r="P4643" s="14"/>
      <c r="R4643" s="20">
        <v>9786070760815</v>
      </c>
      <c r="S4643" s="8" t="s">
        <v>4686</v>
      </c>
      <c r="T4643" s="15">
        <v>0</v>
      </c>
      <c r="U4643" s="16">
        <f>SUMIF($C$5:$C$3079,R4643,$F$5:$F$3079)+SUMIF($AB$5:$AB$1086,R4643,$AF$5:$AF$1086)</f>
        <v>0</v>
      </c>
      <c r="V4643" s="8">
        <f t="shared" si="164"/>
        <v>0</v>
      </c>
      <c r="W4643" s="8">
        <f t="shared" si="165"/>
        <v>0</v>
      </c>
      <c r="X4643" s="8"/>
      <c r="Y4643" s="8"/>
    </row>
    <row r="4644" spans="11:25" x14ac:dyDescent="0.25">
      <c r="K4644" s="8"/>
      <c r="L4644" s="14">
        <v>9786077479109</v>
      </c>
      <c r="M4644" s="8" t="s">
        <v>10346</v>
      </c>
      <c r="N4644" s="8"/>
      <c r="O4644" s="14">
        <v>1</v>
      </c>
      <c r="P4644" s="14"/>
      <c r="R4644" s="20">
        <v>9786070760860</v>
      </c>
      <c r="S4644" s="8" t="s">
        <v>4687</v>
      </c>
      <c r="T4644" s="15">
        <v>0</v>
      </c>
      <c r="U4644" s="16">
        <f>SUMIF($C$5:$C$3079,R4644,$F$5:$F$3079)+SUMIF($AB$5:$AB$1086,R4644,$AF$5:$AF$1086)</f>
        <v>0</v>
      </c>
      <c r="V4644" s="8">
        <f t="shared" si="164"/>
        <v>0</v>
      </c>
      <c r="W4644" s="8">
        <f t="shared" si="165"/>
        <v>0</v>
      </c>
      <c r="X4644" s="8"/>
      <c r="Y4644" s="8"/>
    </row>
    <row r="4645" spans="11:25" x14ac:dyDescent="0.25">
      <c r="K4645" s="8"/>
      <c r="L4645" s="14">
        <v>9786071619280</v>
      </c>
      <c r="M4645" s="8" t="s">
        <v>6131</v>
      </c>
      <c r="N4645" s="8"/>
      <c r="O4645" s="14">
        <v>1</v>
      </c>
      <c r="P4645" s="14"/>
      <c r="R4645" s="20">
        <v>9786070760938</v>
      </c>
      <c r="S4645" s="8" t="s">
        <v>4688</v>
      </c>
      <c r="T4645" s="15">
        <v>0</v>
      </c>
      <c r="U4645" s="16">
        <f>SUMIF($C$5:$C$3079,R4645,$F$5:$F$3079)+SUMIF($AB$5:$AB$1086,R4645,$AF$5:$AF$1086)</f>
        <v>0</v>
      </c>
      <c r="V4645" s="8">
        <f t="shared" si="164"/>
        <v>1</v>
      </c>
      <c r="W4645" s="8">
        <f t="shared" si="165"/>
        <v>1</v>
      </c>
      <c r="X4645" s="8"/>
      <c r="Y4645" s="8"/>
    </row>
    <row r="4646" spans="11:25" x14ac:dyDescent="0.25">
      <c r="K4646" s="8"/>
      <c r="L4646" s="14">
        <v>9786071606464</v>
      </c>
      <c r="M4646" s="8" t="s">
        <v>6108</v>
      </c>
      <c r="N4646" s="8"/>
      <c r="O4646" s="14">
        <v>1</v>
      </c>
      <c r="P4646" s="14"/>
      <c r="R4646" s="20">
        <v>9786070760952</v>
      </c>
      <c r="S4646" s="8" t="s">
        <v>4689</v>
      </c>
      <c r="T4646" s="15">
        <v>1</v>
      </c>
      <c r="U4646" s="16">
        <f>SUMIF($C$5:$C$3079,R4646,$F$5:$F$3079)+SUMIF($AB$5:$AB$1086,R4646,$AF$5:$AF$1086)</f>
        <v>0</v>
      </c>
      <c r="V4646" s="8">
        <f t="shared" si="164"/>
        <v>1</v>
      </c>
      <c r="W4646" s="8">
        <f t="shared" si="165"/>
        <v>2</v>
      </c>
      <c r="X4646" s="8"/>
      <c r="Y4646" s="8"/>
    </row>
    <row r="4647" spans="11:25" x14ac:dyDescent="0.25">
      <c r="K4647" s="8"/>
      <c r="L4647" s="14">
        <v>9786073908535</v>
      </c>
      <c r="M4647" s="8" t="s">
        <v>8667</v>
      </c>
      <c r="N4647" s="8"/>
      <c r="O4647" s="14">
        <v>1</v>
      </c>
      <c r="P4647" s="14"/>
      <c r="R4647" s="20">
        <v>9786070760969</v>
      </c>
      <c r="S4647" s="8" t="s">
        <v>4690</v>
      </c>
      <c r="T4647" s="15">
        <v>2</v>
      </c>
      <c r="U4647" s="16">
        <f>SUMIF($C$5:$C$3079,R4647,$F$5:$F$3079)+SUMIF($AB$5:$AB$1086,R4647,$AF$5:$AF$1086)</f>
        <v>0</v>
      </c>
      <c r="V4647" s="8">
        <f t="shared" si="164"/>
        <v>0</v>
      </c>
      <c r="W4647" s="8">
        <f t="shared" si="165"/>
        <v>2</v>
      </c>
      <c r="X4647" s="8"/>
      <c r="Y4647" s="8"/>
    </row>
    <row r="4648" spans="11:25" x14ac:dyDescent="0.25">
      <c r="K4648" s="8"/>
      <c r="L4648" s="14">
        <v>9786071683229</v>
      </c>
      <c r="M4648" s="8" t="s">
        <v>6328</v>
      </c>
      <c r="N4648" s="8"/>
      <c r="O4648" s="14">
        <v>1</v>
      </c>
      <c r="P4648" s="14"/>
      <c r="R4648" s="20">
        <v>9786070761034</v>
      </c>
      <c r="S4648" s="8" t="s">
        <v>4691</v>
      </c>
      <c r="T4648" s="15">
        <v>0</v>
      </c>
      <c r="U4648" s="16">
        <f>SUMIF($C$5:$C$3079,R4648,$F$5:$F$3079)+SUMIF($AB$5:$AB$1086,R4648,$AF$5:$AF$1086)</f>
        <v>0</v>
      </c>
      <c r="V4648" s="8">
        <f t="shared" si="164"/>
        <v>0</v>
      </c>
      <c r="W4648" s="8">
        <f t="shared" si="165"/>
        <v>0</v>
      </c>
      <c r="X4648" s="8"/>
      <c r="Y4648" s="8"/>
    </row>
    <row r="4649" spans="11:25" x14ac:dyDescent="0.25">
      <c r="K4649" s="8"/>
      <c r="L4649" s="14">
        <v>7509997844039</v>
      </c>
      <c r="M4649" s="8" t="s">
        <v>3055</v>
      </c>
      <c r="N4649" s="8"/>
      <c r="O4649" s="14">
        <v>1</v>
      </c>
      <c r="P4649" s="14"/>
      <c r="R4649" s="20">
        <v>9786070761140</v>
      </c>
      <c r="S4649" s="8" t="s">
        <v>4692</v>
      </c>
      <c r="T4649" s="15">
        <v>0</v>
      </c>
      <c r="U4649" s="16">
        <f>SUMIF($C$5:$C$3079,R4649,$F$5:$F$3079)+SUMIF($AB$5:$AB$1086,R4649,$AF$5:$AF$1086)</f>
        <v>0</v>
      </c>
      <c r="V4649" s="8">
        <f t="shared" si="164"/>
        <v>2</v>
      </c>
      <c r="W4649" s="8">
        <f t="shared" si="165"/>
        <v>2</v>
      </c>
      <c r="X4649" s="8"/>
      <c r="Y4649" s="8"/>
    </row>
    <row r="4650" spans="11:25" x14ac:dyDescent="0.25">
      <c r="K4650" s="8"/>
      <c r="L4650" s="14">
        <v>9786070737527</v>
      </c>
      <c r="M4650" s="8" t="s">
        <v>4213</v>
      </c>
      <c r="N4650" s="8"/>
      <c r="O4650" s="14">
        <v>1</v>
      </c>
      <c r="P4650" s="14"/>
      <c r="R4650" s="20">
        <v>9786070761188</v>
      </c>
      <c r="S4650" s="8" t="s">
        <v>4693</v>
      </c>
      <c r="T4650" s="15">
        <v>1</v>
      </c>
      <c r="U4650" s="16">
        <f>SUMIF($C$5:$C$3079,R4650,$F$5:$F$3079)+SUMIF($AB$5:$AB$1086,R4650,$AF$5:$AF$1086)</f>
        <v>2</v>
      </c>
      <c r="V4650" s="8">
        <f t="shared" si="164"/>
        <v>1</v>
      </c>
      <c r="W4650" s="8">
        <f t="shared" si="165"/>
        <v>0</v>
      </c>
      <c r="X4650" s="8"/>
      <c r="Y4650" s="8"/>
    </row>
    <row r="4651" spans="11:25" x14ac:dyDescent="0.25">
      <c r="K4651" s="8"/>
      <c r="L4651" s="14">
        <v>9786070766275</v>
      </c>
      <c r="M4651" s="8" t="s">
        <v>4795</v>
      </c>
      <c r="N4651" s="8"/>
      <c r="O4651" s="14">
        <v>1</v>
      </c>
      <c r="P4651" s="14"/>
      <c r="R4651" s="20">
        <v>9786070761249</v>
      </c>
      <c r="S4651" s="8" t="s">
        <v>4694</v>
      </c>
      <c r="T4651" s="15">
        <v>2</v>
      </c>
      <c r="U4651" s="16">
        <f>SUMIF($C$5:$C$3079,R4651,$F$5:$F$3079)+SUMIF($AB$5:$AB$1086,R4651,$AF$5:$AF$1086)</f>
        <v>0</v>
      </c>
      <c r="V4651" s="8">
        <f t="shared" si="164"/>
        <v>0</v>
      </c>
      <c r="W4651" s="8">
        <f t="shared" si="165"/>
        <v>2</v>
      </c>
      <c r="X4651" s="8"/>
      <c r="Y4651" s="8"/>
    </row>
    <row r="4652" spans="11:25" x14ac:dyDescent="0.25">
      <c r="K4652" s="8"/>
      <c r="L4652" s="14">
        <v>9786073903288</v>
      </c>
      <c r="M4652" s="8" t="s">
        <v>8597</v>
      </c>
      <c r="N4652" s="8"/>
      <c r="O4652" s="14">
        <v>1</v>
      </c>
      <c r="P4652" s="14"/>
      <c r="R4652" s="20">
        <v>9786070761294</v>
      </c>
      <c r="S4652" s="8" t="s">
        <v>4695</v>
      </c>
      <c r="T4652" s="15">
        <v>0</v>
      </c>
      <c r="U4652" s="16">
        <f>SUMIF($C$5:$C$3079,R4652,$F$5:$F$3079)+SUMIF($AB$5:$AB$1086,R4652,$AF$5:$AF$1086)</f>
        <v>0</v>
      </c>
      <c r="V4652" s="8">
        <f t="shared" si="164"/>
        <v>0</v>
      </c>
      <c r="W4652" s="8">
        <f t="shared" si="165"/>
        <v>0</v>
      </c>
      <c r="X4652" s="8"/>
      <c r="Y4652" s="8"/>
    </row>
    <row r="4653" spans="11:25" x14ac:dyDescent="0.25">
      <c r="K4653" s="8"/>
      <c r="L4653" s="14">
        <v>9786073903288</v>
      </c>
      <c r="M4653" s="8" t="s">
        <v>8597</v>
      </c>
      <c r="N4653" s="8"/>
      <c r="O4653" s="14">
        <v>1</v>
      </c>
      <c r="P4653" s="14"/>
      <c r="R4653" s="20">
        <v>9786070761324</v>
      </c>
      <c r="S4653" s="8" t="s">
        <v>4696</v>
      </c>
      <c r="T4653" s="15">
        <v>0</v>
      </c>
      <c r="U4653" s="16">
        <f>SUMIF($C$5:$C$3079,R4653,$F$5:$F$3079)+SUMIF($AB$5:$AB$1086,R4653,$AF$5:$AF$1086)</f>
        <v>0</v>
      </c>
      <c r="V4653" s="8">
        <f t="shared" si="164"/>
        <v>0</v>
      </c>
      <c r="W4653" s="8">
        <f t="shared" si="165"/>
        <v>0</v>
      </c>
      <c r="X4653" s="8"/>
      <c r="Y4653" s="8"/>
    </row>
    <row r="4654" spans="11:25" x14ac:dyDescent="0.25">
      <c r="K4654" s="8"/>
      <c r="L4654" s="14">
        <v>7500827011447</v>
      </c>
      <c r="M4654" s="8" t="s">
        <v>1048</v>
      </c>
      <c r="N4654" s="8"/>
      <c r="O4654" s="14">
        <v>1</v>
      </c>
      <c r="P4654" s="14"/>
      <c r="R4654" s="20">
        <v>9786070761355</v>
      </c>
      <c r="S4654" s="8" t="s">
        <v>4697</v>
      </c>
      <c r="T4654" s="15">
        <v>4</v>
      </c>
      <c r="U4654" s="16">
        <f>SUMIF($C$5:$C$3079,R4654,$F$5:$F$3079)+SUMIF($AB$5:$AB$1086,R4654,$AF$5:$AF$1086)</f>
        <v>0</v>
      </c>
      <c r="V4654" s="8">
        <f t="shared" si="164"/>
        <v>0</v>
      </c>
      <c r="W4654" s="8">
        <f t="shared" si="165"/>
        <v>4</v>
      </c>
      <c r="X4654" s="8"/>
      <c r="Y4654" s="8"/>
    </row>
    <row r="4655" spans="11:25" x14ac:dyDescent="0.25">
      <c r="K4655" s="8"/>
      <c r="L4655" s="14">
        <v>9788408072799</v>
      </c>
      <c r="M4655" s="8" t="s">
        <v>10597</v>
      </c>
      <c r="N4655" s="8"/>
      <c r="O4655" s="14">
        <v>1</v>
      </c>
      <c r="P4655" s="14"/>
      <c r="R4655" s="20">
        <v>9786070761379</v>
      </c>
      <c r="S4655" s="8" t="s">
        <v>4698</v>
      </c>
      <c r="T4655" s="15">
        <v>1</v>
      </c>
      <c r="U4655" s="16">
        <f>SUMIF($C$5:$C$3079,R4655,$F$5:$F$3079)+SUMIF($AB$5:$AB$1086,R4655,$AF$5:$AF$1086)</f>
        <v>0</v>
      </c>
      <c r="V4655" s="8">
        <f t="shared" si="164"/>
        <v>0</v>
      </c>
      <c r="W4655" s="8">
        <f t="shared" si="165"/>
        <v>1</v>
      </c>
      <c r="X4655" s="8"/>
      <c r="Y4655" s="8"/>
    </row>
    <row r="4656" spans="11:25" x14ac:dyDescent="0.25">
      <c r="K4656" s="8"/>
      <c r="L4656" s="14">
        <v>9788408072805</v>
      </c>
      <c r="M4656" s="8" t="s">
        <v>10598</v>
      </c>
      <c r="N4656" s="8"/>
      <c r="O4656" s="14">
        <v>1</v>
      </c>
      <c r="P4656" s="14"/>
      <c r="R4656" s="20">
        <v>9786070761492</v>
      </c>
      <c r="S4656" s="8" t="s">
        <v>4699</v>
      </c>
      <c r="T4656" s="15">
        <v>0</v>
      </c>
      <c r="U4656" s="16">
        <f>SUMIF($C$5:$C$3079,R4656,$F$5:$F$3079)+SUMIF($AB$5:$AB$1086,R4656,$AF$5:$AF$1086)</f>
        <v>0</v>
      </c>
      <c r="V4656" s="8">
        <f t="shared" si="164"/>
        <v>0</v>
      </c>
      <c r="W4656" s="8">
        <f t="shared" si="165"/>
        <v>0</v>
      </c>
      <c r="X4656" s="8"/>
      <c r="Y4656" s="8"/>
    </row>
    <row r="4657" spans="11:25" x14ac:dyDescent="0.25">
      <c r="K4657" s="8"/>
      <c r="L4657" s="14">
        <v>9781772384918</v>
      </c>
      <c r="M4657" s="8" t="s">
        <v>3949</v>
      </c>
      <c r="N4657" s="8"/>
      <c r="O4657" s="14">
        <v>1</v>
      </c>
      <c r="P4657" s="14"/>
      <c r="R4657" s="20">
        <v>9786070761515</v>
      </c>
      <c r="S4657" s="8" t="s">
        <v>4700</v>
      </c>
      <c r="T4657" s="15">
        <v>0</v>
      </c>
      <c r="U4657" s="16">
        <f>SUMIF($C$5:$C$3079,R4657,$F$5:$F$3079)+SUMIF($AB$5:$AB$1086,R4657,$AF$5:$AF$1086)</f>
        <v>0</v>
      </c>
      <c r="V4657" s="8">
        <f t="shared" si="164"/>
        <v>0</v>
      </c>
      <c r="W4657" s="8">
        <f t="shared" si="165"/>
        <v>0</v>
      </c>
      <c r="X4657" s="8"/>
      <c r="Y4657" s="8"/>
    </row>
    <row r="4658" spans="11:25" x14ac:dyDescent="0.25">
      <c r="K4658" s="8"/>
      <c r="L4658" s="14">
        <v>9786070795381</v>
      </c>
      <c r="M4658" s="8" t="s">
        <v>5696</v>
      </c>
      <c r="N4658" s="8"/>
      <c r="O4658" s="14">
        <v>1</v>
      </c>
      <c r="P4658" s="14"/>
      <c r="R4658" s="20">
        <v>9786070761546</v>
      </c>
      <c r="S4658" s="8" t="s">
        <v>4701</v>
      </c>
      <c r="T4658" s="15">
        <v>1</v>
      </c>
      <c r="U4658" s="16">
        <f>SUMIF($C$5:$C$3079,R4658,$F$5:$F$3079)+SUMIF($AB$5:$AB$1086,R4658,$AF$5:$AF$1086)</f>
        <v>0</v>
      </c>
      <c r="V4658" s="8">
        <f t="shared" si="164"/>
        <v>1</v>
      </c>
      <c r="W4658" s="8">
        <f t="shared" si="165"/>
        <v>2</v>
      </c>
      <c r="X4658" s="8"/>
      <c r="Y4658" s="8"/>
    </row>
    <row r="4659" spans="11:25" x14ac:dyDescent="0.25">
      <c r="K4659" s="8"/>
      <c r="L4659" s="14">
        <v>9786077666141</v>
      </c>
      <c r="M4659" s="8" t="s">
        <v>10424</v>
      </c>
      <c r="N4659" s="8"/>
      <c r="O4659" s="14">
        <v>1</v>
      </c>
      <c r="P4659" s="14"/>
      <c r="R4659" s="20">
        <v>9786070761553</v>
      </c>
      <c r="S4659" s="8" t="s">
        <v>4702</v>
      </c>
      <c r="T4659" s="15">
        <v>0</v>
      </c>
      <c r="U4659" s="16">
        <f>SUMIF($C$5:$C$3079,R4659,$F$5:$F$3079)+SUMIF($AB$5:$AB$1086,R4659,$AF$5:$AF$1086)</f>
        <v>0</v>
      </c>
      <c r="V4659" s="8">
        <f t="shared" si="164"/>
        <v>0</v>
      </c>
      <c r="W4659" s="8">
        <f t="shared" si="165"/>
        <v>0</v>
      </c>
      <c r="X4659" s="8"/>
      <c r="Y4659" s="8"/>
    </row>
    <row r="4660" spans="11:25" x14ac:dyDescent="0.25">
      <c r="K4660" s="8"/>
      <c r="L4660" s="14">
        <v>7509997844039</v>
      </c>
      <c r="M4660" s="8" t="s">
        <v>3055</v>
      </c>
      <c r="N4660" s="8"/>
      <c r="O4660" s="14">
        <v>1</v>
      </c>
      <c r="P4660" s="14"/>
      <c r="R4660" s="20">
        <v>9786070761584</v>
      </c>
      <c r="S4660" s="8" t="s">
        <v>4703</v>
      </c>
      <c r="T4660" s="15">
        <v>0</v>
      </c>
      <c r="U4660" s="16">
        <f>SUMIF($C$5:$C$3079,R4660,$F$5:$F$3079)+SUMIF($AB$5:$AB$1086,R4660,$AF$5:$AF$1086)</f>
        <v>0</v>
      </c>
      <c r="V4660" s="8">
        <f t="shared" si="164"/>
        <v>0</v>
      </c>
      <c r="W4660" s="8">
        <f t="shared" si="165"/>
        <v>0</v>
      </c>
      <c r="X4660" s="8"/>
      <c r="Y4660" s="8"/>
    </row>
    <row r="4661" spans="11:25" x14ac:dyDescent="0.25">
      <c r="K4661" s="8"/>
      <c r="L4661" s="14">
        <v>9786071671400</v>
      </c>
      <c r="M4661" s="8" t="s">
        <v>6236</v>
      </c>
      <c r="N4661" s="8"/>
      <c r="O4661" s="14">
        <v>1</v>
      </c>
      <c r="P4661" s="14"/>
      <c r="R4661" s="20">
        <v>9786070761591</v>
      </c>
      <c r="S4661" s="8" t="s">
        <v>4704</v>
      </c>
      <c r="T4661" s="15">
        <v>0</v>
      </c>
      <c r="U4661" s="16">
        <f>SUMIF($C$5:$C$3079,R4661,$F$5:$F$3079)+SUMIF($AB$5:$AB$1086,R4661,$AF$5:$AF$1086)</f>
        <v>0</v>
      </c>
      <c r="V4661" s="8">
        <f t="shared" si="164"/>
        <v>0</v>
      </c>
      <c r="W4661" s="8">
        <f t="shared" si="165"/>
        <v>0</v>
      </c>
      <c r="X4661" s="8"/>
      <c r="Y4661" s="8"/>
    </row>
    <row r="4662" spans="11:25" x14ac:dyDescent="0.25">
      <c r="K4662" s="8"/>
      <c r="L4662" s="14">
        <v>7509997844039</v>
      </c>
      <c r="M4662" s="8" t="s">
        <v>3055</v>
      </c>
      <c r="N4662" s="8"/>
      <c r="O4662" s="14">
        <v>1</v>
      </c>
      <c r="P4662" s="14"/>
      <c r="R4662" s="20">
        <v>9786070761614</v>
      </c>
      <c r="S4662" s="8" t="s">
        <v>4705</v>
      </c>
      <c r="T4662" s="15">
        <v>0</v>
      </c>
      <c r="U4662" s="16">
        <f>SUMIF($C$5:$C$3079,R4662,$F$5:$F$3079)+SUMIF($AB$5:$AB$1086,R4662,$AF$5:$AF$1086)</f>
        <v>0</v>
      </c>
      <c r="V4662" s="8">
        <f t="shared" si="164"/>
        <v>0</v>
      </c>
      <c r="W4662" s="8">
        <f t="shared" si="165"/>
        <v>0</v>
      </c>
      <c r="X4662" s="8"/>
      <c r="Y4662" s="8"/>
    </row>
    <row r="4663" spans="11:25" x14ac:dyDescent="0.25">
      <c r="K4663" s="8"/>
      <c r="L4663" s="14">
        <v>7509997844039</v>
      </c>
      <c r="M4663" s="8" t="s">
        <v>3055</v>
      </c>
      <c r="N4663" s="8"/>
      <c r="O4663" s="14">
        <v>1</v>
      </c>
      <c r="P4663" s="14"/>
      <c r="R4663" s="20">
        <v>9786070761652</v>
      </c>
      <c r="S4663" s="8" t="s">
        <v>4706</v>
      </c>
      <c r="T4663" s="15">
        <v>6</v>
      </c>
      <c r="U4663" s="16">
        <f>SUMIF($C$5:$C$3079,R4663,$F$5:$F$3079)+SUMIF($AB$5:$AB$1086,R4663,$AF$5:$AF$1086)</f>
        <v>0</v>
      </c>
      <c r="V4663" s="8">
        <f t="shared" si="164"/>
        <v>1</v>
      </c>
      <c r="W4663" s="8">
        <f t="shared" si="165"/>
        <v>7</v>
      </c>
      <c r="X4663" s="8"/>
      <c r="Y4663" s="8"/>
    </row>
    <row r="4664" spans="11:25" x14ac:dyDescent="0.25">
      <c r="K4664" s="8"/>
      <c r="L4664" s="14">
        <v>7509997844039</v>
      </c>
      <c r="M4664" s="8" t="s">
        <v>3055</v>
      </c>
      <c r="N4664" s="8"/>
      <c r="O4664" s="14">
        <v>1</v>
      </c>
      <c r="P4664" s="14"/>
      <c r="R4664" s="20">
        <v>9786070761669</v>
      </c>
      <c r="S4664" s="8" t="s">
        <v>4707</v>
      </c>
      <c r="T4664" s="15">
        <v>0</v>
      </c>
      <c r="U4664" s="16">
        <f>SUMIF($C$5:$C$3079,R4664,$F$5:$F$3079)+SUMIF($AB$5:$AB$1086,R4664,$AF$5:$AF$1086)</f>
        <v>0</v>
      </c>
      <c r="V4664" s="8">
        <f t="shared" si="164"/>
        <v>0</v>
      </c>
      <c r="W4664" s="8">
        <f t="shared" si="165"/>
        <v>0</v>
      </c>
      <c r="X4664" s="8"/>
      <c r="Y4664" s="8"/>
    </row>
    <row r="4665" spans="11:25" x14ac:dyDescent="0.25">
      <c r="K4665" s="8"/>
      <c r="L4665" s="14">
        <v>7509997844039</v>
      </c>
      <c r="M4665" s="8" t="s">
        <v>3055</v>
      </c>
      <c r="N4665" s="8"/>
      <c r="O4665" s="14">
        <v>1</v>
      </c>
      <c r="P4665" s="14"/>
      <c r="R4665" s="20">
        <v>9786070761720</v>
      </c>
      <c r="S4665" s="8" t="s">
        <v>4708</v>
      </c>
      <c r="T4665" s="15">
        <v>0</v>
      </c>
      <c r="U4665" s="16">
        <f>SUMIF($C$5:$C$3079,R4665,$F$5:$F$3079)+SUMIF($AB$5:$AB$1086,R4665,$AF$5:$AF$1086)</f>
        <v>0</v>
      </c>
      <c r="V4665" s="8">
        <f t="shared" si="164"/>
        <v>0</v>
      </c>
      <c r="W4665" s="8">
        <f t="shared" si="165"/>
        <v>0</v>
      </c>
      <c r="X4665" s="8"/>
      <c r="Y4665" s="8"/>
    </row>
    <row r="4666" spans="11:25" x14ac:dyDescent="0.25">
      <c r="K4666" s="8"/>
      <c r="L4666" s="14">
        <v>7509997844039</v>
      </c>
      <c r="M4666" s="8" t="s">
        <v>3055</v>
      </c>
      <c r="N4666" s="8"/>
      <c r="O4666" s="14">
        <v>1</v>
      </c>
      <c r="P4666" s="14"/>
      <c r="R4666" s="20">
        <v>9786070761829</v>
      </c>
      <c r="S4666" s="8" t="s">
        <v>4709</v>
      </c>
      <c r="T4666" s="15">
        <v>0</v>
      </c>
      <c r="U4666" s="16">
        <f>SUMIF($C$5:$C$3079,R4666,$F$5:$F$3079)+SUMIF($AB$5:$AB$1086,R4666,$AF$5:$AF$1086)</f>
        <v>0</v>
      </c>
      <c r="V4666" s="8">
        <f t="shared" si="164"/>
        <v>0</v>
      </c>
      <c r="W4666" s="8">
        <f t="shared" si="165"/>
        <v>0</v>
      </c>
      <c r="X4666" s="8"/>
      <c r="Y4666" s="8"/>
    </row>
    <row r="4667" spans="11:25" x14ac:dyDescent="0.25">
      <c r="K4667" s="8"/>
      <c r="L4667" s="14">
        <v>7509997844039</v>
      </c>
      <c r="M4667" s="8" t="s">
        <v>3055</v>
      </c>
      <c r="N4667" s="8"/>
      <c r="O4667" s="14">
        <v>1</v>
      </c>
      <c r="P4667" s="14"/>
      <c r="R4667" s="20">
        <v>9786070761874</v>
      </c>
      <c r="S4667" s="8" t="s">
        <v>4710</v>
      </c>
      <c r="T4667" s="15">
        <v>0</v>
      </c>
      <c r="U4667" s="16">
        <f>SUMIF($C$5:$C$3079,R4667,$F$5:$F$3079)+SUMIF($AB$5:$AB$1086,R4667,$AF$5:$AF$1086)</f>
        <v>0</v>
      </c>
      <c r="V4667" s="8">
        <f t="shared" si="164"/>
        <v>0</v>
      </c>
      <c r="W4667" s="8">
        <f t="shared" si="165"/>
        <v>0</v>
      </c>
      <c r="X4667" s="8"/>
      <c r="Y4667" s="8"/>
    </row>
    <row r="4668" spans="11:25" x14ac:dyDescent="0.25">
      <c r="K4668" s="8"/>
      <c r="L4668" s="14">
        <v>9786073910224</v>
      </c>
      <c r="M4668" s="8" t="s">
        <v>8681</v>
      </c>
      <c r="N4668" s="8"/>
      <c r="O4668" s="14">
        <v>1</v>
      </c>
      <c r="P4668" s="14"/>
      <c r="R4668" s="20">
        <v>9786070762185</v>
      </c>
      <c r="S4668" s="8" t="s">
        <v>4711</v>
      </c>
      <c r="T4668" s="15">
        <v>0</v>
      </c>
      <c r="U4668" s="16">
        <f>SUMIF($C$5:$C$3079,R4668,$F$5:$F$3079)+SUMIF($AB$5:$AB$1086,R4668,$AF$5:$AF$1086)</f>
        <v>0</v>
      </c>
      <c r="V4668" s="8">
        <f t="shared" si="164"/>
        <v>0</v>
      </c>
      <c r="W4668" s="8">
        <f t="shared" si="165"/>
        <v>0</v>
      </c>
      <c r="X4668" s="8"/>
      <c r="Y4668" s="8"/>
    </row>
    <row r="4669" spans="11:25" x14ac:dyDescent="0.25">
      <c r="K4669" s="8"/>
      <c r="L4669" s="14">
        <v>7509997844039</v>
      </c>
      <c r="M4669" s="8" t="s">
        <v>3055</v>
      </c>
      <c r="N4669" s="8"/>
      <c r="O4669" s="14">
        <v>1</v>
      </c>
      <c r="P4669" s="14"/>
      <c r="R4669" s="20">
        <v>9786070762239</v>
      </c>
      <c r="S4669" s="8" t="s">
        <v>4712</v>
      </c>
      <c r="T4669" s="15">
        <v>0</v>
      </c>
      <c r="U4669" s="16">
        <f>SUMIF($C$5:$C$3079,R4669,$F$5:$F$3079)+SUMIF($AB$5:$AB$1086,R4669,$AF$5:$AF$1086)</f>
        <v>0</v>
      </c>
      <c r="V4669" s="8">
        <f t="shared" si="164"/>
        <v>0</v>
      </c>
      <c r="W4669" s="8">
        <f t="shared" si="165"/>
        <v>0</v>
      </c>
      <c r="X4669" s="8"/>
      <c r="Y4669" s="8"/>
    </row>
    <row r="4670" spans="11:25" x14ac:dyDescent="0.25">
      <c r="K4670" s="8"/>
      <c r="L4670" s="14">
        <v>7509997844039</v>
      </c>
      <c r="M4670" s="8" t="s">
        <v>3055</v>
      </c>
      <c r="N4670" s="8"/>
      <c r="O4670" s="14">
        <v>1</v>
      </c>
      <c r="P4670" s="14"/>
      <c r="R4670" s="20">
        <v>9786070762277</v>
      </c>
      <c r="S4670" s="8" t="s">
        <v>4713</v>
      </c>
      <c r="T4670" s="15">
        <v>0</v>
      </c>
      <c r="U4670" s="16">
        <f>SUMIF($C$5:$C$3079,R4670,$F$5:$F$3079)+SUMIF($AB$5:$AB$1086,R4670,$AF$5:$AF$1086)</f>
        <v>0</v>
      </c>
      <c r="V4670" s="8">
        <f t="shared" si="164"/>
        <v>0</v>
      </c>
      <c r="W4670" s="8">
        <f t="shared" si="165"/>
        <v>0</v>
      </c>
      <c r="X4670" s="8"/>
      <c r="Y4670" s="8"/>
    </row>
    <row r="4671" spans="11:25" x14ac:dyDescent="0.25">
      <c r="K4671" s="8"/>
      <c r="L4671" s="14">
        <v>7509997844039</v>
      </c>
      <c r="M4671" s="8" t="s">
        <v>3055</v>
      </c>
      <c r="N4671" s="8"/>
      <c r="O4671" s="14">
        <v>1</v>
      </c>
      <c r="P4671" s="14"/>
      <c r="R4671" s="20">
        <v>9786070762284</v>
      </c>
      <c r="S4671" s="8" t="s">
        <v>4450</v>
      </c>
      <c r="T4671" s="15">
        <v>2</v>
      </c>
      <c r="U4671" s="16">
        <f>SUMIF($C$5:$C$3079,R4671,$F$5:$F$3079)+SUMIF($AB$5:$AB$1086,R4671,$AF$5:$AF$1086)</f>
        <v>0</v>
      </c>
      <c r="V4671" s="8">
        <f t="shared" si="164"/>
        <v>0</v>
      </c>
      <c r="W4671" s="8">
        <f t="shared" si="165"/>
        <v>2</v>
      </c>
      <c r="X4671" s="8"/>
      <c r="Y4671" s="8"/>
    </row>
    <row r="4672" spans="11:25" x14ac:dyDescent="0.25">
      <c r="K4672" s="8"/>
      <c r="L4672" s="14">
        <v>8005125304158</v>
      </c>
      <c r="M4672" s="8" t="s">
        <v>3527</v>
      </c>
      <c r="N4672" s="8"/>
      <c r="O4672" s="14">
        <v>1</v>
      </c>
      <c r="P4672" s="14"/>
      <c r="R4672" s="20">
        <v>9786070762307</v>
      </c>
      <c r="S4672" s="8" t="s">
        <v>4714</v>
      </c>
      <c r="T4672" s="15">
        <v>0</v>
      </c>
      <c r="U4672" s="16">
        <f>SUMIF($C$5:$C$3079,R4672,$F$5:$F$3079)+SUMIF($AB$5:$AB$1086,R4672,$AF$5:$AF$1086)</f>
        <v>0</v>
      </c>
      <c r="V4672" s="8">
        <f t="shared" si="164"/>
        <v>0</v>
      </c>
      <c r="W4672" s="8">
        <f t="shared" si="165"/>
        <v>0</v>
      </c>
      <c r="X4672" s="8"/>
      <c r="Y4672" s="8"/>
    </row>
    <row r="4673" spans="11:25" x14ac:dyDescent="0.25">
      <c r="K4673" s="8"/>
      <c r="L4673" s="14">
        <v>8414237009132</v>
      </c>
      <c r="M4673" s="8" t="s">
        <v>213</v>
      </c>
      <c r="N4673" s="8"/>
      <c r="O4673" s="14">
        <v>1</v>
      </c>
      <c r="P4673" s="14"/>
      <c r="R4673" s="20">
        <v>9786070762406</v>
      </c>
      <c r="S4673" s="8" t="s">
        <v>4715</v>
      </c>
      <c r="T4673" s="15">
        <v>0</v>
      </c>
      <c r="U4673" s="16">
        <f>SUMIF($C$5:$C$3079,R4673,$F$5:$F$3079)+SUMIF($AB$5:$AB$1086,R4673,$AF$5:$AF$1086)</f>
        <v>0</v>
      </c>
      <c r="V4673" s="8">
        <f t="shared" si="164"/>
        <v>0</v>
      </c>
      <c r="W4673" s="8">
        <f t="shared" si="165"/>
        <v>0</v>
      </c>
      <c r="X4673" s="8"/>
      <c r="Y4673" s="8"/>
    </row>
    <row r="4674" spans="11:25" x14ac:dyDescent="0.25">
      <c r="K4674" s="8"/>
      <c r="L4674" s="14">
        <v>7509997855356</v>
      </c>
      <c r="M4674" s="8" t="s">
        <v>3125</v>
      </c>
      <c r="N4674" s="8"/>
      <c r="O4674" s="14">
        <v>1</v>
      </c>
      <c r="P4674" s="14"/>
      <c r="R4674" s="20">
        <v>9786070762437</v>
      </c>
      <c r="S4674" s="8" t="s">
        <v>4716</v>
      </c>
      <c r="T4674" s="15">
        <v>0</v>
      </c>
      <c r="U4674" s="16">
        <f>SUMIF($C$5:$C$3079,R4674,$F$5:$F$3079)+SUMIF($AB$5:$AB$1086,R4674,$AF$5:$AF$1086)</f>
        <v>0</v>
      </c>
      <c r="V4674" s="8">
        <f t="shared" si="164"/>
        <v>0</v>
      </c>
      <c r="W4674" s="8">
        <f t="shared" si="165"/>
        <v>0</v>
      </c>
      <c r="X4674" s="8"/>
      <c r="Y4674" s="8"/>
    </row>
    <row r="4675" spans="11:25" x14ac:dyDescent="0.25">
      <c r="K4675" s="8"/>
      <c r="L4675" s="14">
        <v>7509997068398</v>
      </c>
      <c r="M4675" s="8" t="s">
        <v>1555</v>
      </c>
      <c r="N4675" s="8"/>
      <c r="O4675" s="14">
        <v>1</v>
      </c>
      <c r="P4675" s="14"/>
      <c r="R4675" s="20">
        <v>9786070762567</v>
      </c>
      <c r="S4675" s="8" t="s">
        <v>4717</v>
      </c>
      <c r="T4675" s="15">
        <v>0</v>
      </c>
      <c r="U4675" s="16">
        <f>SUMIF($C$5:$C$3079,R4675,$F$5:$F$3079)+SUMIF($AB$5:$AB$1086,R4675,$AF$5:$AF$1086)</f>
        <v>0</v>
      </c>
      <c r="V4675" s="8">
        <f t="shared" si="164"/>
        <v>2</v>
      </c>
      <c r="W4675" s="8">
        <f t="shared" si="165"/>
        <v>2</v>
      </c>
      <c r="X4675" s="8"/>
      <c r="Y4675" s="8"/>
    </row>
    <row r="4676" spans="11:25" x14ac:dyDescent="0.25">
      <c r="K4676" s="8"/>
      <c r="L4676" s="14">
        <v>7509997068398</v>
      </c>
      <c r="M4676" s="8" t="s">
        <v>1555</v>
      </c>
      <c r="N4676" s="8"/>
      <c r="O4676" s="14">
        <v>1</v>
      </c>
      <c r="P4676" s="14"/>
      <c r="R4676" s="20">
        <v>9786070762581</v>
      </c>
      <c r="S4676" s="8" t="s">
        <v>4718</v>
      </c>
      <c r="T4676" s="15">
        <v>1</v>
      </c>
      <c r="U4676" s="16">
        <f>SUMIF($C$5:$C$3079,R4676,$F$5:$F$3079)+SUMIF($AB$5:$AB$1086,R4676,$AF$5:$AF$1086)</f>
        <v>0</v>
      </c>
      <c r="V4676" s="8">
        <f t="shared" si="164"/>
        <v>0</v>
      </c>
      <c r="W4676" s="8">
        <f t="shared" si="165"/>
        <v>1</v>
      </c>
      <c r="X4676" s="8"/>
      <c r="Y4676" s="8"/>
    </row>
    <row r="4677" spans="11:25" x14ac:dyDescent="0.25">
      <c r="K4677" s="8"/>
      <c r="L4677" s="14">
        <v>7509997844039</v>
      </c>
      <c r="M4677" s="8" t="s">
        <v>3055</v>
      </c>
      <c r="N4677" s="8"/>
      <c r="O4677" s="14">
        <v>1</v>
      </c>
      <c r="P4677" s="14"/>
      <c r="R4677" s="20">
        <v>9786070762604</v>
      </c>
      <c r="S4677" s="8" t="s">
        <v>4719</v>
      </c>
      <c r="T4677" s="15">
        <v>1</v>
      </c>
      <c r="U4677" s="16">
        <f>SUMIF($C$5:$C$3079,R4677,$F$5:$F$3079)+SUMIF($AB$5:$AB$1086,R4677,$AF$5:$AF$1086)</f>
        <v>0</v>
      </c>
      <c r="V4677" s="8">
        <f t="shared" si="164"/>
        <v>0</v>
      </c>
      <c r="W4677" s="8">
        <f t="shared" si="165"/>
        <v>1</v>
      </c>
      <c r="X4677" s="8"/>
      <c r="Y4677" s="8"/>
    </row>
    <row r="4678" spans="11:25" x14ac:dyDescent="0.25">
      <c r="K4678" s="8"/>
      <c r="L4678" s="14">
        <v>7509997844039</v>
      </c>
      <c r="M4678" s="8" t="s">
        <v>3055</v>
      </c>
      <c r="N4678" s="8"/>
      <c r="O4678" s="14">
        <v>1</v>
      </c>
      <c r="P4678" s="14"/>
      <c r="R4678" s="20">
        <v>9786070762628</v>
      </c>
      <c r="S4678" s="8" t="s">
        <v>4720</v>
      </c>
      <c r="T4678" s="15">
        <v>0</v>
      </c>
      <c r="U4678" s="16">
        <f>SUMIF($C$5:$C$3079,R4678,$F$5:$F$3079)+SUMIF($AB$5:$AB$1086,R4678,$AF$5:$AF$1086)</f>
        <v>0</v>
      </c>
      <c r="V4678" s="8">
        <f t="shared" si="164"/>
        <v>0</v>
      </c>
      <c r="W4678" s="8">
        <f t="shared" si="165"/>
        <v>0</v>
      </c>
      <c r="X4678" s="8"/>
      <c r="Y4678" s="8"/>
    </row>
    <row r="4679" spans="11:25" x14ac:dyDescent="0.25">
      <c r="K4679" s="8"/>
      <c r="L4679" s="14">
        <v>7509997844039</v>
      </c>
      <c r="M4679" s="8" t="s">
        <v>3055</v>
      </c>
      <c r="N4679" s="8"/>
      <c r="O4679" s="14">
        <v>1</v>
      </c>
      <c r="P4679" s="14"/>
      <c r="R4679" s="20">
        <v>9786070762635</v>
      </c>
      <c r="S4679" s="8" t="s">
        <v>4721</v>
      </c>
      <c r="T4679" s="15">
        <v>2</v>
      </c>
      <c r="U4679" s="16">
        <f>SUMIF($C$5:$C$3079,R4679,$F$5:$F$3079)+SUMIF($AB$5:$AB$1086,R4679,$AF$5:$AF$1086)</f>
        <v>0</v>
      </c>
      <c r="V4679" s="8">
        <f t="shared" ref="V4679:V4742" si="166">SUMIF($L$5:$L$9685,R4679,$O$5:$O$9685)</f>
        <v>0</v>
      </c>
      <c r="W4679" s="8">
        <f t="shared" ref="W4679:W4742" si="167">T4679-U4679+V4679</f>
        <v>2</v>
      </c>
      <c r="X4679" s="8"/>
      <c r="Y4679" s="8"/>
    </row>
    <row r="4680" spans="11:25" x14ac:dyDescent="0.25">
      <c r="K4680" s="8"/>
      <c r="L4680" s="14">
        <v>9786073838740</v>
      </c>
      <c r="M4680" s="8" t="s">
        <v>8315</v>
      </c>
      <c r="N4680" s="8"/>
      <c r="O4680" s="14">
        <v>1</v>
      </c>
      <c r="P4680" s="14"/>
      <c r="R4680" s="20">
        <v>9786070762673</v>
      </c>
      <c r="S4680" s="8" t="s">
        <v>4722</v>
      </c>
      <c r="T4680" s="15">
        <v>0</v>
      </c>
      <c r="U4680" s="16">
        <f>SUMIF($C$5:$C$3079,R4680,$F$5:$F$3079)+SUMIF($AB$5:$AB$1086,R4680,$AF$5:$AF$1086)</f>
        <v>0</v>
      </c>
      <c r="V4680" s="8">
        <f t="shared" si="166"/>
        <v>0</v>
      </c>
      <c r="W4680" s="8">
        <f t="shared" si="167"/>
        <v>0</v>
      </c>
      <c r="X4680" s="8"/>
      <c r="Y4680" s="8"/>
    </row>
    <row r="4681" spans="11:25" x14ac:dyDescent="0.25">
      <c r="K4681" s="8"/>
      <c r="L4681" s="14">
        <v>9788484454748</v>
      </c>
      <c r="M4681" s="8" t="s">
        <v>11486</v>
      </c>
      <c r="N4681" s="8"/>
      <c r="O4681" s="14">
        <v>1</v>
      </c>
      <c r="P4681" s="14"/>
      <c r="R4681" s="20">
        <v>9786070762697</v>
      </c>
      <c r="S4681" s="8" t="s">
        <v>4723</v>
      </c>
      <c r="T4681" s="15">
        <v>0</v>
      </c>
      <c r="U4681" s="16">
        <f>SUMIF($C$5:$C$3079,R4681,$F$5:$F$3079)+SUMIF($AB$5:$AB$1086,R4681,$AF$5:$AF$1086)</f>
        <v>0</v>
      </c>
      <c r="V4681" s="8">
        <f t="shared" si="166"/>
        <v>0</v>
      </c>
      <c r="W4681" s="8">
        <f t="shared" si="167"/>
        <v>0</v>
      </c>
      <c r="X4681" s="8"/>
      <c r="Y4681" s="8"/>
    </row>
    <row r="4682" spans="11:25" x14ac:dyDescent="0.25">
      <c r="K4682" s="8"/>
      <c r="L4682" s="14">
        <v>7509997844039</v>
      </c>
      <c r="M4682" s="8" t="s">
        <v>3055</v>
      </c>
      <c r="N4682" s="8"/>
      <c r="O4682" s="14">
        <v>1</v>
      </c>
      <c r="P4682" s="14"/>
      <c r="R4682" s="20">
        <v>9786070762727</v>
      </c>
      <c r="S4682" s="8" t="s">
        <v>4724</v>
      </c>
      <c r="T4682" s="15">
        <v>0</v>
      </c>
      <c r="U4682" s="16">
        <f>SUMIF($C$5:$C$3079,R4682,$F$5:$F$3079)+SUMIF($AB$5:$AB$1086,R4682,$AF$5:$AF$1086)</f>
        <v>0</v>
      </c>
      <c r="V4682" s="8">
        <f t="shared" si="166"/>
        <v>0</v>
      </c>
      <c r="W4682" s="8">
        <f t="shared" si="167"/>
        <v>0</v>
      </c>
      <c r="X4682" s="8"/>
      <c r="Y4682" s="8"/>
    </row>
    <row r="4683" spans="11:25" x14ac:dyDescent="0.25">
      <c r="K4683" s="8"/>
      <c r="L4683" s="14">
        <v>9786070798528</v>
      </c>
      <c r="M4683" s="8" t="s">
        <v>5750</v>
      </c>
      <c r="N4683" s="8"/>
      <c r="O4683" s="14">
        <v>1</v>
      </c>
      <c r="P4683" s="14"/>
      <c r="R4683" s="20">
        <v>9786070762741</v>
      </c>
      <c r="S4683" s="8" t="s">
        <v>4725</v>
      </c>
      <c r="T4683" s="15">
        <v>0</v>
      </c>
      <c r="U4683" s="16">
        <f>SUMIF($C$5:$C$3079,R4683,$F$5:$F$3079)+SUMIF($AB$5:$AB$1086,R4683,$AF$5:$AF$1086)</f>
        <v>0</v>
      </c>
      <c r="V4683" s="8">
        <f t="shared" si="166"/>
        <v>0</v>
      </c>
      <c r="W4683" s="8">
        <f t="shared" si="167"/>
        <v>0</v>
      </c>
      <c r="X4683" s="8"/>
      <c r="Y4683" s="8"/>
    </row>
    <row r="4684" spans="11:25" x14ac:dyDescent="0.25">
      <c r="K4684" s="8"/>
      <c r="L4684" s="14">
        <v>9786073120814</v>
      </c>
      <c r="M4684" s="8" t="s">
        <v>6532</v>
      </c>
      <c r="N4684" s="8"/>
      <c r="O4684" s="14">
        <v>1</v>
      </c>
      <c r="P4684" s="14"/>
      <c r="R4684" s="20">
        <v>9786070762956</v>
      </c>
      <c r="S4684" s="8" t="s">
        <v>4454</v>
      </c>
      <c r="T4684" s="15">
        <v>0</v>
      </c>
      <c r="U4684" s="16">
        <f>SUMIF($C$5:$C$3079,R4684,$F$5:$F$3079)+SUMIF($AB$5:$AB$1086,R4684,$AF$5:$AF$1086)</f>
        <v>0</v>
      </c>
      <c r="V4684" s="8">
        <f t="shared" si="166"/>
        <v>0</v>
      </c>
      <c r="W4684" s="8">
        <f t="shared" si="167"/>
        <v>0</v>
      </c>
      <c r="X4684" s="8"/>
      <c r="Y4684" s="8"/>
    </row>
    <row r="4685" spans="11:25" x14ac:dyDescent="0.25">
      <c r="K4685" s="8"/>
      <c r="L4685" s="14">
        <v>7509997844039</v>
      </c>
      <c r="M4685" s="8" t="s">
        <v>3055</v>
      </c>
      <c r="N4685" s="8"/>
      <c r="O4685" s="14">
        <v>1</v>
      </c>
      <c r="P4685" s="14"/>
      <c r="R4685" s="20">
        <v>9786070762970</v>
      </c>
      <c r="S4685" s="8" t="s">
        <v>4453</v>
      </c>
      <c r="T4685" s="15">
        <v>2</v>
      </c>
      <c r="U4685" s="16">
        <f>SUMIF($C$5:$C$3079,R4685,$F$5:$F$3079)+SUMIF($AB$5:$AB$1086,R4685,$AF$5:$AF$1086)</f>
        <v>0</v>
      </c>
      <c r="V4685" s="8">
        <f t="shared" si="166"/>
        <v>0</v>
      </c>
      <c r="W4685" s="8">
        <f t="shared" si="167"/>
        <v>2</v>
      </c>
      <c r="X4685" s="8"/>
      <c r="Y4685" s="8"/>
    </row>
    <row r="4686" spans="11:25" x14ac:dyDescent="0.25">
      <c r="K4686" s="8"/>
      <c r="L4686" s="14">
        <v>7500827012369</v>
      </c>
      <c r="M4686" s="8" t="s">
        <v>1098</v>
      </c>
      <c r="N4686" s="8"/>
      <c r="O4686" s="14">
        <v>1</v>
      </c>
      <c r="P4686" s="14"/>
      <c r="R4686" s="20">
        <v>9786070763007</v>
      </c>
      <c r="S4686" s="8" t="s">
        <v>56</v>
      </c>
      <c r="T4686" s="15">
        <v>3</v>
      </c>
      <c r="U4686" s="16">
        <f>SUMIF($C$5:$C$3079,R4686,$F$5:$F$3079)+SUMIF($AB$5:$AB$1086,R4686,$AF$5:$AF$1086)</f>
        <v>0</v>
      </c>
      <c r="V4686" s="8">
        <f t="shared" si="166"/>
        <v>0</v>
      </c>
      <c r="W4686" s="8">
        <f t="shared" si="167"/>
        <v>3</v>
      </c>
      <c r="X4686" s="8"/>
      <c r="Y4686" s="8"/>
    </row>
    <row r="4687" spans="11:25" x14ac:dyDescent="0.25">
      <c r="K4687" s="8"/>
      <c r="L4687" s="14">
        <v>9788411402460</v>
      </c>
      <c r="M4687" s="8" t="s">
        <v>10715</v>
      </c>
      <c r="N4687" s="8"/>
      <c r="O4687" s="14">
        <v>1</v>
      </c>
      <c r="P4687" s="14"/>
      <c r="R4687" s="20">
        <v>9786070763083</v>
      </c>
      <c r="S4687" s="8" t="s">
        <v>4726</v>
      </c>
      <c r="T4687" s="15">
        <v>3</v>
      </c>
      <c r="U4687" s="16">
        <f>SUMIF($C$5:$C$3079,R4687,$F$5:$F$3079)+SUMIF($AB$5:$AB$1086,R4687,$AF$5:$AF$1086)</f>
        <v>3</v>
      </c>
      <c r="V4687" s="8">
        <f t="shared" si="166"/>
        <v>2</v>
      </c>
      <c r="W4687" s="8">
        <f t="shared" si="167"/>
        <v>2</v>
      </c>
      <c r="X4687" s="8"/>
      <c r="Y4687" s="8"/>
    </row>
    <row r="4688" spans="11:25" x14ac:dyDescent="0.25">
      <c r="K4688" s="8"/>
      <c r="L4688" s="14">
        <v>9786077666332</v>
      </c>
      <c r="M4688" s="8" t="s">
        <v>10437</v>
      </c>
      <c r="N4688" s="8"/>
      <c r="O4688" s="14">
        <v>1</v>
      </c>
      <c r="P4688" s="14"/>
      <c r="R4688" s="20">
        <v>9786070763113</v>
      </c>
      <c r="S4688" s="8" t="s">
        <v>4727</v>
      </c>
      <c r="T4688" s="15">
        <v>0</v>
      </c>
      <c r="U4688" s="16">
        <f>SUMIF($C$5:$C$3079,R4688,$F$5:$F$3079)+SUMIF($AB$5:$AB$1086,R4688,$AF$5:$AF$1086)</f>
        <v>0</v>
      </c>
      <c r="V4688" s="8">
        <f t="shared" si="166"/>
        <v>0</v>
      </c>
      <c r="W4688" s="8">
        <f t="shared" si="167"/>
        <v>0</v>
      </c>
      <c r="X4688" s="8"/>
      <c r="Y4688" s="8"/>
    </row>
    <row r="4689" spans="11:25" x14ac:dyDescent="0.25">
      <c r="K4689" s="8"/>
      <c r="L4689" s="14">
        <v>7500827012369</v>
      </c>
      <c r="M4689" s="8" t="s">
        <v>1098</v>
      </c>
      <c r="N4689" s="8"/>
      <c r="O4689" s="14">
        <v>1</v>
      </c>
      <c r="P4689" s="14"/>
      <c r="R4689" s="20">
        <v>9786070763137</v>
      </c>
      <c r="S4689" s="8" t="s">
        <v>4728</v>
      </c>
      <c r="T4689" s="15">
        <v>0</v>
      </c>
      <c r="U4689" s="16">
        <f>SUMIF($C$5:$C$3079,R4689,$F$5:$F$3079)+SUMIF($AB$5:$AB$1086,R4689,$AF$5:$AF$1086)</f>
        <v>0</v>
      </c>
      <c r="V4689" s="8">
        <f t="shared" si="166"/>
        <v>0</v>
      </c>
      <c r="W4689" s="8">
        <f t="shared" si="167"/>
        <v>0</v>
      </c>
      <c r="X4689" s="8"/>
      <c r="Y4689" s="8"/>
    </row>
    <row r="4690" spans="11:25" x14ac:dyDescent="0.25">
      <c r="K4690" s="8"/>
      <c r="L4690" s="14">
        <v>7509997844039</v>
      </c>
      <c r="M4690" s="8" t="s">
        <v>3055</v>
      </c>
      <c r="N4690" s="8"/>
      <c r="O4690" s="14">
        <v>1</v>
      </c>
      <c r="P4690" s="14"/>
      <c r="R4690" s="20">
        <v>9786070763144</v>
      </c>
      <c r="S4690" s="8" t="s">
        <v>4729</v>
      </c>
      <c r="T4690" s="15">
        <v>0</v>
      </c>
      <c r="U4690" s="16">
        <f>SUMIF($C$5:$C$3079,R4690,$F$5:$F$3079)+SUMIF($AB$5:$AB$1086,R4690,$AF$5:$AF$1086)</f>
        <v>0</v>
      </c>
      <c r="V4690" s="8">
        <f t="shared" si="166"/>
        <v>2</v>
      </c>
      <c r="W4690" s="8">
        <f t="shared" si="167"/>
        <v>2</v>
      </c>
      <c r="X4690" s="8"/>
      <c r="Y4690" s="8"/>
    </row>
    <row r="4691" spans="11:25" x14ac:dyDescent="0.25">
      <c r="K4691" s="8"/>
      <c r="L4691" s="14">
        <v>9786073831116</v>
      </c>
      <c r="M4691" s="8" t="s">
        <v>251</v>
      </c>
      <c r="N4691" s="8"/>
      <c r="O4691" s="14">
        <v>1</v>
      </c>
      <c r="P4691" s="14"/>
      <c r="R4691" s="20">
        <v>9786070763151</v>
      </c>
      <c r="S4691" s="8" t="s">
        <v>54</v>
      </c>
      <c r="T4691" s="15">
        <v>3</v>
      </c>
      <c r="U4691" s="16">
        <f>SUMIF($C$5:$C$3079,R4691,$F$5:$F$3079)+SUMIF($AB$5:$AB$1086,R4691,$AF$5:$AF$1086)</f>
        <v>0</v>
      </c>
      <c r="V4691" s="8">
        <f t="shared" si="166"/>
        <v>0</v>
      </c>
      <c r="W4691" s="8">
        <f t="shared" si="167"/>
        <v>3</v>
      </c>
      <c r="X4691" s="8"/>
      <c r="Y4691" s="8"/>
    </row>
    <row r="4692" spans="11:25" x14ac:dyDescent="0.25">
      <c r="K4692" s="8"/>
      <c r="L4692" s="14">
        <v>9786073808583</v>
      </c>
      <c r="M4692" s="8" t="s">
        <v>7854</v>
      </c>
      <c r="N4692" s="8"/>
      <c r="O4692" s="14">
        <v>1</v>
      </c>
      <c r="P4692" s="14"/>
      <c r="R4692" s="20">
        <v>9786070763175</v>
      </c>
      <c r="S4692" s="8" t="s">
        <v>4730</v>
      </c>
      <c r="T4692" s="15">
        <v>0</v>
      </c>
      <c r="U4692" s="16">
        <f>SUMIF($C$5:$C$3079,R4692,$F$5:$F$3079)+SUMIF($AB$5:$AB$1086,R4692,$AF$5:$AF$1086)</f>
        <v>0</v>
      </c>
      <c r="V4692" s="8">
        <f t="shared" si="166"/>
        <v>0</v>
      </c>
      <c r="W4692" s="8">
        <f t="shared" si="167"/>
        <v>0</v>
      </c>
      <c r="X4692" s="8"/>
      <c r="Y4692" s="8"/>
    </row>
    <row r="4693" spans="11:25" x14ac:dyDescent="0.25">
      <c r="K4693" s="8"/>
      <c r="L4693" s="14">
        <v>9786073808873</v>
      </c>
      <c r="M4693" s="8" t="s">
        <v>787</v>
      </c>
      <c r="N4693" s="8"/>
      <c r="O4693" s="14">
        <v>1</v>
      </c>
      <c r="P4693" s="14"/>
      <c r="R4693" s="20">
        <v>9786070763182</v>
      </c>
      <c r="S4693" s="8" t="s">
        <v>4731</v>
      </c>
      <c r="T4693" s="15">
        <v>3</v>
      </c>
      <c r="U4693" s="16">
        <f>SUMIF($C$5:$C$3079,R4693,$F$5:$F$3079)+SUMIF($AB$5:$AB$1086,R4693,$AF$5:$AF$1086)</f>
        <v>0</v>
      </c>
      <c r="V4693" s="8">
        <f t="shared" si="166"/>
        <v>0</v>
      </c>
      <c r="W4693" s="8">
        <f t="shared" si="167"/>
        <v>3</v>
      </c>
      <c r="X4693" s="8"/>
      <c r="Y4693" s="8"/>
    </row>
    <row r="4694" spans="11:25" x14ac:dyDescent="0.25">
      <c r="K4694" s="8"/>
      <c r="L4694" s="14">
        <v>7506144502569</v>
      </c>
      <c r="M4694" s="8" t="s">
        <v>1465</v>
      </c>
      <c r="N4694" s="8"/>
      <c r="O4694" s="14">
        <v>1</v>
      </c>
      <c r="P4694" s="14"/>
      <c r="R4694" s="20">
        <v>9786070763250</v>
      </c>
      <c r="S4694" s="8" t="s">
        <v>4732</v>
      </c>
      <c r="T4694" s="15">
        <v>1</v>
      </c>
      <c r="U4694" s="16">
        <f>SUMIF($C$5:$C$3079,R4694,$F$5:$F$3079)+SUMIF($AB$5:$AB$1086,R4694,$AF$5:$AF$1086)</f>
        <v>0</v>
      </c>
      <c r="V4694" s="8">
        <f t="shared" si="166"/>
        <v>0</v>
      </c>
      <c r="W4694" s="8">
        <f t="shared" si="167"/>
        <v>1</v>
      </c>
      <c r="X4694" s="8"/>
      <c r="Y4694" s="8"/>
    </row>
    <row r="4695" spans="11:25" x14ac:dyDescent="0.25">
      <c r="K4695" s="8"/>
      <c r="L4695" s="14">
        <v>7506144500596</v>
      </c>
      <c r="M4695" s="8" t="s">
        <v>1454</v>
      </c>
      <c r="N4695" s="8"/>
      <c r="O4695" s="14">
        <v>1</v>
      </c>
      <c r="P4695" s="14"/>
      <c r="R4695" s="20">
        <v>9786070763267</v>
      </c>
      <c r="S4695" s="8" t="s">
        <v>4733</v>
      </c>
      <c r="T4695" s="15">
        <v>0</v>
      </c>
      <c r="U4695" s="16">
        <f>SUMIF($C$5:$C$3079,R4695,$F$5:$F$3079)+SUMIF($AB$5:$AB$1086,R4695,$AF$5:$AF$1086)</f>
        <v>0</v>
      </c>
      <c r="V4695" s="8">
        <f t="shared" si="166"/>
        <v>0</v>
      </c>
      <c r="W4695" s="8">
        <f t="shared" si="167"/>
        <v>0</v>
      </c>
      <c r="X4695" s="8"/>
      <c r="Y4695" s="8"/>
    </row>
    <row r="4696" spans="11:25" x14ac:dyDescent="0.25">
      <c r="K4696" s="8"/>
      <c r="L4696" s="14">
        <v>7509997844039</v>
      </c>
      <c r="M4696" s="8" t="s">
        <v>3055</v>
      </c>
      <c r="N4696" s="8"/>
      <c r="O4696" s="14">
        <v>1</v>
      </c>
      <c r="P4696" s="14"/>
      <c r="R4696" s="20">
        <v>9786070763373</v>
      </c>
      <c r="S4696" s="8" t="s">
        <v>4734</v>
      </c>
      <c r="T4696" s="15">
        <v>0</v>
      </c>
      <c r="U4696" s="16">
        <f>SUMIF($C$5:$C$3079,R4696,$F$5:$F$3079)+SUMIF($AB$5:$AB$1086,R4696,$AF$5:$AF$1086)</f>
        <v>0</v>
      </c>
      <c r="V4696" s="8">
        <f t="shared" si="166"/>
        <v>0</v>
      </c>
      <c r="W4696" s="8">
        <f t="shared" si="167"/>
        <v>0</v>
      </c>
      <c r="X4696" s="8"/>
      <c r="Y4696" s="8"/>
    </row>
    <row r="4697" spans="11:25" x14ac:dyDescent="0.25">
      <c r="K4697" s="8"/>
      <c r="L4697" s="14">
        <v>7506144502569</v>
      </c>
      <c r="M4697" s="8" t="s">
        <v>1465</v>
      </c>
      <c r="N4697" s="8"/>
      <c r="O4697" s="14">
        <v>1</v>
      </c>
      <c r="P4697" s="14"/>
      <c r="R4697" s="20">
        <v>9786070763397</v>
      </c>
      <c r="S4697" s="8" t="s">
        <v>4735</v>
      </c>
      <c r="T4697" s="15">
        <v>0</v>
      </c>
      <c r="U4697" s="16">
        <f>SUMIF($C$5:$C$3079,R4697,$F$5:$F$3079)+SUMIF($AB$5:$AB$1086,R4697,$AF$5:$AF$1086)</f>
        <v>0</v>
      </c>
      <c r="V4697" s="8">
        <f t="shared" si="166"/>
        <v>0</v>
      </c>
      <c r="W4697" s="8">
        <f t="shared" si="167"/>
        <v>0</v>
      </c>
      <c r="X4697" s="8"/>
      <c r="Y4697" s="8"/>
    </row>
    <row r="4698" spans="11:25" x14ac:dyDescent="0.25">
      <c r="K4698" s="8"/>
      <c r="L4698" s="14">
        <v>7509997844039</v>
      </c>
      <c r="M4698" s="8" t="s">
        <v>3055</v>
      </c>
      <c r="N4698" s="8"/>
      <c r="O4698" s="14">
        <v>1</v>
      </c>
      <c r="P4698" s="14"/>
      <c r="R4698" s="20">
        <v>9786070763410</v>
      </c>
      <c r="S4698" s="8" t="s">
        <v>4736</v>
      </c>
      <c r="T4698" s="15">
        <v>0</v>
      </c>
      <c r="U4698" s="16">
        <f>SUMIF($C$5:$C$3079,R4698,$F$5:$F$3079)+SUMIF($AB$5:$AB$1086,R4698,$AF$5:$AF$1086)</f>
        <v>0</v>
      </c>
      <c r="V4698" s="8">
        <f t="shared" si="166"/>
        <v>0</v>
      </c>
      <c r="W4698" s="8">
        <f t="shared" si="167"/>
        <v>0</v>
      </c>
      <c r="X4698" s="8"/>
      <c r="Y4698" s="8"/>
    </row>
    <row r="4699" spans="11:25" x14ac:dyDescent="0.25">
      <c r="K4699" s="8"/>
      <c r="L4699" s="14">
        <v>7509997844039</v>
      </c>
      <c r="M4699" s="8" t="s">
        <v>3055</v>
      </c>
      <c r="N4699" s="8"/>
      <c r="O4699" s="14">
        <v>1</v>
      </c>
      <c r="P4699" s="14"/>
      <c r="R4699" s="20">
        <v>9786070763434</v>
      </c>
      <c r="S4699" s="8" t="s">
        <v>4737</v>
      </c>
      <c r="T4699" s="15">
        <v>0</v>
      </c>
      <c r="U4699" s="16">
        <f>SUMIF($C$5:$C$3079,R4699,$F$5:$F$3079)+SUMIF($AB$5:$AB$1086,R4699,$AF$5:$AF$1086)</f>
        <v>0</v>
      </c>
      <c r="V4699" s="8">
        <f t="shared" si="166"/>
        <v>0</v>
      </c>
      <c r="W4699" s="8">
        <f t="shared" si="167"/>
        <v>0</v>
      </c>
      <c r="X4699" s="8"/>
      <c r="Y4699" s="8"/>
    </row>
    <row r="4700" spans="11:25" x14ac:dyDescent="0.25">
      <c r="K4700" s="8"/>
      <c r="L4700" s="14">
        <v>9786075692425</v>
      </c>
      <c r="M4700" s="8" t="s">
        <v>9717</v>
      </c>
      <c r="N4700" s="8"/>
      <c r="O4700" s="14">
        <v>1</v>
      </c>
      <c r="P4700" s="14"/>
      <c r="R4700" s="20">
        <v>9786070763458</v>
      </c>
      <c r="S4700" s="8" t="s">
        <v>4738</v>
      </c>
      <c r="T4700" s="15">
        <v>1</v>
      </c>
      <c r="U4700" s="16">
        <f>SUMIF($C$5:$C$3079,R4700,$F$5:$F$3079)+SUMIF($AB$5:$AB$1086,R4700,$AF$5:$AF$1086)</f>
        <v>0</v>
      </c>
      <c r="V4700" s="8">
        <f t="shared" si="166"/>
        <v>0</v>
      </c>
      <c r="W4700" s="8">
        <f t="shared" si="167"/>
        <v>1</v>
      </c>
      <c r="X4700" s="8"/>
      <c r="Y4700" s="8"/>
    </row>
    <row r="4701" spans="11:25" x14ac:dyDescent="0.25">
      <c r="K4701" s="8"/>
      <c r="L4701" s="14">
        <v>9786077666479</v>
      </c>
      <c r="M4701" s="8" t="s">
        <v>10448</v>
      </c>
      <c r="N4701" s="8"/>
      <c r="O4701" s="14">
        <v>1</v>
      </c>
      <c r="P4701" s="14"/>
      <c r="R4701" s="20">
        <v>9786070763526</v>
      </c>
      <c r="S4701" s="8" t="s">
        <v>4739</v>
      </c>
      <c r="T4701" s="15">
        <v>3</v>
      </c>
      <c r="U4701" s="16">
        <f>SUMIF($C$5:$C$3079,R4701,$F$5:$F$3079)+SUMIF($AB$5:$AB$1086,R4701,$AF$5:$AF$1086)</f>
        <v>0</v>
      </c>
      <c r="V4701" s="8">
        <f t="shared" si="166"/>
        <v>0</v>
      </c>
      <c r="W4701" s="8">
        <f t="shared" si="167"/>
        <v>3</v>
      </c>
      <c r="X4701" s="8"/>
      <c r="Y4701" s="8"/>
    </row>
    <row r="4702" spans="11:25" x14ac:dyDescent="0.25">
      <c r="K4702" s="8"/>
      <c r="L4702" s="14">
        <v>9786070781094</v>
      </c>
      <c r="M4702" s="8" t="s">
        <v>5170</v>
      </c>
      <c r="N4702" s="8"/>
      <c r="O4702" s="14">
        <v>1</v>
      </c>
      <c r="P4702" s="14"/>
      <c r="R4702" s="20">
        <v>9786070763601</v>
      </c>
      <c r="S4702" s="8" t="s">
        <v>4740</v>
      </c>
      <c r="T4702" s="15">
        <v>0</v>
      </c>
      <c r="U4702" s="16">
        <f>SUMIF($C$5:$C$3079,R4702,$F$5:$F$3079)+SUMIF($AB$5:$AB$1086,R4702,$AF$5:$AF$1086)</f>
        <v>0</v>
      </c>
      <c r="V4702" s="8">
        <f t="shared" si="166"/>
        <v>0</v>
      </c>
      <c r="W4702" s="8">
        <f t="shared" si="167"/>
        <v>0</v>
      </c>
      <c r="X4702" s="8"/>
      <c r="Y4702" s="8"/>
    </row>
    <row r="4703" spans="11:25" x14ac:dyDescent="0.25">
      <c r="K4703" s="8"/>
      <c r="L4703" s="14">
        <v>9786075692425</v>
      </c>
      <c r="M4703" s="8" t="s">
        <v>9717</v>
      </c>
      <c r="N4703" s="8"/>
      <c r="O4703" s="14">
        <v>1</v>
      </c>
      <c r="P4703" s="14"/>
      <c r="R4703" s="20">
        <v>9786070763618</v>
      </c>
      <c r="S4703" s="8" t="s">
        <v>4741</v>
      </c>
      <c r="T4703" s="15">
        <v>0</v>
      </c>
      <c r="U4703" s="16">
        <f>SUMIF($C$5:$C$3079,R4703,$F$5:$F$3079)+SUMIF($AB$5:$AB$1086,R4703,$AF$5:$AF$1086)</f>
        <v>0</v>
      </c>
      <c r="V4703" s="8">
        <f t="shared" si="166"/>
        <v>0</v>
      </c>
      <c r="W4703" s="8">
        <f t="shared" si="167"/>
        <v>0</v>
      </c>
      <c r="X4703" s="8"/>
      <c r="Y4703" s="8"/>
    </row>
    <row r="4704" spans="11:25" x14ac:dyDescent="0.25">
      <c r="K4704" s="8"/>
      <c r="L4704" s="14">
        <v>7509997844039</v>
      </c>
      <c r="M4704" s="8" t="s">
        <v>3055</v>
      </c>
      <c r="N4704" s="8"/>
      <c r="O4704" s="14">
        <v>1</v>
      </c>
      <c r="P4704" s="14"/>
      <c r="R4704" s="20">
        <v>9786070763625</v>
      </c>
      <c r="S4704" s="8" t="s">
        <v>4742</v>
      </c>
      <c r="T4704" s="15">
        <v>0</v>
      </c>
      <c r="U4704" s="16">
        <f>SUMIF($C$5:$C$3079,R4704,$F$5:$F$3079)+SUMIF($AB$5:$AB$1086,R4704,$AF$5:$AF$1086)</f>
        <v>0</v>
      </c>
      <c r="V4704" s="8">
        <f t="shared" si="166"/>
        <v>1</v>
      </c>
      <c r="W4704" s="8">
        <f t="shared" si="167"/>
        <v>1</v>
      </c>
      <c r="X4704" s="8"/>
      <c r="Y4704" s="8"/>
    </row>
    <row r="4705" spans="11:25" x14ac:dyDescent="0.25">
      <c r="K4705" s="8"/>
      <c r="L4705" s="14">
        <v>7501991871882</v>
      </c>
      <c r="M4705" s="8" t="s">
        <v>1276</v>
      </c>
      <c r="N4705" s="8"/>
      <c r="O4705" s="14">
        <v>1</v>
      </c>
      <c r="P4705" s="14"/>
      <c r="R4705" s="20">
        <v>9786070763656</v>
      </c>
      <c r="S4705" s="8" t="s">
        <v>4743</v>
      </c>
      <c r="T4705" s="15">
        <v>0</v>
      </c>
      <c r="U4705" s="16">
        <f>SUMIF($C$5:$C$3079,R4705,$F$5:$F$3079)+SUMIF($AB$5:$AB$1086,R4705,$AF$5:$AF$1086)</f>
        <v>0</v>
      </c>
      <c r="V4705" s="8">
        <f t="shared" si="166"/>
        <v>0</v>
      </c>
      <c r="W4705" s="8">
        <f t="shared" si="167"/>
        <v>0</v>
      </c>
      <c r="X4705" s="8"/>
      <c r="Y4705" s="8"/>
    </row>
    <row r="4706" spans="11:25" x14ac:dyDescent="0.25">
      <c r="K4706" s="8"/>
      <c r="L4706" s="14">
        <v>7500827012369</v>
      </c>
      <c r="M4706" s="8" t="s">
        <v>1098</v>
      </c>
      <c r="N4706" s="8"/>
      <c r="O4706" s="14">
        <v>1</v>
      </c>
      <c r="P4706" s="14"/>
      <c r="R4706" s="20">
        <v>9786070763748</v>
      </c>
      <c r="S4706" s="8" t="s">
        <v>4744</v>
      </c>
      <c r="T4706" s="15">
        <v>0</v>
      </c>
      <c r="U4706" s="16">
        <f>SUMIF($C$5:$C$3079,R4706,$F$5:$F$3079)+SUMIF($AB$5:$AB$1086,R4706,$AF$5:$AF$1086)</f>
        <v>0</v>
      </c>
      <c r="V4706" s="8">
        <f t="shared" si="166"/>
        <v>0</v>
      </c>
      <c r="W4706" s="8">
        <f t="shared" si="167"/>
        <v>0</v>
      </c>
      <c r="X4706" s="8"/>
      <c r="Y4706" s="8"/>
    </row>
    <row r="4707" spans="11:25" x14ac:dyDescent="0.25">
      <c r="K4707" s="8"/>
      <c r="L4707" s="14">
        <v>7506144501739</v>
      </c>
      <c r="M4707" s="8" t="s">
        <v>1460</v>
      </c>
      <c r="N4707" s="8"/>
      <c r="O4707" s="14">
        <v>1</v>
      </c>
      <c r="P4707" s="14"/>
      <c r="R4707" s="20">
        <v>9786070763779</v>
      </c>
      <c r="S4707" s="8" t="s">
        <v>4745</v>
      </c>
      <c r="T4707" s="15">
        <v>0</v>
      </c>
      <c r="U4707" s="16">
        <f>SUMIF($C$5:$C$3079,R4707,$F$5:$F$3079)+SUMIF($AB$5:$AB$1086,R4707,$AF$5:$AF$1086)</f>
        <v>0</v>
      </c>
      <c r="V4707" s="8">
        <f t="shared" si="166"/>
        <v>0</v>
      </c>
      <c r="W4707" s="8">
        <f t="shared" si="167"/>
        <v>0</v>
      </c>
      <c r="X4707" s="8"/>
      <c r="Y4707" s="8"/>
    </row>
    <row r="4708" spans="11:25" x14ac:dyDescent="0.25">
      <c r="K4708" s="8"/>
      <c r="L4708" s="14">
        <v>9788445006115</v>
      </c>
      <c r="M4708" s="8" t="s">
        <v>11323</v>
      </c>
      <c r="N4708" s="8"/>
      <c r="O4708" s="14">
        <v>1</v>
      </c>
      <c r="P4708" s="14"/>
      <c r="R4708" s="20">
        <v>9786070763816</v>
      </c>
      <c r="S4708" s="8" t="s">
        <v>4746</v>
      </c>
      <c r="T4708" s="15">
        <v>0</v>
      </c>
      <c r="U4708" s="16">
        <f>SUMIF($C$5:$C$3079,R4708,$F$5:$F$3079)+SUMIF($AB$5:$AB$1086,R4708,$AF$5:$AF$1086)</f>
        <v>0</v>
      </c>
      <c r="V4708" s="8">
        <f t="shared" si="166"/>
        <v>0</v>
      </c>
      <c r="W4708" s="8">
        <f t="shared" si="167"/>
        <v>0</v>
      </c>
      <c r="X4708" s="8"/>
      <c r="Y4708" s="8"/>
    </row>
    <row r="4709" spans="11:25" x14ac:dyDescent="0.25">
      <c r="K4709" s="8"/>
      <c r="L4709" s="14">
        <v>7506144501425</v>
      </c>
      <c r="M4709" s="8" t="s">
        <v>1458</v>
      </c>
      <c r="N4709" s="8"/>
      <c r="O4709" s="14">
        <v>1</v>
      </c>
      <c r="P4709" s="14"/>
      <c r="R4709" s="20">
        <v>9786070763847</v>
      </c>
      <c r="S4709" s="8" t="s">
        <v>4747</v>
      </c>
      <c r="T4709" s="15">
        <v>2</v>
      </c>
      <c r="U4709" s="16">
        <f>SUMIF($C$5:$C$3079,R4709,$F$5:$F$3079)+SUMIF($AB$5:$AB$1086,R4709,$AF$5:$AF$1086)</f>
        <v>0</v>
      </c>
      <c r="V4709" s="8">
        <f t="shared" si="166"/>
        <v>1</v>
      </c>
      <c r="W4709" s="8">
        <f t="shared" si="167"/>
        <v>3</v>
      </c>
      <c r="X4709" s="8"/>
      <c r="Y4709" s="8"/>
    </row>
    <row r="4710" spans="11:25" x14ac:dyDescent="0.25">
      <c r="K4710" s="8"/>
      <c r="L4710" s="14">
        <v>7506144501739</v>
      </c>
      <c r="M4710" s="8" t="s">
        <v>1460</v>
      </c>
      <c r="N4710" s="8"/>
      <c r="O4710" s="14">
        <v>1</v>
      </c>
      <c r="P4710" s="14"/>
      <c r="R4710" s="20">
        <v>9786070763922</v>
      </c>
      <c r="S4710" s="8" t="s">
        <v>4748</v>
      </c>
      <c r="T4710" s="15">
        <v>0</v>
      </c>
      <c r="U4710" s="16">
        <f>SUMIF($C$5:$C$3079,R4710,$F$5:$F$3079)+SUMIF($AB$5:$AB$1086,R4710,$AF$5:$AF$1086)</f>
        <v>0</v>
      </c>
      <c r="V4710" s="8">
        <f t="shared" si="166"/>
        <v>0</v>
      </c>
      <c r="W4710" s="8">
        <f t="shared" si="167"/>
        <v>0</v>
      </c>
      <c r="X4710" s="8"/>
      <c r="Y4710" s="8"/>
    </row>
    <row r="4711" spans="11:25" x14ac:dyDescent="0.25">
      <c r="K4711" s="8"/>
      <c r="L4711" s="14">
        <v>9786071673459</v>
      </c>
      <c r="M4711" s="8" t="s">
        <v>6246</v>
      </c>
      <c r="N4711" s="8"/>
      <c r="O4711" s="14">
        <v>1</v>
      </c>
      <c r="P4711" s="14"/>
      <c r="R4711" s="20">
        <v>9786070763939</v>
      </c>
      <c r="S4711" s="8" t="s">
        <v>4749</v>
      </c>
      <c r="T4711" s="15">
        <v>0</v>
      </c>
      <c r="U4711" s="16">
        <f>SUMIF($C$5:$C$3079,R4711,$F$5:$F$3079)+SUMIF($AB$5:$AB$1086,R4711,$AF$5:$AF$1086)</f>
        <v>0</v>
      </c>
      <c r="V4711" s="8">
        <f t="shared" si="166"/>
        <v>0</v>
      </c>
      <c r="W4711" s="8">
        <f t="shared" si="167"/>
        <v>0</v>
      </c>
      <c r="X4711" s="8"/>
      <c r="Y4711" s="8"/>
    </row>
    <row r="4712" spans="11:25" x14ac:dyDescent="0.25">
      <c r="K4712" s="8"/>
      <c r="L4712" s="14">
        <v>7506144500596</v>
      </c>
      <c r="M4712" s="8" t="s">
        <v>1454</v>
      </c>
      <c r="N4712" s="8"/>
      <c r="O4712" s="14">
        <v>1</v>
      </c>
      <c r="P4712" s="14"/>
      <c r="R4712" s="20">
        <v>9786070763984</v>
      </c>
      <c r="S4712" s="8" t="s">
        <v>4750</v>
      </c>
      <c r="T4712" s="15">
        <v>3</v>
      </c>
      <c r="U4712" s="16">
        <f>SUMIF($C$5:$C$3079,R4712,$F$5:$F$3079)+SUMIF($AB$5:$AB$1086,R4712,$AF$5:$AF$1086)</f>
        <v>0</v>
      </c>
      <c r="V4712" s="8">
        <f t="shared" si="166"/>
        <v>0</v>
      </c>
      <c r="W4712" s="8">
        <f t="shared" si="167"/>
        <v>3</v>
      </c>
      <c r="X4712" s="8"/>
      <c r="Y4712" s="8"/>
    </row>
    <row r="4713" spans="11:25" x14ac:dyDescent="0.25">
      <c r="K4713" s="8"/>
      <c r="L4713" s="14">
        <v>9786073846257</v>
      </c>
      <c r="M4713" s="8" t="s">
        <v>8462</v>
      </c>
      <c r="N4713" s="8"/>
      <c r="O4713" s="14">
        <v>1</v>
      </c>
      <c r="P4713" s="14"/>
      <c r="R4713" s="20">
        <v>9786070763991</v>
      </c>
      <c r="S4713" s="8" t="s">
        <v>4751</v>
      </c>
      <c r="T4713" s="15">
        <v>0</v>
      </c>
      <c r="U4713" s="16">
        <f>SUMIF($C$5:$C$3079,R4713,$F$5:$F$3079)+SUMIF($AB$5:$AB$1086,R4713,$AF$5:$AF$1086)</f>
        <v>0</v>
      </c>
      <c r="V4713" s="8">
        <f t="shared" si="166"/>
        <v>2</v>
      </c>
      <c r="W4713" s="8">
        <f t="shared" si="167"/>
        <v>2</v>
      </c>
      <c r="X4713" s="8"/>
      <c r="Y4713" s="8"/>
    </row>
    <row r="4714" spans="11:25" x14ac:dyDescent="0.25">
      <c r="K4714" s="8"/>
      <c r="L4714" s="14">
        <v>9786077666493</v>
      </c>
      <c r="M4714" s="8" t="s">
        <v>10449</v>
      </c>
      <c r="N4714" s="8"/>
      <c r="O4714" s="14">
        <v>1</v>
      </c>
      <c r="P4714" s="14"/>
      <c r="R4714" s="20">
        <v>9786070764004</v>
      </c>
      <c r="S4714" s="8" t="s">
        <v>4752</v>
      </c>
      <c r="T4714" s="15">
        <v>0</v>
      </c>
      <c r="U4714" s="16">
        <f>SUMIF($C$5:$C$3079,R4714,$F$5:$F$3079)+SUMIF($AB$5:$AB$1086,R4714,$AF$5:$AF$1086)</f>
        <v>0</v>
      </c>
      <c r="V4714" s="8">
        <f t="shared" si="166"/>
        <v>0</v>
      </c>
      <c r="W4714" s="8">
        <f t="shared" si="167"/>
        <v>0</v>
      </c>
      <c r="X4714" s="8"/>
      <c r="Y4714" s="8"/>
    </row>
    <row r="4715" spans="11:25" x14ac:dyDescent="0.25">
      <c r="K4715" s="8"/>
      <c r="L4715" s="14">
        <v>7509997844039</v>
      </c>
      <c r="M4715" s="8" t="s">
        <v>3055</v>
      </c>
      <c r="N4715" s="8"/>
      <c r="O4715" s="14">
        <v>1</v>
      </c>
      <c r="P4715" s="14"/>
      <c r="R4715" s="20">
        <v>9786070764028</v>
      </c>
      <c r="S4715" s="8" t="s">
        <v>4753</v>
      </c>
      <c r="T4715" s="15">
        <v>0</v>
      </c>
      <c r="U4715" s="16">
        <f>SUMIF($C$5:$C$3079,R4715,$F$5:$F$3079)+SUMIF($AB$5:$AB$1086,R4715,$AF$5:$AF$1086)</f>
        <v>0</v>
      </c>
      <c r="V4715" s="8">
        <f t="shared" si="166"/>
        <v>0</v>
      </c>
      <c r="W4715" s="8">
        <f t="shared" si="167"/>
        <v>0</v>
      </c>
      <c r="X4715" s="8"/>
      <c r="Y4715" s="8"/>
    </row>
    <row r="4716" spans="11:25" x14ac:dyDescent="0.25">
      <c r="K4716" s="8"/>
      <c r="L4716" s="14">
        <v>7506144500596</v>
      </c>
      <c r="M4716" s="8" t="s">
        <v>1454</v>
      </c>
      <c r="N4716" s="8"/>
      <c r="O4716" s="14">
        <v>1</v>
      </c>
      <c r="P4716" s="14"/>
      <c r="R4716" s="20">
        <v>9786070764219</v>
      </c>
      <c r="S4716" s="8" t="s">
        <v>4754</v>
      </c>
      <c r="T4716" s="15">
        <v>0</v>
      </c>
      <c r="U4716" s="16">
        <f>SUMIF($C$5:$C$3079,R4716,$F$5:$F$3079)+SUMIF($AB$5:$AB$1086,R4716,$AF$5:$AF$1086)</f>
        <v>0</v>
      </c>
      <c r="V4716" s="8">
        <f t="shared" si="166"/>
        <v>0</v>
      </c>
      <c r="W4716" s="8">
        <f t="shared" si="167"/>
        <v>0</v>
      </c>
      <c r="X4716" s="8"/>
      <c r="Y4716" s="8"/>
    </row>
    <row r="4717" spans="11:25" x14ac:dyDescent="0.25">
      <c r="K4717" s="8"/>
      <c r="L4717" s="14">
        <v>9786077666493</v>
      </c>
      <c r="M4717" s="8" t="s">
        <v>10449</v>
      </c>
      <c r="N4717" s="8"/>
      <c r="O4717" s="14">
        <v>1</v>
      </c>
      <c r="P4717" s="14"/>
      <c r="R4717" s="20">
        <v>9786070764233</v>
      </c>
      <c r="S4717" s="8" t="s">
        <v>4755</v>
      </c>
      <c r="T4717" s="15">
        <v>0</v>
      </c>
      <c r="U4717" s="16">
        <f>SUMIF($C$5:$C$3079,R4717,$F$5:$F$3079)+SUMIF($AB$5:$AB$1086,R4717,$AF$5:$AF$1086)</f>
        <v>0</v>
      </c>
      <c r="V4717" s="8">
        <f t="shared" si="166"/>
        <v>0</v>
      </c>
      <c r="W4717" s="8">
        <f t="shared" si="167"/>
        <v>0</v>
      </c>
      <c r="X4717" s="8"/>
      <c r="Y4717" s="8"/>
    </row>
    <row r="4718" spans="11:25" x14ac:dyDescent="0.25">
      <c r="K4718" s="8"/>
      <c r="L4718" s="14">
        <v>9786075692319</v>
      </c>
      <c r="M4718" s="8" t="s">
        <v>9709</v>
      </c>
      <c r="N4718" s="8"/>
      <c r="O4718" s="14">
        <v>1</v>
      </c>
      <c r="P4718" s="14"/>
      <c r="R4718" s="20">
        <v>9786070764264</v>
      </c>
      <c r="S4718" s="8" t="s">
        <v>4756</v>
      </c>
      <c r="T4718" s="15">
        <v>0</v>
      </c>
      <c r="U4718" s="16">
        <f>SUMIF($C$5:$C$3079,R4718,$F$5:$F$3079)+SUMIF($AB$5:$AB$1086,R4718,$AF$5:$AF$1086)</f>
        <v>0</v>
      </c>
      <c r="V4718" s="8">
        <f t="shared" si="166"/>
        <v>0</v>
      </c>
      <c r="W4718" s="8">
        <f t="shared" si="167"/>
        <v>0</v>
      </c>
      <c r="X4718" s="8"/>
      <c r="Y4718" s="8"/>
    </row>
    <row r="4719" spans="11:25" x14ac:dyDescent="0.25">
      <c r="K4719" s="8"/>
      <c r="L4719" s="14">
        <v>7506144501739</v>
      </c>
      <c r="M4719" s="8" t="s">
        <v>1460</v>
      </c>
      <c r="N4719" s="8"/>
      <c r="O4719" s="14">
        <v>1</v>
      </c>
      <c r="P4719" s="14"/>
      <c r="R4719" s="20">
        <v>9786070764417</v>
      </c>
      <c r="S4719" s="8" t="s">
        <v>4757</v>
      </c>
      <c r="T4719" s="15">
        <v>0</v>
      </c>
      <c r="U4719" s="16">
        <f>SUMIF($C$5:$C$3079,R4719,$F$5:$F$3079)+SUMIF($AB$5:$AB$1086,R4719,$AF$5:$AF$1086)</f>
        <v>0</v>
      </c>
      <c r="V4719" s="8">
        <f t="shared" si="166"/>
        <v>0</v>
      </c>
      <c r="W4719" s="8">
        <f t="shared" si="167"/>
        <v>0</v>
      </c>
      <c r="X4719" s="8"/>
      <c r="Y4719" s="8"/>
    </row>
    <row r="4720" spans="11:25" x14ac:dyDescent="0.25">
      <c r="K4720" s="8"/>
      <c r="L4720" s="14">
        <v>9789688534786</v>
      </c>
      <c r="M4720" s="8" t="s">
        <v>11995</v>
      </c>
      <c r="N4720" s="8"/>
      <c r="O4720" s="14">
        <v>1</v>
      </c>
      <c r="P4720" s="14"/>
      <c r="R4720" s="20">
        <v>9786070764486</v>
      </c>
      <c r="S4720" s="8" t="s">
        <v>4758</v>
      </c>
      <c r="T4720" s="15">
        <v>2</v>
      </c>
      <c r="U4720" s="16">
        <f>SUMIF($C$5:$C$3079,R4720,$F$5:$F$3079)+SUMIF($AB$5:$AB$1086,R4720,$AF$5:$AF$1086)</f>
        <v>0</v>
      </c>
      <c r="V4720" s="8">
        <f t="shared" si="166"/>
        <v>0</v>
      </c>
      <c r="W4720" s="8">
        <f t="shared" si="167"/>
        <v>2</v>
      </c>
      <c r="X4720" s="8"/>
      <c r="Y4720" s="8"/>
    </row>
    <row r="4721" spans="11:25" x14ac:dyDescent="0.25">
      <c r="K4721" s="8"/>
      <c r="L4721" s="14">
        <v>9786077476177</v>
      </c>
      <c r="M4721" s="8" t="s">
        <v>10204</v>
      </c>
      <c r="N4721" s="8"/>
      <c r="O4721" s="14">
        <v>1</v>
      </c>
      <c r="P4721" s="14"/>
      <c r="R4721" s="20">
        <v>9786070764547</v>
      </c>
      <c r="S4721" s="8" t="s">
        <v>4759</v>
      </c>
      <c r="T4721" s="15">
        <v>0</v>
      </c>
      <c r="U4721" s="16">
        <f>SUMIF($C$5:$C$3079,R4721,$F$5:$F$3079)+SUMIF($AB$5:$AB$1086,R4721,$AF$5:$AF$1086)</f>
        <v>0</v>
      </c>
      <c r="V4721" s="8">
        <f t="shared" si="166"/>
        <v>0</v>
      </c>
      <c r="W4721" s="8">
        <f t="shared" si="167"/>
        <v>0</v>
      </c>
      <c r="X4721" s="8"/>
      <c r="Y4721" s="8"/>
    </row>
    <row r="4722" spans="11:25" x14ac:dyDescent="0.25">
      <c r="K4722" s="8"/>
      <c r="L4722" s="14">
        <v>9786071680594</v>
      </c>
      <c r="M4722" s="8" t="s">
        <v>6303</v>
      </c>
      <c r="N4722" s="8"/>
      <c r="O4722" s="14">
        <v>1</v>
      </c>
      <c r="P4722" s="14"/>
      <c r="R4722" s="20">
        <v>9786070764592</v>
      </c>
      <c r="S4722" s="8" t="s">
        <v>4760</v>
      </c>
      <c r="T4722" s="15">
        <v>0</v>
      </c>
      <c r="U4722" s="16">
        <f>SUMIF($C$5:$C$3079,R4722,$F$5:$F$3079)+SUMIF($AB$5:$AB$1086,R4722,$AF$5:$AF$1086)</f>
        <v>0</v>
      </c>
      <c r="V4722" s="8">
        <f t="shared" si="166"/>
        <v>0</v>
      </c>
      <c r="W4722" s="8">
        <f t="shared" si="167"/>
        <v>0</v>
      </c>
      <c r="X4722" s="8"/>
      <c r="Y4722" s="8"/>
    </row>
    <row r="4723" spans="11:25" x14ac:dyDescent="0.25">
      <c r="K4723" s="8"/>
      <c r="L4723" s="14">
        <v>7509997844039</v>
      </c>
      <c r="M4723" s="8" t="s">
        <v>3055</v>
      </c>
      <c r="N4723" s="8"/>
      <c r="O4723" s="14">
        <v>1</v>
      </c>
      <c r="P4723" s="14"/>
      <c r="R4723" s="20">
        <v>9786070764745</v>
      </c>
      <c r="S4723" s="8" t="s">
        <v>4761</v>
      </c>
      <c r="T4723" s="15">
        <v>0</v>
      </c>
      <c r="U4723" s="16">
        <f>SUMIF($C$5:$C$3079,R4723,$F$5:$F$3079)+SUMIF($AB$5:$AB$1086,R4723,$AF$5:$AF$1086)</f>
        <v>0</v>
      </c>
      <c r="V4723" s="8">
        <f t="shared" si="166"/>
        <v>0</v>
      </c>
      <c r="W4723" s="8">
        <f t="shared" si="167"/>
        <v>0</v>
      </c>
      <c r="X4723" s="8"/>
      <c r="Y4723" s="8"/>
    </row>
    <row r="4724" spans="11:25" x14ac:dyDescent="0.25">
      <c r="K4724" s="8"/>
      <c r="L4724" s="14">
        <v>9789688536551</v>
      </c>
      <c r="M4724" s="8" t="s">
        <v>12001</v>
      </c>
      <c r="N4724" s="8"/>
      <c r="O4724" s="14">
        <v>1</v>
      </c>
      <c r="P4724" s="14"/>
      <c r="R4724" s="20">
        <v>9786070764752</v>
      </c>
      <c r="S4724" s="8" t="s">
        <v>4762</v>
      </c>
      <c r="T4724" s="15">
        <v>0</v>
      </c>
      <c r="U4724" s="16">
        <f>SUMIF($C$5:$C$3079,R4724,$F$5:$F$3079)+SUMIF($AB$5:$AB$1086,R4724,$AF$5:$AF$1086)</f>
        <v>0</v>
      </c>
      <c r="V4724" s="8">
        <f t="shared" si="166"/>
        <v>0</v>
      </c>
      <c r="W4724" s="8">
        <f t="shared" si="167"/>
        <v>0</v>
      </c>
      <c r="X4724" s="8"/>
      <c r="Y4724" s="8"/>
    </row>
    <row r="4725" spans="11:25" x14ac:dyDescent="0.25">
      <c r="K4725" s="8"/>
      <c r="L4725" s="14">
        <v>7503039632141</v>
      </c>
      <c r="M4725" s="8" t="s">
        <v>667</v>
      </c>
      <c r="N4725" s="8"/>
      <c r="O4725" s="14">
        <v>1</v>
      </c>
      <c r="P4725" s="14"/>
      <c r="R4725" s="20">
        <v>9786070764776</v>
      </c>
      <c r="S4725" s="8" t="s">
        <v>4763</v>
      </c>
      <c r="T4725" s="15">
        <v>0</v>
      </c>
      <c r="U4725" s="16">
        <f>SUMIF($C$5:$C$3079,R4725,$F$5:$F$3079)+SUMIF($AB$5:$AB$1086,R4725,$AF$5:$AF$1086)</f>
        <v>0</v>
      </c>
      <c r="V4725" s="8">
        <f t="shared" si="166"/>
        <v>0</v>
      </c>
      <c r="W4725" s="8">
        <f t="shared" si="167"/>
        <v>0</v>
      </c>
      <c r="X4725" s="8"/>
      <c r="Y4725" s="8"/>
    </row>
    <row r="4726" spans="11:25" x14ac:dyDescent="0.25">
      <c r="K4726" s="8"/>
      <c r="L4726" s="14">
        <v>7509997844039</v>
      </c>
      <c r="M4726" s="8" t="s">
        <v>3055</v>
      </c>
      <c r="N4726" s="8"/>
      <c r="O4726" s="14">
        <v>1</v>
      </c>
      <c r="P4726" s="14"/>
      <c r="R4726" s="20">
        <v>9786070764806</v>
      </c>
      <c r="S4726" s="8" t="s">
        <v>4764</v>
      </c>
      <c r="T4726" s="15">
        <v>0</v>
      </c>
      <c r="U4726" s="16">
        <f>SUMIF($C$5:$C$3079,R4726,$F$5:$F$3079)+SUMIF($AB$5:$AB$1086,R4726,$AF$5:$AF$1086)</f>
        <v>0</v>
      </c>
      <c r="V4726" s="8">
        <f t="shared" si="166"/>
        <v>0</v>
      </c>
      <c r="W4726" s="8">
        <f t="shared" si="167"/>
        <v>0</v>
      </c>
      <c r="X4726" s="8"/>
      <c r="Y4726" s="8"/>
    </row>
    <row r="4727" spans="11:25" x14ac:dyDescent="0.25">
      <c r="K4727" s="8"/>
      <c r="L4727" s="14">
        <v>9786073911436</v>
      </c>
      <c r="M4727" s="8" t="s">
        <v>8724</v>
      </c>
      <c r="N4727" s="8"/>
      <c r="O4727" s="14">
        <v>1</v>
      </c>
      <c r="P4727" s="14"/>
      <c r="R4727" s="20">
        <v>9786070764820</v>
      </c>
      <c r="S4727" s="8" t="s">
        <v>4765</v>
      </c>
      <c r="T4727" s="15">
        <v>0</v>
      </c>
      <c r="U4727" s="16">
        <f>SUMIF($C$5:$C$3079,R4727,$F$5:$F$3079)+SUMIF($AB$5:$AB$1086,R4727,$AF$5:$AF$1086)</f>
        <v>0</v>
      </c>
      <c r="V4727" s="8">
        <f t="shared" si="166"/>
        <v>0</v>
      </c>
      <c r="W4727" s="8">
        <f t="shared" si="167"/>
        <v>0</v>
      </c>
      <c r="X4727" s="8"/>
      <c r="Y4727" s="8"/>
    </row>
    <row r="4728" spans="11:25" x14ac:dyDescent="0.25">
      <c r="K4728" s="8"/>
      <c r="L4728" s="14">
        <v>7509997844039</v>
      </c>
      <c r="M4728" s="8" t="s">
        <v>3055</v>
      </c>
      <c r="N4728" s="8"/>
      <c r="O4728" s="14">
        <v>1</v>
      </c>
      <c r="P4728" s="14"/>
      <c r="R4728" s="20">
        <v>9786070764882</v>
      </c>
      <c r="S4728" s="8" t="s">
        <v>4766</v>
      </c>
      <c r="T4728" s="15">
        <v>0</v>
      </c>
      <c r="U4728" s="16">
        <f>SUMIF($C$5:$C$3079,R4728,$F$5:$F$3079)+SUMIF($AB$5:$AB$1086,R4728,$AF$5:$AF$1086)</f>
        <v>0</v>
      </c>
      <c r="V4728" s="8">
        <f t="shared" si="166"/>
        <v>0</v>
      </c>
      <c r="W4728" s="8">
        <f t="shared" si="167"/>
        <v>0</v>
      </c>
      <c r="X4728" s="8"/>
      <c r="Y4728" s="8"/>
    </row>
    <row r="4729" spans="11:25" x14ac:dyDescent="0.25">
      <c r="K4729" s="8"/>
      <c r="L4729" s="14">
        <v>7509997844039</v>
      </c>
      <c r="M4729" s="8" t="s">
        <v>3055</v>
      </c>
      <c r="N4729" s="8"/>
      <c r="O4729" s="14">
        <v>1</v>
      </c>
      <c r="P4729" s="14"/>
      <c r="R4729" s="20">
        <v>9786070764899</v>
      </c>
      <c r="S4729" s="8" t="s">
        <v>4767</v>
      </c>
      <c r="T4729" s="15">
        <v>0</v>
      </c>
      <c r="U4729" s="16">
        <f>SUMIF($C$5:$C$3079,R4729,$F$5:$F$3079)+SUMIF($AB$5:$AB$1086,R4729,$AF$5:$AF$1086)</f>
        <v>0</v>
      </c>
      <c r="V4729" s="8">
        <f t="shared" si="166"/>
        <v>0</v>
      </c>
      <c r="W4729" s="8">
        <f t="shared" si="167"/>
        <v>0</v>
      </c>
      <c r="X4729" s="8"/>
      <c r="Y4729" s="8"/>
    </row>
    <row r="4730" spans="11:25" x14ac:dyDescent="0.25">
      <c r="K4730" s="8"/>
      <c r="L4730" s="14">
        <v>7509997844039</v>
      </c>
      <c r="M4730" s="8" t="s">
        <v>3055</v>
      </c>
      <c r="N4730" s="8"/>
      <c r="O4730" s="14">
        <v>1</v>
      </c>
      <c r="P4730" s="14"/>
      <c r="R4730" s="20">
        <v>9786070764912</v>
      </c>
      <c r="S4730" s="8" t="s">
        <v>4768</v>
      </c>
      <c r="T4730" s="15">
        <v>2</v>
      </c>
      <c r="U4730" s="16">
        <f>SUMIF($C$5:$C$3079,R4730,$F$5:$F$3079)+SUMIF($AB$5:$AB$1086,R4730,$AF$5:$AF$1086)</f>
        <v>0</v>
      </c>
      <c r="V4730" s="8">
        <f t="shared" si="166"/>
        <v>0</v>
      </c>
      <c r="W4730" s="8">
        <f t="shared" si="167"/>
        <v>2</v>
      </c>
      <c r="X4730" s="8"/>
      <c r="Y4730" s="8"/>
    </row>
    <row r="4731" spans="11:25" x14ac:dyDescent="0.25">
      <c r="K4731" s="8"/>
      <c r="L4731" s="14">
        <v>7509997844039</v>
      </c>
      <c r="M4731" s="8" t="s">
        <v>3055</v>
      </c>
      <c r="N4731" s="8"/>
      <c r="O4731" s="14">
        <v>1</v>
      </c>
      <c r="P4731" s="14"/>
      <c r="R4731" s="20">
        <v>9786070764936</v>
      </c>
      <c r="S4731" s="8" t="s">
        <v>4769</v>
      </c>
      <c r="T4731" s="15">
        <v>0</v>
      </c>
      <c r="U4731" s="16">
        <f>SUMIF($C$5:$C$3079,R4731,$F$5:$F$3079)+SUMIF($AB$5:$AB$1086,R4731,$AF$5:$AF$1086)</f>
        <v>0</v>
      </c>
      <c r="V4731" s="8">
        <f t="shared" si="166"/>
        <v>0</v>
      </c>
      <c r="W4731" s="8">
        <f t="shared" si="167"/>
        <v>0</v>
      </c>
      <c r="X4731" s="8"/>
      <c r="Y4731" s="8"/>
    </row>
    <row r="4732" spans="11:25" x14ac:dyDescent="0.25">
      <c r="K4732" s="8"/>
      <c r="L4732" s="14">
        <v>7509997844039</v>
      </c>
      <c r="M4732" s="8" t="s">
        <v>3055</v>
      </c>
      <c r="N4732" s="8"/>
      <c r="O4732" s="14">
        <v>1</v>
      </c>
      <c r="P4732" s="14"/>
      <c r="R4732" s="20">
        <v>9786070764974</v>
      </c>
      <c r="S4732" s="8" t="s">
        <v>4770</v>
      </c>
      <c r="T4732" s="15">
        <v>0</v>
      </c>
      <c r="U4732" s="16">
        <f>SUMIF($C$5:$C$3079,R4732,$F$5:$F$3079)+SUMIF($AB$5:$AB$1086,R4732,$AF$5:$AF$1086)</f>
        <v>0</v>
      </c>
      <c r="V4732" s="8">
        <f t="shared" si="166"/>
        <v>0</v>
      </c>
      <c r="W4732" s="8">
        <f t="shared" si="167"/>
        <v>0</v>
      </c>
      <c r="X4732" s="8"/>
      <c r="Y4732" s="8"/>
    </row>
    <row r="4733" spans="11:25" x14ac:dyDescent="0.25">
      <c r="K4733" s="8"/>
      <c r="L4733" s="14">
        <v>7509997844039</v>
      </c>
      <c r="M4733" s="8" t="s">
        <v>3055</v>
      </c>
      <c r="N4733" s="8"/>
      <c r="O4733" s="14">
        <v>1</v>
      </c>
      <c r="P4733" s="14"/>
      <c r="R4733" s="20">
        <v>9786070764981</v>
      </c>
      <c r="S4733" s="8" t="s">
        <v>4771</v>
      </c>
      <c r="T4733" s="15">
        <v>0</v>
      </c>
      <c r="U4733" s="16">
        <f>SUMIF($C$5:$C$3079,R4733,$F$5:$F$3079)+SUMIF($AB$5:$AB$1086,R4733,$AF$5:$AF$1086)</f>
        <v>0</v>
      </c>
      <c r="V4733" s="8">
        <f t="shared" si="166"/>
        <v>0</v>
      </c>
      <c r="W4733" s="8">
        <f t="shared" si="167"/>
        <v>0</v>
      </c>
      <c r="X4733" s="8"/>
      <c r="Y4733" s="8"/>
    </row>
    <row r="4734" spans="11:25" x14ac:dyDescent="0.25">
      <c r="K4734" s="8"/>
      <c r="L4734" s="14">
        <v>9786075693392</v>
      </c>
      <c r="M4734" s="8" t="s">
        <v>9782</v>
      </c>
      <c r="N4734" s="8"/>
      <c r="O4734" s="14">
        <v>1</v>
      </c>
      <c r="P4734" s="14"/>
      <c r="R4734" s="20">
        <v>9786070764998</v>
      </c>
      <c r="S4734" s="8" t="s">
        <v>4772</v>
      </c>
      <c r="T4734" s="15">
        <v>4</v>
      </c>
      <c r="U4734" s="16">
        <f>SUMIF($C$5:$C$3079,R4734,$F$5:$F$3079)+SUMIF($AB$5:$AB$1086,R4734,$AF$5:$AF$1086)</f>
        <v>0</v>
      </c>
      <c r="V4734" s="8">
        <f t="shared" si="166"/>
        <v>0</v>
      </c>
      <c r="W4734" s="8">
        <f t="shared" si="167"/>
        <v>4</v>
      </c>
      <c r="X4734" s="8"/>
      <c r="Y4734" s="8"/>
    </row>
    <row r="4735" spans="11:25" x14ac:dyDescent="0.25">
      <c r="K4735" s="8"/>
      <c r="L4735" s="14">
        <v>9786075693392</v>
      </c>
      <c r="M4735" s="8" t="s">
        <v>9782</v>
      </c>
      <c r="N4735" s="8"/>
      <c r="O4735" s="14">
        <v>1</v>
      </c>
      <c r="P4735" s="14"/>
      <c r="R4735" s="20">
        <v>9786070765117</v>
      </c>
      <c r="S4735" s="8" t="s">
        <v>4773</v>
      </c>
      <c r="T4735" s="15">
        <v>0</v>
      </c>
      <c r="U4735" s="16">
        <f>SUMIF($C$5:$C$3079,R4735,$F$5:$F$3079)+SUMIF($AB$5:$AB$1086,R4735,$AF$5:$AF$1086)</f>
        <v>0</v>
      </c>
      <c r="V4735" s="8">
        <f t="shared" si="166"/>
        <v>0</v>
      </c>
      <c r="W4735" s="8">
        <f t="shared" si="167"/>
        <v>0</v>
      </c>
      <c r="X4735" s="8"/>
      <c r="Y4735" s="8"/>
    </row>
    <row r="4736" spans="11:25" x14ac:dyDescent="0.25">
      <c r="K4736" s="8"/>
      <c r="L4736" s="14">
        <v>7509997844039</v>
      </c>
      <c r="M4736" s="8" t="s">
        <v>3055</v>
      </c>
      <c r="N4736" s="8"/>
      <c r="O4736" s="14">
        <v>1</v>
      </c>
      <c r="P4736" s="14"/>
      <c r="R4736" s="20">
        <v>9786070765216</v>
      </c>
      <c r="S4736" s="8" t="s">
        <v>4774</v>
      </c>
      <c r="T4736" s="15">
        <v>0</v>
      </c>
      <c r="U4736" s="16">
        <f>SUMIF($C$5:$C$3079,R4736,$F$5:$F$3079)+SUMIF($AB$5:$AB$1086,R4736,$AF$5:$AF$1086)</f>
        <v>0</v>
      </c>
      <c r="V4736" s="8">
        <f t="shared" si="166"/>
        <v>0</v>
      </c>
      <c r="W4736" s="8">
        <f t="shared" si="167"/>
        <v>0</v>
      </c>
      <c r="X4736" s="8"/>
      <c r="Y4736" s="8"/>
    </row>
    <row r="4737" spans="11:25" x14ac:dyDescent="0.25">
      <c r="K4737" s="8"/>
      <c r="L4737" s="14">
        <v>9789685146333</v>
      </c>
      <c r="M4737" s="8" t="s">
        <v>701</v>
      </c>
      <c r="N4737" s="8"/>
      <c r="O4737" s="14">
        <v>1</v>
      </c>
      <c r="P4737" s="14"/>
      <c r="R4737" s="20">
        <v>9786070765254</v>
      </c>
      <c r="S4737" s="8" t="s">
        <v>4775</v>
      </c>
      <c r="T4737" s="15">
        <v>0</v>
      </c>
      <c r="U4737" s="16">
        <f>SUMIF($C$5:$C$3079,R4737,$F$5:$F$3079)+SUMIF($AB$5:$AB$1086,R4737,$AF$5:$AF$1086)</f>
        <v>0</v>
      </c>
      <c r="V4737" s="8">
        <f t="shared" si="166"/>
        <v>0</v>
      </c>
      <c r="W4737" s="8">
        <f t="shared" si="167"/>
        <v>0</v>
      </c>
      <c r="X4737" s="8"/>
      <c r="Y4737" s="8"/>
    </row>
    <row r="4738" spans="11:25" x14ac:dyDescent="0.25">
      <c r="K4738" s="8"/>
      <c r="L4738" s="14">
        <v>8412668170995</v>
      </c>
      <c r="M4738" s="8" t="s">
        <v>3609</v>
      </c>
      <c r="N4738" s="8"/>
      <c r="O4738" s="14">
        <v>1</v>
      </c>
      <c r="P4738" s="14"/>
      <c r="R4738" s="20">
        <v>9786070765261</v>
      </c>
      <c r="S4738" s="8" t="s">
        <v>4776</v>
      </c>
      <c r="T4738" s="15">
        <v>0</v>
      </c>
      <c r="U4738" s="16">
        <f>SUMIF($C$5:$C$3079,R4738,$F$5:$F$3079)+SUMIF($AB$5:$AB$1086,R4738,$AF$5:$AF$1086)</f>
        <v>0</v>
      </c>
      <c r="V4738" s="8">
        <f t="shared" si="166"/>
        <v>0</v>
      </c>
      <c r="W4738" s="8">
        <f t="shared" si="167"/>
        <v>0</v>
      </c>
      <c r="X4738" s="8"/>
      <c r="Y4738" s="8"/>
    </row>
    <row r="4739" spans="11:25" x14ac:dyDescent="0.25">
      <c r="K4739" s="8"/>
      <c r="L4739" s="14">
        <v>8412668196124</v>
      </c>
      <c r="M4739" s="8" t="s">
        <v>3662</v>
      </c>
      <c r="N4739" s="8"/>
      <c r="O4739" s="14">
        <v>1</v>
      </c>
      <c r="P4739" s="14"/>
      <c r="R4739" s="20">
        <v>9786070765278</v>
      </c>
      <c r="S4739" s="8" t="s">
        <v>4777</v>
      </c>
      <c r="T4739" s="15">
        <v>3</v>
      </c>
      <c r="U4739" s="16">
        <f>SUMIF($C$5:$C$3079,R4739,$F$5:$F$3079)+SUMIF($AB$5:$AB$1086,R4739,$AF$5:$AF$1086)</f>
        <v>0</v>
      </c>
      <c r="V4739" s="8">
        <f t="shared" si="166"/>
        <v>0</v>
      </c>
      <c r="W4739" s="8">
        <f t="shared" si="167"/>
        <v>3</v>
      </c>
      <c r="X4739" s="8"/>
      <c r="Y4739" s="8"/>
    </row>
    <row r="4740" spans="11:25" x14ac:dyDescent="0.25">
      <c r="K4740" s="8"/>
      <c r="L4740" s="14">
        <v>9786077666554</v>
      </c>
      <c r="M4740" s="8" t="s">
        <v>10453</v>
      </c>
      <c r="N4740" s="8"/>
      <c r="O4740" s="14">
        <v>1</v>
      </c>
      <c r="P4740" s="14"/>
      <c r="R4740" s="20">
        <v>9786070765285</v>
      </c>
      <c r="S4740" s="8" t="s">
        <v>4778</v>
      </c>
      <c r="T4740" s="15">
        <v>0</v>
      </c>
      <c r="U4740" s="16">
        <f>SUMIF($C$5:$C$3079,R4740,$F$5:$F$3079)+SUMIF($AB$5:$AB$1086,R4740,$AF$5:$AF$1086)</f>
        <v>0</v>
      </c>
      <c r="V4740" s="8">
        <f t="shared" si="166"/>
        <v>0</v>
      </c>
      <c r="W4740" s="8">
        <f t="shared" si="167"/>
        <v>0</v>
      </c>
      <c r="X4740" s="8"/>
      <c r="Y4740" s="8"/>
    </row>
    <row r="4741" spans="11:25" x14ac:dyDescent="0.25">
      <c r="K4741" s="8"/>
      <c r="L4741" s="14">
        <v>7509997844039</v>
      </c>
      <c r="M4741" s="8" t="s">
        <v>3055</v>
      </c>
      <c r="N4741" s="8"/>
      <c r="O4741" s="14">
        <v>1</v>
      </c>
      <c r="P4741" s="14"/>
      <c r="R4741" s="20">
        <v>9786070765308</v>
      </c>
      <c r="S4741" s="8" t="s">
        <v>4779</v>
      </c>
      <c r="T4741" s="15">
        <v>0</v>
      </c>
      <c r="U4741" s="16">
        <f>SUMIF($C$5:$C$3079,R4741,$F$5:$F$3079)+SUMIF($AB$5:$AB$1086,R4741,$AF$5:$AF$1086)</f>
        <v>0</v>
      </c>
      <c r="V4741" s="8">
        <f t="shared" si="166"/>
        <v>0</v>
      </c>
      <c r="W4741" s="8">
        <f t="shared" si="167"/>
        <v>0</v>
      </c>
      <c r="X4741" s="8"/>
      <c r="Y4741" s="8"/>
    </row>
    <row r="4742" spans="11:25" x14ac:dyDescent="0.25">
      <c r="K4742" s="8"/>
      <c r="L4742" s="14">
        <v>7509997844039</v>
      </c>
      <c r="M4742" s="8" t="s">
        <v>3055</v>
      </c>
      <c r="N4742" s="8"/>
      <c r="O4742" s="14">
        <v>1</v>
      </c>
      <c r="P4742" s="14"/>
      <c r="R4742" s="20">
        <v>9786070765353</v>
      </c>
      <c r="S4742" s="8" t="s">
        <v>4780</v>
      </c>
      <c r="T4742" s="15">
        <v>0</v>
      </c>
      <c r="U4742" s="16">
        <f>SUMIF($C$5:$C$3079,R4742,$F$5:$F$3079)+SUMIF($AB$5:$AB$1086,R4742,$AF$5:$AF$1086)</f>
        <v>0</v>
      </c>
      <c r="V4742" s="8">
        <f t="shared" si="166"/>
        <v>0</v>
      </c>
      <c r="W4742" s="8">
        <f t="shared" si="167"/>
        <v>0</v>
      </c>
      <c r="X4742" s="8"/>
      <c r="Y4742" s="8"/>
    </row>
    <row r="4743" spans="11:25" x14ac:dyDescent="0.25">
      <c r="K4743" s="8"/>
      <c r="L4743" s="14">
        <v>7500827012369</v>
      </c>
      <c r="M4743" s="8" t="s">
        <v>1098</v>
      </c>
      <c r="N4743" s="8"/>
      <c r="O4743" s="14">
        <v>1</v>
      </c>
      <c r="P4743" s="14"/>
      <c r="R4743" s="20">
        <v>9786070765568</v>
      </c>
      <c r="S4743" s="8" t="s">
        <v>4781</v>
      </c>
      <c r="T4743" s="15">
        <v>0</v>
      </c>
      <c r="U4743" s="16">
        <f>SUMIF($C$5:$C$3079,R4743,$F$5:$F$3079)+SUMIF($AB$5:$AB$1086,R4743,$AF$5:$AF$1086)</f>
        <v>0</v>
      </c>
      <c r="V4743" s="8">
        <f t="shared" ref="V4743:V4806" si="168">SUMIF($L$5:$L$9685,R4743,$O$5:$O$9685)</f>
        <v>0</v>
      </c>
      <c r="W4743" s="8">
        <f t="shared" ref="W4743:W4806" si="169">T4743-U4743+V4743</f>
        <v>0</v>
      </c>
      <c r="X4743" s="8"/>
      <c r="Y4743" s="8"/>
    </row>
    <row r="4744" spans="11:25" x14ac:dyDescent="0.25">
      <c r="K4744" s="8"/>
      <c r="L4744" s="14">
        <v>9786070793073</v>
      </c>
      <c r="M4744" s="8" t="s">
        <v>5614</v>
      </c>
      <c r="N4744" s="8"/>
      <c r="O4744" s="14">
        <v>1</v>
      </c>
      <c r="P4744" s="14"/>
      <c r="R4744" s="20">
        <v>9786070765599</v>
      </c>
      <c r="S4744" s="8" t="s">
        <v>4782</v>
      </c>
      <c r="T4744" s="15">
        <v>1</v>
      </c>
      <c r="U4744" s="16">
        <f>SUMIF($C$5:$C$3079,R4744,$F$5:$F$3079)+SUMIF($AB$5:$AB$1086,R4744,$AF$5:$AF$1086)</f>
        <v>0</v>
      </c>
      <c r="V4744" s="8">
        <f t="shared" si="168"/>
        <v>0</v>
      </c>
      <c r="W4744" s="8">
        <f t="shared" si="169"/>
        <v>1</v>
      </c>
      <c r="X4744" s="8"/>
      <c r="Y4744" s="8"/>
    </row>
    <row r="4745" spans="11:25" x14ac:dyDescent="0.25">
      <c r="K4745" s="8"/>
      <c r="L4745" s="14">
        <v>9786075694306</v>
      </c>
      <c r="M4745" s="8" t="s">
        <v>9825</v>
      </c>
      <c r="N4745" s="8"/>
      <c r="O4745" s="14">
        <v>1</v>
      </c>
      <c r="P4745" s="14"/>
      <c r="R4745" s="20">
        <v>9786070765629</v>
      </c>
      <c r="S4745" s="8" t="s">
        <v>4783</v>
      </c>
      <c r="T4745" s="15">
        <v>0</v>
      </c>
      <c r="U4745" s="16">
        <f>SUMIF($C$5:$C$3079,R4745,$F$5:$F$3079)+SUMIF($AB$5:$AB$1086,R4745,$AF$5:$AF$1086)</f>
        <v>0</v>
      </c>
      <c r="V4745" s="8">
        <f t="shared" si="168"/>
        <v>0</v>
      </c>
      <c r="W4745" s="8">
        <f t="shared" si="169"/>
        <v>0</v>
      </c>
      <c r="X4745" s="8"/>
      <c r="Y4745" s="8"/>
    </row>
    <row r="4746" spans="11:25" x14ac:dyDescent="0.25">
      <c r="K4746" s="8"/>
      <c r="L4746" s="14">
        <v>7502275674632</v>
      </c>
      <c r="M4746" s="8" t="s">
        <v>1391</v>
      </c>
      <c r="N4746" s="8"/>
      <c r="O4746" s="14">
        <v>1</v>
      </c>
      <c r="P4746" s="14"/>
      <c r="R4746" s="20">
        <v>9786070765636</v>
      </c>
      <c r="S4746" s="8" t="s">
        <v>4784</v>
      </c>
      <c r="T4746" s="15">
        <v>0</v>
      </c>
      <c r="U4746" s="16">
        <f>SUMIF($C$5:$C$3079,R4746,$F$5:$F$3079)+SUMIF($AB$5:$AB$1086,R4746,$AF$5:$AF$1086)</f>
        <v>0</v>
      </c>
      <c r="V4746" s="8">
        <f t="shared" si="168"/>
        <v>0</v>
      </c>
      <c r="W4746" s="8">
        <f t="shared" si="169"/>
        <v>0</v>
      </c>
      <c r="X4746" s="8"/>
      <c r="Y4746" s="8"/>
    </row>
    <row r="4747" spans="11:25" x14ac:dyDescent="0.25">
      <c r="K4747" s="8"/>
      <c r="L4747" s="14">
        <v>7509997684932</v>
      </c>
      <c r="M4747" s="8" t="s">
        <v>2639</v>
      </c>
      <c r="N4747" s="8"/>
      <c r="O4747" s="14">
        <v>1</v>
      </c>
      <c r="P4747" s="14"/>
      <c r="R4747" s="20">
        <v>9786070765650</v>
      </c>
      <c r="S4747" s="8" t="s">
        <v>4785</v>
      </c>
      <c r="T4747" s="15">
        <v>2</v>
      </c>
      <c r="U4747" s="16">
        <f>SUMIF($C$5:$C$3079,R4747,$F$5:$F$3079)+SUMIF($AB$5:$AB$1086,R4747,$AF$5:$AF$1086)</f>
        <v>0</v>
      </c>
      <c r="V4747" s="8">
        <f t="shared" si="168"/>
        <v>0</v>
      </c>
      <c r="W4747" s="8">
        <f t="shared" si="169"/>
        <v>2</v>
      </c>
      <c r="X4747" s="8"/>
      <c r="Y4747" s="8"/>
    </row>
    <row r="4748" spans="11:25" x14ac:dyDescent="0.25">
      <c r="K4748" s="8"/>
      <c r="L4748" s="14">
        <v>7509997844039</v>
      </c>
      <c r="M4748" s="8" t="s">
        <v>3055</v>
      </c>
      <c r="N4748" s="8"/>
      <c r="O4748" s="14">
        <v>1</v>
      </c>
      <c r="P4748" s="14"/>
      <c r="R4748" s="20">
        <v>9786070765766</v>
      </c>
      <c r="S4748" s="8" t="s">
        <v>4786</v>
      </c>
      <c r="T4748" s="15">
        <v>1</v>
      </c>
      <c r="U4748" s="16">
        <f>SUMIF($C$5:$C$3079,R4748,$F$5:$F$3079)+SUMIF($AB$5:$AB$1086,R4748,$AF$5:$AF$1086)</f>
        <v>0</v>
      </c>
      <c r="V4748" s="8">
        <f t="shared" si="168"/>
        <v>0</v>
      </c>
      <c r="W4748" s="8">
        <f t="shared" si="169"/>
        <v>1</v>
      </c>
      <c r="X4748" s="8"/>
      <c r="Y4748" s="8"/>
    </row>
    <row r="4749" spans="11:25" x14ac:dyDescent="0.25">
      <c r="K4749" s="8"/>
      <c r="L4749" s="14">
        <v>7509997844039</v>
      </c>
      <c r="M4749" s="8" t="s">
        <v>3055</v>
      </c>
      <c r="N4749" s="8"/>
      <c r="O4749" s="14">
        <v>1</v>
      </c>
      <c r="P4749" s="14"/>
      <c r="R4749" s="20">
        <v>9786070765902</v>
      </c>
      <c r="S4749" s="8" t="s">
        <v>4787</v>
      </c>
      <c r="T4749" s="15">
        <v>4</v>
      </c>
      <c r="U4749" s="16">
        <f>SUMIF($C$5:$C$3079,R4749,$F$5:$F$3079)+SUMIF($AB$5:$AB$1086,R4749,$AF$5:$AF$1086)</f>
        <v>0</v>
      </c>
      <c r="V4749" s="8">
        <f t="shared" si="168"/>
        <v>0</v>
      </c>
      <c r="W4749" s="8">
        <f t="shared" si="169"/>
        <v>4</v>
      </c>
      <c r="X4749" s="8"/>
      <c r="Y4749" s="8"/>
    </row>
    <row r="4750" spans="11:25" x14ac:dyDescent="0.25">
      <c r="K4750" s="8"/>
      <c r="L4750" s="14">
        <v>7509997605869</v>
      </c>
      <c r="M4750" s="8" t="s">
        <v>2364</v>
      </c>
      <c r="N4750" s="8"/>
      <c r="O4750" s="14">
        <v>1</v>
      </c>
      <c r="P4750" s="14"/>
      <c r="R4750" s="20">
        <v>9786070765919</v>
      </c>
      <c r="S4750" s="8" t="s">
        <v>4788</v>
      </c>
      <c r="T4750" s="15">
        <v>0</v>
      </c>
      <c r="U4750" s="16">
        <f>SUMIF($C$5:$C$3079,R4750,$F$5:$F$3079)+SUMIF($AB$5:$AB$1086,R4750,$AF$5:$AF$1086)</f>
        <v>0</v>
      </c>
      <c r="V4750" s="8">
        <f t="shared" si="168"/>
        <v>0</v>
      </c>
      <c r="W4750" s="8">
        <f t="shared" si="169"/>
        <v>0</v>
      </c>
      <c r="X4750" s="8"/>
      <c r="Y4750" s="8"/>
    </row>
    <row r="4751" spans="11:25" x14ac:dyDescent="0.25">
      <c r="K4751" s="8"/>
      <c r="L4751" s="14">
        <v>7509997604886</v>
      </c>
      <c r="M4751" s="8" t="s">
        <v>2360</v>
      </c>
      <c r="N4751" s="8"/>
      <c r="O4751" s="14">
        <v>1</v>
      </c>
      <c r="P4751" s="14"/>
      <c r="R4751" s="20">
        <v>9786070765957</v>
      </c>
      <c r="S4751" s="8" t="s">
        <v>4789</v>
      </c>
      <c r="T4751" s="15">
        <v>2</v>
      </c>
      <c r="U4751" s="16">
        <f>SUMIF($C$5:$C$3079,R4751,$F$5:$F$3079)+SUMIF($AB$5:$AB$1086,R4751,$AF$5:$AF$1086)</f>
        <v>0</v>
      </c>
      <c r="V4751" s="8">
        <f t="shared" si="168"/>
        <v>0</v>
      </c>
      <c r="W4751" s="8">
        <f t="shared" si="169"/>
        <v>2</v>
      </c>
      <c r="X4751" s="8"/>
      <c r="Y4751" s="8"/>
    </row>
    <row r="4752" spans="11:25" x14ac:dyDescent="0.25">
      <c r="K4752" s="8"/>
      <c r="L4752" s="14">
        <v>7500827010204</v>
      </c>
      <c r="M4752" s="8" t="s">
        <v>996</v>
      </c>
      <c r="N4752" s="8"/>
      <c r="O4752" s="14">
        <v>1</v>
      </c>
      <c r="P4752" s="14"/>
      <c r="R4752" s="20">
        <v>9786070766138</v>
      </c>
      <c r="S4752" s="8" t="s">
        <v>4790</v>
      </c>
      <c r="T4752" s="15">
        <v>2</v>
      </c>
      <c r="U4752" s="16">
        <f>SUMIF($C$5:$C$3079,R4752,$F$5:$F$3079)+SUMIF($AB$5:$AB$1086,R4752,$AF$5:$AF$1086)</f>
        <v>2</v>
      </c>
      <c r="V4752" s="8">
        <f t="shared" si="168"/>
        <v>0</v>
      </c>
      <c r="W4752" s="8">
        <f t="shared" si="169"/>
        <v>0</v>
      </c>
      <c r="X4752" s="8"/>
      <c r="Y4752" s="8"/>
    </row>
    <row r="4753" spans="11:25" x14ac:dyDescent="0.25">
      <c r="K4753" s="8"/>
      <c r="L4753" s="14">
        <v>7500827010211</v>
      </c>
      <c r="M4753" s="8" t="s">
        <v>997</v>
      </c>
      <c r="N4753" s="8"/>
      <c r="O4753" s="14">
        <v>1</v>
      </c>
      <c r="P4753" s="14"/>
      <c r="R4753" s="20">
        <v>9786070766206</v>
      </c>
      <c r="S4753" s="8" t="s">
        <v>4791</v>
      </c>
      <c r="T4753" s="15">
        <v>1</v>
      </c>
      <c r="U4753" s="16">
        <f>SUMIF($C$5:$C$3079,R4753,$F$5:$F$3079)+SUMIF($AB$5:$AB$1086,R4753,$AF$5:$AF$1086)</f>
        <v>2</v>
      </c>
      <c r="V4753" s="8">
        <f t="shared" si="168"/>
        <v>2</v>
      </c>
      <c r="W4753" s="8">
        <f t="shared" si="169"/>
        <v>1</v>
      </c>
      <c r="X4753" s="8"/>
      <c r="Y4753" s="8"/>
    </row>
    <row r="4754" spans="11:25" x14ac:dyDescent="0.25">
      <c r="K4754" s="8"/>
      <c r="L4754" s="14">
        <v>7501991876894</v>
      </c>
      <c r="M4754" s="8" t="s">
        <v>1293</v>
      </c>
      <c r="N4754" s="8"/>
      <c r="O4754" s="14">
        <v>1</v>
      </c>
      <c r="P4754" s="14"/>
      <c r="R4754" s="20">
        <v>9786070766213</v>
      </c>
      <c r="S4754" s="8" t="s">
        <v>4792</v>
      </c>
      <c r="T4754" s="15">
        <v>0</v>
      </c>
      <c r="U4754" s="16">
        <f>SUMIF($C$5:$C$3079,R4754,$F$5:$F$3079)+SUMIF($AB$5:$AB$1086,R4754,$AF$5:$AF$1086)</f>
        <v>0</v>
      </c>
      <c r="V4754" s="8">
        <f t="shared" si="168"/>
        <v>0</v>
      </c>
      <c r="W4754" s="8">
        <f t="shared" si="169"/>
        <v>0</v>
      </c>
      <c r="X4754" s="8"/>
      <c r="Y4754" s="8"/>
    </row>
    <row r="4755" spans="11:25" x14ac:dyDescent="0.25">
      <c r="K4755" s="8"/>
      <c r="L4755" s="14">
        <v>9788417299767</v>
      </c>
      <c r="M4755" s="8" t="s">
        <v>10902</v>
      </c>
      <c r="N4755" s="8"/>
      <c r="O4755" s="14">
        <v>1</v>
      </c>
      <c r="P4755" s="14"/>
      <c r="R4755" s="20">
        <v>9786070766244</v>
      </c>
      <c r="S4755" s="8" t="s">
        <v>4793</v>
      </c>
      <c r="T4755" s="15">
        <v>2</v>
      </c>
      <c r="U4755" s="16">
        <f>SUMIF($C$5:$C$3079,R4755,$F$5:$F$3079)+SUMIF($AB$5:$AB$1086,R4755,$AF$5:$AF$1086)</f>
        <v>0</v>
      </c>
      <c r="V4755" s="8">
        <f t="shared" si="168"/>
        <v>0</v>
      </c>
      <c r="W4755" s="8">
        <f t="shared" si="169"/>
        <v>2</v>
      </c>
      <c r="X4755" s="8"/>
      <c r="Y4755" s="8"/>
    </row>
    <row r="4756" spans="11:25" x14ac:dyDescent="0.25">
      <c r="K4756" s="8"/>
      <c r="L4756" s="14">
        <v>9786073167291</v>
      </c>
      <c r="M4756" s="8" t="s">
        <v>7176</v>
      </c>
      <c r="N4756" s="8"/>
      <c r="O4756" s="14">
        <v>1</v>
      </c>
      <c r="P4756" s="14"/>
      <c r="R4756" s="20">
        <v>9786070766268</v>
      </c>
      <c r="S4756" s="8" t="s">
        <v>4794</v>
      </c>
      <c r="T4756" s="15">
        <v>7</v>
      </c>
      <c r="U4756" s="16">
        <f>SUMIF($C$5:$C$3079,R4756,$F$5:$F$3079)+SUMIF($AB$5:$AB$1086,R4756,$AF$5:$AF$1086)</f>
        <v>0</v>
      </c>
      <c r="V4756" s="8">
        <f t="shared" si="168"/>
        <v>0</v>
      </c>
      <c r="W4756" s="8">
        <f t="shared" si="169"/>
        <v>7</v>
      </c>
      <c r="X4756" s="8"/>
      <c r="Y4756" s="8"/>
    </row>
    <row r="4757" spans="11:25" x14ac:dyDescent="0.25">
      <c r="K4757" s="8"/>
      <c r="L4757" s="14">
        <v>7500827010457</v>
      </c>
      <c r="M4757" s="8" t="s">
        <v>1000</v>
      </c>
      <c r="N4757" s="8"/>
      <c r="O4757" s="14">
        <v>1</v>
      </c>
      <c r="P4757" s="14"/>
      <c r="R4757" s="20">
        <v>9786070766275</v>
      </c>
      <c r="S4757" s="8" t="s">
        <v>4795</v>
      </c>
      <c r="T4757" s="15">
        <v>0</v>
      </c>
      <c r="U4757" s="16">
        <f>SUMIF($C$5:$C$3079,R4757,$F$5:$F$3079)+SUMIF($AB$5:$AB$1086,R4757,$AF$5:$AF$1086)</f>
        <v>0</v>
      </c>
      <c r="V4757" s="8">
        <f t="shared" si="168"/>
        <v>5</v>
      </c>
      <c r="W4757" s="8">
        <f t="shared" si="169"/>
        <v>5</v>
      </c>
      <c r="X4757" s="8"/>
      <c r="Y4757" s="8"/>
    </row>
    <row r="4758" spans="11:25" x14ac:dyDescent="0.25">
      <c r="K4758" s="8"/>
      <c r="L4758" s="14">
        <v>7500827010464</v>
      </c>
      <c r="M4758" s="8" t="s">
        <v>1001</v>
      </c>
      <c r="N4758" s="8"/>
      <c r="O4758" s="14">
        <v>1</v>
      </c>
      <c r="P4758" s="14"/>
      <c r="R4758" s="20">
        <v>9786070766312</v>
      </c>
      <c r="S4758" s="8" t="s">
        <v>4796</v>
      </c>
      <c r="T4758" s="15">
        <v>0</v>
      </c>
      <c r="U4758" s="16">
        <f>SUMIF($C$5:$C$3079,R4758,$F$5:$F$3079)+SUMIF($AB$5:$AB$1086,R4758,$AF$5:$AF$1086)</f>
        <v>0</v>
      </c>
      <c r="V4758" s="8">
        <f t="shared" si="168"/>
        <v>0</v>
      </c>
      <c r="W4758" s="8">
        <f t="shared" si="169"/>
        <v>0</v>
      </c>
      <c r="X4758" s="8"/>
      <c r="Y4758" s="8"/>
    </row>
    <row r="4759" spans="11:25" x14ac:dyDescent="0.25">
      <c r="K4759" s="8"/>
      <c r="L4759" s="14">
        <v>7509997844039</v>
      </c>
      <c r="M4759" s="8" t="s">
        <v>3055</v>
      </c>
      <c r="N4759" s="8"/>
      <c r="O4759" s="14">
        <v>1</v>
      </c>
      <c r="P4759" s="14"/>
      <c r="R4759" s="20">
        <v>9786070766343</v>
      </c>
      <c r="S4759" s="8" t="s">
        <v>4797</v>
      </c>
      <c r="T4759" s="15">
        <v>3</v>
      </c>
      <c r="U4759" s="16">
        <f>SUMIF($C$5:$C$3079,R4759,$F$5:$F$3079)+SUMIF($AB$5:$AB$1086,R4759,$AF$5:$AF$1086)</f>
        <v>0</v>
      </c>
      <c r="V4759" s="8">
        <f t="shared" si="168"/>
        <v>0</v>
      </c>
      <c r="W4759" s="8">
        <f t="shared" si="169"/>
        <v>3</v>
      </c>
      <c r="X4759" s="8"/>
      <c r="Y4759" s="8"/>
    </row>
    <row r="4760" spans="11:25" x14ac:dyDescent="0.25">
      <c r="K4760" s="8"/>
      <c r="L4760" s="14">
        <v>7500827012369</v>
      </c>
      <c r="M4760" s="8" t="s">
        <v>1098</v>
      </c>
      <c r="N4760" s="8"/>
      <c r="O4760" s="14">
        <v>1</v>
      </c>
      <c r="P4760" s="14"/>
      <c r="R4760" s="20">
        <v>9786070766589</v>
      </c>
      <c r="S4760" s="8" t="s">
        <v>4798</v>
      </c>
      <c r="T4760" s="15">
        <v>0</v>
      </c>
      <c r="U4760" s="16">
        <f>SUMIF($C$5:$C$3079,R4760,$F$5:$F$3079)+SUMIF($AB$5:$AB$1086,R4760,$AF$5:$AF$1086)</f>
        <v>0</v>
      </c>
      <c r="V4760" s="8">
        <f t="shared" si="168"/>
        <v>0</v>
      </c>
      <c r="W4760" s="8">
        <f t="shared" si="169"/>
        <v>0</v>
      </c>
      <c r="X4760" s="8"/>
      <c r="Y4760" s="8"/>
    </row>
    <row r="4761" spans="11:25" x14ac:dyDescent="0.25">
      <c r="K4761" s="8"/>
      <c r="L4761" s="14">
        <v>9780241435069</v>
      </c>
      <c r="M4761" s="8" t="s">
        <v>3786</v>
      </c>
      <c r="N4761" s="8"/>
      <c r="O4761" s="14">
        <v>1</v>
      </c>
      <c r="P4761" s="14"/>
      <c r="R4761" s="20">
        <v>9786070766640</v>
      </c>
      <c r="S4761" s="8" t="s">
        <v>4799</v>
      </c>
      <c r="T4761" s="15">
        <v>2</v>
      </c>
      <c r="U4761" s="16">
        <f>SUMIF($C$5:$C$3079,R4761,$F$5:$F$3079)+SUMIF($AB$5:$AB$1086,R4761,$AF$5:$AF$1086)</f>
        <v>3</v>
      </c>
      <c r="V4761" s="8">
        <f t="shared" si="168"/>
        <v>1</v>
      </c>
      <c r="W4761" s="8">
        <f t="shared" si="169"/>
        <v>0</v>
      </c>
      <c r="X4761" s="8"/>
      <c r="Y4761" s="8"/>
    </row>
    <row r="4762" spans="11:25" x14ac:dyDescent="0.25">
      <c r="K4762" s="8"/>
      <c r="L4762" s="14">
        <v>9786077479994</v>
      </c>
      <c r="M4762" s="8" t="s">
        <v>10387</v>
      </c>
      <c r="N4762" s="8"/>
      <c r="O4762" s="14">
        <v>1</v>
      </c>
      <c r="P4762" s="14"/>
      <c r="R4762" s="20">
        <v>9786070766664</v>
      </c>
      <c r="S4762" s="8" t="s">
        <v>4800</v>
      </c>
      <c r="T4762" s="15">
        <v>0</v>
      </c>
      <c r="U4762" s="16">
        <f>SUMIF($C$5:$C$3079,R4762,$F$5:$F$3079)+SUMIF($AB$5:$AB$1086,R4762,$AF$5:$AF$1086)</f>
        <v>0</v>
      </c>
      <c r="V4762" s="8">
        <f t="shared" si="168"/>
        <v>2</v>
      </c>
      <c r="W4762" s="8">
        <f t="shared" si="169"/>
        <v>2</v>
      </c>
      <c r="X4762" s="8"/>
      <c r="Y4762" s="8"/>
    </row>
    <row r="4763" spans="11:25" x14ac:dyDescent="0.25">
      <c r="K4763" s="8"/>
      <c r="L4763" s="14">
        <v>7500827012369</v>
      </c>
      <c r="M4763" s="8" t="s">
        <v>1098</v>
      </c>
      <c r="N4763" s="8"/>
      <c r="O4763" s="14">
        <v>1</v>
      </c>
      <c r="P4763" s="14"/>
      <c r="R4763" s="20">
        <v>9786070766756</v>
      </c>
      <c r="S4763" s="8" t="s">
        <v>4801</v>
      </c>
      <c r="T4763" s="15">
        <v>0</v>
      </c>
      <c r="U4763" s="16">
        <f>SUMIF($C$5:$C$3079,R4763,$F$5:$F$3079)+SUMIF($AB$5:$AB$1086,R4763,$AF$5:$AF$1086)</f>
        <v>0</v>
      </c>
      <c r="V4763" s="8">
        <f t="shared" si="168"/>
        <v>0</v>
      </c>
      <c r="W4763" s="8">
        <f t="shared" si="169"/>
        <v>0</v>
      </c>
      <c r="X4763" s="8"/>
      <c r="Y4763" s="8"/>
    </row>
    <row r="4764" spans="11:25" x14ac:dyDescent="0.25">
      <c r="K4764" s="8"/>
      <c r="L4764" s="14">
        <v>7502275674571</v>
      </c>
      <c r="M4764" s="8" t="s">
        <v>1389</v>
      </c>
      <c r="N4764" s="8"/>
      <c r="O4764" s="14">
        <v>1</v>
      </c>
      <c r="P4764" s="14"/>
      <c r="R4764" s="20">
        <v>9786070766787</v>
      </c>
      <c r="S4764" s="8" t="s">
        <v>4802</v>
      </c>
      <c r="T4764" s="15">
        <v>0</v>
      </c>
      <c r="U4764" s="16">
        <f>SUMIF($C$5:$C$3079,R4764,$F$5:$F$3079)+SUMIF($AB$5:$AB$1086,R4764,$AF$5:$AF$1086)</f>
        <v>0</v>
      </c>
      <c r="V4764" s="8">
        <f t="shared" si="168"/>
        <v>0</v>
      </c>
      <c r="W4764" s="8">
        <f t="shared" si="169"/>
        <v>0</v>
      </c>
      <c r="X4764" s="8"/>
      <c r="Y4764" s="8"/>
    </row>
    <row r="4765" spans="11:25" x14ac:dyDescent="0.25">
      <c r="K4765" s="8"/>
      <c r="L4765" s="14">
        <v>9786074577204</v>
      </c>
      <c r="M4765" s="8" t="s">
        <v>9221</v>
      </c>
      <c r="N4765" s="8"/>
      <c r="O4765" s="14">
        <v>1</v>
      </c>
      <c r="P4765" s="14"/>
      <c r="R4765" s="20">
        <v>9786070766794</v>
      </c>
      <c r="S4765" s="8" t="s">
        <v>4803</v>
      </c>
      <c r="T4765" s="15">
        <v>2</v>
      </c>
      <c r="U4765" s="16">
        <f>SUMIF($C$5:$C$3079,R4765,$F$5:$F$3079)+SUMIF($AB$5:$AB$1086,R4765,$AF$5:$AF$1086)</f>
        <v>0</v>
      </c>
      <c r="V4765" s="8">
        <f t="shared" si="168"/>
        <v>0</v>
      </c>
      <c r="W4765" s="8">
        <f t="shared" si="169"/>
        <v>2</v>
      </c>
      <c r="X4765" s="8"/>
      <c r="Y4765" s="8"/>
    </row>
    <row r="4766" spans="11:25" x14ac:dyDescent="0.25">
      <c r="K4766" s="8"/>
      <c r="L4766" s="14">
        <v>8412668196445</v>
      </c>
      <c r="M4766" s="8" t="s">
        <v>3668</v>
      </c>
      <c r="N4766" s="8"/>
      <c r="O4766" s="14">
        <v>1</v>
      </c>
      <c r="P4766" s="14"/>
      <c r="R4766" s="20">
        <v>9786070766800</v>
      </c>
      <c r="S4766" s="8" t="s">
        <v>4804</v>
      </c>
      <c r="T4766" s="15">
        <v>0</v>
      </c>
      <c r="U4766" s="16">
        <f>SUMIF($C$5:$C$3079,R4766,$F$5:$F$3079)+SUMIF($AB$5:$AB$1086,R4766,$AF$5:$AF$1086)</f>
        <v>0</v>
      </c>
      <c r="V4766" s="8">
        <f t="shared" si="168"/>
        <v>0</v>
      </c>
      <c r="W4766" s="8">
        <f t="shared" si="169"/>
        <v>0</v>
      </c>
      <c r="X4766" s="8"/>
      <c r="Y4766" s="8"/>
    </row>
    <row r="4767" spans="11:25" x14ac:dyDescent="0.25">
      <c r="K4767" s="8"/>
      <c r="L4767" s="14">
        <v>7500827012369</v>
      </c>
      <c r="M4767" s="8" t="s">
        <v>1098</v>
      </c>
      <c r="N4767" s="8"/>
      <c r="O4767" s="14">
        <v>1</v>
      </c>
      <c r="P4767" s="14"/>
      <c r="R4767" s="20">
        <v>9786070767012</v>
      </c>
      <c r="S4767" s="8" t="s">
        <v>4805</v>
      </c>
      <c r="T4767" s="15">
        <v>0</v>
      </c>
      <c r="U4767" s="16">
        <f>SUMIF($C$5:$C$3079,R4767,$F$5:$F$3079)+SUMIF($AB$5:$AB$1086,R4767,$AF$5:$AF$1086)</f>
        <v>0</v>
      </c>
      <c r="V4767" s="8">
        <f t="shared" si="168"/>
        <v>0</v>
      </c>
      <c r="W4767" s="8">
        <f t="shared" si="169"/>
        <v>0</v>
      </c>
      <c r="X4767" s="8"/>
      <c r="Y4767" s="8"/>
    </row>
    <row r="4768" spans="11:25" x14ac:dyDescent="0.25">
      <c r="K4768" s="8"/>
      <c r="L4768" s="14">
        <v>9786073916004</v>
      </c>
      <c r="M4768" s="8" t="s">
        <v>8812</v>
      </c>
      <c r="N4768" s="8"/>
      <c r="O4768" s="14">
        <v>1</v>
      </c>
      <c r="P4768" s="14"/>
      <c r="R4768" s="20">
        <v>9786070767210</v>
      </c>
      <c r="S4768" s="8" t="s">
        <v>4806</v>
      </c>
      <c r="T4768" s="15">
        <v>0</v>
      </c>
      <c r="U4768" s="16">
        <f>SUMIF($C$5:$C$3079,R4768,$F$5:$F$3079)+SUMIF($AB$5:$AB$1086,R4768,$AF$5:$AF$1086)</f>
        <v>0</v>
      </c>
      <c r="V4768" s="8">
        <f t="shared" si="168"/>
        <v>0</v>
      </c>
      <c r="W4768" s="8">
        <f t="shared" si="169"/>
        <v>0</v>
      </c>
      <c r="X4768" s="8"/>
      <c r="Y4768" s="8"/>
    </row>
    <row r="4769" spans="11:25" x14ac:dyDescent="0.25">
      <c r="K4769" s="8"/>
      <c r="L4769" s="14">
        <v>7509997844039</v>
      </c>
      <c r="M4769" s="8" t="s">
        <v>3055</v>
      </c>
      <c r="N4769" s="8"/>
      <c r="O4769" s="14">
        <v>1</v>
      </c>
      <c r="P4769" s="14"/>
      <c r="R4769" s="20">
        <v>9786070767241</v>
      </c>
      <c r="S4769" s="8" t="s">
        <v>4807</v>
      </c>
      <c r="T4769" s="15">
        <v>1</v>
      </c>
      <c r="U4769" s="16">
        <f>SUMIF($C$5:$C$3079,R4769,$F$5:$F$3079)+SUMIF($AB$5:$AB$1086,R4769,$AF$5:$AF$1086)</f>
        <v>0</v>
      </c>
      <c r="V4769" s="8">
        <f t="shared" si="168"/>
        <v>1</v>
      </c>
      <c r="W4769" s="8">
        <f t="shared" si="169"/>
        <v>2</v>
      </c>
      <c r="X4769" s="8"/>
      <c r="Y4769" s="8"/>
    </row>
    <row r="4770" spans="11:25" x14ac:dyDescent="0.25">
      <c r="K4770" s="8"/>
      <c r="L4770" s="14">
        <v>9786075697017</v>
      </c>
      <c r="M4770" s="8" t="s">
        <v>9905</v>
      </c>
      <c r="N4770" s="8"/>
      <c r="O4770" s="14">
        <v>1</v>
      </c>
      <c r="P4770" s="14"/>
      <c r="R4770" s="20">
        <v>9786070767265</v>
      </c>
      <c r="S4770" s="8" t="s">
        <v>4808</v>
      </c>
      <c r="T4770" s="15">
        <v>3</v>
      </c>
      <c r="U4770" s="16">
        <f>SUMIF($C$5:$C$3079,R4770,$F$5:$F$3079)+SUMIF($AB$5:$AB$1086,R4770,$AF$5:$AF$1086)</f>
        <v>0</v>
      </c>
      <c r="V4770" s="8">
        <f t="shared" si="168"/>
        <v>0</v>
      </c>
      <c r="W4770" s="8">
        <f t="shared" si="169"/>
        <v>3</v>
      </c>
      <c r="X4770" s="8"/>
      <c r="Y4770" s="8"/>
    </row>
    <row r="4771" spans="11:25" x14ac:dyDescent="0.25">
      <c r="K4771" s="8"/>
      <c r="L4771" s="14">
        <v>9786073838535</v>
      </c>
      <c r="M4771" s="8" t="s">
        <v>163</v>
      </c>
      <c r="N4771" s="8"/>
      <c r="O4771" s="14">
        <v>1</v>
      </c>
      <c r="P4771" s="14"/>
      <c r="R4771" s="20">
        <v>9786070767272</v>
      </c>
      <c r="S4771" s="8" t="s">
        <v>4809</v>
      </c>
      <c r="T4771" s="15">
        <v>0</v>
      </c>
      <c r="U4771" s="16">
        <f>SUMIF($C$5:$C$3079,R4771,$F$5:$F$3079)+SUMIF($AB$5:$AB$1086,R4771,$AF$5:$AF$1086)</f>
        <v>0</v>
      </c>
      <c r="V4771" s="8">
        <f t="shared" si="168"/>
        <v>0</v>
      </c>
      <c r="W4771" s="8">
        <f t="shared" si="169"/>
        <v>0</v>
      </c>
      <c r="X4771" s="8"/>
      <c r="Y4771" s="8"/>
    </row>
    <row r="4772" spans="11:25" x14ac:dyDescent="0.25">
      <c r="K4772" s="8"/>
      <c r="L4772" s="14">
        <v>7509997844039</v>
      </c>
      <c r="M4772" s="8" t="s">
        <v>3055</v>
      </c>
      <c r="N4772" s="8"/>
      <c r="O4772" s="14">
        <v>1</v>
      </c>
      <c r="P4772" s="14"/>
      <c r="R4772" s="20">
        <v>9786070767289</v>
      </c>
      <c r="S4772" s="8" t="s">
        <v>4810</v>
      </c>
      <c r="T4772" s="15">
        <v>0</v>
      </c>
      <c r="U4772" s="16">
        <f>SUMIF($C$5:$C$3079,R4772,$F$5:$F$3079)+SUMIF($AB$5:$AB$1086,R4772,$AF$5:$AF$1086)</f>
        <v>0</v>
      </c>
      <c r="V4772" s="8">
        <f t="shared" si="168"/>
        <v>0</v>
      </c>
      <c r="W4772" s="8">
        <f t="shared" si="169"/>
        <v>0</v>
      </c>
      <c r="X4772" s="8"/>
      <c r="Y4772" s="8"/>
    </row>
    <row r="4773" spans="11:25" x14ac:dyDescent="0.25">
      <c r="K4773" s="8"/>
      <c r="L4773" s="14">
        <v>9786075693996</v>
      </c>
      <c r="M4773" s="8" t="s">
        <v>9813</v>
      </c>
      <c r="N4773" s="8"/>
      <c r="O4773" s="14">
        <v>1</v>
      </c>
      <c r="P4773" s="14"/>
      <c r="R4773" s="20">
        <v>9786070767302</v>
      </c>
      <c r="S4773" s="8" t="s">
        <v>4811</v>
      </c>
      <c r="T4773" s="15">
        <v>1</v>
      </c>
      <c r="U4773" s="16">
        <f>SUMIF($C$5:$C$3079,R4773,$F$5:$F$3079)+SUMIF($AB$5:$AB$1086,R4773,$AF$5:$AF$1086)</f>
        <v>0</v>
      </c>
      <c r="V4773" s="8">
        <f t="shared" si="168"/>
        <v>2</v>
      </c>
      <c r="W4773" s="8">
        <f t="shared" si="169"/>
        <v>3</v>
      </c>
      <c r="X4773" s="8"/>
      <c r="Y4773" s="8"/>
    </row>
    <row r="4774" spans="11:25" x14ac:dyDescent="0.25">
      <c r="K4774" s="8"/>
      <c r="L4774" s="14">
        <v>9786075695723</v>
      </c>
      <c r="M4774" s="8" t="s">
        <v>359</v>
      </c>
      <c r="N4774" s="8"/>
      <c r="O4774" s="14">
        <v>1</v>
      </c>
      <c r="P4774" s="14"/>
      <c r="R4774" s="20">
        <v>9786070767319</v>
      </c>
      <c r="S4774" s="8" t="s">
        <v>4812</v>
      </c>
      <c r="T4774" s="15">
        <v>0</v>
      </c>
      <c r="U4774" s="16">
        <f>SUMIF($C$5:$C$3079,R4774,$F$5:$F$3079)+SUMIF($AB$5:$AB$1086,R4774,$AF$5:$AF$1086)</f>
        <v>0</v>
      </c>
      <c r="V4774" s="8">
        <f t="shared" si="168"/>
        <v>0</v>
      </c>
      <c r="W4774" s="8">
        <f t="shared" si="169"/>
        <v>0</v>
      </c>
      <c r="X4774" s="8"/>
      <c r="Y4774" s="8"/>
    </row>
    <row r="4775" spans="11:25" x14ac:dyDescent="0.25">
      <c r="K4775" s="8"/>
      <c r="L4775" s="14">
        <v>7503038023650</v>
      </c>
      <c r="M4775" s="8" t="s">
        <v>296</v>
      </c>
      <c r="N4775" s="8"/>
      <c r="O4775" s="14">
        <v>1</v>
      </c>
      <c r="P4775" s="14"/>
      <c r="R4775" s="20">
        <v>9786070767418</v>
      </c>
      <c r="S4775" s="8" t="s">
        <v>4813</v>
      </c>
      <c r="T4775" s="15">
        <v>0</v>
      </c>
      <c r="U4775" s="16">
        <f>SUMIF($C$5:$C$3079,R4775,$F$5:$F$3079)+SUMIF($AB$5:$AB$1086,R4775,$AF$5:$AF$1086)</f>
        <v>0</v>
      </c>
      <c r="V4775" s="8">
        <f t="shared" si="168"/>
        <v>0</v>
      </c>
      <c r="W4775" s="8">
        <f t="shared" si="169"/>
        <v>0</v>
      </c>
      <c r="X4775" s="8"/>
      <c r="Y4775" s="8"/>
    </row>
    <row r="4776" spans="11:25" x14ac:dyDescent="0.25">
      <c r="K4776" s="8"/>
      <c r="L4776" s="14">
        <v>7509997844039</v>
      </c>
      <c r="M4776" s="8" t="s">
        <v>3055</v>
      </c>
      <c r="N4776" s="8"/>
      <c r="O4776" s="14">
        <v>1</v>
      </c>
      <c r="P4776" s="14"/>
      <c r="R4776" s="20">
        <v>9786070767425</v>
      </c>
      <c r="S4776" s="8" t="s">
        <v>4814</v>
      </c>
      <c r="T4776" s="15">
        <v>0</v>
      </c>
      <c r="U4776" s="16">
        <f>SUMIF($C$5:$C$3079,R4776,$F$5:$F$3079)+SUMIF($AB$5:$AB$1086,R4776,$AF$5:$AF$1086)</f>
        <v>0</v>
      </c>
      <c r="V4776" s="8">
        <f t="shared" si="168"/>
        <v>1</v>
      </c>
      <c r="W4776" s="8">
        <f t="shared" si="169"/>
        <v>1</v>
      </c>
      <c r="X4776" s="8"/>
      <c r="Y4776" s="8"/>
    </row>
    <row r="4777" spans="11:25" x14ac:dyDescent="0.25">
      <c r="K4777" s="8"/>
      <c r="L4777" s="14">
        <v>7509997844039</v>
      </c>
      <c r="M4777" s="8" t="s">
        <v>3055</v>
      </c>
      <c r="N4777" s="8"/>
      <c r="O4777" s="14">
        <v>1</v>
      </c>
      <c r="P4777" s="14"/>
      <c r="R4777" s="20">
        <v>9786070767432</v>
      </c>
      <c r="S4777" s="8" t="s">
        <v>4815</v>
      </c>
      <c r="T4777" s="15">
        <v>0</v>
      </c>
      <c r="U4777" s="16">
        <f>SUMIF($C$5:$C$3079,R4777,$F$5:$F$3079)+SUMIF($AB$5:$AB$1086,R4777,$AF$5:$AF$1086)</f>
        <v>0</v>
      </c>
      <c r="V4777" s="8">
        <f t="shared" si="168"/>
        <v>0</v>
      </c>
      <c r="W4777" s="8">
        <f t="shared" si="169"/>
        <v>0</v>
      </c>
      <c r="X4777" s="8"/>
      <c r="Y4777" s="8"/>
    </row>
    <row r="4778" spans="11:25" x14ac:dyDescent="0.25">
      <c r="K4778" s="8"/>
      <c r="L4778" s="14">
        <v>7509997844039</v>
      </c>
      <c r="M4778" s="8" t="s">
        <v>3055</v>
      </c>
      <c r="N4778" s="8"/>
      <c r="O4778" s="14">
        <v>1</v>
      </c>
      <c r="P4778" s="14"/>
      <c r="R4778" s="20">
        <v>9786070767449</v>
      </c>
      <c r="S4778" s="8" t="s">
        <v>4816</v>
      </c>
      <c r="T4778" s="15">
        <v>0</v>
      </c>
      <c r="U4778" s="16">
        <f>SUMIF($C$5:$C$3079,R4778,$F$5:$F$3079)+SUMIF($AB$5:$AB$1086,R4778,$AF$5:$AF$1086)</f>
        <v>0</v>
      </c>
      <c r="V4778" s="8">
        <f t="shared" si="168"/>
        <v>0</v>
      </c>
      <c r="W4778" s="8">
        <f t="shared" si="169"/>
        <v>0</v>
      </c>
      <c r="X4778" s="8"/>
      <c r="Y4778" s="8"/>
    </row>
    <row r="4779" spans="11:25" x14ac:dyDescent="0.25">
      <c r="K4779" s="8"/>
      <c r="L4779" s="14">
        <v>7509997844039</v>
      </c>
      <c r="M4779" s="8" t="s">
        <v>3055</v>
      </c>
      <c r="N4779" s="8"/>
      <c r="O4779" s="14">
        <v>1</v>
      </c>
      <c r="P4779" s="14"/>
      <c r="R4779" s="20">
        <v>9786070767470</v>
      </c>
      <c r="S4779" s="8" t="s">
        <v>4817</v>
      </c>
      <c r="T4779" s="15">
        <v>0</v>
      </c>
      <c r="U4779" s="16">
        <f>SUMIF($C$5:$C$3079,R4779,$F$5:$F$3079)+SUMIF($AB$5:$AB$1086,R4779,$AF$5:$AF$1086)</f>
        <v>0</v>
      </c>
      <c r="V4779" s="8">
        <f t="shared" si="168"/>
        <v>0</v>
      </c>
      <c r="W4779" s="8">
        <f t="shared" si="169"/>
        <v>0</v>
      </c>
      <c r="X4779" s="8"/>
      <c r="Y4779" s="8"/>
    </row>
    <row r="4780" spans="11:25" x14ac:dyDescent="0.25">
      <c r="K4780" s="8"/>
      <c r="L4780" s="14">
        <v>7509997844039</v>
      </c>
      <c r="M4780" s="8" t="s">
        <v>3055</v>
      </c>
      <c r="N4780" s="8"/>
      <c r="O4780" s="14">
        <v>1</v>
      </c>
      <c r="P4780" s="14"/>
      <c r="R4780" s="20">
        <v>9786070767524</v>
      </c>
      <c r="S4780" s="8" t="s">
        <v>4818</v>
      </c>
      <c r="T4780" s="15">
        <v>0</v>
      </c>
      <c r="U4780" s="16">
        <f>SUMIF($C$5:$C$3079,R4780,$F$5:$F$3079)+SUMIF($AB$5:$AB$1086,R4780,$AF$5:$AF$1086)</f>
        <v>0</v>
      </c>
      <c r="V4780" s="8">
        <f t="shared" si="168"/>
        <v>0</v>
      </c>
      <c r="W4780" s="8">
        <f t="shared" si="169"/>
        <v>0</v>
      </c>
      <c r="X4780" s="8"/>
      <c r="Y4780" s="8"/>
    </row>
    <row r="4781" spans="11:25" x14ac:dyDescent="0.25">
      <c r="K4781" s="8"/>
      <c r="L4781" s="14">
        <v>7509997844039</v>
      </c>
      <c r="M4781" s="8" t="s">
        <v>3055</v>
      </c>
      <c r="N4781" s="8"/>
      <c r="O4781" s="14">
        <v>1</v>
      </c>
      <c r="P4781" s="14"/>
      <c r="R4781" s="20">
        <v>9786070767593</v>
      </c>
      <c r="S4781" s="8" t="s">
        <v>4819</v>
      </c>
      <c r="T4781" s="15">
        <v>0</v>
      </c>
      <c r="U4781" s="16">
        <f>SUMIF($C$5:$C$3079,R4781,$F$5:$F$3079)+SUMIF($AB$5:$AB$1086,R4781,$AF$5:$AF$1086)</f>
        <v>0</v>
      </c>
      <c r="V4781" s="8">
        <f t="shared" si="168"/>
        <v>1</v>
      </c>
      <c r="W4781" s="8">
        <f t="shared" si="169"/>
        <v>1</v>
      </c>
      <c r="X4781" s="8"/>
      <c r="Y4781" s="8"/>
    </row>
    <row r="4782" spans="11:25" x14ac:dyDescent="0.25">
      <c r="K4782" s="8"/>
      <c r="L4782" s="14">
        <v>7509997844039</v>
      </c>
      <c r="M4782" s="8" t="s">
        <v>3055</v>
      </c>
      <c r="N4782" s="8"/>
      <c r="O4782" s="14">
        <v>1</v>
      </c>
      <c r="P4782" s="14"/>
      <c r="R4782" s="20">
        <v>9786070767609</v>
      </c>
      <c r="S4782" s="8" t="s">
        <v>4820</v>
      </c>
      <c r="T4782" s="15">
        <v>2</v>
      </c>
      <c r="U4782" s="16">
        <f>SUMIF($C$5:$C$3079,R4782,$F$5:$F$3079)+SUMIF($AB$5:$AB$1086,R4782,$AF$5:$AF$1086)</f>
        <v>0</v>
      </c>
      <c r="V4782" s="8">
        <f t="shared" si="168"/>
        <v>0</v>
      </c>
      <c r="W4782" s="8">
        <f t="shared" si="169"/>
        <v>2</v>
      </c>
      <c r="X4782" s="8"/>
      <c r="Y4782" s="8"/>
    </row>
    <row r="4783" spans="11:25" x14ac:dyDescent="0.25">
      <c r="K4783" s="8"/>
      <c r="L4783" s="14">
        <v>7509997844039</v>
      </c>
      <c r="M4783" s="8" t="s">
        <v>3055</v>
      </c>
      <c r="N4783" s="8"/>
      <c r="O4783" s="14">
        <v>1</v>
      </c>
      <c r="P4783" s="14"/>
      <c r="R4783" s="20">
        <v>9786070767814</v>
      </c>
      <c r="S4783" s="8" t="s">
        <v>4821</v>
      </c>
      <c r="T4783" s="15">
        <v>0</v>
      </c>
      <c r="U4783" s="16">
        <f>SUMIF($C$5:$C$3079,R4783,$F$5:$F$3079)+SUMIF($AB$5:$AB$1086,R4783,$AF$5:$AF$1086)</f>
        <v>0</v>
      </c>
      <c r="V4783" s="8">
        <f t="shared" si="168"/>
        <v>0</v>
      </c>
      <c r="W4783" s="8">
        <f t="shared" si="169"/>
        <v>0</v>
      </c>
      <c r="X4783" s="8"/>
      <c r="Y4783" s="8"/>
    </row>
    <row r="4784" spans="11:25" x14ac:dyDescent="0.25">
      <c r="K4784" s="8"/>
      <c r="L4784" s="14">
        <v>7509997844039</v>
      </c>
      <c r="M4784" s="8" t="s">
        <v>3055</v>
      </c>
      <c r="N4784" s="8"/>
      <c r="O4784" s="14">
        <v>1</v>
      </c>
      <c r="P4784" s="14"/>
      <c r="R4784" s="20">
        <v>9786070767838</v>
      </c>
      <c r="S4784" s="8" t="s">
        <v>4822</v>
      </c>
      <c r="T4784" s="15">
        <v>0</v>
      </c>
      <c r="U4784" s="16">
        <f>SUMIF($C$5:$C$3079,R4784,$F$5:$F$3079)+SUMIF($AB$5:$AB$1086,R4784,$AF$5:$AF$1086)</f>
        <v>0</v>
      </c>
      <c r="V4784" s="8">
        <f t="shared" si="168"/>
        <v>0</v>
      </c>
      <c r="W4784" s="8">
        <f t="shared" si="169"/>
        <v>0</v>
      </c>
      <c r="X4784" s="8"/>
      <c r="Y4784" s="8"/>
    </row>
    <row r="4785" spans="11:25" x14ac:dyDescent="0.25">
      <c r="K4785" s="8"/>
      <c r="L4785" s="14">
        <v>9786073848718</v>
      </c>
      <c r="M4785" s="8" t="s">
        <v>8517</v>
      </c>
      <c r="N4785" s="8"/>
      <c r="O4785" s="14">
        <v>1</v>
      </c>
      <c r="P4785" s="14"/>
      <c r="R4785" s="20">
        <v>9786070767852</v>
      </c>
      <c r="S4785" s="8" t="s">
        <v>4823</v>
      </c>
      <c r="T4785" s="15">
        <v>0</v>
      </c>
      <c r="U4785" s="16">
        <f>SUMIF($C$5:$C$3079,R4785,$F$5:$F$3079)+SUMIF($AB$5:$AB$1086,R4785,$AF$5:$AF$1086)</f>
        <v>0</v>
      </c>
      <c r="V4785" s="8">
        <f t="shared" si="168"/>
        <v>0</v>
      </c>
      <c r="W4785" s="8">
        <f t="shared" si="169"/>
        <v>0</v>
      </c>
      <c r="X4785" s="8"/>
      <c r="Y4785" s="8"/>
    </row>
    <row r="4786" spans="11:25" x14ac:dyDescent="0.25">
      <c r="K4786" s="8"/>
      <c r="L4786" s="14">
        <v>7509997844039</v>
      </c>
      <c r="M4786" s="8" t="s">
        <v>3055</v>
      </c>
      <c r="N4786" s="8"/>
      <c r="O4786" s="14">
        <v>1</v>
      </c>
      <c r="P4786" s="14"/>
      <c r="R4786" s="20">
        <v>9786070767890</v>
      </c>
      <c r="S4786" s="8" t="s">
        <v>4824</v>
      </c>
      <c r="T4786" s="15">
        <v>1</v>
      </c>
      <c r="U4786" s="16">
        <f>SUMIF($C$5:$C$3079,R4786,$F$5:$F$3079)+SUMIF($AB$5:$AB$1086,R4786,$AF$5:$AF$1086)</f>
        <v>0</v>
      </c>
      <c r="V4786" s="8">
        <f t="shared" si="168"/>
        <v>0</v>
      </c>
      <c r="W4786" s="8">
        <f t="shared" si="169"/>
        <v>1</v>
      </c>
      <c r="X4786" s="8"/>
      <c r="Y4786" s="8"/>
    </row>
    <row r="4787" spans="11:25" x14ac:dyDescent="0.25">
      <c r="K4787" s="8"/>
      <c r="L4787" s="14">
        <v>9786070772672</v>
      </c>
      <c r="M4787" s="8" t="s">
        <v>4936</v>
      </c>
      <c r="N4787" s="8"/>
      <c r="O4787" s="14">
        <v>1</v>
      </c>
      <c r="P4787" s="14"/>
      <c r="R4787" s="20">
        <v>9786070767913</v>
      </c>
      <c r="S4787" s="8" t="s">
        <v>4825</v>
      </c>
      <c r="T4787" s="15">
        <v>0</v>
      </c>
      <c r="U4787" s="16">
        <f>SUMIF($C$5:$C$3079,R4787,$F$5:$F$3079)+SUMIF($AB$5:$AB$1086,R4787,$AF$5:$AF$1086)</f>
        <v>0</v>
      </c>
      <c r="V4787" s="8">
        <f t="shared" si="168"/>
        <v>0</v>
      </c>
      <c r="W4787" s="8">
        <f t="shared" si="169"/>
        <v>0</v>
      </c>
      <c r="X4787" s="8"/>
      <c r="Y4787" s="8"/>
    </row>
    <row r="4788" spans="11:25" x14ac:dyDescent="0.25">
      <c r="K4788" s="8"/>
      <c r="L4788" s="14">
        <v>9786073151085</v>
      </c>
      <c r="M4788" s="8" t="s">
        <v>6898</v>
      </c>
      <c r="N4788" s="8"/>
      <c r="O4788" s="14">
        <v>1</v>
      </c>
      <c r="P4788" s="14"/>
      <c r="R4788" s="20">
        <v>9786070767937</v>
      </c>
      <c r="S4788" s="8" t="s">
        <v>4826</v>
      </c>
      <c r="T4788" s="15">
        <v>0</v>
      </c>
      <c r="U4788" s="16">
        <f>SUMIF($C$5:$C$3079,R4788,$F$5:$F$3079)+SUMIF($AB$5:$AB$1086,R4788,$AF$5:$AF$1086)</f>
        <v>0</v>
      </c>
      <c r="V4788" s="8">
        <f t="shared" si="168"/>
        <v>0</v>
      </c>
      <c r="W4788" s="8">
        <f t="shared" si="169"/>
        <v>0</v>
      </c>
      <c r="X4788" s="8"/>
      <c r="Y4788" s="8"/>
    </row>
    <row r="4789" spans="11:25" x14ac:dyDescent="0.25">
      <c r="K4789" s="8"/>
      <c r="L4789" s="14">
        <v>9789685146777</v>
      </c>
      <c r="M4789" s="8" t="s">
        <v>739</v>
      </c>
      <c r="N4789" s="8"/>
      <c r="O4789" s="14">
        <v>1</v>
      </c>
      <c r="P4789" s="14"/>
      <c r="R4789" s="20">
        <v>9786070767968</v>
      </c>
      <c r="S4789" s="8" t="s">
        <v>4827</v>
      </c>
      <c r="T4789" s="15">
        <v>2</v>
      </c>
      <c r="U4789" s="16">
        <f>SUMIF($C$5:$C$3079,R4789,$F$5:$F$3079)+SUMIF($AB$5:$AB$1086,R4789,$AF$5:$AF$1086)</f>
        <v>0</v>
      </c>
      <c r="V4789" s="8">
        <f t="shared" si="168"/>
        <v>0</v>
      </c>
      <c r="W4789" s="8">
        <f t="shared" si="169"/>
        <v>2</v>
      </c>
      <c r="X4789" s="8"/>
      <c r="Y4789" s="8"/>
    </row>
    <row r="4790" spans="11:25" x14ac:dyDescent="0.25">
      <c r="K4790" s="8"/>
      <c r="L4790" s="14">
        <v>7509997844039</v>
      </c>
      <c r="M4790" s="8" t="s">
        <v>3055</v>
      </c>
      <c r="N4790" s="8"/>
      <c r="O4790" s="14">
        <v>1</v>
      </c>
      <c r="P4790" s="14"/>
      <c r="R4790" s="20">
        <v>9786070768149</v>
      </c>
      <c r="S4790" s="8" t="s">
        <v>4828</v>
      </c>
      <c r="T4790" s="15">
        <v>0</v>
      </c>
      <c r="U4790" s="16">
        <f>SUMIF($C$5:$C$3079,R4790,$F$5:$F$3079)+SUMIF($AB$5:$AB$1086,R4790,$AF$5:$AF$1086)</f>
        <v>0</v>
      </c>
      <c r="V4790" s="8">
        <f t="shared" si="168"/>
        <v>0</v>
      </c>
      <c r="W4790" s="8">
        <f t="shared" si="169"/>
        <v>0</v>
      </c>
      <c r="X4790" s="8"/>
      <c r="Y4790" s="8"/>
    </row>
    <row r="4791" spans="11:25" x14ac:dyDescent="0.25">
      <c r="K4791" s="8"/>
      <c r="L4791" s="14">
        <v>7509997844039</v>
      </c>
      <c r="M4791" s="8" t="s">
        <v>3055</v>
      </c>
      <c r="N4791" s="8"/>
      <c r="O4791" s="14">
        <v>1</v>
      </c>
      <c r="P4791" s="14"/>
      <c r="R4791" s="20">
        <v>9786070768187</v>
      </c>
      <c r="S4791" s="8" t="s">
        <v>4829</v>
      </c>
      <c r="T4791" s="15">
        <v>5</v>
      </c>
      <c r="U4791" s="16">
        <f>SUMIF($C$5:$C$3079,R4791,$F$5:$F$3079)+SUMIF($AB$5:$AB$1086,R4791,$AF$5:$AF$1086)</f>
        <v>0</v>
      </c>
      <c r="V4791" s="8">
        <f t="shared" si="168"/>
        <v>0</v>
      </c>
      <c r="W4791" s="8">
        <f t="shared" si="169"/>
        <v>5</v>
      </c>
      <c r="X4791" s="8"/>
      <c r="Y4791" s="8"/>
    </row>
    <row r="4792" spans="11:25" x14ac:dyDescent="0.25">
      <c r="K4792" s="8"/>
      <c r="L4792" s="14">
        <v>7500827012369</v>
      </c>
      <c r="M4792" s="8" t="s">
        <v>1098</v>
      </c>
      <c r="N4792" s="8"/>
      <c r="O4792" s="14">
        <v>1</v>
      </c>
      <c r="P4792" s="14"/>
      <c r="R4792" s="20">
        <v>9786070768217</v>
      </c>
      <c r="S4792" s="8" t="s">
        <v>4830</v>
      </c>
      <c r="T4792" s="15">
        <v>1</v>
      </c>
      <c r="U4792" s="16">
        <f>SUMIF($C$5:$C$3079,R4792,$F$5:$F$3079)+SUMIF($AB$5:$AB$1086,R4792,$AF$5:$AF$1086)</f>
        <v>0</v>
      </c>
      <c r="V4792" s="8">
        <f t="shared" si="168"/>
        <v>0</v>
      </c>
      <c r="W4792" s="8">
        <f t="shared" si="169"/>
        <v>1</v>
      </c>
      <c r="X4792" s="8"/>
      <c r="Y4792" s="8"/>
    </row>
    <row r="4793" spans="11:25" x14ac:dyDescent="0.25">
      <c r="K4793" s="8"/>
      <c r="L4793" s="14">
        <v>9786079202675</v>
      </c>
      <c r="M4793" s="8" t="s">
        <v>10493</v>
      </c>
      <c r="N4793" s="8"/>
      <c r="O4793" s="14">
        <v>1</v>
      </c>
      <c r="P4793" s="14"/>
      <c r="R4793" s="20">
        <v>9786070768224</v>
      </c>
      <c r="S4793" s="8" t="s">
        <v>4831</v>
      </c>
      <c r="T4793" s="15">
        <v>1</v>
      </c>
      <c r="U4793" s="16">
        <f>SUMIF($C$5:$C$3079,R4793,$F$5:$F$3079)+SUMIF($AB$5:$AB$1086,R4793,$AF$5:$AF$1086)</f>
        <v>0</v>
      </c>
      <c r="V4793" s="8">
        <f t="shared" si="168"/>
        <v>0</v>
      </c>
      <c r="W4793" s="8">
        <f t="shared" si="169"/>
        <v>1</v>
      </c>
      <c r="X4793" s="8"/>
      <c r="Y4793" s="8"/>
    </row>
    <row r="4794" spans="11:25" x14ac:dyDescent="0.25">
      <c r="K4794" s="8"/>
      <c r="L4794" s="14">
        <v>8005125316823</v>
      </c>
      <c r="M4794" s="8" t="s">
        <v>3537</v>
      </c>
      <c r="N4794" s="8"/>
      <c r="O4794" s="14">
        <v>1</v>
      </c>
      <c r="P4794" s="14"/>
      <c r="R4794" s="20">
        <v>9786070768309</v>
      </c>
      <c r="S4794" s="8" t="s">
        <v>4832</v>
      </c>
      <c r="T4794" s="15">
        <v>0</v>
      </c>
      <c r="U4794" s="16">
        <f>SUMIF($C$5:$C$3079,R4794,$F$5:$F$3079)+SUMIF($AB$5:$AB$1086,R4794,$AF$5:$AF$1086)</f>
        <v>0</v>
      </c>
      <c r="V4794" s="8">
        <f t="shared" si="168"/>
        <v>0</v>
      </c>
      <c r="W4794" s="8">
        <f t="shared" si="169"/>
        <v>0</v>
      </c>
      <c r="X4794" s="8"/>
      <c r="Y4794" s="8"/>
    </row>
    <row r="4795" spans="11:25" x14ac:dyDescent="0.25">
      <c r="K4795" s="8"/>
      <c r="L4795" s="14">
        <v>9786075692913</v>
      </c>
      <c r="M4795" s="8" t="s">
        <v>9750</v>
      </c>
      <c r="N4795" s="8"/>
      <c r="O4795" s="14">
        <v>1</v>
      </c>
      <c r="P4795" s="14"/>
      <c r="R4795" s="20">
        <v>9786070768316</v>
      </c>
      <c r="S4795" s="8" t="s">
        <v>4833</v>
      </c>
      <c r="T4795" s="15">
        <v>0</v>
      </c>
      <c r="U4795" s="16">
        <f>SUMIF($C$5:$C$3079,R4795,$F$5:$F$3079)+SUMIF($AB$5:$AB$1086,R4795,$AF$5:$AF$1086)</f>
        <v>0</v>
      </c>
      <c r="V4795" s="8">
        <f t="shared" si="168"/>
        <v>0</v>
      </c>
      <c r="W4795" s="8">
        <f t="shared" si="169"/>
        <v>0</v>
      </c>
      <c r="X4795" s="8"/>
      <c r="Y4795" s="8"/>
    </row>
    <row r="4796" spans="11:25" x14ac:dyDescent="0.25">
      <c r="K4796" s="8"/>
      <c r="L4796" s="14">
        <v>9786075692098</v>
      </c>
      <c r="M4796" s="8" t="s">
        <v>9690</v>
      </c>
      <c r="N4796" s="8"/>
      <c r="O4796" s="14">
        <v>1</v>
      </c>
      <c r="P4796" s="14"/>
      <c r="R4796" s="20">
        <v>9786070768323</v>
      </c>
      <c r="S4796" s="8" t="s">
        <v>4834</v>
      </c>
      <c r="T4796" s="15">
        <v>0</v>
      </c>
      <c r="U4796" s="16">
        <f>SUMIF($C$5:$C$3079,R4796,$F$5:$F$3079)+SUMIF($AB$5:$AB$1086,R4796,$AF$5:$AF$1086)</f>
        <v>0</v>
      </c>
      <c r="V4796" s="8">
        <f t="shared" si="168"/>
        <v>0</v>
      </c>
      <c r="W4796" s="8">
        <f t="shared" si="169"/>
        <v>0</v>
      </c>
      <c r="X4796" s="8"/>
      <c r="Y4796" s="8"/>
    </row>
    <row r="4797" spans="11:25" x14ac:dyDescent="0.25">
      <c r="K4797" s="8"/>
      <c r="L4797" s="14">
        <v>9786073911047</v>
      </c>
      <c r="M4797" s="8" t="s">
        <v>8701</v>
      </c>
      <c r="N4797" s="8"/>
      <c r="O4797" s="14">
        <v>1</v>
      </c>
      <c r="P4797" s="14"/>
      <c r="R4797" s="20">
        <v>9786070768347</v>
      </c>
      <c r="S4797" s="8" t="s">
        <v>4835</v>
      </c>
      <c r="T4797" s="15">
        <v>0</v>
      </c>
      <c r="U4797" s="16">
        <f>SUMIF($C$5:$C$3079,R4797,$F$5:$F$3079)+SUMIF($AB$5:$AB$1086,R4797,$AF$5:$AF$1086)</f>
        <v>0</v>
      </c>
      <c r="V4797" s="8">
        <f t="shared" si="168"/>
        <v>0</v>
      </c>
      <c r="W4797" s="8">
        <f t="shared" si="169"/>
        <v>0</v>
      </c>
      <c r="X4797" s="8"/>
      <c r="Y4797" s="8"/>
    </row>
    <row r="4798" spans="11:25" x14ac:dyDescent="0.25">
      <c r="K4798" s="8"/>
      <c r="L4798" s="14">
        <v>9788469754429</v>
      </c>
      <c r="M4798" s="8" t="s">
        <v>11455</v>
      </c>
      <c r="N4798" s="8"/>
      <c r="O4798" s="14">
        <v>1</v>
      </c>
      <c r="P4798" s="14"/>
      <c r="R4798" s="20">
        <v>9786070768446</v>
      </c>
      <c r="S4798" s="8" t="s">
        <v>4836</v>
      </c>
      <c r="T4798" s="15">
        <v>0</v>
      </c>
      <c r="U4798" s="16">
        <f>SUMIF($C$5:$C$3079,R4798,$F$5:$F$3079)+SUMIF($AB$5:$AB$1086,R4798,$AF$5:$AF$1086)</f>
        <v>0</v>
      </c>
      <c r="V4798" s="8">
        <f t="shared" si="168"/>
        <v>0</v>
      </c>
      <c r="W4798" s="8">
        <f t="shared" si="169"/>
        <v>0</v>
      </c>
      <c r="X4798" s="8"/>
      <c r="Y4798" s="8"/>
    </row>
    <row r="4799" spans="11:25" x14ac:dyDescent="0.25">
      <c r="K4799" s="8"/>
      <c r="L4799" s="14">
        <v>7509997844039</v>
      </c>
      <c r="M4799" s="8" t="s">
        <v>3055</v>
      </c>
      <c r="N4799" s="8"/>
      <c r="O4799" s="14">
        <v>1</v>
      </c>
      <c r="P4799" s="14"/>
      <c r="R4799" s="20">
        <v>9786070768637</v>
      </c>
      <c r="S4799" s="8" t="s">
        <v>4837</v>
      </c>
      <c r="T4799" s="15">
        <v>3</v>
      </c>
      <c r="U4799" s="16">
        <f>SUMIF($C$5:$C$3079,R4799,$F$5:$F$3079)+SUMIF($AB$5:$AB$1086,R4799,$AF$5:$AF$1086)</f>
        <v>0</v>
      </c>
      <c r="V4799" s="8">
        <f t="shared" si="168"/>
        <v>0</v>
      </c>
      <c r="W4799" s="8">
        <f t="shared" si="169"/>
        <v>3</v>
      </c>
      <c r="X4799" s="8"/>
      <c r="Y4799" s="8"/>
    </row>
    <row r="4800" spans="11:25" x14ac:dyDescent="0.25">
      <c r="K4800" s="8"/>
      <c r="L4800" s="14">
        <v>9786070763991</v>
      </c>
      <c r="M4800" s="8" t="s">
        <v>4751</v>
      </c>
      <c r="N4800" s="8"/>
      <c r="O4800" s="14">
        <v>1</v>
      </c>
      <c r="P4800" s="14"/>
      <c r="R4800" s="20">
        <v>9786070768774</v>
      </c>
      <c r="S4800" s="8" t="s">
        <v>4838</v>
      </c>
      <c r="T4800" s="15">
        <v>0</v>
      </c>
      <c r="U4800" s="16">
        <f>SUMIF($C$5:$C$3079,R4800,$F$5:$F$3079)+SUMIF($AB$5:$AB$1086,R4800,$AF$5:$AF$1086)</f>
        <v>0</v>
      </c>
      <c r="V4800" s="8">
        <f t="shared" si="168"/>
        <v>0</v>
      </c>
      <c r="W4800" s="8">
        <f t="shared" si="169"/>
        <v>0</v>
      </c>
      <c r="X4800" s="8"/>
      <c r="Y4800" s="8"/>
    </row>
    <row r="4801" spans="11:25" x14ac:dyDescent="0.25">
      <c r="K4801" s="8"/>
      <c r="L4801" s="14">
        <v>9786077666295</v>
      </c>
      <c r="M4801" s="8" t="s">
        <v>10435</v>
      </c>
      <c r="N4801" s="8"/>
      <c r="O4801" s="14">
        <v>1</v>
      </c>
      <c r="P4801" s="14"/>
      <c r="R4801" s="20">
        <v>9786070768798</v>
      </c>
      <c r="S4801" s="8" t="s">
        <v>4839</v>
      </c>
      <c r="T4801" s="15">
        <v>2</v>
      </c>
      <c r="U4801" s="16">
        <f>SUMIF($C$5:$C$3079,R4801,$F$5:$F$3079)+SUMIF($AB$5:$AB$1086,R4801,$AF$5:$AF$1086)</f>
        <v>0</v>
      </c>
      <c r="V4801" s="8">
        <f t="shared" si="168"/>
        <v>0</v>
      </c>
      <c r="W4801" s="8">
        <f t="shared" si="169"/>
        <v>2</v>
      </c>
      <c r="X4801" s="8"/>
      <c r="Y4801" s="8"/>
    </row>
    <row r="4802" spans="11:25" x14ac:dyDescent="0.25">
      <c r="K4802" s="8"/>
      <c r="L4802" s="14">
        <v>9786077666530</v>
      </c>
      <c r="M4802" s="8" t="s">
        <v>10452</v>
      </c>
      <c r="N4802" s="8"/>
      <c r="O4802" s="14">
        <v>1</v>
      </c>
      <c r="P4802" s="14"/>
      <c r="R4802" s="20">
        <v>9786070768828</v>
      </c>
      <c r="S4802" s="8" t="s">
        <v>187</v>
      </c>
      <c r="T4802" s="15">
        <v>2</v>
      </c>
      <c r="U4802" s="16">
        <f>SUMIF($C$5:$C$3079,R4802,$F$5:$F$3079)+SUMIF($AB$5:$AB$1086,R4802,$AF$5:$AF$1086)</f>
        <v>3</v>
      </c>
      <c r="V4802" s="8">
        <f t="shared" si="168"/>
        <v>4</v>
      </c>
      <c r="W4802" s="8">
        <f t="shared" si="169"/>
        <v>3</v>
      </c>
      <c r="X4802" s="8"/>
      <c r="Y4802" s="8"/>
    </row>
    <row r="4803" spans="11:25" x14ac:dyDescent="0.25">
      <c r="K4803" s="8"/>
      <c r="L4803" s="14">
        <v>9789685146821</v>
      </c>
      <c r="M4803" s="8" t="s">
        <v>11972</v>
      </c>
      <c r="N4803" s="8"/>
      <c r="O4803" s="14">
        <v>1</v>
      </c>
      <c r="P4803" s="14"/>
      <c r="R4803" s="20">
        <v>9786070768866</v>
      </c>
      <c r="S4803" s="8" t="s">
        <v>4840</v>
      </c>
      <c r="T4803" s="15">
        <v>0</v>
      </c>
      <c r="U4803" s="16">
        <f>SUMIF($C$5:$C$3079,R4803,$F$5:$F$3079)+SUMIF($AB$5:$AB$1086,R4803,$AF$5:$AF$1086)</f>
        <v>0</v>
      </c>
      <c r="V4803" s="8">
        <f t="shared" si="168"/>
        <v>0</v>
      </c>
      <c r="W4803" s="8">
        <f t="shared" si="169"/>
        <v>0</v>
      </c>
      <c r="X4803" s="8"/>
      <c r="Y4803" s="8"/>
    </row>
    <row r="4804" spans="11:25" x14ac:dyDescent="0.25">
      <c r="K4804" s="8"/>
      <c r="L4804" s="14">
        <v>9789685146869</v>
      </c>
      <c r="M4804" s="8" t="s">
        <v>11975</v>
      </c>
      <c r="N4804" s="8"/>
      <c r="O4804" s="14">
        <v>1</v>
      </c>
      <c r="P4804" s="14"/>
      <c r="R4804" s="20">
        <v>9786070768873</v>
      </c>
      <c r="S4804" s="8" t="s">
        <v>516</v>
      </c>
      <c r="T4804" s="15">
        <v>0</v>
      </c>
      <c r="U4804" s="16">
        <f>SUMIF($C$5:$C$3079,R4804,$F$5:$F$3079)+SUMIF($AB$5:$AB$1086,R4804,$AF$5:$AF$1086)</f>
        <v>0</v>
      </c>
      <c r="V4804" s="8">
        <f t="shared" si="168"/>
        <v>3</v>
      </c>
      <c r="W4804" s="8">
        <f t="shared" si="169"/>
        <v>3</v>
      </c>
      <c r="X4804" s="8"/>
      <c r="Y4804" s="8"/>
    </row>
    <row r="4805" spans="11:25" x14ac:dyDescent="0.25">
      <c r="K4805" s="8"/>
      <c r="L4805" s="14">
        <v>9789685146357</v>
      </c>
      <c r="M4805" s="8" t="s">
        <v>11955</v>
      </c>
      <c r="N4805" s="8"/>
      <c r="O4805" s="14">
        <v>1</v>
      </c>
      <c r="P4805" s="14"/>
      <c r="R4805" s="20">
        <v>9786070768934</v>
      </c>
      <c r="S4805" s="8" t="s">
        <v>4841</v>
      </c>
      <c r="T4805" s="15">
        <v>0</v>
      </c>
      <c r="U4805" s="16">
        <f>SUMIF($C$5:$C$3079,R4805,$F$5:$F$3079)+SUMIF($AB$5:$AB$1086,R4805,$AF$5:$AF$1086)</f>
        <v>0</v>
      </c>
      <c r="V4805" s="8">
        <f t="shared" si="168"/>
        <v>0</v>
      </c>
      <c r="W4805" s="8">
        <f t="shared" si="169"/>
        <v>0</v>
      </c>
      <c r="X4805" s="8"/>
      <c r="Y4805" s="8"/>
    </row>
    <row r="4806" spans="11:25" x14ac:dyDescent="0.25">
      <c r="K4806" s="8"/>
      <c r="L4806" s="14">
        <v>7509997844039</v>
      </c>
      <c r="M4806" s="8" t="s">
        <v>3055</v>
      </c>
      <c r="N4806" s="8"/>
      <c r="O4806" s="14">
        <v>1</v>
      </c>
      <c r="P4806" s="14"/>
      <c r="R4806" s="20">
        <v>9786070769047</v>
      </c>
      <c r="S4806" s="8" t="s">
        <v>4842</v>
      </c>
      <c r="T4806" s="15">
        <v>0</v>
      </c>
      <c r="U4806" s="16">
        <f>SUMIF($C$5:$C$3079,R4806,$F$5:$F$3079)+SUMIF($AB$5:$AB$1086,R4806,$AF$5:$AF$1086)</f>
        <v>0</v>
      </c>
      <c r="V4806" s="8">
        <f t="shared" si="168"/>
        <v>0</v>
      </c>
      <c r="W4806" s="8">
        <f t="shared" si="169"/>
        <v>0</v>
      </c>
      <c r="X4806" s="8"/>
      <c r="Y4806" s="8"/>
    </row>
    <row r="4807" spans="11:25" x14ac:dyDescent="0.25">
      <c r="K4807" s="8"/>
      <c r="L4807" s="14">
        <v>7509997604886</v>
      </c>
      <c r="M4807" s="8" t="s">
        <v>2360</v>
      </c>
      <c r="N4807" s="8"/>
      <c r="O4807" s="14">
        <v>1</v>
      </c>
      <c r="P4807" s="14"/>
      <c r="R4807" s="20">
        <v>9786070769092</v>
      </c>
      <c r="S4807" s="8" t="s">
        <v>4843</v>
      </c>
      <c r="T4807" s="15">
        <v>0</v>
      </c>
      <c r="U4807" s="16">
        <f>SUMIF($C$5:$C$3079,R4807,$F$5:$F$3079)+SUMIF($AB$5:$AB$1086,R4807,$AF$5:$AF$1086)</f>
        <v>0</v>
      </c>
      <c r="V4807" s="8">
        <f t="shared" ref="V4807:V4870" si="170">SUMIF($L$5:$L$9685,R4807,$O$5:$O$9685)</f>
        <v>1</v>
      </c>
      <c r="W4807" s="8">
        <f t="shared" ref="W4807:W4870" si="171">T4807-U4807+V4807</f>
        <v>1</v>
      </c>
      <c r="X4807" s="8"/>
      <c r="Y4807" s="8"/>
    </row>
    <row r="4808" spans="11:25" x14ac:dyDescent="0.25">
      <c r="K4808" s="8"/>
      <c r="L4808" s="14">
        <v>9786070780646</v>
      </c>
      <c r="M4808" s="8" t="s">
        <v>5142</v>
      </c>
      <c r="N4808" s="8"/>
      <c r="O4808" s="14">
        <v>1</v>
      </c>
      <c r="P4808" s="14"/>
      <c r="R4808" s="20">
        <v>9786070769146</v>
      </c>
      <c r="S4808" s="8" t="s">
        <v>4844</v>
      </c>
      <c r="T4808" s="15">
        <v>0</v>
      </c>
      <c r="U4808" s="16">
        <f>SUMIF($C$5:$C$3079,R4808,$F$5:$F$3079)+SUMIF($AB$5:$AB$1086,R4808,$AF$5:$AF$1086)</f>
        <v>0</v>
      </c>
      <c r="V4808" s="8">
        <f t="shared" si="170"/>
        <v>0</v>
      </c>
      <c r="W4808" s="8">
        <f t="shared" si="171"/>
        <v>0</v>
      </c>
      <c r="X4808" s="8"/>
      <c r="Y4808" s="8"/>
    </row>
    <row r="4809" spans="11:25" x14ac:dyDescent="0.25">
      <c r="K4809" s="8"/>
      <c r="L4809" s="14">
        <v>7509997844039</v>
      </c>
      <c r="M4809" s="8" t="s">
        <v>3055</v>
      </c>
      <c r="N4809" s="8"/>
      <c r="O4809" s="14">
        <v>1</v>
      </c>
      <c r="P4809" s="14"/>
      <c r="R4809" s="20">
        <v>9786070769207</v>
      </c>
      <c r="S4809" s="8" t="s">
        <v>4845</v>
      </c>
      <c r="T4809" s="15">
        <v>6</v>
      </c>
      <c r="U4809" s="16">
        <f>SUMIF($C$5:$C$3079,R4809,$F$5:$F$3079)+SUMIF($AB$5:$AB$1086,R4809,$AF$5:$AF$1086)</f>
        <v>0</v>
      </c>
      <c r="V4809" s="8">
        <f t="shared" si="170"/>
        <v>0</v>
      </c>
      <c r="W4809" s="8">
        <f t="shared" si="171"/>
        <v>6</v>
      </c>
      <c r="X4809" s="8"/>
      <c r="Y4809" s="8"/>
    </row>
    <row r="4810" spans="11:25" x14ac:dyDescent="0.25">
      <c r="K4810" s="8"/>
      <c r="L4810" s="14">
        <v>7509997844039</v>
      </c>
      <c r="M4810" s="8" t="s">
        <v>3055</v>
      </c>
      <c r="N4810" s="8"/>
      <c r="O4810" s="14">
        <v>1</v>
      </c>
      <c r="P4810" s="14"/>
      <c r="R4810" s="20">
        <v>9786070769214</v>
      </c>
      <c r="S4810" s="8" t="s">
        <v>4846</v>
      </c>
      <c r="T4810" s="15">
        <v>2</v>
      </c>
      <c r="U4810" s="16">
        <f>SUMIF($C$5:$C$3079,R4810,$F$5:$F$3079)+SUMIF($AB$5:$AB$1086,R4810,$AF$5:$AF$1086)</f>
        <v>0</v>
      </c>
      <c r="V4810" s="8">
        <f t="shared" si="170"/>
        <v>1</v>
      </c>
      <c r="W4810" s="8">
        <f t="shared" si="171"/>
        <v>3</v>
      </c>
      <c r="X4810" s="8"/>
      <c r="Y4810" s="8"/>
    </row>
    <row r="4811" spans="11:25" x14ac:dyDescent="0.25">
      <c r="K4811" s="8"/>
      <c r="L4811" s="14">
        <v>9786079377106</v>
      </c>
      <c r="M4811" s="8" t="s">
        <v>10505</v>
      </c>
      <c r="N4811" s="8"/>
      <c r="O4811" s="14">
        <v>1</v>
      </c>
      <c r="P4811" s="14"/>
      <c r="R4811" s="20">
        <v>9786070769221</v>
      </c>
      <c r="S4811" s="8" t="s">
        <v>4847</v>
      </c>
      <c r="T4811" s="15">
        <v>2</v>
      </c>
      <c r="U4811" s="16">
        <f>SUMIF($C$5:$C$3079,R4811,$F$5:$F$3079)+SUMIF($AB$5:$AB$1086,R4811,$AF$5:$AF$1086)</f>
        <v>0</v>
      </c>
      <c r="V4811" s="8">
        <f t="shared" si="170"/>
        <v>0</v>
      </c>
      <c r="W4811" s="8">
        <f t="shared" si="171"/>
        <v>2</v>
      </c>
      <c r="X4811" s="8"/>
      <c r="Y4811" s="8"/>
    </row>
    <row r="4812" spans="11:25" x14ac:dyDescent="0.25">
      <c r="K4812" s="8"/>
      <c r="L4812" s="14">
        <v>9786077627852</v>
      </c>
      <c r="M4812" s="8" t="s">
        <v>10407</v>
      </c>
      <c r="N4812" s="8"/>
      <c r="O4812" s="14">
        <v>1</v>
      </c>
      <c r="P4812" s="14"/>
      <c r="R4812" s="20">
        <v>9786070769238</v>
      </c>
      <c r="S4812" s="8" t="s">
        <v>4848</v>
      </c>
      <c r="T4812" s="15">
        <v>0</v>
      </c>
      <c r="U4812" s="16">
        <f>SUMIF($C$5:$C$3079,R4812,$F$5:$F$3079)+SUMIF($AB$5:$AB$1086,R4812,$AF$5:$AF$1086)</f>
        <v>0</v>
      </c>
      <c r="V4812" s="8">
        <f t="shared" si="170"/>
        <v>0</v>
      </c>
      <c r="W4812" s="8">
        <f t="shared" si="171"/>
        <v>0</v>
      </c>
      <c r="X4812" s="8"/>
      <c r="Y4812" s="8"/>
    </row>
    <row r="4813" spans="11:25" x14ac:dyDescent="0.25">
      <c r="K4813" s="8"/>
      <c r="L4813" s="14">
        <v>7509997844039</v>
      </c>
      <c r="M4813" s="8" t="s">
        <v>3055</v>
      </c>
      <c r="N4813" s="8"/>
      <c r="O4813" s="14">
        <v>1</v>
      </c>
      <c r="P4813" s="14"/>
      <c r="R4813" s="20">
        <v>9786070769252</v>
      </c>
      <c r="S4813" s="8" t="s">
        <v>4849</v>
      </c>
      <c r="T4813" s="15">
        <v>1</v>
      </c>
      <c r="U4813" s="16">
        <f>SUMIF($C$5:$C$3079,R4813,$F$5:$F$3079)+SUMIF($AB$5:$AB$1086,R4813,$AF$5:$AF$1086)</f>
        <v>2</v>
      </c>
      <c r="V4813" s="8">
        <f t="shared" si="170"/>
        <v>2</v>
      </c>
      <c r="W4813" s="8">
        <f t="shared" si="171"/>
        <v>1</v>
      </c>
      <c r="X4813" s="8"/>
      <c r="Y4813" s="8"/>
    </row>
    <row r="4814" spans="11:25" x14ac:dyDescent="0.25">
      <c r="K4814" s="8"/>
      <c r="L4814" s="14">
        <v>9786071668912</v>
      </c>
      <c r="M4814" s="8" t="s">
        <v>6216</v>
      </c>
      <c r="N4814" s="8"/>
      <c r="O4814" s="14">
        <v>1</v>
      </c>
      <c r="P4814" s="14"/>
      <c r="R4814" s="20">
        <v>9786070769276</v>
      </c>
      <c r="S4814" s="8" t="s">
        <v>4850</v>
      </c>
      <c r="T4814" s="15">
        <v>0</v>
      </c>
      <c r="U4814" s="16">
        <f>SUMIF($C$5:$C$3079,R4814,$F$5:$F$3079)+SUMIF($AB$5:$AB$1086,R4814,$AF$5:$AF$1086)</f>
        <v>0</v>
      </c>
      <c r="V4814" s="8">
        <f t="shared" si="170"/>
        <v>0</v>
      </c>
      <c r="W4814" s="8">
        <f t="shared" si="171"/>
        <v>0</v>
      </c>
      <c r="X4814" s="8"/>
      <c r="Y4814" s="8"/>
    </row>
    <row r="4815" spans="11:25" x14ac:dyDescent="0.25">
      <c r="K4815" s="8"/>
      <c r="L4815" s="14">
        <v>9786074571196</v>
      </c>
      <c r="M4815" s="8" t="s">
        <v>9118</v>
      </c>
      <c r="N4815" s="8"/>
      <c r="O4815" s="14">
        <v>1</v>
      </c>
      <c r="P4815" s="14"/>
      <c r="R4815" s="20">
        <v>9786070769290</v>
      </c>
      <c r="S4815" s="8" t="s">
        <v>4851</v>
      </c>
      <c r="T4815" s="15">
        <v>3</v>
      </c>
      <c r="U4815" s="16">
        <f>SUMIF($C$5:$C$3079,R4815,$F$5:$F$3079)+SUMIF($AB$5:$AB$1086,R4815,$AF$5:$AF$1086)</f>
        <v>0</v>
      </c>
      <c r="V4815" s="8">
        <f t="shared" si="170"/>
        <v>0</v>
      </c>
      <c r="W4815" s="8">
        <f t="shared" si="171"/>
        <v>3</v>
      </c>
      <c r="X4815" s="8"/>
      <c r="Y4815" s="8"/>
    </row>
    <row r="4816" spans="11:25" x14ac:dyDescent="0.25">
      <c r="K4816" s="8"/>
      <c r="L4816" s="14">
        <v>9786070731426</v>
      </c>
      <c r="M4816" s="8" t="s">
        <v>4113</v>
      </c>
      <c r="N4816" s="8"/>
      <c r="O4816" s="14">
        <v>1</v>
      </c>
      <c r="P4816" s="14"/>
      <c r="R4816" s="20">
        <v>9786070769306</v>
      </c>
      <c r="S4816" s="8" t="s">
        <v>4852</v>
      </c>
      <c r="T4816" s="15">
        <v>1</v>
      </c>
      <c r="U4816" s="16">
        <f>SUMIF($C$5:$C$3079,R4816,$F$5:$F$3079)+SUMIF($AB$5:$AB$1086,R4816,$AF$5:$AF$1086)</f>
        <v>2</v>
      </c>
      <c r="V4816" s="8">
        <f t="shared" si="170"/>
        <v>1</v>
      </c>
      <c r="W4816" s="8">
        <f t="shared" si="171"/>
        <v>0</v>
      </c>
      <c r="X4816" s="8"/>
      <c r="Y4816" s="8"/>
    </row>
    <row r="4817" spans="11:25" x14ac:dyDescent="0.25">
      <c r="K4817" s="8"/>
      <c r="L4817" s="14">
        <v>9786073806459</v>
      </c>
      <c r="M4817" s="8" t="s">
        <v>7819</v>
      </c>
      <c r="N4817" s="8"/>
      <c r="O4817" s="14">
        <v>1</v>
      </c>
      <c r="P4817" s="14"/>
      <c r="R4817" s="20">
        <v>9786070769313</v>
      </c>
      <c r="S4817" s="8" t="s">
        <v>479</v>
      </c>
      <c r="T4817" s="15">
        <v>1</v>
      </c>
      <c r="U4817" s="16">
        <f>SUMIF($C$5:$C$3079,R4817,$F$5:$F$3079)+SUMIF($AB$5:$AB$1086,R4817,$AF$5:$AF$1086)</f>
        <v>0</v>
      </c>
      <c r="V4817" s="8">
        <f t="shared" si="170"/>
        <v>1</v>
      </c>
      <c r="W4817" s="8">
        <f t="shared" si="171"/>
        <v>2</v>
      </c>
      <c r="X4817" s="8"/>
      <c r="Y4817" s="8"/>
    </row>
    <row r="4818" spans="11:25" x14ac:dyDescent="0.25">
      <c r="K4818" s="8"/>
      <c r="L4818" s="14">
        <v>9786071657008</v>
      </c>
      <c r="M4818" s="8" t="s">
        <v>6179</v>
      </c>
      <c r="N4818" s="8"/>
      <c r="O4818" s="14">
        <v>1</v>
      </c>
      <c r="P4818" s="14"/>
      <c r="R4818" s="20">
        <v>9786070769511</v>
      </c>
      <c r="S4818" s="8" t="s">
        <v>4853</v>
      </c>
      <c r="T4818" s="15">
        <v>0</v>
      </c>
      <c r="U4818" s="16">
        <f>SUMIF($C$5:$C$3079,R4818,$F$5:$F$3079)+SUMIF($AB$5:$AB$1086,R4818,$AF$5:$AF$1086)</f>
        <v>0</v>
      </c>
      <c r="V4818" s="8">
        <f t="shared" si="170"/>
        <v>0</v>
      </c>
      <c r="W4818" s="8">
        <f t="shared" si="171"/>
        <v>0</v>
      </c>
      <c r="X4818" s="8"/>
      <c r="Y4818" s="8"/>
    </row>
    <row r="4819" spans="11:25" x14ac:dyDescent="0.25">
      <c r="K4819" s="8"/>
      <c r="L4819" s="14">
        <v>9789685146906</v>
      </c>
      <c r="M4819" s="8" t="s">
        <v>11977</v>
      </c>
      <c r="N4819" s="8"/>
      <c r="O4819" s="14">
        <v>1</v>
      </c>
      <c r="P4819" s="14"/>
      <c r="R4819" s="20">
        <v>9786070769528</v>
      </c>
      <c r="S4819" s="8" t="s">
        <v>4854</v>
      </c>
      <c r="T4819" s="15">
        <v>0</v>
      </c>
      <c r="U4819" s="16">
        <f>SUMIF($C$5:$C$3079,R4819,$F$5:$F$3079)+SUMIF($AB$5:$AB$1086,R4819,$AF$5:$AF$1086)</f>
        <v>0</v>
      </c>
      <c r="V4819" s="8">
        <f t="shared" si="170"/>
        <v>0</v>
      </c>
      <c r="W4819" s="8">
        <f t="shared" si="171"/>
        <v>0</v>
      </c>
      <c r="X4819" s="8"/>
      <c r="Y4819" s="8"/>
    </row>
    <row r="4820" spans="11:25" x14ac:dyDescent="0.25">
      <c r="K4820" s="8"/>
      <c r="L4820" s="14">
        <v>9786075574523</v>
      </c>
      <c r="M4820" s="8" t="s">
        <v>9531</v>
      </c>
      <c r="N4820" s="8"/>
      <c r="O4820" s="14">
        <v>1</v>
      </c>
      <c r="P4820" s="14"/>
      <c r="R4820" s="20">
        <v>9786070769535</v>
      </c>
      <c r="S4820" s="8" t="s">
        <v>4855</v>
      </c>
      <c r="T4820" s="15">
        <v>0</v>
      </c>
      <c r="U4820" s="16">
        <f>SUMIF($C$5:$C$3079,R4820,$F$5:$F$3079)+SUMIF($AB$5:$AB$1086,R4820,$AF$5:$AF$1086)</f>
        <v>0</v>
      </c>
      <c r="V4820" s="8">
        <f t="shared" si="170"/>
        <v>1</v>
      </c>
      <c r="W4820" s="8">
        <f t="shared" si="171"/>
        <v>1</v>
      </c>
      <c r="X4820" s="8"/>
      <c r="Y4820" s="8"/>
    </row>
    <row r="4821" spans="11:25" x14ac:dyDescent="0.25">
      <c r="K4821" s="8"/>
      <c r="L4821" s="14">
        <v>7506144500565</v>
      </c>
      <c r="M4821" s="8" t="s">
        <v>370</v>
      </c>
      <c r="N4821" s="8"/>
      <c r="O4821" s="14">
        <v>1</v>
      </c>
      <c r="P4821" s="14"/>
      <c r="R4821" s="20">
        <v>9786070769542</v>
      </c>
      <c r="S4821" s="8" t="s">
        <v>4856</v>
      </c>
      <c r="T4821" s="15">
        <v>2</v>
      </c>
      <c r="U4821" s="16">
        <f>SUMIF($C$5:$C$3079,R4821,$F$5:$F$3079)+SUMIF($AB$5:$AB$1086,R4821,$AF$5:$AF$1086)</f>
        <v>0</v>
      </c>
      <c r="V4821" s="8">
        <f t="shared" si="170"/>
        <v>0</v>
      </c>
      <c r="W4821" s="8">
        <f t="shared" si="171"/>
        <v>2</v>
      </c>
      <c r="X4821" s="8"/>
      <c r="Y4821" s="8"/>
    </row>
    <row r="4822" spans="11:25" x14ac:dyDescent="0.25">
      <c r="K4822" s="8"/>
      <c r="L4822" s="14">
        <v>9786075693996</v>
      </c>
      <c r="M4822" s="8" t="s">
        <v>9813</v>
      </c>
      <c r="N4822" s="8"/>
      <c r="O4822" s="14">
        <v>1</v>
      </c>
      <c r="P4822" s="14"/>
      <c r="R4822" s="20">
        <v>9786070769566</v>
      </c>
      <c r="S4822" s="8" t="s">
        <v>4857</v>
      </c>
      <c r="T4822" s="15">
        <v>0</v>
      </c>
      <c r="U4822" s="16">
        <f>SUMIF($C$5:$C$3079,R4822,$F$5:$F$3079)+SUMIF($AB$5:$AB$1086,R4822,$AF$5:$AF$1086)</f>
        <v>0</v>
      </c>
      <c r="V4822" s="8">
        <f t="shared" si="170"/>
        <v>0</v>
      </c>
      <c r="W4822" s="8">
        <f t="shared" si="171"/>
        <v>0</v>
      </c>
      <c r="X4822" s="8"/>
      <c r="Y4822" s="8"/>
    </row>
    <row r="4823" spans="11:25" x14ac:dyDescent="0.25">
      <c r="K4823" s="8"/>
      <c r="L4823" s="14">
        <v>9786073912518</v>
      </c>
      <c r="M4823" s="8" t="s">
        <v>771</v>
      </c>
      <c r="N4823" s="8"/>
      <c r="O4823" s="14">
        <v>1</v>
      </c>
      <c r="P4823" s="14"/>
      <c r="R4823" s="20">
        <v>9786070769580</v>
      </c>
      <c r="S4823" s="8" t="s">
        <v>4858</v>
      </c>
      <c r="T4823" s="15">
        <v>0</v>
      </c>
      <c r="U4823" s="16">
        <f>SUMIF($C$5:$C$3079,R4823,$F$5:$F$3079)+SUMIF($AB$5:$AB$1086,R4823,$AF$5:$AF$1086)</f>
        <v>0</v>
      </c>
      <c r="V4823" s="8">
        <f t="shared" si="170"/>
        <v>0</v>
      </c>
      <c r="W4823" s="8">
        <f t="shared" si="171"/>
        <v>0</v>
      </c>
      <c r="X4823" s="8"/>
      <c r="Y4823" s="8"/>
    </row>
    <row r="4824" spans="11:25" x14ac:dyDescent="0.25">
      <c r="K4824" s="8"/>
      <c r="L4824" s="14">
        <v>7509997786230</v>
      </c>
      <c r="M4824" s="8" t="s">
        <v>2853</v>
      </c>
      <c r="N4824" s="8"/>
      <c r="O4824" s="14">
        <v>1</v>
      </c>
      <c r="P4824" s="14"/>
      <c r="R4824" s="20">
        <v>9786070769603</v>
      </c>
      <c r="S4824" s="8" t="s">
        <v>4859</v>
      </c>
      <c r="T4824" s="15">
        <v>0</v>
      </c>
      <c r="U4824" s="16">
        <f>SUMIF($C$5:$C$3079,R4824,$F$5:$F$3079)+SUMIF($AB$5:$AB$1086,R4824,$AF$5:$AF$1086)</f>
        <v>0</v>
      </c>
      <c r="V4824" s="8">
        <f t="shared" si="170"/>
        <v>1</v>
      </c>
      <c r="W4824" s="8">
        <f t="shared" si="171"/>
        <v>1</v>
      </c>
      <c r="X4824" s="8"/>
      <c r="Y4824" s="8"/>
    </row>
    <row r="4825" spans="11:25" x14ac:dyDescent="0.25">
      <c r="K4825" s="8"/>
      <c r="L4825" s="14">
        <v>13429921917</v>
      </c>
      <c r="M4825" s="8" t="s">
        <v>172</v>
      </c>
      <c r="N4825" s="8"/>
      <c r="O4825" s="14">
        <v>1</v>
      </c>
      <c r="P4825" s="14"/>
      <c r="R4825" s="20">
        <v>9786070769627</v>
      </c>
      <c r="S4825" s="8" t="s">
        <v>4860</v>
      </c>
      <c r="T4825" s="15">
        <v>0</v>
      </c>
      <c r="U4825" s="16">
        <f>SUMIF($C$5:$C$3079,R4825,$F$5:$F$3079)+SUMIF($AB$5:$AB$1086,R4825,$AF$5:$AF$1086)</f>
        <v>0</v>
      </c>
      <c r="V4825" s="8">
        <f t="shared" si="170"/>
        <v>0</v>
      </c>
      <c r="W4825" s="8">
        <f t="shared" si="171"/>
        <v>0</v>
      </c>
      <c r="X4825" s="8"/>
      <c r="Y4825" s="8"/>
    </row>
    <row r="4826" spans="11:25" x14ac:dyDescent="0.25">
      <c r="K4826" s="8"/>
      <c r="L4826" s="14">
        <v>7509997922928</v>
      </c>
      <c r="M4826" s="8" t="s">
        <v>3320</v>
      </c>
      <c r="N4826" s="8"/>
      <c r="O4826" s="14">
        <v>1</v>
      </c>
      <c r="P4826" s="14"/>
      <c r="R4826" s="20">
        <v>9786070769634</v>
      </c>
      <c r="S4826" s="8" t="s">
        <v>4861</v>
      </c>
      <c r="T4826" s="15">
        <v>0</v>
      </c>
      <c r="U4826" s="16">
        <f>SUMIF($C$5:$C$3079,R4826,$F$5:$F$3079)+SUMIF($AB$5:$AB$1086,R4826,$AF$5:$AF$1086)</f>
        <v>0</v>
      </c>
      <c r="V4826" s="8">
        <f t="shared" si="170"/>
        <v>2</v>
      </c>
      <c r="W4826" s="8">
        <f t="shared" si="171"/>
        <v>2</v>
      </c>
      <c r="X4826" s="8"/>
      <c r="Y4826" s="8"/>
    </row>
    <row r="4827" spans="11:25" x14ac:dyDescent="0.25">
      <c r="K4827" s="8"/>
      <c r="L4827" s="14">
        <v>7509997922928</v>
      </c>
      <c r="M4827" s="8" t="s">
        <v>3320</v>
      </c>
      <c r="N4827" s="8"/>
      <c r="O4827" s="14">
        <v>1</v>
      </c>
      <c r="P4827" s="14"/>
      <c r="R4827" s="20">
        <v>9786070769658</v>
      </c>
      <c r="S4827" s="8" t="s">
        <v>4862</v>
      </c>
      <c r="T4827" s="15">
        <v>0</v>
      </c>
      <c r="U4827" s="16">
        <f>SUMIF($C$5:$C$3079,R4827,$F$5:$F$3079)+SUMIF($AB$5:$AB$1086,R4827,$AF$5:$AF$1086)</f>
        <v>0</v>
      </c>
      <c r="V4827" s="8">
        <f t="shared" si="170"/>
        <v>0</v>
      </c>
      <c r="W4827" s="8">
        <f t="shared" si="171"/>
        <v>0</v>
      </c>
      <c r="X4827" s="8"/>
      <c r="Y4827" s="8"/>
    </row>
    <row r="4828" spans="11:25" x14ac:dyDescent="0.25">
      <c r="K4828" s="8"/>
      <c r="L4828" s="14">
        <v>7509997921952</v>
      </c>
      <c r="M4828" s="8" t="s">
        <v>3317</v>
      </c>
      <c r="N4828" s="8"/>
      <c r="O4828" s="14">
        <v>1</v>
      </c>
      <c r="P4828" s="14"/>
      <c r="R4828" s="20">
        <v>9786070769665</v>
      </c>
      <c r="S4828" s="8" t="s">
        <v>4863</v>
      </c>
      <c r="T4828" s="15">
        <v>2</v>
      </c>
      <c r="U4828" s="16">
        <f>SUMIF($C$5:$C$3079,R4828,$F$5:$F$3079)+SUMIF($AB$5:$AB$1086,R4828,$AF$5:$AF$1086)</f>
        <v>0</v>
      </c>
      <c r="V4828" s="8">
        <f t="shared" si="170"/>
        <v>0</v>
      </c>
      <c r="W4828" s="8">
        <f t="shared" si="171"/>
        <v>2</v>
      </c>
      <c r="X4828" s="8"/>
      <c r="Y4828" s="8"/>
    </row>
    <row r="4829" spans="11:25" x14ac:dyDescent="0.25">
      <c r="K4829" s="8"/>
      <c r="L4829" s="14">
        <v>7509997921952</v>
      </c>
      <c r="M4829" s="8" t="s">
        <v>3317</v>
      </c>
      <c r="N4829" s="8"/>
      <c r="O4829" s="14">
        <v>1</v>
      </c>
      <c r="P4829" s="14"/>
      <c r="R4829" s="20">
        <v>9786070769801</v>
      </c>
      <c r="S4829" s="8" t="s">
        <v>4864</v>
      </c>
      <c r="T4829" s="15">
        <v>0</v>
      </c>
      <c r="U4829" s="16">
        <f>SUMIF($C$5:$C$3079,R4829,$F$5:$F$3079)+SUMIF($AB$5:$AB$1086,R4829,$AF$5:$AF$1086)</f>
        <v>0</v>
      </c>
      <c r="V4829" s="8">
        <f t="shared" si="170"/>
        <v>0</v>
      </c>
      <c r="W4829" s="8">
        <f t="shared" si="171"/>
        <v>0</v>
      </c>
      <c r="X4829" s="8"/>
      <c r="Y4829" s="8"/>
    </row>
    <row r="4830" spans="11:25" x14ac:dyDescent="0.25">
      <c r="K4830" s="8"/>
      <c r="L4830" s="14">
        <v>7509997846682</v>
      </c>
      <c r="M4830" s="8" t="s">
        <v>3073</v>
      </c>
      <c r="N4830" s="8"/>
      <c r="O4830" s="14">
        <v>1</v>
      </c>
      <c r="P4830" s="14"/>
      <c r="R4830" s="20">
        <v>9786070769818</v>
      </c>
      <c r="S4830" s="8" t="s">
        <v>4865</v>
      </c>
      <c r="T4830" s="15">
        <v>0</v>
      </c>
      <c r="U4830" s="16">
        <f>SUMIF($C$5:$C$3079,R4830,$F$5:$F$3079)+SUMIF($AB$5:$AB$1086,R4830,$AF$5:$AF$1086)</f>
        <v>0</v>
      </c>
      <c r="V4830" s="8">
        <f t="shared" si="170"/>
        <v>0</v>
      </c>
      <c r="W4830" s="8">
        <f t="shared" si="171"/>
        <v>0</v>
      </c>
      <c r="X4830" s="8"/>
      <c r="Y4830" s="8"/>
    </row>
    <row r="4831" spans="11:25" x14ac:dyDescent="0.25">
      <c r="K4831" s="8"/>
      <c r="L4831" s="14">
        <v>7509997847689</v>
      </c>
      <c r="M4831" s="8" t="s">
        <v>3079</v>
      </c>
      <c r="N4831" s="8"/>
      <c r="O4831" s="14">
        <v>1</v>
      </c>
      <c r="P4831" s="14"/>
      <c r="R4831" s="20">
        <v>9786070769832</v>
      </c>
      <c r="S4831" s="8" t="s">
        <v>4866</v>
      </c>
      <c r="T4831" s="15">
        <v>1</v>
      </c>
      <c r="U4831" s="16">
        <f>SUMIF($C$5:$C$3079,R4831,$F$5:$F$3079)+SUMIF($AB$5:$AB$1086,R4831,$AF$5:$AF$1086)</f>
        <v>0</v>
      </c>
      <c r="V4831" s="8">
        <f t="shared" si="170"/>
        <v>0</v>
      </c>
      <c r="W4831" s="8">
        <f t="shared" si="171"/>
        <v>1</v>
      </c>
      <c r="X4831" s="8"/>
      <c r="Y4831" s="8"/>
    </row>
    <row r="4832" spans="11:25" x14ac:dyDescent="0.25">
      <c r="K4832" s="8"/>
      <c r="L4832" s="14">
        <v>9786074578782</v>
      </c>
      <c r="M4832" s="8" t="s">
        <v>9266</v>
      </c>
      <c r="N4832" s="8"/>
      <c r="O4832" s="14">
        <v>1</v>
      </c>
      <c r="P4832" s="14"/>
      <c r="R4832" s="20">
        <v>9786070769894</v>
      </c>
      <c r="S4832" s="8" t="s">
        <v>4867</v>
      </c>
      <c r="T4832" s="15">
        <v>0</v>
      </c>
      <c r="U4832" s="16">
        <f>SUMIF($C$5:$C$3079,R4832,$F$5:$F$3079)+SUMIF($AB$5:$AB$1086,R4832,$AF$5:$AF$1086)</f>
        <v>0</v>
      </c>
      <c r="V4832" s="8">
        <f t="shared" si="170"/>
        <v>0</v>
      </c>
      <c r="W4832" s="8">
        <f t="shared" si="171"/>
        <v>0</v>
      </c>
      <c r="X4832" s="8"/>
      <c r="Y4832" s="8"/>
    </row>
    <row r="4833" spans="11:25" x14ac:dyDescent="0.25">
      <c r="K4833" s="8"/>
      <c r="L4833" s="14">
        <v>7509997847689</v>
      </c>
      <c r="M4833" s="8" t="s">
        <v>3079</v>
      </c>
      <c r="N4833" s="8"/>
      <c r="O4833" s="14">
        <v>1</v>
      </c>
      <c r="P4833" s="14"/>
      <c r="R4833" s="20">
        <v>9786070769955</v>
      </c>
      <c r="S4833" s="8" t="s">
        <v>4868</v>
      </c>
      <c r="T4833" s="15">
        <v>0</v>
      </c>
      <c r="U4833" s="16">
        <f>SUMIF($C$5:$C$3079,R4833,$F$5:$F$3079)+SUMIF($AB$5:$AB$1086,R4833,$AF$5:$AF$1086)</f>
        <v>0</v>
      </c>
      <c r="V4833" s="8">
        <f t="shared" si="170"/>
        <v>0</v>
      </c>
      <c r="W4833" s="8">
        <f t="shared" si="171"/>
        <v>0</v>
      </c>
      <c r="X4833" s="8"/>
      <c r="Y4833" s="8"/>
    </row>
    <row r="4834" spans="11:25" x14ac:dyDescent="0.25">
      <c r="K4834" s="8"/>
      <c r="L4834" s="14">
        <v>7509997846682</v>
      </c>
      <c r="M4834" s="8" t="s">
        <v>3073</v>
      </c>
      <c r="N4834" s="8"/>
      <c r="O4834" s="14">
        <v>1</v>
      </c>
      <c r="P4834" s="14"/>
      <c r="R4834" s="20">
        <v>9786070769962</v>
      </c>
      <c r="S4834" s="8" t="s">
        <v>4869</v>
      </c>
      <c r="T4834" s="15">
        <v>0</v>
      </c>
      <c r="U4834" s="16">
        <f>SUMIF($C$5:$C$3079,R4834,$F$5:$F$3079)+SUMIF($AB$5:$AB$1086,R4834,$AF$5:$AF$1086)</f>
        <v>0</v>
      </c>
      <c r="V4834" s="8">
        <f t="shared" si="170"/>
        <v>0</v>
      </c>
      <c r="W4834" s="8">
        <f t="shared" si="171"/>
        <v>0</v>
      </c>
      <c r="X4834" s="8"/>
      <c r="Y4834" s="8"/>
    </row>
    <row r="4835" spans="11:25" x14ac:dyDescent="0.25">
      <c r="K4835" s="8"/>
      <c r="L4835" s="14">
        <v>7506144501425</v>
      </c>
      <c r="M4835" s="8" t="s">
        <v>1458</v>
      </c>
      <c r="N4835" s="8"/>
      <c r="O4835" s="14">
        <v>1</v>
      </c>
      <c r="P4835" s="14"/>
      <c r="R4835" s="20">
        <v>9786070769979</v>
      </c>
      <c r="S4835" s="8" t="s">
        <v>4870</v>
      </c>
      <c r="T4835" s="15">
        <v>0</v>
      </c>
      <c r="U4835" s="16">
        <f>SUMIF($C$5:$C$3079,R4835,$F$5:$F$3079)+SUMIF($AB$5:$AB$1086,R4835,$AF$5:$AF$1086)</f>
        <v>0</v>
      </c>
      <c r="V4835" s="8">
        <f t="shared" si="170"/>
        <v>0</v>
      </c>
      <c r="W4835" s="8">
        <f t="shared" si="171"/>
        <v>0</v>
      </c>
      <c r="X4835" s="8"/>
      <c r="Y4835" s="8"/>
    </row>
    <row r="4836" spans="11:25" x14ac:dyDescent="0.25">
      <c r="K4836" s="8"/>
      <c r="L4836" s="14">
        <v>7500827012369</v>
      </c>
      <c r="M4836" s="8" t="s">
        <v>1098</v>
      </c>
      <c r="N4836" s="8"/>
      <c r="O4836" s="14">
        <v>1</v>
      </c>
      <c r="P4836" s="14"/>
      <c r="R4836" s="20">
        <v>9786070769986</v>
      </c>
      <c r="S4836" s="8" t="s">
        <v>4871</v>
      </c>
      <c r="T4836" s="15">
        <v>0</v>
      </c>
      <c r="U4836" s="16">
        <f>SUMIF($C$5:$C$3079,R4836,$F$5:$F$3079)+SUMIF($AB$5:$AB$1086,R4836,$AF$5:$AF$1086)</f>
        <v>0</v>
      </c>
      <c r="V4836" s="8">
        <f t="shared" si="170"/>
        <v>0</v>
      </c>
      <c r="W4836" s="8">
        <f t="shared" si="171"/>
        <v>0</v>
      </c>
      <c r="X4836" s="8"/>
      <c r="Y4836" s="8"/>
    </row>
    <row r="4837" spans="11:25" x14ac:dyDescent="0.25">
      <c r="K4837" s="8"/>
      <c r="L4837" s="14">
        <v>7506144503962</v>
      </c>
      <c r="M4837" s="8" t="s">
        <v>1483</v>
      </c>
      <c r="N4837" s="8"/>
      <c r="O4837" s="14">
        <v>1</v>
      </c>
      <c r="P4837" s="14"/>
      <c r="R4837" s="20">
        <v>9786070769993</v>
      </c>
      <c r="S4837" s="8" t="s">
        <v>4872</v>
      </c>
      <c r="T4837" s="15">
        <v>0</v>
      </c>
      <c r="U4837" s="16">
        <f>SUMIF($C$5:$C$3079,R4837,$F$5:$F$3079)+SUMIF($AB$5:$AB$1086,R4837,$AF$5:$AF$1086)</f>
        <v>0</v>
      </c>
      <c r="V4837" s="8">
        <f t="shared" si="170"/>
        <v>0</v>
      </c>
      <c r="W4837" s="8">
        <f t="shared" si="171"/>
        <v>0</v>
      </c>
      <c r="X4837" s="8"/>
      <c r="Y4837" s="8"/>
    </row>
    <row r="4838" spans="11:25" x14ac:dyDescent="0.25">
      <c r="K4838" s="8"/>
      <c r="L4838" s="14">
        <v>9786070793073</v>
      </c>
      <c r="M4838" s="8" t="s">
        <v>5614</v>
      </c>
      <c r="N4838" s="8"/>
      <c r="O4838" s="14">
        <v>1</v>
      </c>
      <c r="P4838" s="14"/>
      <c r="R4838" s="20">
        <v>9786070770005</v>
      </c>
      <c r="S4838" s="8" t="s">
        <v>4873</v>
      </c>
      <c r="T4838" s="15">
        <v>0</v>
      </c>
      <c r="U4838" s="16">
        <f>SUMIF($C$5:$C$3079,R4838,$F$5:$F$3079)+SUMIF($AB$5:$AB$1086,R4838,$AF$5:$AF$1086)</f>
        <v>0</v>
      </c>
      <c r="V4838" s="8">
        <f t="shared" si="170"/>
        <v>0</v>
      </c>
      <c r="W4838" s="8">
        <f t="shared" si="171"/>
        <v>0</v>
      </c>
      <c r="X4838" s="8"/>
      <c r="Y4838" s="8"/>
    </row>
    <row r="4839" spans="11:25" x14ac:dyDescent="0.25">
      <c r="K4839" s="8"/>
      <c r="L4839" s="14">
        <v>9789681681432</v>
      </c>
      <c r="M4839" s="8" t="s">
        <v>11912</v>
      </c>
      <c r="N4839" s="8"/>
      <c r="O4839" s="14">
        <v>1</v>
      </c>
      <c r="P4839" s="14"/>
      <c r="R4839" s="20">
        <v>9786070770012</v>
      </c>
      <c r="S4839" s="8" t="s">
        <v>4874</v>
      </c>
      <c r="T4839" s="15">
        <v>0</v>
      </c>
      <c r="U4839" s="16">
        <f>SUMIF($C$5:$C$3079,R4839,$F$5:$F$3079)+SUMIF($AB$5:$AB$1086,R4839,$AF$5:$AF$1086)</f>
        <v>0</v>
      </c>
      <c r="V4839" s="8">
        <f t="shared" si="170"/>
        <v>0</v>
      </c>
      <c r="W4839" s="8">
        <f t="shared" si="171"/>
        <v>0</v>
      </c>
      <c r="X4839" s="8"/>
      <c r="Y4839" s="8"/>
    </row>
    <row r="4840" spans="11:25" x14ac:dyDescent="0.25">
      <c r="K4840" s="8"/>
      <c r="L4840" s="14">
        <v>9786077666295</v>
      </c>
      <c r="M4840" s="8" t="s">
        <v>10435</v>
      </c>
      <c r="N4840" s="8"/>
      <c r="O4840" s="14">
        <v>1</v>
      </c>
      <c r="P4840" s="14"/>
      <c r="R4840" s="20">
        <v>9786070770029</v>
      </c>
      <c r="S4840" s="8" t="s">
        <v>4875</v>
      </c>
      <c r="T4840" s="15">
        <v>0</v>
      </c>
      <c r="U4840" s="16">
        <f>SUMIF($C$5:$C$3079,R4840,$F$5:$F$3079)+SUMIF($AB$5:$AB$1086,R4840,$AF$5:$AF$1086)</f>
        <v>0</v>
      </c>
      <c r="V4840" s="8">
        <f t="shared" si="170"/>
        <v>0</v>
      </c>
      <c r="W4840" s="8">
        <f t="shared" si="171"/>
        <v>0</v>
      </c>
      <c r="X4840" s="8"/>
      <c r="Y4840" s="8"/>
    </row>
    <row r="4841" spans="11:25" x14ac:dyDescent="0.25">
      <c r="K4841" s="8"/>
      <c r="L4841" s="14">
        <v>8414237009149</v>
      </c>
      <c r="M4841" s="8" t="s">
        <v>3677</v>
      </c>
      <c r="N4841" s="8"/>
      <c r="O4841" s="14">
        <v>1</v>
      </c>
      <c r="P4841" s="14"/>
      <c r="R4841" s="20">
        <v>9786070770043</v>
      </c>
      <c r="S4841" s="8" t="s">
        <v>4876</v>
      </c>
      <c r="T4841" s="15">
        <v>0</v>
      </c>
      <c r="U4841" s="16">
        <f>SUMIF($C$5:$C$3079,R4841,$F$5:$F$3079)+SUMIF($AB$5:$AB$1086,R4841,$AF$5:$AF$1086)</f>
        <v>0</v>
      </c>
      <c r="V4841" s="8">
        <f t="shared" si="170"/>
        <v>0</v>
      </c>
      <c r="W4841" s="8">
        <f t="shared" si="171"/>
        <v>0</v>
      </c>
      <c r="X4841" s="8"/>
      <c r="Y4841" s="8"/>
    </row>
    <row r="4842" spans="11:25" x14ac:dyDescent="0.25">
      <c r="K4842" s="8"/>
      <c r="L4842" s="14">
        <v>9786073907248</v>
      </c>
      <c r="M4842" s="8" t="s">
        <v>8655</v>
      </c>
      <c r="N4842" s="8"/>
      <c r="O4842" s="14">
        <v>1</v>
      </c>
      <c r="P4842" s="14"/>
      <c r="R4842" s="20">
        <v>9786070770067</v>
      </c>
      <c r="S4842" s="8" t="s">
        <v>4877</v>
      </c>
      <c r="T4842" s="15">
        <v>0</v>
      </c>
      <c r="U4842" s="16">
        <f>SUMIF($C$5:$C$3079,R4842,$F$5:$F$3079)+SUMIF($AB$5:$AB$1086,R4842,$AF$5:$AF$1086)</f>
        <v>0</v>
      </c>
      <c r="V4842" s="8">
        <f t="shared" si="170"/>
        <v>0</v>
      </c>
      <c r="W4842" s="8">
        <f t="shared" si="171"/>
        <v>0</v>
      </c>
      <c r="X4842" s="8"/>
      <c r="Y4842" s="8"/>
    </row>
    <row r="4843" spans="11:25" x14ac:dyDescent="0.25">
      <c r="K4843" s="8"/>
      <c r="L4843" s="14">
        <v>9788417851736</v>
      </c>
      <c r="M4843" s="8" t="s">
        <v>11026</v>
      </c>
      <c r="N4843" s="8"/>
      <c r="O4843" s="14">
        <v>1</v>
      </c>
      <c r="P4843" s="14"/>
      <c r="R4843" s="20">
        <v>9786070770074</v>
      </c>
      <c r="S4843" s="8" t="s">
        <v>4878</v>
      </c>
      <c r="T4843" s="15">
        <v>0</v>
      </c>
      <c r="U4843" s="16">
        <f>SUMIF($C$5:$C$3079,R4843,$F$5:$F$3079)+SUMIF($AB$5:$AB$1086,R4843,$AF$5:$AF$1086)</f>
        <v>0</v>
      </c>
      <c r="V4843" s="8">
        <f t="shared" si="170"/>
        <v>0</v>
      </c>
      <c r="W4843" s="8">
        <f t="shared" si="171"/>
        <v>0</v>
      </c>
      <c r="X4843" s="8"/>
      <c r="Y4843" s="8"/>
    </row>
    <row r="4844" spans="11:25" x14ac:dyDescent="0.25">
      <c r="K4844" s="8"/>
      <c r="L4844" s="14">
        <v>9788415292999</v>
      </c>
      <c r="M4844" s="8" t="s">
        <v>10818</v>
      </c>
      <c r="N4844" s="8"/>
      <c r="O4844" s="14">
        <v>1</v>
      </c>
      <c r="P4844" s="14"/>
      <c r="R4844" s="20">
        <v>9786070770081</v>
      </c>
      <c r="S4844" s="8" t="s">
        <v>4879</v>
      </c>
      <c r="T4844" s="15">
        <v>0</v>
      </c>
      <c r="U4844" s="16">
        <f>SUMIF($C$5:$C$3079,R4844,$F$5:$F$3079)+SUMIF($AB$5:$AB$1086,R4844,$AF$5:$AF$1086)</f>
        <v>0</v>
      </c>
      <c r="V4844" s="8">
        <f t="shared" si="170"/>
        <v>0</v>
      </c>
      <c r="W4844" s="8">
        <f t="shared" si="171"/>
        <v>0</v>
      </c>
      <c r="X4844" s="8"/>
      <c r="Y4844" s="8"/>
    </row>
    <row r="4845" spans="11:25" x14ac:dyDescent="0.25">
      <c r="K4845" s="8"/>
      <c r="L4845" s="14">
        <v>9788415292265</v>
      </c>
      <c r="M4845" s="8" t="s">
        <v>10804</v>
      </c>
      <c r="N4845" s="8"/>
      <c r="O4845" s="14">
        <v>1</v>
      </c>
      <c r="P4845" s="14"/>
      <c r="R4845" s="20">
        <v>9786070770098</v>
      </c>
      <c r="S4845" s="8" t="s">
        <v>4880</v>
      </c>
      <c r="T4845" s="15">
        <v>0</v>
      </c>
      <c r="U4845" s="16">
        <f>SUMIF($C$5:$C$3079,R4845,$F$5:$F$3079)+SUMIF($AB$5:$AB$1086,R4845,$AF$5:$AF$1086)</f>
        <v>0</v>
      </c>
      <c r="V4845" s="8">
        <f t="shared" si="170"/>
        <v>0</v>
      </c>
      <c r="W4845" s="8">
        <f t="shared" si="171"/>
        <v>0</v>
      </c>
      <c r="X4845" s="8"/>
      <c r="Y4845" s="8"/>
    </row>
    <row r="4846" spans="11:25" x14ac:dyDescent="0.25">
      <c r="K4846" s="8"/>
      <c r="L4846" s="14">
        <v>9786071681997</v>
      </c>
      <c r="M4846" s="8" t="s">
        <v>6309</v>
      </c>
      <c r="N4846" s="8"/>
      <c r="O4846" s="14">
        <v>1</v>
      </c>
      <c r="P4846" s="14"/>
      <c r="R4846" s="20">
        <v>9786070770128</v>
      </c>
      <c r="S4846" s="8" t="s">
        <v>4881</v>
      </c>
      <c r="T4846" s="15">
        <v>0</v>
      </c>
      <c r="U4846" s="16">
        <f>SUMIF($C$5:$C$3079,R4846,$F$5:$F$3079)+SUMIF($AB$5:$AB$1086,R4846,$AF$5:$AF$1086)</f>
        <v>0</v>
      </c>
      <c r="V4846" s="8">
        <f t="shared" si="170"/>
        <v>0</v>
      </c>
      <c r="W4846" s="8">
        <f t="shared" si="171"/>
        <v>0</v>
      </c>
      <c r="X4846" s="8"/>
      <c r="Y4846" s="8"/>
    </row>
    <row r="4847" spans="11:25" x14ac:dyDescent="0.25">
      <c r="K4847" s="8"/>
      <c r="L4847" s="14">
        <v>9786075695594</v>
      </c>
      <c r="M4847" s="8" t="s">
        <v>9860</v>
      </c>
      <c r="N4847" s="8"/>
      <c r="O4847" s="14">
        <v>1</v>
      </c>
      <c r="P4847" s="14"/>
      <c r="R4847" s="20">
        <v>9786070770135</v>
      </c>
      <c r="S4847" s="8" t="s">
        <v>3949</v>
      </c>
      <c r="T4847" s="15">
        <v>0</v>
      </c>
      <c r="U4847" s="16">
        <f>SUMIF($C$5:$C$3079,R4847,$F$5:$F$3079)+SUMIF($AB$5:$AB$1086,R4847,$AF$5:$AF$1086)</f>
        <v>0</v>
      </c>
      <c r="V4847" s="8">
        <f t="shared" si="170"/>
        <v>0</v>
      </c>
      <c r="W4847" s="8">
        <f t="shared" si="171"/>
        <v>0</v>
      </c>
      <c r="X4847" s="8"/>
      <c r="Y4847" s="8"/>
    </row>
    <row r="4848" spans="11:25" x14ac:dyDescent="0.25">
      <c r="K4848" s="8"/>
      <c r="L4848" s="14">
        <v>9786074571196</v>
      </c>
      <c r="M4848" s="8" t="s">
        <v>9118</v>
      </c>
      <c r="N4848" s="8"/>
      <c r="O4848" s="14">
        <v>1</v>
      </c>
      <c r="P4848" s="14"/>
      <c r="R4848" s="20">
        <v>9786070770142</v>
      </c>
      <c r="S4848" s="8" t="s">
        <v>4882</v>
      </c>
      <c r="T4848" s="15">
        <v>0</v>
      </c>
      <c r="U4848" s="16">
        <f>SUMIF($C$5:$C$3079,R4848,$F$5:$F$3079)+SUMIF($AB$5:$AB$1086,R4848,$AF$5:$AF$1086)</f>
        <v>0</v>
      </c>
      <c r="V4848" s="8">
        <f t="shared" si="170"/>
        <v>0</v>
      </c>
      <c r="W4848" s="8">
        <f t="shared" si="171"/>
        <v>0</v>
      </c>
      <c r="X4848" s="8"/>
      <c r="Y4848" s="8"/>
    </row>
    <row r="4849" spans="11:25" x14ac:dyDescent="0.25">
      <c r="K4849" s="8"/>
      <c r="L4849" s="14">
        <v>9786077666196</v>
      </c>
      <c r="M4849" s="8" t="s">
        <v>10428</v>
      </c>
      <c r="N4849" s="8"/>
      <c r="O4849" s="14">
        <v>1</v>
      </c>
      <c r="P4849" s="14"/>
      <c r="R4849" s="20">
        <v>9786070770166</v>
      </c>
      <c r="S4849" s="8" t="s">
        <v>4883</v>
      </c>
      <c r="T4849" s="15">
        <v>0</v>
      </c>
      <c r="U4849" s="16">
        <f>SUMIF($C$5:$C$3079,R4849,$F$5:$F$3079)+SUMIF($AB$5:$AB$1086,R4849,$AF$5:$AF$1086)</f>
        <v>0</v>
      </c>
      <c r="V4849" s="8">
        <f t="shared" si="170"/>
        <v>0</v>
      </c>
      <c r="W4849" s="8">
        <f t="shared" si="171"/>
        <v>0</v>
      </c>
      <c r="X4849" s="8"/>
      <c r="Y4849" s="8"/>
    </row>
    <row r="4850" spans="11:25" x14ac:dyDescent="0.25">
      <c r="K4850" s="8"/>
      <c r="L4850" s="14">
        <v>7506144503368</v>
      </c>
      <c r="M4850" s="8" t="s">
        <v>1474</v>
      </c>
      <c r="N4850" s="8"/>
      <c r="O4850" s="14">
        <v>1</v>
      </c>
      <c r="P4850" s="14"/>
      <c r="R4850" s="20">
        <v>9786070770173</v>
      </c>
      <c r="S4850" s="8" t="s">
        <v>4884</v>
      </c>
      <c r="T4850" s="15">
        <v>0</v>
      </c>
      <c r="U4850" s="16">
        <f>SUMIF($C$5:$C$3079,R4850,$F$5:$F$3079)+SUMIF($AB$5:$AB$1086,R4850,$AF$5:$AF$1086)</f>
        <v>0</v>
      </c>
      <c r="V4850" s="8">
        <f t="shared" si="170"/>
        <v>0</v>
      </c>
      <c r="W4850" s="8">
        <f t="shared" si="171"/>
        <v>0</v>
      </c>
      <c r="X4850" s="8"/>
      <c r="Y4850" s="8"/>
    </row>
    <row r="4851" spans="11:25" x14ac:dyDescent="0.25">
      <c r="K4851" s="8"/>
      <c r="L4851" s="14">
        <v>7506144503368</v>
      </c>
      <c r="M4851" s="8" t="s">
        <v>1474</v>
      </c>
      <c r="N4851" s="8"/>
      <c r="O4851" s="14">
        <v>1</v>
      </c>
      <c r="P4851" s="14"/>
      <c r="R4851" s="20">
        <v>9786070770203</v>
      </c>
      <c r="S4851" s="8" t="s">
        <v>4885</v>
      </c>
      <c r="T4851" s="15">
        <v>0</v>
      </c>
      <c r="U4851" s="16">
        <f>SUMIF($C$5:$C$3079,R4851,$F$5:$F$3079)+SUMIF($AB$5:$AB$1086,R4851,$AF$5:$AF$1086)</f>
        <v>0</v>
      </c>
      <c r="V4851" s="8">
        <f t="shared" si="170"/>
        <v>0</v>
      </c>
      <c r="W4851" s="8">
        <f t="shared" si="171"/>
        <v>0</v>
      </c>
      <c r="X4851" s="8"/>
      <c r="Y4851" s="8"/>
    </row>
    <row r="4852" spans="11:25" x14ac:dyDescent="0.25">
      <c r="K4852" s="8"/>
      <c r="L4852" s="14">
        <v>9786071670960</v>
      </c>
      <c r="M4852" s="8" t="s">
        <v>6228</v>
      </c>
      <c r="N4852" s="8"/>
      <c r="O4852" s="14">
        <v>1</v>
      </c>
      <c r="P4852" s="14"/>
      <c r="R4852" s="20">
        <v>9786070770210</v>
      </c>
      <c r="S4852" s="8" t="s">
        <v>4886</v>
      </c>
      <c r="T4852" s="15">
        <v>0</v>
      </c>
      <c r="U4852" s="16">
        <f>SUMIF($C$5:$C$3079,R4852,$F$5:$F$3079)+SUMIF($AB$5:$AB$1086,R4852,$AF$5:$AF$1086)</f>
        <v>0</v>
      </c>
      <c r="V4852" s="8">
        <f t="shared" si="170"/>
        <v>0</v>
      </c>
      <c r="W4852" s="8">
        <f t="shared" si="171"/>
        <v>0</v>
      </c>
      <c r="X4852" s="8"/>
      <c r="Y4852" s="8"/>
    </row>
    <row r="4853" spans="11:25" x14ac:dyDescent="0.25">
      <c r="K4853" s="8"/>
      <c r="L4853" s="14">
        <v>9788411402460</v>
      </c>
      <c r="M4853" s="8" t="s">
        <v>10715</v>
      </c>
      <c r="N4853" s="8"/>
      <c r="O4853" s="14">
        <v>1</v>
      </c>
      <c r="P4853" s="14"/>
      <c r="R4853" s="20">
        <v>9786070770227</v>
      </c>
      <c r="S4853" s="8" t="s">
        <v>4887</v>
      </c>
      <c r="T4853" s="15">
        <v>0</v>
      </c>
      <c r="U4853" s="16">
        <f>SUMIF($C$5:$C$3079,R4853,$F$5:$F$3079)+SUMIF($AB$5:$AB$1086,R4853,$AF$5:$AF$1086)</f>
        <v>0</v>
      </c>
      <c r="V4853" s="8">
        <f t="shared" si="170"/>
        <v>0</v>
      </c>
      <c r="W4853" s="8">
        <f t="shared" si="171"/>
        <v>0</v>
      </c>
      <c r="X4853" s="8"/>
      <c r="Y4853" s="8"/>
    </row>
    <row r="4854" spans="11:25" x14ac:dyDescent="0.25">
      <c r="K4854" s="8"/>
      <c r="L4854" s="14">
        <v>9789685146104</v>
      </c>
      <c r="M4854" s="8" t="s">
        <v>11942</v>
      </c>
      <c r="N4854" s="8"/>
      <c r="O4854" s="14">
        <v>1</v>
      </c>
      <c r="P4854" s="14"/>
      <c r="R4854" s="20">
        <v>9786070770234</v>
      </c>
      <c r="S4854" s="8" t="s">
        <v>4888</v>
      </c>
      <c r="T4854" s="15">
        <v>0</v>
      </c>
      <c r="U4854" s="16">
        <f>SUMIF($C$5:$C$3079,R4854,$F$5:$F$3079)+SUMIF($AB$5:$AB$1086,R4854,$AF$5:$AF$1086)</f>
        <v>0</v>
      </c>
      <c r="V4854" s="8">
        <f t="shared" si="170"/>
        <v>0</v>
      </c>
      <c r="W4854" s="8">
        <f t="shared" si="171"/>
        <v>0</v>
      </c>
      <c r="X4854" s="8"/>
      <c r="Y4854" s="8"/>
    </row>
    <row r="4855" spans="11:25" x14ac:dyDescent="0.25">
      <c r="K4855" s="8"/>
      <c r="L4855" s="14">
        <v>9786075692500</v>
      </c>
      <c r="M4855" s="8" t="s">
        <v>9722</v>
      </c>
      <c r="N4855" s="8"/>
      <c r="O4855" s="14">
        <v>1</v>
      </c>
      <c r="P4855" s="14"/>
      <c r="R4855" s="20">
        <v>9786070770548</v>
      </c>
      <c r="S4855" s="8" t="s">
        <v>3973</v>
      </c>
      <c r="T4855" s="15">
        <v>0</v>
      </c>
      <c r="U4855" s="16">
        <f>SUMIF($C$5:$C$3079,R4855,$F$5:$F$3079)+SUMIF($AB$5:$AB$1086,R4855,$AF$5:$AF$1086)</f>
        <v>0</v>
      </c>
      <c r="V4855" s="8">
        <f t="shared" si="170"/>
        <v>0</v>
      </c>
      <c r="W4855" s="8">
        <f t="shared" si="171"/>
        <v>0</v>
      </c>
      <c r="X4855" s="8"/>
      <c r="Y4855" s="8"/>
    </row>
    <row r="4856" spans="11:25" x14ac:dyDescent="0.25">
      <c r="K4856" s="8"/>
      <c r="L4856" s="14">
        <v>9786074573213</v>
      </c>
      <c r="M4856" s="8" t="s">
        <v>9140</v>
      </c>
      <c r="N4856" s="8"/>
      <c r="O4856" s="14">
        <v>1</v>
      </c>
      <c r="P4856" s="14"/>
      <c r="R4856" s="20">
        <v>9786070770609</v>
      </c>
      <c r="S4856" s="8" t="s">
        <v>4889</v>
      </c>
      <c r="T4856" s="15">
        <v>0</v>
      </c>
      <c r="U4856" s="16">
        <f>SUMIF($C$5:$C$3079,R4856,$F$5:$F$3079)+SUMIF($AB$5:$AB$1086,R4856,$AF$5:$AF$1086)</f>
        <v>0</v>
      </c>
      <c r="V4856" s="8">
        <f t="shared" si="170"/>
        <v>0</v>
      </c>
      <c r="W4856" s="8">
        <f t="shared" si="171"/>
        <v>0</v>
      </c>
      <c r="X4856" s="8"/>
      <c r="Y4856" s="8"/>
    </row>
    <row r="4857" spans="11:25" x14ac:dyDescent="0.25">
      <c r="K4857" s="8"/>
      <c r="L4857" s="14">
        <v>9786075695747</v>
      </c>
      <c r="M4857" s="8" t="s">
        <v>9865</v>
      </c>
      <c r="N4857" s="8"/>
      <c r="O4857" s="14">
        <v>1</v>
      </c>
      <c r="P4857" s="14"/>
      <c r="R4857" s="20">
        <v>9786070770685</v>
      </c>
      <c r="S4857" s="8" t="s">
        <v>4890</v>
      </c>
      <c r="T4857" s="15">
        <v>0</v>
      </c>
      <c r="U4857" s="16">
        <f>SUMIF($C$5:$C$3079,R4857,$F$5:$F$3079)+SUMIF($AB$5:$AB$1086,R4857,$AF$5:$AF$1086)</f>
        <v>0</v>
      </c>
      <c r="V4857" s="8">
        <f t="shared" si="170"/>
        <v>0</v>
      </c>
      <c r="W4857" s="8">
        <f t="shared" si="171"/>
        <v>0</v>
      </c>
      <c r="X4857" s="8"/>
      <c r="Y4857" s="8"/>
    </row>
    <row r="4858" spans="11:25" x14ac:dyDescent="0.25">
      <c r="K4858" s="8"/>
      <c r="L4858" s="14">
        <v>9786073911436</v>
      </c>
      <c r="M4858" s="8" t="s">
        <v>8724</v>
      </c>
      <c r="N4858" s="8"/>
      <c r="O4858" s="14">
        <v>1</v>
      </c>
      <c r="P4858" s="14"/>
      <c r="R4858" s="20">
        <v>9786070770708</v>
      </c>
      <c r="S4858" s="8" t="s">
        <v>4891</v>
      </c>
      <c r="T4858" s="15">
        <v>2</v>
      </c>
      <c r="U4858" s="16">
        <f>SUMIF($C$5:$C$3079,R4858,$F$5:$F$3079)+SUMIF($AB$5:$AB$1086,R4858,$AF$5:$AF$1086)</f>
        <v>0</v>
      </c>
      <c r="V4858" s="8">
        <f t="shared" si="170"/>
        <v>3</v>
      </c>
      <c r="W4858" s="8">
        <f t="shared" si="171"/>
        <v>5</v>
      </c>
      <c r="X4858" s="8"/>
      <c r="Y4858" s="8"/>
    </row>
    <row r="4859" spans="11:25" x14ac:dyDescent="0.25">
      <c r="K4859" s="8"/>
      <c r="L4859" s="14">
        <v>9786070788239</v>
      </c>
      <c r="M4859" s="8" t="s">
        <v>5438</v>
      </c>
      <c r="N4859" s="8"/>
      <c r="O4859" s="14">
        <v>1</v>
      </c>
      <c r="P4859" s="14"/>
      <c r="R4859" s="20">
        <v>9786070770739</v>
      </c>
      <c r="S4859" s="8" t="s">
        <v>4892</v>
      </c>
      <c r="T4859" s="15">
        <v>0</v>
      </c>
      <c r="U4859" s="16">
        <f>SUMIF($C$5:$C$3079,R4859,$F$5:$F$3079)+SUMIF($AB$5:$AB$1086,R4859,$AF$5:$AF$1086)</f>
        <v>3</v>
      </c>
      <c r="V4859" s="8">
        <f t="shared" si="170"/>
        <v>5</v>
      </c>
      <c r="W4859" s="8">
        <f t="shared" si="171"/>
        <v>2</v>
      </c>
      <c r="X4859" s="8"/>
      <c r="Y4859" s="8"/>
    </row>
    <row r="4860" spans="11:25" x14ac:dyDescent="0.25">
      <c r="K4860" s="8"/>
      <c r="L4860" s="14">
        <v>9786073832038</v>
      </c>
      <c r="M4860" s="8" t="s">
        <v>8263</v>
      </c>
      <c r="N4860" s="8"/>
      <c r="O4860" s="14">
        <v>1</v>
      </c>
      <c r="P4860" s="14"/>
      <c r="R4860" s="20">
        <v>9786070770746</v>
      </c>
      <c r="S4860" s="8" t="s">
        <v>4893</v>
      </c>
      <c r="T4860" s="15">
        <v>3</v>
      </c>
      <c r="U4860" s="16">
        <f>SUMIF($C$5:$C$3079,R4860,$F$5:$F$3079)+SUMIF($AB$5:$AB$1086,R4860,$AF$5:$AF$1086)</f>
        <v>0</v>
      </c>
      <c r="V4860" s="8">
        <f t="shared" si="170"/>
        <v>0</v>
      </c>
      <c r="W4860" s="8">
        <f t="shared" si="171"/>
        <v>3</v>
      </c>
      <c r="X4860" s="8"/>
      <c r="Y4860" s="8"/>
    </row>
    <row r="4861" spans="11:25" x14ac:dyDescent="0.25">
      <c r="K4861" s="8"/>
      <c r="L4861" s="14">
        <v>9789685146616</v>
      </c>
      <c r="M4861" s="8" t="s">
        <v>5977</v>
      </c>
      <c r="N4861" s="8"/>
      <c r="O4861" s="14">
        <v>1</v>
      </c>
      <c r="P4861" s="14"/>
      <c r="R4861" s="20">
        <v>9786070770821</v>
      </c>
      <c r="S4861" s="8" t="s">
        <v>4894</v>
      </c>
      <c r="T4861" s="15">
        <v>0</v>
      </c>
      <c r="U4861" s="16">
        <f>SUMIF($C$5:$C$3079,R4861,$F$5:$F$3079)+SUMIF($AB$5:$AB$1086,R4861,$AF$5:$AF$1086)</f>
        <v>0</v>
      </c>
      <c r="V4861" s="8">
        <f t="shared" si="170"/>
        <v>0</v>
      </c>
      <c r="W4861" s="8">
        <f t="shared" si="171"/>
        <v>0</v>
      </c>
      <c r="X4861" s="8"/>
      <c r="Y4861" s="8"/>
    </row>
    <row r="4862" spans="11:25" x14ac:dyDescent="0.25">
      <c r="K4862" s="8"/>
      <c r="L4862" s="14">
        <v>9786070750410</v>
      </c>
      <c r="M4862" s="8" t="s">
        <v>4468</v>
      </c>
      <c r="N4862" s="8"/>
      <c r="O4862" s="14">
        <v>1</v>
      </c>
      <c r="P4862" s="14"/>
      <c r="R4862" s="20">
        <v>9786070770838</v>
      </c>
      <c r="S4862" s="8" t="s">
        <v>4895</v>
      </c>
      <c r="T4862" s="15">
        <v>3</v>
      </c>
      <c r="U4862" s="16">
        <f>SUMIF($C$5:$C$3079,R4862,$F$5:$F$3079)+SUMIF($AB$5:$AB$1086,R4862,$AF$5:$AF$1086)</f>
        <v>0</v>
      </c>
      <c r="V4862" s="8">
        <f t="shared" si="170"/>
        <v>0</v>
      </c>
      <c r="W4862" s="8">
        <f t="shared" si="171"/>
        <v>3</v>
      </c>
      <c r="X4862" s="8"/>
      <c r="Y4862" s="8"/>
    </row>
    <row r="4863" spans="11:25" x14ac:dyDescent="0.25">
      <c r="K4863" s="8"/>
      <c r="L4863" s="14">
        <v>9786077472711</v>
      </c>
      <c r="M4863" s="8" t="s">
        <v>10064</v>
      </c>
      <c r="N4863" s="8"/>
      <c r="O4863" s="14">
        <v>1</v>
      </c>
      <c r="P4863" s="14"/>
      <c r="R4863" s="20">
        <v>9786070770883</v>
      </c>
      <c r="S4863" s="8" t="s">
        <v>4896</v>
      </c>
      <c r="T4863" s="15">
        <v>0</v>
      </c>
      <c r="U4863" s="16">
        <f>SUMIF($C$5:$C$3079,R4863,$F$5:$F$3079)+SUMIF($AB$5:$AB$1086,R4863,$AF$5:$AF$1086)</f>
        <v>0</v>
      </c>
      <c r="V4863" s="8">
        <f t="shared" si="170"/>
        <v>0</v>
      </c>
      <c r="W4863" s="8">
        <f t="shared" si="171"/>
        <v>0</v>
      </c>
      <c r="X4863" s="8"/>
      <c r="Y4863" s="8"/>
    </row>
    <row r="4864" spans="11:25" x14ac:dyDescent="0.25">
      <c r="K4864" s="8"/>
      <c r="L4864" s="14">
        <v>7509997068336</v>
      </c>
      <c r="M4864" s="8" t="s">
        <v>1804</v>
      </c>
      <c r="N4864" s="8"/>
      <c r="O4864" s="14">
        <v>1</v>
      </c>
      <c r="P4864" s="40">
        <f>SUM(O4250:O4864)</f>
        <v>615</v>
      </c>
      <c r="R4864" s="20">
        <v>9786070770906</v>
      </c>
      <c r="S4864" s="8" t="s">
        <v>4897</v>
      </c>
      <c r="T4864" s="15">
        <v>0</v>
      </c>
      <c r="U4864" s="16">
        <f>SUMIF($C$5:$C$3079,R4864,$F$5:$F$3079)+SUMIF($AB$5:$AB$1086,R4864,$AF$5:$AF$1086)</f>
        <v>0</v>
      </c>
      <c r="V4864" s="8">
        <f t="shared" si="170"/>
        <v>0</v>
      </c>
      <c r="W4864" s="8">
        <f t="shared" si="171"/>
        <v>0</v>
      </c>
      <c r="X4864" s="8"/>
      <c r="Y4864" s="8"/>
    </row>
    <row r="4865" spans="11:25" x14ac:dyDescent="0.25">
      <c r="K4865" s="8"/>
      <c r="L4865" s="14"/>
      <c r="M4865" s="8"/>
      <c r="N4865" s="8"/>
      <c r="O4865" s="14"/>
      <c r="P4865" s="14"/>
      <c r="R4865" s="20">
        <v>9786070770951</v>
      </c>
      <c r="S4865" s="8" t="s">
        <v>4898</v>
      </c>
      <c r="T4865" s="15">
        <v>1</v>
      </c>
      <c r="U4865" s="16">
        <f>SUMIF($C$5:$C$3079,R4865,$F$5:$F$3079)+SUMIF($AB$5:$AB$1086,R4865,$AF$5:$AF$1086)</f>
        <v>0</v>
      </c>
      <c r="V4865" s="8">
        <f t="shared" si="170"/>
        <v>0</v>
      </c>
      <c r="W4865" s="8">
        <f t="shared" si="171"/>
        <v>1</v>
      </c>
      <c r="X4865" s="8"/>
      <c r="Y4865" s="8"/>
    </row>
    <row r="4866" spans="11:25" x14ac:dyDescent="0.25">
      <c r="K4866" s="8"/>
      <c r="L4866" s="14"/>
      <c r="M4866" s="8"/>
      <c r="N4866" s="8"/>
      <c r="O4866" s="14"/>
      <c r="P4866" s="14"/>
      <c r="R4866" s="20">
        <v>9786070771019</v>
      </c>
      <c r="S4866" s="8" t="s">
        <v>4899</v>
      </c>
      <c r="T4866" s="15">
        <v>0</v>
      </c>
      <c r="U4866" s="16">
        <f>SUMIF($C$5:$C$3079,R4866,$F$5:$F$3079)+SUMIF($AB$5:$AB$1086,R4866,$AF$5:$AF$1086)</f>
        <v>0</v>
      </c>
      <c r="V4866" s="8">
        <f t="shared" si="170"/>
        <v>0</v>
      </c>
      <c r="W4866" s="8">
        <f t="shared" si="171"/>
        <v>0</v>
      </c>
      <c r="X4866" s="8"/>
      <c r="Y4866" s="8"/>
    </row>
    <row r="4867" spans="11:25" x14ac:dyDescent="0.25">
      <c r="K4867" s="8" t="s">
        <v>12714</v>
      </c>
      <c r="L4867" s="14">
        <v>7509997786230</v>
      </c>
      <c r="M4867" s="8" t="s">
        <v>2853</v>
      </c>
      <c r="N4867" s="8"/>
      <c r="O4867" s="14">
        <v>1</v>
      </c>
      <c r="P4867" s="14"/>
      <c r="R4867" s="20">
        <v>9786070771026</v>
      </c>
      <c r="S4867" s="8" t="s">
        <v>4900</v>
      </c>
      <c r="T4867" s="15">
        <v>2</v>
      </c>
      <c r="U4867" s="16">
        <f>SUMIF($C$5:$C$3079,R4867,$F$5:$F$3079)+SUMIF($AB$5:$AB$1086,R4867,$AF$5:$AF$1086)</f>
        <v>0</v>
      </c>
      <c r="V4867" s="8">
        <f t="shared" si="170"/>
        <v>1</v>
      </c>
      <c r="W4867" s="8">
        <f t="shared" si="171"/>
        <v>3</v>
      </c>
      <c r="X4867" s="8"/>
      <c r="Y4867" s="8"/>
    </row>
    <row r="4868" spans="11:25" x14ac:dyDescent="0.25">
      <c r="K4868" s="8"/>
      <c r="L4868" s="14">
        <v>9786073823494</v>
      </c>
      <c r="M4868" s="8" t="s">
        <v>8079</v>
      </c>
      <c r="N4868" s="8"/>
      <c r="O4868" s="14">
        <v>1</v>
      </c>
      <c r="P4868" s="14"/>
      <c r="R4868" s="20">
        <v>9786070771040</v>
      </c>
      <c r="S4868" s="8" t="s">
        <v>4901</v>
      </c>
      <c r="T4868" s="15">
        <v>0</v>
      </c>
      <c r="U4868" s="16">
        <f>SUMIF($C$5:$C$3079,R4868,$F$5:$F$3079)+SUMIF($AB$5:$AB$1086,R4868,$AF$5:$AF$1086)</f>
        <v>0</v>
      </c>
      <c r="V4868" s="8">
        <f t="shared" si="170"/>
        <v>0</v>
      </c>
      <c r="W4868" s="8">
        <f t="shared" si="171"/>
        <v>0</v>
      </c>
      <c r="X4868" s="8"/>
      <c r="Y4868" s="8"/>
    </row>
    <row r="4869" spans="11:25" x14ac:dyDescent="0.25">
      <c r="K4869" s="8"/>
      <c r="L4869" s="14">
        <v>9786074577402</v>
      </c>
      <c r="M4869" s="8" t="s">
        <v>9222</v>
      </c>
      <c r="N4869" s="8"/>
      <c r="O4869" s="14">
        <v>1</v>
      </c>
      <c r="P4869" s="14"/>
      <c r="R4869" s="20">
        <v>9786070771057</v>
      </c>
      <c r="S4869" s="8" t="s">
        <v>4902</v>
      </c>
      <c r="T4869" s="15">
        <v>0</v>
      </c>
      <c r="U4869" s="16">
        <f>SUMIF($C$5:$C$3079,R4869,$F$5:$F$3079)+SUMIF($AB$5:$AB$1086,R4869,$AF$5:$AF$1086)</f>
        <v>2</v>
      </c>
      <c r="V4869" s="8">
        <f t="shared" si="170"/>
        <v>2</v>
      </c>
      <c r="W4869" s="8">
        <f t="shared" si="171"/>
        <v>0</v>
      </c>
      <c r="X4869" s="8"/>
      <c r="Y4869" s="8"/>
    </row>
    <row r="4870" spans="11:25" x14ac:dyDescent="0.25">
      <c r="K4870" s="8"/>
      <c r="L4870" s="14">
        <v>9786075696959</v>
      </c>
      <c r="M4870" s="8" t="s">
        <v>9902</v>
      </c>
      <c r="N4870" s="8"/>
      <c r="O4870" s="14">
        <v>1</v>
      </c>
      <c r="P4870" s="14"/>
      <c r="R4870" s="20">
        <v>9786070771064</v>
      </c>
      <c r="S4870" s="8" t="s">
        <v>4903</v>
      </c>
      <c r="T4870" s="15">
        <v>4</v>
      </c>
      <c r="U4870" s="16">
        <f>SUMIF($C$5:$C$3079,R4870,$F$5:$F$3079)+SUMIF($AB$5:$AB$1086,R4870,$AF$5:$AF$1086)</f>
        <v>0</v>
      </c>
      <c r="V4870" s="8">
        <f t="shared" si="170"/>
        <v>0</v>
      </c>
      <c r="W4870" s="8">
        <f t="shared" si="171"/>
        <v>4</v>
      </c>
      <c r="X4870" s="8"/>
      <c r="Y4870" s="8"/>
    </row>
    <row r="4871" spans="11:25" x14ac:dyDescent="0.25">
      <c r="K4871" s="8"/>
      <c r="L4871" s="14">
        <v>9786073132565</v>
      </c>
      <c r="M4871" s="8" t="s">
        <v>6649</v>
      </c>
      <c r="N4871" s="8"/>
      <c r="O4871" s="14">
        <v>1</v>
      </c>
      <c r="P4871" s="14"/>
      <c r="R4871" s="20">
        <v>9786070771071</v>
      </c>
      <c r="S4871" s="8" t="s">
        <v>4904</v>
      </c>
      <c r="T4871" s="15">
        <v>0</v>
      </c>
      <c r="U4871" s="16">
        <f>SUMIF($C$5:$C$3079,R4871,$F$5:$F$3079)+SUMIF($AB$5:$AB$1086,R4871,$AF$5:$AF$1086)</f>
        <v>0</v>
      </c>
      <c r="V4871" s="8">
        <f t="shared" ref="V4871:V4934" si="172">SUMIF($L$5:$L$9685,R4871,$O$5:$O$9685)</f>
        <v>0</v>
      </c>
      <c r="W4871" s="8">
        <f t="shared" ref="W4871:W4934" si="173">T4871-U4871+V4871</f>
        <v>0</v>
      </c>
      <c r="X4871" s="8"/>
      <c r="Y4871" s="8"/>
    </row>
    <row r="4872" spans="11:25" x14ac:dyDescent="0.25">
      <c r="K4872" s="8"/>
      <c r="L4872" s="14">
        <v>9789685146050</v>
      </c>
      <c r="M4872" s="8" t="s">
        <v>11939</v>
      </c>
      <c r="N4872" s="8"/>
      <c r="O4872" s="14">
        <v>1</v>
      </c>
      <c r="P4872" s="14"/>
      <c r="R4872" s="20">
        <v>9786070771088</v>
      </c>
      <c r="S4872" s="8" t="s">
        <v>4905</v>
      </c>
      <c r="T4872" s="15">
        <v>0</v>
      </c>
      <c r="U4872" s="16">
        <f>SUMIF($C$5:$C$3079,R4872,$F$5:$F$3079)+SUMIF($AB$5:$AB$1086,R4872,$AF$5:$AF$1086)</f>
        <v>0</v>
      </c>
      <c r="V4872" s="8">
        <f t="shared" si="172"/>
        <v>0</v>
      </c>
      <c r="W4872" s="8">
        <f t="shared" si="173"/>
        <v>0</v>
      </c>
      <c r="X4872" s="8"/>
      <c r="Y4872" s="8"/>
    </row>
    <row r="4873" spans="11:25" x14ac:dyDescent="0.25">
      <c r="K4873" s="8"/>
      <c r="L4873" s="14">
        <v>9789685146562</v>
      </c>
      <c r="M4873" s="8" t="s">
        <v>4633</v>
      </c>
      <c r="N4873" s="8"/>
      <c r="O4873" s="14">
        <v>1</v>
      </c>
      <c r="P4873" s="14"/>
      <c r="R4873" s="20">
        <v>9786070771095</v>
      </c>
      <c r="S4873" s="8" t="s">
        <v>4906</v>
      </c>
      <c r="T4873" s="15">
        <v>0</v>
      </c>
      <c r="U4873" s="16">
        <f>SUMIF($C$5:$C$3079,R4873,$F$5:$F$3079)+SUMIF($AB$5:$AB$1086,R4873,$AF$5:$AF$1086)</f>
        <v>0</v>
      </c>
      <c r="V4873" s="8">
        <f t="shared" si="172"/>
        <v>0</v>
      </c>
      <c r="W4873" s="8">
        <f t="shared" si="173"/>
        <v>0</v>
      </c>
      <c r="X4873" s="8"/>
      <c r="Y4873" s="8"/>
    </row>
    <row r="4874" spans="11:25" x14ac:dyDescent="0.25">
      <c r="K4874" s="8"/>
      <c r="L4874" s="14">
        <v>9789685146098</v>
      </c>
      <c r="M4874" s="8" t="s">
        <v>4285</v>
      </c>
      <c r="N4874" s="8"/>
      <c r="O4874" s="14">
        <v>1</v>
      </c>
      <c r="P4874" s="14"/>
      <c r="R4874" s="20">
        <v>9786070771118</v>
      </c>
      <c r="S4874" s="8" t="s">
        <v>4280</v>
      </c>
      <c r="T4874" s="15">
        <v>0</v>
      </c>
      <c r="U4874" s="16">
        <f>SUMIF($C$5:$C$3079,R4874,$F$5:$F$3079)+SUMIF($AB$5:$AB$1086,R4874,$AF$5:$AF$1086)</f>
        <v>0</v>
      </c>
      <c r="V4874" s="8">
        <f t="shared" si="172"/>
        <v>0</v>
      </c>
      <c r="W4874" s="8">
        <f t="shared" si="173"/>
        <v>0</v>
      </c>
      <c r="X4874" s="8"/>
      <c r="Y4874" s="8"/>
    </row>
    <row r="4875" spans="11:25" x14ac:dyDescent="0.25">
      <c r="K4875" s="8"/>
      <c r="L4875" s="14">
        <v>9786070796227</v>
      </c>
      <c r="M4875" s="8" t="s">
        <v>5725</v>
      </c>
      <c r="N4875" s="8"/>
      <c r="O4875" s="14">
        <v>1</v>
      </c>
      <c r="P4875" s="14"/>
      <c r="R4875" s="20">
        <v>9786070771132</v>
      </c>
      <c r="S4875" s="8" t="s">
        <v>4907</v>
      </c>
      <c r="T4875" s="15">
        <v>0</v>
      </c>
      <c r="U4875" s="16">
        <f>SUMIF($C$5:$C$3079,R4875,$F$5:$F$3079)+SUMIF($AB$5:$AB$1086,R4875,$AF$5:$AF$1086)</f>
        <v>0</v>
      </c>
      <c r="V4875" s="8">
        <f t="shared" si="172"/>
        <v>0</v>
      </c>
      <c r="W4875" s="8">
        <f t="shared" si="173"/>
        <v>0</v>
      </c>
      <c r="X4875" s="8"/>
      <c r="Y4875" s="8"/>
    </row>
    <row r="4876" spans="11:25" x14ac:dyDescent="0.25">
      <c r="K4876" s="8"/>
      <c r="L4876" s="14">
        <v>9786075574363</v>
      </c>
      <c r="M4876" s="8" t="s">
        <v>9528</v>
      </c>
      <c r="N4876" s="8"/>
      <c r="O4876" s="14">
        <v>1</v>
      </c>
      <c r="P4876" s="14"/>
      <c r="R4876" s="20">
        <v>9786070771163</v>
      </c>
      <c r="S4876" s="8" t="s">
        <v>4110</v>
      </c>
      <c r="T4876" s="15">
        <v>0</v>
      </c>
      <c r="U4876" s="16">
        <f>SUMIF($C$5:$C$3079,R4876,$F$5:$F$3079)+SUMIF($AB$5:$AB$1086,R4876,$AF$5:$AF$1086)</f>
        <v>0</v>
      </c>
      <c r="V4876" s="8">
        <f t="shared" si="172"/>
        <v>0</v>
      </c>
      <c r="W4876" s="8">
        <f t="shared" si="173"/>
        <v>0</v>
      </c>
      <c r="X4876" s="8"/>
      <c r="Y4876" s="8"/>
    </row>
    <row r="4877" spans="11:25" x14ac:dyDescent="0.25">
      <c r="K4877" s="8"/>
      <c r="L4877" s="14">
        <v>9786070772238</v>
      </c>
      <c r="M4877" s="8" t="s">
        <v>4929</v>
      </c>
      <c r="N4877" s="8"/>
      <c r="O4877" s="14">
        <v>1</v>
      </c>
      <c r="P4877" s="14"/>
      <c r="R4877" s="20">
        <v>9786070771194</v>
      </c>
      <c r="S4877" s="8" t="s">
        <v>4908</v>
      </c>
      <c r="T4877" s="15">
        <v>0</v>
      </c>
      <c r="U4877" s="16">
        <f>SUMIF($C$5:$C$3079,R4877,$F$5:$F$3079)+SUMIF($AB$5:$AB$1086,R4877,$AF$5:$AF$1086)</f>
        <v>0</v>
      </c>
      <c r="V4877" s="8">
        <f t="shared" si="172"/>
        <v>0</v>
      </c>
      <c r="W4877" s="8">
        <f t="shared" si="173"/>
        <v>0</v>
      </c>
      <c r="X4877" s="8"/>
      <c r="Y4877" s="8"/>
    </row>
    <row r="4878" spans="11:25" x14ac:dyDescent="0.25">
      <c r="K4878" s="8"/>
      <c r="L4878" s="14">
        <v>9786070745119</v>
      </c>
      <c r="M4878" s="8" t="s">
        <v>4334</v>
      </c>
      <c r="N4878" s="8"/>
      <c r="O4878" s="14">
        <v>1</v>
      </c>
      <c r="P4878" s="14"/>
      <c r="R4878" s="20">
        <v>9786070771231</v>
      </c>
      <c r="S4878" s="8" t="s">
        <v>4909</v>
      </c>
      <c r="T4878" s="15">
        <v>2</v>
      </c>
      <c r="U4878" s="16">
        <f>SUMIF($C$5:$C$3079,R4878,$F$5:$F$3079)+SUMIF($AB$5:$AB$1086,R4878,$AF$5:$AF$1086)</f>
        <v>0</v>
      </c>
      <c r="V4878" s="8">
        <f t="shared" si="172"/>
        <v>1</v>
      </c>
      <c r="W4878" s="8">
        <f t="shared" si="173"/>
        <v>3</v>
      </c>
      <c r="X4878" s="8"/>
      <c r="Y4878" s="8"/>
    </row>
    <row r="4879" spans="11:25" x14ac:dyDescent="0.25">
      <c r="K4879" s="8"/>
      <c r="L4879" s="14">
        <v>7506144501739</v>
      </c>
      <c r="M4879" s="8" t="s">
        <v>1460</v>
      </c>
      <c r="N4879" s="8"/>
      <c r="O4879" s="14">
        <v>1</v>
      </c>
      <c r="P4879" s="14"/>
      <c r="R4879" s="20">
        <v>9786070771255</v>
      </c>
      <c r="S4879" s="8" t="s">
        <v>4910</v>
      </c>
      <c r="T4879" s="15">
        <v>0</v>
      </c>
      <c r="U4879" s="16">
        <f>SUMIF($C$5:$C$3079,R4879,$F$5:$F$3079)+SUMIF($AB$5:$AB$1086,R4879,$AF$5:$AF$1086)</f>
        <v>0</v>
      </c>
      <c r="V4879" s="8">
        <f t="shared" si="172"/>
        <v>0</v>
      </c>
      <c r="W4879" s="8">
        <f t="shared" si="173"/>
        <v>0</v>
      </c>
      <c r="X4879" s="8"/>
      <c r="Y4879" s="8"/>
    </row>
    <row r="4880" spans="11:25" x14ac:dyDescent="0.25">
      <c r="K4880" s="8"/>
      <c r="L4880" s="14">
        <v>9780988221802</v>
      </c>
      <c r="M4880" s="8" t="s">
        <v>3876</v>
      </c>
      <c r="N4880" s="8"/>
      <c r="O4880" s="14">
        <v>1</v>
      </c>
      <c r="P4880" s="14"/>
      <c r="R4880" s="20">
        <v>9786070771293</v>
      </c>
      <c r="S4880" s="8" t="s">
        <v>4911</v>
      </c>
      <c r="T4880" s="15">
        <v>1</v>
      </c>
      <c r="U4880" s="16">
        <f>SUMIF($C$5:$C$3079,R4880,$F$5:$F$3079)+SUMIF($AB$5:$AB$1086,R4880,$AF$5:$AF$1086)</f>
        <v>0</v>
      </c>
      <c r="V4880" s="8">
        <f t="shared" si="172"/>
        <v>0</v>
      </c>
      <c r="W4880" s="8">
        <f t="shared" si="173"/>
        <v>1</v>
      </c>
      <c r="X4880" s="8"/>
      <c r="Y4880" s="8"/>
    </row>
    <row r="4881" spans="11:25" x14ac:dyDescent="0.25">
      <c r="K4881" s="8"/>
      <c r="L4881" s="14">
        <v>9786077470014</v>
      </c>
      <c r="M4881" s="8" t="s">
        <v>10006</v>
      </c>
      <c r="N4881" s="8"/>
      <c r="O4881" s="14">
        <v>1</v>
      </c>
      <c r="P4881" s="14"/>
      <c r="R4881" s="20">
        <v>9786070771316</v>
      </c>
      <c r="S4881" s="8" t="s">
        <v>4912</v>
      </c>
      <c r="T4881" s="15">
        <v>0</v>
      </c>
      <c r="U4881" s="16">
        <f>SUMIF($C$5:$C$3079,R4881,$F$5:$F$3079)+SUMIF($AB$5:$AB$1086,R4881,$AF$5:$AF$1086)</f>
        <v>0</v>
      </c>
      <c r="V4881" s="8">
        <f t="shared" si="172"/>
        <v>0</v>
      </c>
      <c r="W4881" s="8">
        <f t="shared" si="173"/>
        <v>0</v>
      </c>
      <c r="X4881" s="8"/>
      <c r="Y4881" s="8"/>
    </row>
    <row r="4882" spans="11:25" x14ac:dyDescent="0.25">
      <c r="K4882" s="8"/>
      <c r="L4882" s="14">
        <v>9786073147088</v>
      </c>
      <c r="M4882" s="8" t="s">
        <v>6836</v>
      </c>
      <c r="N4882" s="8"/>
      <c r="O4882" s="14">
        <v>1</v>
      </c>
      <c r="P4882" s="14"/>
      <c r="R4882" s="20">
        <v>9786070771354</v>
      </c>
      <c r="S4882" s="8" t="s">
        <v>4913</v>
      </c>
      <c r="T4882" s="15">
        <v>1</v>
      </c>
      <c r="U4882" s="16">
        <f>SUMIF($C$5:$C$3079,R4882,$F$5:$F$3079)+SUMIF($AB$5:$AB$1086,R4882,$AF$5:$AF$1086)</f>
        <v>2</v>
      </c>
      <c r="V4882" s="8">
        <f t="shared" si="172"/>
        <v>2</v>
      </c>
      <c r="W4882" s="8">
        <f t="shared" si="173"/>
        <v>1</v>
      </c>
      <c r="X4882" s="8"/>
      <c r="Y4882" s="8"/>
    </row>
    <row r="4883" spans="11:25" x14ac:dyDescent="0.25">
      <c r="K4883" s="8"/>
      <c r="L4883" s="14">
        <v>9786075690773</v>
      </c>
      <c r="M4883" s="8" t="s">
        <v>9601</v>
      </c>
      <c r="N4883" s="8"/>
      <c r="O4883" s="14">
        <v>1</v>
      </c>
      <c r="P4883" s="14"/>
      <c r="R4883" s="20">
        <v>9786070771378</v>
      </c>
      <c r="S4883" s="8" t="s">
        <v>4914</v>
      </c>
      <c r="T4883" s="15">
        <v>0</v>
      </c>
      <c r="U4883" s="16">
        <f>SUMIF($C$5:$C$3079,R4883,$F$5:$F$3079)+SUMIF($AB$5:$AB$1086,R4883,$AF$5:$AF$1086)</f>
        <v>0</v>
      </c>
      <c r="V4883" s="8">
        <f t="shared" si="172"/>
        <v>0</v>
      </c>
      <c r="W4883" s="8">
        <f t="shared" si="173"/>
        <v>0</v>
      </c>
      <c r="X4883" s="8"/>
      <c r="Y4883" s="8"/>
    </row>
    <row r="4884" spans="11:25" x14ac:dyDescent="0.25">
      <c r="K4884" s="8"/>
      <c r="L4884" s="14">
        <v>9789685146708</v>
      </c>
      <c r="M4884" s="8" t="s">
        <v>615</v>
      </c>
      <c r="N4884" s="8"/>
      <c r="O4884" s="14">
        <v>1</v>
      </c>
      <c r="P4884" s="14"/>
      <c r="R4884" s="20">
        <v>9786070771460</v>
      </c>
      <c r="S4884" s="8" t="s">
        <v>4915</v>
      </c>
      <c r="T4884" s="15">
        <v>1</v>
      </c>
      <c r="U4884" s="16">
        <f>SUMIF($C$5:$C$3079,R4884,$F$5:$F$3079)+SUMIF($AB$5:$AB$1086,R4884,$AF$5:$AF$1086)</f>
        <v>0</v>
      </c>
      <c r="V4884" s="8">
        <f t="shared" si="172"/>
        <v>0</v>
      </c>
      <c r="W4884" s="8">
        <f t="shared" si="173"/>
        <v>1</v>
      </c>
      <c r="X4884" s="8"/>
      <c r="Y4884" s="8"/>
    </row>
    <row r="4885" spans="11:25" x14ac:dyDescent="0.25">
      <c r="K4885" s="8"/>
      <c r="L4885" s="14">
        <v>9786073837743</v>
      </c>
      <c r="M4885" s="8" t="s">
        <v>8306</v>
      </c>
      <c r="N4885" s="8"/>
      <c r="O4885" s="14">
        <v>1</v>
      </c>
      <c r="P4885" s="14"/>
      <c r="R4885" s="20">
        <v>9786070771507</v>
      </c>
      <c r="S4885" s="8" t="s">
        <v>4916</v>
      </c>
      <c r="T4885" s="15">
        <v>0</v>
      </c>
      <c r="U4885" s="16">
        <f>SUMIF($C$5:$C$3079,R4885,$F$5:$F$3079)+SUMIF($AB$5:$AB$1086,R4885,$AF$5:$AF$1086)</f>
        <v>0</v>
      </c>
      <c r="V4885" s="8">
        <f t="shared" si="172"/>
        <v>0</v>
      </c>
      <c r="W4885" s="8">
        <f t="shared" si="173"/>
        <v>0</v>
      </c>
      <c r="X4885" s="8"/>
      <c r="Y4885" s="8"/>
    </row>
    <row r="4886" spans="11:25" x14ac:dyDescent="0.25">
      <c r="K4886" s="8"/>
      <c r="L4886" s="14">
        <v>9781772384901</v>
      </c>
      <c r="M4886" s="8" t="s">
        <v>3948</v>
      </c>
      <c r="N4886" s="8"/>
      <c r="O4886" s="14">
        <v>1</v>
      </c>
      <c r="P4886" s="14"/>
      <c r="R4886" s="20">
        <v>9786070771521</v>
      </c>
      <c r="S4886" s="8" t="s">
        <v>4917</v>
      </c>
      <c r="T4886" s="15">
        <v>0</v>
      </c>
      <c r="U4886" s="16">
        <f>SUMIF($C$5:$C$3079,R4886,$F$5:$F$3079)+SUMIF($AB$5:$AB$1086,R4886,$AF$5:$AF$1086)</f>
        <v>0</v>
      </c>
      <c r="V4886" s="8">
        <f t="shared" si="172"/>
        <v>0</v>
      </c>
      <c r="W4886" s="8">
        <f t="shared" si="173"/>
        <v>0</v>
      </c>
      <c r="X4886" s="8"/>
      <c r="Y4886" s="8"/>
    </row>
    <row r="4887" spans="11:25" x14ac:dyDescent="0.25">
      <c r="K4887" s="8"/>
      <c r="L4887" s="14">
        <v>9781772384918</v>
      </c>
      <c r="M4887" s="8" t="s">
        <v>3949</v>
      </c>
      <c r="N4887" s="8"/>
      <c r="O4887" s="14">
        <v>1</v>
      </c>
      <c r="P4887" s="14"/>
      <c r="R4887" s="20">
        <v>9786070771583</v>
      </c>
      <c r="S4887" s="8" t="s">
        <v>4918</v>
      </c>
      <c r="T4887" s="15">
        <v>1</v>
      </c>
      <c r="U4887" s="16">
        <f>SUMIF($C$5:$C$3079,R4887,$F$5:$F$3079)+SUMIF($AB$5:$AB$1086,R4887,$AF$5:$AF$1086)</f>
        <v>0</v>
      </c>
      <c r="V4887" s="8">
        <f t="shared" si="172"/>
        <v>0</v>
      </c>
      <c r="W4887" s="8">
        <f t="shared" si="173"/>
        <v>1</v>
      </c>
      <c r="X4887" s="8"/>
      <c r="Y4887" s="8"/>
    </row>
    <row r="4888" spans="11:25" x14ac:dyDescent="0.25">
      <c r="K4888" s="8"/>
      <c r="L4888" s="14">
        <v>9788418127199</v>
      </c>
      <c r="M4888" s="8" t="s">
        <v>11065</v>
      </c>
      <c r="N4888" s="8"/>
      <c r="O4888" s="14">
        <v>1</v>
      </c>
      <c r="P4888" s="14"/>
      <c r="R4888" s="20">
        <v>9786070771699</v>
      </c>
      <c r="S4888" s="8" t="s">
        <v>4919</v>
      </c>
      <c r="T4888" s="15">
        <v>0</v>
      </c>
      <c r="U4888" s="16">
        <f>SUMIF($C$5:$C$3079,R4888,$F$5:$F$3079)+SUMIF($AB$5:$AB$1086,R4888,$AF$5:$AF$1086)</f>
        <v>0</v>
      </c>
      <c r="V4888" s="8">
        <f t="shared" si="172"/>
        <v>0</v>
      </c>
      <c r="W4888" s="8">
        <f t="shared" si="173"/>
        <v>0</v>
      </c>
      <c r="X4888" s="8"/>
      <c r="Y4888" s="8"/>
    </row>
    <row r="4889" spans="11:25" x14ac:dyDescent="0.25">
      <c r="K4889" s="8"/>
      <c r="L4889" s="14">
        <v>9786073904605</v>
      </c>
      <c r="M4889" s="8" t="s">
        <v>8616</v>
      </c>
      <c r="N4889" s="8"/>
      <c r="O4889" s="14">
        <v>1</v>
      </c>
      <c r="P4889" s="14"/>
      <c r="R4889" s="20">
        <v>9786070771798</v>
      </c>
      <c r="S4889" s="8" t="s">
        <v>4920</v>
      </c>
      <c r="T4889" s="15">
        <v>0</v>
      </c>
      <c r="U4889" s="16">
        <f>SUMIF($C$5:$C$3079,R4889,$F$5:$F$3079)+SUMIF($AB$5:$AB$1086,R4889,$AF$5:$AF$1086)</f>
        <v>0</v>
      </c>
      <c r="V4889" s="8">
        <f t="shared" si="172"/>
        <v>0</v>
      </c>
      <c r="W4889" s="8">
        <f t="shared" si="173"/>
        <v>0</v>
      </c>
      <c r="X4889" s="8"/>
      <c r="Y4889" s="8"/>
    </row>
    <row r="4890" spans="11:25" x14ac:dyDescent="0.25">
      <c r="K4890" s="8"/>
      <c r="L4890" s="14">
        <v>9786075693620</v>
      </c>
      <c r="M4890" s="8" t="s">
        <v>9792</v>
      </c>
      <c r="N4890" s="8"/>
      <c r="O4890" s="14">
        <v>1</v>
      </c>
      <c r="P4890" s="14"/>
      <c r="R4890" s="20">
        <v>9786070771804</v>
      </c>
      <c r="S4890" s="8" t="s">
        <v>4921</v>
      </c>
      <c r="T4890" s="15">
        <v>0</v>
      </c>
      <c r="U4890" s="16">
        <f>SUMIF($C$5:$C$3079,R4890,$F$5:$F$3079)+SUMIF($AB$5:$AB$1086,R4890,$AF$5:$AF$1086)</f>
        <v>0</v>
      </c>
      <c r="V4890" s="8">
        <f t="shared" si="172"/>
        <v>0</v>
      </c>
      <c r="W4890" s="8">
        <f t="shared" si="173"/>
        <v>0</v>
      </c>
      <c r="X4890" s="8"/>
      <c r="Y4890" s="8"/>
    </row>
    <row r="4891" spans="11:25" x14ac:dyDescent="0.25">
      <c r="K4891" s="8"/>
      <c r="L4891" s="14">
        <v>9789685146869</v>
      </c>
      <c r="M4891" s="8" t="s">
        <v>11975</v>
      </c>
      <c r="N4891" s="8"/>
      <c r="O4891" s="14">
        <v>1</v>
      </c>
      <c r="P4891" s="14"/>
      <c r="R4891" s="20">
        <v>9786070771811</v>
      </c>
      <c r="S4891" s="8" t="s">
        <v>4922</v>
      </c>
      <c r="T4891" s="15">
        <v>0</v>
      </c>
      <c r="U4891" s="16">
        <f>SUMIF($C$5:$C$3079,R4891,$F$5:$F$3079)+SUMIF($AB$5:$AB$1086,R4891,$AF$5:$AF$1086)</f>
        <v>0</v>
      </c>
      <c r="V4891" s="8">
        <f t="shared" si="172"/>
        <v>0</v>
      </c>
      <c r="W4891" s="8">
        <f t="shared" si="173"/>
        <v>0</v>
      </c>
      <c r="X4891" s="8"/>
      <c r="Y4891" s="8"/>
    </row>
    <row r="4892" spans="11:25" x14ac:dyDescent="0.25">
      <c r="K4892" s="8"/>
      <c r="L4892" s="14">
        <v>9789685146869</v>
      </c>
      <c r="M4892" s="8" t="s">
        <v>11975</v>
      </c>
      <c r="N4892" s="8"/>
      <c r="O4892" s="14">
        <v>1</v>
      </c>
      <c r="P4892" s="14"/>
      <c r="R4892" s="20">
        <v>9786070771989</v>
      </c>
      <c r="S4892" s="8" t="s">
        <v>4923</v>
      </c>
      <c r="T4892" s="15">
        <v>3</v>
      </c>
      <c r="U4892" s="16">
        <f>SUMIF($C$5:$C$3079,R4892,$F$5:$F$3079)+SUMIF($AB$5:$AB$1086,R4892,$AF$5:$AF$1086)</f>
        <v>0</v>
      </c>
      <c r="V4892" s="8">
        <f t="shared" si="172"/>
        <v>0</v>
      </c>
      <c r="W4892" s="8">
        <f t="shared" si="173"/>
        <v>3</v>
      </c>
      <c r="X4892" s="8"/>
      <c r="Y4892" s="8"/>
    </row>
    <row r="4893" spans="11:25" x14ac:dyDescent="0.25">
      <c r="K4893" s="8"/>
      <c r="L4893" s="14">
        <v>9786070793837</v>
      </c>
      <c r="M4893" s="8" t="s">
        <v>5644</v>
      </c>
      <c r="N4893" s="8"/>
      <c r="O4893" s="14">
        <v>1</v>
      </c>
      <c r="P4893" s="14"/>
      <c r="R4893" s="20">
        <v>9786070772092</v>
      </c>
      <c r="S4893" s="8" t="s">
        <v>4924</v>
      </c>
      <c r="T4893" s="15">
        <v>1</v>
      </c>
      <c r="U4893" s="16">
        <f>SUMIF($C$5:$C$3079,R4893,$F$5:$F$3079)+SUMIF($AB$5:$AB$1086,R4893,$AF$5:$AF$1086)</f>
        <v>0</v>
      </c>
      <c r="V4893" s="8">
        <f t="shared" si="172"/>
        <v>1</v>
      </c>
      <c r="W4893" s="8">
        <f t="shared" si="173"/>
        <v>2</v>
      </c>
      <c r="X4893" s="8"/>
      <c r="Y4893" s="8"/>
    </row>
    <row r="4894" spans="11:25" x14ac:dyDescent="0.25">
      <c r="K4894" s="8"/>
      <c r="L4894" s="14">
        <v>9786070763144</v>
      </c>
      <c r="M4894" s="8" t="s">
        <v>4729</v>
      </c>
      <c r="N4894" s="8"/>
      <c r="O4894" s="14">
        <v>1</v>
      </c>
      <c r="P4894" s="14"/>
      <c r="R4894" s="20">
        <v>9786070772115</v>
      </c>
      <c r="S4894" s="8" t="s">
        <v>4925</v>
      </c>
      <c r="T4894" s="15">
        <v>0</v>
      </c>
      <c r="U4894" s="16">
        <f>SUMIF($C$5:$C$3079,R4894,$F$5:$F$3079)+SUMIF($AB$5:$AB$1086,R4894,$AF$5:$AF$1086)</f>
        <v>0</v>
      </c>
      <c r="V4894" s="8">
        <f t="shared" si="172"/>
        <v>0</v>
      </c>
      <c r="W4894" s="8">
        <f t="shared" si="173"/>
        <v>0</v>
      </c>
      <c r="X4894" s="8"/>
      <c r="Y4894" s="8"/>
    </row>
    <row r="4895" spans="11:25" x14ac:dyDescent="0.25">
      <c r="K4895" s="8"/>
      <c r="L4895" s="14">
        <v>7506144501425</v>
      </c>
      <c r="M4895" s="8" t="s">
        <v>1458</v>
      </c>
      <c r="N4895" s="8"/>
      <c r="O4895" s="14">
        <v>1</v>
      </c>
      <c r="P4895" s="14"/>
      <c r="R4895" s="20">
        <v>9786070772122</v>
      </c>
      <c r="S4895" s="8" t="s">
        <v>4926</v>
      </c>
      <c r="T4895" s="15">
        <v>1</v>
      </c>
      <c r="U4895" s="16">
        <f>SUMIF($C$5:$C$3079,R4895,$F$5:$F$3079)+SUMIF($AB$5:$AB$1086,R4895,$AF$5:$AF$1086)</f>
        <v>0</v>
      </c>
      <c r="V4895" s="8">
        <f t="shared" si="172"/>
        <v>0</v>
      </c>
      <c r="W4895" s="8">
        <f t="shared" si="173"/>
        <v>1</v>
      </c>
      <c r="X4895" s="8"/>
      <c r="Y4895" s="8"/>
    </row>
    <row r="4896" spans="11:25" x14ac:dyDescent="0.25">
      <c r="K4896" s="8"/>
      <c r="L4896" s="14">
        <v>9786070743115</v>
      </c>
      <c r="M4896" s="8" t="s">
        <v>4291</v>
      </c>
      <c r="N4896" s="8"/>
      <c r="O4896" s="14">
        <v>1</v>
      </c>
      <c r="P4896" s="14"/>
      <c r="R4896" s="20">
        <v>9786070772146</v>
      </c>
      <c r="S4896" s="8" t="s">
        <v>4927</v>
      </c>
      <c r="T4896" s="15">
        <v>2</v>
      </c>
      <c r="U4896" s="16">
        <f>SUMIF($C$5:$C$3079,R4896,$F$5:$F$3079)+SUMIF($AB$5:$AB$1086,R4896,$AF$5:$AF$1086)</f>
        <v>0</v>
      </c>
      <c r="V4896" s="8">
        <f t="shared" si="172"/>
        <v>1</v>
      </c>
      <c r="W4896" s="8">
        <f t="shared" si="173"/>
        <v>3</v>
      </c>
      <c r="X4896" s="8"/>
      <c r="Y4896" s="8"/>
    </row>
    <row r="4897" spans="11:25" x14ac:dyDescent="0.25">
      <c r="K4897" s="8"/>
      <c r="L4897" s="14">
        <v>9786073902793</v>
      </c>
      <c r="M4897" s="8" t="s">
        <v>8596</v>
      </c>
      <c r="N4897" s="8"/>
      <c r="O4897" s="14">
        <v>1</v>
      </c>
      <c r="P4897" s="14"/>
      <c r="R4897" s="20">
        <v>9786070772160</v>
      </c>
      <c r="S4897" s="8" t="s">
        <v>4314</v>
      </c>
      <c r="T4897" s="15">
        <v>2</v>
      </c>
      <c r="U4897" s="16">
        <f>SUMIF($C$5:$C$3079,R4897,$F$5:$F$3079)+SUMIF($AB$5:$AB$1086,R4897,$AF$5:$AF$1086)</f>
        <v>0</v>
      </c>
      <c r="V4897" s="8">
        <f t="shared" si="172"/>
        <v>0</v>
      </c>
      <c r="W4897" s="8">
        <f t="shared" si="173"/>
        <v>2</v>
      </c>
      <c r="X4897" s="8"/>
      <c r="Y4897" s="8"/>
    </row>
    <row r="4898" spans="11:25" x14ac:dyDescent="0.25">
      <c r="K4898" s="8"/>
      <c r="L4898" s="14">
        <v>9786073827027</v>
      </c>
      <c r="M4898" s="8" t="s">
        <v>8186</v>
      </c>
      <c r="N4898" s="8"/>
      <c r="O4898" s="14">
        <v>1</v>
      </c>
      <c r="P4898" s="14"/>
      <c r="R4898" s="20">
        <v>9786070772177</v>
      </c>
      <c r="S4898" s="8" t="s">
        <v>4928</v>
      </c>
      <c r="T4898" s="15">
        <v>0</v>
      </c>
      <c r="U4898" s="16">
        <f>SUMIF($C$5:$C$3079,R4898,$F$5:$F$3079)+SUMIF($AB$5:$AB$1086,R4898,$AF$5:$AF$1086)</f>
        <v>0</v>
      </c>
      <c r="V4898" s="8">
        <f t="shared" si="172"/>
        <v>0</v>
      </c>
      <c r="W4898" s="8">
        <f t="shared" si="173"/>
        <v>0</v>
      </c>
      <c r="X4898" s="8"/>
      <c r="Y4898" s="8"/>
    </row>
    <row r="4899" spans="11:25" x14ac:dyDescent="0.25">
      <c r="K4899" s="8"/>
      <c r="L4899" s="14">
        <v>9788418174360</v>
      </c>
      <c r="M4899" s="8" t="s">
        <v>11079</v>
      </c>
      <c r="N4899" s="8"/>
      <c r="O4899" s="14">
        <v>1</v>
      </c>
      <c r="P4899" s="14"/>
      <c r="R4899" s="20">
        <v>9786070772238</v>
      </c>
      <c r="S4899" s="8" t="s">
        <v>4929</v>
      </c>
      <c r="T4899" s="15">
        <v>3</v>
      </c>
      <c r="U4899" s="16">
        <f>SUMIF($C$5:$C$3079,R4899,$F$5:$F$3079)+SUMIF($AB$5:$AB$1086,R4899,$AF$5:$AF$1086)</f>
        <v>3</v>
      </c>
      <c r="V4899" s="8">
        <f t="shared" si="172"/>
        <v>2</v>
      </c>
      <c r="W4899" s="8">
        <f t="shared" si="173"/>
        <v>2</v>
      </c>
      <c r="X4899" s="8"/>
      <c r="Y4899" s="8"/>
    </row>
    <row r="4900" spans="11:25" x14ac:dyDescent="0.25">
      <c r="K4900" s="8"/>
      <c r="L4900" s="14">
        <v>7506144500596</v>
      </c>
      <c r="M4900" s="8" t="s">
        <v>1454</v>
      </c>
      <c r="N4900" s="8"/>
      <c r="O4900" s="14">
        <v>1</v>
      </c>
      <c r="P4900" s="14"/>
      <c r="R4900" s="20">
        <v>9786070772245</v>
      </c>
      <c r="S4900" s="8" t="s">
        <v>4930</v>
      </c>
      <c r="T4900" s="15">
        <v>0</v>
      </c>
      <c r="U4900" s="16">
        <f>SUMIF($C$5:$C$3079,R4900,$F$5:$F$3079)+SUMIF($AB$5:$AB$1086,R4900,$AF$5:$AF$1086)</f>
        <v>0</v>
      </c>
      <c r="V4900" s="8">
        <f t="shared" si="172"/>
        <v>0</v>
      </c>
      <c r="W4900" s="8">
        <f t="shared" si="173"/>
        <v>0</v>
      </c>
      <c r="X4900" s="8"/>
      <c r="Y4900" s="8"/>
    </row>
    <row r="4901" spans="11:25" x14ac:dyDescent="0.25">
      <c r="K4901" s="8"/>
      <c r="L4901" s="14">
        <v>9786074575651</v>
      </c>
      <c r="M4901" s="8" t="s">
        <v>1360</v>
      </c>
      <c r="N4901" s="8"/>
      <c r="O4901" s="14">
        <v>1</v>
      </c>
      <c r="P4901" s="14"/>
      <c r="R4901" s="20">
        <v>9786070772252</v>
      </c>
      <c r="S4901" s="8" t="s">
        <v>4931</v>
      </c>
      <c r="T4901" s="15">
        <v>0</v>
      </c>
      <c r="U4901" s="16">
        <f>SUMIF($C$5:$C$3079,R4901,$F$5:$F$3079)+SUMIF($AB$5:$AB$1086,R4901,$AF$5:$AF$1086)</f>
        <v>0</v>
      </c>
      <c r="V4901" s="8">
        <f t="shared" si="172"/>
        <v>2</v>
      </c>
      <c r="W4901" s="8">
        <f t="shared" si="173"/>
        <v>2</v>
      </c>
      <c r="X4901" s="8"/>
      <c r="Y4901" s="8"/>
    </row>
    <row r="4902" spans="11:25" x14ac:dyDescent="0.25">
      <c r="K4902" s="8"/>
      <c r="L4902" s="14">
        <v>9786071682673</v>
      </c>
      <c r="M4902" s="8" t="s">
        <v>6315</v>
      </c>
      <c r="N4902" s="8"/>
      <c r="O4902" s="14">
        <v>1</v>
      </c>
      <c r="P4902" s="14"/>
      <c r="R4902" s="20">
        <v>9786070772368</v>
      </c>
      <c r="S4902" s="8" t="s">
        <v>4932</v>
      </c>
      <c r="T4902" s="15">
        <v>3</v>
      </c>
      <c r="U4902" s="16">
        <f>SUMIF($C$5:$C$3079,R4902,$F$5:$F$3079)+SUMIF($AB$5:$AB$1086,R4902,$AF$5:$AF$1086)</f>
        <v>0</v>
      </c>
      <c r="V4902" s="8">
        <f t="shared" si="172"/>
        <v>0</v>
      </c>
      <c r="W4902" s="8">
        <f t="shared" si="173"/>
        <v>3</v>
      </c>
      <c r="X4902" s="8"/>
      <c r="Y4902" s="8"/>
    </row>
    <row r="4903" spans="11:25" x14ac:dyDescent="0.25">
      <c r="K4903" s="8"/>
      <c r="L4903" s="14">
        <v>9789685146685</v>
      </c>
      <c r="M4903" s="8" t="s">
        <v>11968</v>
      </c>
      <c r="N4903" s="8"/>
      <c r="O4903" s="14">
        <v>1</v>
      </c>
      <c r="P4903" s="14"/>
      <c r="R4903" s="20">
        <v>9786070772375</v>
      </c>
      <c r="S4903" s="8" t="s">
        <v>4933</v>
      </c>
      <c r="T4903" s="15">
        <v>0</v>
      </c>
      <c r="U4903" s="16">
        <f>SUMIF($C$5:$C$3079,R4903,$F$5:$F$3079)+SUMIF($AB$5:$AB$1086,R4903,$AF$5:$AF$1086)</f>
        <v>0</v>
      </c>
      <c r="V4903" s="8">
        <f t="shared" si="172"/>
        <v>0</v>
      </c>
      <c r="W4903" s="8">
        <f t="shared" si="173"/>
        <v>0</v>
      </c>
      <c r="X4903" s="8"/>
      <c r="Y4903" s="8"/>
    </row>
    <row r="4904" spans="11:25" x14ac:dyDescent="0.25">
      <c r="K4904" s="8"/>
      <c r="L4904" s="14">
        <v>9780241415566</v>
      </c>
      <c r="M4904" s="8" t="s">
        <v>3769</v>
      </c>
      <c r="N4904" s="8"/>
      <c r="O4904" s="14">
        <v>1</v>
      </c>
      <c r="P4904" s="14"/>
      <c r="R4904" s="20">
        <v>9786070772597</v>
      </c>
      <c r="S4904" s="8" t="s">
        <v>4934</v>
      </c>
      <c r="T4904" s="15">
        <v>0</v>
      </c>
      <c r="U4904" s="16">
        <f>SUMIF($C$5:$C$3079,R4904,$F$5:$F$3079)+SUMIF($AB$5:$AB$1086,R4904,$AF$5:$AF$1086)</f>
        <v>0</v>
      </c>
      <c r="V4904" s="8">
        <f t="shared" si="172"/>
        <v>0</v>
      </c>
      <c r="W4904" s="8">
        <f t="shared" si="173"/>
        <v>0</v>
      </c>
      <c r="X4904" s="8"/>
      <c r="Y4904" s="8"/>
    </row>
    <row r="4905" spans="11:25" x14ac:dyDescent="0.25">
      <c r="K4905" s="8"/>
      <c r="L4905" s="14">
        <v>9789685146357</v>
      </c>
      <c r="M4905" s="8" t="s">
        <v>11955</v>
      </c>
      <c r="N4905" s="8"/>
      <c r="O4905" s="14">
        <v>1</v>
      </c>
      <c r="P4905" s="14"/>
      <c r="R4905" s="20">
        <v>9786070772658</v>
      </c>
      <c r="S4905" s="8" t="s">
        <v>4935</v>
      </c>
      <c r="T4905" s="15">
        <v>0</v>
      </c>
      <c r="U4905" s="16">
        <f>SUMIF($C$5:$C$3079,R4905,$F$5:$F$3079)+SUMIF($AB$5:$AB$1086,R4905,$AF$5:$AF$1086)</f>
        <v>0</v>
      </c>
      <c r="V4905" s="8">
        <f t="shared" si="172"/>
        <v>0</v>
      </c>
      <c r="W4905" s="8">
        <f t="shared" si="173"/>
        <v>0</v>
      </c>
      <c r="X4905" s="8"/>
      <c r="Y4905" s="8"/>
    </row>
    <row r="4906" spans="11:25" x14ac:dyDescent="0.25">
      <c r="K4906" s="8"/>
      <c r="L4906" s="14">
        <v>9789685146326</v>
      </c>
      <c r="M4906" s="8" t="s">
        <v>279</v>
      </c>
      <c r="N4906" s="8"/>
      <c r="O4906" s="14">
        <v>1</v>
      </c>
      <c r="P4906" s="14"/>
      <c r="R4906" s="20">
        <v>9786070772672</v>
      </c>
      <c r="S4906" s="8" t="s">
        <v>4936</v>
      </c>
      <c r="T4906" s="15">
        <v>5</v>
      </c>
      <c r="U4906" s="16">
        <f>SUMIF($C$5:$C$3079,R4906,$F$5:$F$3079)+SUMIF($AB$5:$AB$1086,R4906,$AF$5:$AF$1086)</f>
        <v>0</v>
      </c>
      <c r="V4906" s="8">
        <f t="shared" si="172"/>
        <v>1</v>
      </c>
      <c r="W4906" s="8">
        <f t="shared" si="173"/>
        <v>6</v>
      </c>
      <c r="X4906" s="8"/>
      <c r="Y4906" s="8"/>
    </row>
    <row r="4907" spans="11:25" x14ac:dyDescent="0.25">
      <c r="K4907" s="8"/>
      <c r="L4907" s="14">
        <v>9786070779060</v>
      </c>
      <c r="M4907" s="8" t="s">
        <v>5098</v>
      </c>
      <c r="N4907" s="8"/>
      <c r="O4907" s="14">
        <v>1</v>
      </c>
      <c r="P4907" s="14"/>
      <c r="R4907" s="20">
        <v>9786070772719</v>
      </c>
      <c r="S4907" s="8" t="s">
        <v>4937</v>
      </c>
      <c r="T4907" s="15">
        <v>1</v>
      </c>
      <c r="U4907" s="16">
        <f>SUMIF($C$5:$C$3079,R4907,$F$5:$F$3079)+SUMIF($AB$5:$AB$1086,R4907,$AF$5:$AF$1086)</f>
        <v>0</v>
      </c>
      <c r="V4907" s="8">
        <f t="shared" si="172"/>
        <v>1</v>
      </c>
      <c r="W4907" s="8">
        <f t="shared" si="173"/>
        <v>2</v>
      </c>
      <c r="X4907" s="8"/>
      <c r="Y4907" s="8"/>
    </row>
    <row r="4908" spans="11:25" x14ac:dyDescent="0.25">
      <c r="K4908" s="8"/>
      <c r="L4908" s="14">
        <v>9789685146050</v>
      </c>
      <c r="M4908" s="8" t="s">
        <v>11939</v>
      </c>
      <c r="N4908" s="8"/>
      <c r="O4908" s="14">
        <v>1</v>
      </c>
      <c r="P4908" s="14"/>
      <c r="R4908" s="20">
        <v>9786070772726</v>
      </c>
      <c r="S4908" s="8" t="s">
        <v>4938</v>
      </c>
      <c r="T4908" s="15">
        <v>0</v>
      </c>
      <c r="U4908" s="16">
        <f>SUMIF($C$5:$C$3079,R4908,$F$5:$F$3079)+SUMIF($AB$5:$AB$1086,R4908,$AF$5:$AF$1086)</f>
        <v>0</v>
      </c>
      <c r="V4908" s="8">
        <f t="shared" si="172"/>
        <v>0</v>
      </c>
      <c r="W4908" s="8">
        <f t="shared" si="173"/>
        <v>0</v>
      </c>
      <c r="X4908" s="8"/>
      <c r="Y4908" s="8"/>
    </row>
    <row r="4909" spans="11:25" x14ac:dyDescent="0.25">
      <c r="K4909" s="8"/>
      <c r="L4909" s="14">
        <v>9786077471288</v>
      </c>
      <c r="M4909" s="8" t="s">
        <v>10027</v>
      </c>
      <c r="N4909" s="8"/>
      <c r="O4909" s="14">
        <v>1</v>
      </c>
      <c r="P4909" s="14"/>
      <c r="R4909" s="20">
        <v>9786070772757</v>
      </c>
      <c r="S4909" s="8" t="s">
        <v>4939</v>
      </c>
      <c r="T4909" s="15">
        <v>0</v>
      </c>
      <c r="U4909" s="16">
        <f>SUMIF($C$5:$C$3079,R4909,$F$5:$F$3079)+SUMIF($AB$5:$AB$1086,R4909,$AF$5:$AF$1086)</f>
        <v>0</v>
      </c>
      <c r="V4909" s="8">
        <f t="shared" si="172"/>
        <v>1</v>
      </c>
      <c r="W4909" s="8">
        <f t="shared" si="173"/>
        <v>1</v>
      </c>
      <c r="X4909" s="8"/>
      <c r="Y4909" s="8"/>
    </row>
    <row r="4910" spans="11:25" x14ac:dyDescent="0.25">
      <c r="K4910" s="8"/>
      <c r="L4910" s="14">
        <v>9786074577129</v>
      </c>
      <c r="M4910" s="8" t="s">
        <v>9218</v>
      </c>
      <c r="N4910" s="8"/>
      <c r="O4910" s="14">
        <v>1</v>
      </c>
      <c r="P4910" s="14"/>
      <c r="R4910" s="20">
        <v>9786070772788</v>
      </c>
      <c r="S4910" s="8" t="s">
        <v>4940</v>
      </c>
      <c r="T4910" s="15">
        <v>0</v>
      </c>
      <c r="U4910" s="16">
        <f>SUMIF($C$5:$C$3079,R4910,$F$5:$F$3079)+SUMIF($AB$5:$AB$1086,R4910,$AF$5:$AF$1086)</f>
        <v>0</v>
      </c>
      <c r="V4910" s="8">
        <f t="shared" si="172"/>
        <v>0</v>
      </c>
      <c r="W4910" s="8">
        <f t="shared" si="173"/>
        <v>0</v>
      </c>
      <c r="X4910" s="8"/>
      <c r="Y4910" s="8"/>
    </row>
    <row r="4911" spans="11:25" x14ac:dyDescent="0.25">
      <c r="K4911" s="8"/>
      <c r="L4911" s="14">
        <v>9786073842235</v>
      </c>
      <c r="M4911" s="8" t="s">
        <v>8373</v>
      </c>
      <c r="N4911" s="8"/>
      <c r="O4911" s="14">
        <v>1</v>
      </c>
      <c r="P4911" s="14"/>
      <c r="R4911" s="20">
        <v>9786070772832</v>
      </c>
      <c r="S4911" s="8" t="s">
        <v>4941</v>
      </c>
      <c r="T4911" s="15">
        <v>0</v>
      </c>
      <c r="U4911" s="16">
        <f>SUMIF($C$5:$C$3079,R4911,$F$5:$F$3079)+SUMIF($AB$5:$AB$1086,R4911,$AF$5:$AF$1086)</f>
        <v>0</v>
      </c>
      <c r="V4911" s="8">
        <f t="shared" si="172"/>
        <v>0</v>
      </c>
      <c r="W4911" s="8">
        <f t="shared" si="173"/>
        <v>0</v>
      </c>
      <c r="X4911" s="8"/>
      <c r="Y4911" s="8"/>
    </row>
    <row r="4912" spans="11:25" x14ac:dyDescent="0.25">
      <c r="K4912" s="8"/>
      <c r="L4912" s="14">
        <v>9786077666240</v>
      </c>
      <c r="M4912" s="8" t="s">
        <v>10431</v>
      </c>
      <c r="N4912" s="8"/>
      <c r="O4912" s="14">
        <v>1</v>
      </c>
      <c r="P4912" s="14"/>
      <c r="R4912" s="20">
        <v>9786070772856</v>
      </c>
      <c r="S4912" s="8" t="s">
        <v>4942</v>
      </c>
      <c r="T4912" s="15">
        <v>0</v>
      </c>
      <c r="U4912" s="16">
        <f>SUMIF($C$5:$C$3079,R4912,$F$5:$F$3079)+SUMIF($AB$5:$AB$1086,R4912,$AF$5:$AF$1086)</f>
        <v>0</v>
      </c>
      <c r="V4912" s="8">
        <f t="shared" si="172"/>
        <v>0</v>
      </c>
      <c r="W4912" s="8">
        <f t="shared" si="173"/>
        <v>0</v>
      </c>
      <c r="X4912" s="8"/>
      <c r="Y4912" s="8"/>
    </row>
    <row r="4913" spans="11:25" x14ac:dyDescent="0.25">
      <c r="K4913" s="8"/>
      <c r="L4913" s="14">
        <v>9789685146890</v>
      </c>
      <c r="M4913" s="8" t="s">
        <v>616</v>
      </c>
      <c r="N4913" s="8"/>
      <c r="O4913" s="14">
        <v>1</v>
      </c>
      <c r="P4913" s="14"/>
      <c r="R4913" s="20">
        <v>9786070772870</v>
      </c>
      <c r="S4913" s="8" t="s">
        <v>4943</v>
      </c>
      <c r="T4913" s="15">
        <v>2</v>
      </c>
      <c r="U4913" s="16">
        <f>SUMIF($C$5:$C$3079,R4913,$F$5:$F$3079)+SUMIF($AB$5:$AB$1086,R4913,$AF$5:$AF$1086)</f>
        <v>3</v>
      </c>
      <c r="V4913" s="8">
        <f t="shared" si="172"/>
        <v>1</v>
      </c>
      <c r="W4913" s="8">
        <f t="shared" si="173"/>
        <v>0</v>
      </c>
      <c r="X4913" s="8"/>
      <c r="Y4913" s="8"/>
    </row>
    <row r="4914" spans="11:25" x14ac:dyDescent="0.25">
      <c r="K4914" s="8"/>
      <c r="L4914" s="14">
        <v>9786079903244</v>
      </c>
      <c r="M4914" s="8" t="s">
        <v>10549</v>
      </c>
      <c r="N4914" s="8"/>
      <c r="O4914" s="14">
        <v>1</v>
      </c>
      <c r="P4914" s="14"/>
      <c r="R4914" s="20">
        <v>9786070772924</v>
      </c>
      <c r="S4914" s="8" t="s">
        <v>4944</v>
      </c>
      <c r="T4914" s="15">
        <v>0</v>
      </c>
      <c r="U4914" s="16">
        <f>SUMIF($C$5:$C$3079,R4914,$F$5:$F$3079)+SUMIF($AB$5:$AB$1086,R4914,$AF$5:$AF$1086)</f>
        <v>0</v>
      </c>
      <c r="V4914" s="8">
        <f t="shared" si="172"/>
        <v>0</v>
      </c>
      <c r="W4914" s="8">
        <f t="shared" si="173"/>
        <v>0</v>
      </c>
      <c r="X4914" s="8"/>
      <c r="Y4914" s="8"/>
    </row>
    <row r="4915" spans="11:25" x14ac:dyDescent="0.25">
      <c r="K4915" s="8"/>
      <c r="L4915" s="14">
        <v>9786070799655</v>
      </c>
      <c r="M4915" s="8" t="s">
        <v>5786</v>
      </c>
      <c r="N4915" s="8"/>
      <c r="O4915" s="14">
        <v>1</v>
      </c>
      <c r="P4915" s="14"/>
      <c r="R4915" s="20">
        <v>9786070772931</v>
      </c>
      <c r="S4915" s="8" t="s">
        <v>4945</v>
      </c>
      <c r="T4915" s="15">
        <v>0</v>
      </c>
      <c r="U4915" s="16">
        <f>SUMIF($C$5:$C$3079,R4915,$F$5:$F$3079)+SUMIF($AB$5:$AB$1086,R4915,$AF$5:$AF$1086)</f>
        <v>0</v>
      </c>
      <c r="V4915" s="8">
        <f t="shared" si="172"/>
        <v>0</v>
      </c>
      <c r="W4915" s="8">
        <f t="shared" si="173"/>
        <v>0</v>
      </c>
      <c r="X4915" s="8"/>
      <c r="Y4915" s="8"/>
    </row>
    <row r="4916" spans="11:25" x14ac:dyDescent="0.25">
      <c r="K4916" s="8"/>
      <c r="L4916" s="14">
        <v>9786073124713</v>
      </c>
      <c r="M4916" s="8" t="s">
        <v>6579</v>
      </c>
      <c r="N4916" s="8"/>
      <c r="O4916" s="14">
        <v>1</v>
      </c>
      <c r="P4916" s="14"/>
      <c r="R4916" s="20">
        <v>9786070772955</v>
      </c>
      <c r="S4916" s="8" t="s">
        <v>4946</v>
      </c>
      <c r="T4916" s="15">
        <v>3</v>
      </c>
      <c r="U4916" s="16">
        <f>SUMIF($C$5:$C$3079,R4916,$F$5:$F$3079)+SUMIF($AB$5:$AB$1086,R4916,$AF$5:$AF$1086)</f>
        <v>0</v>
      </c>
      <c r="V4916" s="8">
        <f t="shared" si="172"/>
        <v>1</v>
      </c>
      <c r="W4916" s="8">
        <f t="shared" si="173"/>
        <v>4</v>
      </c>
      <c r="X4916" s="8"/>
      <c r="Y4916" s="8"/>
    </row>
    <row r="4917" spans="11:25" x14ac:dyDescent="0.25">
      <c r="K4917" s="8"/>
      <c r="L4917" s="14">
        <v>9786073124706</v>
      </c>
      <c r="M4917" s="8" t="s">
        <v>6578</v>
      </c>
      <c r="N4917" s="8"/>
      <c r="O4917" s="14">
        <v>1</v>
      </c>
      <c r="P4917" s="14"/>
      <c r="R4917" s="20">
        <v>9786070772979</v>
      </c>
      <c r="S4917" s="8" t="s">
        <v>4947</v>
      </c>
      <c r="T4917" s="15">
        <v>4</v>
      </c>
      <c r="U4917" s="16">
        <f>SUMIF($C$5:$C$3079,R4917,$F$5:$F$3079)+SUMIF($AB$5:$AB$1086,R4917,$AF$5:$AF$1086)</f>
        <v>3</v>
      </c>
      <c r="V4917" s="8">
        <f t="shared" si="172"/>
        <v>0</v>
      </c>
      <c r="W4917" s="8">
        <f t="shared" si="173"/>
        <v>1</v>
      </c>
      <c r="X4917" s="8"/>
      <c r="Y4917" s="8"/>
    </row>
    <row r="4918" spans="11:25" x14ac:dyDescent="0.25">
      <c r="K4918" s="8"/>
      <c r="L4918" s="14">
        <v>9786073124683</v>
      </c>
      <c r="M4918" s="8" t="s">
        <v>6576</v>
      </c>
      <c r="N4918" s="8"/>
      <c r="O4918" s="14">
        <v>1</v>
      </c>
      <c r="P4918" s="14"/>
      <c r="R4918" s="20">
        <v>9786070773174</v>
      </c>
      <c r="S4918" s="8" t="s">
        <v>4948</v>
      </c>
      <c r="T4918" s="15">
        <v>0</v>
      </c>
      <c r="U4918" s="16">
        <f>SUMIF($C$5:$C$3079,R4918,$F$5:$F$3079)+SUMIF($AB$5:$AB$1086,R4918,$AF$5:$AF$1086)</f>
        <v>0</v>
      </c>
      <c r="V4918" s="8">
        <f t="shared" si="172"/>
        <v>0</v>
      </c>
      <c r="W4918" s="8">
        <f t="shared" si="173"/>
        <v>0</v>
      </c>
      <c r="X4918" s="8"/>
      <c r="Y4918" s="8"/>
    </row>
    <row r="4919" spans="11:25" x14ac:dyDescent="0.25">
      <c r="K4919" s="8"/>
      <c r="L4919" s="14">
        <v>9789687748351</v>
      </c>
      <c r="M4919" s="8" t="s">
        <v>1360</v>
      </c>
      <c r="N4919" s="8"/>
      <c r="O4919" s="14">
        <v>1</v>
      </c>
      <c r="P4919" s="14"/>
      <c r="R4919" s="20">
        <v>9786070773198</v>
      </c>
      <c r="S4919" s="8" t="s">
        <v>4949</v>
      </c>
      <c r="T4919" s="15">
        <v>2</v>
      </c>
      <c r="U4919" s="16">
        <f>SUMIF($C$5:$C$3079,R4919,$F$5:$F$3079)+SUMIF($AB$5:$AB$1086,R4919,$AF$5:$AF$1086)</f>
        <v>0</v>
      </c>
      <c r="V4919" s="8">
        <f t="shared" si="172"/>
        <v>0</v>
      </c>
      <c r="W4919" s="8">
        <f t="shared" si="173"/>
        <v>2</v>
      </c>
      <c r="X4919" s="8"/>
      <c r="Y4919" s="8"/>
    </row>
    <row r="4920" spans="11:25" x14ac:dyDescent="0.25">
      <c r="K4920" s="8"/>
      <c r="L4920" s="14">
        <v>9781607381587</v>
      </c>
      <c r="M4920" s="8" t="s">
        <v>3918</v>
      </c>
      <c r="N4920" s="8"/>
      <c r="O4920" s="14">
        <v>1</v>
      </c>
      <c r="P4920" s="14"/>
      <c r="R4920" s="20">
        <v>9786070773204</v>
      </c>
      <c r="S4920" s="8" t="s">
        <v>4950</v>
      </c>
      <c r="T4920" s="15">
        <v>0</v>
      </c>
      <c r="U4920" s="16">
        <f>SUMIF($C$5:$C$3079,R4920,$F$5:$F$3079)+SUMIF($AB$5:$AB$1086,R4920,$AF$5:$AF$1086)</f>
        <v>0</v>
      </c>
      <c r="V4920" s="8">
        <f t="shared" si="172"/>
        <v>0</v>
      </c>
      <c r="W4920" s="8">
        <f t="shared" si="173"/>
        <v>0</v>
      </c>
      <c r="X4920" s="8"/>
      <c r="Y4920" s="8"/>
    </row>
    <row r="4921" spans="11:25" x14ac:dyDescent="0.25">
      <c r="K4921" s="8"/>
      <c r="L4921" s="14">
        <v>9786073911115</v>
      </c>
      <c r="M4921" s="8" t="s">
        <v>8706</v>
      </c>
      <c r="N4921" s="8"/>
      <c r="O4921" s="14">
        <v>1</v>
      </c>
      <c r="P4921" s="14"/>
      <c r="R4921" s="20">
        <v>9786070773228</v>
      </c>
      <c r="S4921" s="8" t="s">
        <v>4951</v>
      </c>
      <c r="T4921" s="15">
        <v>0</v>
      </c>
      <c r="U4921" s="16">
        <f>SUMIF($C$5:$C$3079,R4921,$F$5:$F$3079)+SUMIF($AB$5:$AB$1086,R4921,$AF$5:$AF$1086)</f>
        <v>0</v>
      </c>
      <c r="V4921" s="8">
        <f t="shared" si="172"/>
        <v>0</v>
      </c>
      <c r="W4921" s="8">
        <f t="shared" si="173"/>
        <v>0</v>
      </c>
      <c r="X4921" s="8"/>
      <c r="Y4921" s="8"/>
    </row>
    <row r="4922" spans="11:25" x14ac:dyDescent="0.25">
      <c r="K4922" s="8"/>
      <c r="L4922" s="14">
        <v>9786075697130</v>
      </c>
      <c r="M4922" s="8" t="s">
        <v>9913</v>
      </c>
      <c r="N4922" s="8"/>
      <c r="O4922" s="14">
        <v>1</v>
      </c>
      <c r="P4922" s="14"/>
      <c r="R4922" s="20">
        <v>9786070773235</v>
      </c>
      <c r="S4922" s="8" t="s">
        <v>4952</v>
      </c>
      <c r="T4922" s="15">
        <v>1</v>
      </c>
      <c r="U4922" s="16">
        <f>SUMIF($C$5:$C$3079,R4922,$F$5:$F$3079)+SUMIF($AB$5:$AB$1086,R4922,$AF$5:$AF$1086)</f>
        <v>0</v>
      </c>
      <c r="V4922" s="8">
        <f t="shared" si="172"/>
        <v>0</v>
      </c>
      <c r="W4922" s="8">
        <f t="shared" si="173"/>
        <v>1</v>
      </c>
      <c r="X4922" s="8"/>
      <c r="Y4922" s="8"/>
    </row>
    <row r="4923" spans="11:25" x14ac:dyDescent="0.25">
      <c r="K4923" s="8"/>
      <c r="L4923" s="14">
        <v>9789685146562</v>
      </c>
      <c r="M4923" s="8" t="s">
        <v>4633</v>
      </c>
      <c r="N4923" s="8"/>
      <c r="O4923" s="14">
        <v>1</v>
      </c>
      <c r="P4923" s="14"/>
      <c r="R4923" s="20">
        <v>9786070773297</v>
      </c>
      <c r="S4923" s="8" t="s">
        <v>4953</v>
      </c>
      <c r="T4923" s="15">
        <v>3</v>
      </c>
      <c r="U4923" s="16">
        <f>SUMIF($C$5:$C$3079,R4923,$F$5:$F$3079)+SUMIF($AB$5:$AB$1086,R4923,$AF$5:$AF$1086)</f>
        <v>0</v>
      </c>
      <c r="V4923" s="8">
        <f t="shared" si="172"/>
        <v>0</v>
      </c>
      <c r="W4923" s="8">
        <f t="shared" si="173"/>
        <v>3</v>
      </c>
      <c r="X4923" s="8"/>
      <c r="Y4923" s="8"/>
    </row>
    <row r="4924" spans="11:25" x14ac:dyDescent="0.25">
      <c r="K4924" s="8"/>
      <c r="L4924" s="14">
        <v>9786077470243</v>
      </c>
      <c r="M4924" s="8" t="s">
        <v>10009</v>
      </c>
      <c r="N4924" s="8"/>
      <c r="O4924" s="14">
        <v>1</v>
      </c>
      <c r="P4924" s="14"/>
      <c r="R4924" s="20">
        <v>9786070773303</v>
      </c>
      <c r="S4924" s="8" t="s">
        <v>4954</v>
      </c>
      <c r="T4924" s="15">
        <v>0</v>
      </c>
      <c r="U4924" s="16">
        <f>SUMIF($C$5:$C$3079,R4924,$F$5:$F$3079)+SUMIF($AB$5:$AB$1086,R4924,$AF$5:$AF$1086)</f>
        <v>0</v>
      </c>
      <c r="V4924" s="8">
        <f t="shared" si="172"/>
        <v>0</v>
      </c>
      <c r="W4924" s="8">
        <f t="shared" si="173"/>
        <v>0</v>
      </c>
      <c r="X4924" s="8"/>
      <c r="Y4924" s="8"/>
    </row>
    <row r="4925" spans="11:25" x14ac:dyDescent="0.25">
      <c r="K4925" s="8"/>
      <c r="L4925" s="14">
        <v>9786075691213</v>
      </c>
      <c r="M4925" s="8" t="s">
        <v>9630</v>
      </c>
      <c r="N4925" s="8"/>
      <c r="O4925" s="14">
        <v>1</v>
      </c>
      <c r="P4925" s="14"/>
      <c r="R4925" s="20">
        <v>9786070773365</v>
      </c>
      <c r="S4925" s="8" t="s">
        <v>4955</v>
      </c>
      <c r="T4925" s="15">
        <v>0</v>
      </c>
      <c r="U4925" s="16">
        <f>SUMIF($C$5:$C$3079,R4925,$F$5:$F$3079)+SUMIF($AB$5:$AB$1086,R4925,$AF$5:$AF$1086)</f>
        <v>0</v>
      </c>
      <c r="V4925" s="8">
        <f t="shared" si="172"/>
        <v>0</v>
      </c>
      <c r="W4925" s="8">
        <f t="shared" si="173"/>
        <v>0</v>
      </c>
      <c r="X4925" s="8"/>
      <c r="Y4925" s="8"/>
    </row>
    <row r="4926" spans="11:25" x14ac:dyDescent="0.25">
      <c r="K4926" s="8"/>
      <c r="L4926" s="14">
        <v>9786073915113</v>
      </c>
      <c r="M4926" s="8" t="s">
        <v>8791</v>
      </c>
      <c r="N4926" s="8"/>
      <c r="O4926" s="14">
        <v>1</v>
      </c>
      <c r="P4926" s="14"/>
      <c r="R4926" s="20">
        <v>9786070773389</v>
      </c>
      <c r="S4926" s="8" t="s">
        <v>4956</v>
      </c>
      <c r="T4926" s="15">
        <v>0</v>
      </c>
      <c r="U4926" s="16">
        <f>SUMIF($C$5:$C$3079,R4926,$F$5:$F$3079)+SUMIF($AB$5:$AB$1086,R4926,$AF$5:$AF$1086)</f>
        <v>0</v>
      </c>
      <c r="V4926" s="8">
        <f t="shared" si="172"/>
        <v>0</v>
      </c>
      <c r="W4926" s="8">
        <f t="shared" si="173"/>
        <v>0</v>
      </c>
      <c r="X4926" s="8"/>
      <c r="Y4926" s="8"/>
    </row>
    <row r="4927" spans="11:25" x14ac:dyDescent="0.25">
      <c r="K4927" s="8"/>
      <c r="L4927" s="14">
        <v>7500827012161</v>
      </c>
      <c r="M4927" s="8" t="s">
        <v>1078</v>
      </c>
      <c r="N4927" s="8"/>
      <c r="O4927" s="14">
        <v>1</v>
      </c>
      <c r="P4927" s="14"/>
      <c r="R4927" s="20">
        <v>9786070773396</v>
      </c>
      <c r="S4927" s="8" t="s">
        <v>4957</v>
      </c>
      <c r="T4927" s="15">
        <v>3</v>
      </c>
      <c r="U4927" s="16">
        <f>SUMIF($C$5:$C$3079,R4927,$F$5:$F$3079)+SUMIF($AB$5:$AB$1086,R4927,$AF$5:$AF$1086)</f>
        <v>0</v>
      </c>
      <c r="V4927" s="8">
        <f t="shared" si="172"/>
        <v>0</v>
      </c>
      <c r="W4927" s="8">
        <f t="shared" si="173"/>
        <v>3</v>
      </c>
      <c r="X4927" s="8"/>
      <c r="Y4927" s="8"/>
    </row>
    <row r="4928" spans="11:25" x14ac:dyDescent="0.25">
      <c r="K4928" s="8"/>
      <c r="L4928" s="14">
        <v>9786070749759</v>
      </c>
      <c r="M4928" s="8" t="s">
        <v>4451</v>
      </c>
      <c r="N4928" s="8"/>
      <c r="O4928" s="14">
        <v>1</v>
      </c>
      <c r="P4928" s="14"/>
      <c r="R4928" s="20">
        <v>9786070773402</v>
      </c>
      <c r="S4928" s="8" t="s">
        <v>4958</v>
      </c>
      <c r="T4928" s="15">
        <v>2</v>
      </c>
      <c r="U4928" s="16">
        <f>SUMIF($C$5:$C$3079,R4928,$F$5:$F$3079)+SUMIF($AB$5:$AB$1086,R4928,$AF$5:$AF$1086)</f>
        <v>0</v>
      </c>
      <c r="V4928" s="8">
        <f t="shared" si="172"/>
        <v>1</v>
      </c>
      <c r="W4928" s="8">
        <f t="shared" si="173"/>
        <v>3</v>
      </c>
      <c r="X4928" s="8"/>
      <c r="Y4928" s="8"/>
    </row>
    <row r="4929" spans="11:25" x14ac:dyDescent="0.25">
      <c r="K4929" s="8"/>
      <c r="L4929" s="14">
        <v>9789685146562</v>
      </c>
      <c r="M4929" s="8" t="s">
        <v>4633</v>
      </c>
      <c r="N4929" s="8"/>
      <c r="O4929" s="14">
        <v>1</v>
      </c>
      <c r="P4929" s="14"/>
      <c r="R4929" s="20">
        <v>9786070773419</v>
      </c>
      <c r="S4929" s="8" t="s">
        <v>4959</v>
      </c>
      <c r="T4929" s="15">
        <v>1</v>
      </c>
      <c r="U4929" s="16">
        <f>SUMIF($C$5:$C$3079,R4929,$F$5:$F$3079)+SUMIF($AB$5:$AB$1086,R4929,$AF$5:$AF$1086)</f>
        <v>0</v>
      </c>
      <c r="V4929" s="8">
        <f t="shared" si="172"/>
        <v>0</v>
      </c>
      <c r="W4929" s="8">
        <f t="shared" si="173"/>
        <v>1</v>
      </c>
      <c r="X4929" s="8"/>
      <c r="Y4929" s="8"/>
    </row>
    <row r="4930" spans="11:25" x14ac:dyDescent="0.25">
      <c r="K4930" s="8"/>
      <c r="L4930" s="14">
        <v>9789685146098</v>
      </c>
      <c r="M4930" s="8" t="s">
        <v>4285</v>
      </c>
      <c r="N4930" s="8"/>
      <c r="O4930" s="14">
        <v>1</v>
      </c>
      <c r="P4930" s="14"/>
      <c r="R4930" s="20">
        <v>9786070773440</v>
      </c>
      <c r="S4930" s="8" t="s">
        <v>4960</v>
      </c>
      <c r="T4930" s="15">
        <v>0</v>
      </c>
      <c r="U4930" s="16">
        <f>SUMIF($C$5:$C$3079,R4930,$F$5:$F$3079)+SUMIF($AB$5:$AB$1086,R4930,$AF$5:$AF$1086)</f>
        <v>0</v>
      </c>
      <c r="V4930" s="8">
        <f t="shared" si="172"/>
        <v>0</v>
      </c>
      <c r="W4930" s="8">
        <f t="shared" si="173"/>
        <v>0</v>
      </c>
      <c r="X4930" s="8"/>
      <c r="Y4930" s="8"/>
    </row>
    <row r="4931" spans="11:25" x14ac:dyDescent="0.25">
      <c r="K4931" s="8"/>
      <c r="L4931" s="14">
        <v>9786073911290</v>
      </c>
      <c r="M4931" s="8" t="s">
        <v>8717</v>
      </c>
      <c r="N4931" s="8"/>
      <c r="O4931" s="14">
        <v>1</v>
      </c>
      <c r="P4931" s="14"/>
      <c r="R4931" s="20">
        <v>9786070773525</v>
      </c>
      <c r="S4931" s="8" t="s">
        <v>4961</v>
      </c>
      <c r="T4931" s="15">
        <v>1</v>
      </c>
      <c r="U4931" s="16">
        <f>SUMIF($C$5:$C$3079,R4931,$F$5:$F$3079)+SUMIF($AB$5:$AB$1086,R4931,$AF$5:$AF$1086)</f>
        <v>0</v>
      </c>
      <c r="V4931" s="8">
        <f t="shared" si="172"/>
        <v>0</v>
      </c>
      <c r="W4931" s="8">
        <f t="shared" si="173"/>
        <v>1</v>
      </c>
      <c r="X4931" s="8"/>
      <c r="Y4931" s="8"/>
    </row>
    <row r="4932" spans="11:25" x14ac:dyDescent="0.25">
      <c r="K4932" s="8"/>
      <c r="L4932" s="14">
        <v>9785143143180</v>
      </c>
      <c r="M4932" s="8" t="s">
        <v>3958</v>
      </c>
      <c r="N4932" s="8"/>
      <c r="O4932" s="14">
        <v>1</v>
      </c>
      <c r="P4932" s="14"/>
      <c r="R4932" s="20">
        <v>9786070773709</v>
      </c>
      <c r="S4932" s="8" t="s">
        <v>4962</v>
      </c>
      <c r="T4932" s="15">
        <v>0</v>
      </c>
      <c r="U4932" s="16">
        <f>SUMIF($C$5:$C$3079,R4932,$F$5:$F$3079)+SUMIF($AB$5:$AB$1086,R4932,$AF$5:$AF$1086)</f>
        <v>0</v>
      </c>
      <c r="V4932" s="8">
        <f t="shared" si="172"/>
        <v>0</v>
      </c>
      <c r="W4932" s="8">
        <f t="shared" si="173"/>
        <v>0</v>
      </c>
      <c r="X4932" s="8"/>
      <c r="Y4932" s="8"/>
    </row>
    <row r="4933" spans="11:25" x14ac:dyDescent="0.25">
      <c r="K4933" s="8"/>
      <c r="L4933" s="14">
        <v>7509997603940</v>
      </c>
      <c r="M4933" s="8" t="s">
        <v>2359</v>
      </c>
      <c r="N4933" s="8"/>
      <c r="O4933" s="14">
        <v>1</v>
      </c>
      <c r="P4933" s="14"/>
      <c r="R4933" s="20">
        <v>9786070773716</v>
      </c>
      <c r="S4933" s="8" t="s">
        <v>4963</v>
      </c>
      <c r="T4933" s="15">
        <v>0</v>
      </c>
      <c r="U4933" s="16">
        <f>SUMIF($C$5:$C$3079,R4933,$F$5:$F$3079)+SUMIF($AB$5:$AB$1086,R4933,$AF$5:$AF$1086)</f>
        <v>0</v>
      </c>
      <c r="V4933" s="8">
        <f t="shared" si="172"/>
        <v>0</v>
      </c>
      <c r="W4933" s="8">
        <f t="shared" si="173"/>
        <v>0</v>
      </c>
      <c r="X4933" s="8"/>
      <c r="Y4933" s="8"/>
    </row>
    <row r="4934" spans="11:25" x14ac:dyDescent="0.25">
      <c r="K4934" s="8"/>
      <c r="L4934" s="14">
        <v>9786077666332</v>
      </c>
      <c r="M4934" s="8" t="s">
        <v>10437</v>
      </c>
      <c r="N4934" s="8"/>
      <c r="O4934" s="14">
        <v>1</v>
      </c>
      <c r="P4934" s="14"/>
      <c r="R4934" s="20">
        <v>9786070773723</v>
      </c>
      <c r="S4934" s="8" t="s">
        <v>4964</v>
      </c>
      <c r="T4934" s="15">
        <v>0</v>
      </c>
      <c r="U4934" s="16">
        <f>SUMIF($C$5:$C$3079,R4934,$F$5:$F$3079)+SUMIF($AB$5:$AB$1086,R4934,$AF$5:$AF$1086)</f>
        <v>0</v>
      </c>
      <c r="V4934" s="8">
        <f t="shared" si="172"/>
        <v>0</v>
      </c>
      <c r="W4934" s="8">
        <f t="shared" si="173"/>
        <v>0</v>
      </c>
      <c r="X4934" s="8"/>
      <c r="Y4934" s="8"/>
    </row>
    <row r="4935" spans="11:25" x14ac:dyDescent="0.25">
      <c r="K4935" s="8"/>
      <c r="L4935" s="14">
        <v>9786077470625</v>
      </c>
      <c r="M4935" s="8" t="s">
        <v>10017</v>
      </c>
      <c r="N4935" s="8"/>
      <c r="O4935" s="14">
        <v>1</v>
      </c>
      <c r="P4935" s="14"/>
      <c r="R4935" s="20">
        <v>9786070773754</v>
      </c>
      <c r="S4935" s="8" t="s">
        <v>4965</v>
      </c>
      <c r="T4935" s="15">
        <v>0</v>
      </c>
      <c r="U4935" s="16">
        <f>SUMIF($C$5:$C$3079,R4935,$F$5:$F$3079)+SUMIF($AB$5:$AB$1086,R4935,$AF$5:$AF$1086)</f>
        <v>0</v>
      </c>
      <c r="V4935" s="8">
        <f t="shared" ref="V4935:V4998" si="174">SUMIF($L$5:$L$9685,R4935,$O$5:$O$9685)</f>
        <v>0</v>
      </c>
      <c r="W4935" s="8">
        <f t="shared" ref="W4935:W4998" si="175">T4935-U4935+V4935</f>
        <v>0</v>
      </c>
      <c r="X4935" s="8"/>
      <c r="Y4935" s="8"/>
    </row>
    <row r="4936" spans="11:25" x14ac:dyDescent="0.25">
      <c r="K4936" s="8"/>
      <c r="L4936" s="14">
        <v>7509997719481</v>
      </c>
      <c r="M4936" s="8" t="s">
        <v>78</v>
      </c>
      <c r="N4936" s="8"/>
      <c r="O4936" s="14">
        <v>1</v>
      </c>
      <c r="P4936" s="14"/>
      <c r="R4936" s="20">
        <v>9786070773761</v>
      </c>
      <c r="S4936" s="8" t="s">
        <v>4966</v>
      </c>
      <c r="T4936" s="15">
        <v>3</v>
      </c>
      <c r="U4936" s="16">
        <f>SUMIF($C$5:$C$3079,R4936,$F$5:$F$3079)+SUMIF($AB$5:$AB$1086,R4936,$AF$5:$AF$1086)</f>
        <v>0</v>
      </c>
      <c r="V4936" s="8">
        <f t="shared" si="174"/>
        <v>0</v>
      </c>
      <c r="W4936" s="8">
        <f t="shared" si="175"/>
        <v>3</v>
      </c>
      <c r="X4936" s="8"/>
      <c r="Y4936" s="8"/>
    </row>
    <row r="4937" spans="11:25" x14ac:dyDescent="0.25">
      <c r="K4937" s="8"/>
      <c r="L4937" s="14">
        <v>7503038023650</v>
      </c>
      <c r="M4937" s="8" t="s">
        <v>296</v>
      </c>
      <c r="N4937" s="8"/>
      <c r="O4937" s="14">
        <v>1</v>
      </c>
      <c r="P4937" s="14"/>
      <c r="R4937" s="20">
        <v>9786070773792</v>
      </c>
      <c r="S4937" s="8" t="s">
        <v>4967</v>
      </c>
      <c r="T4937" s="15">
        <v>0</v>
      </c>
      <c r="U4937" s="16">
        <f>SUMIF($C$5:$C$3079,R4937,$F$5:$F$3079)+SUMIF($AB$5:$AB$1086,R4937,$AF$5:$AF$1086)</f>
        <v>0</v>
      </c>
      <c r="V4937" s="8">
        <f t="shared" si="174"/>
        <v>0</v>
      </c>
      <c r="W4937" s="8">
        <f t="shared" si="175"/>
        <v>0</v>
      </c>
      <c r="X4937" s="8"/>
      <c r="Y4937" s="8"/>
    </row>
    <row r="4938" spans="11:25" x14ac:dyDescent="0.25">
      <c r="K4938" s="8"/>
      <c r="L4938" s="14">
        <v>9786073175333</v>
      </c>
      <c r="M4938" s="8" t="s">
        <v>7322</v>
      </c>
      <c r="N4938" s="8"/>
      <c r="O4938" s="14">
        <v>1</v>
      </c>
      <c r="P4938" s="14"/>
      <c r="R4938" s="20">
        <v>9786070773808</v>
      </c>
      <c r="S4938" s="8" t="s">
        <v>4968</v>
      </c>
      <c r="T4938" s="15">
        <v>0</v>
      </c>
      <c r="U4938" s="16">
        <f>SUMIF($C$5:$C$3079,R4938,$F$5:$F$3079)+SUMIF($AB$5:$AB$1086,R4938,$AF$5:$AF$1086)</f>
        <v>0</v>
      </c>
      <c r="V4938" s="8">
        <f t="shared" si="174"/>
        <v>0</v>
      </c>
      <c r="W4938" s="8">
        <f t="shared" si="175"/>
        <v>0</v>
      </c>
      <c r="X4938" s="8"/>
      <c r="Y4938" s="8"/>
    </row>
    <row r="4939" spans="11:25" x14ac:dyDescent="0.25">
      <c r="K4939" s="8"/>
      <c r="L4939" s="14">
        <v>9786070760938</v>
      </c>
      <c r="M4939" s="8" t="s">
        <v>4688</v>
      </c>
      <c r="N4939" s="8"/>
      <c r="O4939" s="14">
        <v>1</v>
      </c>
      <c r="P4939" s="14"/>
      <c r="R4939" s="20">
        <v>9786070773822</v>
      </c>
      <c r="S4939" s="8" t="s">
        <v>4969</v>
      </c>
      <c r="T4939" s="15">
        <v>1</v>
      </c>
      <c r="U4939" s="16">
        <f>SUMIF($C$5:$C$3079,R4939,$F$5:$F$3079)+SUMIF($AB$5:$AB$1086,R4939,$AF$5:$AF$1086)</f>
        <v>0</v>
      </c>
      <c r="V4939" s="8">
        <f t="shared" si="174"/>
        <v>0</v>
      </c>
      <c r="W4939" s="8">
        <f t="shared" si="175"/>
        <v>1</v>
      </c>
      <c r="X4939" s="8"/>
      <c r="Y4939" s="8"/>
    </row>
    <row r="4940" spans="11:25" x14ac:dyDescent="0.25">
      <c r="K4940" s="8"/>
      <c r="L4940" s="14">
        <v>9788413545547</v>
      </c>
      <c r="M4940" s="8" t="s">
        <v>10773</v>
      </c>
      <c r="N4940" s="8"/>
      <c r="O4940" s="14">
        <v>1</v>
      </c>
      <c r="P4940" s="14"/>
      <c r="R4940" s="20">
        <v>9786070773846</v>
      </c>
      <c r="S4940" s="8" t="s">
        <v>4970</v>
      </c>
      <c r="T4940" s="15">
        <v>2</v>
      </c>
      <c r="U4940" s="16">
        <f>SUMIF($C$5:$C$3079,R4940,$F$5:$F$3079)+SUMIF($AB$5:$AB$1086,R4940,$AF$5:$AF$1086)</f>
        <v>0</v>
      </c>
      <c r="V4940" s="8">
        <f t="shared" si="174"/>
        <v>1</v>
      </c>
      <c r="W4940" s="8">
        <f t="shared" si="175"/>
        <v>3</v>
      </c>
      <c r="X4940" s="8"/>
      <c r="Y4940" s="8"/>
    </row>
    <row r="4941" spans="11:25" x14ac:dyDescent="0.25">
      <c r="K4941" s="8"/>
      <c r="L4941" s="14">
        <v>9780241333709</v>
      </c>
      <c r="M4941" s="8" t="s">
        <v>3746</v>
      </c>
      <c r="N4941" s="8"/>
      <c r="O4941" s="14">
        <v>1</v>
      </c>
      <c r="P4941" s="14"/>
      <c r="R4941" s="20">
        <v>9786070773860</v>
      </c>
      <c r="S4941" s="8" t="s">
        <v>4971</v>
      </c>
      <c r="T4941" s="15">
        <v>0</v>
      </c>
      <c r="U4941" s="16">
        <f>SUMIF($C$5:$C$3079,R4941,$F$5:$F$3079)+SUMIF($AB$5:$AB$1086,R4941,$AF$5:$AF$1086)</f>
        <v>0</v>
      </c>
      <c r="V4941" s="8">
        <f t="shared" si="174"/>
        <v>0</v>
      </c>
      <c r="W4941" s="8">
        <f t="shared" si="175"/>
        <v>0</v>
      </c>
      <c r="X4941" s="8"/>
      <c r="Y4941" s="8"/>
    </row>
    <row r="4942" spans="11:25" x14ac:dyDescent="0.25">
      <c r="K4942" s="8"/>
      <c r="L4942" s="14">
        <v>9780241333730</v>
      </c>
      <c r="M4942" s="8" t="s">
        <v>3747</v>
      </c>
      <c r="N4942" s="8"/>
      <c r="O4942" s="14">
        <v>1</v>
      </c>
      <c r="P4942" s="14"/>
      <c r="R4942" s="20">
        <v>9786070773877</v>
      </c>
      <c r="S4942" s="8" t="s">
        <v>4972</v>
      </c>
      <c r="T4942" s="15">
        <v>0</v>
      </c>
      <c r="U4942" s="16">
        <f>SUMIF($C$5:$C$3079,R4942,$F$5:$F$3079)+SUMIF($AB$5:$AB$1086,R4942,$AF$5:$AF$1086)</f>
        <v>0</v>
      </c>
      <c r="V4942" s="8">
        <f t="shared" si="174"/>
        <v>0</v>
      </c>
      <c r="W4942" s="8">
        <f t="shared" si="175"/>
        <v>0</v>
      </c>
      <c r="X4942" s="8"/>
      <c r="Y4942" s="8"/>
    </row>
    <row r="4943" spans="11:25" x14ac:dyDescent="0.25">
      <c r="K4943" s="8"/>
      <c r="L4943" s="14">
        <v>9786073845861</v>
      </c>
      <c r="M4943" s="8" t="s">
        <v>8444</v>
      </c>
      <c r="N4943" s="8"/>
      <c r="O4943" s="14">
        <v>1</v>
      </c>
      <c r="P4943" s="14"/>
      <c r="R4943" s="20">
        <v>9786070773884</v>
      </c>
      <c r="S4943" s="8" t="s">
        <v>4973</v>
      </c>
      <c r="T4943" s="15">
        <v>0</v>
      </c>
      <c r="U4943" s="16">
        <f>SUMIF($C$5:$C$3079,R4943,$F$5:$F$3079)+SUMIF($AB$5:$AB$1086,R4943,$AF$5:$AF$1086)</f>
        <v>0</v>
      </c>
      <c r="V4943" s="8">
        <f t="shared" si="174"/>
        <v>0</v>
      </c>
      <c r="W4943" s="8">
        <f t="shared" si="175"/>
        <v>0</v>
      </c>
      <c r="X4943" s="8"/>
      <c r="Y4943" s="8"/>
    </row>
    <row r="4944" spans="11:25" x14ac:dyDescent="0.25">
      <c r="K4944" s="8"/>
      <c r="L4944" s="14">
        <v>7502275671129</v>
      </c>
      <c r="M4944" s="8" t="s">
        <v>230</v>
      </c>
      <c r="N4944" s="8"/>
      <c r="O4944" s="14">
        <v>1</v>
      </c>
      <c r="P4944" s="14"/>
      <c r="R4944" s="20">
        <v>9786070773907</v>
      </c>
      <c r="S4944" s="8" t="s">
        <v>4974</v>
      </c>
      <c r="T4944" s="15">
        <v>0</v>
      </c>
      <c r="U4944" s="16">
        <f>SUMIF($C$5:$C$3079,R4944,$F$5:$F$3079)+SUMIF($AB$5:$AB$1086,R4944,$AF$5:$AF$1086)</f>
        <v>0</v>
      </c>
      <c r="V4944" s="8">
        <f t="shared" si="174"/>
        <v>0</v>
      </c>
      <c r="W4944" s="8">
        <f t="shared" si="175"/>
        <v>0</v>
      </c>
      <c r="X4944" s="8"/>
      <c r="Y4944" s="8"/>
    </row>
    <row r="4945" spans="11:25" x14ac:dyDescent="0.25">
      <c r="K4945" s="8"/>
      <c r="L4945" s="14">
        <v>8414237009170</v>
      </c>
      <c r="M4945" s="8" t="s">
        <v>3678</v>
      </c>
      <c r="N4945" s="8"/>
      <c r="O4945" s="14">
        <v>1</v>
      </c>
      <c r="P4945" s="14"/>
      <c r="R4945" s="20">
        <v>9786070773945</v>
      </c>
      <c r="S4945" s="8" t="s">
        <v>4975</v>
      </c>
      <c r="T4945" s="15">
        <v>0</v>
      </c>
      <c r="U4945" s="16">
        <f>SUMIF($C$5:$C$3079,R4945,$F$5:$F$3079)+SUMIF($AB$5:$AB$1086,R4945,$AF$5:$AF$1086)</f>
        <v>0</v>
      </c>
      <c r="V4945" s="8">
        <f t="shared" si="174"/>
        <v>0</v>
      </c>
      <c r="W4945" s="8">
        <f t="shared" si="175"/>
        <v>0</v>
      </c>
      <c r="X4945" s="8"/>
      <c r="Y4945" s="8"/>
    </row>
    <row r="4946" spans="11:25" x14ac:dyDescent="0.25">
      <c r="K4946" s="8"/>
      <c r="L4946" s="14">
        <v>7500827012161</v>
      </c>
      <c r="M4946" s="8" t="s">
        <v>1078</v>
      </c>
      <c r="N4946" s="8"/>
      <c r="O4946" s="14">
        <v>1</v>
      </c>
      <c r="P4946" s="14"/>
      <c r="R4946" s="20">
        <v>9786070773969</v>
      </c>
      <c r="S4946" s="8" t="s">
        <v>4976</v>
      </c>
      <c r="T4946" s="15">
        <v>0</v>
      </c>
      <c r="U4946" s="16">
        <f>SUMIF($C$5:$C$3079,R4946,$F$5:$F$3079)+SUMIF($AB$5:$AB$1086,R4946,$AF$5:$AF$1086)</f>
        <v>0</v>
      </c>
      <c r="V4946" s="8">
        <f t="shared" si="174"/>
        <v>0</v>
      </c>
      <c r="W4946" s="8">
        <f t="shared" si="175"/>
        <v>0</v>
      </c>
      <c r="X4946" s="8"/>
      <c r="Y4946" s="8"/>
    </row>
    <row r="4947" spans="11:25" x14ac:dyDescent="0.25">
      <c r="K4947" s="8"/>
      <c r="L4947" s="14">
        <v>7509997005348</v>
      </c>
      <c r="M4947" s="8" t="s">
        <v>1490</v>
      </c>
      <c r="N4947" s="8"/>
      <c r="O4947" s="14">
        <v>1</v>
      </c>
      <c r="P4947" s="14"/>
      <c r="R4947" s="20">
        <v>9786070773983</v>
      </c>
      <c r="S4947" s="8" t="s">
        <v>4977</v>
      </c>
      <c r="T4947" s="15">
        <v>0</v>
      </c>
      <c r="U4947" s="16">
        <f>SUMIF($C$5:$C$3079,R4947,$F$5:$F$3079)+SUMIF($AB$5:$AB$1086,R4947,$AF$5:$AF$1086)</f>
        <v>0</v>
      </c>
      <c r="V4947" s="8">
        <f t="shared" si="174"/>
        <v>0</v>
      </c>
      <c r="W4947" s="8">
        <f t="shared" si="175"/>
        <v>0</v>
      </c>
      <c r="X4947" s="8"/>
      <c r="Y4947" s="8"/>
    </row>
    <row r="4948" spans="11:25" x14ac:dyDescent="0.25">
      <c r="K4948" s="8"/>
      <c r="L4948" s="14">
        <v>9786070795824</v>
      </c>
      <c r="M4948" s="8" t="s">
        <v>5712</v>
      </c>
      <c r="N4948" s="8"/>
      <c r="O4948" s="14">
        <v>1</v>
      </c>
      <c r="P4948" s="14"/>
      <c r="R4948" s="20">
        <v>9786070774034</v>
      </c>
      <c r="S4948" s="8" t="s">
        <v>4978</v>
      </c>
      <c r="T4948" s="15">
        <v>0</v>
      </c>
      <c r="U4948" s="16">
        <f>SUMIF($C$5:$C$3079,R4948,$F$5:$F$3079)+SUMIF($AB$5:$AB$1086,R4948,$AF$5:$AF$1086)</f>
        <v>0</v>
      </c>
      <c r="V4948" s="8">
        <f t="shared" si="174"/>
        <v>0</v>
      </c>
      <c r="W4948" s="8">
        <f t="shared" si="175"/>
        <v>0</v>
      </c>
      <c r="X4948" s="8"/>
      <c r="Y4948" s="8"/>
    </row>
    <row r="4949" spans="11:25" x14ac:dyDescent="0.25">
      <c r="K4949" s="8"/>
      <c r="L4949" s="14">
        <v>7506144500558</v>
      </c>
      <c r="M4949" s="8" t="s">
        <v>1453</v>
      </c>
      <c r="N4949" s="8"/>
      <c r="O4949" s="14">
        <v>1</v>
      </c>
      <c r="P4949" s="14"/>
      <c r="R4949" s="20">
        <v>9786070774041</v>
      </c>
      <c r="S4949" s="8" t="s">
        <v>4979</v>
      </c>
      <c r="T4949" s="15">
        <v>0</v>
      </c>
      <c r="U4949" s="16">
        <f>SUMIF($C$5:$C$3079,R4949,$F$5:$F$3079)+SUMIF($AB$5:$AB$1086,R4949,$AF$5:$AF$1086)</f>
        <v>0</v>
      </c>
      <c r="V4949" s="8">
        <f t="shared" si="174"/>
        <v>0</v>
      </c>
      <c r="W4949" s="8">
        <f t="shared" si="175"/>
        <v>0</v>
      </c>
      <c r="X4949" s="8"/>
      <c r="Y4949" s="8"/>
    </row>
    <row r="4950" spans="11:25" x14ac:dyDescent="0.25">
      <c r="K4950" s="8"/>
      <c r="L4950" s="14">
        <v>8414237009149</v>
      </c>
      <c r="M4950" s="8" t="s">
        <v>3677</v>
      </c>
      <c r="N4950" s="8"/>
      <c r="O4950" s="14">
        <v>1</v>
      </c>
      <c r="P4950" s="14"/>
      <c r="R4950" s="20">
        <v>9786070774058</v>
      </c>
      <c r="S4950" s="8" t="s">
        <v>4980</v>
      </c>
      <c r="T4950" s="15">
        <v>0</v>
      </c>
      <c r="U4950" s="16">
        <f>SUMIF($C$5:$C$3079,R4950,$F$5:$F$3079)+SUMIF($AB$5:$AB$1086,R4950,$AF$5:$AF$1086)</f>
        <v>0</v>
      </c>
      <c r="V4950" s="8">
        <f t="shared" si="174"/>
        <v>0</v>
      </c>
      <c r="W4950" s="8">
        <f t="shared" si="175"/>
        <v>0</v>
      </c>
      <c r="X4950" s="8"/>
      <c r="Y4950" s="8"/>
    </row>
    <row r="4951" spans="11:25" x14ac:dyDescent="0.25">
      <c r="K4951" s="8"/>
      <c r="L4951" s="14">
        <v>9786073911511</v>
      </c>
      <c r="M4951" s="8" t="s">
        <v>535</v>
      </c>
      <c r="N4951" s="8"/>
      <c r="O4951" s="14">
        <v>1</v>
      </c>
      <c r="P4951" s="14"/>
      <c r="R4951" s="20">
        <v>9786070774119</v>
      </c>
      <c r="S4951" s="8" t="s">
        <v>4911</v>
      </c>
      <c r="T4951" s="15">
        <v>1</v>
      </c>
      <c r="U4951" s="16">
        <f>SUMIF($C$5:$C$3079,R4951,$F$5:$F$3079)+SUMIF($AB$5:$AB$1086,R4951,$AF$5:$AF$1086)</f>
        <v>0</v>
      </c>
      <c r="V4951" s="8">
        <f t="shared" si="174"/>
        <v>0</v>
      </c>
      <c r="W4951" s="8">
        <f t="shared" si="175"/>
        <v>1</v>
      </c>
      <c r="X4951" s="8"/>
      <c r="Y4951" s="8"/>
    </row>
    <row r="4952" spans="11:25" x14ac:dyDescent="0.25">
      <c r="K4952" s="8"/>
      <c r="L4952" s="14">
        <v>9786074573831</v>
      </c>
      <c r="M4952" s="8" t="s">
        <v>9152</v>
      </c>
      <c r="N4952" s="8"/>
      <c r="O4952" s="14">
        <v>1</v>
      </c>
      <c r="P4952" s="14"/>
      <c r="R4952" s="20">
        <v>9786070774157</v>
      </c>
      <c r="S4952" s="8" t="s">
        <v>4981</v>
      </c>
      <c r="T4952" s="15">
        <v>0</v>
      </c>
      <c r="U4952" s="16">
        <f>SUMIF($C$5:$C$3079,R4952,$F$5:$F$3079)+SUMIF($AB$5:$AB$1086,R4952,$AF$5:$AF$1086)</f>
        <v>0</v>
      </c>
      <c r="V4952" s="8">
        <f t="shared" si="174"/>
        <v>0</v>
      </c>
      <c r="W4952" s="8">
        <f t="shared" si="175"/>
        <v>0</v>
      </c>
      <c r="X4952" s="8"/>
      <c r="Y4952" s="8"/>
    </row>
    <row r="4953" spans="11:25" x14ac:dyDescent="0.25">
      <c r="K4953" s="8"/>
      <c r="L4953" s="14">
        <v>9786074573312</v>
      </c>
      <c r="M4953" s="8" t="s">
        <v>9143</v>
      </c>
      <c r="N4953" s="8"/>
      <c r="O4953" s="14">
        <v>1</v>
      </c>
      <c r="P4953" s="14"/>
      <c r="R4953" s="20">
        <v>9786070774232</v>
      </c>
      <c r="S4953" s="8" t="s">
        <v>4982</v>
      </c>
      <c r="T4953" s="15">
        <v>0</v>
      </c>
      <c r="U4953" s="16">
        <f>SUMIF($C$5:$C$3079,R4953,$F$5:$F$3079)+SUMIF($AB$5:$AB$1086,R4953,$AF$5:$AF$1086)</f>
        <v>0</v>
      </c>
      <c r="V4953" s="8">
        <f t="shared" si="174"/>
        <v>0</v>
      </c>
      <c r="W4953" s="8">
        <f t="shared" si="175"/>
        <v>0</v>
      </c>
      <c r="X4953" s="8"/>
      <c r="Y4953" s="8"/>
    </row>
    <row r="4954" spans="11:25" x14ac:dyDescent="0.25">
      <c r="K4954" s="8"/>
      <c r="L4954" s="14">
        <v>9786075690605</v>
      </c>
      <c r="M4954" s="8" t="s">
        <v>9594</v>
      </c>
      <c r="N4954" s="8"/>
      <c r="O4954" s="14">
        <v>1</v>
      </c>
      <c r="P4954" s="14"/>
      <c r="R4954" s="20">
        <v>9786070774249</v>
      </c>
      <c r="S4954" s="8" t="s">
        <v>4983</v>
      </c>
      <c r="T4954" s="15">
        <v>0</v>
      </c>
      <c r="U4954" s="16">
        <f>SUMIF($C$5:$C$3079,R4954,$F$5:$F$3079)+SUMIF($AB$5:$AB$1086,R4954,$AF$5:$AF$1086)</f>
        <v>4</v>
      </c>
      <c r="V4954" s="8">
        <f t="shared" si="174"/>
        <v>4</v>
      </c>
      <c r="W4954" s="8">
        <f t="shared" si="175"/>
        <v>0</v>
      </c>
      <c r="X4954" s="8"/>
      <c r="Y4954" s="8"/>
    </row>
    <row r="4955" spans="11:25" x14ac:dyDescent="0.25">
      <c r="K4955" s="8"/>
      <c r="L4955" s="14">
        <v>9786073846257</v>
      </c>
      <c r="M4955" s="8" t="s">
        <v>8462</v>
      </c>
      <c r="N4955" s="8"/>
      <c r="O4955" s="14">
        <v>1</v>
      </c>
      <c r="P4955" s="14"/>
      <c r="R4955" s="20">
        <v>9786070774300</v>
      </c>
      <c r="S4955" s="8" t="s">
        <v>4984</v>
      </c>
      <c r="T4955" s="15">
        <v>0</v>
      </c>
      <c r="U4955" s="16">
        <f>SUMIF($C$5:$C$3079,R4955,$F$5:$F$3079)+SUMIF($AB$5:$AB$1086,R4955,$AF$5:$AF$1086)</f>
        <v>0</v>
      </c>
      <c r="V4955" s="8">
        <f t="shared" si="174"/>
        <v>0</v>
      </c>
      <c r="W4955" s="8">
        <f t="shared" si="175"/>
        <v>0</v>
      </c>
      <c r="X4955" s="8"/>
      <c r="Y4955" s="8"/>
    </row>
    <row r="4956" spans="11:25" x14ac:dyDescent="0.25">
      <c r="K4956" s="8"/>
      <c r="L4956" s="14">
        <v>8414237001143</v>
      </c>
      <c r="M4956" s="8" t="s">
        <v>1558</v>
      </c>
      <c r="N4956" s="8"/>
      <c r="O4956" s="14">
        <v>1</v>
      </c>
      <c r="P4956" s="14"/>
      <c r="R4956" s="20">
        <v>9786070774416</v>
      </c>
      <c r="S4956" s="8" t="s">
        <v>4985</v>
      </c>
      <c r="T4956" s="15">
        <v>3</v>
      </c>
      <c r="U4956" s="16">
        <f>SUMIF($C$5:$C$3079,R4956,$F$5:$F$3079)+SUMIF($AB$5:$AB$1086,R4956,$AF$5:$AF$1086)</f>
        <v>3</v>
      </c>
      <c r="V4956" s="8">
        <f t="shared" si="174"/>
        <v>0</v>
      </c>
      <c r="W4956" s="8">
        <f t="shared" si="175"/>
        <v>0</v>
      </c>
      <c r="X4956" s="8"/>
      <c r="Y4956" s="8"/>
    </row>
    <row r="4957" spans="11:25" x14ac:dyDescent="0.25">
      <c r="K4957" s="8"/>
      <c r="L4957" s="14">
        <v>8414237001143</v>
      </c>
      <c r="M4957" s="8" t="s">
        <v>1558</v>
      </c>
      <c r="N4957" s="8"/>
      <c r="O4957" s="14">
        <v>1</v>
      </c>
      <c r="P4957" s="14"/>
      <c r="R4957" s="20">
        <v>9786070774447</v>
      </c>
      <c r="S4957" s="8" t="s">
        <v>4986</v>
      </c>
      <c r="T4957" s="15">
        <v>3</v>
      </c>
      <c r="U4957" s="16">
        <f>SUMIF($C$5:$C$3079,R4957,$F$5:$F$3079)+SUMIF($AB$5:$AB$1086,R4957,$AF$5:$AF$1086)</f>
        <v>0</v>
      </c>
      <c r="V4957" s="8">
        <f t="shared" si="174"/>
        <v>0</v>
      </c>
      <c r="W4957" s="8">
        <f t="shared" si="175"/>
        <v>3</v>
      </c>
      <c r="X4957" s="8"/>
      <c r="Y4957" s="8"/>
    </row>
    <row r="4958" spans="11:25" x14ac:dyDescent="0.25">
      <c r="K4958" s="8"/>
      <c r="L4958" s="14">
        <v>7509997845661</v>
      </c>
      <c r="M4958" s="8" t="s">
        <v>3066</v>
      </c>
      <c r="N4958" s="8"/>
      <c r="O4958" s="14">
        <v>1</v>
      </c>
      <c r="P4958" s="14"/>
      <c r="R4958" s="20">
        <v>9786070774478</v>
      </c>
      <c r="S4958" s="8" t="s">
        <v>4987</v>
      </c>
      <c r="T4958" s="15">
        <v>1</v>
      </c>
      <c r="U4958" s="16">
        <f>SUMIF($C$5:$C$3079,R4958,$F$5:$F$3079)+SUMIF($AB$5:$AB$1086,R4958,$AF$5:$AF$1086)</f>
        <v>0</v>
      </c>
      <c r="V4958" s="8">
        <f t="shared" si="174"/>
        <v>0</v>
      </c>
      <c r="W4958" s="8">
        <f t="shared" si="175"/>
        <v>1</v>
      </c>
      <c r="X4958" s="8"/>
      <c r="Y4958" s="8"/>
    </row>
    <row r="4959" spans="11:25" x14ac:dyDescent="0.25">
      <c r="K4959" s="8"/>
      <c r="L4959" s="14">
        <v>7509997850511</v>
      </c>
      <c r="M4959" s="8" t="s">
        <v>3098</v>
      </c>
      <c r="N4959" s="8"/>
      <c r="O4959" s="14">
        <v>1</v>
      </c>
      <c r="P4959" s="14"/>
      <c r="R4959" s="20">
        <v>9786070774485</v>
      </c>
      <c r="S4959" s="8" t="s">
        <v>4988</v>
      </c>
      <c r="T4959" s="15">
        <v>0</v>
      </c>
      <c r="U4959" s="16">
        <f>SUMIF($C$5:$C$3079,R4959,$F$5:$F$3079)+SUMIF($AB$5:$AB$1086,R4959,$AF$5:$AF$1086)</f>
        <v>0</v>
      </c>
      <c r="V4959" s="8">
        <f t="shared" si="174"/>
        <v>0</v>
      </c>
      <c r="W4959" s="8">
        <f t="shared" si="175"/>
        <v>0</v>
      </c>
      <c r="X4959" s="8"/>
      <c r="Y4959" s="8"/>
    </row>
    <row r="4960" spans="11:25" x14ac:dyDescent="0.25">
      <c r="K4960" s="8"/>
      <c r="L4960" s="14">
        <v>7500827011201</v>
      </c>
      <c r="M4960" s="8" t="s">
        <v>1030</v>
      </c>
      <c r="N4960" s="8"/>
      <c r="O4960" s="14">
        <v>1</v>
      </c>
      <c r="P4960" s="14"/>
      <c r="R4960" s="20">
        <v>9786070774553</v>
      </c>
      <c r="S4960" s="8" t="s">
        <v>4989</v>
      </c>
      <c r="T4960" s="15">
        <v>0</v>
      </c>
      <c r="U4960" s="16">
        <f>SUMIF($C$5:$C$3079,R4960,$F$5:$F$3079)+SUMIF($AB$5:$AB$1086,R4960,$AF$5:$AF$1086)</f>
        <v>0</v>
      </c>
      <c r="V4960" s="8">
        <f t="shared" si="174"/>
        <v>0</v>
      </c>
      <c r="W4960" s="8">
        <f t="shared" si="175"/>
        <v>0</v>
      </c>
      <c r="X4960" s="8"/>
      <c r="Y4960" s="8"/>
    </row>
    <row r="4961" spans="11:25" x14ac:dyDescent="0.25">
      <c r="K4961" s="8"/>
      <c r="L4961" s="14">
        <v>7500827011195</v>
      </c>
      <c r="M4961" s="8" t="s">
        <v>1029</v>
      </c>
      <c r="N4961" s="8"/>
      <c r="O4961" s="14">
        <v>1</v>
      </c>
      <c r="P4961" s="14"/>
      <c r="R4961" s="20">
        <v>9786070774560</v>
      </c>
      <c r="S4961" s="8" t="s">
        <v>4990</v>
      </c>
      <c r="T4961" s="15">
        <v>3</v>
      </c>
      <c r="U4961" s="16">
        <f>SUMIF($C$5:$C$3079,R4961,$F$5:$F$3079)+SUMIF($AB$5:$AB$1086,R4961,$AF$5:$AF$1086)</f>
        <v>0</v>
      </c>
      <c r="V4961" s="8">
        <f t="shared" si="174"/>
        <v>0</v>
      </c>
      <c r="W4961" s="8">
        <f t="shared" si="175"/>
        <v>3</v>
      </c>
      <c r="X4961" s="8"/>
      <c r="Y4961" s="8"/>
    </row>
    <row r="4962" spans="11:25" x14ac:dyDescent="0.25">
      <c r="K4962" s="8"/>
      <c r="L4962" s="14">
        <v>7500827011058</v>
      </c>
      <c r="M4962" s="8" t="s">
        <v>1020</v>
      </c>
      <c r="N4962" s="8"/>
      <c r="O4962" s="14">
        <v>1</v>
      </c>
      <c r="P4962" s="14"/>
      <c r="R4962" s="20">
        <v>9786070774638</v>
      </c>
      <c r="S4962" s="8" t="s">
        <v>4991</v>
      </c>
      <c r="T4962" s="15">
        <v>0</v>
      </c>
      <c r="U4962" s="16">
        <f>SUMIF($C$5:$C$3079,R4962,$F$5:$F$3079)+SUMIF($AB$5:$AB$1086,R4962,$AF$5:$AF$1086)</f>
        <v>0</v>
      </c>
      <c r="V4962" s="8">
        <f t="shared" si="174"/>
        <v>0</v>
      </c>
      <c r="W4962" s="8">
        <f t="shared" si="175"/>
        <v>0</v>
      </c>
      <c r="X4962" s="8"/>
      <c r="Y4962" s="8"/>
    </row>
    <row r="4963" spans="11:25" x14ac:dyDescent="0.25">
      <c r="K4963" s="8"/>
      <c r="L4963" s="14">
        <v>7509997948232</v>
      </c>
      <c r="M4963" s="8" t="s">
        <v>3379</v>
      </c>
      <c r="N4963" s="8"/>
      <c r="O4963" s="14">
        <v>1</v>
      </c>
      <c r="P4963" s="14"/>
      <c r="R4963" s="20">
        <v>9786070774652</v>
      </c>
      <c r="S4963" s="8" t="s">
        <v>4992</v>
      </c>
      <c r="T4963" s="15">
        <v>3</v>
      </c>
      <c r="U4963" s="16">
        <f>SUMIF($C$5:$C$3079,R4963,$F$5:$F$3079)+SUMIF($AB$5:$AB$1086,R4963,$AF$5:$AF$1086)</f>
        <v>0</v>
      </c>
      <c r="V4963" s="8">
        <f t="shared" si="174"/>
        <v>0</v>
      </c>
      <c r="W4963" s="8">
        <f t="shared" si="175"/>
        <v>3</v>
      </c>
      <c r="X4963" s="8"/>
      <c r="Y4963" s="8"/>
    </row>
    <row r="4964" spans="11:25" x14ac:dyDescent="0.25">
      <c r="K4964" s="8"/>
      <c r="L4964" s="14">
        <v>7509997947327</v>
      </c>
      <c r="M4964" s="8" t="s">
        <v>3377</v>
      </c>
      <c r="N4964" s="8"/>
      <c r="O4964" s="14">
        <v>1</v>
      </c>
      <c r="P4964" s="14"/>
      <c r="R4964" s="20">
        <v>9786070774669</v>
      </c>
      <c r="S4964" s="8" t="s">
        <v>4993</v>
      </c>
      <c r="T4964" s="15">
        <v>0</v>
      </c>
      <c r="U4964" s="16">
        <f>SUMIF($C$5:$C$3079,R4964,$F$5:$F$3079)+SUMIF($AB$5:$AB$1086,R4964,$AF$5:$AF$1086)</f>
        <v>0</v>
      </c>
      <c r="V4964" s="8">
        <f t="shared" si="174"/>
        <v>0</v>
      </c>
      <c r="W4964" s="8">
        <f t="shared" si="175"/>
        <v>0</v>
      </c>
      <c r="X4964" s="8"/>
      <c r="Y4964" s="8"/>
    </row>
    <row r="4965" spans="11:25" x14ac:dyDescent="0.25">
      <c r="K4965" s="8"/>
      <c r="L4965" s="14">
        <v>7500827011041</v>
      </c>
      <c r="M4965" s="8" t="s">
        <v>1019</v>
      </c>
      <c r="N4965" s="8"/>
      <c r="O4965" s="14">
        <v>1</v>
      </c>
      <c r="P4965" s="14"/>
      <c r="R4965" s="20">
        <v>9786070774737</v>
      </c>
      <c r="S4965" s="8" t="s">
        <v>4994</v>
      </c>
      <c r="T4965" s="15">
        <v>2</v>
      </c>
      <c r="U4965" s="16">
        <f>SUMIF($C$5:$C$3079,R4965,$F$5:$F$3079)+SUMIF($AB$5:$AB$1086,R4965,$AF$5:$AF$1086)</f>
        <v>0</v>
      </c>
      <c r="V4965" s="8">
        <f t="shared" si="174"/>
        <v>0</v>
      </c>
      <c r="W4965" s="8">
        <f t="shared" si="175"/>
        <v>2</v>
      </c>
      <c r="X4965" s="8"/>
      <c r="Y4965" s="8"/>
    </row>
    <row r="4966" spans="11:25" x14ac:dyDescent="0.25">
      <c r="K4966" s="8"/>
      <c r="L4966" s="14">
        <v>9786073820226</v>
      </c>
      <c r="M4966" s="8" t="s">
        <v>8026</v>
      </c>
      <c r="N4966" s="8"/>
      <c r="O4966" s="14">
        <v>1</v>
      </c>
      <c r="P4966" s="14"/>
      <c r="R4966" s="20">
        <v>9786070774812</v>
      </c>
      <c r="S4966" s="8" t="s">
        <v>4995</v>
      </c>
      <c r="T4966" s="15">
        <v>0</v>
      </c>
      <c r="U4966" s="16">
        <f>SUMIF($C$5:$C$3079,R4966,$F$5:$F$3079)+SUMIF($AB$5:$AB$1086,R4966,$AF$5:$AF$1086)</f>
        <v>0</v>
      </c>
      <c r="V4966" s="8">
        <f t="shared" si="174"/>
        <v>0</v>
      </c>
      <c r="W4966" s="8">
        <f t="shared" si="175"/>
        <v>0</v>
      </c>
      <c r="X4966" s="8"/>
      <c r="Y4966" s="8"/>
    </row>
    <row r="4967" spans="11:25" x14ac:dyDescent="0.25">
      <c r="K4967" s="8"/>
      <c r="L4967" s="14">
        <v>9786075690186</v>
      </c>
      <c r="M4967" s="8" t="s">
        <v>9567</v>
      </c>
      <c r="N4967" s="8"/>
      <c r="O4967" s="14">
        <v>1</v>
      </c>
      <c r="P4967" s="14"/>
      <c r="R4967" s="20">
        <v>9786070774867</v>
      </c>
      <c r="S4967" s="8" t="s">
        <v>4996</v>
      </c>
      <c r="T4967" s="15">
        <v>0</v>
      </c>
      <c r="U4967" s="16">
        <f>SUMIF($C$5:$C$3079,R4967,$F$5:$F$3079)+SUMIF($AB$5:$AB$1086,R4967,$AF$5:$AF$1086)</f>
        <v>0</v>
      </c>
      <c r="V4967" s="8">
        <f t="shared" si="174"/>
        <v>0</v>
      </c>
      <c r="W4967" s="8">
        <f t="shared" si="175"/>
        <v>0</v>
      </c>
      <c r="X4967" s="8"/>
      <c r="Y4967" s="8"/>
    </row>
    <row r="4968" spans="11:25" x14ac:dyDescent="0.25">
      <c r="K4968" s="8"/>
      <c r="L4968" s="14">
        <v>7500827012161</v>
      </c>
      <c r="M4968" s="8" t="s">
        <v>1078</v>
      </c>
      <c r="N4968" s="8"/>
      <c r="O4968" s="14">
        <v>1</v>
      </c>
      <c r="P4968" s="14"/>
      <c r="R4968" s="20">
        <v>9786070774942</v>
      </c>
      <c r="S4968" s="8" t="s">
        <v>4997</v>
      </c>
      <c r="T4968" s="15">
        <v>0</v>
      </c>
      <c r="U4968" s="16">
        <f>SUMIF($C$5:$C$3079,R4968,$F$5:$F$3079)+SUMIF($AB$5:$AB$1086,R4968,$AF$5:$AF$1086)</f>
        <v>2</v>
      </c>
      <c r="V4968" s="8">
        <f t="shared" si="174"/>
        <v>2</v>
      </c>
      <c r="W4968" s="8">
        <f t="shared" si="175"/>
        <v>0</v>
      </c>
      <c r="X4968" s="8"/>
      <c r="Y4968" s="8"/>
    </row>
    <row r="4969" spans="11:25" x14ac:dyDescent="0.25">
      <c r="K4969" s="8"/>
      <c r="L4969" s="14">
        <v>7509997814315</v>
      </c>
      <c r="M4969" s="8" t="s">
        <v>2955</v>
      </c>
      <c r="N4969" s="8"/>
      <c r="O4969" s="14">
        <v>1</v>
      </c>
      <c r="P4969" s="14"/>
      <c r="R4969" s="20">
        <v>9786070774973</v>
      </c>
      <c r="S4969" s="8" t="s">
        <v>4998</v>
      </c>
      <c r="T4969" s="15">
        <v>0</v>
      </c>
      <c r="U4969" s="16">
        <f>SUMIF($C$5:$C$3079,R4969,$F$5:$F$3079)+SUMIF($AB$5:$AB$1086,R4969,$AF$5:$AF$1086)</f>
        <v>0</v>
      </c>
      <c r="V4969" s="8">
        <f t="shared" si="174"/>
        <v>0</v>
      </c>
      <c r="W4969" s="8">
        <f t="shared" si="175"/>
        <v>0</v>
      </c>
      <c r="X4969" s="8"/>
      <c r="Y4969" s="8"/>
    </row>
    <row r="4970" spans="11:25" x14ac:dyDescent="0.25">
      <c r="K4970" s="8"/>
      <c r="L4970" s="14">
        <v>9786074574135</v>
      </c>
      <c r="M4970" s="8" t="s">
        <v>9156</v>
      </c>
      <c r="N4970" s="8"/>
      <c r="O4970" s="14">
        <v>1</v>
      </c>
      <c r="P4970" s="14"/>
      <c r="R4970" s="20">
        <v>9786070775024</v>
      </c>
      <c r="S4970" s="8" t="s">
        <v>4999</v>
      </c>
      <c r="T4970" s="15">
        <v>0</v>
      </c>
      <c r="U4970" s="16">
        <f>SUMIF($C$5:$C$3079,R4970,$F$5:$F$3079)+SUMIF($AB$5:$AB$1086,R4970,$AF$5:$AF$1086)</f>
        <v>0</v>
      </c>
      <c r="V4970" s="8">
        <f t="shared" si="174"/>
        <v>0</v>
      </c>
      <c r="W4970" s="8">
        <f t="shared" si="175"/>
        <v>0</v>
      </c>
      <c r="X4970" s="8"/>
      <c r="Y4970" s="8"/>
    </row>
    <row r="4971" spans="11:25" x14ac:dyDescent="0.25">
      <c r="K4971" s="8"/>
      <c r="L4971" s="14">
        <v>7506144503368</v>
      </c>
      <c r="M4971" s="8" t="s">
        <v>1474</v>
      </c>
      <c r="N4971" s="8"/>
      <c r="O4971" s="14">
        <v>1</v>
      </c>
      <c r="P4971" s="14"/>
      <c r="R4971" s="20">
        <v>9786070775109</v>
      </c>
      <c r="S4971" s="8" t="s">
        <v>5000</v>
      </c>
      <c r="T4971" s="15">
        <v>2</v>
      </c>
      <c r="U4971" s="16">
        <f>SUMIF($C$5:$C$3079,R4971,$F$5:$F$3079)+SUMIF($AB$5:$AB$1086,R4971,$AF$5:$AF$1086)</f>
        <v>0</v>
      </c>
      <c r="V4971" s="8">
        <f t="shared" si="174"/>
        <v>0</v>
      </c>
      <c r="W4971" s="8">
        <f t="shared" si="175"/>
        <v>2</v>
      </c>
      <c r="X4971" s="8"/>
      <c r="Y4971" s="8"/>
    </row>
    <row r="4972" spans="11:25" x14ac:dyDescent="0.25">
      <c r="K4972" s="8"/>
      <c r="L4972" s="14">
        <v>9786070796104</v>
      </c>
      <c r="M4972" s="8" t="s">
        <v>5719</v>
      </c>
      <c r="N4972" s="8"/>
      <c r="O4972" s="14">
        <v>1</v>
      </c>
      <c r="P4972" s="14"/>
      <c r="R4972" s="20">
        <v>9786070775116</v>
      </c>
      <c r="S4972" s="8" t="s">
        <v>5001</v>
      </c>
      <c r="T4972" s="15">
        <v>0</v>
      </c>
      <c r="U4972" s="16">
        <f>SUMIF($C$5:$C$3079,R4972,$F$5:$F$3079)+SUMIF($AB$5:$AB$1086,R4972,$AF$5:$AF$1086)</f>
        <v>0</v>
      </c>
      <c r="V4972" s="8">
        <f t="shared" si="174"/>
        <v>0</v>
      </c>
      <c r="W4972" s="8">
        <f t="shared" si="175"/>
        <v>0</v>
      </c>
      <c r="X4972" s="8"/>
      <c r="Y4972" s="8"/>
    </row>
    <row r="4973" spans="11:25" x14ac:dyDescent="0.25">
      <c r="K4973" s="8"/>
      <c r="L4973" s="14">
        <v>9786073817370</v>
      </c>
      <c r="M4973" s="8" t="s">
        <v>6467</v>
      </c>
      <c r="N4973" s="8"/>
      <c r="O4973" s="14">
        <v>1</v>
      </c>
      <c r="P4973" s="14"/>
      <c r="R4973" s="20">
        <v>9786070775147</v>
      </c>
      <c r="S4973" s="8" t="s">
        <v>5002</v>
      </c>
      <c r="T4973" s="15">
        <v>0</v>
      </c>
      <c r="U4973" s="16">
        <f>SUMIF($C$5:$C$3079,R4973,$F$5:$F$3079)+SUMIF($AB$5:$AB$1086,R4973,$AF$5:$AF$1086)</f>
        <v>0</v>
      </c>
      <c r="V4973" s="8">
        <f t="shared" si="174"/>
        <v>0</v>
      </c>
      <c r="W4973" s="8">
        <f t="shared" si="175"/>
        <v>0</v>
      </c>
      <c r="X4973" s="8"/>
      <c r="Y4973" s="8"/>
    </row>
    <row r="4974" spans="11:25" x14ac:dyDescent="0.25">
      <c r="K4974" s="8"/>
      <c r="L4974" s="14">
        <v>9786077477754</v>
      </c>
      <c r="M4974" s="8" t="s">
        <v>10286</v>
      </c>
      <c r="N4974" s="8"/>
      <c r="O4974" s="14">
        <v>1</v>
      </c>
      <c r="P4974" s="14"/>
      <c r="R4974" s="20">
        <v>9786070775307</v>
      </c>
      <c r="S4974" s="8" t="s">
        <v>5003</v>
      </c>
      <c r="T4974" s="15">
        <v>0</v>
      </c>
      <c r="U4974" s="16">
        <f>SUMIF($C$5:$C$3079,R4974,$F$5:$F$3079)+SUMIF($AB$5:$AB$1086,R4974,$AF$5:$AF$1086)</f>
        <v>0</v>
      </c>
      <c r="V4974" s="8">
        <f t="shared" si="174"/>
        <v>0</v>
      </c>
      <c r="W4974" s="8">
        <f t="shared" si="175"/>
        <v>0</v>
      </c>
      <c r="X4974" s="8"/>
      <c r="Y4974" s="8"/>
    </row>
    <row r="4975" spans="11:25" x14ac:dyDescent="0.25">
      <c r="K4975" s="8"/>
      <c r="L4975" s="14">
        <v>9786073808590</v>
      </c>
      <c r="M4975" s="8" t="s">
        <v>244</v>
      </c>
      <c r="N4975" s="8"/>
      <c r="O4975" s="14">
        <v>1</v>
      </c>
      <c r="P4975" s="14"/>
      <c r="R4975" s="20">
        <v>9786070775505</v>
      </c>
      <c r="S4975" s="8" t="s">
        <v>5004</v>
      </c>
      <c r="T4975" s="15">
        <v>1</v>
      </c>
      <c r="U4975" s="16">
        <f>SUMIF($C$5:$C$3079,R4975,$F$5:$F$3079)+SUMIF($AB$5:$AB$1086,R4975,$AF$5:$AF$1086)</f>
        <v>0</v>
      </c>
      <c r="V4975" s="8">
        <f t="shared" si="174"/>
        <v>0</v>
      </c>
      <c r="W4975" s="8">
        <f t="shared" si="175"/>
        <v>1</v>
      </c>
      <c r="X4975" s="8"/>
      <c r="Y4975" s="8"/>
    </row>
    <row r="4976" spans="11:25" x14ac:dyDescent="0.25">
      <c r="K4976" s="8"/>
      <c r="L4976" s="14">
        <v>9786070769535</v>
      </c>
      <c r="M4976" s="8" t="s">
        <v>4855</v>
      </c>
      <c r="N4976" s="8"/>
      <c r="O4976" s="14">
        <v>1</v>
      </c>
      <c r="P4976" s="14"/>
      <c r="R4976" s="20">
        <v>9786070775529</v>
      </c>
      <c r="S4976" s="8" t="s">
        <v>5005</v>
      </c>
      <c r="T4976" s="15">
        <v>1</v>
      </c>
      <c r="U4976" s="16">
        <f>SUMIF($C$5:$C$3079,R4976,$F$5:$F$3079)+SUMIF($AB$5:$AB$1086,R4976,$AF$5:$AF$1086)</f>
        <v>0</v>
      </c>
      <c r="V4976" s="8">
        <f t="shared" si="174"/>
        <v>0</v>
      </c>
      <c r="W4976" s="8">
        <f t="shared" si="175"/>
        <v>1</v>
      </c>
      <c r="X4976" s="8"/>
      <c r="Y4976" s="8"/>
    </row>
    <row r="4977" spans="11:25" x14ac:dyDescent="0.25">
      <c r="K4977" s="8"/>
      <c r="L4977" s="14">
        <v>7506144501425</v>
      </c>
      <c r="M4977" s="8" t="s">
        <v>1458</v>
      </c>
      <c r="N4977" s="8"/>
      <c r="O4977" s="14">
        <v>1</v>
      </c>
      <c r="P4977" s="14"/>
      <c r="R4977" s="20">
        <v>9786070775628</v>
      </c>
      <c r="S4977" s="8" t="s">
        <v>5006</v>
      </c>
      <c r="T4977" s="15">
        <v>0</v>
      </c>
      <c r="U4977" s="16">
        <f>SUMIF($C$5:$C$3079,R4977,$F$5:$F$3079)+SUMIF($AB$5:$AB$1086,R4977,$AF$5:$AF$1086)</f>
        <v>0</v>
      </c>
      <c r="V4977" s="8">
        <f t="shared" si="174"/>
        <v>0</v>
      </c>
      <c r="W4977" s="8">
        <f t="shared" si="175"/>
        <v>0</v>
      </c>
      <c r="X4977" s="8"/>
      <c r="Y4977" s="8"/>
    </row>
    <row r="4978" spans="11:25" x14ac:dyDescent="0.25">
      <c r="K4978" s="8"/>
      <c r="L4978" s="14">
        <v>9786073913140</v>
      </c>
      <c r="M4978" s="8" t="s">
        <v>8768</v>
      </c>
      <c r="N4978" s="8"/>
      <c r="O4978" s="14">
        <v>1</v>
      </c>
      <c r="P4978" s="14"/>
      <c r="R4978" s="20">
        <v>9786070775635</v>
      </c>
      <c r="S4978" s="8" t="s">
        <v>5007</v>
      </c>
      <c r="T4978" s="15">
        <v>0</v>
      </c>
      <c r="U4978" s="16">
        <f>SUMIF($C$5:$C$3079,R4978,$F$5:$F$3079)+SUMIF($AB$5:$AB$1086,R4978,$AF$5:$AF$1086)</f>
        <v>0</v>
      </c>
      <c r="V4978" s="8">
        <f t="shared" si="174"/>
        <v>0</v>
      </c>
      <c r="W4978" s="8">
        <f t="shared" si="175"/>
        <v>0</v>
      </c>
      <c r="X4978" s="8"/>
      <c r="Y4978" s="8"/>
    </row>
    <row r="4979" spans="11:25" x14ac:dyDescent="0.25">
      <c r="K4979" s="8"/>
      <c r="L4979" s="14">
        <v>9786071600530</v>
      </c>
      <c r="M4979" s="8" t="s">
        <v>6086</v>
      </c>
      <c r="N4979" s="8"/>
      <c r="O4979" s="14">
        <v>1</v>
      </c>
      <c r="P4979" s="14"/>
      <c r="R4979" s="20">
        <v>9786070775642</v>
      </c>
      <c r="S4979" s="8" t="s">
        <v>5008</v>
      </c>
      <c r="T4979" s="15">
        <v>0</v>
      </c>
      <c r="U4979" s="16">
        <f>SUMIF($C$5:$C$3079,R4979,$F$5:$F$3079)+SUMIF($AB$5:$AB$1086,R4979,$AF$5:$AF$1086)</f>
        <v>0</v>
      </c>
      <c r="V4979" s="8">
        <f t="shared" si="174"/>
        <v>0</v>
      </c>
      <c r="W4979" s="8">
        <f t="shared" si="175"/>
        <v>0</v>
      </c>
      <c r="X4979" s="8"/>
      <c r="Y4979" s="8"/>
    </row>
    <row r="4980" spans="11:25" x14ac:dyDescent="0.25">
      <c r="K4980" s="8"/>
      <c r="L4980" s="14">
        <v>9786073814003</v>
      </c>
      <c r="M4980" s="8" t="s">
        <v>264</v>
      </c>
      <c r="N4980" s="8"/>
      <c r="O4980" s="14">
        <v>1</v>
      </c>
      <c r="P4980" s="14"/>
      <c r="R4980" s="20">
        <v>9786070775666</v>
      </c>
      <c r="S4980" s="8" t="s">
        <v>5009</v>
      </c>
      <c r="T4980" s="15">
        <v>2</v>
      </c>
      <c r="U4980" s="16">
        <f>SUMIF($C$5:$C$3079,R4980,$F$5:$F$3079)+SUMIF($AB$5:$AB$1086,R4980,$AF$5:$AF$1086)</f>
        <v>0</v>
      </c>
      <c r="V4980" s="8">
        <f t="shared" si="174"/>
        <v>0</v>
      </c>
      <c r="W4980" s="8">
        <f t="shared" si="175"/>
        <v>2</v>
      </c>
      <c r="X4980" s="8"/>
      <c r="Y4980" s="8"/>
    </row>
    <row r="4981" spans="11:25" x14ac:dyDescent="0.25">
      <c r="K4981" s="8"/>
      <c r="L4981" s="14">
        <v>9789505575138</v>
      </c>
      <c r="M4981" s="8" t="s">
        <v>11781</v>
      </c>
      <c r="N4981" s="8"/>
      <c r="O4981" s="14">
        <v>1</v>
      </c>
      <c r="P4981" s="14"/>
      <c r="R4981" s="20">
        <v>9786070775673</v>
      </c>
      <c r="S4981" s="8" t="s">
        <v>5010</v>
      </c>
      <c r="T4981" s="15">
        <v>2</v>
      </c>
      <c r="U4981" s="16">
        <f>SUMIF($C$5:$C$3079,R4981,$F$5:$F$3079)+SUMIF($AB$5:$AB$1086,R4981,$AF$5:$AF$1086)</f>
        <v>0</v>
      </c>
      <c r="V4981" s="8">
        <f t="shared" si="174"/>
        <v>1</v>
      </c>
      <c r="W4981" s="8">
        <f t="shared" si="175"/>
        <v>3</v>
      </c>
      <c r="X4981" s="8"/>
      <c r="Y4981" s="8"/>
    </row>
    <row r="4982" spans="11:25" x14ac:dyDescent="0.25">
      <c r="K4982" s="8"/>
      <c r="L4982" s="14">
        <v>9789685146722</v>
      </c>
      <c r="M4982" s="8" t="s">
        <v>1344</v>
      </c>
      <c r="N4982" s="8"/>
      <c r="O4982" s="14">
        <v>1</v>
      </c>
      <c r="P4982" s="14"/>
      <c r="R4982" s="20">
        <v>9786070775680</v>
      </c>
      <c r="S4982" s="8" t="s">
        <v>5011</v>
      </c>
      <c r="T4982" s="15">
        <v>4</v>
      </c>
      <c r="U4982" s="16">
        <f>SUMIF($C$5:$C$3079,R4982,$F$5:$F$3079)+SUMIF($AB$5:$AB$1086,R4982,$AF$5:$AF$1086)</f>
        <v>0</v>
      </c>
      <c r="V4982" s="8">
        <f t="shared" si="174"/>
        <v>0</v>
      </c>
      <c r="W4982" s="8">
        <f t="shared" si="175"/>
        <v>4</v>
      </c>
      <c r="X4982" s="8"/>
      <c r="Y4982" s="8"/>
    </row>
    <row r="4983" spans="11:25" x14ac:dyDescent="0.25">
      <c r="K4983" s="8"/>
      <c r="L4983" s="14">
        <v>9786073911528</v>
      </c>
      <c r="M4983" s="8" t="s">
        <v>8726</v>
      </c>
      <c r="N4983" s="8"/>
      <c r="O4983" s="14">
        <v>1</v>
      </c>
      <c r="P4983" s="14"/>
      <c r="R4983" s="20">
        <v>9786070775703</v>
      </c>
      <c r="S4983" s="8" t="s">
        <v>5012</v>
      </c>
      <c r="T4983" s="15">
        <v>1</v>
      </c>
      <c r="U4983" s="16">
        <f>SUMIF($C$5:$C$3079,R4983,$F$5:$F$3079)+SUMIF($AB$5:$AB$1086,R4983,$AF$5:$AF$1086)</f>
        <v>0</v>
      </c>
      <c r="V4983" s="8">
        <f t="shared" si="174"/>
        <v>0</v>
      </c>
      <c r="W4983" s="8">
        <f t="shared" si="175"/>
        <v>1</v>
      </c>
      <c r="X4983" s="8"/>
      <c r="Y4983" s="8"/>
    </row>
    <row r="4984" spans="11:25" x14ac:dyDescent="0.25">
      <c r="K4984" s="8"/>
      <c r="L4984" s="14">
        <v>9786075696102</v>
      </c>
      <c r="M4984" s="8" t="s">
        <v>9880</v>
      </c>
      <c r="N4984" s="8"/>
      <c r="O4984" s="14">
        <v>1</v>
      </c>
      <c r="P4984" s="14"/>
      <c r="R4984" s="20">
        <v>9786070775710</v>
      </c>
      <c r="S4984" s="8" t="s">
        <v>5013</v>
      </c>
      <c r="T4984" s="15">
        <v>2</v>
      </c>
      <c r="U4984" s="16">
        <f>SUMIF($C$5:$C$3079,R4984,$F$5:$F$3079)+SUMIF($AB$5:$AB$1086,R4984,$AF$5:$AF$1086)</f>
        <v>0</v>
      </c>
      <c r="V4984" s="8">
        <f t="shared" si="174"/>
        <v>0</v>
      </c>
      <c r="W4984" s="8">
        <f t="shared" si="175"/>
        <v>2</v>
      </c>
      <c r="X4984" s="8"/>
      <c r="Y4984" s="8"/>
    </row>
    <row r="4985" spans="11:25" x14ac:dyDescent="0.25">
      <c r="K4985" s="8"/>
      <c r="L4985" s="14">
        <v>9786075692371</v>
      </c>
      <c r="M4985" s="8" t="s">
        <v>9713</v>
      </c>
      <c r="N4985" s="8"/>
      <c r="O4985" s="14">
        <v>1</v>
      </c>
      <c r="P4985" s="14"/>
      <c r="R4985" s="20">
        <v>9786070775796</v>
      </c>
      <c r="S4985" s="8" t="s">
        <v>5014</v>
      </c>
      <c r="T4985" s="15">
        <v>0</v>
      </c>
      <c r="U4985" s="16">
        <f>SUMIF($C$5:$C$3079,R4985,$F$5:$F$3079)+SUMIF($AB$5:$AB$1086,R4985,$AF$5:$AF$1086)</f>
        <v>0</v>
      </c>
      <c r="V4985" s="8">
        <f t="shared" si="174"/>
        <v>0</v>
      </c>
      <c r="W4985" s="8">
        <f t="shared" si="175"/>
        <v>0</v>
      </c>
      <c r="X4985" s="8"/>
      <c r="Y4985" s="8"/>
    </row>
    <row r="4986" spans="11:25" x14ac:dyDescent="0.25">
      <c r="K4986" s="8"/>
      <c r="L4986" s="14">
        <v>7509997068336</v>
      </c>
      <c r="M4986" s="8" t="s">
        <v>1804</v>
      </c>
      <c r="N4986" s="8"/>
      <c r="O4986" s="14">
        <v>1</v>
      </c>
      <c r="P4986" s="14"/>
      <c r="R4986" s="20">
        <v>9786070775826</v>
      </c>
      <c r="S4986" s="8" t="s">
        <v>5015</v>
      </c>
      <c r="T4986" s="15">
        <v>0</v>
      </c>
      <c r="U4986" s="16">
        <f>SUMIF($C$5:$C$3079,R4986,$F$5:$F$3079)+SUMIF($AB$5:$AB$1086,R4986,$AF$5:$AF$1086)</f>
        <v>0</v>
      </c>
      <c r="V4986" s="8">
        <f t="shared" si="174"/>
        <v>0</v>
      </c>
      <c r="W4986" s="8">
        <f t="shared" si="175"/>
        <v>0</v>
      </c>
      <c r="X4986" s="8"/>
      <c r="Y4986" s="8"/>
    </row>
    <row r="4987" spans="11:25" x14ac:dyDescent="0.25">
      <c r="K4987" s="8"/>
      <c r="L4987" s="14">
        <v>9786073847742</v>
      </c>
      <c r="M4987" s="8" t="s">
        <v>8488</v>
      </c>
      <c r="N4987" s="8"/>
      <c r="O4987" s="14">
        <v>1</v>
      </c>
      <c r="P4987" s="14"/>
      <c r="R4987" s="20">
        <v>9786070775833</v>
      </c>
      <c r="S4987" s="8" t="s">
        <v>4296</v>
      </c>
      <c r="T4987" s="15">
        <v>2</v>
      </c>
      <c r="U4987" s="16">
        <f>SUMIF($C$5:$C$3079,R4987,$F$5:$F$3079)+SUMIF($AB$5:$AB$1086,R4987,$AF$5:$AF$1086)</f>
        <v>2</v>
      </c>
      <c r="V4987" s="8">
        <f t="shared" si="174"/>
        <v>0</v>
      </c>
      <c r="W4987" s="8">
        <f t="shared" si="175"/>
        <v>0</v>
      </c>
      <c r="X4987" s="8"/>
      <c r="Y4987" s="8"/>
    </row>
    <row r="4988" spans="11:25" x14ac:dyDescent="0.25">
      <c r="K4988" s="8"/>
      <c r="L4988" s="14">
        <v>9786070792380</v>
      </c>
      <c r="M4988" s="8" t="s">
        <v>266</v>
      </c>
      <c r="N4988" s="8"/>
      <c r="O4988" s="14">
        <v>1</v>
      </c>
      <c r="P4988" s="14"/>
      <c r="R4988" s="20">
        <v>9786070775840</v>
      </c>
      <c r="S4988" s="8" t="s">
        <v>5016</v>
      </c>
      <c r="T4988" s="15">
        <v>0</v>
      </c>
      <c r="U4988" s="16">
        <f>SUMIF($C$5:$C$3079,R4988,$F$5:$F$3079)+SUMIF($AB$5:$AB$1086,R4988,$AF$5:$AF$1086)</f>
        <v>0</v>
      </c>
      <c r="V4988" s="8">
        <f t="shared" si="174"/>
        <v>0</v>
      </c>
      <c r="W4988" s="8">
        <f t="shared" si="175"/>
        <v>0</v>
      </c>
      <c r="X4988" s="8"/>
      <c r="Y4988" s="8"/>
    </row>
    <row r="4989" spans="11:25" x14ac:dyDescent="0.25">
      <c r="K4989" s="8"/>
      <c r="L4989" s="14">
        <v>9786070767593</v>
      </c>
      <c r="M4989" s="8" t="s">
        <v>4819</v>
      </c>
      <c r="N4989" s="8"/>
      <c r="O4989" s="14">
        <v>1</v>
      </c>
      <c r="P4989" s="14"/>
      <c r="R4989" s="20">
        <v>9786070775857</v>
      </c>
      <c r="S4989" s="8" t="s">
        <v>5017</v>
      </c>
      <c r="T4989" s="15">
        <v>0</v>
      </c>
      <c r="U4989" s="16">
        <f>SUMIF($C$5:$C$3079,R4989,$F$5:$F$3079)+SUMIF($AB$5:$AB$1086,R4989,$AF$5:$AF$1086)</f>
        <v>0</v>
      </c>
      <c r="V4989" s="8">
        <f t="shared" si="174"/>
        <v>0</v>
      </c>
      <c r="W4989" s="8">
        <f t="shared" si="175"/>
        <v>0</v>
      </c>
      <c r="X4989" s="8"/>
      <c r="Y4989" s="8"/>
    </row>
    <row r="4990" spans="11:25" x14ac:dyDescent="0.25">
      <c r="K4990" s="8"/>
      <c r="L4990" s="14">
        <v>7506144503368</v>
      </c>
      <c r="M4990" s="8" t="s">
        <v>1474</v>
      </c>
      <c r="N4990" s="8"/>
      <c r="O4990" s="14">
        <v>1</v>
      </c>
      <c r="P4990" s="14"/>
      <c r="R4990" s="20">
        <v>9786070775864</v>
      </c>
      <c r="S4990" s="8" t="s">
        <v>5018</v>
      </c>
      <c r="T4990" s="15">
        <v>3</v>
      </c>
      <c r="U4990" s="16">
        <f>SUMIF($C$5:$C$3079,R4990,$F$5:$F$3079)+SUMIF($AB$5:$AB$1086,R4990,$AF$5:$AF$1086)</f>
        <v>0</v>
      </c>
      <c r="V4990" s="8">
        <f t="shared" si="174"/>
        <v>1</v>
      </c>
      <c r="W4990" s="8">
        <f t="shared" si="175"/>
        <v>4</v>
      </c>
      <c r="X4990" s="8"/>
      <c r="Y4990" s="8"/>
    </row>
    <row r="4991" spans="11:25" x14ac:dyDescent="0.25">
      <c r="K4991" s="8"/>
      <c r="L4991" s="14">
        <v>7506144503368</v>
      </c>
      <c r="M4991" s="8" t="s">
        <v>1474</v>
      </c>
      <c r="N4991" s="8"/>
      <c r="O4991" s="14">
        <v>1</v>
      </c>
      <c r="P4991" s="14"/>
      <c r="R4991" s="20">
        <v>9786070775895</v>
      </c>
      <c r="S4991" s="8" t="s">
        <v>5019</v>
      </c>
      <c r="T4991" s="15">
        <v>0</v>
      </c>
      <c r="U4991" s="16">
        <f>SUMIF($C$5:$C$3079,R4991,$F$5:$F$3079)+SUMIF($AB$5:$AB$1086,R4991,$AF$5:$AF$1086)</f>
        <v>0</v>
      </c>
      <c r="V4991" s="8">
        <f t="shared" si="174"/>
        <v>0</v>
      </c>
      <c r="W4991" s="8">
        <f t="shared" si="175"/>
        <v>0</v>
      </c>
      <c r="X4991" s="8"/>
      <c r="Y4991" s="8"/>
    </row>
    <row r="4992" spans="11:25" x14ac:dyDescent="0.25">
      <c r="K4992" s="8"/>
      <c r="L4992" s="14">
        <v>9786074577952</v>
      </c>
      <c r="M4992" s="8" t="s">
        <v>9229</v>
      </c>
      <c r="N4992" s="8"/>
      <c r="O4992" s="14">
        <v>1</v>
      </c>
      <c r="P4992" s="14"/>
      <c r="R4992" s="20">
        <v>9786070775918</v>
      </c>
      <c r="S4992" s="8" t="s">
        <v>5020</v>
      </c>
      <c r="T4992" s="15">
        <v>0</v>
      </c>
      <c r="U4992" s="16">
        <f>SUMIF($C$5:$C$3079,R4992,$F$5:$F$3079)+SUMIF($AB$5:$AB$1086,R4992,$AF$5:$AF$1086)</f>
        <v>0</v>
      </c>
      <c r="V4992" s="8">
        <f t="shared" si="174"/>
        <v>0</v>
      </c>
      <c r="W4992" s="8">
        <f t="shared" si="175"/>
        <v>0</v>
      </c>
      <c r="X4992" s="8"/>
      <c r="Y4992" s="8"/>
    </row>
    <row r="4993" spans="11:25" x14ac:dyDescent="0.25">
      <c r="K4993" s="8"/>
      <c r="L4993" s="14">
        <v>9786075695822</v>
      </c>
      <c r="M4993" s="8" t="s">
        <v>9871</v>
      </c>
      <c r="N4993" s="8"/>
      <c r="O4993" s="14">
        <v>1</v>
      </c>
      <c r="P4993" s="14"/>
      <c r="R4993" s="20">
        <v>9786070775970</v>
      </c>
      <c r="S4993" s="8" t="s">
        <v>5021</v>
      </c>
      <c r="T4993" s="15">
        <v>0</v>
      </c>
      <c r="U4993" s="16">
        <f>SUMIF($C$5:$C$3079,R4993,$F$5:$F$3079)+SUMIF($AB$5:$AB$1086,R4993,$AF$5:$AF$1086)</f>
        <v>0</v>
      </c>
      <c r="V4993" s="8">
        <f t="shared" si="174"/>
        <v>0</v>
      </c>
      <c r="W4993" s="8">
        <f t="shared" si="175"/>
        <v>0</v>
      </c>
      <c r="X4993" s="8"/>
      <c r="Y4993" s="8"/>
    </row>
    <row r="4994" spans="11:25" x14ac:dyDescent="0.25">
      <c r="K4994" s="8"/>
      <c r="L4994" s="14">
        <v>9789685146685</v>
      </c>
      <c r="M4994" s="8" t="s">
        <v>11968</v>
      </c>
      <c r="N4994" s="8"/>
      <c r="O4994" s="14">
        <v>1</v>
      </c>
      <c r="P4994" s="14"/>
      <c r="R4994" s="20">
        <v>9786070776021</v>
      </c>
      <c r="S4994" s="8" t="s">
        <v>5022</v>
      </c>
      <c r="T4994" s="15">
        <v>0</v>
      </c>
      <c r="U4994" s="16">
        <f>SUMIF($C$5:$C$3079,R4994,$F$5:$F$3079)+SUMIF($AB$5:$AB$1086,R4994,$AF$5:$AF$1086)</f>
        <v>0</v>
      </c>
      <c r="V4994" s="8">
        <f t="shared" si="174"/>
        <v>0</v>
      </c>
      <c r="W4994" s="8">
        <f t="shared" si="175"/>
        <v>0</v>
      </c>
      <c r="X4994" s="8"/>
      <c r="Y4994" s="8"/>
    </row>
    <row r="4995" spans="11:25" x14ac:dyDescent="0.25">
      <c r="K4995" s="8"/>
      <c r="L4995" s="14">
        <v>7500827012161</v>
      </c>
      <c r="M4995" s="8" t="s">
        <v>1078</v>
      </c>
      <c r="N4995" s="8"/>
      <c r="O4995" s="14">
        <v>1</v>
      </c>
      <c r="P4995" s="14"/>
      <c r="R4995" s="20">
        <v>9786070776038</v>
      </c>
      <c r="S4995" s="8" t="s">
        <v>5023</v>
      </c>
      <c r="T4995" s="15">
        <v>0</v>
      </c>
      <c r="U4995" s="16">
        <f>SUMIF($C$5:$C$3079,R4995,$F$5:$F$3079)+SUMIF($AB$5:$AB$1086,R4995,$AF$5:$AF$1086)</f>
        <v>0</v>
      </c>
      <c r="V4995" s="8">
        <f t="shared" si="174"/>
        <v>0</v>
      </c>
      <c r="W4995" s="8">
        <f t="shared" si="175"/>
        <v>0</v>
      </c>
      <c r="X4995" s="8"/>
      <c r="Y4995" s="8"/>
    </row>
    <row r="4996" spans="11:25" x14ac:dyDescent="0.25">
      <c r="K4996" s="8"/>
      <c r="L4996" s="14">
        <v>9786073843157</v>
      </c>
      <c r="M4996" s="8" t="s">
        <v>8389</v>
      </c>
      <c r="N4996" s="8"/>
      <c r="O4996" s="14">
        <v>1</v>
      </c>
      <c r="P4996" s="14"/>
      <c r="R4996" s="20">
        <v>9786070776045</v>
      </c>
      <c r="S4996" s="8" t="s">
        <v>5024</v>
      </c>
      <c r="T4996" s="15">
        <v>3</v>
      </c>
      <c r="U4996" s="16">
        <f>SUMIF($C$5:$C$3079,R4996,$F$5:$F$3079)+SUMIF($AB$5:$AB$1086,R4996,$AF$5:$AF$1086)</f>
        <v>0</v>
      </c>
      <c r="V4996" s="8">
        <f t="shared" si="174"/>
        <v>0</v>
      </c>
      <c r="W4996" s="8">
        <f t="shared" si="175"/>
        <v>3</v>
      </c>
      <c r="X4996" s="8"/>
      <c r="Y4996" s="8"/>
    </row>
    <row r="4997" spans="11:25" x14ac:dyDescent="0.25">
      <c r="K4997" s="8"/>
      <c r="L4997" s="14">
        <v>9786072100046</v>
      </c>
      <c r="M4997" s="8" t="s">
        <v>6340</v>
      </c>
      <c r="N4997" s="8"/>
      <c r="O4997" s="14">
        <v>1</v>
      </c>
      <c r="P4997" s="14"/>
      <c r="R4997" s="20">
        <v>9786070776076</v>
      </c>
      <c r="S4997" s="8" t="s">
        <v>5025</v>
      </c>
      <c r="T4997" s="15">
        <v>0</v>
      </c>
      <c r="U4997" s="16">
        <f>SUMIF($C$5:$C$3079,R4997,$F$5:$F$3079)+SUMIF($AB$5:$AB$1086,R4997,$AF$5:$AF$1086)</f>
        <v>0</v>
      </c>
      <c r="V4997" s="8">
        <f t="shared" si="174"/>
        <v>0</v>
      </c>
      <c r="W4997" s="8">
        <f t="shared" si="175"/>
        <v>0</v>
      </c>
      <c r="X4997" s="8"/>
      <c r="Y4997" s="8"/>
    </row>
    <row r="4998" spans="11:25" x14ac:dyDescent="0.25">
      <c r="K4998" s="8"/>
      <c r="L4998" s="14">
        <v>9786077475958</v>
      </c>
      <c r="M4998" s="8" t="s">
        <v>10191</v>
      </c>
      <c r="N4998" s="8"/>
      <c r="O4998" s="14">
        <v>1</v>
      </c>
      <c r="P4998" s="14"/>
      <c r="R4998" s="20">
        <v>9786070776083</v>
      </c>
      <c r="S4998" s="8" t="s">
        <v>5026</v>
      </c>
      <c r="T4998" s="15">
        <v>0</v>
      </c>
      <c r="U4998" s="16">
        <f>SUMIF($C$5:$C$3079,R4998,$F$5:$F$3079)+SUMIF($AB$5:$AB$1086,R4998,$AF$5:$AF$1086)</f>
        <v>0</v>
      </c>
      <c r="V4998" s="8">
        <f t="shared" si="174"/>
        <v>0</v>
      </c>
      <c r="W4998" s="8">
        <f t="shared" si="175"/>
        <v>0</v>
      </c>
      <c r="X4998" s="8"/>
      <c r="Y4998" s="8"/>
    </row>
    <row r="4999" spans="11:25" x14ac:dyDescent="0.25">
      <c r="K4999" s="8"/>
      <c r="L4999" s="14">
        <v>9786077470243</v>
      </c>
      <c r="M4999" s="8" t="s">
        <v>10009</v>
      </c>
      <c r="N4999" s="8"/>
      <c r="O4999" s="14">
        <v>1</v>
      </c>
      <c r="P4999" s="14"/>
      <c r="R4999" s="20">
        <v>9786070776120</v>
      </c>
      <c r="S4999" s="8" t="s">
        <v>5027</v>
      </c>
      <c r="T4999" s="15">
        <v>1</v>
      </c>
      <c r="U4999" s="16">
        <f>SUMIF($C$5:$C$3079,R4999,$F$5:$F$3079)+SUMIF($AB$5:$AB$1086,R4999,$AF$5:$AF$1086)</f>
        <v>0</v>
      </c>
      <c r="V4999" s="8">
        <f t="shared" ref="V4999:V5062" si="176">SUMIF($L$5:$L$9685,R4999,$O$5:$O$9685)</f>
        <v>0</v>
      </c>
      <c r="W4999" s="8">
        <f t="shared" ref="W4999:W5062" si="177">T4999-U4999+V4999</f>
        <v>1</v>
      </c>
      <c r="X4999" s="8"/>
      <c r="Y4999" s="8"/>
    </row>
    <row r="5000" spans="11:25" x14ac:dyDescent="0.25">
      <c r="K5000" s="8"/>
      <c r="L5000" s="14">
        <v>9786077470243</v>
      </c>
      <c r="M5000" s="8" t="s">
        <v>10009</v>
      </c>
      <c r="N5000" s="8"/>
      <c r="O5000" s="14">
        <v>1</v>
      </c>
      <c r="P5000" s="14"/>
      <c r="R5000" s="20">
        <v>9786070776175</v>
      </c>
      <c r="S5000" s="8" t="s">
        <v>5028</v>
      </c>
      <c r="T5000" s="15">
        <v>0</v>
      </c>
      <c r="U5000" s="16">
        <f>SUMIF($C$5:$C$3079,R5000,$F$5:$F$3079)+SUMIF($AB$5:$AB$1086,R5000,$AF$5:$AF$1086)</f>
        <v>0</v>
      </c>
      <c r="V5000" s="8">
        <f t="shared" si="176"/>
        <v>0</v>
      </c>
      <c r="W5000" s="8">
        <f t="shared" si="177"/>
        <v>0</v>
      </c>
      <c r="X5000" s="8"/>
      <c r="Y5000" s="8"/>
    </row>
    <row r="5001" spans="11:25" x14ac:dyDescent="0.25">
      <c r="K5001" s="8"/>
      <c r="L5001" s="14">
        <v>9786074578461</v>
      </c>
      <c r="M5001" s="8" t="s">
        <v>9250</v>
      </c>
      <c r="N5001" s="8"/>
      <c r="O5001" s="14">
        <v>1</v>
      </c>
      <c r="P5001" s="14"/>
      <c r="R5001" s="20">
        <v>9786070776229</v>
      </c>
      <c r="S5001" s="8" t="s">
        <v>5029</v>
      </c>
      <c r="T5001" s="15">
        <v>0</v>
      </c>
      <c r="U5001" s="16">
        <f>SUMIF($C$5:$C$3079,R5001,$F$5:$F$3079)+SUMIF($AB$5:$AB$1086,R5001,$AF$5:$AF$1086)</f>
        <v>0</v>
      </c>
      <c r="V5001" s="8">
        <f t="shared" si="176"/>
        <v>0</v>
      </c>
      <c r="W5001" s="8">
        <f t="shared" si="177"/>
        <v>0</v>
      </c>
      <c r="X5001" s="8"/>
      <c r="Y5001" s="8"/>
    </row>
    <row r="5002" spans="11:25" x14ac:dyDescent="0.25">
      <c r="K5002" s="8"/>
      <c r="L5002" s="14">
        <v>9786073839891</v>
      </c>
      <c r="M5002" s="8" t="s">
        <v>8328</v>
      </c>
      <c r="N5002" s="8"/>
      <c r="O5002" s="14">
        <v>1</v>
      </c>
      <c r="P5002" s="14"/>
      <c r="R5002" s="20">
        <v>9786070776243</v>
      </c>
      <c r="S5002" s="8" t="s">
        <v>5030</v>
      </c>
      <c r="T5002" s="15">
        <v>4</v>
      </c>
      <c r="U5002" s="16">
        <f>SUMIF($C$5:$C$3079,R5002,$F$5:$F$3079)+SUMIF($AB$5:$AB$1086,R5002,$AF$5:$AF$1086)</f>
        <v>0</v>
      </c>
      <c r="V5002" s="8">
        <f t="shared" si="176"/>
        <v>0</v>
      </c>
      <c r="W5002" s="8">
        <f t="shared" si="177"/>
        <v>4</v>
      </c>
      <c r="X5002" s="8"/>
      <c r="Y5002" s="8"/>
    </row>
    <row r="5003" spans="11:25" x14ac:dyDescent="0.25">
      <c r="K5003" s="8"/>
      <c r="L5003" s="14">
        <v>9786074576061</v>
      </c>
      <c r="M5003" s="8" t="s">
        <v>9189</v>
      </c>
      <c r="N5003" s="8"/>
      <c r="O5003" s="14">
        <v>1</v>
      </c>
      <c r="P5003" s="14"/>
      <c r="R5003" s="20">
        <v>9786070776281</v>
      </c>
      <c r="S5003" s="8" t="s">
        <v>5031</v>
      </c>
      <c r="T5003" s="15">
        <v>0</v>
      </c>
      <c r="U5003" s="16">
        <f>SUMIF($C$5:$C$3079,R5003,$F$5:$F$3079)+SUMIF($AB$5:$AB$1086,R5003,$AF$5:$AF$1086)</f>
        <v>0</v>
      </c>
      <c r="V5003" s="8">
        <f t="shared" si="176"/>
        <v>1</v>
      </c>
      <c r="W5003" s="8">
        <f t="shared" si="177"/>
        <v>1</v>
      </c>
      <c r="X5003" s="8"/>
      <c r="Y5003" s="8"/>
    </row>
    <row r="5004" spans="11:25" x14ac:dyDescent="0.25">
      <c r="K5004" s="8"/>
      <c r="L5004" s="14">
        <v>7506144501739</v>
      </c>
      <c r="M5004" s="8" t="s">
        <v>1460</v>
      </c>
      <c r="N5004" s="8"/>
      <c r="O5004" s="14">
        <v>1</v>
      </c>
      <c r="P5004" s="14"/>
      <c r="R5004" s="20">
        <v>9786070776342</v>
      </c>
      <c r="S5004" s="8" t="s">
        <v>5032</v>
      </c>
      <c r="T5004" s="15">
        <v>0</v>
      </c>
      <c r="U5004" s="16">
        <f>SUMIF($C$5:$C$3079,R5004,$F$5:$F$3079)+SUMIF($AB$5:$AB$1086,R5004,$AF$5:$AF$1086)</f>
        <v>0</v>
      </c>
      <c r="V5004" s="8">
        <f t="shared" si="176"/>
        <v>0</v>
      </c>
      <c r="W5004" s="8">
        <f t="shared" si="177"/>
        <v>0</v>
      </c>
      <c r="X5004" s="8"/>
      <c r="Y5004" s="8"/>
    </row>
    <row r="5005" spans="11:25" x14ac:dyDescent="0.25">
      <c r="K5005" s="8"/>
      <c r="L5005" s="14">
        <v>9789685146104</v>
      </c>
      <c r="M5005" s="8" t="s">
        <v>11942</v>
      </c>
      <c r="N5005" s="8"/>
      <c r="O5005" s="14">
        <v>1</v>
      </c>
      <c r="P5005" s="14"/>
      <c r="R5005" s="20">
        <v>9786070776380</v>
      </c>
      <c r="S5005" s="8" t="s">
        <v>5033</v>
      </c>
      <c r="T5005" s="15">
        <v>0</v>
      </c>
      <c r="U5005" s="16">
        <f>SUMIF($C$5:$C$3079,R5005,$F$5:$F$3079)+SUMIF($AB$5:$AB$1086,R5005,$AF$5:$AF$1086)</f>
        <v>0</v>
      </c>
      <c r="V5005" s="8">
        <f t="shared" si="176"/>
        <v>0</v>
      </c>
      <c r="W5005" s="8">
        <f t="shared" si="177"/>
        <v>0</v>
      </c>
      <c r="X5005" s="8"/>
      <c r="Y5005" s="8"/>
    </row>
    <row r="5006" spans="11:25" x14ac:dyDescent="0.25">
      <c r="K5006" s="8"/>
      <c r="L5006" s="14">
        <v>9786070745089</v>
      </c>
      <c r="M5006" s="8" t="s">
        <v>4333</v>
      </c>
      <c r="N5006" s="8"/>
      <c r="O5006" s="14">
        <v>1</v>
      </c>
      <c r="P5006" s="14"/>
      <c r="R5006" s="20">
        <v>9786070776410</v>
      </c>
      <c r="S5006" s="8" t="s">
        <v>5034</v>
      </c>
      <c r="T5006" s="15">
        <v>0</v>
      </c>
      <c r="U5006" s="16">
        <f>SUMIF($C$5:$C$3079,R5006,$F$5:$F$3079)+SUMIF($AB$5:$AB$1086,R5006,$AF$5:$AF$1086)</f>
        <v>0</v>
      </c>
      <c r="V5006" s="8">
        <f t="shared" si="176"/>
        <v>0</v>
      </c>
      <c r="W5006" s="8">
        <f t="shared" si="177"/>
        <v>0</v>
      </c>
      <c r="X5006" s="8"/>
      <c r="Y5006" s="8"/>
    </row>
    <row r="5007" spans="11:25" x14ac:dyDescent="0.25">
      <c r="K5007" s="8"/>
      <c r="L5007" s="14">
        <v>7502275673734</v>
      </c>
      <c r="M5007" s="8" t="s">
        <v>351</v>
      </c>
      <c r="N5007" s="8"/>
      <c r="O5007" s="14">
        <v>1</v>
      </c>
      <c r="P5007" s="14"/>
      <c r="R5007" s="20">
        <v>9786070776427</v>
      </c>
      <c r="S5007" s="8" t="s">
        <v>5035</v>
      </c>
      <c r="T5007" s="15">
        <v>0</v>
      </c>
      <c r="U5007" s="16">
        <f>SUMIF($C$5:$C$3079,R5007,$F$5:$F$3079)+SUMIF($AB$5:$AB$1086,R5007,$AF$5:$AF$1086)</f>
        <v>0</v>
      </c>
      <c r="V5007" s="8">
        <f t="shared" si="176"/>
        <v>0</v>
      </c>
      <c r="W5007" s="8">
        <f t="shared" si="177"/>
        <v>0</v>
      </c>
      <c r="X5007" s="8"/>
      <c r="Y5007" s="8"/>
    </row>
    <row r="5008" spans="11:25" x14ac:dyDescent="0.25">
      <c r="K5008" s="8"/>
      <c r="L5008" s="14">
        <v>9786074578041</v>
      </c>
      <c r="M5008" s="8" t="s">
        <v>9233</v>
      </c>
      <c r="N5008" s="8"/>
      <c r="O5008" s="14">
        <v>1</v>
      </c>
      <c r="P5008" s="14"/>
      <c r="R5008" s="20">
        <v>9786070776434</v>
      </c>
      <c r="S5008" s="8" t="s">
        <v>5036</v>
      </c>
      <c r="T5008" s="15">
        <v>0</v>
      </c>
      <c r="U5008" s="16">
        <f>SUMIF($C$5:$C$3079,R5008,$F$5:$F$3079)+SUMIF($AB$5:$AB$1086,R5008,$AF$5:$AF$1086)</f>
        <v>0</v>
      </c>
      <c r="V5008" s="8">
        <f t="shared" si="176"/>
        <v>0</v>
      </c>
      <c r="W5008" s="8">
        <f t="shared" si="177"/>
        <v>0</v>
      </c>
      <c r="X5008" s="8"/>
      <c r="Y5008" s="8"/>
    </row>
    <row r="5009" spans="11:25" x14ac:dyDescent="0.25">
      <c r="K5009" s="8"/>
      <c r="L5009" s="14">
        <v>7500827011058</v>
      </c>
      <c r="M5009" s="8" t="s">
        <v>1020</v>
      </c>
      <c r="N5009" s="8"/>
      <c r="O5009" s="14">
        <v>1</v>
      </c>
      <c r="P5009" s="14"/>
      <c r="R5009" s="20">
        <v>9786070776458</v>
      </c>
      <c r="S5009" s="8" t="s">
        <v>5037</v>
      </c>
      <c r="T5009" s="15">
        <v>0</v>
      </c>
      <c r="U5009" s="16">
        <f>SUMIF($C$5:$C$3079,R5009,$F$5:$F$3079)+SUMIF($AB$5:$AB$1086,R5009,$AF$5:$AF$1086)</f>
        <v>0</v>
      </c>
      <c r="V5009" s="8">
        <f t="shared" si="176"/>
        <v>0</v>
      </c>
      <c r="W5009" s="8">
        <f t="shared" si="177"/>
        <v>0</v>
      </c>
      <c r="X5009" s="8"/>
      <c r="Y5009" s="8"/>
    </row>
    <row r="5010" spans="11:25" x14ac:dyDescent="0.25">
      <c r="K5010" s="8"/>
      <c r="L5010" s="14">
        <v>7500827011041</v>
      </c>
      <c r="M5010" s="8" t="s">
        <v>1019</v>
      </c>
      <c r="N5010" s="8"/>
      <c r="O5010" s="14">
        <v>1</v>
      </c>
      <c r="P5010" s="14"/>
      <c r="R5010" s="20">
        <v>9786070776472</v>
      </c>
      <c r="S5010" s="8" t="s">
        <v>5038</v>
      </c>
      <c r="T5010" s="15">
        <v>0</v>
      </c>
      <c r="U5010" s="16">
        <f>SUMIF($C$5:$C$3079,R5010,$F$5:$F$3079)+SUMIF($AB$5:$AB$1086,R5010,$AF$5:$AF$1086)</f>
        <v>0</v>
      </c>
      <c r="V5010" s="8">
        <f t="shared" si="176"/>
        <v>0</v>
      </c>
      <c r="W5010" s="8">
        <f t="shared" si="177"/>
        <v>0</v>
      </c>
      <c r="X5010" s="8"/>
      <c r="Y5010" s="8"/>
    </row>
    <row r="5011" spans="11:25" x14ac:dyDescent="0.25">
      <c r="K5011" s="8"/>
      <c r="L5011" s="14">
        <v>9786070724558</v>
      </c>
      <c r="M5011" s="8" t="s">
        <v>4046</v>
      </c>
      <c r="N5011" s="8"/>
      <c r="O5011" s="14">
        <v>1</v>
      </c>
      <c r="P5011" s="14"/>
      <c r="R5011" s="20">
        <v>9786070776496</v>
      </c>
      <c r="S5011" s="8" t="s">
        <v>5039</v>
      </c>
      <c r="T5011" s="15">
        <v>0</v>
      </c>
      <c r="U5011" s="16">
        <f>SUMIF($C$5:$C$3079,R5011,$F$5:$F$3079)+SUMIF($AB$5:$AB$1086,R5011,$AF$5:$AF$1086)</f>
        <v>0</v>
      </c>
      <c r="V5011" s="8">
        <f t="shared" si="176"/>
        <v>0</v>
      </c>
      <c r="W5011" s="8">
        <f t="shared" si="177"/>
        <v>0</v>
      </c>
      <c r="X5011" s="8"/>
      <c r="Y5011" s="8"/>
    </row>
    <row r="5012" spans="11:25" x14ac:dyDescent="0.25">
      <c r="K5012" s="8"/>
      <c r="L5012" s="14">
        <v>9786073826112</v>
      </c>
      <c r="M5012" s="8" t="s">
        <v>6468</v>
      </c>
      <c r="N5012" s="8"/>
      <c r="O5012" s="14">
        <v>1</v>
      </c>
      <c r="P5012" s="14"/>
      <c r="R5012" s="20">
        <v>9786070776540</v>
      </c>
      <c r="S5012" s="8" t="s">
        <v>5040</v>
      </c>
      <c r="T5012" s="15">
        <v>1</v>
      </c>
      <c r="U5012" s="16">
        <f>SUMIF($C$5:$C$3079,R5012,$F$5:$F$3079)+SUMIF($AB$5:$AB$1086,R5012,$AF$5:$AF$1086)</f>
        <v>0</v>
      </c>
      <c r="V5012" s="8">
        <f t="shared" si="176"/>
        <v>0</v>
      </c>
      <c r="W5012" s="8">
        <f t="shared" si="177"/>
        <v>1</v>
      </c>
      <c r="X5012" s="8"/>
      <c r="Y5012" s="8"/>
    </row>
    <row r="5013" spans="11:25" x14ac:dyDescent="0.25">
      <c r="K5013" s="8"/>
      <c r="L5013" s="14">
        <v>9786073831802</v>
      </c>
      <c r="M5013" s="8" t="s">
        <v>8262</v>
      </c>
      <c r="N5013" s="8"/>
      <c r="O5013" s="14">
        <v>1</v>
      </c>
      <c r="P5013" s="14"/>
      <c r="R5013" s="20">
        <v>9786070776717</v>
      </c>
      <c r="S5013" s="8" t="s">
        <v>5041</v>
      </c>
      <c r="T5013" s="15">
        <v>1</v>
      </c>
      <c r="U5013" s="16">
        <f>SUMIF($C$5:$C$3079,R5013,$F$5:$F$3079)+SUMIF($AB$5:$AB$1086,R5013,$AF$5:$AF$1086)</f>
        <v>0</v>
      </c>
      <c r="V5013" s="8">
        <f t="shared" si="176"/>
        <v>0</v>
      </c>
      <c r="W5013" s="8">
        <f t="shared" si="177"/>
        <v>1</v>
      </c>
      <c r="X5013" s="8"/>
      <c r="Y5013" s="8"/>
    </row>
    <row r="5014" spans="11:25" x14ac:dyDescent="0.25">
      <c r="K5014" s="8"/>
      <c r="L5014" s="14">
        <v>9788418127274</v>
      </c>
      <c r="M5014" s="8" t="s">
        <v>11066</v>
      </c>
      <c r="N5014" s="8"/>
      <c r="O5014" s="14">
        <v>1</v>
      </c>
      <c r="P5014" s="14"/>
      <c r="R5014" s="20">
        <v>9786070776755</v>
      </c>
      <c r="S5014" s="8" t="s">
        <v>5042</v>
      </c>
      <c r="T5014" s="15">
        <v>1</v>
      </c>
      <c r="U5014" s="16">
        <f>SUMIF($C$5:$C$3079,R5014,$F$5:$F$3079)+SUMIF($AB$5:$AB$1086,R5014,$AF$5:$AF$1086)</f>
        <v>0</v>
      </c>
      <c r="V5014" s="8">
        <f t="shared" si="176"/>
        <v>2</v>
      </c>
      <c r="W5014" s="8">
        <f t="shared" si="177"/>
        <v>3</v>
      </c>
      <c r="X5014" s="8"/>
      <c r="Y5014" s="8"/>
    </row>
    <row r="5015" spans="11:25" x14ac:dyDescent="0.25">
      <c r="K5015" s="8"/>
      <c r="L5015" s="14">
        <v>9786070799761</v>
      </c>
      <c r="M5015" s="8" t="s">
        <v>5790</v>
      </c>
      <c r="N5015" s="8"/>
      <c r="O5015" s="14">
        <v>1</v>
      </c>
      <c r="P5015" s="14"/>
      <c r="R5015" s="20">
        <v>9786070776762</v>
      </c>
      <c r="S5015" s="8" t="s">
        <v>5043</v>
      </c>
      <c r="T5015" s="15">
        <v>3</v>
      </c>
      <c r="U5015" s="16">
        <f>SUMIF($C$5:$C$3079,R5015,$F$5:$F$3079)+SUMIF($AB$5:$AB$1086,R5015,$AF$5:$AF$1086)</f>
        <v>0</v>
      </c>
      <c r="V5015" s="8">
        <f t="shared" si="176"/>
        <v>1</v>
      </c>
      <c r="W5015" s="8">
        <f t="shared" si="177"/>
        <v>4</v>
      </c>
      <c r="X5015" s="8"/>
      <c r="Y5015" s="8"/>
    </row>
    <row r="5016" spans="11:25" x14ac:dyDescent="0.25">
      <c r="K5016" s="8"/>
      <c r="L5016" s="14">
        <v>9786070749544</v>
      </c>
      <c r="M5016" s="8" t="s">
        <v>4444</v>
      </c>
      <c r="N5016" s="8"/>
      <c r="O5016" s="14">
        <v>1</v>
      </c>
      <c r="P5016" s="14"/>
      <c r="R5016" s="20">
        <v>9786070776816</v>
      </c>
      <c r="S5016" s="8" t="s">
        <v>5044</v>
      </c>
      <c r="T5016" s="15">
        <v>0</v>
      </c>
      <c r="U5016" s="16">
        <f>SUMIF($C$5:$C$3079,R5016,$F$5:$F$3079)+SUMIF($AB$5:$AB$1086,R5016,$AF$5:$AF$1086)</f>
        <v>0</v>
      </c>
      <c r="V5016" s="8">
        <f t="shared" si="176"/>
        <v>0</v>
      </c>
      <c r="W5016" s="8">
        <f t="shared" si="177"/>
        <v>0</v>
      </c>
      <c r="X5016" s="8"/>
      <c r="Y5016" s="8"/>
    </row>
    <row r="5017" spans="11:25" x14ac:dyDescent="0.25">
      <c r="K5017" s="8"/>
      <c r="L5017" s="14">
        <v>7509997845722</v>
      </c>
      <c r="M5017" s="8" t="s">
        <v>3067</v>
      </c>
      <c r="N5017" s="8"/>
      <c r="O5017" s="14">
        <v>1</v>
      </c>
      <c r="P5017" s="14"/>
      <c r="R5017" s="20">
        <v>9786070776823</v>
      </c>
      <c r="S5017" s="8" t="s">
        <v>5045</v>
      </c>
      <c r="T5017" s="15">
        <v>2</v>
      </c>
      <c r="U5017" s="16">
        <f>SUMIF($C$5:$C$3079,R5017,$F$5:$F$3079)+SUMIF($AB$5:$AB$1086,R5017,$AF$5:$AF$1086)</f>
        <v>0</v>
      </c>
      <c r="V5017" s="8">
        <f t="shared" si="176"/>
        <v>1</v>
      </c>
      <c r="W5017" s="8">
        <f t="shared" si="177"/>
        <v>3</v>
      </c>
      <c r="X5017" s="8"/>
      <c r="Y5017" s="8"/>
    </row>
    <row r="5018" spans="11:25" x14ac:dyDescent="0.25">
      <c r="K5018" s="8"/>
      <c r="L5018" s="14">
        <v>7509997844749</v>
      </c>
      <c r="M5018" s="8" t="s">
        <v>3059</v>
      </c>
      <c r="N5018" s="8"/>
      <c r="O5018" s="14">
        <v>1</v>
      </c>
      <c r="P5018" s="14"/>
      <c r="R5018" s="20">
        <v>9786070776915</v>
      </c>
      <c r="S5018" s="8" t="s">
        <v>5046</v>
      </c>
      <c r="T5018" s="15">
        <v>1</v>
      </c>
      <c r="U5018" s="16">
        <f>SUMIF($C$5:$C$3079,R5018,$F$5:$F$3079)+SUMIF($AB$5:$AB$1086,R5018,$AF$5:$AF$1086)</f>
        <v>0</v>
      </c>
      <c r="V5018" s="8">
        <f t="shared" si="176"/>
        <v>2</v>
      </c>
      <c r="W5018" s="8">
        <f t="shared" si="177"/>
        <v>3</v>
      </c>
      <c r="X5018" s="8"/>
      <c r="Y5018" s="8"/>
    </row>
    <row r="5019" spans="11:25" x14ac:dyDescent="0.25">
      <c r="K5019" s="8"/>
      <c r="L5019" s="14">
        <v>9786071671028</v>
      </c>
      <c r="M5019" s="8" t="s">
        <v>6231</v>
      </c>
      <c r="N5019" s="8"/>
      <c r="O5019" s="14">
        <v>1</v>
      </c>
      <c r="P5019" s="14"/>
      <c r="R5019" s="20">
        <v>9786070776939</v>
      </c>
      <c r="S5019" s="8" t="s">
        <v>5047</v>
      </c>
      <c r="T5019" s="15">
        <v>9</v>
      </c>
      <c r="U5019" s="16">
        <f>SUMIF($C$5:$C$3079,R5019,$F$5:$F$3079)+SUMIF($AB$5:$AB$1086,R5019,$AF$5:$AF$1086)</f>
        <v>0</v>
      </c>
      <c r="V5019" s="8">
        <f t="shared" si="176"/>
        <v>0</v>
      </c>
      <c r="W5019" s="8">
        <f t="shared" si="177"/>
        <v>9</v>
      </c>
      <c r="X5019" s="8"/>
      <c r="Y5019" s="8"/>
    </row>
    <row r="5020" spans="11:25" x14ac:dyDescent="0.25">
      <c r="K5020" s="8"/>
      <c r="L5020" s="14">
        <v>7509997621883</v>
      </c>
      <c r="M5020" s="8" t="s">
        <v>2432</v>
      </c>
      <c r="N5020" s="8"/>
      <c r="O5020" s="14">
        <v>1</v>
      </c>
      <c r="P5020" s="14"/>
      <c r="R5020" s="20">
        <v>9786070776946</v>
      </c>
      <c r="S5020" s="8" t="s">
        <v>5048</v>
      </c>
      <c r="T5020" s="15">
        <v>0</v>
      </c>
      <c r="U5020" s="16">
        <f>SUMIF($C$5:$C$3079,R5020,$F$5:$F$3079)+SUMIF($AB$5:$AB$1086,R5020,$AF$5:$AF$1086)</f>
        <v>0</v>
      </c>
      <c r="V5020" s="8">
        <f t="shared" si="176"/>
        <v>0</v>
      </c>
      <c r="W5020" s="8">
        <f t="shared" si="177"/>
        <v>0</v>
      </c>
      <c r="X5020" s="8"/>
      <c r="Y5020" s="8"/>
    </row>
    <row r="5021" spans="11:25" x14ac:dyDescent="0.25">
      <c r="K5021" s="8"/>
      <c r="L5021" s="14">
        <v>9789915949369</v>
      </c>
      <c r="M5021" s="8" t="s">
        <v>12386</v>
      </c>
      <c r="N5021" s="8"/>
      <c r="O5021" s="14">
        <v>1</v>
      </c>
      <c r="P5021" s="14"/>
      <c r="R5021" s="20">
        <v>9786070776953</v>
      </c>
      <c r="S5021" s="8" t="s">
        <v>5049</v>
      </c>
      <c r="T5021" s="15">
        <v>0</v>
      </c>
      <c r="U5021" s="16">
        <f>SUMIF($C$5:$C$3079,R5021,$F$5:$F$3079)+SUMIF($AB$5:$AB$1086,R5021,$AF$5:$AF$1086)</f>
        <v>0</v>
      </c>
      <c r="V5021" s="8">
        <f t="shared" si="176"/>
        <v>0</v>
      </c>
      <c r="W5021" s="8">
        <f t="shared" si="177"/>
        <v>0</v>
      </c>
      <c r="X5021" s="8"/>
      <c r="Y5021" s="8"/>
    </row>
    <row r="5022" spans="11:25" x14ac:dyDescent="0.25">
      <c r="K5022" s="8"/>
      <c r="L5022" s="14">
        <v>9786074577112</v>
      </c>
      <c r="M5022" s="8" t="s">
        <v>9217</v>
      </c>
      <c r="N5022" s="8"/>
      <c r="O5022" s="14">
        <v>1</v>
      </c>
      <c r="P5022" s="14"/>
      <c r="R5022" s="20">
        <v>9786070777042</v>
      </c>
      <c r="S5022" s="8" t="s">
        <v>5050</v>
      </c>
      <c r="T5022" s="15">
        <v>0</v>
      </c>
      <c r="U5022" s="16">
        <f>SUMIF($C$5:$C$3079,R5022,$F$5:$F$3079)+SUMIF($AB$5:$AB$1086,R5022,$AF$5:$AF$1086)</f>
        <v>0</v>
      </c>
      <c r="V5022" s="8">
        <f t="shared" si="176"/>
        <v>0</v>
      </c>
      <c r="W5022" s="8">
        <f t="shared" si="177"/>
        <v>0</v>
      </c>
      <c r="X5022" s="8"/>
      <c r="Y5022" s="8"/>
    </row>
    <row r="5023" spans="11:25" x14ac:dyDescent="0.25">
      <c r="K5023" s="8"/>
      <c r="L5023" s="14">
        <v>7506144502569</v>
      </c>
      <c r="M5023" s="8" t="s">
        <v>1465</v>
      </c>
      <c r="N5023" s="8"/>
      <c r="O5023" s="14">
        <v>1</v>
      </c>
      <c r="P5023" s="14"/>
      <c r="R5023" s="20">
        <v>9786070777059</v>
      </c>
      <c r="S5023" s="8" t="s">
        <v>5051</v>
      </c>
      <c r="T5023" s="15">
        <v>0</v>
      </c>
      <c r="U5023" s="16">
        <f>SUMIF($C$5:$C$3079,R5023,$F$5:$F$3079)+SUMIF($AB$5:$AB$1086,R5023,$AF$5:$AF$1086)</f>
        <v>0</v>
      </c>
      <c r="V5023" s="8">
        <f t="shared" si="176"/>
        <v>1</v>
      </c>
      <c r="W5023" s="8">
        <f t="shared" si="177"/>
        <v>1</v>
      </c>
      <c r="X5023" s="8"/>
      <c r="Y5023" s="8"/>
    </row>
    <row r="5024" spans="11:25" x14ac:dyDescent="0.25">
      <c r="K5024" s="8"/>
      <c r="L5024" s="14">
        <v>9789681684556</v>
      </c>
      <c r="M5024" s="8" t="s">
        <v>11925</v>
      </c>
      <c r="N5024" s="8"/>
      <c r="O5024" s="14">
        <v>1</v>
      </c>
      <c r="P5024" s="14"/>
      <c r="R5024" s="20">
        <v>9786070777066</v>
      </c>
      <c r="S5024" s="8" t="s">
        <v>5052</v>
      </c>
      <c r="T5024" s="15">
        <v>0</v>
      </c>
      <c r="U5024" s="16">
        <f>SUMIF($C$5:$C$3079,R5024,$F$5:$F$3079)+SUMIF($AB$5:$AB$1086,R5024,$AF$5:$AF$1086)</f>
        <v>0</v>
      </c>
      <c r="V5024" s="8">
        <f t="shared" si="176"/>
        <v>0</v>
      </c>
      <c r="W5024" s="8">
        <f t="shared" si="177"/>
        <v>0</v>
      </c>
      <c r="X5024" s="8"/>
      <c r="Y5024" s="8"/>
    </row>
    <row r="5025" spans="11:25" x14ac:dyDescent="0.25">
      <c r="K5025" s="8"/>
      <c r="L5025" s="14">
        <v>7502275671037</v>
      </c>
      <c r="M5025" s="8" t="s">
        <v>1327</v>
      </c>
      <c r="N5025" s="8"/>
      <c r="O5025" s="14">
        <v>1</v>
      </c>
      <c r="P5025" s="14"/>
      <c r="R5025" s="20">
        <v>9786070777073</v>
      </c>
      <c r="S5025" s="8" t="s">
        <v>5053</v>
      </c>
      <c r="T5025" s="15">
        <v>0</v>
      </c>
      <c r="U5025" s="16">
        <f>SUMIF($C$5:$C$3079,R5025,$F$5:$F$3079)+SUMIF($AB$5:$AB$1086,R5025,$AF$5:$AF$1086)</f>
        <v>0</v>
      </c>
      <c r="V5025" s="8">
        <f t="shared" si="176"/>
        <v>1</v>
      </c>
      <c r="W5025" s="8">
        <f t="shared" si="177"/>
        <v>1</v>
      </c>
      <c r="X5025" s="8"/>
      <c r="Y5025" s="8"/>
    </row>
    <row r="5026" spans="11:25" x14ac:dyDescent="0.25">
      <c r="K5026" s="8"/>
      <c r="L5026" s="14">
        <v>9786073825498</v>
      </c>
      <c r="M5026" s="8" t="s">
        <v>8136</v>
      </c>
      <c r="N5026" s="8"/>
      <c r="O5026" s="14">
        <v>1</v>
      </c>
      <c r="P5026" s="14"/>
      <c r="R5026" s="20">
        <v>9786070777127</v>
      </c>
      <c r="S5026" s="8" t="s">
        <v>5054</v>
      </c>
      <c r="T5026" s="15">
        <v>0</v>
      </c>
      <c r="U5026" s="16">
        <f>SUMIF($C$5:$C$3079,R5026,$F$5:$F$3079)+SUMIF($AB$5:$AB$1086,R5026,$AF$5:$AF$1086)</f>
        <v>0</v>
      </c>
      <c r="V5026" s="8">
        <f t="shared" si="176"/>
        <v>0</v>
      </c>
      <c r="W5026" s="8">
        <f t="shared" si="177"/>
        <v>0</v>
      </c>
      <c r="X5026" s="8"/>
      <c r="Y5026" s="8"/>
    </row>
    <row r="5027" spans="11:25" x14ac:dyDescent="0.25">
      <c r="K5027" s="8"/>
      <c r="L5027" s="14">
        <v>9786073814003</v>
      </c>
      <c r="M5027" s="8" t="s">
        <v>264</v>
      </c>
      <c r="N5027" s="8"/>
      <c r="O5027" s="14">
        <v>1</v>
      </c>
      <c r="P5027" s="14"/>
      <c r="R5027" s="20">
        <v>9786070777141</v>
      </c>
      <c r="S5027" s="8" t="s">
        <v>5055</v>
      </c>
      <c r="T5027" s="15">
        <v>0</v>
      </c>
      <c r="U5027" s="16">
        <f>SUMIF($C$5:$C$3079,R5027,$F$5:$F$3079)+SUMIF($AB$5:$AB$1086,R5027,$AF$5:$AF$1086)</f>
        <v>0</v>
      </c>
      <c r="V5027" s="8">
        <f t="shared" si="176"/>
        <v>0</v>
      </c>
      <c r="W5027" s="8">
        <f t="shared" si="177"/>
        <v>0</v>
      </c>
      <c r="X5027" s="8"/>
      <c r="Y5027" s="8"/>
    </row>
    <row r="5028" spans="11:25" x14ac:dyDescent="0.25">
      <c r="K5028" s="8"/>
      <c r="L5028" s="14">
        <v>9789685146050</v>
      </c>
      <c r="M5028" s="8" t="s">
        <v>11939</v>
      </c>
      <c r="N5028" s="8"/>
      <c r="O5028" s="14">
        <v>1</v>
      </c>
      <c r="P5028" s="14"/>
      <c r="R5028" s="20">
        <v>9786070777158</v>
      </c>
      <c r="S5028" s="8" t="s">
        <v>5056</v>
      </c>
      <c r="T5028" s="15">
        <v>2</v>
      </c>
      <c r="U5028" s="16">
        <f>SUMIF($C$5:$C$3079,R5028,$F$5:$F$3079)+SUMIF($AB$5:$AB$1086,R5028,$AF$5:$AF$1086)</f>
        <v>0</v>
      </c>
      <c r="V5028" s="8">
        <f t="shared" si="176"/>
        <v>0</v>
      </c>
      <c r="W5028" s="8">
        <f t="shared" si="177"/>
        <v>2</v>
      </c>
      <c r="X5028" s="8"/>
      <c r="Y5028" s="8"/>
    </row>
    <row r="5029" spans="11:25" x14ac:dyDescent="0.25">
      <c r="K5029" s="8"/>
      <c r="L5029" s="14">
        <v>9786070787430</v>
      </c>
      <c r="M5029" s="8" t="s">
        <v>5407</v>
      </c>
      <c r="N5029" s="8"/>
      <c r="O5029" s="14">
        <v>1</v>
      </c>
      <c r="P5029" s="14"/>
      <c r="R5029" s="20">
        <v>9786070777196</v>
      </c>
      <c r="S5029" s="8" t="s">
        <v>5057</v>
      </c>
      <c r="T5029" s="15">
        <v>0</v>
      </c>
      <c r="U5029" s="16">
        <f>SUMIF($C$5:$C$3079,R5029,$F$5:$F$3079)+SUMIF($AB$5:$AB$1086,R5029,$AF$5:$AF$1086)</f>
        <v>0</v>
      </c>
      <c r="V5029" s="8">
        <f t="shared" si="176"/>
        <v>0</v>
      </c>
      <c r="W5029" s="8">
        <f t="shared" si="177"/>
        <v>0</v>
      </c>
      <c r="X5029" s="8"/>
      <c r="Y5029" s="8"/>
    </row>
    <row r="5030" spans="11:25" x14ac:dyDescent="0.25">
      <c r="K5030" s="8"/>
      <c r="L5030" s="14">
        <v>7506144500596</v>
      </c>
      <c r="M5030" s="8" t="s">
        <v>1454</v>
      </c>
      <c r="N5030" s="8"/>
      <c r="O5030" s="14">
        <v>1</v>
      </c>
      <c r="P5030" s="14"/>
      <c r="R5030" s="20">
        <v>9786070777202</v>
      </c>
      <c r="S5030" s="8" t="s">
        <v>5058</v>
      </c>
      <c r="T5030" s="15">
        <v>0</v>
      </c>
      <c r="U5030" s="16">
        <f>SUMIF($C$5:$C$3079,R5030,$F$5:$F$3079)+SUMIF($AB$5:$AB$1086,R5030,$AF$5:$AF$1086)</f>
        <v>0</v>
      </c>
      <c r="V5030" s="8">
        <f t="shared" si="176"/>
        <v>0</v>
      </c>
      <c r="W5030" s="8">
        <f t="shared" si="177"/>
        <v>0</v>
      </c>
      <c r="X5030" s="8"/>
      <c r="Y5030" s="8"/>
    </row>
    <row r="5031" spans="11:25" x14ac:dyDescent="0.25">
      <c r="K5031" s="8"/>
      <c r="L5031" s="14">
        <v>9786077666479</v>
      </c>
      <c r="M5031" s="8" t="s">
        <v>10448</v>
      </c>
      <c r="N5031" s="8"/>
      <c r="O5031" s="14">
        <v>1</v>
      </c>
      <c r="P5031" s="14"/>
      <c r="R5031" s="20">
        <v>9786070777219</v>
      </c>
      <c r="S5031" s="8" t="s">
        <v>5059</v>
      </c>
      <c r="T5031" s="15">
        <v>0</v>
      </c>
      <c r="U5031" s="16">
        <f>SUMIF($C$5:$C$3079,R5031,$F$5:$F$3079)+SUMIF($AB$5:$AB$1086,R5031,$AF$5:$AF$1086)</f>
        <v>0</v>
      </c>
      <c r="V5031" s="8">
        <f t="shared" si="176"/>
        <v>0</v>
      </c>
      <c r="W5031" s="8">
        <f t="shared" si="177"/>
        <v>0</v>
      </c>
      <c r="X5031" s="8"/>
      <c r="Y5031" s="8"/>
    </row>
    <row r="5032" spans="11:25" x14ac:dyDescent="0.25">
      <c r="K5032" s="8"/>
      <c r="L5032" s="14">
        <v>9789681671174</v>
      </c>
      <c r="M5032" s="8" t="s">
        <v>645</v>
      </c>
      <c r="N5032" s="8"/>
      <c r="O5032" s="14">
        <v>1</v>
      </c>
      <c r="P5032" s="14"/>
      <c r="R5032" s="20">
        <v>9786070777240</v>
      </c>
      <c r="S5032" s="8" t="s">
        <v>32</v>
      </c>
      <c r="T5032" s="15">
        <v>0</v>
      </c>
      <c r="U5032" s="16">
        <f>SUMIF($C$5:$C$3079,R5032,$F$5:$F$3079)+SUMIF($AB$5:$AB$1086,R5032,$AF$5:$AF$1086)</f>
        <v>0</v>
      </c>
      <c r="V5032" s="8">
        <f t="shared" si="176"/>
        <v>0</v>
      </c>
      <c r="W5032" s="8">
        <f t="shared" si="177"/>
        <v>0</v>
      </c>
      <c r="X5032" s="8"/>
      <c r="Y5032" s="8"/>
    </row>
    <row r="5033" spans="11:25" x14ac:dyDescent="0.25">
      <c r="K5033" s="8"/>
      <c r="L5033" s="14">
        <v>7509997815206</v>
      </c>
      <c r="M5033" s="8" t="s">
        <v>2959</v>
      </c>
      <c r="N5033" s="8"/>
      <c r="O5033" s="14">
        <v>1</v>
      </c>
      <c r="P5033" s="14"/>
      <c r="R5033" s="20">
        <v>9786070777288</v>
      </c>
      <c r="S5033" s="8" t="s">
        <v>5060</v>
      </c>
      <c r="T5033" s="15">
        <v>2</v>
      </c>
      <c r="U5033" s="16">
        <f>SUMIF($C$5:$C$3079,R5033,$F$5:$F$3079)+SUMIF($AB$5:$AB$1086,R5033,$AF$5:$AF$1086)</f>
        <v>0</v>
      </c>
      <c r="V5033" s="8">
        <f t="shared" si="176"/>
        <v>0</v>
      </c>
      <c r="W5033" s="8">
        <f t="shared" si="177"/>
        <v>2</v>
      </c>
      <c r="X5033" s="8"/>
      <c r="Y5033" s="8"/>
    </row>
    <row r="5034" spans="11:25" x14ac:dyDescent="0.25">
      <c r="K5034" s="8"/>
      <c r="L5034" s="14">
        <v>9786077472711</v>
      </c>
      <c r="M5034" s="8" t="s">
        <v>10064</v>
      </c>
      <c r="N5034" s="8"/>
      <c r="O5034" s="14">
        <v>1</v>
      </c>
      <c r="P5034" s="14"/>
      <c r="R5034" s="20">
        <v>9786070777295</v>
      </c>
      <c r="S5034" s="8" t="s">
        <v>5061</v>
      </c>
      <c r="T5034" s="15">
        <v>0</v>
      </c>
      <c r="U5034" s="16">
        <f>SUMIF($C$5:$C$3079,R5034,$F$5:$F$3079)+SUMIF($AB$5:$AB$1086,R5034,$AF$5:$AF$1086)</f>
        <v>0</v>
      </c>
      <c r="V5034" s="8">
        <f t="shared" si="176"/>
        <v>0</v>
      </c>
      <c r="W5034" s="8">
        <f t="shared" si="177"/>
        <v>0</v>
      </c>
      <c r="X5034" s="8"/>
      <c r="Y5034" s="8"/>
    </row>
    <row r="5035" spans="11:25" x14ac:dyDescent="0.25">
      <c r="K5035" s="8"/>
      <c r="L5035" s="14">
        <v>9786071681126</v>
      </c>
      <c r="M5035" s="8" t="s">
        <v>6306</v>
      </c>
      <c r="N5035" s="8"/>
      <c r="O5035" s="14">
        <v>1</v>
      </c>
      <c r="P5035" s="14"/>
      <c r="R5035" s="20">
        <v>9786070777318</v>
      </c>
      <c r="S5035" s="8" t="s">
        <v>5062</v>
      </c>
      <c r="T5035" s="15">
        <v>0</v>
      </c>
      <c r="U5035" s="16">
        <f>SUMIF($C$5:$C$3079,R5035,$F$5:$F$3079)+SUMIF($AB$5:$AB$1086,R5035,$AF$5:$AF$1086)</f>
        <v>0</v>
      </c>
      <c r="V5035" s="8">
        <f t="shared" si="176"/>
        <v>0</v>
      </c>
      <c r="W5035" s="8">
        <f t="shared" si="177"/>
        <v>0</v>
      </c>
      <c r="X5035" s="8"/>
      <c r="Y5035" s="8"/>
    </row>
    <row r="5036" spans="11:25" x14ac:dyDescent="0.25">
      <c r="K5036" s="8"/>
      <c r="L5036" s="14">
        <v>9780241465486</v>
      </c>
      <c r="M5036" s="8" t="s">
        <v>3789</v>
      </c>
      <c r="N5036" s="8"/>
      <c r="O5036" s="14">
        <v>1</v>
      </c>
      <c r="P5036" s="14"/>
      <c r="R5036" s="20">
        <v>9786070777325</v>
      </c>
      <c r="S5036" s="8" t="s">
        <v>5063</v>
      </c>
      <c r="T5036" s="15">
        <v>1</v>
      </c>
      <c r="U5036" s="16">
        <f>SUMIF($C$5:$C$3079,R5036,$F$5:$F$3079)+SUMIF($AB$5:$AB$1086,R5036,$AF$5:$AF$1086)</f>
        <v>0</v>
      </c>
      <c r="V5036" s="8">
        <f t="shared" si="176"/>
        <v>0</v>
      </c>
      <c r="W5036" s="8">
        <f t="shared" si="177"/>
        <v>1</v>
      </c>
      <c r="X5036" s="8"/>
      <c r="Y5036" s="8"/>
    </row>
    <row r="5037" spans="11:25" x14ac:dyDescent="0.25">
      <c r="K5037" s="8"/>
      <c r="L5037" s="14">
        <v>9788434400962</v>
      </c>
      <c r="M5037" s="8" t="s">
        <v>11293</v>
      </c>
      <c r="N5037" s="8"/>
      <c r="O5037" s="14">
        <v>1</v>
      </c>
      <c r="P5037" s="14"/>
      <c r="R5037" s="20">
        <v>9786070777349</v>
      </c>
      <c r="S5037" s="8" t="s">
        <v>5064</v>
      </c>
      <c r="T5037" s="15">
        <v>0</v>
      </c>
      <c r="U5037" s="16">
        <f>SUMIF($C$5:$C$3079,R5037,$F$5:$F$3079)+SUMIF($AB$5:$AB$1086,R5037,$AF$5:$AF$1086)</f>
        <v>0</v>
      </c>
      <c r="V5037" s="8">
        <f t="shared" si="176"/>
        <v>0</v>
      </c>
      <c r="W5037" s="8">
        <f t="shared" si="177"/>
        <v>0</v>
      </c>
      <c r="X5037" s="8"/>
      <c r="Y5037" s="8"/>
    </row>
    <row r="5038" spans="11:25" x14ac:dyDescent="0.25">
      <c r="K5038" s="8"/>
      <c r="L5038" s="14">
        <v>9786075278551</v>
      </c>
      <c r="M5038" s="8" t="s">
        <v>9400</v>
      </c>
      <c r="N5038" s="8"/>
      <c r="O5038" s="14">
        <v>1</v>
      </c>
      <c r="P5038" s="14"/>
      <c r="R5038" s="20">
        <v>9786070777370</v>
      </c>
      <c r="S5038" s="8" t="s">
        <v>5065</v>
      </c>
      <c r="T5038" s="15">
        <v>0</v>
      </c>
      <c r="U5038" s="16">
        <f>SUMIF($C$5:$C$3079,R5038,$F$5:$F$3079)+SUMIF($AB$5:$AB$1086,R5038,$AF$5:$AF$1086)</f>
        <v>0</v>
      </c>
      <c r="V5038" s="8">
        <f t="shared" si="176"/>
        <v>0</v>
      </c>
      <c r="W5038" s="8">
        <f t="shared" si="177"/>
        <v>0</v>
      </c>
      <c r="X5038" s="8"/>
      <c r="Y5038" s="8"/>
    </row>
    <row r="5039" spans="11:25" x14ac:dyDescent="0.25">
      <c r="K5039" s="8"/>
      <c r="L5039" s="14">
        <v>9786075697192</v>
      </c>
      <c r="M5039" s="8" t="s">
        <v>9917</v>
      </c>
      <c r="N5039" s="8"/>
      <c r="O5039" s="14">
        <v>1</v>
      </c>
      <c r="P5039" s="14"/>
      <c r="R5039" s="20">
        <v>9786070777578</v>
      </c>
      <c r="S5039" s="8" t="s">
        <v>5066</v>
      </c>
      <c r="T5039" s="15">
        <v>0</v>
      </c>
      <c r="U5039" s="16">
        <f>SUMIF($C$5:$C$3079,R5039,$F$5:$F$3079)+SUMIF($AB$5:$AB$1086,R5039,$AF$5:$AF$1086)</f>
        <v>0</v>
      </c>
      <c r="V5039" s="8">
        <f t="shared" si="176"/>
        <v>0</v>
      </c>
      <c r="W5039" s="8">
        <f t="shared" si="177"/>
        <v>0</v>
      </c>
      <c r="X5039" s="8"/>
      <c r="Y5039" s="8"/>
    </row>
    <row r="5040" spans="11:25" x14ac:dyDescent="0.25">
      <c r="K5040" s="8"/>
      <c r="L5040" s="14">
        <v>9786073173834</v>
      </c>
      <c r="M5040" s="8" t="s">
        <v>7299</v>
      </c>
      <c r="N5040" s="8"/>
      <c r="O5040" s="14">
        <v>1</v>
      </c>
      <c r="P5040" s="14"/>
      <c r="R5040" s="20">
        <v>9786070777721</v>
      </c>
      <c r="S5040" s="8" t="s">
        <v>5067</v>
      </c>
      <c r="T5040" s="15">
        <v>0</v>
      </c>
      <c r="U5040" s="16">
        <f>SUMIF($C$5:$C$3079,R5040,$F$5:$F$3079)+SUMIF($AB$5:$AB$1086,R5040,$AF$5:$AF$1086)</f>
        <v>0</v>
      </c>
      <c r="V5040" s="8">
        <f t="shared" si="176"/>
        <v>0</v>
      </c>
      <c r="W5040" s="8">
        <f t="shared" si="177"/>
        <v>0</v>
      </c>
      <c r="X5040" s="8"/>
      <c r="Y5040" s="8"/>
    </row>
    <row r="5041" spans="11:25" x14ac:dyDescent="0.25">
      <c r="K5041" s="8"/>
      <c r="L5041" s="14">
        <v>9786073170352</v>
      </c>
      <c r="M5041" s="8" t="s">
        <v>7242</v>
      </c>
      <c r="N5041" s="8"/>
      <c r="O5041" s="14">
        <v>1</v>
      </c>
      <c r="P5041" s="14"/>
      <c r="R5041" s="20">
        <v>9786070777769</v>
      </c>
      <c r="S5041" s="8" t="s">
        <v>5068</v>
      </c>
      <c r="T5041" s="15">
        <v>0</v>
      </c>
      <c r="U5041" s="16">
        <f>SUMIF($C$5:$C$3079,R5041,$F$5:$F$3079)+SUMIF($AB$5:$AB$1086,R5041,$AF$5:$AF$1086)</f>
        <v>0</v>
      </c>
      <c r="V5041" s="8">
        <f t="shared" si="176"/>
        <v>0</v>
      </c>
      <c r="W5041" s="8">
        <f t="shared" si="177"/>
        <v>0</v>
      </c>
      <c r="X5041" s="8"/>
      <c r="Y5041" s="8"/>
    </row>
    <row r="5042" spans="11:25" x14ac:dyDescent="0.25">
      <c r="K5042" s="8"/>
      <c r="L5042" s="14">
        <v>9786070767302</v>
      </c>
      <c r="M5042" s="8" t="s">
        <v>4811</v>
      </c>
      <c r="N5042" s="8"/>
      <c r="O5042" s="14">
        <v>1</v>
      </c>
      <c r="P5042" s="14"/>
      <c r="R5042" s="20">
        <v>9786070777813</v>
      </c>
      <c r="S5042" s="8" t="s">
        <v>5069</v>
      </c>
      <c r="T5042" s="15">
        <v>0</v>
      </c>
      <c r="U5042" s="16">
        <f>SUMIF($C$5:$C$3079,R5042,$F$5:$F$3079)+SUMIF($AB$5:$AB$1086,R5042,$AF$5:$AF$1086)</f>
        <v>0</v>
      </c>
      <c r="V5042" s="8">
        <f t="shared" si="176"/>
        <v>0</v>
      </c>
      <c r="W5042" s="8">
        <f t="shared" si="177"/>
        <v>0</v>
      </c>
      <c r="X5042" s="8"/>
      <c r="Y5042" s="8"/>
    </row>
    <row r="5043" spans="11:25" x14ac:dyDescent="0.25">
      <c r="K5043" s="8"/>
      <c r="L5043" s="14">
        <v>9786073808835</v>
      </c>
      <c r="M5043" s="8" t="s">
        <v>7868</v>
      </c>
      <c r="N5043" s="8"/>
      <c r="O5043" s="14">
        <v>1</v>
      </c>
      <c r="P5043" s="14"/>
      <c r="R5043" s="20">
        <v>9786070777936</v>
      </c>
      <c r="S5043" s="8" t="s">
        <v>5070</v>
      </c>
      <c r="T5043" s="15">
        <v>0</v>
      </c>
      <c r="U5043" s="16">
        <f>SUMIF($C$5:$C$3079,R5043,$F$5:$F$3079)+SUMIF($AB$5:$AB$1086,R5043,$AF$5:$AF$1086)</f>
        <v>0</v>
      </c>
      <c r="V5043" s="8">
        <f t="shared" si="176"/>
        <v>0</v>
      </c>
      <c r="W5043" s="8">
        <f t="shared" si="177"/>
        <v>0</v>
      </c>
      <c r="X5043" s="8"/>
      <c r="Y5043" s="8"/>
    </row>
    <row r="5044" spans="11:25" x14ac:dyDescent="0.25">
      <c r="K5044" s="8"/>
      <c r="L5044" s="14">
        <v>9786073808842</v>
      </c>
      <c r="M5044" s="8" t="s">
        <v>7869</v>
      </c>
      <c r="N5044" s="8"/>
      <c r="O5044" s="14">
        <v>1</v>
      </c>
      <c r="P5044" s="14"/>
      <c r="R5044" s="20">
        <v>9786070777974</v>
      </c>
      <c r="S5044" s="8" t="s">
        <v>5071</v>
      </c>
      <c r="T5044" s="15">
        <v>0</v>
      </c>
      <c r="U5044" s="16">
        <f>SUMIF($C$5:$C$3079,R5044,$F$5:$F$3079)+SUMIF($AB$5:$AB$1086,R5044,$AF$5:$AF$1086)</f>
        <v>0</v>
      </c>
      <c r="V5044" s="8">
        <f t="shared" si="176"/>
        <v>0</v>
      </c>
      <c r="W5044" s="8">
        <f t="shared" si="177"/>
        <v>0</v>
      </c>
      <c r="X5044" s="8"/>
      <c r="Y5044" s="8"/>
    </row>
    <row r="5045" spans="11:25" x14ac:dyDescent="0.25">
      <c r="K5045" s="8"/>
      <c r="L5045" s="14">
        <v>9786073916332</v>
      </c>
      <c r="M5045" s="8" t="s">
        <v>8817</v>
      </c>
      <c r="N5045" s="8"/>
      <c r="O5045" s="14">
        <v>1</v>
      </c>
      <c r="P5045" s="14"/>
      <c r="R5045" s="20">
        <v>9786070778018</v>
      </c>
      <c r="S5045" s="8" t="s">
        <v>5072</v>
      </c>
      <c r="T5045" s="15">
        <v>2</v>
      </c>
      <c r="U5045" s="16">
        <f>SUMIF($C$5:$C$3079,R5045,$F$5:$F$3079)+SUMIF($AB$5:$AB$1086,R5045,$AF$5:$AF$1086)</f>
        <v>0</v>
      </c>
      <c r="V5045" s="8">
        <f t="shared" si="176"/>
        <v>0</v>
      </c>
      <c r="W5045" s="8">
        <f t="shared" si="177"/>
        <v>2</v>
      </c>
      <c r="X5045" s="8"/>
      <c r="Y5045" s="8"/>
    </row>
    <row r="5046" spans="11:25" x14ac:dyDescent="0.25">
      <c r="K5046" s="8"/>
      <c r="L5046" s="14">
        <v>7500827011188</v>
      </c>
      <c r="M5046" s="8" t="s">
        <v>1028</v>
      </c>
      <c r="N5046" s="8"/>
      <c r="O5046" s="14">
        <v>1</v>
      </c>
      <c r="P5046" s="14"/>
      <c r="R5046" s="20">
        <v>9786070778032</v>
      </c>
      <c r="S5046" s="8" t="s">
        <v>5073</v>
      </c>
      <c r="T5046" s="15">
        <v>0</v>
      </c>
      <c r="U5046" s="16">
        <f>SUMIF($C$5:$C$3079,R5046,$F$5:$F$3079)+SUMIF($AB$5:$AB$1086,R5046,$AF$5:$AF$1086)</f>
        <v>0</v>
      </c>
      <c r="V5046" s="8">
        <f t="shared" si="176"/>
        <v>0</v>
      </c>
      <c r="W5046" s="8">
        <f t="shared" si="177"/>
        <v>0</v>
      </c>
      <c r="X5046" s="8"/>
      <c r="Y5046" s="8"/>
    </row>
    <row r="5047" spans="11:25" x14ac:dyDescent="0.25">
      <c r="K5047" s="8"/>
      <c r="L5047" s="14">
        <v>8697950849036</v>
      </c>
      <c r="M5047" s="8" t="s">
        <v>3729</v>
      </c>
      <c r="N5047" s="8"/>
      <c r="O5047" s="14">
        <v>1</v>
      </c>
      <c r="P5047" s="14"/>
      <c r="R5047" s="20">
        <v>9786070778063</v>
      </c>
      <c r="S5047" s="8" t="s">
        <v>5074</v>
      </c>
      <c r="T5047" s="15">
        <v>3</v>
      </c>
      <c r="U5047" s="16">
        <f>SUMIF($C$5:$C$3079,R5047,$F$5:$F$3079)+SUMIF($AB$5:$AB$1086,R5047,$AF$5:$AF$1086)</f>
        <v>0</v>
      </c>
      <c r="V5047" s="8">
        <f t="shared" si="176"/>
        <v>0</v>
      </c>
      <c r="W5047" s="8">
        <f t="shared" si="177"/>
        <v>3</v>
      </c>
      <c r="X5047" s="8"/>
      <c r="Y5047" s="8"/>
    </row>
    <row r="5048" spans="11:25" x14ac:dyDescent="0.25">
      <c r="K5048" s="8"/>
      <c r="L5048" s="14">
        <v>9786073843492</v>
      </c>
      <c r="M5048" s="8" t="s">
        <v>8403</v>
      </c>
      <c r="N5048" s="8"/>
      <c r="O5048" s="14">
        <v>1</v>
      </c>
      <c r="P5048" s="14"/>
      <c r="R5048" s="20">
        <v>9786070778070</v>
      </c>
      <c r="S5048" s="8" t="s">
        <v>5075</v>
      </c>
      <c r="T5048" s="15">
        <v>1</v>
      </c>
      <c r="U5048" s="16">
        <f>SUMIF($C$5:$C$3079,R5048,$F$5:$F$3079)+SUMIF($AB$5:$AB$1086,R5048,$AF$5:$AF$1086)</f>
        <v>0</v>
      </c>
      <c r="V5048" s="8">
        <f t="shared" si="176"/>
        <v>0</v>
      </c>
      <c r="W5048" s="8">
        <f t="shared" si="177"/>
        <v>1</v>
      </c>
      <c r="X5048" s="8"/>
      <c r="Y5048" s="8"/>
    </row>
    <row r="5049" spans="11:25" x14ac:dyDescent="0.25">
      <c r="K5049" s="8"/>
      <c r="L5049" s="14">
        <v>9786075693651</v>
      </c>
      <c r="M5049" s="8" t="s">
        <v>9794</v>
      </c>
      <c r="N5049" s="8"/>
      <c r="O5049" s="14">
        <v>1</v>
      </c>
      <c r="P5049" s="14"/>
      <c r="R5049" s="20">
        <v>9786070778148</v>
      </c>
      <c r="S5049" s="8" t="s">
        <v>5076</v>
      </c>
      <c r="T5049" s="15">
        <v>0</v>
      </c>
      <c r="U5049" s="16">
        <f>SUMIF($C$5:$C$3079,R5049,$F$5:$F$3079)+SUMIF($AB$5:$AB$1086,R5049,$AF$5:$AF$1086)</f>
        <v>0</v>
      </c>
      <c r="V5049" s="8">
        <f t="shared" si="176"/>
        <v>0</v>
      </c>
      <c r="W5049" s="8">
        <f t="shared" si="177"/>
        <v>0</v>
      </c>
      <c r="X5049" s="8"/>
      <c r="Y5049" s="8"/>
    </row>
    <row r="5050" spans="11:25" x14ac:dyDescent="0.25">
      <c r="K5050" s="8"/>
      <c r="L5050" s="14">
        <v>9788418174377</v>
      </c>
      <c r="M5050" s="8" t="s">
        <v>11080</v>
      </c>
      <c r="N5050" s="8"/>
      <c r="O5050" s="14">
        <v>1</v>
      </c>
      <c r="P5050" s="14"/>
      <c r="R5050" s="20">
        <v>9786070778155</v>
      </c>
      <c r="S5050" s="8" t="s">
        <v>5077</v>
      </c>
      <c r="T5050" s="15">
        <v>0</v>
      </c>
      <c r="U5050" s="16">
        <f>SUMIF($C$5:$C$3079,R5050,$F$5:$F$3079)+SUMIF($AB$5:$AB$1086,R5050,$AF$5:$AF$1086)</f>
        <v>0</v>
      </c>
      <c r="V5050" s="8">
        <f t="shared" si="176"/>
        <v>0</v>
      </c>
      <c r="W5050" s="8">
        <f t="shared" si="177"/>
        <v>0</v>
      </c>
      <c r="X5050" s="8"/>
      <c r="Y5050" s="8"/>
    </row>
    <row r="5051" spans="11:25" x14ac:dyDescent="0.25">
      <c r="K5051" s="8"/>
      <c r="L5051" s="14">
        <v>9786071677877</v>
      </c>
      <c r="M5051" s="8" t="s">
        <v>6281</v>
      </c>
      <c r="N5051" s="8"/>
      <c r="O5051" s="14">
        <v>1</v>
      </c>
      <c r="P5051" s="14"/>
      <c r="R5051" s="20">
        <v>9786070778179</v>
      </c>
      <c r="S5051" s="8" t="s">
        <v>5078</v>
      </c>
      <c r="T5051" s="15">
        <v>1</v>
      </c>
      <c r="U5051" s="16">
        <f>SUMIF($C$5:$C$3079,R5051,$F$5:$F$3079)+SUMIF($AB$5:$AB$1086,R5051,$AF$5:$AF$1086)</f>
        <v>2</v>
      </c>
      <c r="V5051" s="8">
        <f t="shared" si="176"/>
        <v>1</v>
      </c>
      <c r="W5051" s="8">
        <f t="shared" si="177"/>
        <v>0</v>
      </c>
      <c r="X5051" s="8"/>
      <c r="Y5051" s="8"/>
    </row>
    <row r="5052" spans="11:25" x14ac:dyDescent="0.25">
      <c r="K5052" s="8"/>
      <c r="L5052" s="14">
        <v>9786075692227</v>
      </c>
      <c r="M5052" s="8" t="s">
        <v>9702</v>
      </c>
      <c r="N5052" s="8"/>
      <c r="O5052" s="14">
        <v>1</v>
      </c>
      <c r="P5052" s="14"/>
      <c r="R5052" s="20">
        <v>9786070778223</v>
      </c>
      <c r="S5052" s="8" t="s">
        <v>5079</v>
      </c>
      <c r="T5052" s="15">
        <v>0</v>
      </c>
      <c r="U5052" s="16">
        <f>SUMIF($C$5:$C$3079,R5052,$F$5:$F$3079)+SUMIF($AB$5:$AB$1086,R5052,$AF$5:$AF$1086)</f>
        <v>0</v>
      </c>
      <c r="V5052" s="8">
        <f t="shared" si="176"/>
        <v>0</v>
      </c>
      <c r="W5052" s="8">
        <f t="shared" si="177"/>
        <v>0</v>
      </c>
      <c r="X5052" s="8"/>
      <c r="Y5052" s="8"/>
    </row>
    <row r="5053" spans="11:25" x14ac:dyDescent="0.25">
      <c r="K5053" s="8"/>
      <c r="L5053" s="14">
        <v>9786070709609</v>
      </c>
      <c r="M5053" s="8" t="s">
        <v>3982</v>
      </c>
      <c r="N5053" s="8"/>
      <c r="O5053" s="14">
        <v>1</v>
      </c>
      <c r="P5053" s="14"/>
      <c r="R5053" s="20">
        <v>9786070778230</v>
      </c>
      <c r="S5053" s="8" t="s">
        <v>5080</v>
      </c>
      <c r="T5053" s="15">
        <v>0</v>
      </c>
      <c r="U5053" s="16">
        <f>SUMIF($C$5:$C$3079,R5053,$F$5:$F$3079)+SUMIF($AB$5:$AB$1086,R5053,$AF$5:$AF$1086)</f>
        <v>0</v>
      </c>
      <c r="V5053" s="8">
        <f t="shared" si="176"/>
        <v>0</v>
      </c>
      <c r="W5053" s="8">
        <f t="shared" si="177"/>
        <v>0</v>
      </c>
      <c r="X5053" s="8"/>
      <c r="Y5053" s="8"/>
    </row>
    <row r="5054" spans="11:25" x14ac:dyDescent="0.25">
      <c r="K5054" s="8"/>
      <c r="L5054" s="14">
        <v>7502275671426</v>
      </c>
      <c r="M5054" s="8" t="s">
        <v>1334</v>
      </c>
      <c r="N5054" s="8"/>
      <c r="O5054" s="14">
        <v>1</v>
      </c>
      <c r="P5054" s="14"/>
      <c r="R5054" s="20">
        <v>9786070778254</v>
      </c>
      <c r="S5054" s="8" t="s">
        <v>5081</v>
      </c>
      <c r="T5054" s="15">
        <v>1</v>
      </c>
      <c r="U5054" s="16">
        <f>SUMIF($C$5:$C$3079,R5054,$F$5:$F$3079)+SUMIF($AB$5:$AB$1086,R5054,$AF$5:$AF$1086)</f>
        <v>0</v>
      </c>
      <c r="V5054" s="8">
        <f t="shared" si="176"/>
        <v>0</v>
      </c>
      <c r="W5054" s="8">
        <f t="shared" si="177"/>
        <v>1</v>
      </c>
      <c r="X5054" s="8"/>
      <c r="Y5054" s="8"/>
    </row>
    <row r="5055" spans="11:25" x14ac:dyDescent="0.25">
      <c r="K5055" s="8"/>
      <c r="L5055" s="14">
        <v>9789681621612</v>
      </c>
      <c r="M5055" s="8" t="s">
        <v>11817</v>
      </c>
      <c r="N5055" s="8"/>
      <c r="O5055" s="14">
        <v>1</v>
      </c>
      <c r="P5055" s="14"/>
      <c r="R5055" s="20">
        <v>9786070778261</v>
      </c>
      <c r="S5055" s="8" t="s">
        <v>5082</v>
      </c>
      <c r="T5055" s="15">
        <v>0</v>
      </c>
      <c r="U5055" s="16">
        <f>SUMIF($C$5:$C$3079,R5055,$F$5:$F$3079)+SUMIF($AB$5:$AB$1086,R5055,$AF$5:$AF$1086)</f>
        <v>0</v>
      </c>
      <c r="V5055" s="8">
        <f t="shared" si="176"/>
        <v>0</v>
      </c>
      <c r="W5055" s="8">
        <f t="shared" si="177"/>
        <v>0</v>
      </c>
      <c r="X5055" s="8"/>
      <c r="Y5055" s="8"/>
    </row>
    <row r="5056" spans="11:25" x14ac:dyDescent="0.25">
      <c r="K5056" s="8"/>
      <c r="L5056" s="14">
        <v>9789681684990</v>
      </c>
      <c r="M5056" s="8" t="s">
        <v>11928</v>
      </c>
      <c r="N5056" s="8"/>
      <c r="O5056" s="14">
        <v>1</v>
      </c>
      <c r="P5056" s="14"/>
      <c r="R5056" s="20">
        <v>9786070778384</v>
      </c>
      <c r="S5056" s="8" t="s">
        <v>5083</v>
      </c>
      <c r="T5056" s="15">
        <v>1</v>
      </c>
      <c r="U5056" s="16">
        <f>SUMIF($C$5:$C$3079,R5056,$F$5:$F$3079)+SUMIF($AB$5:$AB$1086,R5056,$AF$5:$AF$1086)</f>
        <v>0</v>
      </c>
      <c r="V5056" s="8">
        <f t="shared" si="176"/>
        <v>1</v>
      </c>
      <c r="W5056" s="8">
        <f t="shared" si="177"/>
        <v>2</v>
      </c>
      <c r="X5056" s="8"/>
      <c r="Y5056" s="8"/>
    </row>
    <row r="5057" spans="11:25" x14ac:dyDescent="0.25">
      <c r="K5057" s="8"/>
      <c r="L5057" s="14">
        <v>7506144502569</v>
      </c>
      <c r="M5057" s="8" t="s">
        <v>1465</v>
      </c>
      <c r="N5057" s="8"/>
      <c r="O5057" s="14">
        <v>1</v>
      </c>
      <c r="P5057" s="14"/>
      <c r="R5057" s="20">
        <v>9786070778407</v>
      </c>
      <c r="S5057" s="8" t="s">
        <v>5084</v>
      </c>
      <c r="T5057" s="15">
        <v>0</v>
      </c>
      <c r="U5057" s="16">
        <f>SUMIF($C$5:$C$3079,R5057,$F$5:$F$3079)+SUMIF($AB$5:$AB$1086,R5057,$AF$5:$AF$1086)</f>
        <v>0</v>
      </c>
      <c r="V5057" s="8">
        <f t="shared" si="176"/>
        <v>0</v>
      </c>
      <c r="W5057" s="8">
        <f t="shared" si="177"/>
        <v>0</v>
      </c>
      <c r="X5057" s="8"/>
      <c r="Y5057" s="8"/>
    </row>
    <row r="5058" spans="11:25" x14ac:dyDescent="0.25">
      <c r="K5058" s="8"/>
      <c r="L5058" s="14">
        <v>7506144501906</v>
      </c>
      <c r="M5058" s="8" t="s">
        <v>1461</v>
      </c>
      <c r="N5058" s="8"/>
      <c r="O5058" s="14">
        <v>1</v>
      </c>
      <c r="P5058" s="14"/>
      <c r="R5058" s="20">
        <v>9786070778445</v>
      </c>
      <c r="S5058" s="8" t="s">
        <v>5085</v>
      </c>
      <c r="T5058" s="15">
        <v>3</v>
      </c>
      <c r="U5058" s="16">
        <f>SUMIF($C$5:$C$3079,R5058,$F$5:$F$3079)+SUMIF($AB$5:$AB$1086,R5058,$AF$5:$AF$1086)</f>
        <v>0</v>
      </c>
      <c r="V5058" s="8">
        <f t="shared" si="176"/>
        <v>1</v>
      </c>
      <c r="W5058" s="8">
        <f t="shared" si="177"/>
        <v>4</v>
      </c>
      <c r="X5058" s="8"/>
      <c r="Y5058" s="8"/>
    </row>
    <row r="5059" spans="11:25" x14ac:dyDescent="0.25">
      <c r="K5059" s="8"/>
      <c r="L5059" s="14">
        <v>9786070793042</v>
      </c>
      <c r="M5059" s="8" t="s">
        <v>5612</v>
      </c>
      <c r="N5059" s="8"/>
      <c r="O5059" s="14">
        <v>1</v>
      </c>
      <c r="P5059" s="14"/>
      <c r="R5059" s="20">
        <v>9786070778629</v>
      </c>
      <c r="S5059" s="8" t="s">
        <v>5086</v>
      </c>
      <c r="T5059" s="15">
        <v>0</v>
      </c>
      <c r="U5059" s="16">
        <f>SUMIF($C$5:$C$3079,R5059,$F$5:$F$3079)+SUMIF($AB$5:$AB$1086,R5059,$AF$5:$AF$1086)</f>
        <v>0</v>
      </c>
      <c r="V5059" s="8">
        <f t="shared" si="176"/>
        <v>0</v>
      </c>
      <c r="W5059" s="8">
        <f t="shared" si="177"/>
        <v>0</v>
      </c>
      <c r="X5059" s="8"/>
      <c r="Y5059" s="8"/>
    </row>
    <row r="5060" spans="11:25" x14ac:dyDescent="0.25">
      <c r="K5060" s="8"/>
      <c r="L5060" s="14">
        <v>9786070709616</v>
      </c>
      <c r="M5060" s="8" t="s">
        <v>3983</v>
      </c>
      <c r="N5060" s="8"/>
      <c r="O5060" s="14">
        <v>1</v>
      </c>
      <c r="P5060" s="14"/>
      <c r="R5060" s="20">
        <v>9786070778636</v>
      </c>
      <c r="S5060" s="8" t="s">
        <v>5087</v>
      </c>
      <c r="T5060" s="15">
        <v>2</v>
      </c>
      <c r="U5060" s="16">
        <f>SUMIF($C$5:$C$3079,R5060,$F$5:$F$3079)+SUMIF($AB$5:$AB$1086,R5060,$AF$5:$AF$1086)</f>
        <v>3</v>
      </c>
      <c r="V5060" s="8">
        <f t="shared" si="176"/>
        <v>1</v>
      </c>
      <c r="W5060" s="8">
        <f t="shared" si="177"/>
        <v>0</v>
      </c>
      <c r="X5060" s="8"/>
      <c r="Y5060" s="8"/>
    </row>
    <row r="5061" spans="11:25" x14ac:dyDescent="0.25">
      <c r="K5061" s="8"/>
      <c r="L5061" s="14">
        <v>9786073848893</v>
      </c>
      <c r="M5061" s="8" t="s">
        <v>8530</v>
      </c>
      <c r="N5061" s="8"/>
      <c r="O5061" s="14">
        <v>1</v>
      </c>
      <c r="P5061" s="14"/>
      <c r="R5061" s="20">
        <v>9786070778643</v>
      </c>
      <c r="S5061" s="8" t="s">
        <v>5088</v>
      </c>
      <c r="T5061" s="15">
        <v>4</v>
      </c>
      <c r="U5061" s="16">
        <f>SUMIF($C$5:$C$3079,R5061,$F$5:$F$3079)+SUMIF($AB$5:$AB$1086,R5061,$AF$5:$AF$1086)</f>
        <v>4</v>
      </c>
      <c r="V5061" s="8">
        <f t="shared" si="176"/>
        <v>2</v>
      </c>
      <c r="W5061" s="8">
        <f t="shared" si="177"/>
        <v>2</v>
      </c>
      <c r="X5061" s="8"/>
      <c r="Y5061" s="8"/>
    </row>
    <row r="5062" spans="11:25" x14ac:dyDescent="0.25">
      <c r="K5062" s="8"/>
      <c r="L5062" s="14">
        <v>7506144502347</v>
      </c>
      <c r="M5062" s="8" t="s">
        <v>1462</v>
      </c>
      <c r="N5062" s="8"/>
      <c r="O5062" s="14">
        <v>1</v>
      </c>
      <c r="P5062" s="14"/>
      <c r="R5062" s="20">
        <v>9786070778650</v>
      </c>
      <c r="S5062" s="8" t="s">
        <v>5089</v>
      </c>
      <c r="T5062" s="15">
        <v>0</v>
      </c>
      <c r="U5062" s="16">
        <f>SUMIF($C$5:$C$3079,R5062,$F$5:$F$3079)+SUMIF($AB$5:$AB$1086,R5062,$AF$5:$AF$1086)</f>
        <v>0</v>
      </c>
      <c r="V5062" s="8">
        <f t="shared" si="176"/>
        <v>0</v>
      </c>
      <c r="W5062" s="8">
        <f t="shared" si="177"/>
        <v>0</v>
      </c>
      <c r="X5062" s="8"/>
      <c r="Y5062" s="8"/>
    </row>
    <row r="5063" spans="11:25" x14ac:dyDescent="0.25">
      <c r="K5063" s="8"/>
      <c r="L5063" s="14">
        <v>9786073917742</v>
      </c>
      <c r="M5063" s="8" t="s">
        <v>8827</v>
      </c>
      <c r="N5063" s="8"/>
      <c r="O5063" s="14">
        <v>1</v>
      </c>
      <c r="P5063" s="14"/>
      <c r="R5063" s="20">
        <v>9786070778735</v>
      </c>
      <c r="S5063" s="8" t="s">
        <v>5090</v>
      </c>
      <c r="T5063" s="15">
        <v>1</v>
      </c>
      <c r="U5063" s="16">
        <f>SUMIF($C$5:$C$3079,R5063,$F$5:$F$3079)+SUMIF($AB$5:$AB$1086,R5063,$AF$5:$AF$1086)</f>
        <v>2</v>
      </c>
      <c r="V5063" s="8">
        <f t="shared" ref="V5063:V5126" si="178">SUMIF($L$5:$L$9685,R5063,$O$5:$O$9685)</f>
        <v>0</v>
      </c>
      <c r="W5063" s="8">
        <f t="shared" ref="W5063:W5126" si="179">T5063-U5063+V5063</f>
        <v>-1</v>
      </c>
      <c r="X5063" s="8"/>
      <c r="Y5063" s="8"/>
    </row>
    <row r="5064" spans="11:25" x14ac:dyDescent="0.25">
      <c r="K5064" s="8"/>
      <c r="L5064" s="14">
        <v>9786073841818</v>
      </c>
      <c r="M5064" s="8" t="s">
        <v>8364</v>
      </c>
      <c r="N5064" s="8"/>
      <c r="O5064" s="14">
        <v>1</v>
      </c>
      <c r="P5064" s="14"/>
      <c r="R5064" s="20">
        <v>9786070778759</v>
      </c>
      <c r="S5064" s="8" t="s">
        <v>5091</v>
      </c>
      <c r="T5064" s="15">
        <v>1</v>
      </c>
      <c r="U5064" s="16">
        <f>SUMIF($C$5:$C$3079,R5064,$F$5:$F$3079)+SUMIF($AB$5:$AB$1086,R5064,$AF$5:$AF$1086)</f>
        <v>0</v>
      </c>
      <c r="V5064" s="8">
        <f t="shared" si="178"/>
        <v>0</v>
      </c>
      <c r="W5064" s="8">
        <f t="shared" si="179"/>
        <v>1</v>
      </c>
      <c r="X5064" s="8"/>
      <c r="Y5064" s="8"/>
    </row>
    <row r="5065" spans="11:25" x14ac:dyDescent="0.25">
      <c r="K5065" s="8"/>
      <c r="L5065" s="14">
        <v>7506144501425</v>
      </c>
      <c r="M5065" s="8" t="s">
        <v>1458</v>
      </c>
      <c r="N5065" s="8"/>
      <c r="O5065" s="14">
        <v>1</v>
      </c>
      <c r="P5065" s="14"/>
      <c r="R5065" s="20">
        <v>9786070778773</v>
      </c>
      <c r="S5065" s="8" t="s">
        <v>5092</v>
      </c>
      <c r="T5065" s="15">
        <v>0</v>
      </c>
      <c r="U5065" s="16">
        <f>SUMIF($C$5:$C$3079,R5065,$F$5:$F$3079)+SUMIF($AB$5:$AB$1086,R5065,$AF$5:$AF$1086)</f>
        <v>2</v>
      </c>
      <c r="V5065" s="8">
        <f t="shared" si="178"/>
        <v>2</v>
      </c>
      <c r="W5065" s="8">
        <f t="shared" si="179"/>
        <v>0</v>
      </c>
      <c r="X5065" s="8"/>
      <c r="Y5065" s="8"/>
    </row>
    <row r="5066" spans="11:25" x14ac:dyDescent="0.25">
      <c r="K5066" s="8"/>
      <c r="L5066" s="14">
        <v>9786075693378</v>
      </c>
      <c r="M5066" s="8" t="s">
        <v>9781</v>
      </c>
      <c r="N5066" s="8"/>
      <c r="O5066" s="14">
        <v>1</v>
      </c>
      <c r="P5066" s="14"/>
      <c r="R5066" s="20">
        <v>9786070778797</v>
      </c>
      <c r="S5066" s="8" t="s">
        <v>5093</v>
      </c>
      <c r="T5066" s="15">
        <v>2</v>
      </c>
      <c r="U5066" s="16">
        <f>SUMIF($C$5:$C$3079,R5066,$F$5:$F$3079)+SUMIF($AB$5:$AB$1086,R5066,$AF$5:$AF$1086)</f>
        <v>4</v>
      </c>
      <c r="V5066" s="8">
        <f t="shared" si="178"/>
        <v>4</v>
      </c>
      <c r="W5066" s="8">
        <f t="shared" si="179"/>
        <v>2</v>
      </c>
      <c r="X5066" s="8"/>
      <c r="Y5066" s="8"/>
    </row>
    <row r="5067" spans="11:25" x14ac:dyDescent="0.25">
      <c r="K5067" s="8"/>
      <c r="L5067" s="14">
        <v>9788417589103</v>
      </c>
      <c r="M5067" s="8" t="s">
        <v>10987</v>
      </c>
      <c r="N5067" s="8"/>
      <c r="O5067" s="14">
        <v>1</v>
      </c>
      <c r="P5067" s="14"/>
      <c r="R5067" s="20">
        <v>9786070778865</v>
      </c>
      <c r="S5067" s="8" t="s">
        <v>5094</v>
      </c>
      <c r="T5067" s="15">
        <v>0</v>
      </c>
      <c r="U5067" s="16">
        <f>SUMIF($C$5:$C$3079,R5067,$F$5:$F$3079)+SUMIF($AB$5:$AB$1086,R5067,$AF$5:$AF$1086)</f>
        <v>0</v>
      </c>
      <c r="V5067" s="8">
        <f t="shared" si="178"/>
        <v>0</v>
      </c>
      <c r="W5067" s="8">
        <f t="shared" si="179"/>
        <v>0</v>
      </c>
      <c r="X5067" s="8"/>
      <c r="Y5067" s="8"/>
    </row>
    <row r="5068" spans="11:25" x14ac:dyDescent="0.25">
      <c r="K5068" s="8"/>
      <c r="L5068" s="14">
        <v>9786077666332</v>
      </c>
      <c r="M5068" s="8" t="s">
        <v>10437</v>
      </c>
      <c r="N5068" s="8"/>
      <c r="O5068" s="14">
        <v>1</v>
      </c>
      <c r="P5068" s="14"/>
      <c r="R5068" s="20">
        <v>9786070778940</v>
      </c>
      <c r="S5068" s="8" t="s">
        <v>5095</v>
      </c>
      <c r="T5068" s="15">
        <v>0</v>
      </c>
      <c r="U5068" s="16">
        <f>SUMIF($C$5:$C$3079,R5068,$F$5:$F$3079)+SUMIF($AB$5:$AB$1086,R5068,$AF$5:$AF$1086)</f>
        <v>0</v>
      </c>
      <c r="V5068" s="8">
        <f t="shared" si="178"/>
        <v>0</v>
      </c>
      <c r="W5068" s="8">
        <f t="shared" si="179"/>
        <v>0</v>
      </c>
      <c r="X5068" s="8"/>
      <c r="Y5068" s="8"/>
    </row>
    <row r="5069" spans="11:25" x14ac:dyDescent="0.25">
      <c r="K5069" s="8"/>
      <c r="L5069" s="14">
        <v>9786070797903</v>
      </c>
      <c r="M5069" s="8" t="s">
        <v>5741</v>
      </c>
      <c r="N5069" s="8"/>
      <c r="O5069" s="14">
        <v>1</v>
      </c>
      <c r="P5069" s="14"/>
      <c r="R5069" s="20">
        <v>9786070778964</v>
      </c>
      <c r="S5069" s="8" t="s">
        <v>5096</v>
      </c>
      <c r="T5069" s="15">
        <v>0</v>
      </c>
      <c r="U5069" s="16">
        <f>SUMIF($C$5:$C$3079,R5069,$F$5:$F$3079)+SUMIF($AB$5:$AB$1086,R5069,$AF$5:$AF$1086)</f>
        <v>0</v>
      </c>
      <c r="V5069" s="8">
        <f t="shared" si="178"/>
        <v>0</v>
      </c>
      <c r="W5069" s="8">
        <f t="shared" si="179"/>
        <v>0</v>
      </c>
      <c r="X5069" s="8"/>
      <c r="Y5069" s="8"/>
    </row>
    <row r="5070" spans="11:25" x14ac:dyDescent="0.25">
      <c r="K5070" s="8"/>
      <c r="L5070" s="14">
        <v>9786071601643</v>
      </c>
      <c r="M5070" s="8" t="s">
        <v>6094</v>
      </c>
      <c r="N5070" s="8"/>
      <c r="O5070" s="14">
        <v>1</v>
      </c>
      <c r="P5070" s="14"/>
      <c r="R5070" s="20">
        <v>9786070779053</v>
      </c>
      <c r="S5070" s="8" t="s">
        <v>5097</v>
      </c>
      <c r="T5070" s="15">
        <v>5</v>
      </c>
      <c r="U5070" s="16">
        <f>SUMIF($C$5:$C$3079,R5070,$F$5:$F$3079)+SUMIF($AB$5:$AB$1086,R5070,$AF$5:$AF$1086)</f>
        <v>0</v>
      </c>
      <c r="V5070" s="8">
        <f t="shared" si="178"/>
        <v>0</v>
      </c>
      <c r="W5070" s="8">
        <f t="shared" si="179"/>
        <v>5</v>
      </c>
      <c r="X5070" s="8"/>
      <c r="Y5070" s="8"/>
    </row>
    <row r="5071" spans="11:25" x14ac:dyDescent="0.25">
      <c r="K5071" s="8"/>
      <c r="L5071" s="14">
        <v>9786073810609</v>
      </c>
      <c r="M5071" s="8" t="s">
        <v>7889</v>
      </c>
      <c r="N5071" s="8"/>
      <c r="O5071" s="14">
        <v>1</v>
      </c>
      <c r="P5071" s="14"/>
      <c r="R5071" s="20">
        <v>9786070779060</v>
      </c>
      <c r="S5071" s="8" t="s">
        <v>5098</v>
      </c>
      <c r="T5071" s="15">
        <v>2</v>
      </c>
      <c r="U5071" s="16">
        <f>SUMIF($C$5:$C$3079,R5071,$F$5:$F$3079)+SUMIF($AB$5:$AB$1086,R5071,$AF$5:$AF$1086)</f>
        <v>0</v>
      </c>
      <c r="V5071" s="8">
        <f t="shared" si="178"/>
        <v>2</v>
      </c>
      <c r="W5071" s="8">
        <f t="shared" si="179"/>
        <v>4</v>
      </c>
      <c r="X5071" s="8"/>
      <c r="Y5071" s="8"/>
    </row>
    <row r="5072" spans="11:25" x14ac:dyDescent="0.25">
      <c r="K5072" s="8"/>
      <c r="L5072" s="14">
        <v>9786073846813</v>
      </c>
      <c r="M5072" s="8" t="s">
        <v>8472</v>
      </c>
      <c r="N5072" s="8"/>
      <c r="O5072" s="14">
        <v>1</v>
      </c>
      <c r="P5072" s="14"/>
      <c r="R5072" s="20">
        <v>9786070779176</v>
      </c>
      <c r="S5072" s="8" t="s">
        <v>5099</v>
      </c>
      <c r="T5072" s="15">
        <v>5</v>
      </c>
      <c r="U5072" s="16">
        <f>SUMIF($C$5:$C$3079,R5072,$F$5:$F$3079)+SUMIF($AB$5:$AB$1086,R5072,$AF$5:$AF$1086)</f>
        <v>0</v>
      </c>
      <c r="V5072" s="8">
        <f t="shared" si="178"/>
        <v>0</v>
      </c>
      <c r="W5072" s="8">
        <f t="shared" si="179"/>
        <v>5</v>
      </c>
      <c r="X5072" s="8"/>
      <c r="Y5072" s="8"/>
    </row>
    <row r="5073" spans="11:25" x14ac:dyDescent="0.25">
      <c r="K5073" s="8"/>
      <c r="L5073" s="14">
        <v>9786073916851</v>
      </c>
      <c r="M5073" s="8" t="s">
        <v>8822</v>
      </c>
      <c r="N5073" s="8"/>
      <c r="O5073" s="14">
        <v>1</v>
      </c>
      <c r="P5073" s="14"/>
      <c r="R5073" s="20">
        <v>9786070779220</v>
      </c>
      <c r="S5073" s="8" t="s">
        <v>5100</v>
      </c>
      <c r="T5073" s="15">
        <v>0</v>
      </c>
      <c r="U5073" s="16">
        <f>SUMIF($C$5:$C$3079,R5073,$F$5:$F$3079)+SUMIF($AB$5:$AB$1086,R5073,$AF$5:$AF$1086)</f>
        <v>0</v>
      </c>
      <c r="V5073" s="8">
        <f t="shared" si="178"/>
        <v>0</v>
      </c>
      <c r="W5073" s="8">
        <f t="shared" si="179"/>
        <v>0</v>
      </c>
      <c r="X5073" s="8"/>
      <c r="Y5073" s="8"/>
    </row>
    <row r="5074" spans="11:25" x14ac:dyDescent="0.25">
      <c r="K5074" s="8"/>
      <c r="L5074" s="14">
        <v>9789685146821</v>
      </c>
      <c r="M5074" s="8" t="s">
        <v>11972</v>
      </c>
      <c r="N5074" s="8"/>
      <c r="O5074" s="14">
        <v>1</v>
      </c>
      <c r="P5074" s="14"/>
      <c r="R5074" s="20">
        <v>9786070779268</v>
      </c>
      <c r="S5074" s="8" t="s">
        <v>5101</v>
      </c>
      <c r="T5074" s="15">
        <v>0</v>
      </c>
      <c r="U5074" s="16">
        <f>SUMIF($C$5:$C$3079,R5074,$F$5:$F$3079)+SUMIF($AB$5:$AB$1086,R5074,$AF$5:$AF$1086)</f>
        <v>0</v>
      </c>
      <c r="V5074" s="8">
        <f t="shared" si="178"/>
        <v>0</v>
      </c>
      <c r="W5074" s="8">
        <f t="shared" si="179"/>
        <v>0</v>
      </c>
      <c r="X5074" s="8"/>
      <c r="Y5074" s="8"/>
    </row>
    <row r="5075" spans="11:25" x14ac:dyDescent="0.25">
      <c r="K5075" s="8"/>
      <c r="L5075" s="14">
        <v>7502275673192</v>
      </c>
      <c r="M5075" s="8" t="s">
        <v>1363</v>
      </c>
      <c r="N5075" s="8"/>
      <c r="O5075" s="14">
        <v>1</v>
      </c>
      <c r="P5075" s="14"/>
      <c r="R5075" s="20">
        <v>9786070779275</v>
      </c>
      <c r="S5075" s="8" t="s">
        <v>5102</v>
      </c>
      <c r="T5075" s="15">
        <v>0</v>
      </c>
      <c r="U5075" s="16">
        <f>SUMIF($C$5:$C$3079,R5075,$F$5:$F$3079)+SUMIF($AB$5:$AB$1086,R5075,$AF$5:$AF$1086)</f>
        <v>0</v>
      </c>
      <c r="V5075" s="8">
        <f t="shared" si="178"/>
        <v>0</v>
      </c>
      <c r="W5075" s="8">
        <f t="shared" si="179"/>
        <v>0</v>
      </c>
      <c r="X5075" s="8"/>
      <c r="Y5075" s="8"/>
    </row>
    <row r="5076" spans="11:25" x14ac:dyDescent="0.25">
      <c r="K5076" s="8"/>
      <c r="L5076" s="14">
        <v>9786071635709</v>
      </c>
      <c r="M5076" s="8" t="s">
        <v>6155</v>
      </c>
      <c r="N5076" s="8"/>
      <c r="O5076" s="14">
        <v>1</v>
      </c>
      <c r="P5076" s="14"/>
      <c r="R5076" s="20">
        <v>9786070779305</v>
      </c>
      <c r="S5076" s="8" t="s">
        <v>5103</v>
      </c>
      <c r="T5076" s="15">
        <v>0</v>
      </c>
      <c r="U5076" s="16">
        <f>SUMIF($C$5:$C$3079,R5076,$F$5:$F$3079)+SUMIF($AB$5:$AB$1086,R5076,$AF$5:$AF$1086)</f>
        <v>0</v>
      </c>
      <c r="V5076" s="8">
        <f t="shared" si="178"/>
        <v>0</v>
      </c>
      <c r="W5076" s="8">
        <f t="shared" si="179"/>
        <v>0</v>
      </c>
      <c r="X5076" s="8"/>
      <c r="Y5076" s="8"/>
    </row>
    <row r="5077" spans="11:25" x14ac:dyDescent="0.25">
      <c r="K5077" s="8"/>
      <c r="L5077" s="14">
        <v>8005125397655</v>
      </c>
      <c r="M5077" s="8" t="s">
        <v>3585</v>
      </c>
      <c r="N5077" s="8"/>
      <c r="O5077" s="14">
        <v>1</v>
      </c>
      <c r="P5077" s="14"/>
      <c r="R5077" s="20">
        <v>9786070779312</v>
      </c>
      <c r="S5077" s="8" t="s">
        <v>5104</v>
      </c>
      <c r="T5077" s="15">
        <v>0</v>
      </c>
      <c r="U5077" s="16">
        <f>SUMIF($C$5:$C$3079,R5077,$F$5:$F$3079)+SUMIF($AB$5:$AB$1086,R5077,$AF$5:$AF$1086)</f>
        <v>0</v>
      </c>
      <c r="V5077" s="8">
        <f t="shared" si="178"/>
        <v>0</v>
      </c>
      <c r="W5077" s="8">
        <f t="shared" si="179"/>
        <v>0</v>
      </c>
      <c r="X5077" s="8"/>
      <c r="Y5077" s="8"/>
    </row>
    <row r="5078" spans="11:25" x14ac:dyDescent="0.25">
      <c r="K5078" s="8"/>
      <c r="L5078" s="14">
        <v>9789685146883</v>
      </c>
      <c r="M5078" s="8" t="s">
        <v>617</v>
      </c>
      <c r="N5078" s="8"/>
      <c r="O5078" s="14">
        <v>1</v>
      </c>
      <c r="P5078" s="14"/>
      <c r="R5078" s="20">
        <v>9786070779336</v>
      </c>
      <c r="S5078" s="8" t="s">
        <v>5105</v>
      </c>
      <c r="T5078" s="15">
        <v>0</v>
      </c>
      <c r="U5078" s="16">
        <f>SUMIF($C$5:$C$3079,R5078,$F$5:$F$3079)+SUMIF($AB$5:$AB$1086,R5078,$AF$5:$AF$1086)</f>
        <v>0</v>
      </c>
      <c r="V5078" s="8">
        <f t="shared" si="178"/>
        <v>0</v>
      </c>
      <c r="W5078" s="8">
        <f t="shared" si="179"/>
        <v>0</v>
      </c>
      <c r="X5078" s="8"/>
      <c r="Y5078" s="8"/>
    </row>
    <row r="5079" spans="11:25" x14ac:dyDescent="0.25">
      <c r="K5079" s="8"/>
      <c r="L5079" s="14">
        <v>9786075697086</v>
      </c>
      <c r="M5079" s="8" t="s">
        <v>9911</v>
      </c>
      <c r="N5079" s="8"/>
      <c r="O5079" s="14">
        <v>1</v>
      </c>
      <c r="P5079" s="14"/>
      <c r="R5079" s="20">
        <v>9786070779343</v>
      </c>
      <c r="S5079" s="8" t="s">
        <v>5106</v>
      </c>
      <c r="T5079" s="15">
        <v>0</v>
      </c>
      <c r="U5079" s="16">
        <f>SUMIF($C$5:$C$3079,R5079,$F$5:$F$3079)+SUMIF($AB$5:$AB$1086,R5079,$AF$5:$AF$1086)</f>
        <v>0</v>
      </c>
      <c r="V5079" s="8">
        <f t="shared" si="178"/>
        <v>0</v>
      </c>
      <c r="W5079" s="8">
        <f t="shared" si="179"/>
        <v>0</v>
      </c>
      <c r="X5079" s="8"/>
      <c r="Y5079" s="8"/>
    </row>
    <row r="5080" spans="11:25" x14ac:dyDescent="0.25">
      <c r="K5080" s="8"/>
      <c r="L5080" s="14">
        <v>7502275674571</v>
      </c>
      <c r="M5080" s="8" t="s">
        <v>1389</v>
      </c>
      <c r="N5080" s="8"/>
      <c r="O5080" s="14">
        <v>1</v>
      </c>
      <c r="P5080" s="14"/>
      <c r="R5080" s="20">
        <v>9786070779350</v>
      </c>
      <c r="S5080" s="8" t="s">
        <v>5107</v>
      </c>
      <c r="T5080" s="15">
        <v>0</v>
      </c>
      <c r="U5080" s="16">
        <f>SUMIF($C$5:$C$3079,R5080,$F$5:$F$3079)+SUMIF($AB$5:$AB$1086,R5080,$AF$5:$AF$1086)</f>
        <v>0</v>
      </c>
      <c r="V5080" s="8">
        <f t="shared" si="178"/>
        <v>0</v>
      </c>
      <c r="W5080" s="8">
        <f t="shared" si="179"/>
        <v>0</v>
      </c>
      <c r="X5080" s="8"/>
      <c r="Y5080" s="8"/>
    </row>
    <row r="5081" spans="11:25" x14ac:dyDescent="0.25">
      <c r="K5081" s="8"/>
      <c r="L5081" s="14">
        <v>9786077470243</v>
      </c>
      <c r="M5081" s="8" t="s">
        <v>10009</v>
      </c>
      <c r="N5081" s="8"/>
      <c r="O5081" s="14">
        <v>1</v>
      </c>
      <c r="P5081" s="14"/>
      <c r="R5081" s="20">
        <v>9786070779374</v>
      </c>
      <c r="S5081" s="8" t="s">
        <v>5108</v>
      </c>
      <c r="T5081" s="15">
        <v>3</v>
      </c>
      <c r="U5081" s="16">
        <f>SUMIF($C$5:$C$3079,R5081,$F$5:$F$3079)+SUMIF($AB$5:$AB$1086,R5081,$AF$5:$AF$1086)</f>
        <v>0</v>
      </c>
      <c r="V5081" s="8">
        <f t="shared" si="178"/>
        <v>0</v>
      </c>
      <c r="W5081" s="8">
        <f t="shared" si="179"/>
        <v>3</v>
      </c>
      <c r="X5081" s="8"/>
      <c r="Y5081" s="8"/>
    </row>
    <row r="5082" spans="11:25" x14ac:dyDescent="0.25">
      <c r="K5082" s="8"/>
      <c r="L5082" s="14">
        <v>9786079830700</v>
      </c>
      <c r="M5082" s="8" t="s">
        <v>10538</v>
      </c>
      <c r="N5082" s="8"/>
      <c r="O5082" s="14">
        <v>1</v>
      </c>
      <c r="P5082" s="14"/>
      <c r="R5082" s="20">
        <v>9786070779381</v>
      </c>
      <c r="S5082" s="8" t="s">
        <v>5109</v>
      </c>
      <c r="T5082" s="15">
        <v>0</v>
      </c>
      <c r="U5082" s="16">
        <f>SUMIF($C$5:$C$3079,R5082,$F$5:$F$3079)+SUMIF($AB$5:$AB$1086,R5082,$AF$5:$AF$1086)</f>
        <v>0</v>
      </c>
      <c r="V5082" s="8">
        <f t="shared" si="178"/>
        <v>0</v>
      </c>
      <c r="W5082" s="8">
        <f t="shared" si="179"/>
        <v>0</v>
      </c>
      <c r="X5082" s="8"/>
      <c r="Y5082" s="8"/>
    </row>
    <row r="5083" spans="11:25" x14ac:dyDescent="0.25">
      <c r="K5083" s="8"/>
      <c r="L5083" s="14">
        <v>9786073911276</v>
      </c>
      <c r="M5083" s="8" t="s">
        <v>8715</v>
      </c>
      <c r="N5083" s="8"/>
      <c r="O5083" s="14">
        <v>1</v>
      </c>
      <c r="P5083" s="14"/>
      <c r="R5083" s="20">
        <v>9786070779480</v>
      </c>
      <c r="S5083" s="8" t="s">
        <v>5110</v>
      </c>
      <c r="T5083" s="15">
        <v>5</v>
      </c>
      <c r="U5083" s="16">
        <f>SUMIF($C$5:$C$3079,R5083,$F$5:$F$3079)+SUMIF($AB$5:$AB$1086,R5083,$AF$5:$AF$1086)</f>
        <v>0</v>
      </c>
      <c r="V5083" s="8">
        <f t="shared" si="178"/>
        <v>1</v>
      </c>
      <c r="W5083" s="8">
        <f t="shared" si="179"/>
        <v>6</v>
      </c>
      <c r="X5083" s="8"/>
      <c r="Y5083" s="8"/>
    </row>
    <row r="5084" spans="11:25" x14ac:dyDescent="0.25">
      <c r="K5084" s="8"/>
      <c r="L5084" s="14">
        <v>9786073165211</v>
      </c>
      <c r="M5084" s="8" t="s">
        <v>7135</v>
      </c>
      <c r="N5084" s="8"/>
      <c r="O5084" s="14">
        <v>1</v>
      </c>
      <c r="P5084" s="14"/>
      <c r="R5084" s="20">
        <v>9786070779589</v>
      </c>
      <c r="S5084" s="8" t="s">
        <v>5111</v>
      </c>
      <c r="T5084" s="15">
        <v>0</v>
      </c>
      <c r="U5084" s="16">
        <f>SUMIF($C$5:$C$3079,R5084,$F$5:$F$3079)+SUMIF($AB$5:$AB$1086,R5084,$AF$5:$AF$1086)</f>
        <v>0</v>
      </c>
      <c r="V5084" s="8">
        <f t="shared" si="178"/>
        <v>0</v>
      </c>
      <c r="W5084" s="8">
        <f t="shared" si="179"/>
        <v>0</v>
      </c>
      <c r="X5084" s="8"/>
      <c r="Y5084" s="8"/>
    </row>
    <row r="5085" spans="11:25" x14ac:dyDescent="0.25">
      <c r="K5085" s="8"/>
      <c r="L5085" s="14">
        <v>9786073814003</v>
      </c>
      <c r="M5085" s="8" t="s">
        <v>264</v>
      </c>
      <c r="N5085" s="8"/>
      <c r="O5085" s="14">
        <v>1</v>
      </c>
      <c r="P5085" s="14"/>
      <c r="R5085" s="20">
        <v>9786070779602</v>
      </c>
      <c r="S5085" s="8" t="s">
        <v>5112</v>
      </c>
      <c r="T5085" s="15">
        <v>0</v>
      </c>
      <c r="U5085" s="16">
        <f>SUMIF($C$5:$C$3079,R5085,$F$5:$F$3079)+SUMIF($AB$5:$AB$1086,R5085,$AF$5:$AF$1086)</f>
        <v>0</v>
      </c>
      <c r="V5085" s="8">
        <f t="shared" si="178"/>
        <v>0</v>
      </c>
      <c r="W5085" s="8">
        <f t="shared" si="179"/>
        <v>0</v>
      </c>
      <c r="X5085" s="8"/>
      <c r="Y5085" s="8"/>
    </row>
    <row r="5086" spans="11:25" x14ac:dyDescent="0.25">
      <c r="K5086" s="8"/>
      <c r="L5086" s="14">
        <v>9786077476559</v>
      </c>
      <c r="M5086" s="8" t="s">
        <v>10226</v>
      </c>
      <c r="N5086" s="8"/>
      <c r="O5086" s="14">
        <v>1</v>
      </c>
      <c r="P5086" s="14"/>
      <c r="R5086" s="20">
        <v>9786070779619</v>
      </c>
      <c r="S5086" s="8" t="s">
        <v>5113</v>
      </c>
      <c r="T5086" s="15">
        <v>0</v>
      </c>
      <c r="U5086" s="16">
        <f>SUMIF($C$5:$C$3079,R5086,$F$5:$F$3079)+SUMIF($AB$5:$AB$1086,R5086,$AF$5:$AF$1086)</f>
        <v>0</v>
      </c>
      <c r="V5086" s="8">
        <f t="shared" si="178"/>
        <v>0</v>
      </c>
      <c r="W5086" s="8">
        <f t="shared" si="179"/>
        <v>0</v>
      </c>
      <c r="X5086" s="8"/>
      <c r="Y5086" s="8"/>
    </row>
    <row r="5087" spans="11:25" x14ac:dyDescent="0.25">
      <c r="K5087" s="8"/>
      <c r="L5087" s="14">
        <v>9786073157933</v>
      </c>
      <c r="M5087" s="8" t="s">
        <v>7022</v>
      </c>
      <c r="N5087" s="8"/>
      <c r="O5087" s="14">
        <v>1</v>
      </c>
      <c r="P5087" s="14"/>
      <c r="R5087" s="20">
        <v>9786070779695</v>
      </c>
      <c r="S5087" s="8" t="s">
        <v>5114</v>
      </c>
      <c r="T5087" s="15">
        <v>0</v>
      </c>
      <c r="U5087" s="16">
        <f>SUMIF($C$5:$C$3079,R5087,$F$5:$F$3079)+SUMIF($AB$5:$AB$1086,R5087,$AF$5:$AF$1086)</f>
        <v>0</v>
      </c>
      <c r="V5087" s="8">
        <f t="shared" si="178"/>
        <v>0</v>
      </c>
      <c r="W5087" s="8">
        <f t="shared" si="179"/>
        <v>0</v>
      </c>
      <c r="X5087" s="8"/>
      <c r="Y5087" s="8"/>
    </row>
    <row r="5088" spans="11:25" x14ac:dyDescent="0.25">
      <c r="K5088" s="8"/>
      <c r="L5088" s="14">
        <v>9786077473077</v>
      </c>
      <c r="M5088" s="8" t="s">
        <v>10073</v>
      </c>
      <c r="N5088" s="8"/>
      <c r="O5088" s="14">
        <v>1</v>
      </c>
      <c r="P5088" s="14"/>
      <c r="R5088" s="20">
        <v>9786070779800</v>
      </c>
      <c r="S5088" s="8" t="s">
        <v>5115</v>
      </c>
      <c r="T5088" s="15">
        <v>0</v>
      </c>
      <c r="U5088" s="16">
        <f>SUMIF($C$5:$C$3079,R5088,$F$5:$F$3079)+SUMIF($AB$5:$AB$1086,R5088,$AF$5:$AF$1086)</f>
        <v>0</v>
      </c>
      <c r="V5088" s="8">
        <f t="shared" si="178"/>
        <v>0</v>
      </c>
      <c r="W5088" s="8">
        <f t="shared" si="179"/>
        <v>0</v>
      </c>
      <c r="X5088" s="8"/>
      <c r="Y5088" s="8"/>
    </row>
    <row r="5089" spans="11:25" x14ac:dyDescent="0.25">
      <c r="K5089" s="8"/>
      <c r="L5089" s="14">
        <v>9786075697437</v>
      </c>
      <c r="M5089" s="8" t="s">
        <v>9921</v>
      </c>
      <c r="N5089" s="8"/>
      <c r="O5089" s="14">
        <v>1</v>
      </c>
      <c r="P5089" s="14"/>
      <c r="R5089" s="20">
        <v>9786070779862</v>
      </c>
      <c r="S5089" s="8" t="s">
        <v>5116</v>
      </c>
      <c r="T5089" s="15">
        <v>0</v>
      </c>
      <c r="U5089" s="16">
        <f>SUMIF($C$5:$C$3079,R5089,$F$5:$F$3079)+SUMIF($AB$5:$AB$1086,R5089,$AF$5:$AF$1086)</f>
        <v>0</v>
      </c>
      <c r="V5089" s="8">
        <f t="shared" si="178"/>
        <v>0</v>
      </c>
      <c r="W5089" s="8">
        <f t="shared" si="179"/>
        <v>0</v>
      </c>
      <c r="X5089" s="8"/>
      <c r="Y5089" s="8"/>
    </row>
    <row r="5090" spans="11:25" x14ac:dyDescent="0.25">
      <c r="K5090" s="8"/>
      <c r="L5090" s="14">
        <v>9789681645281</v>
      </c>
      <c r="M5090" s="8" t="s">
        <v>11829</v>
      </c>
      <c r="N5090" s="8"/>
      <c r="O5090" s="14">
        <v>1</v>
      </c>
      <c r="P5090" s="14"/>
      <c r="R5090" s="20">
        <v>9786070779893</v>
      </c>
      <c r="S5090" s="8" t="s">
        <v>5117</v>
      </c>
      <c r="T5090" s="15">
        <v>0</v>
      </c>
      <c r="U5090" s="16">
        <f>SUMIF($C$5:$C$3079,R5090,$F$5:$F$3079)+SUMIF($AB$5:$AB$1086,R5090,$AF$5:$AF$1086)</f>
        <v>0</v>
      </c>
      <c r="V5090" s="8">
        <f t="shared" si="178"/>
        <v>0</v>
      </c>
      <c r="W5090" s="8">
        <f t="shared" si="179"/>
        <v>0</v>
      </c>
      <c r="X5090" s="8"/>
      <c r="Y5090" s="8"/>
    </row>
    <row r="5091" spans="11:25" x14ac:dyDescent="0.25">
      <c r="K5091" s="8"/>
      <c r="L5091" s="14">
        <v>9789681671174</v>
      </c>
      <c r="M5091" s="8" t="s">
        <v>645</v>
      </c>
      <c r="N5091" s="8"/>
      <c r="O5091" s="14">
        <v>1</v>
      </c>
      <c r="P5091" s="14"/>
      <c r="R5091" s="20">
        <v>9786070779909</v>
      </c>
      <c r="S5091" s="8" t="s">
        <v>5118</v>
      </c>
      <c r="T5091" s="15">
        <v>0</v>
      </c>
      <c r="U5091" s="16">
        <f>SUMIF($C$5:$C$3079,R5091,$F$5:$F$3079)+SUMIF($AB$5:$AB$1086,R5091,$AF$5:$AF$1086)</f>
        <v>0</v>
      </c>
      <c r="V5091" s="8">
        <f t="shared" si="178"/>
        <v>0</v>
      </c>
      <c r="W5091" s="8">
        <f t="shared" si="179"/>
        <v>0</v>
      </c>
      <c r="X5091" s="8"/>
      <c r="Y5091" s="8"/>
    </row>
    <row r="5092" spans="11:25" x14ac:dyDescent="0.25">
      <c r="K5092" s="8"/>
      <c r="L5092" s="14">
        <v>9786071600530</v>
      </c>
      <c r="M5092" s="8" t="s">
        <v>6086</v>
      </c>
      <c r="N5092" s="8"/>
      <c r="O5092" s="14">
        <v>1</v>
      </c>
      <c r="P5092" s="14"/>
      <c r="R5092" s="20">
        <v>9786070779916</v>
      </c>
      <c r="S5092" s="8" t="s">
        <v>5119</v>
      </c>
      <c r="T5092" s="15">
        <v>0</v>
      </c>
      <c r="U5092" s="16">
        <f>SUMIF($C$5:$C$3079,R5092,$F$5:$F$3079)+SUMIF($AB$5:$AB$1086,R5092,$AF$5:$AF$1086)</f>
        <v>0</v>
      </c>
      <c r="V5092" s="8">
        <f t="shared" si="178"/>
        <v>0</v>
      </c>
      <c r="W5092" s="8">
        <f t="shared" si="179"/>
        <v>0</v>
      </c>
      <c r="X5092" s="8"/>
      <c r="Y5092" s="8"/>
    </row>
    <row r="5093" spans="11:25" x14ac:dyDescent="0.25">
      <c r="K5093" s="8"/>
      <c r="L5093" s="14">
        <v>9786077471004</v>
      </c>
      <c r="M5093" s="8" t="s">
        <v>10023</v>
      </c>
      <c r="N5093" s="8"/>
      <c r="O5093" s="14">
        <v>1</v>
      </c>
      <c r="P5093" s="14"/>
      <c r="R5093" s="20">
        <v>9786070779923</v>
      </c>
      <c r="S5093" s="8" t="s">
        <v>5120</v>
      </c>
      <c r="T5093" s="15">
        <v>0</v>
      </c>
      <c r="U5093" s="16">
        <f>SUMIF($C$5:$C$3079,R5093,$F$5:$F$3079)+SUMIF($AB$5:$AB$1086,R5093,$AF$5:$AF$1086)</f>
        <v>0</v>
      </c>
      <c r="V5093" s="8">
        <f t="shared" si="178"/>
        <v>0</v>
      </c>
      <c r="W5093" s="8">
        <f t="shared" si="179"/>
        <v>0</v>
      </c>
      <c r="X5093" s="8"/>
      <c r="Y5093" s="8"/>
    </row>
    <row r="5094" spans="11:25" x14ac:dyDescent="0.25">
      <c r="K5094" s="8"/>
      <c r="L5094" s="14">
        <v>9786070770739</v>
      </c>
      <c r="M5094" s="8" t="s">
        <v>4892</v>
      </c>
      <c r="N5094" s="8"/>
      <c r="O5094" s="14">
        <v>1</v>
      </c>
      <c r="P5094" s="14"/>
      <c r="R5094" s="20">
        <v>9786070779947</v>
      </c>
      <c r="S5094" s="8" t="s">
        <v>5121</v>
      </c>
      <c r="T5094" s="15">
        <v>0</v>
      </c>
      <c r="U5094" s="16">
        <f>SUMIF($C$5:$C$3079,R5094,$F$5:$F$3079)+SUMIF($AB$5:$AB$1086,R5094,$AF$5:$AF$1086)</f>
        <v>0</v>
      </c>
      <c r="V5094" s="8">
        <f t="shared" si="178"/>
        <v>0</v>
      </c>
      <c r="W5094" s="8">
        <f t="shared" si="179"/>
        <v>0</v>
      </c>
      <c r="X5094" s="8"/>
      <c r="Y5094" s="8"/>
    </row>
    <row r="5095" spans="11:25" x14ac:dyDescent="0.25">
      <c r="K5095" s="8"/>
      <c r="L5095" s="14">
        <v>9786073109963</v>
      </c>
      <c r="M5095" s="8" t="s">
        <v>5864</v>
      </c>
      <c r="N5095" s="8"/>
      <c r="O5095" s="14">
        <v>1</v>
      </c>
      <c r="P5095" s="14"/>
      <c r="R5095" s="20">
        <v>9786070779985</v>
      </c>
      <c r="S5095" s="8" t="s">
        <v>5122</v>
      </c>
      <c r="T5095" s="15">
        <v>0</v>
      </c>
      <c r="U5095" s="16">
        <f>SUMIF($C$5:$C$3079,R5095,$F$5:$F$3079)+SUMIF($AB$5:$AB$1086,R5095,$AF$5:$AF$1086)</f>
        <v>0</v>
      </c>
      <c r="V5095" s="8">
        <f t="shared" si="178"/>
        <v>0</v>
      </c>
      <c r="W5095" s="8">
        <f t="shared" si="179"/>
        <v>0</v>
      </c>
      <c r="X5095" s="8"/>
      <c r="Y5095" s="8"/>
    </row>
    <row r="5096" spans="11:25" x14ac:dyDescent="0.25">
      <c r="K5096" s="8"/>
      <c r="L5096" s="14">
        <v>9786073110877</v>
      </c>
      <c r="M5096" s="8" t="s">
        <v>6482</v>
      </c>
      <c r="N5096" s="8"/>
      <c r="O5096" s="14">
        <v>1</v>
      </c>
      <c r="P5096" s="14"/>
      <c r="R5096" s="20">
        <v>9786070779992</v>
      </c>
      <c r="S5096" s="8" t="s">
        <v>5123</v>
      </c>
      <c r="T5096" s="15">
        <v>1</v>
      </c>
      <c r="U5096" s="16">
        <f>SUMIF($C$5:$C$3079,R5096,$F$5:$F$3079)+SUMIF($AB$5:$AB$1086,R5096,$AF$5:$AF$1086)</f>
        <v>0</v>
      </c>
      <c r="V5096" s="8">
        <f t="shared" si="178"/>
        <v>1</v>
      </c>
      <c r="W5096" s="8">
        <f t="shared" si="179"/>
        <v>2</v>
      </c>
      <c r="X5096" s="8"/>
      <c r="Y5096" s="8"/>
    </row>
    <row r="5097" spans="11:25" x14ac:dyDescent="0.25">
      <c r="K5097" s="8"/>
      <c r="L5097" s="14">
        <v>7501991866741</v>
      </c>
      <c r="M5097" s="8" t="s">
        <v>1262</v>
      </c>
      <c r="N5097" s="8"/>
      <c r="O5097" s="14">
        <v>1</v>
      </c>
      <c r="P5097" s="14"/>
      <c r="R5097" s="20">
        <v>9786070780011</v>
      </c>
      <c r="S5097" s="8" t="s">
        <v>5124</v>
      </c>
      <c r="T5097" s="15">
        <v>0</v>
      </c>
      <c r="U5097" s="16">
        <f>SUMIF($C$5:$C$3079,R5097,$F$5:$F$3079)+SUMIF($AB$5:$AB$1086,R5097,$AF$5:$AF$1086)</f>
        <v>0</v>
      </c>
      <c r="V5097" s="8">
        <f t="shared" si="178"/>
        <v>0</v>
      </c>
      <c r="W5097" s="8">
        <f t="shared" si="179"/>
        <v>0</v>
      </c>
      <c r="X5097" s="8"/>
      <c r="Y5097" s="8"/>
    </row>
    <row r="5098" spans="11:25" x14ac:dyDescent="0.25">
      <c r="K5098" s="8"/>
      <c r="L5098" s="14">
        <v>8414237009149</v>
      </c>
      <c r="M5098" s="8" t="s">
        <v>3677</v>
      </c>
      <c r="N5098" s="8"/>
      <c r="O5098" s="14">
        <v>1</v>
      </c>
      <c r="P5098" s="14"/>
      <c r="R5098" s="20">
        <v>9786070780035</v>
      </c>
      <c r="S5098" s="8" t="s">
        <v>5125</v>
      </c>
      <c r="T5098" s="15">
        <v>0</v>
      </c>
      <c r="U5098" s="16">
        <f>SUMIF($C$5:$C$3079,R5098,$F$5:$F$3079)+SUMIF($AB$5:$AB$1086,R5098,$AF$5:$AF$1086)</f>
        <v>0</v>
      </c>
      <c r="V5098" s="8">
        <f t="shared" si="178"/>
        <v>0</v>
      </c>
      <c r="W5098" s="8">
        <f t="shared" si="179"/>
        <v>0</v>
      </c>
      <c r="X5098" s="8"/>
      <c r="Y5098" s="8"/>
    </row>
    <row r="5099" spans="11:25" x14ac:dyDescent="0.25">
      <c r="K5099" s="8"/>
      <c r="L5099" s="14">
        <v>7509997987958</v>
      </c>
      <c r="M5099" s="8" t="s">
        <v>3446</v>
      </c>
      <c r="N5099" s="8"/>
      <c r="O5099" s="14">
        <v>1</v>
      </c>
      <c r="P5099" s="14"/>
      <c r="R5099" s="20">
        <v>9786070780042</v>
      </c>
      <c r="S5099" s="8" t="s">
        <v>5126</v>
      </c>
      <c r="T5099" s="15">
        <v>0</v>
      </c>
      <c r="U5099" s="16">
        <f>SUMIF($C$5:$C$3079,R5099,$F$5:$F$3079)+SUMIF($AB$5:$AB$1086,R5099,$AF$5:$AF$1086)</f>
        <v>0</v>
      </c>
      <c r="V5099" s="8">
        <f t="shared" si="178"/>
        <v>0</v>
      </c>
      <c r="W5099" s="8">
        <f t="shared" si="179"/>
        <v>0</v>
      </c>
      <c r="X5099" s="8"/>
      <c r="Y5099" s="8"/>
    </row>
    <row r="5100" spans="11:25" x14ac:dyDescent="0.25">
      <c r="K5100" s="8"/>
      <c r="L5100" s="14">
        <v>9780241388143</v>
      </c>
      <c r="M5100" s="8" t="s">
        <v>3757</v>
      </c>
      <c r="N5100" s="8"/>
      <c r="O5100" s="14">
        <v>1</v>
      </c>
      <c r="P5100" s="14"/>
      <c r="R5100" s="20">
        <v>9786070780059</v>
      </c>
      <c r="S5100" s="8" t="s">
        <v>5127</v>
      </c>
      <c r="T5100" s="15">
        <v>0</v>
      </c>
      <c r="U5100" s="16">
        <f>SUMIF($C$5:$C$3079,R5100,$F$5:$F$3079)+SUMIF($AB$5:$AB$1086,R5100,$AF$5:$AF$1086)</f>
        <v>0</v>
      </c>
      <c r="V5100" s="8">
        <f t="shared" si="178"/>
        <v>0</v>
      </c>
      <c r="W5100" s="8">
        <f t="shared" si="179"/>
        <v>0</v>
      </c>
      <c r="X5100" s="8"/>
      <c r="Y5100" s="8"/>
    </row>
    <row r="5101" spans="11:25" x14ac:dyDescent="0.25">
      <c r="K5101" s="8"/>
      <c r="L5101" s="14">
        <v>9786073910149</v>
      </c>
      <c r="M5101" s="8" t="s">
        <v>8680</v>
      </c>
      <c r="N5101" s="8"/>
      <c r="O5101" s="14">
        <v>1</v>
      </c>
      <c r="P5101" s="14"/>
      <c r="R5101" s="20">
        <v>9786070780066</v>
      </c>
      <c r="S5101" s="8" t="s">
        <v>5128</v>
      </c>
      <c r="T5101" s="15">
        <v>0</v>
      </c>
      <c r="U5101" s="16">
        <f>SUMIF($C$5:$C$3079,R5101,$F$5:$F$3079)+SUMIF($AB$5:$AB$1086,R5101,$AF$5:$AF$1086)</f>
        <v>0</v>
      </c>
      <c r="V5101" s="8">
        <f t="shared" si="178"/>
        <v>0</v>
      </c>
      <c r="W5101" s="8">
        <f t="shared" si="179"/>
        <v>0</v>
      </c>
      <c r="X5101" s="8"/>
      <c r="Y5101" s="8"/>
    </row>
    <row r="5102" spans="11:25" x14ac:dyDescent="0.25">
      <c r="K5102" s="8"/>
      <c r="L5102" s="14">
        <v>9786075278162</v>
      </c>
      <c r="M5102" s="8" t="s">
        <v>9394</v>
      </c>
      <c r="N5102" s="8"/>
      <c r="O5102" s="14">
        <v>1</v>
      </c>
      <c r="P5102" s="14"/>
      <c r="R5102" s="20">
        <v>9786070780073</v>
      </c>
      <c r="S5102" s="8" t="s">
        <v>5129</v>
      </c>
      <c r="T5102" s="15">
        <v>2</v>
      </c>
      <c r="U5102" s="16">
        <f>SUMIF($C$5:$C$3079,R5102,$F$5:$F$3079)+SUMIF($AB$5:$AB$1086,R5102,$AF$5:$AF$1086)</f>
        <v>0</v>
      </c>
      <c r="V5102" s="8">
        <f t="shared" si="178"/>
        <v>0</v>
      </c>
      <c r="W5102" s="8">
        <f t="shared" si="179"/>
        <v>2</v>
      </c>
      <c r="X5102" s="8"/>
      <c r="Y5102" s="8"/>
    </row>
    <row r="5103" spans="11:25" x14ac:dyDescent="0.25">
      <c r="K5103" s="8"/>
      <c r="L5103" s="14">
        <v>9786074571196</v>
      </c>
      <c r="M5103" s="8" t="s">
        <v>9118</v>
      </c>
      <c r="N5103" s="8"/>
      <c r="O5103" s="14">
        <v>1</v>
      </c>
      <c r="P5103" s="14"/>
      <c r="R5103" s="20">
        <v>9786070780097</v>
      </c>
      <c r="S5103" s="8" t="s">
        <v>5130</v>
      </c>
      <c r="T5103" s="15">
        <v>2</v>
      </c>
      <c r="U5103" s="16">
        <f>SUMIF($C$5:$C$3079,R5103,$F$5:$F$3079)+SUMIF($AB$5:$AB$1086,R5103,$AF$5:$AF$1086)</f>
        <v>0</v>
      </c>
      <c r="V5103" s="8">
        <f t="shared" si="178"/>
        <v>1</v>
      </c>
      <c r="W5103" s="8">
        <f t="shared" si="179"/>
        <v>3</v>
      </c>
      <c r="X5103" s="8"/>
      <c r="Y5103" s="8"/>
    </row>
    <row r="5104" spans="11:25" x14ac:dyDescent="0.25">
      <c r="K5104" s="8"/>
      <c r="L5104" s="14">
        <v>9786071666017</v>
      </c>
      <c r="M5104" s="8" t="s">
        <v>6209</v>
      </c>
      <c r="N5104" s="8"/>
      <c r="O5104" s="14">
        <v>1</v>
      </c>
      <c r="P5104" s="14"/>
      <c r="R5104" s="20">
        <v>9786070780103</v>
      </c>
      <c r="S5104" s="8" t="s">
        <v>5131</v>
      </c>
      <c r="T5104" s="15">
        <v>0</v>
      </c>
      <c r="U5104" s="16">
        <f>SUMIF($C$5:$C$3079,R5104,$F$5:$F$3079)+SUMIF($AB$5:$AB$1086,R5104,$AF$5:$AF$1086)</f>
        <v>0</v>
      </c>
      <c r="V5104" s="8">
        <f t="shared" si="178"/>
        <v>0</v>
      </c>
      <c r="W5104" s="8">
        <f t="shared" si="179"/>
        <v>0</v>
      </c>
      <c r="X5104" s="8"/>
      <c r="Y5104" s="8"/>
    </row>
    <row r="5105" spans="11:25" x14ac:dyDescent="0.25">
      <c r="K5105" s="8"/>
      <c r="L5105" s="14">
        <v>9786073826648</v>
      </c>
      <c r="M5105" s="8" t="s">
        <v>8181</v>
      </c>
      <c r="N5105" s="8"/>
      <c r="O5105" s="14">
        <v>1</v>
      </c>
      <c r="P5105" s="14"/>
      <c r="R5105" s="20">
        <v>9786070780219</v>
      </c>
      <c r="S5105" s="8" t="s">
        <v>5132</v>
      </c>
      <c r="T5105" s="15">
        <v>2</v>
      </c>
      <c r="U5105" s="16">
        <f>SUMIF($C$5:$C$3079,R5105,$F$5:$F$3079)+SUMIF($AB$5:$AB$1086,R5105,$AF$5:$AF$1086)</f>
        <v>0</v>
      </c>
      <c r="V5105" s="8">
        <f t="shared" si="178"/>
        <v>3</v>
      </c>
      <c r="W5105" s="8">
        <f t="shared" si="179"/>
        <v>5</v>
      </c>
      <c r="X5105" s="8"/>
      <c r="Y5105" s="8"/>
    </row>
    <row r="5106" spans="11:25" x14ac:dyDescent="0.25">
      <c r="K5106" s="8"/>
      <c r="L5106" s="14">
        <v>9789685146388</v>
      </c>
      <c r="M5106" s="8" t="s">
        <v>11956</v>
      </c>
      <c r="N5106" s="8"/>
      <c r="O5106" s="14">
        <v>1</v>
      </c>
      <c r="P5106" s="14"/>
      <c r="R5106" s="20">
        <v>9786070780356</v>
      </c>
      <c r="S5106" s="8" t="s">
        <v>5133</v>
      </c>
      <c r="T5106" s="15">
        <v>0</v>
      </c>
      <c r="U5106" s="16">
        <f>SUMIF($C$5:$C$3079,R5106,$F$5:$F$3079)+SUMIF($AB$5:$AB$1086,R5106,$AF$5:$AF$1086)</f>
        <v>0</v>
      </c>
      <c r="V5106" s="8">
        <f t="shared" si="178"/>
        <v>0</v>
      </c>
      <c r="W5106" s="8">
        <f t="shared" si="179"/>
        <v>0</v>
      </c>
      <c r="X5106" s="8"/>
      <c r="Y5106" s="8"/>
    </row>
    <row r="5107" spans="11:25" x14ac:dyDescent="0.25">
      <c r="K5107" s="8"/>
      <c r="L5107" s="14">
        <v>9789685146388</v>
      </c>
      <c r="M5107" s="8" t="s">
        <v>11956</v>
      </c>
      <c r="N5107" s="8"/>
      <c r="O5107" s="14">
        <v>1</v>
      </c>
      <c r="P5107" s="14"/>
      <c r="R5107" s="20">
        <v>9786070780363</v>
      </c>
      <c r="S5107" s="8" t="s">
        <v>246</v>
      </c>
      <c r="T5107" s="15">
        <v>1</v>
      </c>
      <c r="U5107" s="16">
        <f>SUMIF($C$5:$C$3079,R5107,$F$5:$F$3079)+SUMIF($AB$5:$AB$1086,R5107,$AF$5:$AF$1086)</f>
        <v>5</v>
      </c>
      <c r="V5107" s="8">
        <f t="shared" si="178"/>
        <v>4</v>
      </c>
      <c r="W5107" s="8">
        <f t="shared" si="179"/>
        <v>0</v>
      </c>
      <c r="X5107" s="8"/>
      <c r="Y5107" s="8"/>
    </row>
    <row r="5108" spans="11:25" x14ac:dyDescent="0.25">
      <c r="K5108" s="8"/>
      <c r="L5108" s="14">
        <v>9789685146388</v>
      </c>
      <c r="M5108" s="8" t="s">
        <v>11956</v>
      </c>
      <c r="N5108" s="8"/>
      <c r="O5108" s="14">
        <v>1</v>
      </c>
      <c r="P5108" s="14"/>
      <c r="R5108" s="20">
        <v>9786070780394</v>
      </c>
      <c r="S5108" s="8" t="s">
        <v>5134</v>
      </c>
      <c r="T5108" s="15">
        <v>1</v>
      </c>
      <c r="U5108" s="16">
        <f>SUMIF($C$5:$C$3079,R5108,$F$5:$F$3079)+SUMIF($AB$5:$AB$1086,R5108,$AF$5:$AF$1086)</f>
        <v>0</v>
      </c>
      <c r="V5108" s="8">
        <f t="shared" si="178"/>
        <v>0</v>
      </c>
      <c r="W5108" s="8">
        <f t="shared" si="179"/>
        <v>1</v>
      </c>
      <c r="X5108" s="8"/>
      <c r="Y5108" s="8"/>
    </row>
    <row r="5109" spans="11:25" x14ac:dyDescent="0.25">
      <c r="K5109" s="8"/>
      <c r="L5109" s="14">
        <v>9786073843904</v>
      </c>
      <c r="M5109" s="8" t="s">
        <v>8416</v>
      </c>
      <c r="N5109" s="8"/>
      <c r="O5109" s="14">
        <v>1</v>
      </c>
      <c r="P5109" s="14"/>
      <c r="R5109" s="20">
        <v>9786070780400</v>
      </c>
      <c r="S5109" s="8" t="s">
        <v>5135</v>
      </c>
      <c r="T5109" s="15">
        <v>0</v>
      </c>
      <c r="U5109" s="16">
        <f>SUMIF($C$5:$C$3079,R5109,$F$5:$F$3079)+SUMIF($AB$5:$AB$1086,R5109,$AF$5:$AF$1086)</f>
        <v>0</v>
      </c>
      <c r="V5109" s="8">
        <f t="shared" si="178"/>
        <v>0</v>
      </c>
      <c r="W5109" s="8">
        <f t="shared" si="179"/>
        <v>0</v>
      </c>
      <c r="X5109" s="8"/>
      <c r="Y5109" s="8"/>
    </row>
    <row r="5110" spans="11:25" x14ac:dyDescent="0.25">
      <c r="K5110" s="8"/>
      <c r="L5110" s="14">
        <v>22199</v>
      </c>
      <c r="M5110" s="8" t="s">
        <v>90</v>
      </c>
      <c r="N5110" s="8"/>
      <c r="O5110" s="14">
        <v>1</v>
      </c>
      <c r="P5110" s="14"/>
      <c r="R5110" s="20">
        <v>9786070780462</v>
      </c>
      <c r="S5110" s="8" t="s">
        <v>5136</v>
      </c>
      <c r="T5110" s="15">
        <v>0</v>
      </c>
      <c r="U5110" s="16">
        <f>SUMIF($C$5:$C$3079,R5110,$F$5:$F$3079)+SUMIF($AB$5:$AB$1086,R5110,$AF$5:$AF$1086)</f>
        <v>0</v>
      </c>
      <c r="V5110" s="8">
        <f t="shared" si="178"/>
        <v>0</v>
      </c>
      <c r="W5110" s="8">
        <f t="shared" si="179"/>
        <v>0</v>
      </c>
      <c r="X5110" s="8"/>
      <c r="Y5110" s="8"/>
    </row>
    <row r="5111" spans="11:25" x14ac:dyDescent="0.25">
      <c r="K5111" s="8"/>
      <c r="L5111" s="14">
        <v>9786073818179</v>
      </c>
      <c r="M5111" s="8" t="s">
        <v>7755</v>
      </c>
      <c r="N5111" s="8"/>
      <c r="O5111" s="14">
        <v>1</v>
      </c>
      <c r="P5111" s="14"/>
      <c r="R5111" s="20">
        <v>9786070780509</v>
      </c>
      <c r="S5111" s="8" t="s">
        <v>5137</v>
      </c>
      <c r="T5111" s="15">
        <v>0</v>
      </c>
      <c r="U5111" s="16">
        <f>SUMIF($C$5:$C$3079,R5111,$F$5:$F$3079)+SUMIF($AB$5:$AB$1086,R5111,$AF$5:$AF$1086)</f>
        <v>0</v>
      </c>
      <c r="V5111" s="8">
        <f t="shared" si="178"/>
        <v>0</v>
      </c>
      <c r="W5111" s="8">
        <f t="shared" si="179"/>
        <v>0</v>
      </c>
      <c r="X5111" s="8"/>
      <c r="Y5111" s="8"/>
    </row>
    <row r="5112" spans="11:25" x14ac:dyDescent="0.25">
      <c r="K5112" s="8"/>
      <c r="L5112" s="14">
        <v>9786077474357</v>
      </c>
      <c r="M5112" s="8" t="s">
        <v>10115</v>
      </c>
      <c r="N5112" s="8"/>
      <c r="O5112" s="14">
        <v>1</v>
      </c>
      <c r="P5112" s="14"/>
      <c r="R5112" s="20">
        <v>9786070780547</v>
      </c>
      <c r="S5112" s="8" t="s">
        <v>5138</v>
      </c>
      <c r="T5112" s="15">
        <v>0</v>
      </c>
      <c r="U5112" s="16">
        <f>SUMIF($C$5:$C$3079,R5112,$F$5:$F$3079)+SUMIF($AB$5:$AB$1086,R5112,$AF$5:$AF$1086)</f>
        <v>0</v>
      </c>
      <c r="V5112" s="8">
        <f t="shared" si="178"/>
        <v>0</v>
      </c>
      <c r="W5112" s="8">
        <f t="shared" si="179"/>
        <v>0</v>
      </c>
      <c r="X5112" s="8"/>
      <c r="Y5112" s="8"/>
    </row>
    <row r="5113" spans="11:25" x14ac:dyDescent="0.25">
      <c r="K5113" s="8"/>
      <c r="L5113" s="14">
        <v>7509997068336</v>
      </c>
      <c r="M5113" s="8" t="s">
        <v>1804</v>
      </c>
      <c r="N5113" s="8"/>
      <c r="O5113" s="14">
        <v>1</v>
      </c>
      <c r="P5113" s="14"/>
      <c r="R5113" s="20">
        <v>9786070780585</v>
      </c>
      <c r="S5113" s="8" t="s">
        <v>5139</v>
      </c>
      <c r="T5113" s="15">
        <v>2</v>
      </c>
      <c r="U5113" s="16">
        <f>SUMIF($C$5:$C$3079,R5113,$F$5:$F$3079)+SUMIF($AB$5:$AB$1086,R5113,$AF$5:$AF$1086)</f>
        <v>2</v>
      </c>
      <c r="V5113" s="8">
        <f t="shared" si="178"/>
        <v>0</v>
      </c>
      <c r="W5113" s="8">
        <f t="shared" si="179"/>
        <v>0</v>
      </c>
      <c r="X5113" s="8"/>
      <c r="Y5113" s="8"/>
    </row>
    <row r="5114" spans="11:25" x14ac:dyDescent="0.25">
      <c r="K5114" s="8"/>
      <c r="L5114" s="14">
        <v>9786073911511</v>
      </c>
      <c r="M5114" s="8" t="s">
        <v>535</v>
      </c>
      <c r="N5114" s="8"/>
      <c r="O5114" s="14">
        <v>1</v>
      </c>
      <c r="P5114" s="14"/>
      <c r="R5114" s="20">
        <v>9786070780608</v>
      </c>
      <c r="S5114" s="8" t="s">
        <v>5140</v>
      </c>
      <c r="T5114" s="15">
        <v>0</v>
      </c>
      <c r="U5114" s="16">
        <f>SUMIF($C$5:$C$3079,R5114,$F$5:$F$3079)+SUMIF($AB$5:$AB$1086,R5114,$AF$5:$AF$1086)</f>
        <v>0</v>
      </c>
      <c r="V5114" s="8">
        <f t="shared" si="178"/>
        <v>0</v>
      </c>
      <c r="W5114" s="8">
        <f t="shared" si="179"/>
        <v>0</v>
      </c>
      <c r="X5114" s="8"/>
      <c r="Y5114" s="8"/>
    </row>
    <row r="5115" spans="11:25" x14ac:dyDescent="0.25">
      <c r="K5115" s="8"/>
      <c r="L5115" s="14">
        <v>9786070772146</v>
      </c>
      <c r="M5115" s="8" t="s">
        <v>4927</v>
      </c>
      <c r="N5115" s="8"/>
      <c r="O5115" s="14">
        <v>1</v>
      </c>
      <c r="P5115" s="14"/>
      <c r="R5115" s="20">
        <v>9786070780639</v>
      </c>
      <c r="S5115" s="8" t="s">
        <v>5141</v>
      </c>
      <c r="T5115" s="15">
        <v>0</v>
      </c>
      <c r="U5115" s="16">
        <f>SUMIF($C$5:$C$3079,R5115,$F$5:$F$3079)+SUMIF($AB$5:$AB$1086,R5115,$AF$5:$AF$1086)</f>
        <v>0</v>
      </c>
      <c r="V5115" s="8">
        <f t="shared" si="178"/>
        <v>0</v>
      </c>
      <c r="W5115" s="8">
        <f t="shared" si="179"/>
        <v>0</v>
      </c>
      <c r="X5115" s="8"/>
      <c r="Y5115" s="8"/>
    </row>
    <row r="5116" spans="11:25" x14ac:dyDescent="0.25">
      <c r="K5116" s="8"/>
      <c r="L5116" s="14">
        <v>9789685146050</v>
      </c>
      <c r="M5116" s="8" t="s">
        <v>11939</v>
      </c>
      <c r="N5116" s="8"/>
      <c r="O5116" s="14">
        <v>1</v>
      </c>
      <c r="P5116" s="14"/>
      <c r="R5116" s="20">
        <v>9786070780646</v>
      </c>
      <c r="S5116" s="8" t="s">
        <v>5142</v>
      </c>
      <c r="T5116" s="15">
        <v>0</v>
      </c>
      <c r="U5116" s="16">
        <f>SUMIF($C$5:$C$3079,R5116,$F$5:$F$3079)+SUMIF($AB$5:$AB$1086,R5116,$AF$5:$AF$1086)</f>
        <v>0</v>
      </c>
      <c r="V5116" s="8">
        <f t="shared" si="178"/>
        <v>3</v>
      </c>
      <c r="W5116" s="8">
        <f t="shared" si="179"/>
        <v>3</v>
      </c>
      <c r="X5116" s="8"/>
      <c r="Y5116" s="8"/>
    </row>
    <row r="5117" spans="11:25" x14ac:dyDescent="0.25">
      <c r="K5117" s="8"/>
      <c r="L5117" s="14">
        <v>9789685146050</v>
      </c>
      <c r="M5117" s="8" t="s">
        <v>11939</v>
      </c>
      <c r="N5117" s="8"/>
      <c r="O5117" s="14">
        <v>1</v>
      </c>
      <c r="P5117" s="14"/>
      <c r="R5117" s="20">
        <v>9786070780677</v>
      </c>
      <c r="S5117" s="8" t="s">
        <v>5143</v>
      </c>
      <c r="T5117" s="15">
        <v>0</v>
      </c>
      <c r="U5117" s="16">
        <f>SUMIF($C$5:$C$3079,R5117,$F$5:$F$3079)+SUMIF($AB$5:$AB$1086,R5117,$AF$5:$AF$1086)</f>
        <v>0</v>
      </c>
      <c r="V5117" s="8">
        <f t="shared" si="178"/>
        <v>0</v>
      </c>
      <c r="W5117" s="8">
        <f t="shared" si="179"/>
        <v>0</v>
      </c>
      <c r="X5117" s="8"/>
      <c r="Y5117" s="8"/>
    </row>
    <row r="5118" spans="11:25" x14ac:dyDescent="0.25">
      <c r="K5118" s="8"/>
      <c r="L5118" s="14">
        <v>9789685146050</v>
      </c>
      <c r="M5118" s="8" t="s">
        <v>11939</v>
      </c>
      <c r="N5118" s="8"/>
      <c r="O5118" s="14">
        <v>1</v>
      </c>
      <c r="P5118" s="14"/>
      <c r="R5118" s="20">
        <v>9786070780684</v>
      </c>
      <c r="S5118" s="8" t="s">
        <v>5144</v>
      </c>
      <c r="T5118" s="15">
        <v>1</v>
      </c>
      <c r="U5118" s="16">
        <f>SUMIF($C$5:$C$3079,R5118,$F$5:$F$3079)+SUMIF($AB$5:$AB$1086,R5118,$AF$5:$AF$1086)</f>
        <v>0</v>
      </c>
      <c r="V5118" s="8">
        <f t="shared" si="178"/>
        <v>0</v>
      </c>
      <c r="W5118" s="8">
        <f t="shared" si="179"/>
        <v>1</v>
      </c>
      <c r="X5118" s="8"/>
      <c r="Y5118" s="8"/>
    </row>
    <row r="5119" spans="11:25" x14ac:dyDescent="0.25">
      <c r="K5119" s="8"/>
      <c r="L5119" s="14">
        <v>9789685146050</v>
      </c>
      <c r="M5119" s="8" t="s">
        <v>11939</v>
      </c>
      <c r="N5119" s="8"/>
      <c r="O5119" s="14">
        <v>1</v>
      </c>
      <c r="P5119" s="14"/>
      <c r="R5119" s="20">
        <v>9786070780691</v>
      </c>
      <c r="S5119" s="8" t="s">
        <v>5145</v>
      </c>
      <c r="T5119" s="15">
        <v>0</v>
      </c>
      <c r="U5119" s="16">
        <f>SUMIF($C$5:$C$3079,R5119,$F$5:$F$3079)+SUMIF($AB$5:$AB$1086,R5119,$AF$5:$AF$1086)</f>
        <v>0</v>
      </c>
      <c r="V5119" s="8">
        <f t="shared" si="178"/>
        <v>0</v>
      </c>
      <c r="W5119" s="8">
        <f t="shared" si="179"/>
        <v>0</v>
      </c>
      <c r="X5119" s="8"/>
      <c r="Y5119" s="8"/>
    </row>
    <row r="5120" spans="11:25" x14ac:dyDescent="0.25">
      <c r="K5120" s="8"/>
      <c r="L5120" s="14">
        <v>9789681664435</v>
      </c>
      <c r="M5120" s="8" t="s">
        <v>11874</v>
      </c>
      <c r="N5120" s="8"/>
      <c r="O5120" s="14">
        <v>1</v>
      </c>
      <c r="P5120" s="14"/>
      <c r="R5120" s="20">
        <v>9786070780707</v>
      </c>
      <c r="S5120" s="8" t="s">
        <v>5146</v>
      </c>
      <c r="T5120" s="15">
        <v>0</v>
      </c>
      <c r="U5120" s="16">
        <f>SUMIF($C$5:$C$3079,R5120,$F$5:$F$3079)+SUMIF($AB$5:$AB$1086,R5120,$AF$5:$AF$1086)</f>
        <v>0</v>
      </c>
      <c r="V5120" s="8">
        <f t="shared" si="178"/>
        <v>0</v>
      </c>
      <c r="W5120" s="8">
        <f t="shared" si="179"/>
        <v>0</v>
      </c>
      <c r="X5120" s="8"/>
      <c r="Y5120" s="8"/>
    </row>
    <row r="5121" spans="11:25" x14ac:dyDescent="0.25">
      <c r="K5121" s="8"/>
      <c r="L5121" s="14">
        <v>9786073843164</v>
      </c>
      <c r="M5121" s="8" t="s">
        <v>8390</v>
      </c>
      <c r="N5121" s="8"/>
      <c r="O5121" s="14">
        <v>1</v>
      </c>
      <c r="P5121" s="14"/>
      <c r="R5121" s="20">
        <v>9786070780714</v>
      </c>
      <c r="S5121" s="8" t="s">
        <v>5147</v>
      </c>
      <c r="T5121" s="15">
        <v>2</v>
      </c>
      <c r="U5121" s="16">
        <f>SUMIF($C$5:$C$3079,R5121,$F$5:$F$3079)+SUMIF($AB$5:$AB$1086,R5121,$AF$5:$AF$1086)</f>
        <v>0</v>
      </c>
      <c r="V5121" s="8">
        <f t="shared" si="178"/>
        <v>0</v>
      </c>
      <c r="W5121" s="8">
        <f t="shared" si="179"/>
        <v>2</v>
      </c>
      <c r="X5121" s="8"/>
      <c r="Y5121" s="8"/>
    </row>
    <row r="5122" spans="11:25" x14ac:dyDescent="0.25">
      <c r="K5122" s="8"/>
      <c r="L5122" s="14">
        <v>9788418127151</v>
      </c>
      <c r="M5122" s="8" t="s">
        <v>11062</v>
      </c>
      <c r="N5122" s="8"/>
      <c r="O5122" s="14">
        <v>1</v>
      </c>
      <c r="P5122" s="14"/>
      <c r="R5122" s="20">
        <v>9786070780721</v>
      </c>
      <c r="S5122" s="8" t="s">
        <v>5148</v>
      </c>
      <c r="T5122" s="15">
        <v>0</v>
      </c>
      <c r="U5122" s="16">
        <f>SUMIF($C$5:$C$3079,R5122,$F$5:$F$3079)+SUMIF($AB$5:$AB$1086,R5122,$AF$5:$AF$1086)</f>
        <v>0</v>
      </c>
      <c r="V5122" s="8">
        <f t="shared" si="178"/>
        <v>0</v>
      </c>
      <c r="W5122" s="8">
        <f t="shared" si="179"/>
        <v>0</v>
      </c>
      <c r="X5122" s="8"/>
      <c r="Y5122" s="8"/>
    </row>
    <row r="5123" spans="11:25" x14ac:dyDescent="0.25">
      <c r="K5123" s="8"/>
      <c r="L5123" s="14">
        <v>8005125393770</v>
      </c>
      <c r="M5123" s="8" t="s">
        <v>3562</v>
      </c>
      <c r="N5123" s="8"/>
      <c r="O5123" s="14">
        <v>1</v>
      </c>
      <c r="P5123" s="14"/>
      <c r="R5123" s="20">
        <v>9786070780738</v>
      </c>
      <c r="S5123" s="8" t="s">
        <v>5149</v>
      </c>
      <c r="T5123" s="15">
        <v>0</v>
      </c>
      <c r="U5123" s="16">
        <f>SUMIF($C$5:$C$3079,R5123,$F$5:$F$3079)+SUMIF($AB$5:$AB$1086,R5123,$AF$5:$AF$1086)</f>
        <v>0</v>
      </c>
      <c r="V5123" s="8">
        <f t="shared" si="178"/>
        <v>0</v>
      </c>
      <c r="W5123" s="8">
        <f t="shared" si="179"/>
        <v>0</v>
      </c>
      <c r="X5123" s="8"/>
      <c r="Y5123" s="8"/>
    </row>
    <row r="5124" spans="11:25" x14ac:dyDescent="0.25">
      <c r="K5124" s="8"/>
      <c r="L5124" s="14">
        <v>9786077474333</v>
      </c>
      <c r="M5124" s="8" t="s">
        <v>10113</v>
      </c>
      <c r="N5124" s="8"/>
      <c r="O5124" s="14">
        <v>1</v>
      </c>
      <c r="P5124" s="14"/>
      <c r="R5124" s="20">
        <v>9786070780745</v>
      </c>
      <c r="S5124" s="8" t="s">
        <v>5150</v>
      </c>
      <c r="T5124" s="15">
        <v>0</v>
      </c>
      <c r="U5124" s="16">
        <f>SUMIF($C$5:$C$3079,R5124,$F$5:$F$3079)+SUMIF($AB$5:$AB$1086,R5124,$AF$5:$AF$1086)</f>
        <v>0</v>
      </c>
      <c r="V5124" s="8">
        <f t="shared" si="178"/>
        <v>1</v>
      </c>
      <c r="W5124" s="8">
        <f t="shared" si="179"/>
        <v>1</v>
      </c>
      <c r="X5124" s="8"/>
      <c r="Y5124" s="8"/>
    </row>
    <row r="5125" spans="11:25" x14ac:dyDescent="0.25">
      <c r="K5125" s="8"/>
      <c r="L5125" s="14">
        <v>9786070780646</v>
      </c>
      <c r="M5125" s="8" t="s">
        <v>5142</v>
      </c>
      <c r="N5125" s="8"/>
      <c r="O5125" s="14">
        <v>1</v>
      </c>
      <c r="P5125" s="14"/>
      <c r="R5125" s="20">
        <v>9786070780752</v>
      </c>
      <c r="S5125" s="8" t="s">
        <v>5151</v>
      </c>
      <c r="T5125" s="15">
        <v>0</v>
      </c>
      <c r="U5125" s="16">
        <f>SUMIF($C$5:$C$3079,R5125,$F$5:$F$3079)+SUMIF($AB$5:$AB$1086,R5125,$AF$5:$AF$1086)</f>
        <v>0</v>
      </c>
      <c r="V5125" s="8">
        <f t="shared" si="178"/>
        <v>0</v>
      </c>
      <c r="W5125" s="8">
        <f t="shared" si="179"/>
        <v>0</v>
      </c>
      <c r="X5125" s="8"/>
      <c r="Y5125" s="8"/>
    </row>
    <row r="5126" spans="11:25" x14ac:dyDescent="0.25">
      <c r="K5126" s="8"/>
      <c r="L5126" s="14">
        <v>9786075690308</v>
      </c>
      <c r="M5126" s="8" t="s">
        <v>9574</v>
      </c>
      <c r="N5126" s="8"/>
      <c r="O5126" s="14">
        <v>1</v>
      </c>
      <c r="P5126" s="14"/>
      <c r="R5126" s="20">
        <v>9786070780769</v>
      </c>
      <c r="S5126" s="8" t="s">
        <v>5152</v>
      </c>
      <c r="T5126" s="15">
        <v>0</v>
      </c>
      <c r="U5126" s="16">
        <f>SUMIF($C$5:$C$3079,R5126,$F$5:$F$3079)+SUMIF($AB$5:$AB$1086,R5126,$AF$5:$AF$1086)</f>
        <v>0</v>
      </c>
      <c r="V5126" s="8">
        <f t="shared" si="178"/>
        <v>0</v>
      </c>
      <c r="W5126" s="8">
        <f t="shared" si="179"/>
        <v>0</v>
      </c>
      <c r="X5126" s="8"/>
      <c r="Y5126" s="8"/>
    </row>
    <row r="5127" spans="11:25" x14ac:dyDescent="0.25">
      <c r="K5127" s="8"/>
      <c r="L5127" s="14">
        <v>9786077475187</v>
      </c>
      <c r="M5127" s="8" t="s">
        <v>10152</v>
      </c>
      <c r="N5127" s="8"/>
      <c r="O5127" s="14">
        <v>1</v>
      </c>
      <c r="P5127" s="14"/>
      <c r="R5127" s="20">
        <v>9786070780776</v>
      </c>
      <c r="S5127" s="8" t="s">
        <v>5153</v>
      </c>
      <c r="T5127" s="15">
        <v>0</v>
      </c>
      <c r="U5127" s="16">
        <f>SUMIF($C$5:$C$3079,R5127,$F$5:$F$3079)+SUMIF($AB$5:$AB$1086,R5127,$AF$5:$AF$1086)</f>
        <v>0</v>
      </c>
      <c r="V5127" s="8">
        <f t="shared" ref="V5127:V5190" si="180">SUMIF($L$5:$L$9685,R5127,$O$5:$O$9685)</f>
        <v>0</v>
      </c>
      <c r="W5127" s="8">
        <f t="shared" ref="W5127:W5190" si="181">T5127-U5127+V5127</f>
        <v>0</v>
      </c>
      <c r="X5127" s="8"/>
      <c r="Y5127" s="8"/>
    </row>
    <row r="5128" spans="11:25" x14ac:dyDescent="0.25">
      <c r="K5128" s="8"/>
      <c r="L5128" s="14">
        <v>9788409098989</v>
      </c>
      <c r="M5128" s="8" t="s">
        <v>10631</v>
      </c>
      <c r="N5128" s="8"/>
      <c r="O5128" s="14">
        <v>1</v>
      </c>
      <c r="P5128" s="14"/>
      <c r="R5128" s="20">
        <v>9786070780820</v>
      </c>
      <c r="S5128" s="8" t="s">
        <v>5154</v>
      </c>
      <c r="T5128" s="15">
        <v>0</v>
      </c>
      <c r="U5128" s="16">
        <f>SUMIF($C$5:$C$3079,R5128,$F$5:$F$3079)+SUMIF($AB$5:$AB$1086,R5128,$AF$5:$AF$1086)</f>
        <v>0</v>
      </c>
      <c r="V5128" s="8">
        <f t="shared" si="180"/>
        <v>0</v>
      </c>
      <c r="W5128" s="8">
        <f t="shared" si="181"/>
        <v>0</v>
      </c>
      <c r="X5128" s="8"/>
      <c r="Y5128" s="8"/>
    </row>
    <row r="5129" spans="11:25" x14ac:dyDescent="0.25">
      <c r="K5129" s="8"/>
      <c r="L5129" s="14">
        <v>9786073843409</v>
      </c>
      <c r="M5129" s="8" t="s">
        <v>8399</v>
      </c>
      <c r="N5129" s="8"/>
      <c r="O5129" s="14">
        <v>1</v>
      </c>
      <c r="P5129" s="14"/>
      <c r="R5129" s="20">
        <v>9786070780837</v>
      </c>
      <c r="S5129" s="8" t="s">
        <v>5155</v>
      </c>
      <c r="T5129" s="15">
        <v>0</v>
      </c>
      <c r="U5129" s="16">
        <f>SUMIF($C$5:$C$3079,R5129,$F$5:$F$3079)+SUMIF($AB$5:$AB$1086,R5129,$AF$5:$AF$1086)</f>
        <v>0</v>
      </c>
      <c r="V5129" s="8">
        <f t="shared" si="180"/>
        <v>0</v>
      </c>
      <c r="W5129" s="8">
        <f t="shared" si="181"/>
        <v>0</v>
      </c>
      <c r="X5129" s="8"/>
      <c r="Y5129" s="8"/>
    </row>
    <row r="5130" spans="11:25" x14ac:dyDescent="0.25">
      <c r="K5130" s="8"/>
      <c r="L5130" s="14">
        <v>9786073842341</v>
      </c>
      <c r="M5130" s="8" t="s">
        <v>8374</v>
      </c>
      <c r="N5130" s="8"/>
      <c r="O5130" s="14">
        <v>1</v>
      </c>
      <c r="P5130" s="14"/>
      <c r="R5130" s="20">
        <v>9786070780844</v>
      </c>
      <c r="S5130" s="8" t="s">
        <v>5156</v>
      </c>
      <c r="T5130" s="15">
        <v>0</v>
      </c>
      <c r="U5130" s="16">
        <f>SUMIF($C$5:$C$3079,R5130,$F$5:$F$3079)+SUMIF($AB$5:$AB$1086,R5130,$AF$5:$AF$1086)</f>
        <v>0</v>
      </c>
      <c r="V5130" s="8">
        <f t="shared" si="180"/>
        <v>0</v>
      </c>
      <c r="W5130" s="8">
        <f t="shared" si="181"/>
        <v>0</v>
      </c>
      <c r="X5130" s="8"/>
      <c r="Y5130" s="8"/>
    </row>
    <row r="5131" spans="11:25" x14ac:dyDescent="0.25">
      <c r="K5131" s="8"/>
      <c r="L5131" s="14">
        <v>9786071674098</v>
      </c>
      <c r="M5131" s="8" t="s">
        <v>6253</v>
      </c>
      <c r="N5131" s="8"/>
      <c r="O5131" s="14">
        <v>1</v>
      </c>
      <c r="P5131" s="14"/>
      <c r="R5131" s="20">
        <v>9786070780851</v>
      </c>
      <c r="S5131" s="8" t="s">
        <v>5157</v>
      </c>
      <c r="T5131" s="15">
        <v>0</v>
      </c>
      <c r="U5131" s="16">
        <f>SUMIF($C$5:$C$3079,R5131,$F$5:$F$3079)+SUMIF($AB$5:$AB$1086,R5131,$AF$5:$AF$1086)</f>
        <v>0</v>
      </c>
      <c r="V5131" s="8">
        <f t="shared" si="180"/>
        <v>0</v>
      </c>
      <c r="W5131" s="8">
        <f t="shared" si="181"/>
        <v>0</v>
      </c>
      <c r="X5131" s="8"/>
      <c r="Y5131" s="8"/>
    </row>
    <row r="5132" spans="11:25" x14ac:dyDescent="0.25">
      <c r="K5132" s="8"/>
      <c r="L5132" s="14">
        <v>9786074574135</v>
      </c>
      <c r="M5132" s="8" t="s">
        <v>9156</v>
      </c>
      <c r="N5132" s="8"/>
      <c r="O5132" s="14">
        <v>1</v>
      </c>
      <c r="P5132" s="14"/>
      <c r="R5132" s="20">
        <v>9786070780868</v>
      </c>
      <c r="S5132" s="8" t="s">
        <v>5158</v>
      </c>
      <c r="T5132" s="15">
        <v>0</v>
      </c>
      <c r="U5132" s="16">
        <f>SUMIF($C$5:$C$3079,R5132,$F$5:$F$3079)+SUMIF($AB$5:$AB$1086,R5132,$AF$5:$AF$1086)</f>
        <v>0</v>
      </c>
      <c r="V5132" s="8">
        <f t="shared" si="180"/>
        <v>0</v>
      </c>
      <c r="W5132" s="8">
        <f t="shared" si="181"/>
        <v>0</v>
      </c>
      <c r="X5132" s="8"/>
      <c r="Y5132" s="8"/>
    </row>
    <row r="5133" spans="11:25" x14ac:dyDescent="0.25">
      <c r="K5133" s="8"/>
      <c r="L5133" s="14">
        <v>9786077666455</v>
      </c>
      <c r="M5133" s="8" t="s">
        <v>10446</v>
      </c>
      <c r="N5133" s="8"/>
      <c r="O5133" s="14">
        <v>1</v>
      </c>
      <c r="P5133" s="14"/>
      <c r="R5133" s="20">
        <v>9786070780875</v>
      </c>
      <c r="S5133" s="8" t="s">
        <v>5159</v>
      </c>
      <c r="T5133" s="15">
        <v>0</v>
      </c>
      <c r="U5133" s="16">
        <f>SUMIF($C$5:$C$3079,R5133,$F$5:$F$3079)+SUMIF($AB$5:$AB$1086,R5133,$AF$5:$AF$1086)</f>
        <v>0</v>
      </c>
      <c r="V5133" s="8">
        <f t="shared" si="180"/>
        <v>0</v>
      </c>
      <c r="W5133" s="8">
        <f t="shared" si="181"/>
        <v>0</v>
      </c>
      <c r="X5133" s="8"/>
      <c r="Y5133" s="8"/>
    </row>
    <row r="5134" spans="11:25" x14ac:dyDescent="0.25">
      <c r="K5134" s="8"/>
      <c r="L5134" s="14">
        <v>9789685146265</v>
      </c>
      <c r="M5134" s="8" t="s">
        <v>11951</v>
      </c>
      <c r="N5134" s="8"/>
      <c r="O5134" s="14">
        <v>1</v>
      </c>
      <c r="P5134" s="14"/>
      <c r="R5134" s="20">
        <v>9786070780905</v>
      </c>
      <c r="S5134" s="8" t="s">
        <v>5160</v>
      </c>
      <c r="T5134" s="15">
        <v>0</v>
      </c>
      <c r="U5134" s="16">
        <f>SUMIF($C$5:$C$3079,R5134,$F$5:$F$3079)+SUMIF($AB$5:$AB$1086,R5134,$AF$5:$AF$1086)</f>
        <v>0</v>
      </c>
      <c r="V5134" s="8">
        <f t="shared" si="180"/>
        <v>0</v>
      </c>
      <c r="W5134" s="8">
        <f t="shared" si="181"/>
        <v>0</v>
      </c>
      <c r="X5134" s="8"/>
      <c r="Y5134" s="8"/>
    </row>
    <row r="5135" spans="11:25" x14ac:dyDescent="0.25">
      <c r="K5135" s="8"/>
      <c r="L5135" s="14">
        <v>9786077666479</v>
      </c>
      <c r="M5135" s="8" t="s">
        <v>10448</v>
      </c>
      <c r="N5135" s="8"/>
      <c r="O5135" s="14">
        <v>1</v>
      </c>
      <c r="P5135" s="14"/>
      <c r="R5135" s="20">
        <v>9786070780912</v>
      </c>
      <c r="S5135" s="8" t="s">
        <v>5161</v>
      </c>
      <c r="T5135" s="15">
        <v>0</v>
      </c>
      <c r="U5135" s="16">
        <f>SUMIF($C$5:$C$3079,R5135,$F$5:$F$3079)+SUMIF($AB$5:$AB$1086,R5135,$AF$5:$AF$1086)</f>
        <v>0</v>
      </c>
      <c r="V5135" s="8">
        <f t="shared" si="180"/>
        <v>0</v>
      </c>
      <c r="W5135" s="8">
        <f t="shared" si="181"/>
        <v>0</v>
      </c>
      <c r="X5135" s="8"/>
      <c r="Y5135" s="8"/>
    </row>
    <row r="5136" spans="11:25" x14ac:dyDescent="0.25">
      <c r="K5136" s="8"/>
      <c r="L5136" s="14">
        <v>9786077666479</v>
      </c>
      <c r="M5136" s="8" t="s">
        <v>10448</v>
      </c>
      <c r="N5136" s="8"/>
      <c r="O5136" s="14">
        <v>1</v>
      </c>
      <c r="P5136" s="14"/>
      <c r="R5136" s="20">
        <v>9786070780929</v>
      </c>
      <c r="S5136" s="8" t="s">
        <v>5162</v>
      </c>
      <c r="T5136" s="15">
        <v>0</v>
      </c>
      <c r="U5136" s="16">
        <f>SUMIF($C$5:$C$3079,R5136,$F$5:$F$3079)+SUMIF($AB$5:$AB$1086,R5136,$AF$5:$AF$1086)</f>
        <v>0</v>
      </c>
      <c r="V5136" s="8">
        <f t="shared" si="180"/>
        <v>0</v>
      </c>
      <c r="W5136" s="8">
        <f t="shared" si="181"/>
        <v>0</v>
      </c>
      <c r="X5136" s="8"/>
      <c r="Y5136" s="8"/>
    </row>
    <row r="5137" spans="11:25" x14ac:dyDescent="0.25">
      <c r="K5137" s="8"/>
      <c r="L5137" s="14">
        <v>7509997068282</v>
      </c>
      <c r="M5137" s="8" t="s">
        <v>101</v>
      </c>
      <c r="N5137" s="8"/>
      <c r="O5137" s="14">
        <v>1</v>
      </c>
      <c r="P5137" s="14"/>
      <c r="R5137" s="20">
        <v>9786070780943</v>
      </c>
      <c r="S5137" s="8" t="s">
        <v>5163</v>
      </c>
      <c r="T5137" s="15">
        <v>0</v>
      </c>
      <c r="U5137" s="16">
        <f>SUMIF($C$5:$C$3079,R5137,$F$5:$F$3079)+SUMIF($AB$5:$AB$1086,R5137,$AF$5:$AF$1086)</f>
        <v>0</v>
      </c>
      <c r="V5137" s="8">
        <f t="shared" si="180"/>
        <v>0</v>
      </c>
      <c r="W5137" s="8">
        <f t="shared" si="181"/>
        <v>0</v>
      </c>
      <c r="X5137" s="8"/>
      <c r="Y5137" s="8"/>
    </row>
    <row r="5138" spans="11:25" x14ac:dyDescent="0.25">
      <c r="K5138" s="8"/>
      <c r="L5138" s="14">
        <v>9786077666295</v>
      </c>
      <c r="M5138" s="8" t="s">
        <v>10435</v>
      </c>
      <c r="N5138" s="8"/>
      <c r="O5138" s="14">
        <v>1</v>
      </c>
      <c r="P5138" s="14"/>
      <c r="R5138" s="20">
        <v>9786070780950</v>
      </c>
      <c r="S5138" s="8" t="s">
        <v>5164</v>
      </c>
      <c r="T5138" s="15">
        <v>0</v>
      </c>
      <c r="U5138" s="16">
        <f>SUMIF($C$5:$C$3079,R5138,$F$5:$F$3079)+SUMIF($AB$5:$AB$1086,R5138,$AF$5:$AF$1086)</f>
        <v>0</v>
      </c>
      <c r="V5138" s="8">
        <f t="shared" si="180"/>
        <v>0</v>
      </c>
      <c r="W5138" s="8">
        <f t="shared" si="181"/>
        <v>0</v>
      </c>
      <c r="X5138" s="8"/>
      <c r="Y5138" s="8"/>
    </row>
    <row r="5139" spans="11:25" x14ac:dyDescent="0.25">
      <c r="K5139" s="8"/>
      <c r="L5139" s="14">
        <v>9786077470625</v>
      </c>
      <c r="M5139" s="8" t="s">
        <v>10017</v>
      </c>
      <c r="N5139" s="8"/>
      <c r="O5139" s="14">
        <v>1</v>
      </c>
      <c r="P5139" s="14"/>
      <c r="R5139" s="20">
        <v>9786070780967</v>
      </c>
      <c r="S5139" s="8" t="s">
        <v>5165</v>
      </c>
      <c r="T5139" s="15">
        <v>0</v>
      </c>
      <c r="U5139" s="16">
        <f>SUMIF($C$5:$C$3079,R5139,$F$5:$F$3079)+SUMIF($AB$5:$AB$1086,R5139,$AF$5:$AF$1086)</f>
        <v>0</v>
      </c>
      <c r="V5139" s="8">
        <f t="shared" si="180"/>
        <v>0</v>
      </c>
      <c r="W5139" s="8">
        <f t="shared" si="181"/>
        <v>0</v>
      </c>
      <c r="X5139" s="8"/>
      <c r="Y5139" s="8"/>
    </row>
    <row r="5140" spans="11:25" x14ac:dyDescent="0.25">
      <c r="K5140" s="8"/>
      <c r="L5140" s="14">
        <v>9786070791031</v>
      </c>
      <c r="M5140" s="8" t="s">
        <v>5537</v>
      </c>
      <c r="N5140" s="8"/>
      <c r="O5140" s="14">
        <v>1</v>
      </c>
      <c r="P5140" s="14"/>
      <c r="R5140" s="20">
        <v>9786070780981</v>
      </c>
      <c r="S5140" s="8" t="s">
        <v>5166</v>
      </c>
      <c r="T5140" s="15">
        <v>0</v>
      </c>
      <c r="U5140" s="16">
        <f>SUMIF($C$5:$C$3079,R5140,$F$5:$F$3079)+SUMIF($AB$5:$AB$1086,R5140,$AF$5:$AF$1086)</f>
        <v>0</v>
      </c>
      <c r="V5140" s="8">
        <f t="shared" si="180"/>
        <v>0</v>
      </c>
      <c r="W5140" s="8">
        <f t="shared" si="181"/>
        <v>0</v>
      </c>
      <c r="X5140" s="8"/>
      <c r="Y5140" s="8"/>
    </row>
    <row r="5141" spans="11:25" x14ac:dyDescent="0.25">
      <c r="K5141" s="8"/>
      <c r="L5141" s="14">
        <v>9789685146708</v>
      </c>
      <c r="M5141" s="8" t="s">
        <v>615</v>
      </c>
      <c r="N5141" s="8"/>
      <c r="O5141" s="14">
        <v>1</v>
      </c>
      <c r="P5141" s="14"/>
      <c r="R5141" s="20">
        <v>9786070780998</v>
      </c>
      <c r="S5141" s="8" t="s">
        <v>5167</v>
      </c>
      <c r="T5141" s="15">
        <v>0</v>
      </c>
      <c r="U5141" s="16">
        <f>SUMIF($C$5:$C$3079,R5141,$F$5:$F$3079)+SUMIF($AB$5:$AB$1086,R5141,$AF$5:$AF$1086)</f>
        <v>0</v>
      </c>
      <c r="V5141" s="8">
        <f t="shared" si="180"/>
        <v>0</v>
      </c>
      <c r="W5141" s="8">
        <f t="shared" si="181"/>
        <v>0</v>
      </c>
      <c r="X5141" s="8"/>
      <c r="Y5141" s="8"/>
    </row>
    <row r="5142" spans="11:25" x14ac:dyDescent="0.25">
      <c r="K5142" s="8"/>
      <c r="L5142" s="14">
        <v>9786070770708</v>
      </c>
      <c r="M5142" s="8" t="s">
        <v>4891</v>
      </c>
      <c r="N5142" s="8"/>
      <c r="O5142" s="14">
        <v>1</v>
      </c>
      <c r="P5142" s="14"/>
      <c r="R5142" s="20">
        <v>9786070781001</v>
      </c>
      <c r="S5142" s="8" t="s">
        <v>5168</v>
      </c>
      <c r="T5142" s="15">
        <v>0</v>
      </c>
      <c r="U5142" s="16">
        <f>SUMIF($C$5:$C$3079,R5142,$F$5:$F$3079)+SUMIF($AB$5:$AB$1086,R5142,$AF$5:$AF$1086)</f>
        <v>0</v>
      </c>
      <c r="V5142" s="8">
        <f t="shared" si="180"/>
        <v>0</v>
      </c>
      <c r="W5142" s="8">
        <f t="shared" si="181"/>
        <v>0</v>
      </c>
      <c r="X5142" s="8"/>
      <c r="Y5142" s="8"/>
    </row>
    <row r="5143" spans="11:25" x14ac:dyDescent="0.25">
      <c r="K5143" s="8"/>
      <c r="L5143" s="14">
        <v>7506144500824</v>
      </c>
      <c r="M5143" s="8" t="s">
        <v>1455</v>
      </c>
      <c r="N5143" s="8"/>
      <c r="O5143" s="14">
        <v>1</v>
      </c>
      <c r="P5143" s="14"/>
      <c r="R5143" s="20">
        <v>9786070781018</v>
      </c>
      <c r="S5143" s="8" t="s">
        <v>5169</v>
      </c>
      <c r="T5143" s="15">
        <v>0</v>
      </c>
      <c r="U5143" s="16">
        <f>SUMIF($C$5:$C$3079,R5143,$F$5:$F$3079)+SUMIF($AB$5:$AB$1086,R5143,$AF$5:$AF$1086)</f>
        <v>0</v>
      </c>
      <c r="V5143" s="8">
        <f t="shared" si="180"/>
        <v>0</v>
      </c>
      <c r="W5143" s="8">
        <f t="shared" si="181"/>
        <v>0</v>
      </c>
      <c r="X5143" s="8"/>
      <c r="Y5143" s="8"/>
    </row>
    <row r="5144" spans="11:25" x14ac:dyDescent="0.25">
      <c r="K5144" s="8"/>
      <c r="L5144" s="14">
        <v>9789685146050</v>
      </c>
      <c r="M5144" s="8" t="s">
        <v>11939</v>
      </c>
      <c r="N5144" s="8"/>
      <c r="O5144" s="14">
        <v>1</v>
      </c>
      <c r="P5144" s="14"/>
      <c r="R5144" s="20">
        <v>9786070781094</v>
      </c>
      <c r="S5144" s="8" t="s">
        <v>5170</v>
      </c>
      <c r="T5144" s="15">
        <v>0</v>
      </c>
      <c r="U5144" s="16">
        <f>SUMIF($C$5:$C$3079,R5144,$F$5:$F$3079)+SUMIF($AB$5:$AB$1086,R5144,$AF$5:$AF$1086)</f>
        <v>0</v>
      </c>
      <c r="V5144" s="8">
        <f t="shared" si="180"/>
        <v>1</v>
      </c>
      <c r="W5144" s="8">
        <f t="shared" si="181"/>
        <v>1</v>
      </c>
      <c r="X5144" s="8"/>
      <c r="Y5144" s="8"/>
    </row>
    <row r="5145" spans="11:25" x14ac:dyDescent="0.25">
      <c r="K5145" s="8"/>
      <c r="L5145" s="14">
        <v>9786070789250</v>
      </c>
      <c r="M5145" s="8" t="s">
        <v>5473</v>
      </c>
      <c r="N5145" s="8"/>
      <c r="O5145" s="14">
        <v>1</v>
      </c>
      <c r="P5145" s="14"/>
      <c r="R5145" s="20">
        <v>9786070781100</v>
      </c>
      <c r="S5145" s="8" t="s">
        <v>5171</v>
      </c>
      <c r="T5145" s="15">
        <v>0</v>
      </c>
      <c r="U5145" s="16">
        <f>SUMIF($C$5:$C$3079,R5145,$F$5:$F$3079)+SUMIF($AB$5:$AB$1086,R5145,$AF$5:$AF$1086)</f>
        <v>0</v>
      </c>
      <c r="V5145" s="8">
        <f t="shared" si="180"/>
        <v>0</v>
      </c>
      <c r="W5145" s="8">
        <f t="shared" si="181"/>
        <v>0</v>
      </c>
      <c r="X5145" s="8"/>
      <c r="Y5145" s="8"/>
    </row>
    <row r="5146" spans="11:25" x14ac:dyDescent="0.25">
      <c r="K5146" s="8"/>
      <c r="L5146" s="14">
        <v>9786077474425</v>
      </c>
      <c r="M5146" s="8" t="s">
        <v>10116</v>
      </c>
      <c r="N5146" s="8"/>
      <c r="O5146" s="14">
        <v>1</v>
      </c>
      <c r="P5146" s="14"/>
      <c r="R5146" s="20">
        <v>9786070781117</v>
      </c>
      <c r="S5146" s="8" t="s">
        <v>5172</v>
      </c>
      <c r="T5146" s="15">
        <v>0</v>
      </c>
      <c r="U5146" s="16">
        <f>SUMIF($C$5:$C$3079,R5146,$F$5:$F$3079)+SUMIF($AB$5:$AB$1086,R5146,$AF$5:$AF$1086)</f>
        <v>0</v>
      </c>
      <c r="V5146" s="8">
        <f t="shared" si="180"/>
        <v>1</v>
      </c>
      <c r="W5146" s="8">
        <f t="shared" si="181"/>
        <v>1</v>
      </c>
      <c r="X5146" s="8"/>
      <c r="Y5146" s="8"/>
    </row>
    <row r="5147" spans="11:25" x14ac:dyDescent="0.25">
      <c r="K5147" s="8"/>
      <c r="L5147" s="14">
        <v>9786073182850</v>
      </c>
      <c r="M5147" s="8" t="s">
        <v>7471</v>
      </c>
      <c r="N5147" s="8"/>
      <c r="O5147" s="14">
        <v>1</v>
      </c>
      <c r="P5147" s="14"/>
      <c r="R5147" s="20">
        <v>9786070781124</v>
      </c>
      <c r="S5147" s="8" t="s">
        <v>5173</v>
      </c>
      <c r="T5147" s="15">
        <v>0</v>
      </c>
      <c r="U5147" s="16">
        <f>SUMIF($C$5:$C$3079,R5147,$F$5:$F$3079)+SUMIF($AB$5:$AB$1086,R5147,$AF$5:$AF$1086)</f>
        <v>0</v>
      </c>
      <c r="V5147" s="8">
        <f t="shared" si="180"/>
        <v>0</v>
      </c>
      <c r="W5147" s="8">
        <f t="shared" si="181"/>
        <v>0</v>
      </c>
      <c r="X5147" s="8"/>
      <c r="Y5147" s="8"/>
    </row>
    <row r="5148" spans="11:25" x14ac:dyDescent="0.25">
      <c r="K5148" s="8"/>
      <c r="L5148" s="14">
        <v>9786071649928</v>
      </c>
      <c r="M5148" s="8" t="s">
        <v>6171</v>
      </c>
      <c r="N5148" s="8"/>
      <c r="O5148" s="14">
        <v>1</v>
      </c>
      <c r="P5148" s="14"/>
      <c r="R5148" s="20">
        <v>9786070781131</v>
      </c>
      <c r="S5148" s="8" t="s">
        <v>5174</v>
      </c>
      <c r="T5148" s="15">
        <v>0</v>
      </c>
      <c r="U5148" s="16">
        <f>SUMIF($C$5:$C$3079,R5148,$F$5:$F$3079)+SUMIF($AB$5:$AB$1086,R5148,$AF$5:$AF$1086)</f>
        <v>0</v>
      </c>
      <c r="V5148" s="8">
        <f t="shared" si="180"/>
        <v>0</v>
      </c>
      <c r="W5148" s="8">
        <f t="shared" si="181"/>
        <v>0</v>
      </c>
      <c r="X5148" s="8"/>
      <c r="Y5148" s="8"/>
    </row>
    <row r="5149" spans="11:25" x14ac:dyDescent="0.25">
      <c r="K5149" s="8"/>
      <c r="L5149" s="14">
        <v>9788418697418</v>
      </c>
      <c r="M5149" s="8" t="s">
        <v>11128</v>
      </c>
      <c r="N5149" s="8"/>
      <c r="O5149" s="14">
        <v>1</v>
      </c>
      <c r="P5149" s="14"/>
      <c r="R5149" s="20">
        <v>9786070781148</v>
      </c>
      <c r="S5149" s="8" t="s">
        <v>5175</v>
      </c>
      <c r="T5149" s="15">
        <v>0</v>
      </c>
      <c r="U5149" s="16">
        <f>SUMIF($C$5:$C$3079,R5149,$F$5:$F$3079)+SUMIF($AB$5:$AB$1086,R5149,$AF$5:$AF$1086)</f>
        <v>0</v>
      </c>
      <c r="V5149" s="8">
        <f t="shared" si="180"/>
        <v>0</v>
      </c>
      <c r="W5149" s="8">
        <f t="shared" si="181"/>
        <v>0</v>
      </c>
      <c r="X5149" s="8"/>
      <c r="Y5149" s="8"/>
    </row>
    <row r="5150" spans="11:25" x14ac:dyDescent="0.25">
      <c r="K5150" s="8"/>
      <c r="L5150" s="14">
        <v>7501991846866</v>
      </c>
      <c r="M5150" s="8" t="s">
        <v>1220</v>
      </c>
      <c r="N5150" s="8"/>
      <c r="O5150" s="14">
        <v>1</v>
      </c>
      <c r="P5150" s="14"/>
      <c r="R5150" s="20">
        <v>9786070781162</v>
      </c>
      <c r="S5150" s="8" t="s">
        <v>5176</v>
      </c>
      <c r="T5150" s="15">
        <v>0</v>
      </c>
      <c r="U5150" s="16">
        <f>SUMIF($C$5:$C$3079,R5150,$F$5:$F$3079)+SUMIF($AB$5:$AB$1086,R5150,$AF$5:$AF$1086)</f>
        <v>0</v>
      </c>
      <c r="V5150" s="8">
        <f t="shared" si="180"/>
        <v>0</v>
      </c>
      <c r="W5150" s="8">
        <f t="shared" si="181"/>
        <v>0</v>
      </c>
      <c r="X5150" s="8"/>
      <c r="Y5150" s="8"/>
    </row>
    <row r="5151" spans="11:25" x14ac:dyDescent="0.25">
      <c r="K5151" s="8"/>
      <c r="L5151" s="14">
        <v>9788418697777</v>
      </c>
      <c r="M5151" s="8" t="s">
        <v>11149</v>
      </c>
      <c r="N5151" s="8"/>
      <c r="O5151" s="14">
        <v>1</v>
      </c>
      <c r="P5151" s="14"/>
      <c r="R5151" s="20">
        <v>9786070781179</v>
      </c>
      <c r="S5151" s="8" t="s">
        <v>5177</v>
      </c>
      <c r="T5151" s="15">
        <v>0</v>
      </c>
      <c r="U5151" s="16">
        <f>SUMIF($C$5:$C$3079,R5151,$F$5:$F$3079)+SUMIF($AB$5:$AB$1086,R5151,$AF$5:$AF$1086)</f>
        <v>0</v>
      </c>
      <c r="V5151" s="8">
        <f t="shared" si="180"/>
        <v>0</v>
      </c>
      <c r="W5151" s="8">
        <f t="shared" si="181"/>
        <v>0</v>
      </c>
      <c r="X5151" s="8"/>
      <c r="Y5151" s="8"/>
    </row>
    <row r="5152" spans="11:25" x14ac:dyDescent="0.25">
      <c r="K5152" s="8"/>
      <c r="L5152" s="14">
        <v>9780988221833</v>
      </c>
      <c r="M5152" s="8" t="s">
        <v>3877</v>
      </c>
      <c r="N5152" s="8"/>
      <c r="O5152" s="14">
        <v>1</v>
      </c>
      <c r="P5152" s="14"/>
      <c r="R5152" s="20">
        <v>9786070781186</v>
      </c>
      <c r="S5152" s="8" t="s">
        <v>5178</v>
      </c>
      <c r="T5152" s="15">
        <v>0</v>
      </c>
      <c r="U5152" s="16">
        <f>SUMIF($C$5:$C$3079,R5152,$F$5:$F$3079)+SUMIF($AB$5:$AB$1086,R5152,$AF$5:$AF$1086)</f>
        <v>0</v>
      </c>
      <c r="V5152" s="8">
        <f t="shared" si="180"/>
        <v>0</v>
      </c>
      <c r="W5152" s="8">
        <f t="shared" si="181"/>
        <v>0</v>
      </c>
      <c r="X5152" s="8"/>
      <c r="Y5152" s="8"/>
    </row>
    <row r="5153" spans="11:25" x14ac:dyDescent="0.25">
      <c r="K5153" s="8"/>
      <c r="L5153" s="14">
        <v>9786075693293</v>
      </c>
      <c r="M5153" s="8" t="s">
        <v>9778</v>
      </c>
      <c r="N5153" s="8"/>
      <c r="O5153" s="14">
        <v>1</v>
      </c>
      <c r="P5153" s="14"/>
      <c r="R5153" s="20">
        <v>9786070781209</v>
      </c>
      <c r="S5153" s="8" t="s">
        <v>5179</v>
      </c>
      <c r="T5153" s="15">
        <v>0</v>
      </c>
      <c r="U5153" s="16">
        <f>SUMIF($C$5:$C$3079,R5153,$F$5:$F$3079)+SUMIF($AB$5:$AB$1086,R5153,$AF$5:$AF$1086)</f>
        <v>0</v>
      </c>
      <c r="V5153" s="8">
        <f t="shared" si="180"/>
        <v>0</v>
      </c>
      <c r="W5153" s="8">
        <f t="shared" si="181"/>
        <v>0</v>
      </c>
      <c r="X5153" s="8"/>
      <c r="Y5153" s="8"/>
    </row>
    <row r="5154" spans="11:25" x14ac:dyDescent="0.25">
      <c r="K5154" s="8"/>
      <c r="L5154" s="14">
        <v>8437005186170</v>
      </c>
      <c r="M5154" s="8" t="s">
        <v>3691</v>
      </c>
      <c r="N5154" s="8"/>
      <c r="O5154" s="14">
        <v>1</v>
      </c>
      <c r="P5154" s="14"/>
      <c r="R5154" s="20">
        <v>9786070781216</v>
      </c>
      <c r="S5154" s="8" t="s">
        <v>5180</v>
      </c>
      <c r="T5154" s="15">
        <v>0</v>
      </c>
      <c r="U5154" s="16">
        <f>SUMIF($C$5:$C$3079,R5154,$F$5:$F$3079)+SUMIF($AB$5:$AB$1086,R5154,$AF$5:$AF$1086)</f>
        <v>0</v>
      </c>
      <c r="V5154" s="8">
        <f t="shared" si="180"/>
        <v>0</v>
      </c>
      <c r="W5154" s="8">
        <f t="shared" si="181"/>
        <v>0</v>
      </c>
      <c r="X5154" s="8"/>
      <c r="Y5154" s="8"/>
    </row>
    <row r="5155" spans="11:25" x14ac:dyDescent="0.25">
      <c r="K5155" s="8"/>
      <c r="L5155" s="14">
        <v>9789685146050</v>
      </c>
      <c r="M5155" s="8" t="s">
        <v>11939</v>
      </c>
      <c r="N5155" s="8"/>
      <c r="O5155" s="14">
        <v>1</v>
      </c>
      <c r="P5155" s="14"/>
      <c r="R5155" s="20">
        <v>9786070781223</v>
      </c>
      <c r="S5155" s="8" t="s">
        <v>5181</v>
      </c>
      <c r="T5155" s="15">
        <v>0</v>
      </c>
      <c r="U5155" s="16">
        <f>SUMIF($C$5:$C$3079,R5155,$F$5:$F$3079)+SUMIF($AB$5:$AB$1086,R5155,$AF$5:$AF$1086)</f>
        <v>0</v>
      </c>
      <c r="V5155" s="8">
        <f t="shared" si="180"/>
        <v>0</v>
      </c>
      <c r="W5155" s="8">
        <f t="shared" si="181"/>
        <v>0</v>
      </c>
      <c r="X5155" s="8"/>
      <c r="Y5155" s="8"/>
    </row>
    <row r="5156" spans="11:25" x14ac:dyDescent="0.25">
      <c r="K5156" s="8"/>
      <c r="L5156" s="14">
        <v>8414237009132</v>
      </c>
      <c r="M5156" s="8" t="s">
        <v>213</v>
      </c>
      <c r="N5156" s="8"/>
      <c r="O5156" s="14">
        <v>1</v>
      </c>
      <c r="P5156" s="14"/>
      <c r="R5156" s="20">
        <v>9786070781230</v>
      </c>
      <c r="S5156" s="8" t="s">
        <v>5182</v>
      </c>
      <c r="T5156" s="15">
        <v>0</v>
      </c>
      <c r="U5156" s="16">
        <f>SUMIF($C$5:$C$3079,R5156,$F$5:$F$3079)+SUMIF($AB$5:$AB$1086,R5156,$AF$5:$AF$1086)</f>
        <v>0</v>
      </c>
      <c r="V5156" s="8">
        <f t="shared" si="180"/>
        <v>0</v>
      </c>
      <c r="W5156" s="8">
        <f t="shared" si="181"/>
        <v>0</v>
      </c>
      <c r="X5156" s="8"/>
      <c r="Y5156" s="8"/>
    </row>
    <row r="5157" spans="11:25" x14ac:dyDescent="0.25">
      <c r="K5157" s="8"/>
      <c r="L5157" s="14">
        <v>9786073185752</v>
      </c>
      <c r="M5157" s="8" t="s">
        <v>7527</v>
      </c>
      <c r="N5157" s="8"/>
      <c r="O5157" s="14">
        <v>1</v>
      </c>
      <c r="P5157" s="14"/>
      <c r="R5157" s="20">
        <v>9786070781247</v>
      </c>
      <c r="S5157" s="8" t="s">
        <v>5183</v>
      </c>
      <c r="T5157" s="15">
        <v>0</v>
      </c>
      <c r="U5157" s="16">
        <f>SUMIF($C$5:$C$3079,R5157,$F$5:$F$3079)+SUMIF($AB$5:$AB$1086,R5157,$AF$5:$AF$1086)</f>
        <v>0</v>
      </c>
      <c r="V5157" s="8">
        <f t="shared" si="180"/>
        <v>0</v>
      </c>
      <c r="W5157" s="8">
        <f t="shared" si="181"/>
        <v>0</v>
      </c>
      <c r="X5157" s="8"/>
      <c r="Y5157" s="8"/>
    </row>
    <row r="5158" spans="11:25" x14ac:dyDescent="0.25">
      <c r="K5158" s="8"/>
      <c r="L5158" s="14">
        <v>9786077666066</v>
      </c>
      <c r="M5158" s="8" t="s">
        <v>10416</v>
      </c>
      <c r="N5158" s="8"/>
      <c r="O5158" s="14">
        <v>1</v>
      </c>
      <c r="P5158" s="14"/>
      <c r="R5158" s="20">
        <v>9786070781254</v>
      </c>
      <c r="S5158" s="8" t="s">
        <v>5184</v>
      </c>
      <c r="T5158" s="15">
        <v>0</v>
      </c>
      <c r="U5158" s="16">
        <f>SUMIF($C$5:$C$3079,R5158,$F$5:$F$3079)+SUMIF($AB$5:$AB$1086,R5158,$AF$5:$AF$1086)</f>
        <v>0</v>
      </c>
      <c r="V5158" s="8">
        <f t="shared" si="180"/>
        <v>0</v>
      </c>
      <c r="W5158" s="8">
        <f t="shared" si="181"/>
        <v>0</v>
      </c>
      <c r="X5158" s="8"/>
      <c r="Y5158" s="8"/>
    </row>
    <row r="5159" spans="11:25" x14ac:dyDescent="0.25">
      <c r="K5159" s="8"/>
      <c r="L5159" s="14">
        <v>9786077627463</v>
      </c>
      <c r="M5159" s="8" t="s">
        <v>191</v>
      </c>
      <c r="N5159" s="8"/>
      <c r="O5159" s="14">
        <v>1</v>
      </c>
      <c r="P5159" s="14"/>
      <c r="R5159" s="20">
        <v>9786070781261</v>
      </c>
      <c r="S5159" s="8" t="s">
        <v>5185</v>
      </c>
      <c r="T5159" s="15">
        <v>0</v>
      </c>
      <c r="U5159" s="16">
        <f>SUMIF($C$5:$C$3079,R5159,$F$5:$F$3079)+SUMIF($AB$5:$AB$1086,R5159,$AF$5:$AF$1086)</f>
        <v>0</v>
      </c>
      <c r="V5159" s="8">
        <f t="shared" si="180"/>
        <v>0</v>
      </c>
      <c r="W5159" s="8">
        <f t="shared" si="181"/>
        <v>0</v>
      </c>
      <c r="X5159" s="8"/>
      <c r="Y5159" s="8"/>
    </row>
    <row r="5160" spans="11:25" x14ac:dyDescent="0.25">
      <c r="K5160" s="8"/>
      <c r="L5160" s="14">
        <v>9786073907941</v>
      </c>
      <c r="M5160" s="8" t="s">
        <v>8664</v>
      </c>
      <c r="N5160" s="8"/>
      <c r="O5160" s="14">
        <v>1</v>
      </c>
      <c r="P5160" s="14"/>
      <c r="R5160" s="20">
        <v>9786070781285</v>
      </c>
      <c r="S5160" s="8" t="s">
        <v>5186</v>
      </c>
      <c r="T5160" s="15">
        <v>0</v>
      </c>
      <c r="U5160" s="16">
        <f>SUMIF($C$5:$C$3079,R5160,$F$5:$F$3079)+SUMIF($AB$5:$AB$1086,R5160,$AF$5:$AF$1086)</f>
        <v>0</v>
      </c>
      <c r="V5160" s="8">
        <f t="shared" si="180"/>
        <v>0</v>
      </c>
      <c r="W5160" s="8">
        <f t="shared" si="181"/>
        <v>0</v>
      </c>
      <c r="X5160" s="8"/>
      <c r="Y5160" s="8"/>
    </row>
    <row r="5161" spans="11:25" x14ac:dyDescent="0.25">
      <c r="K5161" s="8"/>
      <c r="L5161" s="14">
        <v>9786070788758</v>
      </c>
      <c r="M5161" s="8" t="s">
        <v>5458</v>
      </c>
      <c r="N5161" s="8"/>
      <c r="O5161" s="14">
        <v>1</v>
      </c>
      <c r="P5161" s="14"/>
      <c r="R5161" s="20">
        <v>9786070781292</v>
      </c>
      <c r="S5161" s="8" t="s">
        <v>5187</v>
      </c>
      <c r="T5161" s="15">
        <v>3</v>
      </c>
      <c r="U5161" s="16">
        <f>SUMIF($C$5:$C$3079,R5161,$F$5:$F$3079)+SUMIF($AB$5:$AB$1086,R5161,$AF$5:$AF$1086)</f>
        <v>0</v>
      </c>
      <c r="V5161" s="8">
        <f t="shared" si="180"/>
        <v>0</v>
      </c>
      <c r="W5161" s="8">
        <f t="shared" si="181"/>
        <v>3</v>
      </c>
      <c r="X5161" s="8"/>
      <c r="Y5161" s="8"/>
    </row>
    <row r="5162" spans="11:25" x14ac:dyDescent="0.25">
      <c r="K5162" s="8"/>
      <c r="L5162" s="14">
        <v>9786070799181</v>
      </c>
      <c r="M5162" s="8" t="s">
        <v>5775</v>
      </c>
      <c r="N5162" s="8"/>
      <c r="O5162" s="14">
        <v>1</v>
      </c>
      <c r="P5162" s="14"/>
      <c r="R5162" s="20">
        <v>9786070781384</v>
      </c>
      <c r="S5162" s="8" t="s">
        <v>5188</v>
      </c>
      <c r="T5162" s="15">
        <v>0</v>
      </c>
      <c r="U5162" s="16">
        <f>SUMIF($C$5:$C$3079,R5162,$F$5:$F$3079)+SUMIF($AB$5:$AB$1086,R5162,$AF$5:$AF$1086)</f>
        <v>0</v>
      </c>
      <c r="V5162" s="8">
        <f t="shared" si="180"/>
        <v>0</v>
      </c>
      <c r="W5162" s="8">
        <f t="shared" si="181"/>
        <v>0</v>
      </c>
      <c r="X5162" s="8"/>
      <c r="Y5162" s="8"/>
    </row>
    <row r="5163" spans="11:25" x14ac:dyDescent="0.25">
      <c r="K5163" s="8"/>
      <c r="L5163" s="14">
        <v>9786074573671</v>
      </c>
      <c r="M5163" s="8" t="s">
        <v>9149</v>
      </c>
      <c r="N5163" s="8"/>
      <c r="O5163" s="14">
        <v>1</v>
      </c>
      <c r="P5163" s="14"/>
      <c r="R5163" s="20">
        <v>9786070781391</v>
      </c>
      <c r="S5163" s="8" t="s">
        <v>5189</v>
      </c>
      <c r="T5163" s="15">
        <v>0</v>
      </c>
      <c r="U5163" s="16">
        <f>SUMIF($C$5:$C$3079,R5163,$F$5:$F$3079)+SUMIF($AB$5:$AB$1086,R5163,$AF$5:$AF$1086)</f>
        <v>0</v>
      </c>
      <c r="V5163" s="8">
        <f t="shared" si="180"/>
        <v>0</v>
      </c>
      <c r="W5163" s="8">
        <f t="shared" si="181"/>
        <v>0</v>
      </c>
      <c r="X5163" s="8"/>
      <c r="Y5163" s="8"/>
    </row>
    <row r="5164" spans="11:25" x14ac:dyDescent="0.25">
      <c r="K5164" s="8"/>
      <c r="L5164" s="14">
        <v>9786073911511</v>
      </c>
      <c r="M5164" s="8" t="s">
        <v>535</v>
      </c>
      <c r="N5164" s="8"/>
      <c r="O5164" s="14">
        <v>1</v>
      </c>
      <c r="P5164" s="14"/>
      <c r="R5164" s="20">
        <v>9786070781407</v>
      </c>
      <c r="S5164" s="8" t="s">
        <v>5190</v>
      </c>
      <c r="T5164" s="15">
        <v>0</v>
      </c>
      <c r="U5164" s="16">
        <f>SUMIF($C$5:$C$3079,R5164,$F$5:$F$3079)+SUMIF($AB$5:$AB$1086,R5164,$AF$5:$AF$1086)</f>
        <v>0</v>
      </c>
      <c r="V5164" s="8">
        <f t="shared" si="180"/>
        <v>0</v>
      </c>
      <c r="W5164" s="8">
        <f t="shared" si="181"/>
        <v>0</v>
      </c>
      <c r="X5164" s="8"/>
      <c r="Y5164" s="8"/>
    </row>
    <row r="5165" spans="11:25" x14ac:dyDescent="0.25">
      <c r="K5165" s="8"/>
      <c r="L5165" s="14">
        <v>7500827012161</v>
      </c>
      <c r="M5165" s="8" t="s">
        <v>1078</v>
      </c>
      <c r="N5165" s="8"/>
      <c r="O5165" s="14">
        <v>1</v>
      </c>
      <c r="P5165" s="14"/>
      <c r="R5165" s="20">
        <v>9786070781414</v>
      </c>
      <c r="S5165" s="8" t="s">
        <v>5191</v>
      </c>
      <c r="T5165" s="15">
        <v>0</v>
      </c>
      <c r="U5165" s="16">
        <f>SUMIF($C$5:$C$3079,R5165,$F$5:$F$3079)+SUMIF($AB$5:$AB$1086,R5165,$AF$5:$AF$1086)</f>
        <v>0</v>
      </c>
      <c r="V5165" s="8">
        <f t="shared" si="180"/>
        <v>0</v>
      </c>
      <c r="W5165" s="8">
        <f t="shared" si="181"/>
        <v>0</v>
      </c>
      <c r="X5165" s="8"/>
      <c r="Y5165" s="8"/>
    </row>
    <row r="5166" spans="11:25" x14ac:dyDescent="0.25">
      <c r="K5166" s="8"/>
      <c r="L5166" s="14">
        <v>9786073848749</v>
      </c>
      <c r="M5166" s="8" t="s">
        <v>8520</v>
      </c>
      <c r="N5166" s="8"/>
      <c r="O5166" s="14">
        <v>1</v>
      </c>
      <c r="P5166" s="14"/>
      <c r="R5166" s="20">
        <v>9786070781476</v>
      </c>
      <c r="S5166" s="8" t="s">
        <v>5192</v>
      </c>
      <c r="T5166" s="15">
        <v>0</v>
      </c>
      <c r="U5166" s="16">
        <f>SUMIF($C$5:$C$3079,R5166,$F$5:$F$3079)+SUMIF($AB$5:$AB$1086,R5166,$AF$5:$AF$1086)</f>
        <v>0</v>
      </c>
      <c r="V5166" s="8">
        <f t="shared" si="180"/>
        <v>0</v>
      </c>
      <c r="W5166" s="8">
        <f t="shared" si="181"/>
        <v>0</v>
      </c>
      <c r="X5166" s="8"/>
      <c r="Y5166" s="8"/>
    </row>
    <row r="5167" spans="11:25" x14ac:dyDescent="0.25">
      <c r="K5167" s="8"/>
      <c r="L5167" s="14">
        <v>9789685146562</v>
      </c>
      <c r="M5167" s="8" t="s">
        <v>4633</v>
      </c>
      <c r="N5167" s="8"/>
      <c r="O5167" s="14">
        <v>1</v>
      </c>
      <c r="P5167" s="14"/>
      <c r="R5167" s="20">
        <v>9786070781490</v>
      </c>
      <c r="S5167" s="8" t="s">
        <v>5193</v>
      </c>
      <c r="T5167" s="15">
        <v>0</v>
      </c>
      <c r="U5167" s="16">
        <f>SUMIF($C$5:$C$3079,R5167,$F$5:$F$3079)+SUMIF($AB$5:$AB$1086,R5167,$AF$5:$AF$1086)</f>
        <v>0</v>
      </c>
      <c r="V5167" s="8">
        <f t="shared" si="180"/>
        <v>0</v>
      </c>
      <c r="W5167" s="8">
        <f t="shared" si="181"/>
        <v>0</v>
      </c>
      <c r="X5167" s="8"/>
      <c r="Y5167" s="8"/>
    </row>
    <row r="5168" spans="11:25" x14ac:dyDescent="0.25">
      <c r="K5168" s="8"/>
      <c r="L5168" s="14">
        <v>9786070757037</v>
      </c>
      <c r="M5168" s="8" t="s">
        <v>4591</v>
      </c>
      <c r="N5168" s="8"/>
      <c r="O5168" s="14">
        <v>1</v>
      </c>
      <c r="P5168" s="14"/>
      <c r="R5168" s="20">
        <v>9786070781506</v>
      </c>
      <c r="S5168" s="8" t="s">
        <v>5194</v>
      </c>
      <c r="T5168" s="15">
        <v>0</v>
      </c>
      <c r="U5168" s="16">
        <f>SUMIF($C$5:$C$3079,R5168,$F$5:$F$3079)+SUMIF($AB$5:$AB$1086,R5168,$AF$5:$AF$1086)</f>
        <v>0</v>
      </c>
      <c r="V5168" s="8">
        <f t="shared" si="180"/>
        <v>0</v>
      </c>
      <c r="W5168" s="8">
        <f t="shared" si="181"/>
        <v>0</v>
      </c>
      <c r="X5168" s="8"/>
      <c r="Y5168" s="8"/>
    </row>
    <row r="5169" spans="11:25" x14ac:dyDescent="0.25">
      <c r="K5169" s="8"/>
      <c r="L5169" s="14">
        <v>8005125396139</v>
      </c>
      <c r="M5169" s="8" t="s">
        <v>3572</v>
      </c>
      <c r="N5169" s="8"/>
      <c r="O5169" s="14">
        <v>1</v>
      </c>
      <c r="P5169" s="14"/>
      <c r="R5169" s="20">
        <v>9786070781520</v>
      </c>
      <c r="S5169" s="8" t="s">
        <v>5195</v>
      </c>
      <c r="T5169" s="15">
        <v>3</v>
      </c>
      <c r="U5169" s="16">
        <f>SUMIF($C$5:$C$3079,R5169,$F$5:$F$3079)+SUMIF($AB$5:$AB$1086,R5169,$AF$5:$AF$1086)</f>
        <v>0</v>
      </c>
      <c r="V5169" s="8">
        <f t="shared" si="180"/>
        <v>0</v>
      </c>
      <c r="W5169" s="8">
        <f t="shared" si="181"/>
        <v>3</v>
      </c>
      <c r="X5169" s="8"/>
      <c r="Y5169" s="8"/>
    </row>
    <row r="5170" spans="11:25" x14ac:dyDescent="0.25">
      <c r="K5170" s="8"/>
      <c r="L5170" s="14">
        <v>9789685146050</v>
      </c>
      <c r="M5170" s="8" t="s">
        <v>11939</v>
      </c>
      <c r="N5170" s="8"/>
      <c r="O5170" s="14">
        <v>1</v>
      </c>
      <c r="P5170" s="14"/>
      <c r="R5170" s="20">
        <v>9786070781544</v>
      </c>
      <c r="S5170" s="8" t="s">
        <v>5196</v>
      </c>
      <c r="T5170" s="15">
        <v>0</v>
      </c>
      <c r="U5170" s="16">
        <f>SUMIF($C$5:$C$3079,R5170,$F$5:$F$3079)+SUMIF($AB$5:$AB$1086,R5170,$AF$5:$AF$1086)</f>
        <v>0</v>
      </c>
      <c r="V5170" s="8">
        <f t="shared" si="180"/>
        <v>0</v>
      </c>
      <c r="W5170" s="8">
        <f t="shared" si="181"/>
        <v>0</v>
      </c>
      <c r="X5170" s="8"/>
      <c r="Y5170" s="8"/>
    </row>
    <row r="5171" spans="11:25" x14ac:dyDescent="0.25">
      <c r="K5171" s="8"/>
      <c r="L5171" s="14">
        <v>7509997068336</v>
      </c>
      <c r="M5171" s="8" t="s">
        <v>1804</v>
      </c>
      <c r="N5171" s="8"/>
      <c r="O5171" s="14">
        <v>1</v>
      </c>
      <c r="P5171" s="14"/>
      <c r="R5171" s="20">
        <v>9786070781551</v>
      </c>
      <c r="S5171" s="8" t="s">
        <v>5197</v>
      </c>
      <c r="T5171" s="15">
        <v>0</v>
      </c>
      <c r="U5171" s="16">
        <f>SUMIF($C$5:$C$3079,R5171,$F$5:$F$3079)+SUMIF($AB$5:$AB$1086,R5171,$AF$5:$AF$1086)</f>
        <v>0</v>
      </c>
      <c r="V5171" s="8">
        <f t="shared" si="180"/>
        <v>0</v>
      </c>
      <c r="W5171" s="8">
        <f t="shared" si="181"/>
        <v>0</v>
      </c>
      <c r="X5171" s="8"/>
      <c r="Y5171" s="8"/>
    </row>
    <row r="5172" spans="11:25" x14ac:dyDescent="0.25">
      <c r="K5172" s="8"/>
      <c r="L5172" s="14">
        <v>7506144501449</v>
      </c>
      <c r="M5172" s="8" t="s">
        <v>119</v>
      </c>
      <c r="N5172" s="8"/>
      <c r="O5172" s="14">
        <v>1</v>
      </c>
      <c r="P5172" s="14"/>
      <c r="R5172" s="20">
        <v>9786070781575</v>
      </c>
      <c r="S5172" s="8" t="s">
        <v>5198</v>
      </c>
      <c r="T5172" s="15">
        <v>0</v>
      </c>
      <c r="U5172" s="16">
        <f>SUMIF($C$5:$C$3079,R5172,$F$5:$F$3079)+SUMIF($AB$5:$AB$1086,R5172,$AF$5:$AF$1086)</f>
        <v>3</v>
      </c>
      <c r="V5172" s="8">
        <f t="shared" si="180"/>
        <v>3</v>
      </c>
      <c r="W5172" s="8">
        <f t="shared" si="181"/>
        <v>0</v>
      </c>
      <c r="X5172" s="8"/>
      <c r="Y5172" s="8"/>
    </row>
    <row r="5173" spans="11:25" x14ac:dyDescent="0.25">
      <c r="K5173" s="8"/>
      <c r="L5173" s="14">
        <v>9786077666554</v>
      </c>
      <c r="M5173" s="8" t="s">
        <v>10453</v>
      </c>
      <c r="N5173" s="8"/>
      <c r="O5173" s="14">
        <v>1</v>
      </c>
      <c r="P5173" s="14"/>
      <c r="R5173" s="20">
        <v>9786070781629</v>
      </c>
      <c r="S5173" s="8" t="s">
        <v>5199</v>
      </c>
      <c r="T5173" s="15">
        <v>0</v>
      </c>
      <c r="U5173" s="16">
        <f>SUMIF($C$5:$C$3079,R5173,$F$5:$F$3079)+SUMIF($AB$5:$AB$1086,R5173,$AF$5:$AF$1086)</f>
        <v>0</v>
      </c>
      <c r="V5173" s="8">
        <f t="shared" si="180"/>
        <v>0</v>
      </c>
      <c r="W5173" s="8">
        <f t="shared" si="181"/>
        <v>0</v>
      </c>
      <c r="X5173" s="8"/>
      <c r="Y5173" s="8"/>
    </row>
    <row r="5174" spans="11:25" x14ac:dyDescent="0.25">
      <c r="K5174" s="8"/>
      <c r="L5174" s="14">
        <v>9789681645281</v>
      </c>
      <c r="M5174" s="8" t="s">
        <v>11829</v>
      </c>
      <c r="N5174" s="8"/>
      <c r="O5174" s="14">
        <v>1</v>
      </c>
      <c r="P5174" s="14"/>
      <c r="R5174" s="20">
        <v>9786070781636</v>
      </c>
      <c r="S5174" s="8" t="s">
        <v>5200</v>
      </c>
      <c r="T5174" s="15">
        <v>0</v>
      </c>
      <c r="U5174" s="16">
        <f>SUMIF($C$5:$C$3079,R5174,$F$5:$F$3079)+SUMIF($AB$5:$AB$1086,R5174,$AF$5:$AF$1086)</f>
        <v>0</v>
      </c>
      <c r="V5174" s="8">
        <f t="shared" si="180"/>
        <v>0</v>
      </c>
      <c r="W5174" s="8">
        <f t="shared" si="181"/>
        <v>0</v>
      </c>
      <c r="X5174" s="8"/>
      <c r="Y5174" s="8"/>
    </row>
    <row r="5175" spans="11:25" x14ac:dyDescent="0.25">
      <c r="K5175" s="8"/>
      <c r="L5175" s="14">
        <v>7500827012161</v>
      </c>
      <c r="M5175" s="8" t="s">
        <v>1078</v>
      </c>
      <c r="N5175" s="8"/>
      <c r="O5175" s="14">
        <v>1</v>
      </c>
      <c r="P5175" s="14"/>
      <c r="R5175" s="20">
        <v>9786070781643</v>
      </c>
      <c r="S5175" s="8" t="s">
        <v>5201</v>
      </c>
      <c r="T5175" s="15">
        <v>0</v>
      </c>
      <c r="U5175" s="16">
        <f>SUMIF($C$5:$C$3079,R5175,$F$5:$F$3079)+SUMIF($AB$5:$AB$1086,R5175,$AF$5:$AF$1086)</f>
        <v>0</v>
      </c>
      <c r="V5175" s="8">
        <f t="shared" si="180"/>
        <v>0</v>
      </c>
      <c r="W5175" s="8">
        <f t="shared" si="181"/>
        <v>0</v>
      </c>
      <c r="X5175" s="8"/>
      <c r="Y5175" s="8"/>
    </row>
    <row r="5176" spans="11:25" x14ac:dyDescent="0.25">
      <c r="K5176" s="8"/>
      <c r="L5176" s="14">
        <v>9786074574135</v>
      </c>
      <c r="M5176" s="8" t="s">
        <v>9156</v>
      </c>
      <c r="N5176" s="8"/>
      <c r="O5176" s="14">
        <v>1</v>
      </c>
      <c r="P5176" s="14"/>
      <c r="R5176" s="20">
        <v>9786070781667</v>
      </c>
      <c r="S5176" s="8" t="s">
        <v>5202</v>
      </c>
      <c r="T5176" s="15">
        <v>0</v>
      </c>
      <c r="U5176" s="16">
        <f>SUMIF($C$5:$C$3079,R5176,$F$5:$F$3079)+SUMIF($AB$5:$AB$1086,R5176,$AF$5:$AF$1086)</f>
        <v>0</v>
      </c>
      <c r="V5176" s="8">
        <f t="shared" si="180"/>
        <v>0</v>
      </c>
      <c r="W5176" s="8">
        <f t="shared" si="181"/>
        <v>0</v>
      </c>
      <c r="X5176" s="8"/>
      <c r="Y5176" s="8"/>
    </row>
    <row r="5177" spans="11:25" x14ac:dyDescent="0.25">
      <c r="K5177" s="8"/>
      <c r="L5177" s="14">
        <v>7506144501425</v>
      </c>
      <c r="M5177" s="8" t="s">
        <v>1458</v>
      </c>
      <c r="N5177" s="8"/>
      <c r="O5177" s="14">
        <v>1</v>
      </c>
      <c r="P5177" s="14"/>
      <c r="R5177" s="20">
        <v>9786070781681</v>
      </c>
      <c r="S5177" s="8" t="s">
        <v>5203</v>
      </c>
      <c r="T5177" s="15">
        <v>3</v>
      </c>
      <c r="U5177" s="16">
        <f>SUMIF($C$5:$C$3079,R5177,$F$5:$F$3079)+SUMIF($AB$5:$AB$1086,R5177,$AF$5:$AF$1086)</f>
        <v>0</v>
      </c>
      <c r="V5177" s="8">
        <f t="shared" si="180"/>
        <v>0</v>
      </c>
      <c r="W5177" s="8">
        <f t="shared" si="181"/>
        <v>3</v>
      </c>
      <c r="X5177" s="8"/>
      <c r="Y5177" s="8"/>
    </row>
    <row r="5178" spans="11:25" x14ac:dyDescent="0.25">
      <c r="K5178" s="8"/>
      <c r="L5178" s="14">
        <v>9789685146081</v>
      </c>
      <c r="M5178" s="8" t="s">
        <v>11941</v>
      </c>
      <c r="N5178" s="8"/>
      <c r="O5178" s="14">
        <v>1</v>
      </c>
      <c r="P5178" s="14"/>
      <c r="R5178" s="20">
        <v>9786070781698</v>
      </c>
      <c r="S5178" s="8" t="s">
        <v>5204</v>
      </c>
      <c r="T5178" s="15">
        <v>0</v>
      </c>
      <c r="U5178" s="16">
        <f>SUMIF($C$5:$C$3079,R5178,$F$5:$F$3079)+SUMIF($AB$5:$AB$1086,R5178,$AF$5:$AF$1086)</f>
        <v>0</v>
      </c>
      <c r="V5178" s="8">
        <f t="shared" si="180"/>
        <v>0</v>
      </c>
      <c r="W5178" s="8">
        <f t="shared" si="181"/>
        <v>0</v>
      </c>
      <c r="X5178" s="8"/>
      <c r="Y5178" s="8"/>
    </row>
    <row r="5179" spans="11:25" x14ac:dyDescent="0.25">
      <c r="K5179" s="8"/>
      <c r="L5179" s="14">
        <v>7506144501425</v>
      </c>
      <c r="M5179" s="8" t="s">
        <v>1458</v>
      </c>
      <c r="N5179" s="8"/>
      <c r="O5179" s="14">
        <v>1</v>
      </c>
      <c r="P5179" s="14"/>
      <c r="R5179" s="20">
        <v>9786070781704</v>
      </c>
      <c r="S5179" s="8" t="s">
        <v>5205</v>
      </c>
      <c r="T5179" s="15">
        <v>0</v>
      </c>
      <c r="U5179" s="16">
        <f>SUMIF($C$5:$C$3079,R5179,$F$5:$F$3079)+SUMIF($AB$5:$AB$1086,R5179,$AF$5:$AF$1086)</f>
        <v>0</v>
      </c>
      <c r="V5179" s="8">
        <f t="shared" si="180"/>
        <v>0</v>
      </c>
      <c r="W5179" s="8">
        <f t="shared" si="181"/>
        <v>0</v>
      </c>
      <c r="X5179" s="8"/>
      <c r="Y5179" s="8"/>
    </row>
    <row r="5180" spans="11:25" x14ac:dyDescent="0.25">
      <c r="K5180" s="8"/>
      <c r="L5180" s="14">
        <v>7502275673734</v>
      </c>
      <c r="M5180" s="8" t="s">
        <v>351</v>
      </c>
      <c r="N5180" s="8"/>
      <c r="O5180" s="14">
        <v>1</v>
      </c>
      <c r="P5180" s="14"/>
      <c r="R5180" s="20">
        <v>9786070781728</v>
      </c>
      <c r="S5180" s="8" t="s">
        <v>5206</v>
      </c>
      <c r="T5180" s="15">
        <v>2</v>
      </c>
      <c r="U5180" s="16">
        <f>SUMIF($C$5:$C$3079,R5180,$F$5:$F$3079)+SUMIF($AB$5:$AB$1086,R5180,$AF$5:$AF$1086)</f>
        <v>0</v>
      </c>
      <c r="V5180" s="8">
        <f t="shared" si="180"/>
        <v>0</v>
      </c>
      <c r="W5180" s="8">
        <f t="shared" si="181"/>
        <v>2</v>
      </c>
      <c r="X5180" s="8"/>
      <c r="Y5180" s="8"/>
    </row>
    <row r="5181" spans="11:25" x14ac:dyDescent="0.25">
      <c r="K5181" s="8"/>
      <c r="L5181" s="14">
        <v>9786070747373</v>
      </c>
      <c r="M5181" s="8" t="s">
        <v>4378</v>
      </c>
      <c r="N5181" s="8"/>
      <c r="O5181" s="14">
        <v>1</v>
      </c>
      <c r="P5181" s="14"/>
      <c r="R5181" s="20">
        <v>9786070781902</v>
      </c>
      <c r="S5181" s="8" t="s">
        <v>5207</v>
      </c>
      <c r="T5181" s="15">
        <v>0</v>
      </c>
      <c r="U5181" s="16">
        <f>SUMIF($C$5:$C$3079,R5181,$F$5:$F$3079)+SUMIF($AB$5:$AB$1086,R5181,$AF$5:$AF$1086)</f>
        <v>0</v>
      </c>
      <c r="V5181" s="8">
        <f t="shared" si="180"/>
        <v>0</v>
      </c>
      <c r="W5181" s="8">
        <f t="shared" si="181"/>
        <v>0</v>
      </c>
      <c r="X5181" s="8"/>
      <c r="Y5181" s="8"/>
    </row>
    <row r="5182" spans="11:25" x14ac:dyDescent="0.25">
      <c r="K5182" s="8"/>
      <c r="L5182" s="14">
        <v>9786074574388</v>
      </c>
      <c r="M5182" s="8" t="s">
        <v>217</v>
      </c>
      <c r="N5182" s="8"/>
      <c r="O5182" s="14">
        <v>1</v>
      </c>
      <c r="P5182" s="14"/>
      <c r="R5182" s="20">
        <v>9786070781919</v>
      </c>
      <c r="S5182" s="8" t="s">
        <v>5208</v>
      </c>
      <c r="T5182" s="15">
        <v>0</v>
      </c>
      <c r="U5182" s="16">
        <f>SUMIF($C$5:$C$3079,R5182,$F$5:$F$3079)+SUMIF($AB$5:$AB$1086,R5182,$AF$5:$AF$1086)</f>
        <v>0</v>
      </c>
      <c r="V5182" s="8">
        <f t="shared" si="180"/>
        <v>0</v>
      </c>
      <c r="W5182" s="8">
        <f t="shared" si="181"/>
        <v>0</v>
      </c>
      <c r="X5182" s="8"/>
      <c r="Y5182" s="8"/>
    </row>
    <row r="5183" spans="11:25" x14ac:dyDescent="0.25">
      <c r="K5183" s="8"/>
      <c r="L5183" s="14">
        <v>9786071649928</v>
      </c>
      <c r="M5183" s="8" t="s">
        <v>6171</v>
      </c>
      <c r="N5183" s="8"/>
      <c r="O5183" s="14">
        <v>1</v>
      </c>
      <c r="P5183" s="14"/>
      <c r="R5183" s="20">
        <v>9786070781926</v>
      </c>
      <c r="S5183" s="8" t="s">
        <v>5209</v>
      </c>
      <c r="T5183" s="15">
        <v>0</v>
      </c>
      <c r="U5183" s="16">
        <f>SUMIF($C$5:$C$3079,R5183,$F$5:$F$3079)+SUMIF($AB$5:$AB$1086,R5183,$AF$5:$AF$1086)</f>
        <v>0</v>
      </c>
      <c r="V5183" s="8">
        <f t="shared" si="180"/>
        <v>0</v>
      </c>
      <c r="W5183" s="8">
        <f t="shared" si="181"/>
        <v>0</v>
      </c>
      <c r="X5183" s="8"/>
      <c r="Y5183" s="8"/>
    </row>
    <row r="5184" spans="11:25" x14ac:dyDescent="0.25">
      <c r="K5184" s="8"/>
      <c r="L5184" s="14">
        <v>7509997012681</v>
      </c>
      <c r="M5184" s="8" t="s">
        <v>1491</v>
      </c>
      <c r="N5184" s="8"/>
      <c r="O5184" s="14">
        <v>1</v>
      </c>
      <c r="P5184" s="14"/>
      <c r="R5184" s="20">
        <v>9786070781940</v>
      </c>
      <c r="S5184" s="8" t="s">
        <v>4369</v>
      </c>
      <c r="T5184" s="15">
        <v>0</v>
      </c>
      <c r="U5184" s="16">
        <f>SUMIF($C$5:$C$3079,R5184,$F$5:$F$3079)+SUMIF($AB$5:$AB$1086,R5184,$AF$5:$AF$1086)</f>
        <v>0</v>
      </c>
      <c r="V5184" s="8">
        <f t="shared" si="180"/>
        <v>0</v>
      </c>
      <c r="W5184" s="8">
        <f t="shared" si="181"/>
        <v>0</v>
      </c>
      <c r="X5184" s="8"/>
      <c r="Y5184" s="8"/>
    </row>
    <row r="5185" spans="11:25" x14ac:dyDescent="0.25">
      <c r="K5185" s="8"/>
      <c r="L5185" s="14">
        <v>7509997068312</v>
      </c>
      <c r="M5185" s="8" t="s">
        <v>1551</v>
      </c>
      <c r="N5185" s="8"/>
      <c r="O5185" s="14">
        <v>1</v>
      </c>
      <c r="P5185" s="14"/>
      <c r="R5185" s="20">
        <v>9786070781957</v>
      </c>
      <c r="S5185" s="8" t="s">
        <v>5210</v>
      </c>
      <c r="T5185" s="15">
        <v>0</v>
      </c>
      <c r="U5185" s="16">
        <f>SUMIF($C$5:$C$3079,R5185,$F$5:$F$3079)+SUMIF($AB$5:$AB$1086,R5185,$AF$5:$AF$1086)</f>
        <v>0</v>
      </c>
      <c r="V5185" s="8">
        <f t="shared" si="180"/>
        <v>0</v>
      </c>
      <c r="W5185" s="8">
        <f t="shared" si="181"/>
        <v>0</v>
      </c>
      <c r="X5185" s="8"/>
      <c r="Y5185" s="8"/>
    </row>
    <row r="5186" spans="11:25" x14ac:dyDescent="0.25">
      <c r="K5186" s="8"/>
      <c r="L5186" s="14">
        <v>9788411402514</v>
      </c>
      <c r="M5186" s="8" t="s">
        <v>10718</v>
      </c>
      <c r="N5186" s="8"/>
      <c r="O5186" s="14">
        <v>1</v>
      </c>
      <c r="P5186" s="14"/>
      <c r="R5186" s="20">
        <v>9786070781971</v>
      </c>
      <c r="S5186" s="8" t="s">
        <v>5211</v>
      </c>
      <c r="T5186" s="15">
        <v>0</v>
      </c>
      <c r="U5186" s="16">
        <f>SUMIF($C$5:$C$3079,R5186,$F$5:$F$3079)+SUMIF($AB$5:$AB$1086,R5186,$AF$5:$AF$1086)</f>
        <v>0</v>
      </c>
      <c r="V5186" s="8">
        <f t="shared" si="180"/>
        <v>0</v>
      </c>
      <c r="W5186" s="8">
        <f t="shared" si="181"/>
        <v>0</v>
      </c>
      <c r="X5186" s="8"/>
      <c r="Y5186" s="8"/>
    </row>
    <row r="5187" spans="11:25" x14ac:dyDescent="0.25">
      <c r="K5187" s="8"/>
      <c r="L5187" s="14">
        <v>7506144500596</v>
      </c>
      <c r="M5187" s="8" t="s">
        <v>1454</v>
      </c>
      <c r="N5187" s="8"/>
      <c r="O5187" s="14">
        <v>1</v>
      </c>
      <c r="P5187" s="14"/>
      <c r="R5187" s="20">
        <v>9786070781988</v>
      </c>
      <c r="S5187" s="8" t="s">
        <v>5212</v>
      </c>
      <c r="T5187" s="15">
        <v>3</v>
      </c>
      <c r="U5187" s="16">
        <f>SUMIF($C$5:$C$3079,R5187,$F$5:$F$3079)+SUMIF($AB$5:$AB$1086,R5187,$AF$5:$AF$1086)</f>
        <v>0</v>
      </c>
      <c r="V5187" s="8">
        <f t="shared" si="180"/>
        <v>0</v>
      </c>
      <c r="W5187" s="8">
        <f t="shared" si="181"/>
        <v>3</v>
      </c>
      <c r="X5187" s="8"/>
      <c r="Y5187" s="8"/>
    </row>
    <row r="5188" spans="11:25" x14ac:dyDescent="0.25">
      <c r="K5188" s="8"/>
      <c r="L5188" s="14">
        <v>9786073912518</v>
      </c>
      <c r="M5188" s="8" t="s">
        <v>771</v>
      </c>
      <c r="N5188" s="8"/>
      <c r="O5188" s="14">
        <v>1</v>
      </c>
      <c r="P5188" s="14"/>
      <c r="R5188" s="20">
        <v>9786070781995</v>
      </c>
      <c r="S5188" s="8" t="s">
        <v>5213</v>
      </c>
      <c r="T5188" s="15">
        <v>0</v>
      </c>
      <c r="U5188" s="16">
        <f>SUMIF($C$5:$C$3079,R5188,$F$5:$F$3079)+SUMIF($AB$5:$AB$1086,R5188,$AF$5:$AF$1086)</f>
        <v>0</v>
      </c>
      <c r="V5188" s="8">
        <f t="shared" si="180"/>
        <v>0</v>
      </c>
      <c r="W5188" s="8">
        <f t="shared" si="181"/>
        <v>0</v>
      </c>
      <c r="X5188" s="8"/>
      <c r="Y5188" s="8"/>
    </row>
    <row r="5189" spans="11:25" x14ac:dyDescent="0.25">
      <c r="K5189" s="8"/>
      <c r="L5189" s="14">
        <v>7500827010006</v>
      </c>
      <c r="M5189" s="8" t="s">
        <v>981</v>
      </c>
      <c r="N5189" s="8"/>
      <c r="O5189" s="14">
        <v>1</v>
      </c>
      <c r="P5189" s="14"/>
      <c r="R5189" s="20">
        <v>9786070782008</v>
      </c>
      <c r="S5189" s="8" t="s">
        <v>5214</v>
      </c>
      <c r="T5189" s="15">
        <v>1</v>
      </c>
      <c r="U5189" s="16">
        <f>SUMIF($C$5:$C$3079,R5189,$F$5:$F$3079)+SUMIF($AB$5:$AB$1086,R5189,$AF$5:$AF$1086)</f>
        <v>0</v>
      </c>
      <c r="V5189" s="8">
        <f t="shared" si="180"/>
        <v>0</v>
      </c>
      <c r="W5189" s="8">
        <f t="shared" si="181"/>
        <v>1</v>
      </c>
      <c r="X5189" s="8"/>
      <c r="Y5189" s="8"/>
    </row>
    <row r="5190" spans="11:25" x14ac:dyDescent="0.25">
      <c r="K5190" s="8"/>
      <c r="L5190" s="14">
        <v>7500827010013</v>
      </c>
      <c r="M5190" s="8" t="s">
        <v>982</v>
      </c>
      <c r="N5190" s="8"/>
      <c r="O5190" s="14">
        <v>1</v>
      </c>
      <c r="P5190" s="14"/>
      <c r="R5190" s="20">
        <v>9786070782022</v>
      </c>
      <c r="S5190" s="8" t="s">
        <v>5215</v>
      </c>
      <c r="T5190" s="15">
        <v>0</v>
      </c>
      <c r="U5190" s="16">
        <f>SUMIF($C$5:$C$3079,R5190,$F$5:$F$3079)+SUMIF($AB$5:$AB$1086,R5190,$AF$5:$AF$1086)</f>
        <v>0</v>
      </c>
      <c r="V5190" s="8">
        <f t="shared" si="180"/>
        <v>0</v>
      </c>
      <c r="W5190" s="8">
        <f t="shared" si="181"/>
        <v>0</v>
      </c>
      <c r="X5190" s="8"/>
      <c r="Y5190" s="8"/>
    </row>
    <row r="5191" spans="11:25" x14ac:dyDescent="0.25">
      <c r="K5191" s="8"/>
      <c r="L5191" s="14">
        <v>7509997835792</v>
      </c>
      <c r="M5191" s="8" t="s">
        <v>3020</v>
      </c>
      <c r="N5191" s="8"/>
      <c r="O5191" s="14">
        <v>1</v>
      </c>
      <c r="P5191" s="14"/>
      <c r="R5191" s="20">
        <v>9786070782039</v>
      </c>
      <c r="S5191" s="8" t="s">
        <v>5216</v>
      </c>
      <c r="T5191" s="15">
        <v>4</v>
      </c>
      <c r="U5191" s="16">
        <f>SUMIF($C$5:$C$3079,R5191,$F$5:$F$3079)+SUMIF($AB$5:$AB$1086,R5191,$AF$5:$AF$1086)</f>
        <v>0</v>
      </c>
      <c r="V5191" s="8">
        <f t="shared" ref="V5191:V5254" si="182">SUMIF($L$5:$L$9685,R5191,$O$5:$O$9685)</f>
        <v>2</v>
      </c>
      <c r="W5191" s="8">
        <f t="shared" ref="W5191:W5254" si="183">T5191-U5191+V5191</f>
        <v>6</v>
      </c>
      <c r="X5191" s="8"/>
      <c r="Y5191" s="8"/>
    </row>
    <row r="5192" spans="11:25" x14ac:dyDescent="0.25">
      <c r="K5192" s="8"/>
      <c r="L5192" s="14">
        <v>7509997840772</v>
      </c>
      <c r="M5192" s="8" t="s">
        <v>3039</v>
      </c>
      <c r="N5192" s="8"/>
      <c r="O5192" s="14">
        <v>1</v>
      </c>
      <c r="P5192" s="14"/>
      <c r="R5192" s="20">
        <v>9786070782084</v>
      </c>
      <c r="S5192" s="8" t="s">
        <v>5217</v>
      </c>
      <c r="T5192" s="15">
        <v>0</v>
      </c>
      <c r="U5192" s="16">
        <f>SUMIF($C$5:$C$3079,R5192,$F$5:$F$3079)+SUMIF($AB$5:$AB$1086,R5192,$AF$5:$AF$1086)</f>
        <v>0</v>
      </c>
      <c r="V5192" s="8">
        <f t="shared" si="182"/>
        <v>0</v>
      </c>
      <c r="W5192" s="8">
        <f t="shared" si="183"/>
        <v>0</v>
      </c>
      <c r="X5192" s="8"/>
      <c r="Y5192" s="8"/>
    </row>
    <row r="5193" spans="11:25" x14ac:dyDescent="0.25">
      <c r="K5193" s="8"/>
      <c r="L5193" s="14">
        <v>7500827012161</v>
      </c>
      <c r="M5193" s="8" t="s">
        <v>1078</v>
      </c>
      <c r="N5193" s="8"/>
      <c r="O5193" s="14">
        <v>1</v>
      </c>
      <c r="P5193" s="14"/>
      <c r="R5193" s="20">
        <v>9786070782176</v>
      </c>
      <c r="S5193" s="8" t="s">
        <v>5218</v>
      </c>
      <c r="T5193" s="15">
        <v>0</v>
      </c>
      <c r="U5193" s="16">
        <f>SUMIF($C$5:$C$3079,R5193,$F$5:$F$3079)+SUMIF($AB$5:$AB$1086,R5193,$AF$5:$AF$1086)</f>
        <v>0</v>
      </c>
      <c r="V5193" s="8">
        <f t="shared" si="182"/>
        <v>0</v>
      </c>
      <c r="W5193" s="8">
        <f t="shared" si="183"/>
        <v>0</v>
      </c>
      <c r="X5193" s="8"/>
      <c r="Y5193" s="8"/>
    </row>
    <row r="5194" spans="11:25" x14ac:dyDescent="0.25">
      <c r="K5194" s="8"/>
      <c r="L5194" s="14">
        <v>7500827011188</v>
      </c>
      <c r="M5194" s="8" t="s">
        <v>1028</v>
      </c>
      <c r="N5194" s="8"/>
      <c r="O5194" s="14">
        <v>1</v>
      </c>
      <c r="P5194" s="14"/>
      <c r="R5194" s="20">
        <v>9786070782183</v>
      </c>
      <c r="S5194" s="8" t="s">
        <v>5219</v>
      </c>
      <c r="T5194" s="15">
        <v>3</v>
      </c>
      <c r="U5194" s="16">
        <f>SUMIF($C$5:$C$3079,R5194,$F$5:$F$3079)+SUMIF($AB$5:$AB$1086,R5194,$AF$5:$AF$1086)</f>
        <v>0</v>
      </c>
      <c r="V5194" s="8">
        <f t="shared" si="182"/>
        <v>0</v>
      </c>
      <c r="W5194" s="8">
        <f t="shared" si="183"/>
        <v>3</v>
      </c>
      <c r="X5194" s="8"/>
      <c r="Y5194" s="8"/>
    </row>
    <row r="5195" spans="11:25" x14ac:dyDescent="0.25">
      <c r="K5195" s="8"/>
      <c r="L5195" s="14">
        <v>7500827010020</v>
      </c>
      <c r="M5195" s="8" t="s">
        <v>983</v>
      </c>
      <c r="N5195" s="8"/>
      <c r="O5195" s="14">
        <v>1</v>
      </c>
      <c r="P5195" s="14"/>
      <c r="R5195" s="20">
        <v>9786070782190</v>
      </c>
      <c r="S5195" s="8" t="s">
        <v>5220</v>
      </c>
      <c r="T5195" s="15">
        <v>0</v>
      </c>
      <c r="U5195" s="16">
        <f>SUMIF($C$5:$C$3079,R5195,$F$5:$F$3079)+SUMIF($AB$5:$AB$1086,R5195,$AF$5:$AF$1086)</f>
        <v>0</v>
      </c>
      <c r="V5195" s="8">
        <f t="shared" si="182"/>
        <v>5</v>
      </c>
      <c r="W5195" s="8">
        <f t="shared" si="183"/>
        <v>5</v>
      </c>
      <c r="X5195" s="8"/>
      <c r="Y5195" s="8"/>
    </row>
    <row r="5196" spans="11:25" x14ac:dyDescent="0.25">
      <c r="K5196" s="8"/>
      <c r="L5196" s="14">
        <v>7509997946412</v>
      </c>
      <c r="M5196" s="8" t="s">
        <v>3375</v>
      </c>
      <c r="N5196" s="8"/>
      <c r="O5196" s="14">
        <v>1</v>
      </c>
      <c r="P5196" s="14"/>
      <c r="R5196" s="20">
        <v>9786070782220</v>
      </c>
      <c r="S5196" s="8" t="s">
        <v>5221</v>
      </c>
      <c r="T5196" s="15">
        <v>0</v>
      </c>
      <c r="U5196" s="16">
        <f>SUMIF($C$5:$C$3079,R5196,$F$5:$F$3079)+SUMIF($AB$5:$AB$1086,R5196,$AF$5:$AF$1086)</f>
        <v>0</v>
      </c>
      <c r="V5196" s="8">
        <f t="shared" si="182"/>
        <v>0</v>
      </c>
      <c r="W5196" s="8">
        <f t="shared" si="183"/>
        <v>0</v>
      </c>
      <c r="X5196" s="8"/>
      <c r="Y5196" s="8"/>
    </row>
    <row r="5197" spans="11:25" x14ac:dyDescent="0.25">
      <c r="K5197" s="8"/>
      <c r="L5197" s="14">
        <v>7509997945415</v>
      </c>
      <c r="M5197" s="8" t="s">
        <v>3369</v>
      </c>
      <c r="N5197" s="8"/>
      <c r="O5197" s="14">
        <v>1</v>
      </c>
      <c r="P5197" s="14"/>
      <c r="R5197" s="20">
        <v>9786070782237</v>
      </c>
      <c r="S5197" s="8" t="s">
        <v>5222</v>
      </c>
      <c r="T5197" s="15">
        <v>0</v>
      </c>
      <c r="U5197" s="16">
        <f>SUMIF($C$5:$C$3079,R5197,$F$5:$F$3079)+SUMIF($AB$5:$AB$1086,R5197,$AF$5:$AF$1086)</f>
        <v>0</v>
      </c>
      <c r="V5197" s="8">
        <f t="shared" si="182"/>
        <v>0</v>
      </c>
      <c r="W5197" s="8">
        <f t="shared" si="183"/>
        <v>0</v>
      </c>
      <c r="X5197" s="8"/>
      <c r="Y5197" s="8"/>
    </row>
    <row r="5198" spans="11:25" x14ac:dyDescent="0.25">
      <c r="K5198" s="8"/>
      <c r="L5198" s="14">
        <v>7509997068282</v>
      </c>
      <c r="M5198" s="8" t="s">
        <v>101</v>
      </c>
      <c r="N5198" s="8"/>
      <c r="O5198" s="14">
        <v>1</v>
      </c>
      <c r="P5198" s="14"/>
      <c r="R5198" s="20">
        <v>9786070782244</v>
      </c>
      <c r="S5198" s="8" t="s">
        <v>5223</v>
      </c>
      <c r="T5198" s="15">
        <v>0</v>
      </c>
      <c r="U5198" s="16">
        <f>SUMIF($C$5:$C$3079,R5198,$F$5:$F$3079)+SUMIF($AB$5:$AB$1086,R5198,$AF$5:$AF$1086)</f>
        <v>0</v>
      </c>
      <c r="V5198" s="8">
        <f t="shared" si="182"/>
        <v>0</v>
      </c>
      <c r="W5198" s="8">
        <f t="shared" si="183"/>
        <v>0</v>
      </c>
      <c r="X5198" s="8"/>
      <c r="Y5198" s="8"/>
    </row>
    <row r="5199" spans="11:25" x14ac:dyDescent="0.25">
      <c r="K5199" s="8"/>
      <c r="L5199" s="14">
        <v>9786073141581</v>
      </c>
      <c r="M5199" s="8" t="s">
        <v>6753</v>
      </c>
      <c r="N5199" s="8"/>
      <c r="O5199" s="14">
        <v>1</v>
      </c>
      <c r="P5199" s="14"/>
      <c r="R5199" s="20">
        <v>9786070782268</v>
      </c>
      <c r="S5199" s="8" t="s">
        <v>5224</v>
      </c>
      <c r="T5199" s="15">
        <v>0</v>
      </c>
      <c r="U5199" s="16">
        <f>SUMIF($C$5:$C$3079,R5199,$F$5:$F$3079)+SUMIF($AB$5:$AB$1086,R5199,$AF$5:$AF$1086)</f>
        <v>3</v>
      </c>
      <c r="V5199" s="8">
        <f t="shared" si="182"/>
        <v>3</v>
      </c>
      <c r="W5199" s="8">
        <f t="shared" si="183"/>
        <v>0</v>
      </c>
      <c r="X5199" s="8"/>
      <c r="Y5199" s="8"/>
    </row>
    <row r="5200" spans="11:25" x14ac:dyDescent="0.25">
      <c r="K5200" s="8"/>
      <c r="L5200" s="14">
        <v>9786073159746</v>
      </c>
      <c r="M5200" s="8" t="s">
        <v>7052</v>
      </c>
      <c r="N5200" s="8"/>
      <c r="O5200" s="14">
        <v>1</v>
      </c>
      <c r="P5200" s="14"/>
      <c r="R5200" s="20">
        <v>9786070782275</v>
      </c>
      <c r="S5200" s="8" t="s">
        <v>5225</v>
      </c>
      <c r="T5200" s="15">
        <v>0</v>
      </c>
      <c r="U5200" s="16">
        <f>SUMIF($C$5:$C$3079,R5200,$F$5:$F$3079)+SUMIF($AB$5:$AB$1086,R5200,$AF$5:$AF$1086)</f>
        <v>0</v>
      </c>
      <c r="V5200" s="8">
        <f t="shared" si="182"/>
        <v>0</v>
      </c>
      <c r="W5200" s="8">
        <f t="shared" si="183"/>
        <v>0</v>
      </c>
      <c r="X5200" s="8"/>
      <c r="Y5200" s="8"/>
    </row>
    <row r="5201" spans="11:25" x14ac:dyDescent="0.25">
      <c r="K5201" s="8"/>
      <c r="L5201" s="14">
        <v>9786073159258</v>
      </c>
      <c r="M5201" s="8" t="s">
        <v>783</v>
      </c>
      <c r="N5201" s="8"/>
      <c r="O5201" s="14">
        <v>1</v>
      </c>
      <c r="P5201" s="14"/>
      <c r="R5201" s="20">
        <v>9786070782282</v>
      </c>
      <c r="S5201" s="8" t="s">
        <v>5226</v>
      </c>
      <c r="T5201" s="15">
        <v>0</v>
      </c>
      <c r="U5201" s="16">
        <f>SUMIF($C$5:$C$3079,R5201,$F$5:$F$3079)+SUMIF($AB$5:$AB$1086,R5201,$AF$5:$AF$1086)</f>
        <v>0</v>
      </c>
      <c r="V5201" s="8">
        <f t="shared" si="182"/>
        <v>0</v>
      </c>
      <c r="W5201" s="8">
        <f t="shared" si="183"/>
        <v>0</v>
      </c>
      <c r="X5201" s="8"/>
      <c r="Y5201" s="8"/>
    </row>
    <row r="5202" spans="11:25" x14ac:dyDescent="0.25">
      <c r="K5202" s="8"/>
      <c r="L5202" s="14">
        <v>7509997715001</v>
      </c>
      <c r="M5202" s="8" t="s">
        <v>1493</v>
      </c>
      <c r="N5202" s="8"/>
      <c r="O5202" s="14">
        <v>1</v>
      </c>
      <c r="P5202" s="14"/>
      <c r="R5202" s="20">
        <v>9786070782299</v>
      </c>
      <c r="S5202" s="8" t="s">
        <v>5227</v>
      </c>
      <c r="T5202" s="15">
        <v>0</v>
      </c>
      <c r="U5202" s="16">
        <f>SUMIF($C$5:$C$3079,R5202,$F$5:$F$3079)+SUMIF($AB$5:$AB$1086,R5202,$AF$5:$AF$1086)</f>
        <v>0</v>
      </c>
      <c r="V5202" s="8">
        <f t="shared" si="182"/>
        <v>0</v>
      </c>
      <c r="W5202" s="8">
        <f t="shared" si="183"/>
        <v>0</v>
      </c>
      <c r="X5202" s="8"/>
      <c r="Y5202" s="8"/>
    </row>
    <row r="5203" spans="11:25" x14ac:dyDescent="0.25">
      <c r="K5203" s="8"/>
      <c r="L5203" s="14">
        <v>9786075278261</v>
      </c>
      <c r="M5203" s="8" t="s">
        <v>9397</v>
      </c>
      <c r="N5203" s="8"/>
      <c r="O5203" s="14">
        <v>1</v>
      </c>
      <c r="P5203" s="14"/>
      <c r="R5203" s="20">
        <v>9786070782343</v>
      </c>
      <c r="S5203" s="8" t="s">
        <v>5228</v>
      </c>
      <c r="T5203" s="15">
        <v>0</v>
      </c>
      <c r="U5203" s="16">
        <f>SUMIF($C$5:$C$3079,R5203,$F$5:$F$3079)+SUMIF($AB$5:$AB$1086,R5203,$AF$5:$AF$1086)</f>
        <v>0</v>
      </c>
      <c r="V5203" s="8">
        <f t="shared" si="182"/>
        <v>1</v>
      </c>
      <c r="W5203" s="8">
        <f t="shared" si="183"/>
        <v>1</v>
      </c>
      <c r="X5203" s="8"/>
      <c r="Y5203" s="8"/>
    </row>
    <row r="5204" spans="11:25" x14ac:dyDescent="0.25">
      <c r="K5204" s="8"/>
      <c r="L5204" s="14">
        <v>810056727567</v>
      </c>
      <c r="M5204" s="8" t="s">
        <v>235</v>
      </c>
      <c r="N5204" s="8"/>
      <c r="O5204" s="14">
        <v>1</v>
      </c>
      <c r="P5204" s="14"/>
      <c r="R5204" s="20">
        <v>9786070782367</v>
      </c>
      <c r="S5204" s="8" t="s">
        <v>5229</v>
      </c>
      <c r="T5204" s="15">
        <v>0</v>
      </c>
      <c r="U5204" s="16">
        <f>SUMIF($C$5:$C$3079,R5204,$F$5:$F$3079)+SUMIF($AB$5:$AB$1086,R5204,$AF$5:$AF$1086)</f>
        <v>0</v>
      </c>
      <c r="V5204" s="8">
        <f t="shared" si="182"/>
        <v>0</v>
      </c>
      <c r="W5204" s="8">
        <f t="shared" si="183"/>
        <v>0</v>
      </c>
      <c r="X5204" s="8"/>
      <c r="Y5204" s="8"/>
    </row>
    <row r="5205" spans="11:25" x14ac:dyDescent="0.25">
      <c r="K5205" s="8"/>
      <c r="L5205" s="14">
        <v>810056727567</v>
      </c>
      <c r="M5205" s="8" t="s">
        <v>235</v>
      </c>
      <c r="N5205" s="8"/>
      <c r="O5205" s="14">
        <v>1</v>
      </c>
      <c r="P5205" s="14"/>
      <c r="R5205" s="20">
        <v>9786070782374</v>
      </c>
      <c r="S5205" s="8" t="s">
        <v>5230</v>
      </c>
      <c r="T5205" s="15">
        <v>1</v>
      </c>
      <c r="U5205" s="16">
        <f>SUMIF($C$5:$C$3079,R5205,$F$5:$F$3079)+SUMIF($AB$5:$AB$1086,R5205,$AF$5:$AF$1086)</f>
        <v>0</v>
      </c>
      <c r="V5205" s="8">
        <f t="shared" si="182"/>
        <v>1</v>
      </c>
      <c r="W5205" s="8">
        <f t="shared" si="183"/>
        <v>2</v>
      </c>
      <c r="X5205" s="8"/>
      <c r="Y5205" s="8"/>
    </row>
    <row r="5206" spans="11:25" x14ac:dyDescent="0.25">
      <c r="K5206" s="8"/>
      <c r="L5206" s="14">
        <v>9789685146678</v>
      </c>
      <c r="M5206" s="8" t="s">
        <v>11967</v>
      </c>
      <c r="N5206" s="8"/>
      <c r="O5206" s="14">
        <v>1</v>
      </c>
      <c r="P5206" s="14"/>
      <c r="R5206" s="20">
        <v>9786070782381</v>
      </c>
      <c r="S5206" s="8" t="s">
        <v>5231</v>
      </c>
      <c r="T5206" s="15">
        <v>0</v>
      </c>
      <c r="U5206" s="16">
        <f>SUMIF($C$5:$C$3079,R5206,$F$5:$F$3079)+SUMIF($AB$5:$AB$1086,R5206,$AF$5:$AF$1086)</f>
        <v>0</v>
      </c>
      <c r="V5206" s="8">
        <f t="shared" si="182"/>
        <v>0</v>
      </c>
      <c r="W5206" s="8">
        <f t="shared" si="183"/>
        <v>0</v>
      </c>
      <c r="X5206" s="8"/>
      <c r="Y5206" s="8"/>
    </row>
    <row r="5207" spans="11:25" x14ac:dyDescent="0.25">
      <c r="K5207" s="8"/>
      <c r="L5207" s="14">
        <v>7503039632127</v>
      </c>
      <c r="M5207" s="8" t="s">
        <v>622</v>
      </c>
      <c r="N5207" s="8"/>
      <c r="O5207" s="14">
        <v>1</v>
      </c>
      <c r="P5207" s="14"/>
      <c r="R5207" s="20">
        <v>9786070782404</v>
      </c>
      <c r="S5207" s="8" t="s">
        <v>5232</v>
      </c>
      <c r="T5207" s="15">
        <v>0</v>
      </c>
      <c r="U5207" s="16">
        <f>SUMIF($C$5:$C$3079,R5207,$F$5:$F$3079)+SUMIF($AB$5:$AB$1086,R5207,$AF$5:$AF$1086)</f>
        <v>0</v>
      </c>
      <c r="V5207" s="8">
        <f t="shared" si="182"/>
        <v>0</v>
      </c>
      <c r="W5207" s="8">
        <f t="shared" si="183"/>
        <v>0</v>
      </c>
      <c r="X5207" s="8"/>
      <c r="Y5207" s="8"/>
    </row>
    <row r="5208" spans="11:25" x14ac:dyDescent="0.25">
      <c r="K5208" s="8"/>
      <c r="L5208" s="14">
        <v>7503039632134</v>
      </c>
      <c r="M5208" s="8" t="s">
        <v>1446</v>
      </c>
      <c r="N5208" s="8"/>
      <c r="O5208" s="14">
        <v>1</v>
      </c>
      <c r="P5208" s="14"/>
      <c r="R5208" s="20">
        <v>9786070782411</v>
      </c>
      <c r="S5208" s="8" t="s">
        <v>5233</v>
      </c>
      <c r="T5208" s="15">
        <v>0</v>
      </c>
      <c r="U5208" s="16">
        <f>SUMIF($C$5:$C$3079,R5208,$F$5:$F$3079)+SUMIF($AB$5:$AB$1086,R5208,$AF$5:$AF$1086)</f>
        <v>0</v>
      </c>
      <c r="V5208" s="8">
        <f t="shared" si="182"/>
        <v>0</v>
      </c>
      <c r="W5208" s="8">
        <f t="shared" si="183"/>
        <v>0</v>
      </c>
      <c r="X5208" s="8"/>
      <c r="Y5208" s="8"/>
    </row>
    <row r="5209" spans="11:25" x14ac:dyDescent="0.25">
      <c r="K5209" s="8"/>
      <c r="L5209" s="14">
        <v>9786073148146</v>
      </c>
      <c r="M5209" s="8" t="s">
        <v>6855</v>
      </c>
      <c r="N5209" s="8"/>
      <c r="O5209" s="14">
        <v>1</v>
      </c>
      <c r="P5209" s="14"/>
      <c r="R5209" s="20">
        <v>9786070782435</v>
      </c>
      <c r="S5209" s="8" t="s">
        <v>5234</v>
      </c>
      <c r="T5209" s="15">
        <v>0</v>
      </c>
      <c r="U5209" s="16">
        <f>SUMIF($C$5:$C$3079,R5209,$F$5:$F$3079)+SUMIF($AB$5:$AB$1086,R5209,$AF$5:$AF$1086)</f>
        <v>0</v>
      </c>
      <c r="V5209" s="8">
        <f t="shared" si="182"/>
        <v>0</v>
      </c>
      <c r="W5209" s="8">
        <f t="shared" si="183"/>
        <v>0</v>
      </c>
      <c r="X5209" s="8"/>
      <c r="Y5209" s="8"/>
    </row>
    <row r="5210" spans="11:25" x14ac:dyDescent="0.25">
      <c r="K5210" s="8"/>
      <c r="L5210" s="14">
        <v>9786070795107</v>
      </c>
      <c r="M5210" s="8" t="s">
        <v>5689</v>
      </c>
      <c r="N5210" s="8"/>
      <c r="O5210" s="14">
        <v>1</v>
      </c>
      <c r="P5210" s="14"/>
      <c r="R5210" s="20">
        <v>9786070782602</v>
      </c>
      <c r="S5210" s="8" t="s">
        <v>5235</v>
      </c>
      <c r="T5210" s="15">
        <v>3</v>
      </c>
      <c r="U5210" s="16">
        <f>SUMIF($C$5:$C$3079,R5210,$F$5:$F$3079)+SUMIF($AB$5:$AB$1086,R5210,$AF$5:$AF$1086)</f>
        <v>0</v>
      </c>
      <c r="V5210" s="8">
        <f t="shared" si="182"/>
        <v>0</v>
      </c>
      <c r="W5210" s="8">
        <f t="shared" si="183"/>
        <v>3</v>
      </c>
      <c r="X5210" s="8"/>
      <c r="Y5210" s="8"/>
    </row>
    <row r="5211" spans="11:25" x14ac:dyDescent="0.25">
      <c r="K5211" s="8"/>
      <c r="L5211" s="14">
        <v>7503038023650</v>
      </c>
      <c r="M5211" s="8" t="s">
        <v>296</v>
      </c>
      <c r="N5211" s="8"/>
      <c r="O5211" s="14">
        <v>1</v>
      </c>
      <c r="P5211" s="14"/>
      <c r="R5211" s="20">
        <v>9786070782619</v>
      </c>
      <c r="S5211" s="8" t="s">
        <v>5236</v>
      </c>
      <c r="T5211" s="15">
        <v>0</v>
      </c>
      <c r="U5211" s="16">
        <f>SUMIF($C$5:$C$3079,R5211,$F$5:$F$3079)+SUMIF($AB$5:$AB$1086,R5211,$AF$5:$AF$1086)</f>
        <v>0</v>
      </c>
      <c r="V5211" s="8">
        <f t="shared" si="182"/>
        <v>0</v>
      </c>
      <c r="W5211" s="8">
        <f t="shared" si="183"/>
        <v>0</v>
      </c>
      <c r="X5211" s="8"/>
      <c r="Y5211" s="8"/>
    </row>
    <row r="5212" spans="11:25" x14ac:dyDescent="0.25">
      <c r="K5212" s="8"/>
      <c r="L5212" s="14">
        <v>7506144503368</v>
      </c>
      <c r="M5212" s="8" t="s">
        <v>1474</v>
      </c>
      <c r="N5212" s="8"/>
      <c r="O5212" s="14">
        <v>1</v>
      </c>
      <c r="P5212" s="14"/>
      <c r="R5212" s="20">
        <v>9786070782626</v>
      </c>
      <c r="S5212" s="8" t="s">
        <v>5237</v>
      </c>
      <c r="T5212" s="15">
        <v>0</v>
      </c>
      <c r="U5212" s="16">
        <f>SUMIF($C$5:$C$3079,R5212,$F$5:$F$3079)+SUMIF($AB$5:$AB$1086,R5212,$AF$5:$AF$1086)</f>
        <v>0</v>
      </c>
      <c r="V5212" s="8">
        <f t="shared" si="182"/>
        <v>0</v>
      </c>
      <c r="W5212" s="8">
        <f t="shared" si="183"/>
        <v>0</v>
      </c>
      <c r="X5212" s="8"/>
      <c r="Y5212" s="8"/>
    </row>
    <row r="5213" spans="11:25" x14ac:dyDescent="0.25">
      <c r="K5213" s="8"/>
      <c r="L5213" s="14">
        <v>7509997068282</v>
      </c>
      <c r="M5213" s="8" t="s">
        <v>101</v>
      </c>
      <c r="N5213" s="8"/>
      <c r="O5213" s="14">
        <v>1</v>
      </c>
      <c r="P5213" s="14"/>
      <c r="R5213" s="20">
        <v>9786070782633</v>
      </c>
      <c r="S5213" s="8" t="s">
        <v>5238</v>
      </c>
      <c r="T5213" s="15">
        <v>0</v>
      </c>
      <c r="U5213" s="16">
        <f>SUMIF($C$5:$C$3079,R5213,$F$5:$F$3079)+SUMIF($AB$5:$AB$1086,R5213,$AF$5:$AF$1086)</f>
        <v>0</v>
      </c>
      <c r="V5213" s="8">
        <f t="shared" si="182"/>
        <v>0</v>
      </c>
      <c r="W5213" s="8">
        <f t="shared" si="183"/>
        <v>0</v>
      </c>
      <c r="X5213" s="8"/>
      <c r="Y5213" s="8"/>
    </row>
    <row r="5214" spans="11:25" x14ac:dyDescent="0.25">
      <c r="K5214" s="8"/>
      <c r="L5214" s="14">
        <v>9786070748073</v>
      </c>
      <c r="M5214" s="8" t="s">
        <v>4408</v>
      </c>
      <c r="N5214" s="8"/>
      <c r="O5214" s="14">
        <v>1</v>
      </c>
      <c r="P5214" s="14"/>
      <c r="R5214" s="20">
        <v>9786070782640</v>
      </c>
      <c r="S5214" s="8" t="s">
        <v>5239</v>
      </c>
      <c r="T5214" s="15">
        <v>0</v>
      </c>
      <c r="U5214" s="16">
        <f>SUMIF($C$5:$C$3079,R5214,$F$5:$F$3079)+SUMIF($AB$5:$AB$1086,R5214,$AF$5:$AF$1086)</f>
        <v>0</v>
      </c>
      <c r="V5214" s="8">
        <f t="shared" si="182"/>
        <v>0</v>
      </c>
      <c r="W5214" s="8">
        <f t="shared" si="183"/>
        <v>0</v>
      </c>
      <c r="X5214" s="8"/>
      <c r="Y5214" s="8"/>
    </row>
    <row r="5215" spans="11:25" x14ac:dyDescent="0.25">
      <c r="K5215" s="8"/>
      <c r="L5215" s="14">
        <v>7500827009765</v>
      </c>
      <c r="M5215" s="8" t="s">
        <v>969</v>
      </c>
      <c r="N5215" s="8"/>
      <c r="O5215" s="14">
        <v>1</v>
      </c>
      <c r="P5215" s="14"/>
      <c r="R5215" s="20">
        <v>9786070782657</v>
      </c>
      <c r="S5215" s="8" t="s">
        <v>5240</v>
      </c>
      <c r="T5215" s="15">
        <v>0</v>
      </c>
      <c r="U5215" s="16">
        <f>SUMIF($C$5:$C$3079,R5215,$F$5:$F$3079)+SUMIF($AB$5:$AB$1086,R5215,$AF$5:$AF$1086)</f>
        <v>0</v>
      </c>
      <c r="V5215" s="8">
        <f t="shared" si="182"/>
        <v>0</v>
      </c>
      <c r="W5215" s="8">
        <f t="shared" si="183"/>
        <v>0</v>
      </c>
      <c r="X5215" s="8"/>
      <c r="Y5215" s="8"/>
    </row>
    <row r="5216" spans="11:25" x14ac:dyDescent="0.25">
      <c r="K5216" s="8"/>
      <c r="L5216" s="14">
        <v>9789681675745</v>
      </c>
      <c r="M5216" s="8" t="s">
        <v>11906</v>
      </c>
      <c r="N5216" s="8"/>
      <c r="O5216" s="14">
        <v>1</v>
      </c>
      <c r="P5216" s="14"/>
      <c r="R5216" s="20">
        <v>9786070782664</v>
      </c>
      <c r="S5216" s="8" t="s">
        <v>5241</v>
      </c>
      <c r="T5216" s="15">
        <v>0</v>
      </c>
      <c r="U5216" s="16">
        <f>SUMIF($C$5:$C$3079,R5216,$F$5:$F$3079)+SUMIF($AB$5:$AB$1086,R5216,$AF$5:$AF$1086)</f>
        <v>0</v>
      </c>
      <c r="V5216" s="8">
        <f t="shared" si="182"/>
        <v>0</v>
      </c>
      <c r="W5216" s="8">
        <f t="shared" si="183"/>
        <v>0</v>
      </c>
      <c r="X5216" s="8"/>
      <c r="Y5216" s="8"/>
    </row>
    <row r="5217" spans="11:25" x14ac:dyDescent="0.25">
      <c r="K5217" s="8"/>
      <c r="L5217" s="14">
        <v>9789685146364</v>
      </c>
      <c r="M5217" s="8" t="s">
        <v>182</v>
      </c>
      <c r="N5217" s="8"/>
      <c r="O5217" s="14">
        <v>1</v>
      </c>
      <c r="P5217" s="14"/>
      <c r="R5217" s="20">
        <v>9786070782671</v>
      </c>
      <c r="S5217" s="8" t="s">
        <v>5242</v>
      </c>
      <c r="T5217" s="15">
        <v>0</v>
      </c>
      <c r="U5217" s="16">
        <f>SUMIF($C$5:$C$3079,R5217,$F$5:$F$3079)+SUMIF($AB$5:$AB$1086,R5217,$AF$5:$AF$1086)</f>
        <v>0</v>
      </c>
      <c r="V5217" s="8">
        <f t="shared" si="182"/>
        <v>3</v>
      </c>
      <c r="W5217" s="8">
        <f t="shared" si="183"/>
        <v>3</v>
      </c>
      <c r="X5217" s="8"/>
      <c r="Y5217" s="8"/>
    </row>
    <row r="5218" spans="11:25" x14ac:dyDescent="0.25">
      <c r="K5218" s="8"/>
      <c r="L5218" s="14">
        <v>7502275670719</v>
      </c>
      <c r="M5218" s="8" t="s">
        <v>1320</v>
      </c>
      <c r="N5218" s="8"/>
      <c r="O5218" s="14">
        <v>1</v>
      </c>
      <c r="P5218" s="14"/>
      <c r="R5218" s="20">
        <v>9786070782688</v>
      </c>
      <c r="S5218" s="8" t="s">
        <v>5243</v>
      </c>
      <c r="T5218" s="15">
        <v>0</v>
      </c>
      <c r="U5218" s="16">
        <f>SUMIF($C$5:$C$3079,R5218,$F$5:$F$3079)+SUMIF($AB$5:$AB$1086,R5218,$AF$5:$AF$1086)</f>
        <v>0</v>
      </c>
      <c r="V5218" s="8">
        <f t="shared" si="182"/>
        <v>0</v>
      </c>
      <c r="W5218" s="8">
        <f t="shared" si="183"/>
        <v>0</v>
      </c>
      <c r="X5218" s="8"/>
      <c r="Y5218" s="8"/>
    </row>
    <row r="5219" spans="11:25" x14ac:dyDescent="0.25">
      <c r="K5219" s="8"/>
      <c r="L5219" s="14">
        <v>7503038023650</v>
      </c>
      <c r="M5219" s="8" t="s">
        <v>296</v>
      </c>
      <c r="N5219" s="8"/>
      <c r="O5219" s="14">
        <v>1</v>
      </c>
      <c r="P5219" s="14"/>
      <c r="R5219" s="20">
        <v>9786070782756</v>
      </c>
      <c r="S5219" s="8" t="s">
        <v>5244</v>
      </c>
      <c r="T5219" s="15">
        <v>0</v>
      </c>
      <c r="U5219" s="16">
        <f>SUMIF($C$5:$C$3079,R5219,$F$5:$F$3079)+SUMIF($AB$5:$AB$1086,R5219,$AF$5:$AF$1086)</f>
        <v>0</v>
      </c>
      <c r="V5219" s="8">
        <f t="shared" si="182"/>
        <v>0</v>
      </c>
      <c r="W5219" s="8">
        <f t="shared" si="183"/>
        <v>0</v>
      </c>
      <c r="X5219" s="8"/>
      <c r="Y5219" s="8"/>
    </row>
    <row r="5220" spans="11:25" x14ac:dyDescent="0.25">
      <c r="K5220" s="8"/>
      <c r="L5220" s="14">
        <v>9786073908535</v>
      </c>
      <c r="M5220" s="8" t="s">
        <v>8667</v>
      </c>
      <c r="N5220" s="8"/>
      <c r="O5220" s="14">
        <v>1</v>
      </c>
      <c r="P5220" s="14"/>
      <c r="R5220" s="20">
        <v>9786070782763</v>
      </c>
      <c r="S5220" s="8" t="s">
        <v>5245</v>
      </c>
      <c r="T5220" s="15">
        <v>0</v>
      </c>
      <c r="U5220" s="16">
        <f>SUMIF($C$5:$C$3079,R5220,$F$5:$F$3079)+SUMIF($AB$5:$AB$1086,R5220,$AF$5:$AF$1086)</f>
        <v>0</v>
      </c>
      <c r="V5220" s="8">
        <f t="shared" si="182"/>
        <v>0</v>
      </c>
      <c r="W5220" s="8">
        <f t="shared" si="183"/>
        <v>0</v>
      </c>
      <c r="X5220" s="8"/>
      <c r="Y5220" s="8"/>
    </row>
    <row r="5221" spans="11:25" x14ac:dyDescent="0.25">
      <c r="K5221" s="8"/>
      <c r="L5221" s="14">
        <v>9786070760716</v>
      </c>
      <c r="M5221" s="8" t="s">
        <v>4683</v>
      </c>
      <c r="N5221" s="8"/>
      <c r="O5221" s="14">
        <v>1</v>
      </c>
      <c r="P5221" s="14"/>
      <c r="R5221" s="20">
        <v>9786070782770</v>
      </c>
      <c r="S5221" s="8" t="s">
        <v>5246</v>
      </c>
      <c r="T5221" s="15">
        <v>0</v>
      </c>
      <c r="U5221" s="16">
        <f>SUMIF($C$5:$C$3079,R5221,$F$5:$F$3079)+SUMIF($AB$5:$AB$1086,R5221,$AF$5:$AF$1086)</f>
        <v>0</v>
      </c>
      <c r="V5221" s="8">
        <f t="shared" si="182"/>
        <v>0</v>
      </c>
      <c r="W5221" s="8">
        <f t="shared" si="183"/>
        <v>0</v>
      </c>
      <c r="X5221" s="8"/>
      <c r="Y5221" s="8"/>
    </row>
    <row r="5222" spans="11:25" x14ac:dyDescent="0.25">
      <c r="K5222" s="8"/>
      <c r="L5222" s="14">
        <v>9786070743597</v>
      </c>
      <c r="M5222" s="8" t="s">
        <v>4302</v>
      </c>
      <c r="N5222" s="8"/>
      <c r="O5222" s="14">
        <v>1</v>
      </c>
      <c r="P5222" s="14"/>
      <c r="R5222" s="20">
        <v>9786070782787</v>
      </c>
      <c r="S5222" s="8" t="s">
        <v>5247</v>
      </c>
      <c r="T5222" s="15">
        <v>0</v>
      </c>
      <c r="U5222" s="16">
        <f>SUMIF($C$5:$C$3079,R5222,$F$5:$F$3079)+SUMIF($AB$5:$AB$1086,R5222,$AF$5:$AF$1086)</f>
        <v>0</v>
      </c>
      <c r="V5222" s="8">
        <f t="shared" si="182"/>
        <v>0</v>
      </c>
      <c r="W5222" s="8">
        <f t="shared" si="183"/>
        <v>0</v>
      </c>
      <c r="X5222" s="8"/>
      <c r="Y5222" s="8"/>
    </row>
    <row r="5223" spans="11:25" x14ac:dyDescent="0.25">
      <c r="K5223" s="8"/>
      <c r="L5223" s="14">
        <v>9786070779992</v>
      </c>
      <c r="M5223" s="8" t="s">
        <v>5123</v>
      </c>
      <c r="N5223" s="8"/>
      <c r="O5223" s="14">
        <v>1</v>
      </c>
      <c r="P5223" s="14"/>
      <c r="R5223" s="20">
        <v>9786070782794</v>
      </c>
      <c r="S5223" s="8" t="s">
        <v>5248</v>
      </c>
      <c r="T5223" s="15">
        <v>0</v>
      </c>
      <c r="U5223" s="16">
        <f>SUMIF($C$5:$C$3079,R5223,$F$5:$F$3079)+SUMIF($AB$5:$AB$1086,R5223,$AF$5:$AF$1086)</f>
        <v>0</v>
      </c>
      <c r="V5223" s="8">
        <f t="shared" si="182"/>
        <v>0</v>
      </c>
      <c r="W5223" s="8">
        <f t="shared" si="183"/>
        <v>0</v>
      </c>
      <c r="X5223" s="8"/>
      <c r="Y5223" s="8"/>
    </row>
    <row r="5224" spans="11:25" x14ac:dyDescent="0.25">
      <c r="K5224" s="8"/>
      <c r="L5224" s="14">
        <v>9786071679697</v>
      </c>
      <c r="M5224" s="8" t="s">
        <v>6302</v>
      </c>
      <c r="N5224" s="8"/>
      <c r="O5224" s="14">
        <v>1</v>
      </c>
      <c r="P5224" s="14"/>
      <c r="R5224" s="20">
        <v>9786070782800</v>
      </c>
      <c r="S5224" s="8" t="s">
        <v>5249</v>
      </c>
      <c r="T5224" s="15">
        <v>0</v>
      </c>
      <c r="U5224" s="16">
        <f>SUMIF($C$5:$C$3079,R5224,$F$5:$F$3079)+SUMIF($AB$5:$AB$1086,R5224,$AF$5:$AF$1086)</f>
        <v>0</v>
      </c>
      <c r="V5224" s="8">
        <f t="shared" si="182"/>
        <v>0</v>
      </c>
      <c r="W5224" s="8">
        <f t="shared" si="183"/>
        <v>0</v>
      </c>
      <c r="X5224" s="8"/>
      <c r="Y5224" s="8"/>
    </row>
    <row r="5225" spans="11:25" x14ac:dyDescent="0.25">
      <c r="K5225" s="8"/>
      <c r="L5225" s="14">
        <v>9786073848701</v>
      </c>
      <c r="M5225" s="8" t="s">
        <v>8516</v>
      </c>
      <c r="N5225" s="8"/>
      <c r="O5225" s="14">
        <v>1</v>
      </c>
      <c r="P5225" s="14"/>
      <c r="R5225" s="20">
        <v>9786070782817</v>
      </c>
      <c r="S5225" s="8" t="s">
        <v>5250</v>
      </c>
      <c r="T5225" s="15">
        <v>0</v>
      </c>
      <c r="U5225" s="16">
        <f>SUMIF($C$5:$C$3079,R5225,$F$5:$F$3079)+SUMIF($AB$5:$AB$1086,R5225,$AF$5:$AF$1086)</f>
        <v>0</v>
      </c>
      <c r="V5225" s="8">
        <f t="shared" si="182"/>
        <v>0</v>
      </c>
      <c r="W5225" s="8">
        <f t="shared" si="183"/>
        <v>0</v>
      </c>
      <c r="X5225" s="8"/>
      <c r="Y5225" s="8"/>
    </row>
    <row r="5226" spans="11:25" x14ac:dyDescent="0.25">
      <c r="K5226" s="8"/>
      <c r="L5226" s="14">
        <v>9789685146265</v>
      </c>
      <c r="M5226" s="8" t="s">
        <v>11951</v>
      </c>
      <c r="N5226" s="8"/>
      <c r="O5226" s="14">
        <v>1</v>
      </c>
      <c r="P5226" s="14"/>
      <c r="R5226" s="20">
        <v>9786070782824</v>
      </c>
      <c r="S5226" s="8" t="s">
        <v>5251</v>
      </c>
      <c r="T5226" s="15">
        <v>0</v>
      </c>
      <c r="U5226" s="16">
        <f>SUMIF($C$5:$C$3079,R5226,$F$5:$F$3079)+SUMIF($AB$5:$AB$1086,R5226,$AF$5:$AF$1086)</f>
        <v>2</v>
      </c>
      <c r="V5226" s="8">
        <f t="shared" si="182"/>
        <v>2</v>
      </c>
      <c r="W5226" s="8">
        <f t="shared" si="183"/>
        <v>0</v>
      </c>
      <c r="X5226" s="8"/>
      <c r="Y5226" s="8"/>
    </row>
    <row r="5227" spans="11:25" x14ac:dyDescent="0.25">
      <c r="K5227" s="8"/>
      <c r="L5227" s="14">
        <v>7509997898339</v>
      </c>
      <c r="M5227" s="8" t="s">
        <v>658</v>
      </c>
      <c r="N5227" s="8"/>
      <c r="O5227" s="14">
        <v>1</v>
      </c>
      <c r="P5227" s="14"/>
      <c r="R5227" s="20">
        <v>9786070782848</v>
      </c>
      <c r="S5227" s="8" t="s">
        <v>5252</v>
      </c>
      <c r="T5227" s="15">
        <v>1</v>
      </c>
      <c r="U5227" s="16">
        <f>SUMIF($C$5:$C$3079,R5227,$F$5:$F$3079)+SUMIF($AB$5:$AB$1086,R5227,$AF$5:$AF$1086)</f>
        <v>0</v>
      </c>
      <c r="V5227" s="8">
        <f t="shared" si="182"/>
        <v>0</v>
      </c>
      <c r="W5227" s="8">
        <f t="shared" si="183"/>
        <v>1</v>
      </c>
      <c r="X5227" s="8"/>
      <c r="Y5227" s="8"/>
    </row>
    <row r="5228" spans="11:25" x14ac:dyDescent="0.25">
      <c r="K5228" s="8"/>
      <c r="L5228" s="14">
        <v>9788415887607</v>
      </c>
      <c r="M5228" s="8" t="s">
        <v>10833</v>
      </c>
      <c r="N5228" s="8"/>
      <c r="O5228" s="14">
        <v>1</v>
      </c>
      <c r="P5228" s="14"/>
      <c r="R5228" s="20">
        <v>9786070782855</v>
      </c>
      <c r="S5228" s="8" t="s">
        <v>5253</v>
      </c>
      <c r="T5228" s="15">
        <v>2</v>
      </c>
      <c r="U5228" s="16">
        <f>SUMIF($C$5:$C$3079,R5228,$F$5:$F$3079)+SUMIF($AB$5:$AB$1086,R5228,$AF$5:$AF$1086)</f>
        <v>0</v>
      </c>
      <c r="V5228" s="8">
        <f t="shared" si="182"/>
        <v>0</v>
      </c>
      <c r="W5228" s="8">
        <f t="shared" si="183"/>
        <v>2</v>
      </c>
      <c r="X5228" s="8"/>
      <c r="Y5228" s="8"/>
    </row>
    <row r="5229" spans="11:25" x14ac:dyDescent="0.25">
      <c r="K5229" s="8"/>
      <c r="L5229" s="14">
        <v>9789685146869</v>
      </c>
      <c r="M5229" s="8" t="s">
        <v>11975</v>
      </c>
      <c r="N5229" s="8"/>
      <c r="O5229" s="14">
        <v>1</v>
      </c>
      <c r="P5229" s="14"/>
      <c r="R5229" s="20">
        <v>9786070782893</v>
      </c>
      <c r="S5229" s="8" t="s">
        <v>5254</v>
      </c>
      <c r="T5229" s="15">
        <v>0</v>
      </c>
      <c r="U5229" s="16">
        <f>SUMIF($C$5:$C$3079,R5229,$F$5:$F$3079)+SUMIF($AB$5:$AB$1086,R5229,$AF$5:$AF$1086)</f>
        <v>0</v>
      </c>
      <c r="V5229" s="8">
        <f t="shared" si="182"/>
        <v>0</v>
      </c>
      <c r="W5229" s="8">
        <f t="shared" si="183"/>
        <v>0</v>
      </c>
      <c r="X5229" s="8"/>
      <c r="Y5229" s="8"/>
    </row>
    <row r="5230" spans="11:25" x14ac:dyDescent="0.25">
      <c r="K5230" s="8"/>
      <c r="L5230" s="14">
        <v>9786070794544</v>
      </c>
      <c r="M5230" s="8" t="s">
        <v>5665</v>
      </c>
      <c r="N5230" s="8"/>
      <c r="O5230" s="14">
        <v>1</v>
      </c>
      <c r="P5230" s="14"/>
      <c r="R5230" s="20">
        <v>9786070782947</v>
      </c>
      <c r="S5230" s="8" t="s">
        <v>5255</v>
      </c>
      <c r="T5230" s="15">
        <v>1</v>
      </c>
      <c r="U5230" s="16">
        <f>SUMIF($C$5:$C$3079,R5230,$F$5:$F$3079)+SUMIF($AB$5:$AB$1086,R5230,$AF$5:$AF$1086)</f>
        <v>0</v>
      </c>
      <c r="V5230" s="8">
        <f t="shared" si="182"/>
        <v>0</v>
      </c>
      <c r="W5230" s="8">
        <f t="shared" si="183"/>
        <v>1</v>
      </c>
      <c r="X5230" s="8"/>
      <c r="Y5230" s="8"/>
    </row>
    <row r="5231" spans="11:25" x14ac:dyDescent="0.25">
      <c r="K5231" s="8"/>
      <c r="L5231" s="14">
        <v>9786073164115</v>
      </c>
      <c r="M5231" s="8" t="s">
        <v>7120</v>
      </c>
      <c r="N5231" s="8"/>
      <c r="O5231" s="14">
        <v>1</v>
      </c>
      <c r="P5231" s="14"/>
      <c r="R5231" s="20">
        <v>9786070783029</v>
      </c>
      <c r="S5231" s="8" t="s">
        <v>5256</v>
      </c>
      <c r="T5231" s="15">
        <v>2</v>
      </c>
      <c r="U5231" s="16">
        <f>SUMIF($C$5:$C$3079,R5231,$F$5:$F$3079)+SUMIF($AB$5:$AB$1086,R5231,$AF$5:$AF$1086)</f>
        <v>0</v>
      </c>
      <c r="V5231" s="8">
        <f t="shared" si="182"/>
        <v>0</v>
      </c>
      <c r="W5231" s="8">
        <f t="shared" si="183"/>
        <v>2</v>
      </c>
      <c r="X5231" s="8"/>
      <c r="Y5231" s="8"/>
    </row>
    <row r="5232" spans="11:25" x14ac:dyDescent="0.25">
      <c r="K5232" s="8"/>
      <c r="L5232" s="14">
        <v>9788433960375</v>
      </c>
      <c r="M5232" s="8" t="s">
        <v>11283</v>
      </c>
      <c r="N5232" s="8"/>
      <c r="O5232" s="14">
        <v>1</v>
      </c>
      <c r="P5232" s="14"/>
      <c r="R5232" s="20">
        <v>9786070783036</v>
      </c>
      <c r="S5232" s="8" t="s">
        <v>5257</v>
      </c>
      <c r="T5232" s="15">
        <v>0</v>
      </c>
      <c r="U5232" s="16">
        <f>SUMIF($C$5:$C$3079,R5232,$F$5:$F$3079)+SUMIF($AB$5:$AB$1086,R5232,$AF$5:$AF$1086)</f>
        <v>0</v>
      </c>
      <c r="V5232" s="8">
        <f t="shared" si="182"/>
        <v>0</v>
      </c>
      <c r="W5232" s="8">
        <f t="shared" si="183"/>
        <v>0</v>
      </c>
      <c r="X5232" s="8"/>
      <c r="Y5232" s="8"/>
    </row>
    <row r="5233" spans="11:25" x14ac:dyDescent="0.25">
      <c r="K5233" s="8"/>
      <c r="L5233" s="14">
        <v>7506144500558</v>
      </c>
      <c r="M5233" s="8" t="s">
        <v>1453</v>
      </c>
      <c r="N5233" s="8"/>
      <c r="O5233" s="14">
        <v>1</v>
      </c>
      <c r="P5233" s="14"/>
      <c r="R5233" s="20">
        <v>9786070783111</v>
      </c>
      <c r="S5233" s="8" t="s">
        <v>5258</v>
      </c>
      <c r="T5233" s="15">
        <v>0</v>
      </c>
      <c r="U5233" s="16">
        <f>SUMIF($C$5:$C$3079,R5233,$F$5:$F$3079)+SUMIF($AB$5:$AB$1086,R5233,$AF$5:$AF$1086)</f>
        <v>0</v>
      </c>
      <c r="V5233" s="8">
        <f t="shared" si="182"/>
        <v>0</v>
      </c>
      <c r="W5233" s="8">
        <f t="shared" si="183"/>
        <v>0</v>
      </c>
      <c r="X5233" s="8"/>
      <c r="Y5233" s="8"/>
    </row>
    <row r="5234" spans="11:25" x14ac:dyDescent="0.25">
      <c r="K5234" s="8"/>
      <c r="L5234" s="14">
        <v>9786077666295</v>
      </c>
      <c r="M5234" s="8" t="s">
        <v>10435</v>
      </c>
      <c r="N5234" s="8"/>
      <c r="O5234" s="14">
        <v>1</v>
      </c>
      <c r="P5234" s="14"/>
      <c r="R5234" s="20">
        <v>9786070783128</v>
      </c>
      <c r="S5234" s="8" t="s">
        <v>5259</v>
      </c>
      <c r="T5234" s="15">
        <v>0</v>
      </c>
      <c r="U5234" s="16">
        <f>SUMIF($C$5:$C$3079,R5234,$F$5:$F$3079)+SUMIF($AB$5:$AB$1086,R5234,$AF$5:$AF$1086)</f>
        <v>0</v>
      </c>
      <c r="V5234" s="8">
        <f t="shared" si="182"/>
        <v>0</v>
      </c>
      <c r="W5234" s="8">
        <f t="shared" si="183"/>
        <v>0</v>
      </c>
      <c r="X5234" s="8"/>
      <c r="Y5234" s="8"/>
    </row>
    <row r="5235" spans="11:25" x14ac:dyDescent="0.25">
      <c r="K5235" s="8"/>
      <c r="L5235" s="14">
        <v>9786073151740</v>
      </c>
      <c r="M5235" s="8" t="s">
        <v>6909</v>
      </c>
      <c r="N5235" s="8"/>
      <c r="O5235" s="14">
        <v>1</v>
      </c>
      <c r="P5235" s="14"/>
      <c r="R5235" s="20">
        <v>9786070783135</v>
      </c>
      <c r="S5235" s="8" t="s">
        <v>5260</v>
      </c>
      <c r="T5235" s="15">
        <v>0</v>
      </c>
      <c r="U5235" s="16">
        <f>SUMIF($C$5:$C$3079,R5235,$F$5:$F$3079)+SUMIF($AB$5:$AB$1086,R5235,$AF$5:$AF$1086)</f>
        <v>0</v>
      </c>
      <c r="V5235" s="8">
        <f t="shared" si="182"/>
        <v>0</v>
      </c>
      <c r="W5235" s="8">
        <f t="shared" si="183"/>
        <v>0</v>
      </c>
      <c r="X5235" s="8"/>
      <c r="Y5235" s="8"/>
    </row>
    <row r="5236" spans="11:25" x14ac:dyDescent="0.25">
      <c r="K5236" s="8"/>
      <c r="L5236" s="14">
        <v>9789685146227</v>
      </c>
      <c r="M5236" s="8" t="s">
        <v>11948</v>
      </c>
      <c r="N5236" s="8"/>
      <c r="O5236" s="14">
        <v>1</v>
      </c>
      <c r="P5236" s="14"/>
      <c r="R5236" s="20">
        <v>9786070783142</v>
      </c>
      <c r="S5236" s="8" t="s">
        <v>5261</v>
      </c>
      <c r="T5236" s="15">
        <v>0</v>
      </c>
      <c r="U5236" s="16">
        <f>SUMIF($C$5:$C$3079,R5236,$F$5:$F$3079)+SUMIF($AB$5:$AB$1086,R5236,$AF$5:$AF$1086)</f>
        <v>0</v>
      </c>
      <c r="V5236" s="8">
        <f t="shared" si="182"/>
        <v>0</v>
      </c>
      <c r="W5236" s="8">
        <f t="shared" si="183"/>
        <v>0</v>
      </c>
      <c r="X5236" s="8"/>
      <c r="Y5236" s="8"/>
    </row>
    <row r="5237" spans="11:25" x14ac:dyDescent="0.25">
      <c r="K5237" s="8"/>
      <c r="L5237" s="14">
        <v>9789685146524</v>
      </c>
      <c r="M5237" s="8" t="s">
        <v>11962</v>
      </c>
      <c r="N5237" s="8"/>
      <c r="O5237" s="14">
        <v>1</v>
      </c>
      <c r="P5237" s="14"/>
      <c r="R5237" s="20">
        <v>9786070783197</v>
      </c>
      <c r="S5237" s="8" t="s">
        <v>5262</v>
      </c>
      <c r="T5237" s="15">
        <v>1</v>
      </c>
      <c r="U5237" s="16">
        <f>SUMIF($C$5:$C$3079,R5237,$F$5:$F$3079)+SUMIF($AB$5:$AB$1086,R5237,$AF$5:$AF$1086)</f>
        <v>0</v>
      </c>
      <c r="V5237" s="8">
        <f t="shared" si="182"/>
        <v>0</v>
      </c>
      <c r="W5237" s="8">
        <f t="shared" si="183"/>
        <v>1</v>
      </c>
      <c r="X5237" s="8"/>
      <c r="Y5237" s="8"/>
    </row>
    <row r="5238" spans="11:25" x14ac:dyDescent="0.25">
      <c r="K5238" s="8"/>
      <c r="L5238" s="14">
        <v>9786077666486</v>
      </c>
      <c r="M5238" s="8" t="s">
        <v>1321</v>
      </c>
      <c r="N5238" s="8"/>
      <c r="O5238" s="14">
        <v>1</v>
      </c>
      <c r="P5238" s="14"/>
      <c r="R5238" s="20">
        <v>9786070783203</v>
      </c>
      <c r="S5238" s="8" t="s">
        <v>5263</v>
      </c>
      <c r="T5238" s="15">
        <v>0</v>
      </c>
      <c r="U5238" s="16">
        <f>SUMIF($C$5:$C$3079,R5238,$F$5:$F$3079)+SUMIF($AB$5:$AB$1086,R5238,$AF$5:$AF$1086)</f>
        <v>0</v>
      </c>
      <c r="V5238" s="8">
        <f t="shared" si="182"/>
        <v>0</v>
      </c>
      <c r="W5238" s="8">
        <f t="shared" si="183"/>
        <v>0</v>
      </c>
      <c r="X5238" s="8"/>
      <c r="Y5238" s="8"/>
    </row>
    <row r="5239" spans="11:25" x14ac:dyDescent="0.25">
      <c r="K5239" s="8"/>
      <c r="L5239" s="14">
        <v>9789685146487</v>
      </c>
      <c r="M5239" s="8" t="s">
        <v>757</v>
      </c>
      <c r="N5239" s="8"/>
      <c r="O5239" s="14">
        <v>1</v>
      </c>
      <c r="P5239" s="14"/>
      <c r="R5239" s="20">
        <v>9786070783227</v>
      </c>
      <c r="S5239" s="8" t="s">
        <v>5264</v>
      </c>
      <c r="T5239" s="15">
        <v>0</v>
      </c>
      <c r="U5239" s="16">
        <f>SUMIF($C$5:$C$3079,R5239,$F$5:$F$3079)+SUMIF($AB$5:$AB$1086,R5239,$AF$5:$AF$1086)</f>
        <v>0</v>
      </c>
      <c r="V5239" s="8">
        <f t="shared" si="182"/>
        <v>0</v>
      </c>
      <c r="W5239" s="8">
        <f t="shared" si="183"/>
        <v>0</v>
      </c>
      <c r="X5239" s="8"/>
      <c r="Y5239" s="8"/>
    </row>
    <row r="5240" spans="11:25" x14ac:dyDescent="0.25">
      <c r="K5240" s="8"/>
      <c r="L5240" s="14">
        <v>7502275673550</v>
      </c>
      <c r="M5240" s="8" t="s">
        <v>1373</v>
      </c>
      <c r="N5240" s="8"/>
      <c r="O5240" s="14">
        <v>1</v>
      </c>
      <c r="P5240" s="14"/>
      <c r="R5240" s="20">
        <v>9786070783234</v>
      </c>
      <c r="S5240" s="8" t="s">
        <v>5265</v>
      </c>
      <c r="T5240" s="15">
        <v>0</v>
      </c>
      <c r="U5240" s="16">
        <f>SUMIF($C$5:$C$3079,R5240,$F$5:$F$3079)+SUMIF($AB$5:$AB$1086,R5240,$AF$5:$AF$1086)</f>
        <v>0</v>
      </c>
      <c r="V5240" s="8">
        <f t="shared" si="182"/>
        <v>0</v>
      </c>
      <c r="W5240" s="8">
        <f t="shared" si="183"/>
        <v>0</v>
      </c>
      <c r="X5240" s="8"/>
      <c r="Y5240" s="8"/>
    </row>
    <row r="5241" spans="11:25" x14ac:dyDescent="0.25">
      <c r="K5241" s="8"/>
      <c r="L5241" s="14">
        <v>9789681667245</v>
      </c>
      <c r="M5241" s="8" t="s">
        <v>11887</v>
      </c>
      <c r="N5241" s="8"/>
      <c r="O5241" s="14">
        <v>1</v>
      </c>
      <c r="P5241" s="14"/>
      <c r="R5241" s="20">
        <v>9786070783272</v>
      </c>
      <c r="S5241" s="8" t="s">
        <v>5266</v>
      </c>
      <c r="T5241" s="15">
        <v>0</v>
      </c>
      <c r="U5241" s="16">
        <f>SUMIF($C$5:$C$3079,R5241,$F$5:$F$3079)+SUMIF($AB$5:$AB$1086,R5241,$AF$5:$AF$1086)</f>
        <v>0</v>
      </c>
      <c r="V5241" s="8">
        <f t="shared" si="182"/>
        <v>0</v>
      </c>
      <c r="W5241" s="8">
        <f t="shared" si="183"/>
        <v>0</v>
      </c>
      <c r="X5241" s="8"/>
      <c r="Y5241" s="8"/>
    </row>
    <row r="5242" spans="11:25" x14ac:dyDescent="0.25">
      <c r="K5242" s="8"/>
      <c r="L5242" s="14">
        <v>9789681667245</v>
      </c>
      <c r="M5242" s="8" t="s">
        <v>11887</v>
      </c>
      <c r="N5242" s="8"/>
      <c r="O5242" s="14">
        <v>1</v>
      </c>
      <c r="P5242" s="14"/>
      <c r="R5242" s="20">
        <v>9786070783296</v>
      </c>
      <c r="S5242" s="8" t="s">
        <v>5267</v>
      </c>
      <c r="T5242" s="15">
        <v>0</v>
      </c>
      <c r="U5242" s="16">
        <f>SUMIF($C$5:$C$3079,R5242,$F$5:$F$3079)+SUMIF($AB$5:$AB$1086,R5242,$AF$5:$AF$1086)</f>
        <v>0</v>
      </c>
      <c r="V5242" s="8">
        <f t="shared" si="182"/>
        <v>0</v>
      </c>
      <c r="W5242" s="8">
        <f t="shared" si="183"/>
        <v>0</v>
      </c>
      <c r="X5242" s="8"/>
      <c r="Y5242" s="8"/>
    </row>
    <row r="5243" spans="11:25" x14ac:dyDescent="0.25">
      <c r="K5243" s="8"/>
      <c r="L5243" s="14">
        <v>9786070740206</v>
      </c>
      <c r="M5243" s="8" t="s">
        <v>4244</v>
      </c>
      <c r="N5243" s="8"/>
      <c r="O5243" s="14">
        <v>1</v>
      </c>
      <c r="P5243" s="14"/>
      <c r="R5243" s="20">
        <v>9786070783302</v>
      </c>
      <c r="S5243" s="8" t="s">
        <v>5268</v>
      </c>
      <c r="T5243" s="15">
        <v>0</v>
      </c>
      <c r="U5243" s="16">
        <f>SUMIF($C$5:$C$3079,R5243,$F$5:$F$3079)+SUMIF($AB$5:$AB$1086,R5243,$AF$5:$AF$1086)</f>
        <v>0</v>
      </c>
      <c r="V5243" s="8">
        <f t="shared" si="182"/>
        <v>0</v>
      </c>
      <c r="W5243" s="8">
        <f t="shared" si="183"/>
        <v>0</v>
      </c>
      <c r="X5243" s="8"/>
      <c r="Y5243" s="8"/>
    </row>
    <row r="5244" spans="11:25" x14ac:dyDescent="0.25">
      <c r="K5244" s="8"/>
      <c r="L5244" s="14">
        <v>9786070798153</v>
      </c>
      <c r="M5244" s="8" t="s">
        <v>5747</v>
      </c>
      <c r="N5244" s="8"/>
      <c r="O5244" s="14">
        <v>1</v>
      </c>
      <c r="P5244" s="14"/>
      <c r="R5244" s="20">
        <v>9786070783319</v>
      </c>
      <c r="S5244" s="8" t="s">
        <v>5269</v>
      </c>
      <c r="T5244" s="15">
        <v>0</v>
      </c>
      <c r="U5244" s="16">
        <f>SUMIF($C$5:$C$3079,R5244,$F$5:$F$3079)+SUMIF($AB$5:$AB$1086,R5244,$AF$5:$AF$1086)</f>
        <v>0</v>
      </c>
      <c r="V5244" s="8">
        <f t="shared" si="182"/>
        <v>0</v>
      </c>
      <c r="W5244" s="8">
        <f t="shared" si="183"/>
        <v>0</v>
      </c>
      <c r="X5244" s="8"/>
      <c r="Y5244" s="8"/>
    </row>
    <row r="5245" spans="11:25" x14ac:dyDescent="0.25">
      <c r="K5245" s="8"/>
      <c r="L5245" s="14">
        <v>8005125316823</v>
      </c>
      <c r="M5245" s="8" t="s">
        <v>3537</v>
      </c>
      <c r="N5245" s="8"/>
      <c r="O5245" s="14">
        <v>1</v>
      </c>
      <c r="P5245" s="14"/>
      <c r="R5245" s="20">
        <v>9786070783326</v>
      </c>
      <c r="S5245" s="8" t="s">
        <v>5270</v>
      </c>
      <c r="T5245" s="15">
        <v>0</v>
      </c>
      <c r="U5245" s="16">
        <f>SUMIF($C$5:$C$3079,R5245,$F$5:$F$3079)+SUMIF($AB$5:$AB$1086,R5245,$AF$5:$AF$1086)</f>
        <v>0</v>
      </c>
      <c r="V5245" s="8">
        <f t="shared" si="182"/>
        <v>0</v>
      </c>
      <c r="W5245" s="8">
        <f t="shared" si="183"/>
        <v>0</v>
      </c>
      <c r="X5245" s="8"/>
      <c r="Y5245" s="8"/>
    </row>
    <row r="5246" spans="11:25" x14ac:dyDescent="0.25">
      <c r="K5246" s="8"/>
      <c r="L5246" s="14">
        <v>9786071664495</v>
      </c>
      <c r="M5246" s="8" t="s">
        <v>6201</v>
      </c>
      <c r="N5246" s="8"/>
      <c r="O5246" s="14">
        <v>1</v>
      </c>
      <c r="P5246" s="14"/>
      <c r="R5246" s="20">
        <v>9786070783333</v>
      </c>
      <c r="S5246" s="8" t="s">
        <v>5271</v>
      </c>
      <c r="T5246" s="15">
        <v>5</v>
      </c>
      <c r="U5246" s="16">
        <f>SUMIF($C$5:$C$3079,R5246,$F$5:$F$3079)+SUMIF($AB$5:$AB$1086,R5246,$AF$5:$AF$1086)</f>
        <v>0</v>
      </c>
      <c r="V5246" s="8">
        <f t="shared" si="182"/>
        <v>0</v>
      </c>
      <c r="W5246" s="8">
        <f t="shared" si="183"/>
        <v>5</v>
      </c>
      <c r="X5246" s="8"/>
      <c r="Y5246" s="8"/>
    </row>
    <row r="5247" spans="11:25" x14ac:dyDescent="0.25">
      <c r="K5247" s="8"/>
      <c r="L5247" s="14">
        <v>9786071664488</v>
      </c>
      <c r="M5247" s="8" t="s">
        <v>4800</v>
      </c>
      <c r="N5247" s="8"/>
      <c r="O5247" s="14">
        <v>1</v>
      </c>
      <c r="P5247" s="14"/>
      <c r="R5247" s="20">
        <v>9786070783357</v>
      </c>
      <c r="S5247" s="8" t="s">
        <v>5272</v>
      </c>
      <c r="T5247" s="15">
        <v>1</v>
      </c>
      <c r="U5247" s="16">
        <f>SUMIF($C$5:$C$3079,R5247,$F$5:$F$3079)+SUMIF($AB$5:$AB$1086,R5247,$AF$5:$AF$1086)</f>
        <v>0</v>
      </c>
      <c r="V5247" s="8">
        <f t="shared" si="182"/>
        <v>0</v>
      </c>
      <c r="W5247" s="8">
        <f t="shared" si="183"/>
        <v>1</v>
      </c>
      <c r="X5247" s="8"/>
      <c r="Y5247" s="8"/>
    </row>
    <row r="5248" spans="11:25" x14ac:dyDescent="0.25">
      <c r="K5248" s="8"/>
      <c r="L5248" s="14">
        <v>9786070788239</v>
      </c>
      <c r="M5248" s="8" t="s">
        <v>5438</v>
      </c>
      <c r="N5248" s="8"/>
      <c r="O5248" s="14">
        <v>1</v>
      </c>
      <c r="P5248" s="14"/>
      <c r="R5248" s="20">
        <v>9786070783364</v>
      </c>
      <c r="S5248" s="8" t="s">
        <v>5273</v>
      </c>
      <c r="T5248" s="15">
        <v>0</v>
      </c>
      <c r="U5248" s="16">
        <f>SUMIF($C$5:$C$3079,R5248,$F$5:$F$3079)+SUMIF($AB$5:$AB$1086,R5248,$AF$5:$AF$1086)</f>
        <v>0</v>
      </c>
      <c r="V5248" s="8">
        <f t="shared" si="182"/>
        <v>0</v>
      </c>
      <c r="W5248" s="8">
        <f t="shared" si="183"/>
        <v>0</v>
      </c>
      <c r="X5248" s="8"/>
      <c r="Y5248" s="8"/>
    </row>
    <row r="5249" spans="11:25" x14ac:dyDescent="0.25">
      <c r="K5249" s="8"/>
      <c r="L5249" s="14">
        <v>9789685146104</v>
      </c>
      <c r="M5249" s="8" t="s">
        <v>11942</v>
      </c>
      <c r="N5249" s="8"/>
      <c r="O5249" s="14">
        <v>1</v>
      </c>
      <c r="P5249" s="14"/>
      <c r="R5249" s="20">
        <v>9786070783371</v>
      </c>
      <c r="S5249" s="8" t="s">
        <v>5274</v>
      </c>
      <c r="T5249" s="15">
        <v>0</v>
      </c>
      <c r="U5249" s="16">
        <f>SUMIF($C$5:$C$3079,R5249,$F$5:$F$3079)+SUMIF($AB$5:$AB$1086,R5249,$AF$5:$AF$1086)</f>
        <v>0</v>
      </c>
      <c r="V5249" s="8">
        <f t="shared" si="182"/>
        <v>0</v>
      </c>
      <c r="W5249" s="8">
        <f t="shared" si="183"/>
        <v>0</v>
      </c>
      <c r="X5249" s="8"/>
      <c r="Y5249" s="8"/>
    </row>
    <row r="5250" spans="11:25" x14ac:dyDescent="0.25">
      <c r="K5250" s="8"/>
      <c r="L5250" s="14">
        <v>9786073830027</v>
      </c>
      <c r="M5250" s="8" t="s">
        <v>8228</v>
      </c>
      <c r="N5250" s="8"/>
      <c r="O5250" s="14">
        <v>1</v>
      </c>
      <c r="P5250" s="14"/>
      <c r="R5250" s="20">
        <v>9786070783388</v>
      </c>
      <c r="S5250" s="8" t="s">
        <v>5275</v>
      </c>
      <c r="T5250" s="15">
        <v>2</v>
      </c>
      <c r="U5250" s="16">
        <f>SUMIF($C$5:$C$3079,R5250,$F$5:$F$3079)+SUMIF($AB$5:$AB$1086,R5250,$AF$5:$AF$1086)</f>
        <v>2</v>
      </c>
      <c r="V5250" s="8">
        <f t="shared" si="182"/>
        <v>1</v>
      </c>
      <c r="W5250" s="8">
        <f t="shared" si="183"/>
        <v>1</v>
      </c>
      <c r="X5250" s="8"/>
      <c r="Y5250" s="8"/>
    </row>
    <row r="5251" spans="11:25" x14ac:dyDescent="0.25">
      <c r="K5251" s="8"/>
      <c r="L5251" s="14">
        <v>9789992476390</v>
      </c>
      <c r="M5251" s="8" t="s">
        <v>12416</v>
      </c>
      <c r="N5251" s="8"/>
      <c r="O5251" s="14">
        <v>1</v>
      </c>
      <c r="P5251" s="14"/>
      <c r="R5251" s="20">
        <v>9786070783395</v>
      </c>
      <c r="S5251" s="8" t="s">
        <v>5276</v>
      </c>
      <c r="T5251" s="15">
        <v>0</v>
      </c>
      <c r="U5251" s="16">
        <f>SUMIF($C$5:$C$3079,R5251,$F$5:$F$3079)+SUMIF($AB$5:$AB$1086,R5251,$AF$5:$AF$1086)</f>
        <v>0</v>
      </c>
      <c r="V5251" s="8">
        <f t="shared" si="182"/>
        <v>0</v>
      </c>
      <c r="W5251" s="8">
        <f t="shared" si="183"/>
        <v>0</v>
      </c>
      <c r="X5251" s="8"/>
      <c r="Y5251" s="8"/>
    </row>
    <row r="5252" spans="11:25" x14ac:dyDescent="0.25">
      <c r="K5252" s="8"/>
      <c r="L5252" s="14">
        <v>9786077470625</v>
      </c>
      <c r="M5252" s="8" t="s">
        <v>10017</v>
      </c>
      <c r="N5252" s="8"/>
      <c r="O5252" s="14">
        <v>1</v>
      </c>
      <c r="P5252" s="14"/>
      <c r="R5252" s="20">
        <v>9786070783401</v>
      </c>
      <c r="S5252" s="8" t="s">
        <v>5277</v>
      </c>
      <c r="T5252" s="15">
        <v>0</v>
      </c>
      <c r="U5252" s="16">
        <f>SUMIF($C$5:$C$3079,R5252,$F$5:$F$3079)+SUMIF($AB$5:$AB$1086,R5252,$AF$5:$AF$1086)</f>
        <v>0</v>
      </c>
      <c r="V5252" s="8">
        <f t="shared" si="182"/>
        <v>0</v>
      </c>
      <c r="W5252" s="8">
        <f t="shared" si="183"/>
        <v>0</v>
      </c>
      <c r="X5252" s="8"/>
      <c r="Y5252" s="8"/>
    </row>
    <row r="5253" spans="11:25" x14ac:dyDescent="0.25">
      <c r="K5253" s="8"/>
      <c r="L5253" s="14">
        <v>7506144501487</v>
      </c>
      <c r="M5253" s="8" t="s">
        <v>1459</v>
      </c>
      <c r="N5253" s="8"/>
      <c r="O5253" s="14">
        <v>1</v>
      </c>
      <c r="P5253" s="14"/>
      <c r="R5253" s="20">
        <v>9786070783418</v>
      </c>
      <c r="S5253" s="8" t="s">
        <v>5278</v>
      </c>
      <c r="T5253" s="15">
        <v>0</v>
      </c>
      <c r="U5253" s="16">
        <f>SUMIF($C$5:$C$3079,R5253,$F$5:$F$3079)+SUMIF($AB$5:$AB$1086,R5253,$AF$5:$AF$1086)</f>
        <v>0</v>
      </c>
      <c r="V5253" s="8">
        <f t="shared" si="182"/>
        <v>0</v>
      </c>
      <c r="W5253" s="8">
        <f t="shared" si="183"/>
        <v>0</v>
      </c>
      <c r="X5253" s="8"/>
      <c r="Y5253" s="8"/>
    </row>
    <row r="5254" spans="11:25" x14ac:dyDescent="0.25">
      <c r="K5254" s="8"/>
      <c r="L5254" s="14">
        <v>7506144503368</v>
      </c>
      <c r="M5254" s="8" t="s">
        <v>1474</v>
      </c>
      <c r="N5254" s="8"/>
      <c r="O5254" s="14">
        <v>1</v>
      </c>
      <c r="P5254" s="14"/>
      <c r="R5254" s="20">
        <v>9786070783425</v>
      </c>
      <c r="S5254" s="8" t="s">
        <v>5279</v>
      </c>
      <c r="T5254" s="15">
        <v>0</v>
      </c>
      <c r="U5254" s="16">
        <f>SUMIF($C$5:$C$3079,R5254,$F$5:$F$3079)+SUMIF($AB$5:$AB$1086,R5254,$AF$5:$AF$1086)</f>
        <v>0</v>
      </c>
      <c r="V5254" s="8">
        <f t="shared" si="182"/>
        <v>0</v>
      </c>
      <c r="W5254" s="8">
        <f t="shared" si="183"/>
        <v>0</v>
      </c>
      <c r="X5254" s="8"/>
      <c r="Y5254" s="8"/>
    </row>
    <row r="5255" spans="11:25" x14ac:dyDescent="0.25">
      <c r="K5255" s="8"/>
      <c r="L5255" s="14">
        <v>7506144503047</v>
      </c>
      <c r="M5255" s="8" t="s">
        <v>1467</v>
      </c>
      <c r="N5255" s="8"/>
      <c r="O5255" s="14">
        <v>1</v>
      </c>
      <c r="P5255" s="14"/>
      <c r="R5255" s="20">
        <v>9786070783494</v>
      </c>
      <c r="S5255" s="8" t="s">
        <v>5280</v>
      </c>
      <c r="T5255" s="15">
        <v>0</v>
      </c>
      <c r="U5255" s="16">
        <f>SUMIF($C$5:$C$3079,R5255,$F$5:$F$3079)+SUMIF($AB$5:$AB$1086,R5255,$AF$5:$AF$1086)</f>
        <v>0</v>
      </c>
      <c r="V5255" s="8">
        <f t="shared" ref="V5255:V5318" si="184">SUMIF($L$5:$L$9685,R5255,$O$5:$O$9685)</f>
        <v>0</v>
      </c>
      <c r="W5255" s="8">
        <f t="shared" ref="W5255:W5318" si="185">T5255-U5255+V5255</f>
        <v>0</v>
      </c>
      <c r="X5255" s="8"/>
      <c r="Y5255" s="8"/>
    </row>
    <row r="5256" spans="11:25" x14ac:dyDescent="0.25">
      <c r="K5256" s="8"/>
      <c r="L5256" s="14">
        <v>7506144501487</v>
      </c>
      <c r="M5256" s="8" t="s">
        <v>1459</v>
      </c>
      <c r="N5256" s="8"/>
      <c r="O5256" s="14">
        <v>1</v>
      </c>
      <c r="P5256" s="14"/>
      <c r="R5256" s="20">
        <v>9786070783524</v>
      </c>
      <c r="S5256" s="8" t="s">
        <v>5281</v>
      </c>
      <c r="T5256" s="15">
        <v>0</v>
      </c>
      <c r="U5256" s="16">
        <f>SUMIF($C$5:$C$3079,R5256,$F$5:$F$3079)+SUMIF($AB$5:$AB$1086,R5256,$AF$5:$AF$1086)</f>
        <v>0</v>
      </c>
      <c r="V5256" s="8">
        <f t="shared" si="184"/>
        <v>0</v>
      </c>
      <c r="W5256" s="8">
        <f t="shared" si="185"/>
        <v>0</v>
      </c>
      <c r="X5256" s="8"/>
      <c r="Y5256" s="8"/>
    </row>
    <row r="5257" spans="11:25" x14ac:dyDescent="0.25">
      <c r="K5257" s="8"/>
      <c r="L5257" s="14">
        <v>7506144501425</v>
      </c>
      <c r="M5257" s="8" t="s">
        <v>1458</v>
      </c>
      <c r="N5257" s="8"/>
      <c r="O5257" s="14">
        <v>1</v>
      </c>
      <c r="P5257" s="14"/>
      <c r="R5257" s="20">
        <v>9786070783531</v>
      </c>
      <c r="S5257" s="8" t="s">
        <v>5282</v>
      </c>
      <c r="T5257" s="15">
        <v>0</v>
      </c>
      <c r="U5257" s="16">
        <f>SUMIF($C$5:$C$3079,R5257,$F$5:$F$3079)+SUMIF($AB$5:$AB$1086,R5257,$AF$5:$AF$1086)</f>
        <v>0</v>
      </c>
      <c r="V5257" s="8">
        <f t="shared" si="184"/>
        <v>0</v>
      </c>
      <c r="W5257" s="8">
        <f t="shared" si="185"/>
        <v>0</v>
      </c>
      <c r="X5257" s="8"/>
      <c r="Y5257" s="8"/>
    </row>
    <row r="5258" spans="11:25" x14ac:dyDescent="0.25">
      <c r="K5258" s="8"/>
      <c r="L5258" s="14">
        <v>7506144500596</v>
      </c>
      <c r="M5258" s="8" t="s">
        <v>1454</v>
      </c>
      <c r="N5258" s="8"/>
      <c r="O5258" s="14">
        <v>1</v>
      </c>
      <c r="P5258" s="14"/>
      <c r="R5258" s="20">
        <v>9786070783548</v>
      </c>
      <c r="S5258" s="8" t="s">
        <v>5283</v>
      </c>
      <c r="T5258" s="15">
        <v>0</v>
      </c>
      <c r="U5258" s="16">
        <f>SUMIF($C$5:$C$3079,R5258,$F$5:$F$3079)+SUMIF($AB$5:$AB$1086,R5258,$AF$5:$AF$1086)</f>
        <v>0</v>
      </c>
      <c r="V5258" s="8">
        <f t="shared" si="184"/>
        <v>0</v>
      </c>
      <c r="W5258" s="8">
        <f t="shared" si="185"/>
        <v>0</v>
      </c>
      <c r="X5258" s="8"/>
      <c r="Y5258" s="8"/>
    </row>
    <row r="5259" spans="11:25" x14ac:dyDescent="0.25">
      <c r="K5259" s="8"/>
      <c r="L5259" s="14">
        <v>9786075697550</v>
      </c>
      <c r="M5259" s="8" t="s">
        <v>9929</v>
      </c>
      <c r="N5259" s="8"/>
      <c r="O5259" s="14">
        <v>1</v>
      </c>
      <c r="P5259" s="14"/>
      <c r="R5259" s="20">
        <v>9786070784040</v>
      </c>
      <c r="S5259" s="8" t="s">
        <v>5284</v>
      </c>
      <c r="T5259" s="15">
        <v>2</v>
      </c>
      <c r="U5259" s="16">
        <f>SUMIF($C$5:$C$3079,R5259,$F$5:$F$3079)+SUMIF($AB$5:$AB$1086,R5259,$AF$5:$AF$1086)</f>
        <v>0</v>
      </c>
      <c r="V5259" s="8">
        <f t="shared" si="184"/>
        <v>0</v>
      </c>
      <c r="W5259" s="8">
        <f t="shared" si="185"/>
        <v>2</v>
      </c>
      <c r="X5259" s="8"/>
      <c r="Y5259" s="8"/>
    </row>
    <row r="5260" spans="11:25" x14ac:dyDescent="0.25">
      <c r="K5260" s="8"/>
      <c r="L5260" s="14">
        <v>9789878200569</v>
      </c>
      <c r="M5260" s="8" t="s">
        <v>12360</v>
      </c>
      <c r="N5260" s="8"/>
      <c r="O5260" s="14">
        <v>1</v>
      </c>
      <c r="P5260" s="14"/>
      <c r="R5260" s="20">
        <v>9786070784057</v>
      </c>
      <c r="S5260" s="8" t="s">
        <v>5285</v>
      </c>
      <c r="T5260" s="15">
        <v>0</v>
      </c>
      <c r="U5260" s="16">
        <f>SUMIF($C$5:$C$3079,R5260,$F$5:$F$3079)+SUMIF($AB$5:$AB$1086,R5260,$AF$5:$AF$1086)</f>
        <v>0</v>
      </c>
      <c r="V5260" s="8">
        <f t="shared" si="184"/>
        <v>0</v>
      </c>
      <c r="W5260" s="8">
        <f t="shared" si="185"/>
        <v>0</v>
      </c>
      <c r="X5260" s="8"/>
      <c r="Y5260" s="8"/>
    </row>
    <row r="5261" spans="11:25" x14ac:dyDescent="0.25">
      <c r="K5261" s="8"/>
      <c r="L5261" s="14">
        <v>7509997715001</v>
      </c>
      <c r="M5261" s="8" t="s">
        <v>1493</v>
      </c>
      <c r="N5261" s="8"/>
      <c r="O5261" s="14">
        <v>1</v>
      </c>
      <c r="P5261" s="14"/>
      <c r="R5261" s="20">
        <v>9786070784064</v>
      </c>
      <c r="S5261" s="8" t="s">
        <v>5286</v>
      </c>
      <c r="T5261" s="15">
        <v>0</v>
      </c>
      <c r="U5261" s="16">
        <f>SUMIF($C$5:$C$3079,R5261,$F$5:$F$3079)+SUMIF($AB$5:$AB$1086,R5261,$AF$5:$AF$1086)</f>
        <v>0</v>
      </c>
      <c r="V5261" s="8">
        <f t="shared" si="184"/>
        <v>0</v>
      </c>
      <c r="W5261" s="8">
        <f t="shared" si="185"/>
        <v>0</v>
      </c>
      <c r="X5261" s="8"/>
      <c r="Y5261" s="8"/>
    </row>
    <row r="5262" spans="11:25" x14ac:dyDescent="0.25">
      <c r="K5262" s="8"/>
      <c r="L5262" s="14">
        <v>9786073130240</v>
      </c>
      <c r="M5262" s="8" t="s">
        <v>6482</v>
      </c>
      <c r="N5262" s="8"/>
      <c r="O5262" s="14">
        <v>1</v>
      </c>
      <c r="P5262" s="14"/>
      <c r="R5262" s="20">
        <v>9786070784118</v>
      </c>
      <c r="S5262" s="8" t="s">
        <v>5287</v>
      </c>
      <c r="T5262" s="15">
        <v>0</v>
      </c>
      <c r="U5262" s="16">
        <f>SUMIF($C$5:$C$3079,R5262,$F$5:$F$3079)+SUMIF($AB$5:$AB$1086,R5262,$AF$5:$AF$1086)</f>
        <v>0</v>
      </c>
      <c r="V5262" s="8">
        <f t="shared" si="184"/>
        <v>0</v>
      </c>
      <c r="W5262" s="8">
        <f t="shared" si="185"/>
        <v>0</v>
      </c>
      <c r="X5262" s="8"/>
      <c r="Y5262" s="8"/>
    </row>
    <row r="5263" spans="11:25" x14ac:dyDescent="0.25">
      <c r="K5263" s="8"/>
      <c r="L5263" s="14">
        <v>9786073817950</v>
      </c>
      <c r="M5263" s="8" t="s">
        <v>7036</v>
      </c>
      <c r="N5263" s="8"/>
      <c r="O5263" s="14">
        <v>1</v>
      </c>
      <c r="P5263" s="14"/>
      <c r="R5263" s="20">
        <v>9786070784132</v>
      </c>
      <c r="S5263" s="8" t="s">
        <v>5288</v>
      </c>
      <c r="T5263" s="15">
        <v>0</v>
      </c>
      <c r="U5263" s="16">
        <f>SUMIF($C$5:$C$3079,R5263,$F$5:$F$3079)+SUMIF($AB$5:$AB$1086,R5263,$AF$5:$AF$1086)</f>
        <v>0</v>
      </c>
      <c r="V5263" s="8">
        <f t="shared" si="184"/>
        <v>0</v>
      </c>
      <c r="W5263" s="8">
        <f t="shared" si="185"/>
        <v>0</v>
      </c>
      <c r="X5263" s="8"/>
      <c r="Y5263" s="8"/>
    </row>
    <row r="5264" spans="11:25" x14ac:dyDescent="0.25">
      <c r="K5264" s="8"/>
      <c r="L5264" s="14">
        <v>9786075693675</v>
      </c>
      <c r="M5264" s="8" t="s">
        <v>9796</v>
      </c>
      <c r="N5264" s="8"/>
      <c r="O5264" s="14">
        <v>1</v>
      </c>
      <c r="P5264" s="14"/>
      <c r="R5264" s="20">
        <v>9786070784149</v>
      </c>
      <c r="S5264" s="8" t="s">
        <v>5289</v>
      </c>
      <c r="T5264" s="15">
        <v>0</v>
      </c>
      <c r="U5264" s="16">
        <f>SUMIF($C$5:$C$3079,R5264,$F$5:$F$3079)+SUMIF($AB$5:$AB$1086,R5264,$AF$5:$AF$1086)</f>
        <v>0</v>
      </c>
      <c r="V5264" s="8">
        <f t="shared" si="184"/>
        <v>0</v>
      </c>
      <c r="W5264" s="8">
        <f t="shared" si="185"/>
        <v>0</v>
      </c>
      <c r="X5264" s="8"/>
      <c r="Y5264" s="8"/>
    </row>
    <row r="5265" spans="11:25" x14ac:dyDescent="0.25">
      <c r="K5265" s="8"/>
      <c r="L5265" s="14">
        <v>9789685146364</v>
      </c>
      <c r="M5265" s="8" t="s">
        <v>182</v>
      </c>
      <c r="N5265" s="8"/>
      <c r="O5265" s="14">
        <v>1</v>
      </c>
      <c r="P5265" s="14"/>
      <c r="R5265" s="20">
        <v>9786070784156</v>
      </c>
      <c r="S5265" s="8" t="s">
        <v>5290</v>
      </c>
      <c r="T5265" s="15">
        <v>0</v>
      </c>
      <c r="U5265" s="16">
        <f>SUMIF($C$5:$C$3079,R5265,$F$5:$F$3079)+SUMIF($AB$5:$AB$1086,R5265,$AF$5:$AF$1086)</f>
        <v>0</v>
      </c>
      <c r="V5265" s="8">
        <f t="shared" si="184"/>
        <v>0</v>
      </c>
      <c r="W5265" s="8">
        <f t="shared" si="185"/>
        <v>0</v>
      </c>
      <c r="X5265" s="8"/>
      <c r="Y5265" s="8"/>
    </row>
    <row r="5266" spans="11:25" x14ac:dyDescent="0.25">
      <c r="K5266" s="8"/>
      <c r="L5266" s="14">
        <v>9786075694344</v>
      </c>
      <c r="M5266" s="8" t="s">
        <v>9827</v>
      </c>
      <c r="N5266" s="8"/>
      <c r="O5266" s="14">
        <v>1</v>
      </c>
      <c r="P5266" s="14"/>
      <c r="R5266" s="20">
        <v>9786070784163</v>
      </c>
      <c r="S5266" s="8" t="s">
        <v>5291</v>
      </c>
      <c r="T5266" s="15">
        <v>0</v>
      </c>
      <c r="U5266" s="16">
        <f>SUMIF($C$5:$C$3079,R5266,$F$5:$F$3079)+SUMIF($AB$5:$AB$1086,R5266,$AF$5:$AF$1086)</f>
        <v>0</v>
      </c>
      <c r="V5266" s="8">
        <f t="shared" si="184"/>
        <v>0</v>
      </c>
      <c r="W5266" s="8">
        <f t="shared" si="185"/>
        <v>0</v>
      </c>
      <c r="X5266" s="8"/>
      <c r="Y5266" s="8"/>
    </row>
    <row r="5267" spans="11:25" x14ac:dyDescent="0.25">
      <c r="K5267" s="8"/>
      <c r="L5267" s="14">
        <v>9788417851835</v>
      </c>
      <c r="M5267" s="8" t="s">
        <v>11028</v>
      </c>
      <c r="N5267" s="8"/>
      <c r="O5267" s="14">
        <v>1</v>
      </c>
      <c r="P5267" s="14"/>
      <c r="R5267" s="20">
        <v>9786070784170</v>
      </c>
      <c r="S5267" s="8" t="s">
        <v>5292</v>
      </c>
      <c r="T5267" s="15">
        <v>0</v>
      </c>
      <c r="U5267" s="16">
        <f>SUMIF($C$5:$C$3079,R5267,$F$5:$F$3079)+SUMIF($AB$5:$AB$1086,R5267,$AF$5:$AF$1086)</f>
        <v>0</v>
      </c>
      <c r="V5267" s="8">
        <f t="shared" si="184"/>
        <v>0</v>
      </c>
      <c r="W5267" s="8">
        <f t="shared" si="185"/>
        <v>0</v>
      </c>
      <c r="X5267" s="8"/>
      <c r="Y5267" s="8"/>
    </row>
    <row r="5268" spans="11:25" x14ac:dyDescent="0.25">
      <c r="K5268" s="8"/>
      <c r="L5268" s="14">
        <v>7502275673949</v>
      </c>
      <c r="M5268" s="8" t="s">
        <v>320</v>
      </c>
      <c r="N5268" s="8"/>
      <c r="O5268" s="14">
        <v>1</v>
      </c>
      <c r="P5268" s="14"/>
      <c r="R5268" s="20">
        <v>9786070784194</v>
      </c>
      <c r="S5268" s="8" t="s">
        <v>5293</v>
      </c>
      <c r="T5268" s="15">
        <v>0</v>
      </c>
      <c r="U5268" s="16">
        <f>SUMIF($C$5:$C$3079,R5268,$F$5:$F$3079)+SUMIF($AB$5:$AB$1086,R5268,$AF$5:$AF$1086)</f>
        <v>0</v>
      </c>
      <c r="V5268" s="8">
        <f t="shared" si="184"/>
        <v>0</v>
      </c>
      <c r="W5268" s="8">
        <f t="shared" si="185"/>
        <v>0</v>
      </c>
      <c r="X5268" s="8"/>
      <c r="Y5268" s="8"/>
    </row>
    <row r="5269" spans="11:25" x14ac:dyDescent="0.25">
      <c r="K5269" s="8"/>
      <c r="L5269" s="14">
        <v>7509997068091</v>
      </c>
      <c r="M5269" s="8" t="s">
        <v>1553</v>
      </c>
      <c r="N5269" s="8"/>
      <c r="O5269" s="14">
        <v>1</v>
      </c>
      <c r="P5269" s="14"/>
      <c r="R5269" s="20">
        <v>9786070784408</v>
      </c>
      <c r="S5269" s="8" t="s">
        <v>5294</v>
      </c>
      <c r="T5269" s="15">
        <v>0</v>
      </c>
      <c r="U5269" s="16">
        <f>SUMIF($C$5:$C$3079,R5269,$F$5:$F$3079)+SUMIF($AB$5:$AB$1086,R5269,$AF$5:$AF$1086)</f>
        <v>0</v>
      </c>
      <c r="V5269" s="8">
        <f t="shared" si="184"/>
        <v>0</v>
      </c>
      <c r="W5269" s="8">
        <f t="shared" si="185"/>
        <v>0</v>
      </c>
      <c r="X5269" s="8"/>
      <c r="Y5269" s="8"/>
    </row>
    <row r="5270" spans="11:25" x14ac:dyDescent="0.25">
      <c r="K5270" s="8"/>
      <c r="L5270" s="14">
        <v>7509997908052</v>
      </c>
      <c r="M5270" s="8" t="s">
        <v>3266</v>
      </c>
      <c r="N5270" s="8"/>
      <c r="O5270" s="14">
        <v>1</v>
      </c>
      <c r="P5270" s="14"/>
      <c r="R5270" s="20">
        <v>9786070784415</v>
      </c>
      <c r="S5270" s="8" t="s">
        <v>5295</v>
      </c>
      <c r="T5270" s="15">
        <v>0</v>
      </c>
      <c r="U5270" s="16">
        <f>SUMIF($C$5:$C$3079,R5270,$F$5:$F$3079)+SUMIF($AB$5:$AB$1086,R5270,$AF$5:$AF$1086)</f>
        <v>0</v>
      </c>
      <c r="V5270" s="8">
        <f t="shared" si="184"/>
        <v>0</v>
      </c>
      <c r="W5270" s="8">
        <f t="shared" si="185"/>
        <v>0</v>
      </c>
      <c r="X5270" s="8"/>
      <c r="Y5270" s="8"/>
    </row>
    <row r="5271" spans="11:25" x14ac:dyDescent="0.25">
      <c r="K5271" s="8"/>
      <c r="L5271" s="14">
        <v>9786070747380</v>
      </c>
      <c r="M5271" s="8" t="s">
        <v>4379</v>
      </c>
      <c r="N5271" s="8"/>
      <c r="O5271" s="14">
        <v>1</v>
      </c>
      <c r="P5271" s="14"/>
      <c r="R5271" s="20">
        <v>9786070784422</v>
      </c>
      <c r="S5271" s="8" t="s">
        <v>5296</v>
      </c>
      <c r="T5271" s="15">
        <v>0</v>
      </c>
      <c r="U5271" s="16">
        <f>SUMIF($C$5:$C$3079,R5271,$F$5:$F$3079)+SUMIF($AB$5:$AB$1086,R5271,$AF$5:$AF$1086)</f>
        <v>0</v>
      </c>
      <c r="V5271" s="8">
        <f t="shared" si="184"/>
        <v>0</v>
      </c>
      <c r="W5271" s="8">
        <f t="shared" si="185"/>
        <v>0</v>
      </c>
      <c r="X5271" s="8"/>
      <c r="Y5271" s="8"/>
    </row>
    <row r="5272" spans="11:25" x14ac:dyDescent="0.25">
      <c r="K5272" s="8"/>
      <c r="L5272" s="14">
        <v>9786070768873</v>
      </c>
      <c r="M5272" s="8" t="s">
        <v>516</v>
      </c>
      <c r="N5272" s="8"/>
      <c r="O5272" s="14">
        <v>1</v>
      </c>
      <c r="P5272" s="14"/>
      <c r="R5272" s="20">
        <v>9786070784439</v>
      </c>
      <c r="S5272" s="8" t="s">
        <v>5297</v>
      </c>
      <c r="T5272" s="15">
        <v>0</v>
      </c>
      <c r="U5272" s="16">
        <f>SUMIF($C$5:$C$3079,R5272,$F$5:$F$3079)+SUMIF($AB$5:$AB$1086,R5272,$AF$5:$AF$1086)</f>
        <v>0</v>
      </c>
      <c r="V5272" s="8">
        <f t="shared" si="184"/>
        <v>0</v>
      </c>
      <c r="W5272" s="8">
        <f t="shared" si="185"/>
        <v>0</v>
      </c>
      <c r="X5272" s="8"/>
      <c r="Y5272" s="8"/>
    </row>
    <row r="5273" spans="11:25" x14ac:dyDescent="0.25">
      <c r="K5273" s="8"/>
      <c r="L5273" s="14">
        <v>9786073837408</v>
      </c>
      <c r="M5273" s="8" t="s">
        <v>530</v>
      </c>
      <c r="N5273" s="8"/>
      <c r="O5273" s="14">
        <v>1</v>
      </c>
      <c r="P5273" s="14"/>
      <c r="R5273" s="20">
        <v>9786070784446</v>
      </c>
      <c r="S5273" s="8" t="s">
        <v>5298</v>
      </c>
      <c r="T5273" s="15">
        <v>0</v>
      </c>
      <c r="U5273" s="16">
        <f>SUMIF($C$5:$C$3079,R5273,$F$5:$F$3079)+SUMIF($AB$5:$AB$1086,R5273,$AF$5:$AF$1086)</f>
        <v>0</v>
      </c>
      <c r="V5273" s="8">
        <f t="shared" si="184"/>
        <v>0</v>
      </c>
      <c r="W5273" s="8">
        <f t="shared" si="185"/>
        <v>0</v>
      </c>
      <c r="X5273" s="8"/>
      <c r="Y5273" s="8"/>
    </row>
    <row r="5274" spans="11:25" x14ac:dyDescent="0.25">
      <c r="K5274" s="8"/>
      <c r="L5274" s="14">
        <v>9780744064414</v>
      </c>
      <c r="M5274" s="8" t="s">
        <v>3834</v>
      </c>
      <c r="N5274" s="8"/>
      <c r="O5274" s="14">
        <v>1</v>
      </c>
      <c r="P5274" s="14"/>
      <c r="R5274" s="20">
        <v>9786070784453</v>
      </c>
      <c r="S5274" s="8" t="s">
        <v>5299</v>
      </c>
      <c r="T5274" s="15">
        <v>0</v>
      </c>
      <c r="U5274" s="16">
        <f>SUMIF($C$5:$C$3079,R5274,$F$5:$F$3079)+SUMIF($AB$5:$AB$1086,R5274,$AF$5:$AF$1086)</f>
        <v>0</v>
      </c>
      <c r="V5274" s="8">
        <f t="shared" si="184"/>
        <v>0</v>
      </c>
      <c r="W5274" s="8">
        <f t="shared" si="185"/>
        <v>0</v>
      </c>
      <c r="X5274" s="8"/>
      <c r="Y5274" s="8"/>
    </row>
    <row r="5275" spans="11:25" x14ac:dyDescent="0.25">
      <c r="K5275" s="8"/>
      <c r="L5275" s="14">
        <v>7500827012161</v>
      </c>
      <c r="M5275" s="8" t="s">
        <v>1078</v>
      </c>
      <c r="N5275" s="8"/>
      <c r="O5275" s="14">
        <v>1</v>
      </c>
      <c r="P5275" s="14"/>
      <c r="R5275" s="20">
        <v>9786070784460</v>
      </c>
      <c r="S5275" s="8" t="s">
        <v>5300</v>
      </c>
      <c r="T5275" s="15">
        <v>0</v>
      </c>
      <c r="U5275" s="16">
        <f>SUMIF($C$5:$C$3079,R5275,$F$5:$F$3079)+SUMIF($AB$5:$AB$1086,R5275,$AF$5:$AF$1086)</f>
        <v>0</v>
      </c>
      <c r="V5275" s="8">
        <f t="shared" si="184"/>
        <v>0</v>
      </c>
      <c r="W5275" s="8">
        <f t="shared" si="185"/>
        <v>0</v>
      </c>
      <c r="X5275" s="8"/>
      <c r="Y5275" s="8"/>
    </row>
    <row r="5276" spans="11:25" x14ac:dyDescent="0.25">
      <c r="K5276" s="8"/>
      <c r="L5276" s="14">
        <v>9786071677884</v>
      </c>
      <c r="M5276" s="8" t="s">
        <v>6282</v>
      </c>
      <c r="N5276" s="8"/>
      <c r="O5276" s="14">
        <v>1</v>
      </c>
      <c r="P5276" s="14"/>
      <c r="R5276" s="20">
        <v>9786070784477</v>
      </c>
      <c r="S5276" s="8" t="s">
        <v>5301</v>
      </c>
      <c r="T5276" s="15">
        <v>0</v>
      </c>
      <c r="U5276" s="16">
        <f>SUMIF($C$5:$C$3079,R5276,$F$5:$F$3079)+SUMIF($AB$5:$AB$1086,R5276,$AF$5:$AF$1086)</f>
        <v>0</v>
      </c>
      <c r="V5276" s="8">
        <f t="shared" si="184"/>
        <v>0</v>
      </c>
      <c r="W5276" s="8">
        <f t="shared" si="185"/>
        <v>0</v>
      </c>
      <c r="X5276" s="8"/>
      <c r="Y5276" s="8"/>
    </row>
    <row r="5277" spans="11:25" x14ac:dyDescent="0.25">
      <c r="K5277" s="8"/>
      <c r="L5277" s="14">
        <v>7502275671723</v>
      </c>
      <c r="M5277" s="8" t="s">
        <v>1343</v>
      </c>
      <c r="N5277" s="8"/>
      <c r="O5277" s="14">
        <v>1</v>
      </c>
      <c r="P5277" s="14"/>
      <c r="R5277" s="20">
        <v>9786070784484</v>
      </c>
      <c r="S5277" s="8" t="s">
        <v>5302</v>
      </c>
      <c r="T5277" s="15">
        <v>2</v>
      </c>
      <c r="U5277" s="16">
        <f>SUMIF($C$5:$C$3079,R5277,$F$5:$F$3079)+SUMIF($AB$5:$AB$1086,R5277,$AF$5:$AF$1086)</f>
        <v>0</v>
      </c>
      <c r="V5277" s="8">
        <f t="shared" si="184"/>
        <v>0</v>
      </c>
      <c r="W5277" s="8">
        <f t="shared" si="185"/>
        <v>2</v>
      </c>
      <c r="X5277" s="8"/>
      <c r="Y5277" s="8"/>
    </row>
    <row r="5278" spans="11:25" x14ac:dyDescent="0.25">
      <c r="K5278" s="8"/>
      <c r="L5278" s="14">
        <v>9786077473947</v>
      </c>
      <c r="M5278" s="8" t="s">
        <v>9831</v>
      </c>
      <c r="N5278" s="8"/>
      <c r="O5278" s="14">
        <v>1</v>
      </c>
      <c r="P5278" s="14"/>
      <c r="R5278" s="20">
        <v>9786070784491</v>
      </c>
      <c r="S5278" s="8" t="s">
        <v>5303</v>
      </c>
      <c r="T5278" s="15">
        <v>0</v>
      </c>
      <c r="U5278" s="16">
        <f>SUMIF($C$5:$C$3079,R5278,$F$5:$F$3079)+SUMIF($AB$5:$AB$1086,R5278,$AF$5:$AF$1086)</f>
        <v>3</v>
      </c>
      <c r="V5278" s="8">
        <f t="shared" si="184"/>
        <v>1</v>
      </c>
      <c r="W5278" s="8">
        <f t="shared" si="185"/>
        <v>-2</v>
      </c>
      <c r="X5278" s="8"/>
      <c r="Y5278" s="8"/>
    </row>
    <row r="5279" spans="11:25" x14ac:dyDescent="0.25">
      <c r="K5279" s="8"/>
      <c r="L5279" s="14">
        <v>9786071605368</v>
      </c>
      <c r="M5279" s="8" t="s">
        <v>6104</v>
      </c>
      <c r="N5279" s="8"/>
      <c r="O5279" s="14">
        <v>1</v>
      </c>
      <c r="P5279" s="14"/>
      <c r="R5279" s="20">
        <v>9786070784507</v>
      </c>
      <c r="S5279" s="8" t="s">
        <v>5304</v>
      </c>
      <c r="T5279" s="15">
        <v>0</v>
      </c>
      <c r="U5279" s="16">
        <f>SUMIF($C$5:$C$3079,R5279,$F$5:$F$3079)+SUMIF($AB$5:$AB$1086,R5279,$AF$5:$AF$1086)</f>
        <v>0</v>
      </c>
      <c r="V5279" s="8">
        <f t="shared" si="184"/>
        <v>1</v>
      </c>
      <c r="W5279" s="8">
        <f t="shared" si="185"/>
        <v>1</v>
      </c>
      <c r="X5279" s="8"/>
      <c r="Y5279" s="8"/>
    </row>
    <row r="5280" spans="11:25" x14ac:dyDescent="0.25">
      <c r="K5280" s="8"/>
      <c r="L5280" s="14">
        <v>9786070752155</v>
      </c>
      <c r="M5280" s="8" t="s">
        <v>4502</v>
      </c>
      <c r="N5280" s="8"/>
      <c r="O5280" s="14">
        <v>1</v>
      </c>
      <c r="P5280" s="14"/>
      <c r="R5280" s="20">
        <v>9786070784514</v>
      </c>
      <c r="S5280" s="8" t="s">
        <v>5305</v>
      </c>
      <c r="T5280" s="15">
        <v>0</v>
      </c>
      <c r="U5280" s="16">
        <f>SUMIF($C$5:$C$3079,R5280,$F$5:$F$3079)+SUMIF($AB$5:$AB$1086,R5280,$AF$5:$AF$1086)</f>
        <v>0</v>
      </c>
      <c r="V5280" s="8">
        <f t="shared" si="184"/>
        <v>0</v>
      </c>
      <c r="W5280" s="8">
        <f t="shared" si="185"/>
        <v>0</v>
      </c>
      <c r="X5280" s="8"/>
      <c r="Y5280" s="8"/>
    </row>
    <row r="5281" spans="11:25" x14ac:dyDescent="0.25">
      <c r="K5281" s="8"/>
      <c r="L5281" s="14">
        <v>9788415292999</v>
      </c>
      <c r="M5281" s="8" t="s">
        <v>10818</v>
      </c>
      <c r="N5281" s="8"/>
      <c r="O5281" s="14">
        <v>1</v>
      </c>
      <c r="P5281" s="14"/>
      <c r="R5281" s="20">
        <v>9786070784552</v>
      </c>
      <c r="S5281" s="8" t="s">
        <v>5306</v>
      </c>
      <c r="T5281" s="15">
        <v>0</v>
      </c>
      <c r="U5281" s="16">
        <f>SUMIF($C$5:$C$3079,R5281,$F$5:$F$3079)+SUMIF($AB$5:$AB$1086,R5281,$AF$5:$AF$1086)</f>
        <v>0</v>
      </c>
      <c r="V5281" s="8">
        <f t="shared" si="184"/>
        <v>0</v>
      </c>
      <c r="W5281" s="8">
        <f t="shared" si="185"/>
        <v>0</v>
      </c>
      <c r="X5281" s="8"/>
      <c r="Y5281" s="8"/>
    </row>
    <row r="5282" spans="11:25" x14ac:dyDescent="0.25">
      <c r="K5282" s="8"/>
      <c r="L5282" s="14">
        <v>7502275673550</v>
      </c>
      <c r="M5282" s="8" t="s">
        <v>1373</v>
      </c>
      <c r="N5282" s="8"/>
      <c r="O5282" s="14">
        <v>1</v>
      </c>
      <c r="P5282" s="14"/>
      <c r="R5282" s="20">
        <v>9786070784569</v>
      </c>
      <c r="S5282" s="8" t="s">
        <v>5307</v>
      </c>
      <c r="T5282" s="15">
        <v>0</v>
      </c>
      <c r="U5282" s="16">
        <f>SUMIF($C$5:$C$3079,R5282,$F$5:$F$3079)+SUMIF($AB$5:$AB$1086,R5282,$AF$5:$AF$1086)</f>
        <v>0</v>
      </c>
      <c r="V5282" s="8">
        <f t="shared" si="184"/>
        <v>1</v>
      </c>
      <c r="W5282" s="8">
        <f t="shared" si="185"/>
        <v>1</v>
      </c>
      <c r="X5282" s="8"/>
      <c r="Y5282" s="8"/>
    </row>
    <row r="5283" spans="11:25" x14ac:dyDescent="0.25">
      <c r="K5283" s="8"/>
      <c r="L5283" s="14">
        <v>9786070745119</v>
      </c>
      <c r="M5283" s="8" t="s">
        <v>4334</v>
      </c>
      <c r="N5283" s="8"/>
      <c r="O5283" s="14">
        <v>1</v>
      </c>
      <c r="P5283" s="14"/>
      <c r="R5283" s="20">
        <v>9786070784668</v>
      </c>
      <c r="S5283" s="8" t="s">
        <v>5308</v>
      </c>
      <c r="T5283" s="15">
        <v>0</v>
      </c>
      <c r="U5283" s="16">
        <f>SUMIF($C$5:$C$3079,R5283,$F$5:$F$3079)+SUMIF($AB$5:$AB$1086,R5283,$AF$5:$AF$1086)</f>
        <v>0</v>
      </c>
      <c r="V5283" s="8">
        <f t="shared" si="184"/>
        <v>0</v>
      </c>
      <c r="W5283" s="8">
        <f t="shared" si="185"/>
        <v>0</v>
      </c>
      <c r="X5283" s="8"/>
      <c r="Y5283" s="8"/>
    </row>
    <row r="5284" spans="11:25" x14ac:dyDescent="0.25">
      <c r="K5284" s="8"/>
      <c r="L5284" s="14">
        <v>9786075692241</v>
      </c>
      <c r="M5284" s="8" t="s">
        <v>375</v>
      </c>
      <c r="N5284" s="8"/>
      <c r="O5284" s="14">
        <v>1</v>
      </c>
      <c r="P5284" s="14"/>
      <c r="R5284" s="20">
        <v>9786070784675</v>
      </c>
      <c r="S5284" s="8" t="s">
        <v>5309</v>
      </c>
      <c r="T5284" s="15">
        <v>0</v>
      </c>
      <c r="U5284" s="16">
        <f>SUMIF($C$5:$C$3079,R5284,$F$5:$F$3079)+SUMIF($AB$5:$AB$1086,R5284,$AF$5:$AF$1086)</f>
        <v>0</v>
      </c>
      <c r="V5284" s="8">
        <f t="shared" si="184"/>
        <v>0</v>
      </c>
      <c r="W5284" s="8">
        <f t="shared" si="185"/>
        <v>0</v>
      </c>
      <c r="X5284" s="8"/>
      <c r="Y5284" s="8"/>
    </row>
    <row r="5285" spans="11:25" x14ac:dyDescent="0.25">
      <c r="K5285" s="8"/>
      <c r="L5285" s="14">
        <v>9786073816335</v>
      </c>
      <c r="M5285" s="8" t="s">
        <v>7039</v>
      </c>
      <c r="N5285" s="8"/>
      <c r="O5285" s="14">
        <v>1</v>
      </c>
      <c r="P5285" s="14"/>
      <c r="R5285" s="20">
        <v>9786070784682</v>
      </c>
      <c r="S5285" s="8" t="s">
        <v>5310</v>
      </c>
      <c r="T5285" s="15">
        <v>0</v>
      </c>
      <c r="U5285" s="16">
        <f>SUMIF($C$5:$C$3079,R5285,$F$5:$F$3079)+SUMIF($AB$5:$AB$1086,R5285,$AF$5:$AF$1086)</f>
        <v>0</v>
      </c>
      <c r="V5285" s="8">
        <f t="shared" si="184"/>
        <v>1</v>
      </c>
      <c r="W5285" s="8">
        <f t="shared" si="185"/>
        <v>1</v>
      </c>
      <c r="X5285" s="8"/>
      <c r="Y5285" s="8"/>
    </row>
    <row r="5286" spans="11:25" x14ac:dyDescent="0.25">
      <c r="K5286" s="8"/>
      <c r="L5286" s="14">
        <v>9786073914697</v>
      </c>
      <c r="M5286" s="8" t="s">
        <v>8788</v>
      </c>
      <c r="N5286" s="8"/>
      <c r="O5286" s="14">
        <v>1</v>
      </c>
      <c r="P5286" s="14"/>
      <c r="R5286" s="20">
        <v>9786070784712</v>
      </c>
      <c r="S5286" s="8" t="s">
        <v>5311</v>
      </c>
      <c r="T5286" s="15">
        <v>0</v>
      </c>
      <c r="U5286" s="16">
        <f>SUMIF($C$5:$C$3079,R5286,$F$5:$F$3079)+SUMIF($AB$5:$AB$1086,R5286,$AF$5:$AF$1086)</f>
        <v>0</v>
      </c>
      <c r="V5286" s="8">
        <f t="shared" si="184"/>
        <v>0</v>
      </c>
      <c r="W5286" s="8">
        <f t="shared" si="185"/>
        <v>0</v>
      </c>
      <c r="X5286" s="8"/>
      <c r="Y5286" s="8"/>
    </row>
    <row r="5287" spans="11:25" x14ac:dyDescent="0.25">
      <c r="K5287" s="8"/>
      <c r="L5287" s="14">
        <v>9786073911535</v>
      </c>
      <c r="M5287" s="8" t="s">
        <v>8727</v>
      </c>
      <c r="N5287" s="8"/>
      <c r="O5287" s="14">
        <v>1</v>
      </c>
      <c r="P5287" s="14"/>
      <c r="R5287" s="20">
        <v>9786070784729</v>
      </c>
      <c r="S5287" s="8" t="s">
        <v>5312</v>
      </c>
      <c r="T5287" s="15">
        <v>0</v>
      </c>
      <c r="U5287" s="16">
        <f>SUMIF($C$5:$C$3079,R5287,$F$5:$F$3079)+SUMIF($AB$5:$AB$1086,R5287,$AF$5:$AF$1086)</f>
        <v>0</v>
      </c>
      <c r="V5287" s="8">
        <f t="shared" si="184"/>
        <v>0</v>
      </c>
      <c r="W5287" s="8">
        <f t="shared" si="185"/>
        <v>0</v>
      </c>
      <c r="X5287" s="8"/>
      <c r="Y5287" s="8"/>
    </row>
    <row r="5288" spans="11:25" x14ac:dyDescent="0.25">
      <c r="K5288" s="8"/>
      <c r="L5288" s="14">
        <v>9786077471301</v>
      </c>
      <c r="M5288" s="8" t="s">
        <v>10029</v>
      </c>
      <c r="N5288" s="8"/>
      <c r="O5288" s="14">
        <v>1</v>
      </c>
      <c r="P5288" s="14"/>
      <c r="R5288" s="20">
        <v>9786070784736</v>
      </c>
      <c r="S5288" s="8" t="s">
        <v>5313</v>
      </c>
      <c r="T5288" s="15">
        <v>0</v>
      </c>
      <c r="U5288" s="16">
        <f>SUMIF($C$5:$C$3079,R5288,$F$5:$F$3079)+SUMIF($AB$5:$AB$1086,R5288,$AF$5:$AF$1086)</f>
        <v>0</v>
      </c>
      <c r="V5288" s="8">
        <f t="shared" si="184"/>
        <v>0</v>
      </c>
      <c r="W5288" s="8">
        <f t="shared" si="185"/>
        <v>0</v>
      </c>
      <c r="X5288" s="8"/>
      <c r="Y5288" s="8"/>
    </row>
    <row r="5289" spans="11:25" x14ac:dyDescent="0.25">
      <c r="K5289" s="8"/>
      <c r="L5289" s="14">
        <v>9786077478669</v>
      </c>
      <c r="M5289" s="8" t="s">
        <v>10328</v>
      </c>
      <c r="N5289" s="8"/>
      <c r="O5289" s="14">
        <v>1</v>
      </c>
      <c r="P5289" s="14"/>
      <c r="R5289" s="20">
        <v>9786070784743</v>
      </c>
      <c r="S5289" s="8" t="s">
        <v>5314</v>
      </c>
      <c r="T5289" s="15">
        <v>0</v>
      </c>
      <c r="U5289" s="16">
        <f>SUMIF($C$5:$C$3079,R5289,$F$5:$F$3079)+SUMIF($AB$5:$AB$1086,R5289,$AF$5:$AF$1086)</f>
        <v>0</v>
      </c>
      <c r="V5289" s="8">
        <f t="shared" si="184"/>
        <v>0</v>
      </c>
      <c r="W5289" s="8">
        <f t="shared" si="185"/>
        <v>0</v>
      </c>
      <c r="X5289" s="8"/>
      <c r="Y5289" s="8"/>
    </row>
    <row r="5290" spans="11:25" x14ac:dyDescent="0.25">
      <c r="K5290" s="8"/>
      <c r="L5290" s="14">
        <v>9786074577129</v>
      </c>
      <c r="M5290" s="8" t="s">
        <v>9218</v>
      </c>
      <c r="N5290" s="8"/>
      <c r="O5290" s="14">
        <v>1</v>
      </c>
      <c r="P5290" s="14"/>
      <c r="R5290" s="20">
        <v>9786070784750</v>
      </c>
      <c r="S5290" s="8" t="s">
        <v>5315</v>
      </c>
      <c r="T5290" s="15">
        <v>0</v>
      </c>
      <c r="U5290" s="16">
        <f>SUMIF($C$5:$C$3079,R5290,$F$5:$F$3079)+SUMIF($AB$5:$AB$1086,R5290,$AF$5:$AF$1086)</f>
        <v>0</v>
      </c>
      <c r="V5290" s="8">
        <f t="shared" si="184"/>
        <v>0</v>
      </c>
      <c r="W5290" s="8">
        <f t="shared" si="185"/>
        <v>0</v>
      </c>
      <c r="X5290" s="8"/>
      <c r="Y5290" s="8"/>
    </row>
    <row r="5291" spans="11:25" x14ac:dyDescent="0.25">
      <c r="K5291" s="8"/>
      <c r="L5291" s="14">
        <v>9786071682192</v>
      </c>
      <c r="M5291" s="8" t="s">
        <v>6311</v>
      </c>
      <c r="N5291" s="8"/>
      <c r="O5291" s="14">
        <v>1</v>
      </c>
      <c r="P5291" s="14"/>
      <c r="R5291" s="20">
        <v>9786070784767</v>
      </c>
      <c r="S5291" s="8" t="s">
        <v>5316</v>
      </c>
      <c r="T5291" s="15">
        <v>0</v>
      </c>
      <c r="U5291" s="16">
        <f>SUMIF($C$5:$C$3079,R5291,$F$5:$F$3079)+SUMIF($AB$5:$AB$1086,R5291,$AF$5:$AF$1086)</f>
        <v>0</v>
      </c>
      <c r="V5291" s="8">
        <f t="shared" si="184"/>
        <v>0</v>
      </c>
      <c r="W5291" s="8">
        <f t="shared" si="185"/>
        <v>0</v>
      </c>
      <c r="X5291" s="8"/>
      <c r="Y5291" s="8"/>
    </row>
    <row r="5292" spans="11:25" x14ac:dyDescent="0.25">
      <c r="K5292" s="8"/>
      <c r="L5292" s="14">
        <v>7506144500596</v>
      </c>
      <c r="M5292" s="8" t="s">
        <v>1454</v>
      </c>
      <c r="N5292" s="8"/>
      <c r="O5292" s="14">
        <v>1</v>
      </c>
      <c r="P5292" s="14"/>
      <c r="R5292" s="20">
        <v>9786070784774</v>
      </c>
      <c r="S5292" s="8" t="s">
        <v>5317</v>
      </c>
      <c r="T5292" s="15">
        <v>0</v>
      </c>
      <c r="U5292" s="16">
        <f>SUMIF($C$5:$C$3079,R5292,$F$5:$F$3079)+SUMIF($AB$5:$AB$1086,R5292,$AF$5:$AF$1086)</f>
        <v>0</v>
      </c>
      <c r="V5292" s="8">
        <f t="shared" si="184"/>
        <v>2</v>
      </c>
      <c r="W5292" s="8">
        <f t="shared" si="185"/>
        <v>2</v>
      </c>
      <c r="X5292" s="8"/>
      <c r="Y5292" s="8"/>
    </row>
    <row r="5293" spans="11:25" x14ac:dyDescent="0.25">
      <c r="K5293" s="8"/>
      <c r="L5293" s="14">
        <v>9786073909556</v>
      </c>
      <c r="M5293" s="8" t="s">
        <v>8676</v>
      </c>
      <c r="N5293" s="8"/>
      <c r="O5293" s="14">
        <v>1</v>
      </c>
      <c r="P5293" s="14"/>
      <c r="R5293" s="20">
        <v>9786070784781</v>
      </c>
      <c r="S5293" s="8" t="s">
        <v>5318</v>
      </c>
      <c r="T5293" s="15">
        <v>0</v>
      </c>
      <c r="U5293" s="16">
        <f>SUMIF($C$5:$C$3079,R5293,$F$5:$F$3079)+SUMIF($AB$5:$AB$1086,R5293,$AF$5:$AF$1086)</f>
        <v>0</v>
      </c>
      <c r="V5293" s="8">
        <f t="shared" si="184"/>
        <v>0</v>
      </c>
      <c r="W5293" s="8">
        <f t="shared" si="185"/>
        <v>0</v>
      </c>
      <c r="X5293" s="8"/>
      <c r="Y5293" s="8"/>
    </row>
    <row r="5294" spans="11:25" x14ac:dyDescent="0.25">
      <c r="K5294" s="8"/>
      <c r="L5294" s="14">
        <v>7509997983714</v>
      </c>
      <c r="M5294" s="8" t="s">
        <v>2204</v>
      </c>
      <c r="N5294" s="8"/>
      <c r="O5294" s="14">
        <v>1</v>
      </c>
      <c r="P5294" s="14"/>
      <c r="R5294" s="20">
        <v>9786070784798</v>
      </c>
      <c r="S5294" s="8" t="s">
        <v>5319</v>
      </c>
      <c r="T5294" s="15">
        <v>0</v>
      </c>
      <c r="U5294" s="16">
        <f>SUMIF($C$5:$C$3079,R5294,$F$5:$F$3079)+SUMIF($AB$5:$AB$1086,R5294,$AF$5:$AF$1086)</f>
        <v>0</v>
      </c>
      <c r="V5294" s="8">
        <f t="shared" si="184"/>
        <v>0</v>
      </c>
      <c r="W5294" s="8">
        <f t="shared" si="185"/>
        <v>0</v>
      </c>
      <c r="X5294" s="8"/>
      <c r="Y5294" s="8"/>
    </row>
    <row r="5295" spans="11:25" x14ac:dyDescent="0.25">
      <c r="K5295" s="8"/>
      <c r="L5295" s="14">
        <v>9786070730498</v>
      </c>
      <c r="M5295" s="8" t="s">
        <v>4104</v>
      </c>
      <c r="N5295" s="8"/>
      <c r="O5295" s="14">
        <v>1</v>
      </c>
      <c r="P5295" s="14"/>
      <c r="R5295" s="20">
        <v>9786070784804</v>
      </c>
      <c r="S5295" s="8" t="s">
        <v>5320</v>
      </c>
      <c r="T5295" s="15">
        <v>0</v>
      </c>
      <c r="U5295" s="16">
        <f>SUMIF($C$5:$C$3079,R5295,$F$5:$F$3079)+SUMIF($AB$5:$AB$1086,R5295,$AF$5:$AF$1086)</f>
        <v>0</v>
      </c>
      <c r="V5295" s="8">
        <f t="shared" si="184"/>
        <v>0</v>
      </c>
      <c r="W5295" s="8">
        <f t="shared" si="185"/>
        <v>0</v>
      </c>
      <c r="X5295" s="8"/>
      <c r="Y5295" s="8"/>
    </row>
    <row r="5296" spans="11:25" x14ac:dyDescent="0.25">
      <c r="K5296" s="8"/>
      <c r="L5296" s="14">
        <v>7500827009758</v>
      </c>
      <c r="M5296" s="8" t="s">
        <v>968</v>
      </c>
      <c r="N5296" s="8"/>
      <c r="O5296" s="14">
        <v>1</v>
      </c>
      <c r="P5296" s="14"/>
      <c r="R5296" s="20">
        <v>9786070784811</v>
      </c>
      <c r="S5296" s="8" t="s">
        <v>742</v>
      </c>
      <c r="T5296" s="15">
        <v>0</v>
      </c>
      <c r="U5296" s="16">
        <f>SUMIF($C$5:$C$3079,R5296,$F$5:$F$3079)+SUMIF($AB$5:$AB$1086,R5296,$AF$5:$AF$1086)</f>
        <v>0</v>
      </c>
      <c r="V5296" s="8">
        <f t="shared" si="184"/>
        <v>0</v>
      </c>
      <c r="W5296" s="8">
        <f t="shared" si="185"/>
        <v>0</v>
      </c>
      <c r="X5296" s="8"/>
      <c r="Y5296" s="8"/>
    </row>
    <row r="5297" spans="11:25" x14ac:dyDescent="0.25">
      <c r="K5297" s="8"/>
      <c r="L5297" s="14">
        <v>9780241662489</v>
      </c>
      <c r="M5297" s="8" t="s">
        <v>3825</v>
      </c>
      <c r="N5297" s="8"/>
      <c r="O5297" s="14">
        <v>1</v>
      </c>
      <c r="P5297" s="14"/>
      <c r="R5297" s="20">
        <v>9786070784828</v>
      </c>
      <c r="S5297" s="8" t="s">
        <v>97</v>
      </c>
      <c r="T5297" s="15">
        <v>0</v>
      </c>
      <c r="U5297" s="16">
        <f>SUMIF($C$5:$C$3079,R5297,$F$5:$F$3079)+SUMIF($AB$5:$AB$1086,R5297,$AF$5:$AF$1086)</f>
        <v>0</v>
      </c>
      <c r="V5297" s="8">
        <f t="shared" si="184"/>
        <v>0</v>
      </c>
      <c r="W5297" s="8">
        <f t="shared" si="185"/>
        <v>0</v>
      </c>
      <c r="X5297" s="8"/>
      <c r="Y5297" s="8"/>
    </row>
    <row r="5298" spans="11:25" x14ac:dyDescent="0.25">
      <c r="K5298" s="8"/>
      <c r="L5298" s="14">
        <v>9786073818667</v>
      </c>
      <c r="M5298" s="8" t="s">
        <v>8007</v>
      </c>
      <c r="N5298" s="8"/>
      <c r="O5298" s="14">
        <v>1</v>
      </c>
      <c r="P5298" s="14"/>
      <c r="R5298" s="20">
        <v>9786070784835</v>
      </c>
      <c r="S5298" s="8" t="s">
        <v>5321</v>
      </c>
      <c r="T5298" s="15">
        <v>0</v>
      </c>
      <c r="U5298" s="16">
        <f>SUMIF($C$5:$C$3079,R5298,$F$5:$F$3079)+SUMIF($AB$5:$AB$1086,R5298,$AF$5:$AF$1086)</f>
        <v>0</v>
      </c>
      <c r="V5298" s="8">
        <f t="shared" si="184"/>
        <v>0</v>
      </c>
      <c r="W5298" s="8">
        <f t="shared" si="185"/>
        <v>0</v>
      </c>
      <c r="X5298" s="8"/>
      <c r="Y5298" s="8"/>
    </row>
    <row r="5299" spans="11:25" x14ac:dyDescent="0.25">
      <c r="K5299" s="8"/>
      <c r="L5299" s="14">
        <v>9786073915182</v>
      </c>
      <c r="M5299" s="8" t="s">
        <v>8794</v>
      </c>
      <c r="N5299" s="8"/>
      <c r="O5299" s="14">
        <v>1</v>
      </c>
      <c r="P5299" s="14"/>
      <c r="R5299" s="20">
        <v>9786070784842</v>
      </c>
      <c r="S5299" s="8" t="s">
        <v>739</v>
      </c>
      <c r="T5299" s="15">
        <v>0</v>
      </c>
      <c r="U5299" s="16">
        <f>SUMIF($C$5:$C$3079,R5299,$F$5:$F$3079)+SUMIF($AB$5:$AB$1086,R5299,$AF$5:$AF$1086)</f>
        <v>0</v>
      </c>
      <c r="V5299" s="8">
        <f t="shared" si="184"/>
        <v>1</v>
      </c>
      <c r="W5299" s="8">
        <f t="shared" si="185"/>
        <v>1</v>
      </c>
      <c r="X5299" s="8"/>
      <c r="Y5299" s="8"/>
    </row>
    <row r="5300" spans="11:25" x14ac:dyDescent="0.25">
      <c r="K5300" s="8"/>
      <c r="L5300" s="14">
        <v>6927077525080</v>
      </c>
      <c r="M5300" s="8" t="s">
        <v>272</v>
      </c>
      <c r="N5300" s="8"/>
      <c r="O5300" s="14">
        <v>1</v>
      </c>
      <c r="P5300" s="14"/>
      <c r="R5300" s="20">
        <v>9786070784859</v>
      </c>
      <c r="S5300" s="8" t="s">
        <v>5322</v>
      </c>
      <c r="T5300" s="15">
        <v>0</v>
      </c>
      <c r="U5300" s="16">
        <f>SUMIF($C$5:$C$3079,R5300,$F$5:$F$3079)+SUMIF($AB$5:$AB$1086,R5300,$AF$5:$AF$1086)</f>
        <v>0</v>
      </c>
      <c r="V5300" s="8">
        <f t="shared" si="184"/>
        <v>0</v>
      </c>
      <c r="W5300" s="8">
        <f t="shared" si="185"/>
        <v>0</v>
      </c>
      <c r="X5300" s="8"/>
      <c r="Y5300" s="8"/>
    </row>
    <row r="5301" spans="11:25" x14ac:dyDescent="0.25">
      <c r="K5301" s="8"/>
      <c r="L5301" s="14">
        <v>9786073911610</v>
      </c>
      <c r="M5301" s="8" t="s">
        <v>8733</v>
      </c>
      <c r="N5301" s="8"/>
      <c r="O5301" s="14">
        <v>1</v>
      </c>
      <c r="P5301" s="14"/>
      <c r="R5301" s="20">
        <v>9786070784866</v>
      </c>
      <c r="S5301" s="8" t="s">
        <v>5323</v>
      </c>
      <c r="T5301" s="15">
        <v>0</v>
      </c>
      <c r="U5301" s="16">
        <f>SUMIF($C$5:$C$3079,R5301,$F$5:$F$3079)+SUMIF($AB$5:$AB$1086,R5301,$AF$5:$AF$1086)</f>
        <v>0</v>
      </c>
      <c r="V5301" s="8">
        <f t="shared" si="184"/>
        <v>0</v>
      </c>
      <c r="W5301" s="8">
        <f t="shared" si="185"/>
        <v>0</v>
      </c>
      <c r="X5301" s="8"/>
      <c r="Y5301" s="8"/>
    </row>
    <row r="5302" spans="11:25" x14ac:dyDescent="0.25">
      <c r="K5302" s="8"/>
      <c r="L5302" s="14">
        <v>9786073831802</v>
      </c>
      <c r="M5302" s="8" t="s">
        <v>8262</v>
      </c>
      <c r="N5302" s="8"/>
      <c r="O5302" s="14">
        <v>1</v>
      </c>
      <c r="P5302" s="14"/>
      <c r="R5302" s="20">
        <v>9786070784880</v>
      </c>
      <c r="S5302" s="8" t="s">
        <v>5324</v>
      </c>
      <c r="T5302" s="15">
        <v>0</v>
      </c>
      <c r="U5302" s="16">
        <f>SUMIF($C$5:$C$3079,R5302,$F$5:$F$3079)+SUMIF($AB$5:$AB$1086,R5302,$AF$5:$AF$1086)</f>
        <v>0</v>
      </c>
      <c r="V5302" s="8">
        <f t="shared" si="184"/>
        <v>0</v>
      </c>
      <c r="W5302" s="8">
        <f t="shared" si="185"/>
        <v>0</v>
      </c>
      <c r="X5302" s="8"/>
      <c r="Y5302" s="8"/>
    </row>
    <row r="5303" spans="11:25" x14ac:dyDescent="0.25">
      <c r="K5303" s="8"/>
      <c r="L5303" s="14">
        <v>8005125397143</v>
      </c>
      <c r="M5303" s="8" t="s">
        <v>3582</v>
      </c>
      <c r="N5303" s="8"/>
      <c r="O5303" s="14">
        <v>1</v>
      </c>
      <c r="P5303" s="14"/>
      <c r="R5303" s="20">
        <v>9786070784972</v>
      </c>
      <c r="S5303" s="8" t="s">
        <v>5325</v>
      </c>
      <c r="T5303" s="15">
        <v>0</v>
      </c>
      <c r="U5303" s="16">
        <f>SUMIF($C$5:$C$3079,R5303,$F$5:$F$3079)+SUMIF($AB$5:$AB$1086,R5303,$AF$5:$AF$1086)</f>
        <v>0</v>
      </c>
      <c r="V5303" s="8">
        <f t="shared" si="184"/>
        <v>0</v>
      </c>
      <c r="W5303" s="8">
        <f t="shared" si="185"/>
        <v>0</v>
      </c>
      <c r="X5303" s="8"/>
      <c r="Y5303" s="8"/>
    </row>
    <row r="5304" spans="11:25" x14ac:dyDescent="0.25">
      <c r="K5304" s="8"/>
      <c r="L5304" s="14">
        <v>9789685146562</v>
      </c>
      <c r="M5304" s="8" t="s">
        <v>4633</v>
      </c>
      <c r="N5304" s="8"/>
      <c r="O5304" s="14">
        <v>1</v>
      </c>
      <c r="P5304" s="40">
        <f>SUM(O4867:O5304)</f>
        <v>438</v>
      </c>
      <c r="R5304" s="20">
        <v>9786070785061</v>
      </c>
      <c r="S5304" s="8" t="s">
        <v>5326</v>
      </c>
      <c r="T5304" s="15">
        <v>0</v>
      </c>
      <c r="U5304" s="16">
        <f>SUMIF($C$5:$C$3079,R5304,$F$5:$F$3079)+SUMIF($AB$5:$AB$1086,R5304,$AF$5:$AF$1086)</f>
        <v>0</v>
      </c>
      <c r="V5304" s="8">
        <f t="shared" si="184"/>
        <v>0</v>
      </c>
      <c r="W5304" s="8">
        <f t="shared" si="185"/>
        <v>0</v>
      </c>
      <c r="X5304" s="8"/>
      <c r="Y5304" s="8"/>
    </row>
    <row r="5305" spans="11:25" x14ac:dyDescent="0.25">
      <c r="K5305" s="8"/>
      <c r="L5305" s="14"/>
      <c r="M5305" s="8"/>
      <c r="N5305" s="8"/>
      <c r="O5305" s="14"/>
      <c r="P5305" s="14"/>
      <c r="R5305" s="20">
        <v>9786070785085</v>
      </c>
      <c r="S5305" s="8" t="s">
        <v>5327</v>
      </c>
      <c r="T5305" s="15">
        <v>0</v>
      </c>
      <c r="U5305" s="16">
        <f>SUMIF($C$5:$C$3079,R5305,$F$5:$F$3079)+SUMIF($AB$5:$AB$1086,R5305,$AF$5:$AF$1086)</f>
        <v>0</v>
      </c>
      <c r="V5305" s="8">
        <f t="shared" si="184"/>
        <v>0</v>
      </c>
      <c r="W5305" s="8">
        <f t="shared" si="185"/>
        <v>0</v>
      </c>
      <c r="X5305" s="8"/>
      <c r="Y5305" s="8"/>
    </row>
    <row r="5306" spans="11:25" x14ac:dyDescent="0.25">
      <c r="K5306" s="8" t="s">
        <v>12715</v>
      </c>
      <c r="L5306" s="14">
        <v>9786070794537</v>
      </c>
      <c r="M5306" s="8" t="s">
        <v>566</v>
      </c>
      <c r="N5306" s="8"/>
      <c r="O5306" s="14">
        <v>1</v>
      </c>
      <c r="P5306" s="14"/>
      <c r="R5306" s="20">
        <v>9786070785115</v>
      </c>
      <c r="S5306" s="8" t="s">
        <v>5328</v>
      </c>
      <c r="T5306" s="15">
        <v>0</v>
      </c>
      <c r="U5306" s="16">
        <f>SUMIF($C$5:$C$3079,R5306,$F$5:$F$3079)+SUMIF($AB$5:$AB$1086,R5306,$AF$5:$AF$1086)</f>
        <v>0</v>
      </c>
      <c r="V5306" s="8">
        <f t="shared" si="184"/>
        <v>0</v>
      </c>
      <c r="W5306" s="8">
        <f t="shared" si="185"/>
        <v>0</v>
      </c>
      <c r="X5306" s="8"/>
      <c r="Y5306" s="8"/>
    </row>
    <row r="5307" spans="11:25" x14ac:dyDescent="0.25">
      <c r="K5307" s="8"/>
      <c r="L5307" s="14">
        <v>8412668189072</v>
      </c>
      <c r="M5307" s="8" t="s">
        <v>3643</v>
      </c>
      <c r="N5307" s="8"/>
      <c r="O5307" s="14">
        <v>1</v>
      </c>
      <c r="P5307" s="14"/>
      <c r="R5307" s="20">
        <v>9786070785122</v>
      </c>
      <c r="S5307" s="8" t="s">
        <v>5329</v>
      </c>
      <c r="T5307" s="15">
        <v>0</v>
      </c>
      <c r="U5307" s="16">
        <f>SUMIF($C$5:$C$3079,R5307,$F$5:$F$3079)+SUMIF($AB$5:$AB$1086,R5307,$AF$5:$AF$1086)</f>
        <v>0</v>
      </c>
      <c r="V5307" s="8">
        <f t="shared" si="184"/>
        <v>0</v>
      </c>
      <c r="W5307" s="8">
        <f t="shared" si="185"/>
        <v>0</v>
      </c>
      <c r="X5307" s="8"/>
      <c r="Y5307" s="8"/>
    </row>
    <row r="5308" spans="11:25" x14ac:dyDescent="0.25">
      <c r="K5308" s="8"/>
      <c r="L5308" s="14">
        <v>8412668189065</v>
      </c>
      <c r="M5308" s="8" t="s">
        <v>3642</v>
      </c>
      <c r="N5308" s="8"/>
      <c r="O5308" s="14">
        <v>1</v>
      </c>
      <c r="P5308" s="14"/>
      <c r="R5308" s="20">
        <v>9786070785139</v>
      </c>
      <c r="S5308" s="8" t="s">
        <v>5330</v>
      </c>
      <c r="T5308" s="15">
        <v>0</v>
      </c>
      <c r="U5308" s="16">
        <f>SUMIF($C$5:$C$3079,R5308,$F$5:$F$3079)+SUMIF($AB$5:$AB$1086,R5308,$AF$5:$AF$1086)</f>
        <v>0</v>
      </c>
      <c r="V5308" s="8">
        <f t="shared" si="184"/>
        <v>0</v>
      </c>
      <c r="W5308" s="8">
        <f t="shared" si="185"/>
        <v>0</v>
      </c>
      <c r="X5308" s="8"/>
      <c r="Y5308" s="8"/>
    </row>
    <row r="5309" spans="11:25" x14ac:dyDescent="0.25">
      <c r="K5309" s="8"/>
      <c r="L5309" s="14">
        <v>9786075279749</v>
      </c>
      <c r="M5309" s="8" t="s">
        <v>9405</v>
      </c>
      <c r="N5309" s="8"/>
      <c r="O5309" s="14">
        <v>1</v>
      </c>
      <c r="P5309" s="14"/>
      <c r="R5309" s="20">
        <v>9786070785146</v>
      </c>
      <c r="S5309" s="8" t="s">
        <v>5331</v>
      </c>
      <c r="T5309" s="15">
        <v>0</v>
      </c>
      <c r="U5309" s="16">
        <f>SUMIF($C$5:$C$3079,R5309,$F$5:$F$3079)+SUMIF($AB$5:$AB$1086,R5309,$AF$5:$AF$1086)</f>
        <v>0</v>
      </c>
      <c r="V5309" s="8">
        <f t="shared" si="184"/>
        <v>0</v>
      </c>
      <c r="W5309" s="8">
        <f t="shared" si="185"/>
        <v>0</v>
      </c>
      <c r="X5309" s="8"/>
      <c r="Y5309" s="8"/>
    </row>
    <row r="5310" spans="11:25" x14ac:dyDescent="0.25">
      <c r="K5310" s="8"/>
      <c r="L5310" s="14">
        <v>7509997843780</v>
      </c>
      <c r="M5310" s="8" t="s">
        <v>3054</v>
      </c>
      <c r="N5310" s="8"/>
      <c r="O5310" s="14">
        <v>1</v>
      </c>
      <c r="P5310" s="14"/>
      <c r="R5310" s="20">
        <v>9786070785160</v>
      </c>
      <c r="S5310" s="8" t="s">
        <v>5332</v>
      </c>
      <c r="T5310" s="15">
        <v>0</v>
      </c>
      <c r="U5310" s="16">
        <f>SUMIF($C$5:$C$3079,R5310,$F$5:$F$3079)+SUMIF($AB$5:$AB$1086,R5310,$AF$5:$AF$1086)</f>
        <v>0</v>
      </c>
      <c r="V5310" s="8">
        <f t="shared" si="184"/>
        <v>0</v>
      </c>
      <c r="W5310" s="8">
        <f t="shared" si="185"/>
        <v>0</v>
      </c>
      <c r="X5310" s="8"/>
      <c r="Y5310" s="8"/>
    </row>
    <row r="5311" spans="11:25" x14ac:dyDescent="0.25">
      <c r="K5311" s="8"/>
      <c r="L5311" s="14">
        <v>7509997842806</v>
      </c>
      <c r="M5311" s="8" t="s">
        <v>3049</v>
      </c>
      <c r="N5311" s="8"/>
      <c r="O5311" s="14">
        <v>1</v>
      </c>
      <c r="P5311" s="14"/>
      <c r="R5311" s="20">
        <v>9786070785245</v>
      </c>
      <c r="S5311" s="8" t="s">
        <v>5333</v>
      </c>
      <c r="T5311" s="15">
        <v>0</v>
      </c>
      <c r="U5311" s="16">
        <f>SUMIF($C$5:$C$3079,R5311,$F$5:$F$3079)+SUMIF($AB$5:$AB$1086,R5311,$AF$5:$AF$1086)</f>
        <v>0</v>
      </c>
      <c r="V5311" s="8">
        <f t="shared" si="184"/>
        <v>0</v>
      </c>
      <c r="W5311" s="8">
        <f t="shared" si="185"/>
        <v>0</v>
      </c>
      <c r="X5311" s="8"/>
      <c r="Y5311" s="8"/>
    </row>
    <row r="5312" spans="11:25" x14ac:dyDescent="0.25">
      <c r="K5312" s="8"/>
      <c r="L5312" s="14">
        <v>9789681665487</v>
      </c>
      <c r="M5312" s="8" t="s">
        <v>11878</v>
      </c>
      <c r="N5312" s="8"/>
      <c r="O5312" s="14">
        <v>1</v>
      </c>
      <c r="P5312" s="14"/>
      <c r="R5312" s="20">
        <v>9786070785276</v>
      </c>
      <c r="S5312" s="8" t="s">
        <v>5334</v>
      </c>
      <c r="T5312" s="15">
        <v>0</v>
      </c>
      <c r="U5312" s="16">
        <f>SUMIF($C$5:$C$3079,R5312,$F$5:$F$3079)+SUMIF($AB$5:$AB$1086,R5312,$AF$5:$AF$1086)</f>
        <v>0</v>
      </c>
      <c r="V5312" s="8">
        <f t="shared" si="184"/>
        <v>0</v>
      </c>
      <c r="W5312" s="8">
        <f t="shared" si="185"/>
        <v>0</v>
      </c>
      <c r="X5312" s="8"/>
      <c r="Y5312" s="8"/>
    </row>
    <row r="5313" spans="11:25" x14ac:dyDescent="0.25">
      <c r="K5313" s="8"/>
      <c r="L5313" s="14">
        <v>9789707321045</v>
      </c>
      <c r="M5313" s="8" t="s">
        <v>323</v>
      </c>
      <c r="N5313" s="8"/>
      <c r="O5313" s="14">
        <v>1</v>
      </c>
      <c r="P5313" s="14"/>
      <c r="R5313" s="20">
        <v>9786070785306</v>
      </c>
      <c r="S5313" s="8" t="s">
        <v>5335</v>
      </c>
      <c r="T5313" s="15">
        <v>0</v>
      </c>
      <c r="U5313" s="16">
        <f>SUMIF($C$5:$C$3079,R5313,$F$5:$F$3079)+SUMIF($AB$5:$AB$1086,R5313,$AF$5:$AF$1086)</f>
        <v>0</v>
      </c>
      <c r="V5313" s="8">
        <f t="shared" si="184"/>
        <v>0</v>
      </c>
      <c r="W5313" s="8">
        <f t="shared" si="185"/>
        <v>0</v>
      </c>
      <c r="X5313" s="8"/>
      <c r="Y5313" s="8"/>
    </row>
    <row r="5314" spans="11:25" x14ac:dyDescent="0.25">
      <c r="K5314" s="8"/>
      <c r="L5314" s="14">
        <v>9789707321045</v>
      </c>
      <c r="M5314" s="8" t="s">
        <v>323</v>
      </c>
      <c r="N5314" s="8"/>
      <c r="O5314" s="14">
        <v>1</v>
      </c>
      <c r="P5314" s="14"/>
      <c r="R5314" s="20">
        <v>9786070785313</v>
      </c>
      <c r="S5314" s="8" t="s">
        <v>5336</v>
      </c>
      <c r="T5314" s="15">
        <v>2</v>
      </c>
      <c r="U5314" s="16">
        <f>SUMIF($C$5:$C$3079,R5314,$F$5:$F$3079)+SUMIF($AB$5:$AB$1086,R5314,$AF$5:$AF$1086)</f>
        <v>2</v>
      </c>
      <c r="V5314" s="8">
        <f t="shared" si="184"/>
        <v>0</v>
      </c>
      <c r="W5314" s="8">
        <f t="shared" si="185"/>
        <v>0</v>
      </c>
      <c r="X5314" s="8"/>
      <c r="Y5314" s="8"/>
    </row>
    <row r="5315" spans="11:25" x14ac:dyDescent="0.25">
      <c r="K5315" s="8"/>
      <c r="L5315" s="14">
        <v>9789707321045</v>
      </c>
      <c r="M5315" s="8" t="s">
        <v>323</v>
      </c>
      <c r="N5315" s="8"/>
      <c r="O5315" s="14">
        <v>1</v>
      </c>
      <c r="P5315" s="14"/>
      <c r="R5315" s="20">
        <v>9786070785320</v>
      </c>
      <c r="S5315" s="8" t="s">
        <v>5337</v>
      </c>
      <c r="T5315" s="15">
        <v>0</v>
      </c>
      <c r="U5315" s="16">
        <f>SUMIF($C$5:$C$3079,R5315,$F$5:$F$3079)+SUMIF($AB$5:$AB$1086,R5315,$AF$5:$AF$1086)</f>
        <v>0</v>
      </c>
      <c r="V5315" s="8">
        <f t="shared" si="184"/>
        <v>0</v>
      </c>
      <c r="W5315" s="8">
        <f t="shared" si="185"/>
        <v>0</v>
      </c>
      <c r="X5315" s="8"/>
      <c r="Y5315" s="8"/>
    </row>
    <row r="5316" spans="11:25" x14ac:dyDescent="0.25">
      <c r="K5316" s="8"/>
      <c r="L5316" s="14">
        <v>7509997843780</v>
      </c>
      <c r="M5316" s="8" t="s">
        <v>3054</v>
      </c>
      <c r="N5316" s="8"/>
      <c r="O5316" s="14">
        <v>1</v>
      </c>
      <c r="P5316" s="14"/>
      <c r="R5316" s="20">
        <v>9786070785337</v>
      </c>
      <c r="S5316" s="8" t="s">
        <v>5338</v>
      </c>
      <c r="T5316" s="15">
        <v>0</v>
      </c>
      <c r="U5316" s="16">
        <f>SUMIF($C$5:$C$3079,R5316,$F$5:$F$3079)+SUMIF($AB$5:$AB$1086,R5316,$AF$5:$AF$1086)</f>
        <v>0</v>
      </c>
      <c r="V5316" s="8">
        <f t="shared" si="184"/>
        <v>3</v>
      </c>
      <c r="W5316" s="8">
        <f t="shared" si="185"/>
        <v>3</v>
      </c>
      <c r="X5316" s="8"/>
      <c r="Y5316" s="8"/>
    </row>
    <row r="5317" spans="11:25" x14ac:dyDescent="0.25">
      <c r="K5317" s="8"/>
      <c r="L5317" s="14">
        <v>7509997919164</v>
      </c>
      <c r="M5317" s="8" t="s">
        <v>3309</v>
      </c>
      <c r="N5317" s="8"/>
      <c r="O5317" s="14">
        <v>1</v>
      </c>
      <c r="P5317" s="14"/>
      <c r="R5317" s="20">
        <v>9786070785429</v>
      </c>
      <c r="S5317" s="8" t="s">
        <v>5339</v>
      </c>
      <c r="T5317" s="15">
        <v>0</v>
      </c>
      <c r="U5317" s="16">
        <f>SUMIF($C$5:$C$3079,R5317,$F$5:$F$3079)+SUMIF($AB$5:$AB$1086,R5317,$AF$5:$AF$1086)</f>
        <v>0</v>
      </c>
      <c r="V5317" s="8">
        <f t="shared" si="184"/>
        <v>0</v>
      </c>
      <c r="W5317" s="8">
        <f t="shared" si="185"/>
        <v>0</v>
      </c>
      <c r="X5317" s="8"/>
      <c r="Y5317" s="8"/>
    </row>
    <row r="5318" spans="11:25" x14ac:dyDescent="0.25">
      <c r="K5318" s="8"/>
      <c r="L5318" s="14">
        <v>7509997919164</v>
      </c>
      <c r="M5318" s="8" t="s">
        <v>3309</v>
      </c>
      <c r="N5318" s="8"/>
      <c r="O5318" s="14">
        <v>1</v>
      </c>
      <c r="P5318" s="14"/>
      <c r="R5318" s="20">
        <v>9786070785450</v>
      </c>
      <c r="S5318" s="8" t="s">
        <v>5340</v>
      </c>
      <c r="T5318" s="15">
        <v>0</v>
      </c>
      <c r="U5318" s="16">
        <f>SUMIF($C$5:$C$3079,R5318,$F$5:$F$3079)+SUMIF($AB$5:$AB$1086,R5318,$AF$5:$AF$1086)</f>
        <v>0</v>
      </c>
      <c r="V5318" s="8">
        <f t="shared" si="184"/>
        <v>0</v>
      </c>
      <c r="W5318" s="8">
        <f t="shared" si="185"/>
        <v>0</v>
      </c>
      <c r="X5318" s="8"/>
      <c r="Y5318" s="8"/>
    </row>
    <row r="5319" spans="11:25" x14ac:dyDescent="0.25">
      <c r="K5319" s="8"/>
      <c r="L5319" s="14">
        <v>7509997918075</v>
      </c>
      <c r="M5319" s="8" t="s">
        <v>3305</v>
      </c>
      <c r="N5319" s="8"/>
      <c r="O5319" s="14">
        <v>1</v>
      </c>
      <c r="P5319" s="14"/>
      <c r="R5319" s="20">
        <v>9786070785467</v>
      </c>
      <c r="S5319" s="8" t="s">
        <v>5341</v>
      </c>
      <c r="T5319" s="15">
        <v>1</v>
      </c>
      <c r="U5319" s="16">
        <f>SUMIF($C$5:$C$3079,R5319,$F$5:$F$3079)+SUMIF($AB$5:$AB$1086,R5319,$AF$5:$AF$1086)</f>
        <v>0</v>
      </c>
      <c r="V5319" s="8">
        <f t="shared" ref="V5319:V5382" si="186">SUMIF($L$5:$L$9685,R5319,$O$5:$O$9685)</f>
        <v>0</v>
      </c>
      <c r="W5319" s="8">
        <f t="shared" ref="W5319:W5382" si="187">T5319-U5319+V5319</f>
        <v>1</v>
      </c>
      <c r="X5319" s="8"/>
      <c r="Y5319" s="8"/>
    </row>
    <row r="5320" spans="11:25" x14ac:dyDescent="0.25">
      <c r="K5320" s="8"/>
      <c r="L5320" s="14">
        <v>7509997918075</v>
      </c>
      <c r="M5320" s="8" t="s">
        <v>3305</v>
      </c>
      <c r="N5320" s="8"/>
      <c r="O5320" s="14">
        <v>1</v>
      </c>
      <c r="P5320" s="14"/>
      <c r="R5320" s="20">
        <v>9786070785542</v>
      </c>
      <c r="S5320" s="8" t="s">
        <v>5342</v>
      </c>
      <c r="T5320" s="15">
        <v>1</v>
      </c>
      <c r="U5320" s="16">
        <f>SUMIF($C$5:$C$3079,R5320,$F$5:$F$3079)+SUMIF($AB$5:$AB$1086,R5320,$AF$5:$AF$1086)</f>
        <v>3</v>
      </c>
      <c r="V5320" s="8">
        <f t="shared" si="186"/>
        <v>2</v>
      </c>
      <c r="W5320" s="8">
        <f t="shared" si="187"/>
        <v>0</v>
      </c>
      <c r="X5320" s="8"/>
      <c r="Y5320" s="8"/>
    </row>
    <row r="5321" spans="11:25" x14ac:dyDescent="0.25">
      <c r="K5321" s="8"/>
      <c r="L5321" s="14">
        <v>7509997842806</v>
      </c>
      <c r="M5321" s="8" t="s">
        <v>3049</v>
      </c>
      <c r="N5321" s="8"/>
      <c r="O5321" s="14">
        <v>1</v>
      </c>
      <c r="P5321" s="14"/>
      <c r="R5321" s="20">
        <v>9786070785627</v>
      </c>
      <c r="S5321" s="8" t="s">
        <v>5343</v>
      </c>
      <c r="T5321" s="15">
        <v>0</v>
      </c>
      <c r="U5321" s="16">
        <f>SUMIF($C$5:$C$3079,R5321,$F$5:$F$3079)+SUMIF($AB$5:$AB$1086,R5321,$AF$5:$AF$1086)</f>
        <v>2</v>
      </c>
      <c r="V5321" s="8">
        <f t="shared" si="186"/>
        <v>0</v>
      </c>
      <c r="W5321" s="8">
        <f t="shared" si="187"/>
        <v>-2</v>
      </c>
      <c r="X5321" s="8"/>
      <c r="Y5321" s="8"/>
    </row>
    <row r="5322" spans="11:25" x14ac:dyDescent="0.25">
      <c r="K5322" s="8"/>
      <c r="L5322" s="14">
        <v>7500827012161</v>
      </c>
      <c r="M5322" s="8" t="s">
        <v>1078</v>
      </c>
      <c r="N5322" s="8"/>
      <c r="O5322" s="14">
        <v>1</v>
      </c>
      <c r="P5322" s="14"/>
      <c r="R5322" s="20">
        <v>9786070785634</v>
      </c>
      <c r="S5322" s="8" t="s">
        <v>5344</v>
      </c>
      <c r="T5322" s="15">
        <v>1</v>
      </c>
      <c r="U5322" s="16">
        <f>SUMIF($C$5:$C$3079,R5322,$F$5:$F$3079)+SUMIF($AB$5:$AB$1086,R5322,$AF$5:$AF$1086)</f>
        <v>2</v>
      </c>
      <c r="V5322" s="8">
        <f t="shared" si="186"/>
        <v>0</v>
      </c>
      <c r="W5322" s="8">
        <f t="shared" si="187"/>
        <v>-1</v>
      </c>
      <c r="X5322" s="8"/>
      <c r="Y5322" s="8"/>
    </row>
    <row r="5323" spans="11:25" x14ac:dyDescent="0.25">
      <c r="K5323" s="8"/>
      <c r="L5323" s="14">
        <v>9786070797255</v>
      </c>
      <c r="M5323" s="8" t="s">
        <v>5737</v>
      </c>
      <c r="N5323" s="8"/>
      <c r="O5323" s="14">
        <v>1</v>
      </c>
      <c r="P5323" s="14"/>
      <c r="R5323" s="20">
        <v>9786070785641</v>
      </c>
      <c r="S5323" s="8" t="s">
        <v>5345</v>
      </c>
      <c r="T5323" s="15">
        <v>2</v>
      </c>
      <c r="U5323" s="16">
        <f>SUMIF($C$5:$C$3079,R5323,$F$5:$F$3079)+SUMIF($AB$5:$AB$1086,R5323,$AF$5:$AF$1086)</f>
        <v>2</v>
      </c>
      <c r="V5323" s="8">
        <f t="shared" si="186"/>
        <v>0</v>
      </c>
      <c r="W5323" s="8">
        <f t="shared" si="187"/>
        <v>0</v>
      </c>
      <c r="X5323" s="8"/>
      <c r="Y5323" s="8"/>
    </row>
    <row r="5324" spans="11:25" x14ac:dyDescent="0.25">
      <c r="K5324" s="8"/>
      <c r="L5324" s="14">
        <v>7509997012681</v>
      </c>
      <c r="M5324" s="8" t="s">
        <v>1491</v>
      </c>
      <c r="N5324" s="8"/>
      <c r="O5324" s="14">
        <v>1</v>
      </c>
      <c r="P5324" s="14"/>
      <c r="R5324" s="20">
        <v>9786070785658</v>
      </c>
      <c r="S5324" s="8" t="s">
        <v>5346</v>
      </c>
      <c r="T5324" s="15">
        <v>2</v>
      </c>
      <c r="U5324" s="16">
        <f>SUMIF($C$5:$C$3079,R5324,$F$5:$F$3079)+SUMIF($AB$5:$AB$1086,R5324,$AF$5:$AF$1086)</f>
        <v>2</v>
      </c>
      <c r="V5324" s="8">
        <f t="shared" si="186"/>
        <v>0</v>
      </c>
      <c r="W5324" s="8">
        <f t="shared" si="187"/>
        <v>0</v>
      </c>
      <c r="X5324" s="8"/>
      <c r="Y5324" s="8"/>
    </row>
    <row r="5325" spans="11:25" x14ac:dyDescent="0.25">
      <c r="K5325" s="8"/>
      <c r="L5325" s="14">
        <v>9786070752636</v>
      </c>
      <c r="M5325" s="8" t="s">
        <v>4515</v>
      </c>
      <c r="N5325" s="8"/>
      <c r="O5325" s="14">
        <v>1</v>
      </c>
      <c r="P5325" s="14"/>
      <c r="R5325" s="20">
        <v>9786070785672</v>
      </c>
      <c r="S5325" s="8" t="s">
        <v>5347</v>
      </c>
      <c r="T5325" s="15">
        <v>0</v>
      </c>
      <c r="U5325" s="16">
        <f>SUMIF($C$5:$C$3079,R5325,$F$5:$F$3079)+SUMIF($AB$5:$AB$1086,R5325,$AF$5:$AF$1086)</f>
        <v>0</v>
      </c>
      <c r="V5325" s="8">
        <f t="shared" si="186"/>
        <v>0</v>
      </c>
      <c r="W5325" s="8">
        <f t="shared" si="187"/>
        <v>0</v>
      </c>
      <c r="X5325" s="8"/>
      <c r="Y5325" s="8"/>
    </row>
    <row r="5326" spans="11:25" x14ac:dyDescent="0.25">
      <c r="K5326" s="8"/>
      <c r="L5326" s="14">
        <v>9789681645281</v>
      </c>
      <c r="M5326" s="8" t="s">
        <v>11829</v>
      </c>
      <c r="N5326" s="8"/>
      <c r="O5326" s="14">
        <v>1</v>
      </c>
      <c r="P5326" s="14"/>
      <c r="R5326" s="20">
        <v>9786070785696</v>
      </c>
      <c r="S5326" s="8" t="s">
        <v>749</v>
      </c>
      <c r="T5326" s="15">
        <v>0</v>
      </c>
      <c r="U5326" s="16">
        <f>SUMIF($C$5:$C$3079,R5326,$F$5:$F$3079)+SUMIF($AB$5:$AB$1086,R5326,$AF$5:$AF$1086)</f>
        <v>0</v>
      </c>
      <c r="V5326" s="8">
        <f t="shared" si="186"/>
        <v>3</v>
      </c>
      <c r="W5326" s="8">
        <f t="shared" si="187"/>
        <v>3</v>
      </c>
      <c r="X5326" s="8"/>
      <c r="Y5326" s="8"/>
    </row>
    <row r="5327" spans="11:25" x14ac:dyDescent="0.25">
      <c r="K5327" s="8"/>
      <c r="L5327" s="14">
        <v>7500827012161</v>
      </c>
      <c r="M5327" s="8" t="s">
        <v>1078</v>
      </c>
      <c r="N5327" s="8"/>
      <c r="O5327" s="14">
        <v>1</v>
      </c>
      <c r="P5327" s="14"/>
      <c r="R5327" s="20">
        <v>9786070785702</v>
      </c>
      <c r="S5327" s="8" t="s">
        <v>5348</v>
      </c>
      <c r="T5327" s="15">
        <v>0</v>
      </c>
      <c r="U5327" s="16">
        <f>SUMIF($C$5:$C$3079,R5327,$F$5:$F$3079)+SUMIF($AB$5:$AB$1086,R5327,$AF$5:$AF$1086)</f>
        <v>0</v>
      </c>
      <c r="V5327" s="8">
        <f t="shared" si="186"/>
        <v>0</v>
      </c>
      <c r="W5327" s="8">
        <f t="shared" si="187"/>
        <v>0</v>
      </c>
      <c r="X5327" s="8"/>
      <c r="Y5327" s="8"/>
    </row>
    <row r="5328" spans="11:25" x14ac:dyDescent="0.25">
      <c r="K5328" s="8"/>
      <c r="L5328" s="14">
        <v>9785143143180</v>
      </c>
      <c r="M5328" s="8" t="s">
        <v>3958</v>
      </c>
      <c r="N5328" s="8"/>
      <c r="O5328" s="14">
        <v>1</v>
      </c>
      <c r="P5328" s="14"/>
      <c r="R5328" s="20">
        <v>9786070785719</v>
      </c>
      <c r="S5328" s="8" t="s">
        <v>5349</v>
      </c>
      <c r="T5328" s="15">
        <v>0</v>
      </c>
      <c r="U5328" s="16">
        <f>SUMIF($C$5:$C$3079,R5328,$F$5:$F$3079)+SUMIF($AB$5:$AB$1086,R5328,$AF$5:$AF$1086)</f>
        <v>0</v>
      </c>
      <c r="V5328" s="8">
        <f t="shared" si="186"/>
        <v>0</v>
      </c>
      <c r="W5328" s="8">
        <f t="shared" si="187"/>
        <v>0</v>
      </c>
      <c r="X5328" s="8"/>
      <c r="Y5328" s="8"/>
    </row>
    <row r="5329" spans="11:25" x14ac:dyDescent="0.25">
      <c r="K5329" s="8"/>
      <c r="L5329" s="14">
        <v>9789687277028</v>
      </c>
      <c r="M5329" s="8" t="s">
        <v>11984</v>
      </c>
      <c r="N5329" s="8"/>
      <c r="O5329" s="14">
        <v>1</v>
      </c>
      <c r="P5329" s="14"/>
      <c r="R5329" s="20">
        <v>9786070785726</v>
      </c>
      <c r="S5329" s="8" t="s">
        <v>5350</v>
      </c>
      <c r="T5329" s="15">
        <v>2</v>
      </c>
      <c r="U5329" s="16">
        <f>SUMIF($C$5:$C$3079,R5329,$F$5:$F$3079)+SUMIF($AB$5:$AB$1086,R5329,$AF$5:$AF$1086)</f>
        <v>2</v>
      </c>
      <c r="V5329" s="8">
        <f t="shared" si="186"/>
        <v>0</v>
      </c>
      <c r="W5329" s="8">
        <f t="shared" si="187"/>
        <v>0</v>
      </c>
      <c r="X5329" s="8"/>
      <c r="Y5329" s="8"/>
    </row>
    <row r="5330" spans="11:25" x14ac:dyDescent="0.25">
      <c r="K5330" s="8"/>
      <c r="L5330" s="14">
        <v>9788411123891</v>
      </c>
      <c r="M5330" s="8" t="s">
        <v>10714</v>
      </c>
      <c r="N5330" s="8"/>
      <c r="O5330" s="14">
        <v>1</v>
      </c>
      <c r="P5330" s="14"/>
      <c r="R5330" s="20">
        <v>9786070785733</v>
      </c>
      <c r="S5330" s="8" t="s">
        <v>5351</v>
      </c>
      <c r="T5330" s="15">
        <v>0</v>
      </c>
      <c r="U5330" s="16">
        <f>SUMIF($C$5:$C$3079,R5330,$F$5:$F$3079)+SUMIF($AB$5:$AB$1086,R5330,$AF$5:$AF$1086)</f>
        <v>0</v>
      </c>
      <c r="V5330" s="8">
        <f t="shared" si="186"/>
        <v>0</v>
      </c>
      <c r="W5330" s="8">
        <f t="shared" si="187"/>
        <v>0</v>
      </c>
      <c r="X5330" s="8"/>
      <c r="Y5330" s="8"/>
    </row>
    <row r="5331" spans="11:25" x14ac:dyDescent="0.25">
      <c r="K5331" s="8"/>
      <c r="L5331" s="14">
        <v>9786073915939</v>
      </c>
      <c r="M5331" s="8" t="s">
        <v>8811</v>
      </c>
      <c r="N5331" s="8"/>
      <c r="O5331" s="14">
        <v>1</v>
      </c>
      <c r="P5331" s="14"/>
      <c r="R5331" s="20">
        <v>9786070785740</v>
      </c>
      <c r="S5331" s="8" t="s">
        <v>5352</v>
      </c>
      <c r="T5331" s="15">
        <v>0</v>
      </c>
      <c r="U5331" s="16">
        <f>SUMIF($C$5:$C$3079,R5331,$F$5:$F$3079)+SUMIF($AB$5:$AB$1086,R5331,$AF$5:$AF$1086)</f>
        <v>0</v>
      </c>
      <c r="V5331" s="8">
        <f t="shared" si="186"/>
        <v>0</v>
      </c>
      <c r="W5331" s="8">
        <f t="shared" si="187"/>
        <v>0</v>
      </c>
      <c r="X5331" s="8"/>
      <c r="Y5331" s="8"/>
    </row>
    <row r="5332" spans="11:25" x14ac:dyDescent="0.25">
      <c r="K5332" s="8"/>
      <c r="L5332" s="14">
        <v>9786079202361</v>
      </c>
      <c r="M5332" s="8" t="s">
        <v>10488</v>
      </c>
      <c r="N5332" s="8"/>
      <c r="O5332" s="14">
        <v>1</v>
      </c>
      <c r="P5332" s="14"/>
      <c r="R5332" s="20">
        <v>9786070785757</v>
      </c>
      <c r="S5332" s="8" t="s">
        <v>5353</v>
      </c>
      <c r="T5332" s="15">
        <v>0</v>
      </c>
      <c r="U5332" s="16">
        <f>SUMIF($C$5:$C$3079,R5332,$F$5:$F$3079)+SUMIF($AB$5:$AB$1086,R5332,$AF$5:$AF$1086)</f>
        <v>0</v>
      </c>
      <c r="V5332" s="8">
        <f t="shared" si="186"/>
        <v>0</v>
      </c>
      <c r="W5332" s="8">
        <f t="shared" si="187"/>
        <v>0</v>
      </c>
      <c r="X5332" s="8"/>
      <c r="Y5332" s="8"/>
    </row>
    <row r="5333" spans="11:25" x14ac:dyDescent="0.25">
      <c r="K5333" s="8"/>
      <c r="L5333" s="14">
        <v>9786077476139</v>
      </c>
      <c r="M5333" s="8" t="s">
        <v>10202</v>
      </c>
      <c r="N5333" s="8"/>
      <c r="O5333" s="14">
        <v>1</v>
      </c>
      <c r="P5333" s="14"/>
      <c r="R5333" s="20">
        <v>9786070785764</v>
      </c>
      <c r="S5333" s="8" t="s">
        <v>5354</v>
      </c>
      <c r="T5333" s="15">
        <v>0</v>
      </c>
      <c r="U5333" s="16">
        <f>SUMIF($C$5:$C$3079,R5333,$F$5:$F$3079)+SUMIF($AB$5:$AB$1086,R5333,$AF$5:$AF$1086)</f>
        <v>0</v>
      </c>
      <c r="V5333" s="8">
        <f t="shared" si="186"/>
        <v>0</v>
      </c>
      <c r="W5333" s="8">
        <f t="shared" si="187"/>
        <v>0</v>
      </c>
      <c r="X5333" s="8"/>
      <c r="Y5333" s="8"/>
    </row>
    <row r="5334" spans="11:25" x14ac:dyDescent="0.25">
      <c r="K5334" s="8"/>
      <c r="L5334" s="14">
        <v>9786077471325</v>
      </c>
      <c r="M5334" s="8" t="s">
        <v>10030</v>
      </c>
      <c r="N5334" s="8"/>
      <c r="O5334" s="14">
        <v>1</v>
      </c>
      <c r="P5334" s="14"/>
      <c r="R5334" s="20">
        <v>9786070785771</v>
      </c>
      <c r="S5334" s="8" t="s">
        <v>5355</v>
      </c>
      <c r="T5334" s="15">
        <v>0</v>
      </c>
      <c r="U5334" s="16">
        <f>SUMIF($C$5:$C$3079,R5334,$F$5:$F$3079)+SUMIF($AB$5:$AB$1086,R5334,$AF$5:$AF$1086)</f>
        <v>0</v>
      </c>
      <c r="V5334" s="8">
        <f t="shared" si="186"/>
        <v>0</v>
      </c>
      <c r="W5334" s="8">
        <f t="shared" si="187"/>
        <v>0</v>
      </c>
      <c r="X5334" s="8"/>
      <c r="Y5334" s="8"/>
    </row>
    <row r="5335" spans="11:25" x14ac:dyDescent="0.25">
      <c r="K5335" s="8"/>
      <c r="L5335" s="14">
        <v>13429921917</v>
      </c>
      <c r="M5335" s="8" t="s">
        <v>172</v>
      </c>
      <c r="N5335" s="8"/>
      <c r="O5335" s="14">
        <v>1</v>
      </c>
      <c r="P5335" s="14"/>
      <c r="R5335" s="20">
        <v>9786070785795</v>
      </c>
      <c r="S5335" s="8" t="s">
        <v>5356</v>
      </c>
      <c r="T5335" s="15">
        <v>0</v>
      </c>
      <c r="U5335" s="16">
        <f>SUMIF($C$5:$C$3079,R5335,$F$5:$F$3079)+SUMIF($AB$5:$AB$1086,R5335,$AF$5:$AF$1086)</f>
        <v>0</v>
      </c>
      <c r="V5335" s="8">
        <f t="shared" si="186"/>
        <v>0</v>
      </c>
      <c r="W5335" s="8">
        <f t="shared" si="187"/>
        <v>0</v>
      </c>
      <c r="X5335" s="8"/>
      <c r="Y5335" s="8"/>
    </row>
    <row r="5336" spans="11:25" x14ac:dyDescent="0.25">
      <c r="K5336" s="8"/>
      <c r="L5336" s="14">
        <v>7500827012161</v>
      </c>
      <c r="M5336" s="8" t="s">
        <v>1078</v>
      </c>
      <c r="N5336" s="8"/>
      <c r="O5336" s="14">
        <v>1</v>
      </c>
      <c r="P5336" s="14"/>
      <c r="R5336" s="20">
        <v>9786070785863</v>
      </c>
      <c r="S5336" s="8" t="s">
        <v>5357</v>
      </c>
      <c r="T5336" s="15">
        <v>0</v>
      </c>
      <c r="U5336" s="16">
        <f>SUMIF($C$5:$C$3079,R5336,$F$5:$F$3079)+SUMIF($AB$5:$AB$1086,R5336,$AF$5:$AF$1086)</f>
        <v>0</v>
      </c>
      <c r="V5336" s="8">
        <f t="shared" si="186"/>
        <v>0</v>
      </c>
      <c r="W5336" s="8">
        <f t="shared" si="187"/>
        <v>0</v>
      </c>
      <c r="X5336" s="8"/>
      <c r="Y5336" s="8"/>
    </row>
    <row r="5337" spans="11:25" x14ac:dyDescent="0.25">
      <c r="K5337" s="8"/>
      <c r="L5337" s="14">
        <v>9786075690223</v>
      </c>
      <c r="M5337" s="8" t="s">
        <v>9570</v>
      </c>
      <c r="N5337" s="8"/>
      <c r="O5337" s="14">
        <v>1</v>
      </c>
      <c r="P5337" s="14"/>
      <c r="R5337" s="20">
        <v>9786070785870</v>
      </c>
      <c r="S5337" s="8" t="s">
        <v>5358</v>
      </c>
      <c r="T5337" s="15">
        <v>0</v>
      </c>
      <c r="U5337" s="16">
        <f>SUMIF($C$5:$C$3079,R5337,$F$5:$F$3079)+SUMIF($AB$5:$AB$1086,R5337,$AF$5:$AF$1086)</f>
        <v>0</v>
      </c>
      <c r="V5337" s="8">
        <f t="shared" si="186"/>
        <v>0</v>
      </c>
      <c r="W5337" s="8">
        <f t="shared" si="187"/>
        <v>0</v>
      </c>
      <c r="X5337" s="8"/>
      <c r="Y5337" s="8"/>
    </row>
    <row r="5338" spans="11:25" x14ac:dyDescent="0.25">
      <c r="K5338" s="8"/>
      <c r="L5338" s="14">
        <v>8412668179776</v>
      </c>
      <c r="M5338" s="8" t="s">
        <v>3624</v>
      </c>
      <c r="N5338" s="8"/>
      <c r="O5338" s="14">
        <v>1</v>
      </c>
      <c r="P5338" s="14"/>
      <c r="R5338" s="20">
        <v>9786070785887</v>
      </c>
      <c r="S5338" s="8" t="s">
        <v>5359</v>
      </c>
      <c r="T5338" s="15">
        <v>0</v>
      </c>
      <c r="U5338" s="16">
        <f>SUMIF($C$5:$C$3079,R5338,$F$5:$F$3079)+SUMIF($AB$5:$AB$1086,R5338,$AF$5:$AF$1086)</f>
        <v>0</v>
      </c>
      <c r="V5338" s="8">
        <f t="shared" si="186"/>
        <v>0</v>
      </c>
      <c r="W5338" s="8">
        <f t="shared" si="187"/>
        <v>0</v>
      </c>
      <c r="X5338" s="8"/>
      <c r="Y5338" s="8"/>
    </row>
    <row r="5339" spans="11:25" x14ac:dyDescent="0.25">
      <c r="K5339" s="8"/>
      <c r="L5339" s="14">
        <v>9786073909976</v>
      </c>
      <c r="M5339" s="8" t="s">
        <v>8677</v>
      </c>
      <c r="N5339" s="8"/>
      <c r="O5339" s="14">
        <v>1</v>
      </c>
      <c r="P5339" s="14"/>
      <c r="R5339" s="20">
        <v>9786070785894</v>
      </c>
      <c r="S5339" s="8" t="s">
        <v>5360</v>
      </c>
      <c r="T5339" s="15">
        <v>0</v>
      </c>
      <c r="U5339" s="16">
        <f>SUMIF($C$5:$C$3079,R5339,$F$5:$F$3079)+SUMIF($AB$5:$AB$1086,R5339,$AF$5:$AF$1086)</f>
        <v>0</v>
      </c>
      <c r="V5339" s="8">
        <f t="shared" si="186"/>
        <v>0</v>
      </c>
      <c r="W5339" s="8">
        <f t="shared" si="187"/>
        <v>0</v>
      </c>
      <c r="X5339" s="8"/>
      <c r="Y5339" s="8"/>
    </row>
    <row r="5340" spans="11:25" x14ac:dyDescent="0.25">
      <c r="K5340" s="8"/>
      <c r="L5340" s="14">
        <v>9786071672872</v>
      </c>
      <c r="M5340" s="8" t="s">
        <v>6245</v>
      </c>
      <c r="N5340" s="8"/>
      <c r="O5340" s="14">
        <v>1</v>
      </c>
      <c r="P5340" s="14"/>
      <c r="R5340" s="20">
        <v>9786070785900</v>
      </c>
      <c r="S5340" s="8" t="s">
        <v>5361</v>
      </c>
      <c r="T5340" s="15">
        <v>0</v>
      </c>
      <c r="U5340" s="16">
        <f>SUMIF($C$5:$C$3079,R5340,$F$5:$F$3079)+SUMIF($AB$5:$AB$1086,R5340,$AF$5:$AF$1086)</f>
        <v>0</v>
      </c>
      <c r="V5340" s="8">
        <f t="shared" si="186"/>
        <v>0</v>
      </c>
      <c r="W5340" s="8">
        <f t="shared" si="187"/>
        <v>0</v>
      </c>
      <c r="X5340" s="8"/>
      <c r="Y5340" s="8"/>
    </row>
    <row r="5341" spans="11:25" x14ac:dyDescent="0.25">
      <c r="K5341" s="8"/>
      <c r="L5341" s="14">
        <v>9786077471769</v>
      </c>
      <c r="M5341" s="8" t="s">
        <v>10040</v>
      </c>
      <c r="N5341" s="8"/>
      <c r="O5341" s="14">
        <v>1</v>
      </c>
      <c r="P5341" s="14"/>
      <c r="R5341" s="20">
        <v>9786070785917</v>
      </c>
      <c r="S5341" s="8" t="s">
        <v>5362</v>
      </c>
      <c r="T5341" s="15">
        <v>0</v>
      </c>
      <c r="U5341" s="16">
        <f>SUMIF($C$5:$C$3079,R5341,$F$5:$F$3079)+SUMIF($AB$5:$AB$1086,R5341,$AF$5:$AF$1086)</f>
        <v>0</v>
      </c>
      <c r="V5341" s="8">
        <f t="shared" si="186"/>
        <v>0</v>
      </c>
      <c r="W5341" s="8">
        <f t="shared" si="187"/>
        <v>0</v>
      </c>
      <c r="X5341" s="8"/>
      <c r="Y5341" s="8"/>
    </row>
    <row r="5342" spans="11:25" x14ac:dyDescent="0.25">
      <c r="K5342" s="8"/>
      <c r="L5342" s="14">
        <v>7509997068282</v>
      </c>
      <c r="M5342" s="8" t="s">
        <v>101</v>
      </c>
      <c r="N5342" s="8"/>
      <c r="O5342" s="14">
        <v>1</v>
      </c>
      <c r="P5342" s="14"/>
      <c r="R5342" s="20">
        <v>9786070785931</v>
      </c>
      <c r="S5342" s="8" t="s">
        <v>5363</v>
      </c>
      <c r="T5342" s="15">
        <v>0</v>
      </c>
      <c r="U5342" s="16">
        <f>SUMIF($C$5:$C$3079,R5342,$F$5:$F$3079)+SUMIF($AB$5:$AB$1086,R5342,$AF$5:$AF$1086)</f>
        <v>0</v>
      </c>
      <c r="V5342" s="8">
        <f t="shared" si="186"/>
        <v>0</v>
      </c>
      <c r="W5342" s="8">
        <f t="shared" si="187"/>
        <v>0</v>
      </c>
      <c r="X5342" s="8"/>
      <c r="Y5342" s="8"/>
    </row>
    <row r="5343" spans="11:25" x14ac:dyDescent="0.25">
      <c r="K5343" s="8"/>
      <c r="L5343" s="14">
        <v>9789685146159</v>
      </c>
      <c r="M5343" s="8" t="s">
        <v>11945</v>
      </c>
      <c r="N5343" s="8"/>
      <c r="O5343" s="14">
        <v>1</v>
      </c>
      <c r="P5343" s="14"/>
      <c r="R5343" s="20">
        <v>9786070785955</v>
      </c>
      <c r="S5343" s="8" t="s">
        <v>5364</v>
      </c>
      <c r="T5343" s="15">
        <v>0</v>
      </c>
      <c r="U5343" s="16">
        <f>SUMIF($C$5:$C$3079,R5343,$F$5:$F$3079)+SUMIF($AB$5:$AB$1086,R5343,$AF$5:$AF$1086)</f>
        <v>0</v>
      </c>
      <c r="V5343" s="8">
        <f t="shared" si="186"/>
        <v>0</v>
      </c>
      <c r="W5343" s="8">
        <f t="shared" si="187"/>
        <v>0</v>
      </c>
      <c r="X5343" s="8"/>
      <c r="Y5343" s="8"/>
    </row>
    <row r="5344" spans="11:25" x14ac:dyDescent="0.25">
      <c r="K5344" s="8"/>
      <c r="L5344" s="14">
        <v>9789685146821</v>
      </c>
      <c r="M5344" s="8" t="s">
        <v>11972</v>
      </c>
      <c r="N5344" s="8"/>
      <c r="O5344" s="14">
        <v>1</v>
      </c>
      <c r="P5344" s="14"/>
      <c r="R5344" s="20">
        <v>9786070786051</v>
      </c>
      <c r="S5344" s="8" t="s">
        <v>5365</v>
      </c>
      <c r="T5344" s="15">
        <v>0</v>
      </c>
      <c r="U5344" s="16">
        <f>SUMIF($C$5:$C$3079,R5344,$F$5:$F$3079)+SUMIF($AB$5:$AB$1086,R5344,$AF$5:$AF$1086)</f>
        <v>0</v>
      </c>
      <c r="V5344" s="8">
        <f t="shared" si="186"/>
        <v>0</v>
      </c>
      <c r="W5344" s="8">
        <f t="shared" si="187"/>
        <v>0</v>
      </c>
      <c r="X5344" s="8"/>
      <c r="Y5344" s="8"/>
    </row>
    <row r="5345" spans="11:25" x14ac:dyDescent="0.25">
      <c r="K5345" s="8"/>
      <c r="L5345" s="14">
        <v>9789685146326</v>
      </c>
      <c r="M5345" s="8" t="s">
        <v>279</v>
      </c>
      <c r="N5345" s="8"/>
      <c r="O5345" s="14">
        <v>1</v>
      </c>
      <c r="P5345" s="14"/>
      <c r="R5345" s="20">
        <v>9786070786068</v>
      </c>
      <c r="S5345" s="8" t="s">
        <v>5366</v>
      </c>
      <c r="T5345" s="15">
        <v>0</v>
      </c>
      <c r="U5345" s="16">
        <f>SUMIF($C$5:$C$3079,R5345,$F$5:$F$3079)+SUMIF($AB$5:$AB$1086,R5345,$AF$5:$AF$1086)</f>
        <v>0</v>
      </c>
      <c r="V5345" s="8">
        <f t="shared" si="186"/>
        <v>0</v>
      </c>
      <c r="W5345" s="8">
        <f t="shared" si="187"/>
        <v>0</v>
      </c>
      <c r="X5345" s="8"/>
      <c r="Y5345" s="8"/>
    </row>
    <row r="5346" spans="11:25" x14ac:dyDescent="0.25">
      <c r="K5346" s="8"/>
      <c r="L5346" s="14">
        <v>9789685146883</v>
      </c>
      <c r="M5346" s="8" t="s">
        <v>617</v>
      </c>
      <c r="N5346" s="8"/>
      <c r="O5346" s="14">
        <v>1</v>
      </c>
      <c r="P5346" s="14"/>
      <c r="R5346" s="20">
        <v>9786070786075</v>
      </c>
      <c r="S5346" s="8" t="s">
        <v>5367</v>
      </c>
      <c r="T5346" s="15">
        <v>5</v>
      </c>
      <c r="U5346" s="16">
        <f>SUMIF($C$5:$C$3079,R5346,$F$5:$F$3079)+SUMIF($AB$5:$AB$1086,R5346,$AF$5:$AF$1086)</f>
        <v>0</v>
      </c>
      <c r="V5346" s="8">
        <f t="shared" si="186"/>
        <v>1</v>
      </c>
      <c r="W5346" s="8">
        <f t="shared" si="187"/>
        <v>6</v>
      </c>
      <c r="X5346" s="8"/>
      <c r="Y5346" s="8"/>
    </row>
    <row r="5347" spans="11:25" x14ac:dyDescent="0.25">
      <c r="K5347" s="8"/>
      <c r="L5347" s="14">
        <v>9786077479383</v>
      </c>
      <c r="M5347" s="8" t="s">
        <v>10356</v>
      </c>
      <c r="N5347" s="8"/>
      <c r="O5347" s="14">
        <v>1</v>
      </c>
      <c r="P5347" s="14"/>
      <c r="R5347" s="20">
        <v>9786070786082</v>
      </c>
      <c r="S5347" s="8" t="s">
        <v>5368</v>
      </c>
      <c r="T5347" s="15">
        <v>0</v>
      </c>
      <c r="U5347" s="16">
        <f>SUMIF($C$5:$C$3079,R5347,$F$5:$F$3079)+SUMIF($AB$5:$AB$1086,R5347,$AF$5:$AF$1086)</f>
        <v>0</v>
      </c>
      <c r="V5347" s="8">
        <f t="shared" si="186"/>
        <v>0</v>
      </c>
      <c r="W5347" s="8">
        <f t="shared" si="187"/>
        <v>0</v>
      </c>
      <c r="X5347" s="8"/>
      <c r="Y5347" s="8"/>
    </row>
    <row r="5348" spans="11:25" x14ac:dyDescent="0.25">
      <c r="K5348" s="8"/>
      <c r="L5348" s="14">
        <v>9786073141703</v>
      </c>
      <c r="M5348" s="8" t="s">
        <v>6757</v>
      </c>
      <c r="N5348" s="8"/>
      <c r="O5348" s="14">
        <v>1</v>
      </c>
      <c r="P5348" s="14"/>
      <c r="R5348" s="20">
        <v>9786070786242</v>
      </c>
      <c r="S5348" s="8" t="s">
        <v>5369</v>
      </c>
      <c r="T5348" s="15">
        <v>0</v>
      </c>
      <c r="U5348" s="16">
        <f>SUMIF($C$5:$C$3079,R5348,$F$5:$F$3079)+SUMIF($AB$5:$AB$1086,R5348,$AF$5:$AF$1086)</f>
        <v>0</v>
      </c>
      <c r="V5348" s="8">
        <f t="shared" si="186"/>
        <v>0</v>
      </c>
      <c r="W5348" s="8">
        <f t="shared" si="187"/>
        <v>0</v>
      </c>
      <c r="X5348" s="8"/>
      <c r="Y5348" s="8"/>
    </row>
    <row r="5349" spans="11:25" x14ac:dyDescent="0.25">
      <c r="K5349" s="8"/>
      <c r="L5349" s="14">
        <v>9786073168649</v>
      </c>
      <c r="M5349" s="8" t="s">
        <v>7203</v>
      </c>
      <c r="N5349" s="8"/>
      <c r="O5349" s="14">
        <v>1</v>
      </c>
      <c r="P5349" s="14"/>
      <c r="R5349" s="20">
        <v>9786070786259</v>
      </c>
      <c r="S5349" s="8" t="s">
        <v>5370</v>
      </c>
      <c r="T5349" s="15">
        <v>6</v>
      </c>
      <c r="U5349" s="16">
        <f>SUMIF($C$5:$C$3079,R5349,$F$5:$F$3079)+SUMIF($AB$5:$AB$1086,R5349,$AF$5:$AF$1086)</f>
        <v>0</v>
      </c>
      <c r="V5349" s="8">
        <f t="shared" si="186"/>
        <v>2</v>
      </c>
      <c r="W5349" s="8">
        <f t="shared" si="187"/>
        <v>8</v>
      </c>
      <c r="X5349" s="8"/>
      <c r="Y5349" s="8"/>
    </row>
    <row r="5350" spans="11:25" x14ac:dyDescent="0.25">
      <c r="K5350" s="8"/>
      <c r="L5350" s="14">
        <v>9786075694191</v>
      </c>
      <c r="M5350" s="8" t="s">
        <v>12713</v>
      </c>
      <c r="N5350" s="8"/>
      <c r="O5350" s="14">
        <v>1</v>
      </c>
      <c r="P5350" s="14"/>
      <c r="R5350" s="20">
        <v>9786070786273</v>
      </c>
      <c r="S5350" s="8" t="s">
        <v>5371</v>
      </c>
      <c r="T5350" s="15">
        <v>0</v>
      </c>
      <c r="U5350" s="16">
        <f>SUMIF($C$5:$C$3079,R5350,$F$5:$F$3079)+SUMIF($AB$5:$AB$1086,R5350,$AF$5:$AF$1086)</f>
        <v>0</v>
      </c>
      <c r="V5350" s="8">
        <f t="shared" si="186"/>
        <v>0</v>
      </c>
      <c r="W5350" s="8">
        <f t="shared" si="187"/>
        <v>0</v>
      </c>
      <c r="X5350" s="8"/>
      <c r="Y5350" s="8"/>
    </row>
    <row r="5351" spans="11:25" x14ac:dyDescent="0.25">
      <c r="K5351" s="8"/>
      <c r="L5351" s="14">
        <v>9786070793790</v>
      </c>
      <c r="M5351" s="8" t="s">
        <v>5642</v>
      </c>
      <c r="N5351" s="8"/>
      <c r="O5351" s="14">
        <v>1</v>
      </c>
      <c r="P5351" s="14"/>
      <c r="R5351" s="20">
        <v>9786070786280</v>
      </c>
      <c r="S5351" s="8" t="s">
        <v>5372</v>
      </c>
      <c r="T5351" s="15">
        <v>0</v>
      </c>
      <c r="U5351" s="16">
        <f>SUMIF($C$5:$C$3079,R5351,$F$5:$F$3079)+SUMIF($AB$5:$AB$1086,R5351,$AF$5:$AF$1086)</f>
        <v>4</v>
      </c>
      <c r="V5351" s="8">
        <f t="shared" si="186"/>
        <v>4</v>
      </c>
      <c r="W5351" s="8">
        <f t="shared" si="187"/>
        <v>0</v>
      </c>
      <c r="X5351" s="8"/>
      <c r="Y5351" s="8"/>
    </row>
    <row r="5352" spans="11:25" x14ac:dyDescent="0.25">
      <c r="K5352" s="8"/>
      <c r="L5352" s="14">
        <v>9786070769092</v>
      </c>
      <c r="M5352" s="8" t="s">
        <v>4843</v>
      </c>
      <c r="N5352" s="8"/>
      <c r="O5352" s="14">
        <v>1</v>
      </c>
      <c r="P5352" s="14"/>
      <c r="R5352" s="20">
        <v>9786070786297</v>
      </c>
      <c r="S5352" s="8" t="s">
        <v>5373</v>
      </c>
      <c r="T5352" s="15">
        <v>0</v>
      </c>
      <c r="U5352" s="16">
        <f>SUMIF($C$5:$C$3079,R5352,$F$5:$F$3079)+SUMIF($AB$5:$AB$1086,R5352,$AF$5:$AF$1086)</f>
        <v>0</v>
      </c>
      <c r="V5352" s="8">
        <f t="shared" si="186"/>
        <v>0</v>
      </c>
      <c r="W5352" s="8">
        <f t="shared" si="187"/>
        <v>0</v>
      </c>
      <c r="X5352" s="8"/>
      <c r="Y5352" s="8"/>
    </row>
    <row r="5353" spans="11:25" x14ac:dyDescent="0.25">
      <c r="K5353" s="8"/>
      <c r="L5353" s="14">
        <v>7506144503559</v>
      </c>
      <c r="M5353" s="8" t="s">
        <v>724</v>
      </c>
      <c r="N5353" s="8"/>
      <c r="O5353" s="14">
        <v>1</v>
      </c>
      <c r="P5353" s="14"/>
      <c r="R5353" s="20">
        <v>9786070786310</v>
      </c>
      <c r="S5353" s="8" t="s">
        <v>5374</v>
      </c>
      <c r="T5353" s="15">
        <v>0</v>
      </c>
      <c r="U5353" s="16">
        <f>SUMIF($C$5:$C$3079,R5353,$F$5:$F$3079)+SUMIF($AB$5:$AB$1086,R5353,$AF$5:$AF$1086)</f>
        <v>0</v>
      </c>
      <c r="V5353" s="8">
        <f t="shared" si="186"/>
        <v>0</v>
      </c>
      <c r="W5353" s="8">
        <f t="shared" si="187"/>
        <v>0</v>
      </c>
      <c r="X5353" s="8"/>
      <c r="Y5353" s="8"/>
    </row>
    <row r="5354" spans="11:25" x14ac:dyDescent="0.25">
      <c r="K5354" s="8"/>
      <c r="L5354" s="14">
        <v>9786073842341</v>
      </c>
      <c r="M5354" s="8" t="s">
        <v>8374</v>
      </c>
      <c r="N5354" s="8"/>
      <c r="O5354" s="14">
        <v>1</v>
      </c>
      <c r="P5354" s="14"/>
      <c r="R5354" s="20">
        <v>9786070786327</v>
      </c>
      <c r="S5354" s="8" t="s">
        <v>5375</v>
      </c>
      <c r="T5354" s="15">
        <v>0</v>
      </c>
      <c r="U5354" s="16">
        <f>SUMIF($C$5:$C$3079,R5354,$F$5:$F$3079)+SUMIF($AB$5:$AB$1086,R5354,$AF$5:$AF$1086)</f>
        <v>0</v>
      </c>
      <c r="V5354" s="8">
        <f t="shared" si="186"/>
        <v>0</v>
      </c>
      <c r="W5354" s="8">
        <f t="shared" si="187"/>
        <v>0</v>
      </c>
      <c r="X5354" s="8"/>
      <c r="Y5354" s="8"/>
    </row>
    <row r="5355" spans="11:25" x14ac:dyDescent="0.25">
      <c r="K5355" s="8"/>
      <c r="L5355" s="14">
        <v>9786073179621</v>
      </c>
      <c r="M5355" s="8" t="s">
        <v>7414</v>
      </c>
      <c r="N5355" s="8"/>
      <c r="O5355" s="14">
        <v>1</v>
      </c>
      <c r="P5355" s="14"/>
      <c r="R5355" s="20">
        <v>9786070786358</v>
      </c>
      <c r="S5355" s="8" t="s">
        <v>5376</v>
      </c>
      <c r="T5355" s="15">
        <v>0</v>
      </c>
      <c r="U5355" s="16">
        <f>SUMIF($C$5:$C$3079,R5355,$F$5:$F$3079)+SUMIF($AB$5:$AB$1086,R5355,$AF$5:$AF$1086)</f>
        <v>0</v>
      </c>
      <c r="V5355" s="8">
        <f t="shared" si="186"/>
        <v>0</v>
      </c>
      <c r="W5355" s="8">
        <f t="shared" si="187"/>
        <v>0</v>
      </c>
      <c r="X5355" s="8"/>
      <c r="Y5355" s="8"/>
    </row>
    <row r="5356" spans="11:25" x14ac:dyDescent="0.25">
      <c r="K5356" s="8"/>
      <c r="L5356" s="14">
        <v>7509997068374</v>
      </c>
      <c r="M5356" s="8" t="s">
        <v>1807</v>
      </c>
      <c r="N5356" s="8"/>
      <c r="O5356" s="14">
        <v>1</v>
      </c>
      <c r="P5356" s="14"/>
      <c r="R5356" s="20">
        <v>9786070786365</v>
      </c>
      <c r="S5356" s="8" t="s">
        <v>5377</v>
      </c>
      <c r="T5356" s="15">
        <v>0</v>
      </c>
      <c r="U5356" s="16">
        <f>SUMIF($C$5:$C$3079,R5356,$F$5:$F$3079)+SUMIF($AB$5:$AB$1086,R5356,$AF$5:$AF$1086)</f>
        <v>0</v>
      </c>
      <c r="V5356" s="8">
        <f t="shared" si="186"/>
        <v>1</v>
      </c>
      <c r="W5356" s="8">
        <f t="shared" si="187"/>
        <v>1</v>
      </c>
      <c r="X5356" s="8"/>
      <c r="Y5356" s="8"/>
    </row>
    <row r="5357" spans="11:25" x14ac:dyDescent="0.25">
      <c r="K5357" s="8"/>
      <c r="L5357" s="14">
        <v>9786073835725</v>
      </c>
      <c r="M5357" s="8" t="s">
        <v>8293</v>
      </c>
      <c r="N5357" s="8"/>
      <c r="O5357" s="14">
        <v>1</v>
      </c>
      <c r="P5357" s="14"/>
      <c r="R5357" s="20">
        <v>9786070786372</v>
      </c>
      <c r="S5357" s="8" t="s">
        <v>5378</v>
      </c>
      <c r="T5357" s="15">
        <v>0</v>
      </c>
      <c r="U5357" s="16">
        <f>SUMIF($C$5:$C$3079,R5357,$F$5:$F$3079)+SUMIF($AB$5:$AB$1086,R5357,$AF$5:$AF$1086)</f>
        <v>0</v>
      </c>
      <c r="V5357" s="8">
        <f t="shared" si="186"/>
        <v>0</v>
      </c>
      <c r="W5357" s="8">
        <f t="shared" si="187"/>
        <v>0</v>
      </c>
      <c r="X5357" s="8"/>
      <c r="Y5357" s="8"/>
    </row>
    <row r="5358" spans="11:25" x14ac:dyDescent="0.25">
      <c r="K5358" s="8"/>
      <c r="L5358" s="14">
        <v>7506144501739</v>
      </c>
      <c r="M5358" s="8" t="s">
        <v>1460</v>
      </c>
      <c r="N5358" s="8"/>
      <c r="O5358" s="14">
        <v>1</v>
      </c>
      <c r="P5358" s="14"/>
      <c r="R5358" s="20">
        <v>9786070786389</v>
      </c>
      <c r="S5358" s="8" t="s">
        <v>5379</v>
      </c>
      <c r="T5358" s="15">
        <v>0</v>
      </c>
      <c r="U5358" s="16">
        <f>SUMIF($C$5:$C$3079,R5358,$F$5:$F$3079)+SUMIF($AB$5:$AB$1086,R5358,$AF$5:$AF$1086)</f>
        <v>0</v>
      </c>
      <c r="V5358" s="8">
        <f t="shared" si="186"/>
        <v>0</v>
      </c>
      <c r="W5358" s="8">
        <f t="shared" si="187"/>
        <v>0</v>
      </c>
      <c r="X5358" s="8"/>
      <c r="Y5358" s="8"/>
    </row>
    <row r="5359" spans="11:25" x14ac:dyDescent="0.25">
      <c r="K5359" s="8"/>
      <c r="L5359" s="14">
        <v>9786077476405</v>
      </c>
      <c r="M5359" s="8" t="s">
        <v>10220</v>
      </c>
      <c r="N5359" s="8"/>
      <c r="O5359" s="14">
        <v>1</v>
      </c>
      <c r="P5359" s="14"/>
      <c r="R5359" s="20">
        <v>9786070786402</v>
      </c>
      <c r="S5359" s="8" t="s">
        <v>5380</v>
      </c>
      <c r="T5359" s="15">
        <v>0</v>
      </c>
      <c r="U5359" s="16">
        <f>SUMIF($C$5:$C$3079,R5359,$F$5:$F$3079)+SUMIF($AB$5:$AB$1086,R5359,$AF$5:$AF$1086)</f>
        <v>0</v>
      </c>
      <c r="V5359" s="8">
        <f t="shared" si="186"/>
        <v>0</v>
      </c>
      <c r="W5359" s="8">
        <f t="shared" si="187"/>
        <v>0</v>
      </c>
      <c r="X5359" s="8"/>
      <c r="Y5359" s="8"/>
    </row>
    <row r="5360" spans="11:25" x14ac:dyDescent="0.25">
      <c r="K5360" s="8"/>
      <c r="L5360" s="14">
        <v>9789685146333</v>
      </c>
      <c r="M5360" s="8" t="s">
        <v>701</v>
      </c>
      <c r="N5360" s="8"/>
      <c r="O5360" s="14">
        <v>1</v>
      </c>
      <c r="P5360" s="14"/>
      <c r="R5360" s="20">
        <v>9786070786464</v>
      </c>
      <c r="S5360" s="8" t="s">
        <v>5381</v>
      </c>
      <c r="T5360" s="15">
        <v>0</v>
      </c>
      <c r="U5360" s="16">
        <f>SUMIF($C$5:$C$3079,R5360,$F$5:$F$3079)+SUMIF($AB$5:$AB$1086,R5360,$AF$5:$AF$1086)</f>
        <v>0</v>
      </c>
      <c r="V5360" s="8">
        <f t="shared" si="186"/>
        <v>0</v>
      </c>
      <c r="W5360" s="8">
        <f t="shared" si="187"/>
        <v>0</v>
      </c>
      <c r="X5360" s="8"/>
      <c r="Y5360" s="8"/>
    </row>
    <row r="5361" spans="11:25" x14ac:dyDescent="0.25">
      <c r="K5361" s="8"/>
      <c r="L5361" s="14">
        <v>9786077666288</v>
      </c>
      <c r="M5361" s="8" t="s">
        <v>10434</v>
      </c>
      <c r="N5361" s="8"/>
      <c r="O5361" s="14">
        <v>1</v>
      </c>
      <c r="P5361" s="14"/>
      <c r="R5361" s="20">
        <v>9786070786488</v>
      </c>
      <c r="S5361" s="8" t="s">
        <v>5382</v>
      </c>
      <c r="T5361" s="15">
        <v>0</v>
      </c>
      <c r="U5361" s="16">
        <f>SUMIF($C$5:$C$3079,R5361,$F$5:$F$3079)+SUMIF($AB$5:$AB$1086,R5361,$AF$5:$AF$1086)</f>
        <v>0</v>
      </c>
      <c r="V5361" s="8">
        <f t="shared" si="186"/>
        <v>0</v>
      </c>
      <c r="W5361" s="8">
        <f t="shared" si="187"/>
        <v>0</v>
      </c>
      <c r="X5361" s="8"/>
      <c r="Y5361" s="8"/>
    </row>
    <row r="5362" spans="11:25" x14ac:dyDescent="0.25">
      <c r="K5362" s="8"/>
      <c r="L5362" s="14">
        <v>9786074576573</v>
      </c>
      <c r="M5362" s="8" t="s">
        <v>9202</v>
      </c>
      <c r="N5362" s="8"/>
      <c r="O5362" s="14">
        <v>1</v>
      </c>
      <c r="P5362" s="14"/>
      <c r="R5362" s="20">
        <v>9786070786495</v>
      </c>
      <c r="S5362" s="8" t="s">
        <v>5383</v>
      </c>
      <c r="T5362" s="15">
        <v>0</v>
      </c>
      <c r="U5362" s="16">
        <f>SUMIF($C$5:$C$3079,R5362,$F$5:$F$3079)+SUMIF($AB$5:$AB$1086,R5362,$AF$5:$AF$1086)</f>
        <v>0</v>
      </c>
      <c r="V5362" s="8">
        <f t="shared" si="186"/>
        <v>0</v>
      </c>
      <c r="W5362" s="8">
        <f t="shared" si="187"/>
        <v>0</v>
      </c>
      <c r="X5362" s="8"/>
      <c r="Y5362" s="8"/>
    </row>
    <row r="5363" spans="11:25" x14ac:dyDescent="0.25">
      <c r="K5363" s="8"/>
      <c r="L5363" s="14">
        <v>9786075693194</v>
      </c>
      <c r="M5363" s="8" t="s">
        <v>9772</v>
      </c>
      <c r="N5363" s="8"/>
      <c r="O5363" s="14">
        <v>1</v>
      </c>
      <c r="P5363" s="14"/>
      <c r="R5363" s="20">
        <v>9786070786501</v>
      </c>
      <c r="S5363" s="8" t="s">
        <v>5384</v>
      </c>
      <c r="T5363" s="15">
        <v>2</v>
      </c>
      <c r="U5363" s="16">
        <f>SUMIF($C$5:$C$3079,R5363,$F$5:$F$3079)+SUMIF($AB$5:$AB$1086,R5363,$AF$5:$AF$1086)</f>
        <v>0</v>
      </c>
      <c r="V5363" s="8">
        <f t="shared" si="186"/>
        <v>0</v>
      </c>
      <c r="W5363" s="8">
        <f t="shared" si="187"/>
        <v>2</v>
      </c>
      <c r="X5363" s="8"/>
      <c r="Y5363" s="8"/>
    </row>
    <row r="5364" spans="11:25" x14ac:dyDescent="0.25">
      <c r="K5364" s="8"/>
      <c r="L5364" s="14">
        <v>7502275674571</v>
      </c>
      <c r="M5364" s="8" t="s">
        <v>1389</v>
      </c>
      <c r="N5364" s="8"/>
      <c r="O5364" s="14">
        <v>1</v>
      </c>
      <c r="P5364" s="14"/>
      <c r="R5364" s="20">
        <v>9786070786600</v>
      </c>
      <c r="S5364" s="8" t="s">
        <v>5385</v>
      </c>
      <c r="T5364" s="15">
        <v>0</v>
      </c>
      <c r="U5364" s="16">
        <f>SUMIF($C$5:$C$3079,R5364,$F$5:$F$3079)+SUMIF($AB$5:$AB$1086,R5364,$AF$5:$AF$1086)</f>
        <v>0</v>
      </c>
      <c r="V5364" s="8">
        <f t="shared" si="186"/>
        <v>0</v>
      </c>
      <c r="W5364" s="8">
        <f t="shared" si="187"/>
        <v>0</v>
      </c>
      <c r="X5364" s="8"/>
      <c r="Y5364" s="8"/>
    </row>
    <row r="5365" spans="11:25" x14ac:dyDescent="0.25">
      <c r="K5365" s="8"/>
      <c r="L5365" s="14">
        <v>8414237009170</v>
      </c>
      <c r="M5365" s="8" t="s">
        <v>3678</v>
      </c>
      <c r="N5365" s="8"/>
      <c r="O5365" s="14">
        <v>1</v>
      </c>
      <c r="P5365" s="14"/>
      <c r="R5365" s="20">
        <v>9786070786655</v>
      </c>
      <c r="S5365" s="8" t="s">
        <v>5386</v>
      </c>
      <c r="T5365" s="15">
        <v>0</v>
      </c>
      <c r="U5365" s="16">
        <f>SUMIF($C$5:$C$3079,R5365,$F$5:$F$3079)+SUMIF($AB$5:$AB$1086,R5365,$AF$5:$AF$1086)</f>
        <v>0</v>
      </c>
      <c r="V5365" s="8">
        <f t="shared" si="186"/>
        <v>0</v>
      </c>
      <c r="W5365" s="8">
        <f t="shared" si="187"/>
        <v>0</v>
      </c>
      <c r="X5365" s="8"/>
      <c r="Y5365" s="8"/>
    </row>
    <row r="5366" spans="11:25" x14ac:dyDescent="0.25">
      <c r="K5366" s="8"/>
      <c r="L5366" s="14">
        <v>9788417805500</v>
      </c>
      <c r="M5366" s="8" t="s">
        <v>11002</v>
      </c>
      <c r="N5366" s="8"/>
      <c r="O5366" s="14">
        <v>1</v>
      </c>
      <c r="P5366" s="14"/>
      <c r="R5366" s="20">
        <v>9786070786662</v>
      </c>
      <c r="S5366" s="8" t="s">
        <v>5387</v>
      </c>
      <c r="T5366" s="15">
        <v>0</v>
      </c>
      <c r="U5366" s="16">
        <f>SUMIF($C$5:$C$3079,R5366,$F$5:$F$3079)+SUMIF($AB$5:$AB$1086,R5366,$AF$5:$AF$1086)</f>
        <v>0</v>
      </c>
      <c r="V5366" s="8">
        <f t="shared" si="186"/>
        <v>0</v>
      </c>
      <c r="W5366" s="8">
        <f t="shared" si="187"/>
        <v>0</v>
      </c>
      <c r="X5366" s="8"/>
      <c r="Y5366" s="8"/>
    </row>
    <row r="5367" spans="11:25" x14ac:dyDescent="0.25">
      <c r="K5367" s="8"/>
      <c r="L5367" s="14">
        <v>9786073842341</v>
      </c>
      <c r="M5367" s="8" t="s">
        <v>8374</v>
      </c>
      <c r="N5367" s="8"/>
      <c r="O5367" s="14">
        <v>1</v>
      </c>
      <c r="P5367" s="14"/>
      <c r="R5367" s="20">
        <v>9786070786679</v>
      </c>
      <c r="S5367" s="8" t="s">
        <v>5388</v>
      </c>
      <c r="T5367" s="15">
        <v>1</v>
      </c>
      <c r="U5367" s="16">
        <f>SUMIF($C$5:$C$3079,R5367,$F$5:$F$3079)+SUMIF($AB$5:$AB$1086,R5367,$AF$5:$AF$1086)</f>
        <v>0</v>
      </c>
      <c r="V5367" s="8">
        <f t="shared" si="186"/>
        <v>1</v>
      </c>
      <c r="W5367" s="8">
        <f t="shared" si="187"/>
        <v>2</v>
      </c>
      <c r="X5367" s="8"/>
      <c r="Y5367" s="8"/>
    </row>
    <row r="5368" spans="11:25" x14ac:dyDescent="0.25">
      <c r="K5368" s="8"/>
      <c r="L5368" s="14">
        <v>9786074571318</v>
      </c>
      <c r="M5368" s="8" t="s">
        <v>9120</v>
      </c>
      <c r="N5368" s="8"/>
      <c r="O5368" s="14">
        <v>1</v>
      </c>
      <c r="P5368" s="14"/>
      <c r="R5368" s="20">
        <v>9786070786808</v>
      </c>
      <c r="S5368" s="8" t="s">
        <v>5389</v>
      </c>
      <c r="T5368" s="15">
        <v>0</v>
      </c>
      <c r="U5368" s="16">
        <f>SUMIF($C$5:$C$3079,R5368,$F$5:$F$3079)+SUMIF($AB$5:$AB$1086,R5368,$AF$5:$AF$1086)</f>
        <v>0</v>
      </c>
      <c r="V5368" s="8">
        <f t="shared" si="186"/>
        <v>0</v>
      </c>
      <c r="W5368" s="8">
        <f t="shared" si="187"/>
        <v>0</v>
      </c>
      <c r="X5368" s="8"/>
      <c r="Y5368" s="8"/>
    </row>
    <row r="5369" spans="11:25" x14ac:dyDescent="0.25">
      <c r="K5369" s="8"/>
      <c r="L5369" s="14">
        <v>9786071676658</v>
      </c>
      <c r="M5369" s="8" t="s">
        <v>6265</v>
      </c>
      <c r="N5369" s="8"/>
      <c r="O5369" s="14">
        <v>1</v>
      </c>
      <c r="P5369" s="14"/>
      <c r="R5369" s="20">
        <v>9786070786938</v>
      </c>
      <c r="S5369" s="8" t="s">
        <v>5390</v>
      </c>
      <c r="T5369" s="15">
        <v>0</v>
      </c>
      <c r="U5369" s="16">
        <f>SUMIF($C$5:$C$3079,R5369,$F$5:$F$3079)+SUMIF($AB$5:$AB$1086,R5369,$AF$5:$AF$1086)</f>
        <v>0</v>
      </c>
      <c r="V5369" s="8">
        <f t="shared" si="186"/>
        <v>0</v>
      </c>
      <c r="W5369" s="8">
        <f t="shared" si="187"/>
        <v>0</v>
      </c>
      <c r="X5369" s="8"/>
      <c r="Y5369" s="8"/>
    </row>
    <row r="5370" spans="11:25" x14ac:dyDescent="0.25">
      <c r="K5370" s="8"/>
      <c r="L5370" s="14">
        <v>9789681665739</v>
      </c>
      <c r="M5370" s="8" t="s">
        <v>11880</v>
      </c>
      <c r="N5370" s="8"/>
      <c r="O5370" s="14">
        <v>1</v>
      </c>
      <c r="P5370" s="14"/>
      <c r="R5370" s="20">
        <v>9786070786945</v>
      </c>
      <c r="S5370" s="8" t="s">
        <v>5391</v>
      </c>
      <c r="T5370" s="15">
        <v>0</v>
      </c>
      <c r="U5370" s="16">
        <f>SUMIF($C$5:$C$3079,R5370,$F$5:$F$3079)+SUMIF($AB$5:$AB$1086,R5370,$AF$5:$AF$1086)</f>
        <v>0</v>
      </c>
      <c r="V5370" s="8">
        <f t="shared" si="186"/>
        <v>0</v>
      </c>
      <c r="W5370" s="8">
        <f t="shared" si="187"/>
        <v>0</v>
      </c>
      <c r="X5370" s="8"/>
      <c r="Y5370" s="8"/>
    </row>
    <row r="5371" spans="11:25" x14ac:dyDescent="0.25">
      <c r="K5371" s="8"/>
      <c r="L5371" s="14">
        <v>9786073902373</v>
      </c>
      <c r="M5371" s="8" t="s">
        <v>8595</v>
      </c>
      <c r="N5371" s="8"/>
      <c r="O5371" s="14">
        <v>1</v>
      </c>
      <c r="P5371" s="14"/>
      <c r="R5371" s="20">
        <v>9786070787065</v>
      </c>
      <c r="S5371" s="8" t="s">
        <v>5392</v>
      </c>
      <c r="T5371" s="15">
        <v>0</v>
      </c>
      <c r="U5371" s="16">
        <f>SUMIF($C$5:$C$3079,R5371,$F$5:$F$3079)+SUMIF($AB$5:$AB$1086,R5371,$AF$5:$AF$1086)</f>
        <v>0</v>
      </c>
      <c r="V5371" s="8">
        <f t="shared" si="186"/>
        <v>0</v>
      </c>
      <c r="W5371" s="8">
        <f t="shared" si="187"/>
        <v>0</v>
      </c>
      <c r="X5371" s="8"/>
      <c r="Y5371" s="8"/>
    </row>
    <row r="5372" spans="11:25" x14ac:dyDescent="0.25">
      <c r="K5372" s="8"/>
      <c r="L5372" s="14">
        <v>9789681645298</v>
      </c>
      <c r="M5372" s="8" t="s">
        <v>11830</v>
      </c>
      <c r="N5372" s="8"/>
      <c r="O5372" s="14">
        <v>1</v>
      </c>
      <c r="P5372" s="14"/>
      <c r="R5372" s="20">
        <v>9786070787072</v>
      </c>
      <c r="S5372" s="8" t="s">
        <v>5393</v>
      </c>
      <c r="T5372" s="15">
        <v>0</v>
      </c>
      <c r="U5372" s="16">
        <f>SUMIF($C$5:$C$3079,R5372,$F$5:$F$3079)+SUMIF($AB$5:$AB$1086,R5372,$AF$5:$AF$1086)</f>
        <v>0</v>
      </c>
      <c r="V5372" s="8">
        <f t="shared" si="186"/>
        <v>0</v>
      </c>
      <c r="W5372" s="8">
        <f t="shared" si="187"/>
        <v>0</v>
      </c>
      <c r="X5372" s="8"/>
      <c r="Y5372" s="8"/>
    </row>
    <row r="5373" spans="11:25" x14ac:dyDescent="0.25">
      <c r="K5373" s="8"/>
      <c r="L5373" s="14">
        <v>9786073910828</v>
      </c>
      <c r="M5373" s="8" t="s">
        <v>8695</v>
      </c>
      <c r="N5373" s="8"/>
      <c r="O5373" s="14">
        <v>1</v>
      </c>
      <c r="P5373" s="14"/>
      <c r="R5373" s="20">
        <v>9786070787089</v>
      </c>
      <c r="S5373" s="8" t="s">
        <v>5394</v>
      </c>
      <c r="T5373" s="15">
        <v>0</v>
      </c>
      <c r="U5373" s="16">
        <f>SUMIF($C$5:$C$3079,R5373,$F$5:$F$3079)+SUMIF($AB$5:$AB$1086,R5373,$AF$5:$AF$1086)</f>
        <v>0</v>
      </c>
      <c r="V5373" s="8">
        <f t="shared" si="186"/>
        <v>0</v>
      </c>
      <c r="W5373" s="8">
        <f t="shared" si="187"/>
        <v>0</v>
      </c>
      <c r="X5373" s="8"/>
      <c r="Y5373" s="8"/>
    </row>
    <row r="5374" spans="11:25" x14ac:dyDescent="0.25">
      <c r="K5374" s="8"/>
      <c r="L5374" s="14">
        <v>9786071682758</v>
      </c>
      <c r="M5374" s="8" t="s">
        <v>6317</v>
      </c>
      <c r="N5374" s="8"/>
      <c r="O5374" s="14">
        <v>1</v>
      </c>
      <c r="P5374" s="14"/>
      <c r="R5374" s="20">
        <v>9786070787096</v>
      </c>
      <c r="S5374" s="8" t="s">
        <v>5395</v>
      </c>
      <c r="T5374" s="15">
        <v>0</v>
      </c>
      <c r="U5374" s="16">
        <f>SUMIF($C$5:$C$3079,R5374,$F$5:$F$3079)+SUMIF($AB$5:$AB$1086,R5374,$AF$5:$AF$1086)</f>
        <v>0</v>
      </c>
      <c r="V5374" s="8">
        <f t="shared" si="186"/>
        <v>0</v>
      </c>
      <c r="W5374" s="8">
        <f t="shared" si="187"/>
        <v>0</v>
      </c>
      <c r="X5374" s="8"/>
      <c r="Y5374" s="8"/>
    </row>
    <row r="5375" spans="11:25" x14ac:dyDescent="0.25">
      <c r="K5375" s="8"/>
      <c r="L5375" s="14">
        <v>9786070794438</v>
      </c>
      <c r="M5375" s="8" t="s">
        <v>5656</v>
      </c>
      <c r="N5375" s="8"/>
      <c r="O5375" s="14">
        <v>1</v>
      </c>
      <c r="P5375" s="14"/>
      <c r="R5375" s="20">
        <v>9786070787102</v>
      </c>
      <c r="S5375" s="8" t="s">
        <v>5396</v>
      </c>
      <c r="T5375" s="15">
        <v>0</v>
      </c>
      <c r="U5375" s="16">
        <f>SUMIF($C$5:$C$3079,R5375,$F$5:$F$3079)+SUMIF($AB$5:$AB$1086,R5375,$AF$5:$AF$1086)</f>
        <v>0</v>
      </c>
      <c r="V5375" s="8">
        <f t="shared" si="186"/>
        <v>0</v>
      </c>
      <c r="W5375" s="8">
        <f t="shared" si="187"/>
        <v>0</v>
      </c>
      <c r="X5375" s="8"/>
      <c r="Y5375" s="8"/>
    </row>
    <row r="5376" spans="11:25" x14ac:dyDescent="0.25">
      <c r="K5376" s="8"/>
      <c r="L5376" s="14">
        <v>9786073846783</v>
      </c>
      <c r="M5376" s="8" t="s">
        <v>8470</v>
      </c>
      <c r="N5376" s="8"/>
      <c r="O5376" s="14">
        <v>1</v>
      </c>
      <c r="P5376" s="14"/>
      <c r="R5376" s="20">
        <v>9786070787119</v>
      </c>
      <c r="S5376" s="8" t="s">
        <v>5397</v>
      </c>
      <c r="T5376" s="15">
        <v>3</v>
      </c>
      <c r="U5376" s="16">
        <f>SUMIF($C$5:$C$3079,R5376,$F$5:$F$3079)+SUMIF($AB$5:$AB$1086,R5376,$AF$5:$AF$1086)</f>
        <v>3</v>
      </c>
      <c r="V5376" s="8">
        <f t="shared" si="186"/>
        <v>1</v>
      </c>
      <c r="W5376" s="8">
        <f t="shared" si="187"/>
        <v>1</v>
      </c>
      <c r="X5376" s="8"/>
      <c r="Y5376" s="8"/>
    </row>
    <row r="5377" spans="11:25" x14ac:dyDescent="0.25">
      <c r="K5377" s="8"/>
      <c r="L5377" s="14">
        <v>9786073912143</v>
      </c>
      <c r="M5377" s="8" t="s">
        <v>8752</v>
      </c>
      <c r="N5377" s="8"/>
      <c r="O5377" s="14">
        <v>1</v>
      </c>
      <c r="P5377" s="14"/>
      <c r="R5377" s="20">
        <v>9786070787126</v>
      </c>
      <c r="S5377" s="8" t="s">
        <v>4387</v>
      </c>
      <c r="T5377" s="15">
        <v>0</v>
      </c>
      <c r="U5377" s="16">
        <f>SUMIF($C$5:$C$3079,R5377,$F$5:$F$3079)+SUMIF($AB$5:$AB$1086,R5377,$AF$5:$AF$1086)</f>
        <v>0</v>
      </c>
      <c r="V5377" s="8">
        <f t="shared" si="186"/>
        <v>0</v>
      </c>
      <c r="W5377" s="8">
        <f t="shared" si="187"/>
        <v>0</v>
      </c>
      <c r="X5377" s="8"/>
      <c r="Y5377" s="8"/>
    </row>
    <row r="5378" spans="11:25" x14ac:dyDescent="0.25">
      <c r="K5378" s="8"/>
      <c r="L5378" s="14">
        <v>9789681645281</v>
      </c>
      <c r="M5378" s="8" t="s">
        <v>11829</v>
      </c>
      <c r="N5378" s="8"/>
      <c r="O5378" s="14">
        <v>1</v>
      </c>
      <c r="P5378" s="14"/>
      <c r="R5378" s="20">
        <v>9786070787140</v>
      </c>
      <c r="S5378" s="8" t="s">
        <v>5398</v>
      </c>
      <c r="T5378" s="15">
        <v>0</v>
      </c>
      <c r="U5378" s="16">
        <f>SUMIF($C$5:$C$3079,R5378,$F$5:$F$3079)+SUMIF($AB$5:$AB$1086,R5378,$AF$5:$AF$1086)</f>
        <v>0</v>
      </c>
      <c r="V5378" s="8">
        <f t="shared" si="186"/>
        <v>0</v>
      </c>
      <c r="W5378" s="8">
        <f t="shared" si="187"/>
        <v>0</v>
      </c>
      <c r="X5378" s="8"/>
      <c r="Y5378" s="8"/>
    </row>
    <row r="5379" spans="11:25" x14ac:dyDescent="0.25">
      <c r="K5379" s="8"/>
      <c r="L5379" s="14">
        <v>9786070709555</v>
      </c>
      <c r="M5379" s="8" t="s">
        <v>3978</v>
      </c>
      <c r="N5379" s="8"/>
      <c r="O5379" s="14">
        <v>1</v>
      </c>
      <c r="P5379" s="14"/>
      <c r="R5379" s="20">
        <v>9786070787157</v>
      </c>
      <c r="S5379" s="8" t="s">
        <v>5399</v>
      </c>
      <c r="T5379" s="15">
        <v>0</v>
      </c>
      <c r="U5379" s="16">
        <f>SUMIF($C$5:$C$3079,R5379,$F$5:$F$3079)+SUMIF($AB$5:$AB$1086,R5379,$AF$5:$AF$1086)</f>
        <v>3</v>
      </c>
      <c r="V5379" s="8">
        <f t="shared" si="186"/>
        <v>2</v>
      </c>
      <c r="W5379" s="8">
        <f t="shared" si="187"/>
        <v>-1</v>
      </c>
      <c r="X5379" s="8"/>
      <c r="Y5379" s="8"/>
    </row>
    <row r="5380" spans="11:25" x14ac:dyDescent="0.25">
      <c r="K5380" s="8"/>
      <c r="L5380" s="14">
        <v>9786070779060</v>
      </c>
      <c r="M5380" s="8" t="s">
        <v>5098</v>
      </c>
      <c r="N5380" s="8"/>
      <c r="O5380" s="14">
        <v>1</v>
      </c>
      <c r="P5380" s="14"/>
      <c r="R5380" s="20">
        <v>9786070787164</v>
      </c>
      <c r="S5380" s="8" t="s">
        <v>5400</v>
      </c>
      <c r="T5380" s="15">
        <v>2</v>
      </c>
      <c r="U5380" s="16">
        <f>SUMIF($C$5:$C$3079,R5380,$F$5:$F$3079)+SUMIF($AB$5:$AB$1086,R5380,$AF$5:$AF$1086)</f>
        <v>0</v>
      </c>
      <c r="V5380" s="8">
        <f t="shared" si="186"/>
        <v>0</v>
      </c>
      <c r="W5380" s="8">
        <f t="shared" si="187"/>
        <v>2</v>
      </c>
      <c r="X5380" s="8"/>
      <c r="Y5380" s="8"/>
    </row>
    <row r="5381" spans="11:25" x14ac:dyDescent="0.25">
      <c r="K5381" s="8"/>
      <c r="L5381" s="14">
        <v>9786075692111</v>
      </c>
      <c r="M5381" s="8" t="s">
        <v>9692</v>
      </c>
      <c r="N5381" s="8"/>
      <c r="O5381" s="14">
        <v>1</v>
      </c>
      <c r="P5381" s="14"/>
      <c r="R5381" s="20">
        <v>9786070787256</v>
      </c>
      <c r="S5381" s="8" t="s">
        <v>5401</v>
      </c>
      <c r="T5381" s="15">
        <v>0</v>
      </c>
      <c r="U5381" s="16">
        <f>SUMIF($C$5:$C$3079,R5381,$F$5:$F$3079)+SUMIF($AB$5:$AB$1086,R5381,$AF$5:$AF$1086)</f>
        <v>0</v>
      </c>
      <c r="V5381" s="8">
        <f t="shared" si="186"/>
        <v>0</v>
      </c>
      <c r="W5381" s="8">
        <f t="shared" si="187"/>
        <v>0</v>
      </c>
      <c r="X5381" s="8"/>
      <c r="Y5381" s="8"/>
    </row>
    <row r="5382" spans="11:25" x14ac:dyDescent="0.25">
      <c r="K5382" s="8"/>
      <c r="L5382" s="14">
        <v>9786071616524</v>
      </c>
      <c r="M5382" s="8" t="s">
        <v>6125</v>
      </c>
      <c r="N5382" s="8"/>
      <c r="O5382" s="14">
        <v>1</v>
      </c>
      <c r="P5382" s="14"/>
      <c r="R5382" s="20">
        <v>9786070787270</v>
      </c>
      <c r="S5382" s="8" t="s">
        <v>5402</v>
      </c>
      <c r="T5382" s="15">
        <v>0</v>
      </c>
      <c r="U5382" s="16">
        <f>SUMIF($C$5:$C$3079,R5382,$F$5:$F$3079)+SUMIF($AB$5:$AB$1086,R5382,$AF$5:$AF$1086)</f>
        <v>0</v>
      </c>
      <c r="V5382" s="8">
        <f t="shared" si="186"/>
        <v>0</v>
      </c>
      <c r="W5382" s="8">
        <f t="shared" si="187"/>
        <v>0</v>
      </c>
      <c r="X5382" s="8"/>
      <c r="Y5382" s="8"/>
    </row>
    <row r="5383" spans="11:25" x14ac:dyDescent="0.25">
      <c r="K5383" s="8"/>
      <c r="L5383" s="14">
        <v>7506144501449</v>
      </c>
      <c r="M5383" s="8" t="s">
        <v>119</v>
      </c>
      <c r="N5383" s="8"/>
      <c r="O5383" s="14">
        <v>1</v>
      </c>
      <c r="P5383" s="14"/>
      <c r="R5383" s="20">
        <v>9786070787294</v>
      </c>
      <c r="S5383" s="8" t="s">
        <v>5403</v>
      </c>
      <c r="T5383" s="15">
        <v>0</v>
      </c>
      <c r="U5383" s="16">
        <f>SUMIF($C$5:$C$3079,R5383,$F$5:$F$3079)+SUMIF($AB$5:$AB$1086,R5383,$AF$5:$AF$1086)</f>
        <v>0</v>
      </c>
      <c r="V5383" s="8">
        <f t="shared" ref="V5383:V5446" si="188">SUMIF($L$5:$L$9685,R5383,$O$5:$O$9685)</f>
        <v>0</v>
      </c>
      <c r="W5383" s="8">
        <f t="shared" ref="W5383:W5446" si="189">T5383-U5383+V5383</f>
        <v>0</v>
      </c>
      <c r="X5383" s="8"/>
      <c r="Y5383" s="8"/>
    </row>
    <row r="5384" spans="11:25" x14ac:dyDescent="0.25">
      <c r="K5384" s="8"/>
      <c r="L5384" s="14">
        <v>9786073915717</v>
      </c>
      <c r="M5384" s="8" t="s">
        <v>8807</v>
      </c>
      <c r="N5384" s="8"/>
      <c r="O5384" s="14">
        <v>1</v>
      </c>
      <c r="P5384" s="14"/>
      <c r="R5384" s="20">
        <v>9786070787300</v>
      </c>
      <c r="S5384" s="8" t="s">
        <v>5404</v>
      </c>
      <c r="T5384" s="15">
        <v>2</v>
      </c>
      <c r="U5384" s="16">
        <f>SUMIF($C$5:$C$3079,R5384,$F$5:$F$3079)+SUMIF($AB$5:$AB$1086,R5384,$AF$5:$AF$1086)</f>
        <v>0</v>
      </c>
      <c r="V5384" s="8">
        <f t="shared" si="188"/>
        <v>0</v>
      </c>
      <c r="W5384" s="8">
        <f t="shared" si="189"/>
        <v>2</v>
      </c>
      <c r="X5384" s="8"/>
      <c r="Y5384" s="8"/>
    </row>
    <row r="5385" spans="11:25" x14ac:dyDescent="0.25">
      <c r="K5385" s="8"/>
      <c r="L5385" s="14">
        <v>9786073911818</v>
      </c>
      <c r="M5385" s="8" t="s">
        <v>8740</v>
      </c>
      <c r="N5385" s="8"/>
      <c r="O5385" s="14">
        <v>1</v>
      </c>
      <c r="P5385" s="14"/>
      <c r="R5385" s="20">
        <v>9786070787317</v>
      </c>
      <c r="S5385" s="8" t="s">
        <v>5405</v>
      </c>
      <c r="T5385" s="15">
        <v>0</v>
      </c>
      <c r="U5385" s="16">
        <f>SUMIF($C$5:$C$3079,R5385,$F$5:$F$3079)+SUMIF($AB$5:$AB$1086,R5385,$AF$5:$AF$1086)</f>
        <v>0</v>
      </c>
      <c r="V5385" s="8">
        <f t="shared" si="188"/>
        <v>0</v>
      </c>
      <c r="W5385" s="8">
        <f t="shared" si="189"/>
        <v>0</v>
      </c>
      <c r="X5385" s="8"/>
      <c r="Y5385" s="8"/>
    </row>
    <row r="5386" spans="11:25" x14ac:dyDescent="0.25">
      <c r="K5386" s="8"/>
      <c r="L5386" s="14">
        <v>7509997067865</v>
      </c>
      <c r="M5386" s="8" t="s">
        <v>1793</v>
      </c>
      <c r="N5386" s="8"/>
      <c r="O5386" s="14">
        <v>1</v>
      </c>
      <c r="P5386" s="14"/>
      <c r="R5386" s="20">
        <v>9786070787324</v>
      </c>
      <c r="S5386" s="8" t="s">
        <v>5406</v>
      </c>
      <c r="T5386" s="15">
        <v>2</v>
      </c>
      <c r="U5386" s="16">
        <f>SUMIF($C$5:$C$3079,R5386,$F$5:$F$3079)+SUMIF($AB$5:$AB$1086,R5386,$AF$5:$AF$1086)</f>
        <v>0</v>
      </c>
      <c r="V5386" s="8">
        <f t="shared" si="188"/>
        <v>0</v>
      </c>
      <c r="W5386" s="8">
        <f t="shared" si="189"/>
        <v>2</v>
      </c>
      <c r="X5386" s="8"/>
      <c r="Y5386" s="8"/>
    </row>
    <row r="5387" spans="11:25" x14ac:dyDescent="0.25">
      <c r="K5387" s="8"/>
      <c r="L5387" s="14">
        <v>9786073155717</v>
      </c>
      <c r="M5387" s="8" t="s">
        <v>6984</v>
      </c>
      <c r="N5387" s="8"/>
      <c r="O5387" s="14">
        <v>1</v>
      </c>
      <c r="P5387" s="14"/>
      <c r="R5387" s="20">
        <v>9786070787430</v>
      </c>
      <c r="S5387" s="8" t="s">
        <v>5407</v>
      </c>
      <c r="T5387" s="15">
        <v>0</v>
      </c>
      <c r="U5387" s="16">
        <f>SUMIF($C$5:$C$3079,R5387,$F$5:$F$3079)+SUMIF($AB$5:$AB$1086,R5387,$AF$5:$AF$1086)</f>
        <v>0</v>
      </c>
      <c r="V5387" s="8">
        <f t="shared" si="188"/>
        <v>1</v>
      </c>
      <c r="W5387" s="8">
        <f t="shared" si="189"/>
        <v>1</v>
      </c>
      <c r="X5387" s="8"/>
      <c r="Y5387" s="8"/>
    </row>
    <row r="5388" spans="11:25" x14ac:dyDescent="0.25">
      <c r="K5388" s="8"/>
      <c r="L5388" s="14">
        <v>9789685146364</v>
      </c>
      <c r="M5388" s="8" t="s">
        <v>182</v>
      </c>
      <c r="N5388" s="8"/>
      <c r="O5388" s="14">
        <v>1</v>
      </c>
      <c r="P5388" s="14"/>
      <c r="R5388" s="20">
        <v>9786070787447</v>
      </c>
      <c r="S5388" s="8" t="s">
        <v>5408</v>
      </c>
      <c r="T5388" s="15">
        <v>0</v>
      </c>
      <c r="U5388" s="16">
        <f>SUMIF($C$5:$C$3079,R5388,$F$5:$F$3079)+SUMIF($AB$5:$AB$1086,R5388,$AF$5:$AF$1086)</f>
        <v>0</v>
      </c>
      <c r="V5388" s="8">
        <f t="shared" si="188"/>
        <v>0</v>
      </c>
      <c r="W5388" s="8">
        <f t="shared" si="189"/>
        <v>0</v>
      </c>
      <c r="X5388" s="8"/>
      <c r="Y5388" s="8"/>
    </row>
    <row r="5389" spans="11:25" x14ac:dyDescent="0.25">
      <c r="K5389" s="8"/>
      <c r="L5389" s="14">
        <v>9789685146685</v>
      </c>
      <c r="M5389" s="8" t="s">
        <v>11968</v>
      </c>
      <c r="N5389" s="8"/>
      <c r="O5389" s="14">
        <v>1</v>
      </c>
      <c r="P5389" s="14"/>
      <c r="R5389" s="20">
        <v>9786070787454</v>
      </c>
      <c r="S5389" s="8" t="s">
        <v>5409</v>
      </c>
      <c r="T5389" s="15">
        <v>0</v>
      </c>
      <c r="U5389" s="16">
        <f>SUMIF($C$5:$C$3079,R5389,$F$5:$F$3079)+SUMIF($AB$5:$AB$1086,R5389,$AF$5:$AF$1086)</f>
        <v>0</v>
      </c>
      <c r="V5389" s="8">
        <f t="shared" si="188"/>
        <v>0</v>
      </c>
      <c r="W5389" s="8">
        <f t="shared" si="189"/>
        <v>0</v>
      </c>
      <c r="X5389" s="8"/>
      <c r="Y5389" s="8"/>
    </row>
    <row r="5390" spans="11:25" x14ac:dyDescent="0.25">
      <c r="K5390" s="8"/>
      <c r="L5390" s="14">
        <v>9786077666455</v>
      </c>
      <c r="M5390" s="8" t="s">
        <v>10446</v>
      </c>
      <c r="N5390" s="8"/>
      <c r="O5390" s="14">
        <v>1</v>
      </c>
      <c r="P5390" s="14"/>
      <c r="R5390" s="20">
        <v>9786070787485</v>
      </c>
      <c r="S5390" s="8" t="s">
        <v>5410</v>
      </c>
      <c r="T5390" s="15">
        <v>0</v>
      </c>
      <c r="U5390" s="16">
        <f>SUMIF($C$5:$C$3079,R5390,$F$5:$F$3079)+SUMIF($AB$5:$AB$1086,R5390,$AF$5:$AF$1086)</f>
        <v>0</v>
      </c>
      <c r="V5390" s="8">
        <f t="shared" si="188"/>
        <v>0</v>
      </c>
      <c r="W5390" s="8">
        <f t="shared" si="189"/>
        <v>0</v>
      </c>
      <c r="X5390" s="8"/>
      <c r="Y5390" s="8"/>
    </row>
    <row r="5391" spans="11:25" x14ac:dyDescent="0.25">
      <c r="K5391" s="8"/>
      <c r="L5391" s="14">
        <v>9786073914772</v>
      </c>
      <c r="M5391" s="8" t="s">
        <v>8790</v>
      </c>
      <c r="N5391" s="8"/>
      <c r="O5391" s="14">
        <v>1</v>
      </c>
      <c r="P5391" s="14"/>
      <c r="R5391" s="20">
        <v>9786070787492</v>
      </c>
      <c r="S5391" s="8" t="s">
        <v>5411</v>
      </c>
      <c r="T5391" s="15">
        <v>5</v>
      </c>
      <c r="U5391" s="16">
        <f>SUMIF($C$5:$C$3079,R5391,$F$5:$F$3079)+SUMIF($AB$5:$AB$1086,R5391,$AF$5:$AF$1086)</f>
        <v>0</v>
      </c>
      <c r="V5391" s="8">
        <f t="shared" si="188"/>
        <v>0</v>
      </c>
      <c r="W5391" s="8">
        <f t="shared" si="189"/>
        <v>5</v>
      </c>
      <c r="X5391" s="8"/>
      <c r="Y5391" s="8"/>
    </row>
    <row r="5392" spans="11:25" x14ac:dyDescent="0.25">
      <c r="K5392" s="8"/>
      <c r="L5392" s="14">
        <v>7509997599878</v>
      </c>
      <c r="M5392" s="8" t="s">
        <v>2349</v>
      </c>
      <c r="N5392" s="8"/>
      <c r="O5392" s="14">
        <v>1</v>
      </c>
      <c r="P5392" s="14"/>
      <c r="R5392" s="20">
        <v>9786070787508</v>
      </c>
      <c r="S5392" s="8" t="s">
        <v>5412</v>
      </c>
      <c r="T5392" s="15">
        <v>0</v>
      </c>
      <c r="U5392" s="16">
        <f>SUMIF($C$5:$C$3079,R5392,$F$5:$F$3079)+SUMIF($AB$5:$AB$1086,R5392,$AF$5:$AF$1086)</f>
        <v>0</v>
      </c>
      <c r="V5392" s="8">
        <f t="shared" si="188"/>
        <v>0</v>
      </c>
      <c r="W5392" s="8">
        <f t="shared" si="189"/>
        <v>0</v>
      </c>
      <c r="X5392" s="8"/>
      <c r="Y5392" s="8"/>
    </row>
    <row r="5393" spans="11:25" x14ac:dyDescent="0.25">
      <c r="K5393" s="8"/>
      <c r="L5393" s="14">
        <v>7501991871882</v>
      </c>
      <c r="M5393" s="8" t="s">
        <v>1276</v>
      </c>
      <c r="N5393" s="8"/>
      <c r="O5393" s="14">
        <v>1</v>
      </c>
      <c r="P5393" s="14"/>
      <c r="R5393" s="20">
        <v>9786070787515</v>
      </c>
      <c r="S5393" s="8" t="s">
        <v>5413</v>
      </c>
      <c r="T5393" s="15">
        <v>0</v>
      </c>
      <c r="U5393" s="16">
        <f>SUMIF($C$5:$C$3079,R5393,$F$5:$F$3079)+SUMIF($AB$5:$AB$1086,R5393,$AF$5:$AF$1086)</f>
        <v>0</v>
      </c>
      <c r="V5393" s="8">
        <f t="shared" si="188"/>
        <v>0</v>
      </c>
      <c r="W5393" s="8">
        <f t="shared" si="189"/>
        <v>0</v>
      </c>
      <c r="X5393" s="8"/>
      <c r="Y5393" s="8"/>
    </row>
    <row r="5394" spans="11:25" x14ac:dyDescent="0.25">
      <c r="K5394" s="8"/>
      <c r="L5394" s="14">
        <v>7506144503559</v>
      </c>
      <c r="M5394" s="8" t="s">
        <v>724</v>
      </c>
      <c r="N5394" s="8"/>
      <c r="O5394" s="14">
        <v>1</v>
      </c>
      <c r="P5394" s="14"/>
      <c r="R5394" s="20">
        <v>9786070787522</v>
      </c>
      <c r="S5394" s="8" t="s">
        <v>5414</v>
      </c>
      <c r="T5394" s="15">
        <v>1</v>
      </c>
      <c r="U5394" s="16">
        <f>SUMIF($C$5:$C$3079,R5394,$F$5:$F$3079)+SUMIF($AB$5:$AB$1086,R5394,$AF$5:$AF$1086)</f>
        <v>0</v>
      </c>
      <c r="V5394" s="8">
        <f t="shared" si="188"/>
        <v>0</v>
      </c>
      <c r="W5394" s="8">
        <f t="shared" si="189"/>
        <v>1</v>
      </c>
      <c r="X5394" s="8"/>
      <c r="Y5394" s="8"/>
    </row>
    <row r="5395" spans="11:25" x14ac:dyDescent="0.25">
      <c r="K5395" s="8"/>
      <c r="L5395" s="14">
        <v>7506144500541</v>
      </c>
      <c r="M5395" s="8" t="s">
        <v>1452</v>
      </c>
      <c r="N5395" s="8"/>
      <c r="O5395" s="14">
        <v>1</v>
      </c>
      <c r="P5395" s="14"/>
      <c r="R5395" s="20">
        <v>9786070787539</v>
      </c>
      <c r="S5395" s="8" t="s">
        <v>5415</v>
      </c>
      <c r="T5395" s="15">
        <v>0</v>
      </c>
      <c r="U5395" s="16">
        <f>SUMIF($C$5:$C$3079,R5395,$F$5:$F$3079)+SUMIF($AB$5:$AB$1086,R5395,$AF$5:$AF$1086)</f>
        <v>0</v>
      </c>
      <c r="V5395" s="8">
        <f t="shared" si="188"/>
        <v>0</v>
      </c>
      <c r="W5395" s="8">
        <f t="shared" si="189"/>
        <v>0</v>
      </c>
      <c r="X5395" s="8"/>
      <c r="Y5395" s="8"/>
    </row>
    <row r="5396" spans="11:25" x14ac:dyDescent="0.25">
      <c r="K5396" s="8"/>
      <c r="L5396" s="14">
        <v>9786071677884</v>
      </c>
      <c r="M5396" s="8" t="s">
        <v>6282</v>
      </c>
      <c r="N5396" s="8"/>
      <c r="O5396" s="14">
        <v>1</v>
      </c>
      <c r="P5396" s="14"/>
      <c r="R5396" s="20">
        <v>9786070787546</v>
      </c>
      <c r="S5396" s="8" t="s">
        <v>5416</v>
      </c>
      <c r="T5396" s="15">
        <v>0</v>
      </c>
      <c r="U5396" s="16">
        <f>SUMIF($C$5:$C$3079,R5396,$F$5:$F$3079)+SUMIF($AB$5:$AB$1086,R5396,$AF$5:$AF$1086)</f>
        <v>0</v>
      </c>
      <c r="V5396" s="8">
        <f t="shared" si="188"/>
        <v>0</v>
      </c>
      <c r="W5396" s="8">
        <f t="shared" si="189"/>
        <v>0</v>
      </c>
      <c r="X5396" s="8"/>
      <c r="Y5396" s="8"/>
    </row>
    <row r="5397" spans="11:25" x14ac:dyDescent="0.25">
      <c r="K5397" s="8"/>
      <c r="L5397" s="14">
        <v>9789681671174</v>
      </c>
      <c r="M5397" s="8" t="s">
        <v>645</v>
      </c>
      <c r="N5397" s="8"/>
      <c r="O5397" s="14">
        <v>1</v>
      </c>
      <c r="P5397" s="14"/>
      <c r="R5397" s="20">
        <v>9786070787553</v>
      </c>
      <c r="S5397" s="8" t="s">
        <v>5417</v>
      </c>
      <c r="T5397" s="15">
        <v>0</v>
      </c>
      <c r="U5397" s="16">
        <f>SUMIF($C$5:$C$3079,R5397,$F$5:$F$3079)+SUMIF($AB$5:$AB$1086,R5397,$AF$5:$AF$1086)</f>
        <v>0</v>
      </c>
      <c r="V5397" s="8">
        <f t="shared" si="188"/>
        <v>0</v>
      </c>
      <c r="W5397" s="8">
        <f t="shared" si="189"/>
        <v>0</v>
      </c>
      <c r="X5397" s="8"/>
      <c r="Y5397" s="8"/>
    </row>
    <row r="5398" spans="11:25" x14ac:dyDescent="0.25">
      <c r="K5398" s="8"/>
      <c r="L5398" s="14">
        <v>9786071681997</v>
      </c>
      <c r="M5398" s="8" t="s">
        <v>6309</v>
      </c>
      <c r="N5398" s="8"/>
      <c r="O5398" s="14">
        <v>1</v>
      </c>
      <c r="P5398" s="14"/>
      <c r="R5398" s="20">
        <v>9786070787669</v>
      </c>
      <c r="S5398" s="8" t="s">
        <v>5418</v>
      </c>
      <c r="T5398" s="15">
        <v>0</v>
      </c>
      <c r="U5398" s="16">
        <f>SUMIF($C$5:$C$3079,R5398,$F$5:$F$3079)+SUMIF($AB$5:$AB$1086,R5398,$AF$5:$AF$1086)</f>
        <v>0</v>
      </c>
      <c r="V5398" s="8">
        <f t="shared" si="188"/>
        <v>0</v>
      </c>
      <c r="W5398" s="8">
        <f t="shared" si="189"/>
        <v>0</v>
      </c>
      <c r="X5398" s="8"/>
      <c r="Y5398" s="8"/>
    </row>
    <row r="5399" spans="11:25" x14ac:dyDescent="0.25">
      <c r="K5399" s="8"/>
      <c r="L5399" s="14">
        <v>9786071666017</v>
      </c>
      <c r="M5399" s="8" t="s">
        <v>6209</v>
      </c>
      <c r="N5399" s="8"/>
      <c r="O5399" s="14">
        <v>1</v>
      </c>
      <c r="P5399" s="14"/>
      <c r="R5399" s="20">
        <v>9786070787690</v>
      </c>
      <c r="S5399" s="8" t="s">
        <v>5419</v>
      </c>
      <c r="T5399" s="15">
        <v>0</v>
      </c>
      <c r="U5399" s="16">
        <f>SUMIF($C$5:$C$3079,R5399,$F$5:$F$3079)+SUMIF($AB$5:$AB$1086,R5399,$AF$5:$AF$1086)</f>
        <v>0</v>
      </c>
      <c r="V5399" s="8">
        <f t="shared" si="188"/>
        <v>0</v>
      </c>
      <c r="W5399" s="8">
        <f t="shared" si="189"/>
        <v>0</v>
      </c>
      <c r="X5399" s="8"/>
      <c r="Y5399" s="8"/>
    </row>
    <row r="5400" spans="11:25" x14ac:dyDescent="0.25">
      <c r="K5400" s="8"/>
      <c r="L5400" s="14">
        <v>9786074572209</v>
      </c>
      <c r="M5400" s="8" t="s">
        <v>9129</v>
      </c>
      <c r="N5400" s="8"/>
      <c r="O5400" s="14">
        <v>1</v>
      </c>
      <c r="P5400" s="14"/>
      <c r="R5400" s="20">
        <v>9786070787720</v>
      </c>
      <c r="S5400" s="8" t="s">
        <v>5420</v>
      </c>
      <c r="T5400" s="15">
        <v>0</v>
      </c>
      <c r="U5400" s="16">
        <f>SUMIF($C$5:$C$3079,R5400,$F$5:$F$3079)+SUMIF($AB$5:$AB$1086,R5400,$AF$5:$AF$1086)</f>
        <v>0</v>
      </c>
      <c r="V5400" s="8">
        <f t="shared" si="188"/>
        <v>0</v>
      </c>
      <c r="W5400" s="8">
        <f t="shared" si="189"/>
        <v>0</v>
      </c>
      <c r="X5400" s="8"/>
      <c r="Y5400" s="8"/>
    </row>
    <row r="5401" spans="11:25" x14ac:dyDescent="0.25">
      <c r="K5401" s="8"/>
      <c r="L5401" s="14">
        <v>9786073845724</v>
      </c>
      <c r="M5401" s="8" t="s">
        <v>8437</v>
      </c>
      <c r="N5401" s="8"/>
      <c r="O5401" s="14">
        <v>1</v>
      </c>
      <c r="P5401" s="14"/>
      <c r="R5401" s="20">
        <v>9786070787744</v>
      </c>
      <c r="S5401" s="8" t="s">
        <v>5421</v>
      </c>
      <c r="T5401" s="15">
        <v>0</v>
      </c>
      <c r="U5401" s="16">
        <f>SUMIF($C$5:$C$3079,R5401,$F$5:$F$3079)+SUMIF($AB$5:$AB$1086,R5401,$AF$5:$AF$1086)</f>
        <v>0</v>
      </c>
      <c r="V5401" s="8">
        <f t="shared" si="188"/>
        <v>0</v>
      </c>
      <c r="W5401" s="8">
        <f t="shared" si="189"/>
        <v>0</v>
      </c>
      <c r="X5401" s="8"/>
      <c r="Y5401" s="8"/>
    </row>
    <row r="5402" spans="11:25" x14ac:dyDescent="0.25">
      <c r="K5402" s="8"/>
      <c r="L5402" s="14">
        <v>9786073165211</v>
      </c>
      <c r="M5402" s="8" t="s">
        <v>7135</v>
      </c>
      <c r="N5402" s="8"/>
      <c r="O5402" s="14">
        <v>1</v>
      </c>
      <c r="P5402" s="14"/>
      <c r="R5402" s="20">
        <v>9786070787768</v>
      </c>
      <c r="S5402" s="8" t="s">
        <v>5422</v>
      </c>
      <c r="T5402" s="15">
        <v>0</v>
      </c>
      <c r="U5402" s="16">
        <f>SUMIF($C$5:$C$3079,R5402,$F$5:$F$3079)+SUMIF($AB$5:$AB$1086,R5402,$AF$5:$AF$1086)</f>
        <v>0</v>
      </c>
      <c r="V5402" s="8">
        <f t="shared" si="188"/>
        <v>0</v>
      </c>
      <c r="W5402" s="8">
        <f t="shared" si="189"/>
        <v>0</v>
      </c>
      <c r="X5402" s="8"/>
      <c r="Y5402" s="8"/>
    </row>
    <row r="5403" spans="11:25" x14ac:dyDescent="0.25">
      <c r="K5403" s="8"/>
      <c r="L5403" s="14">
        <v>9786073843065</v>
      </c>
      <c r="M5403" s="8" t="s">
        <v>8386</v>
      </c>
      <c r="N5403" s="8"/>
      <c r="O5403" s="14">
        <v>1</v>
      </c>
      <c r="P5403" s="14"/>
      <c r="R5403" s="20">
        <v>9786070787782</v>
      </c>
      <c r="S5403" s="8" t="s">
        <v>5423</v>
      </c>
      <c r="T5403" s="15">
        <v>0</v>
      </c>
      <c r="U5403" s="16">
        <f>SUMIF($C$5:$C$3079,R5403,$F$5:$F$3079)+SUMIF($AB$5:$AB$1086,R5403,$AF$5:$AF$1086)</f>
        <v>0</v>
      </c>
      <c r="V5403" s="8">
        <f t="shared" si="188"/>
        <v>0</v>
      </c>
      <c r="W5403" s="8">
        <f t="shared" si="189"/>
        <v>0</v>
      </c>
      <c r="X5403" s="8"/>
      <c r="Y5403" s="8"/>
    </row>
    <row r="5404" spans="11:25" x14ac:dyDescent="0.25">
      <c r="K5404" s="8"/>
      <c r="L5404" s="14">
        <v>9786074577150</v>
      </c>
      <c r="M5404" s="8" t="s">
        <v>9219</v>
      </c>
      <c r="N5404" s="8"/>
      <c r="O5404" s="14">
        <v>1</v>
      </c>
      <c r="P5404" s="14"/>
      <c r="R5404" s="20">
        <v>9786070787812</v>
      </c>
      <c r="S5404" s="8" t="s">
        <v>5424</v>
      </c>
      <c r="T5404" s="15">
        <v>0</v>
      </c>
      <c r="U5404" s="16">
        <f>SUMIF($C$5:$C$3079,R5404,$F$5:$F$3079)+SUMIF($AB$5:$AB$1086,R5404,$AF$5:$AF$1086)</f>
        <v>0</v>
      </c>
      <c r="V5404" s="8">
        <f t="shared" si="188"/>
        <v>0</v>
      </c>
      <c r="W5404" s="8">
        <f t="shared" si="189"/>
        <v>0</v>
      </c>
      <c r="X5404" s="8"/>
      <c r="Y5404" s="8"/>
    </row>
    <row r="5405" spans="11:25" x14ac:dyDescent="0.25">
      <c r="K5405" s="8"/>
      <c r="L5405" s="14">
        <v>9786073909976</v>
      </c>
      <c r="M5405" s="8" t="s">
        <v>8677</v>
      </c>
      <c r="N5405" s="8"/>
      <c r="O5405" s="14">
        <v>1</v>
      </c>
      <c r="P5405" s="14"/>
      <c r="R5405" s="20">
        <v>9786070787836</v>
      </c>
      <c r="S5405" s="8" t="s">
        <v>5425</v>
      </c>
      <c r="T5405" s="15">
        <v>1</v>
      </c>
      <c r="U5405" s="16">
        <f>SUMIF($C$5:$C$3079,R5405,$F$5:$F$3079)+SUMIF($AB$5:$AB$1086,R5405,$AF$5:$AF$1086)</f>
        <v>0</v>
      </c>
      <c r="V5405" s="8">
        <f t="shared" si="188"/>
        <v>0</v>
      </c>
      <c r="W5405" s="8">
        <f t="shared" si="189"/>
        <v>1</v>
      </c>
      <c r="X5405" s="8"/>
      <c r="Y5405" s="8"/>
    </row>
    <row r="5406" spans="11:25" x14ac:dyDescent="0.25">
      <c r="K5406" s="8"/>
      <c r="L5406" s="14">
        <v>7502275672942</v>
      </c>
      <c r="M5406" s="8" t="s">
        <v>87</v>
      </c>
      <c r="N5406" s="8"/>
      <c r="O5406" s="14">
        <v>1</v>
      </c>
      <c r="P5406" s="14"/>
      <c r="R5406" s="20">
        <v>9786070787843</v>
      </c>
      <c r="S5406" s="8" t="s">
        <v>5426</v>
      </c>
      <c r="T5406" s="15">
        <v>0</v>
      </c>
      <c r="U5406" s="16">
        <f>SUMIF($C$5:$C$3079,R5406,$F$5:$F$3079)+SUMIF($AB$5:$AB$1086,R5406,$AF$5:$AF$1086)</f>
        <v>0</v>
      </c>
      <c r="V5406" s="8">
        <f t="shared" si="188"/>
        <v>0</v>
      </c>
      <c r="W5406" s="8">
        <f t="shared" si="189"/>
        <v>0</v>
      </c>
      <c r="X5406" s="8"/>
      <c r="Y5406" s="8"/>
    </row>
    <row r="5407" spans="11:25" x14ac:dyDescent="0.25">
      <c r="K5407" s="8"/>
      <c r="L5407" s="14">
        <v>9789685146562</v>
      </c>
      <c r="M5407" s="8" t="s">
        <v>4633</v>
      </c>
      <c r="N5407" s="8"/>
      <c r="O5407" s="14">
        <v>1</v>
      </c>
      <c r="P5407" s="14"/>
      <c r="R5407" s="20">
        <v>9786070787898</v>
      </c>
      <c r="S5407" s="8" t="s">
        <v>5427</v>
      </c>
      <c r="T5407" s="15">
        <v>0</v>
      </c>
      <c r="U5407" s="16">
        <f>SUMIF($C$5:$C$3079,R5407,$F$5:$F$3079)+SUMIF($AB$5:$AB$1086,R5407,$AF$5:$AF$1086)</f>
        <v>0</v>
      </c>
      <c r="V5407" s="8">
        <f t="shared" si="188"/>
        <v>0</v>
      </c>
      <c r="W5407" s="8">
        <f t="shared" si="189"/>
        <v>0</v>
      </c>
      <c r="X5407" s="8"/>
      <c r="Y5407" s="8"/>
    </row>
    <row r="5408" spans="11:25" x14ac:dyDescent="0.25">
      <c r="K5408" s="8"/>
      <c r="L5408" s="14">
        <v>9786070788734</v>
      </c>
      <c r="M5408" s="8" t="s">
        <v>5457</v>
      </c>
      <c r="N5408" s="8"/>
      <c r="O5408" s="14">
        <v>1</v>
      </c>
      <c r="P5408" s="14"/>
      <c r="R5408" s="20">
        <v>9786070787928</v>
      </c>
      <c r="S5408" s="8" t="s">
        <v>5428</v>
      </c>
      <c r="T5408" s="15">
        <v>0</v>
      </c>
      <c r="U5408" s="16">
        <f>SUMIF($C$5:$C$3079,R5408,$F$5:$F$3079)+SUMIF($AB$5:$AB$1086,R5408,$AF$5:$AF$1086)</f>
        <v>0</v>
      </c>
      <c r="V5408" s="8">
        <f t="shared" si="188"/>
        <v>0</v>
      </c>
      <c r="W5408" s="8">
        <f t="shared" si="189"/>
        <v>0</v>
      </c>
      <c r="X5408" s="8"/>
      <c r="Y5408" s="8"/>
    </row>
    <row r="5409" spans="11:25" x14ac:dyDescent="0.25">
      <c r="K5409" s="8"/>
      <c r="L5409" s="14">
        <v>7501991826257</v>
      </c>
      <c r="M5409" s="8" t="s">
        <v>1195</v>
      </c>
      <c r="N5409" s="8"/>
      <c r="O5409" s="14">
        <v>1</v>
      </c>
      <c r="P5409" s="14"/>
      <c r="R5409" s="20">
        <v>9786070787935</v>
      </c>
      <c r="S5409" s="8" t="s">
        <v>87</v>
      </c>
      <c r="T5409" s="15">
        <v>0</v>
      </c>
      <c r="U5409" s="16">
        <f>SUMIF($C$5:$C$3079,R5409,$F$5:$F$3079)+SUMIF($AB$5:$AB$1086,R5409,$AF$5:$AF$1086)</f>
        <v>0</v>
      </c>
      <c r="V5409" s="8">
        <f t="shared" si="188"/>
        <v>0</v>
      </c>
      <c r="W5409" s="8">
        <f t="shared" si="189"/>
        <v>0</v>
      </c>
      <c r="X5409" s="8"/>
      <c r="Y5409" s="8"/>
    </row>
    <row r="5410" spans="11:25" x14ac:dyDescent="0.25">
      <c r="K5410" s="8"/>
      <c r="L5410" s="14">
        <v>9788418127113</v>
      </c>
      <c r="M5410" s="8" t="s">
        <v>11059</v>
      </c>
      <c r="N5410" s="8"/>
      <c r="O5410" s="14">
        <v>1</v>
      </c>
      <c r="P5410" s="14"/>
      <c r="R5410" s="20">
        <v>9786070787942</v>
      </c>
      <c r="S5410" s="8" t="s">
        <v>5429</v>
      </c>
      <c r="T5410" s="15">
        <v>0</v>
      </c>
      <c r="U5410" s="16">
        <f>SUMIF($C$5:$C$3079,R5410,$F$5:$F$3079)+SUMIF($AB$5:$AB$1086,R5410,$AF$5:$AF$1086)</f>
        <v>0</v>
      </c>
      <c r="V5410" s="8">
        <f t="shared" si="188"/>
        <v>1</v>
      </c>
      <c r="W5410" s="8">
        <f t="shared" si="189"/>
        <v>1</v>
      </c>
      <c r="X5410" s="8"/>
      <c r="Y5410" s="8"/>
    </row>
    <row r="5411" spans="11:25" x14ac:dyDescent="0.25">
      <c r="K5411" s="8"/>
      <c r="L5411" s="14">
        <v>7506144500541</v>
      </c>
      <c r="M5411" s="8" t="s">
        <v>1452</v>
      </c>
      <c r="N5411" s="8"/>
      <c r="O5411" s="14">
        <v>1</v>
      </c>
      <c r="P5411" s="14"/>
      <c r="R5411" s="20">
        <v>9786070787959</v>
      </c>
      <c r="S5411" s="8" t="s">
        <v>5430</v>
      </c>
      <c r="T5411" s="15">
        <v>0</v>
      </c>
      <c r="U5411" s="16">
        <f>SUMIF($C$5:$C$3079,R5411,$F$5:$F$3079)+SUMIF($AB$5:$AB$1086,R5411,$AF$5:$AF$1086)</f>
        <v>0</v>
      </c>
      <c r="V5411" s="8">
        <f t="shared" si="188"/>
        <v>0</v>
      </c>
      <c r="W5411" s="8">
        <f t="shared" si="189"/>
        <v>0</v>
      </c>
      <c r="X5411" s="8"/>
      <c r="Y5411" s="8"/>
    </row>
    <row r="5412" spans="11:25" x14ac:dyDescent="0.25">
      <c r="K5412" s="8"/>
      <c r="L5412" s="14">
        <v>9786075696676</v>
      </c>
      <c r="M5412" s="8" t="s">
        <v>9890</v>
      </c>
      <c r="N5412" s="8"/>
      <c r="O5412" s="14">
        <v>1</v>
      </c>
      <c r="P5412" s="14"/>
      <c r="R5412" s="20">
        <v>9786070788116</v>
      </c>
      <c r="S5412" s="8" t="s">
        <v>5431</v>
      </c>
      <c r="T5412" s="15">
        <v>0</v>
      </c>
      <c r="U5412" s="16">
        <f>SUMIF($C$5:$C$3079,R5412,$F$5:$F$3079)+SUMIF($AB$5:$AB$1086,R5412,$AF$5:$AF$1086)</f>
        <v>3</v>
      </c>
      <c r="V5412" s="8">
        <f t="shared" si="188"/>
        <v>3</v>
      </c>
      <c r="W5412" s="8">
        <f t="shared" si="189"/>
        <v>0</v>
      </c>
      <c r="X5412" s="8"/>
      <c r="Y5412" s="8"/>
    </row>
    <row r="5413" spans="11:25" x14ac:dyDescent="0.25">
      <c r="K5413" s="8"/>
      <c r="L5413" s="14">
        <v>9788445009772</v>
      </c>
      <c r="M5413" s="8" t="s">
        <v>11363</v>
      </c>
      <c r="N5413" s="8"/>
      <c r="O5413" s="14">
        <v>1</v>
      </c>
      <c r="P5413" s="14"/>
      <c r="R5413" s="20">
        <v>9786070788130</v>
      </c>
      <c r="S5413" s="8" t="s">
        <v>5432</v>
      </c>
      <c r="T5413" s="15">
        <v>0</v>
      </c>
      <c r="U5413" s="16">
        <f>SUMIF($C$5:$C$3079,R5413,$F$5:$F$3079)+SUMIF($AB$5:$AB$1086,R5413,$AF$5:$AF$1086)</f>
        <v>0</v>
      </c>
      <c r="V5413" s="8">
        <f t="shared" si="188"/>
        <v>0</v>
      </c>
      <c r="W5413" s="8">
        <f t="shared" si="189"/>
        <v>0</v>
      </c>
      <c r="X5413" s="8"/>
      <c r="Y5413" s="8"/>
    </row>
    <row r="5414" spans="11:25" x14ac:dyDescent="0.25">
      <c r="K5414" s="8"/>
      <c r="L5414" s="14">
        <v>9786074573718</v>
      </c>
      <c r="M5414" s="8" t="s">
        <v>5894</v>
      </c>
      <c r="N5414" s="8"/>
      <c r="O5414" s="14">
        <v>1</v>
      </c>
      <c r="P5414" s="14"/>
      <c r="R5414" s="20">
        <v>9786070788154</v>
      </c>
      <c r="S5414" s="8" t="s">
        <v>5433</v>
      </c>
      <c r="T5414" s="15">
        <v>1</v>
      </c>
      <c r="U5414" s="16">
        <f>SUMIF($C$5:$C$3079,R5414,$F$5:$F$3079)+SUMIF($AB$5:$AB$1086,R5414,$AF$5:$AF$1086)</f>
        <v>0</v>
      </c>
      <c r="V5414" s="8">
        <f t="shared" si="188"/>
        <v>0</v>
      </c>
      <c r="W5414" s="8">
        <f t="shared" si="189"/>
        <v>1</v>
      </c>
      <c r="X5414" s="8"/>
      <c r="Y5414" s="8"/>
    </row>
    <row r="5415" spans="11:25" x14ac:dyDescent="0.25">
      <c r="K5415" s="8"/>
      <c r="L5415" s="14">
        <v>9789685146098</v>
      </c>
      <c r="M5415" s="8" t="s">
        <v>4285</v>
      </c>
      <c r="N5415" s="8"/>
      <c r="O5415" s="14">
        <v>1</v>
      </c>
      <c r="P5415" s="14"/>
      <c r="R5415" s="20">
        <v>9786070788161</v>
      </c>
      <c r="S5415" s="8" t="s">
        <v>5434</v>
      </c>
      <c r="T5415" s="15">
        <v>0</v>
      </c>
      <c r="U5415" s="16">
        <f>SUMIF($C$5:$C$3079,R5415,$F$5:$F$3079)+SUMIF($AB$5:$AB$1086,R5415,$AF$5:$AF$1086)</f>
        <v>0</v>
      </c>
      <c r="V5415" s="8">
        <f t="shared" si="188"/>
        <v>0</v>
      </c>
      <c r="W5415" s="8">
        <f t="shared" si="189"/>
        <v>0</v>
      </c>
      <c r="X5415" s="8"/>
      <c r="Y5415" s="8"/>
    </row>
    <row r="5416" spans="11:25" x14ac:dyDescent="0.25">
      <c r="K5416" s="8"/>
      <c r="L5416" s="14">
        <v>9789685146555</v>
      </c>
      <c r="M5416" s="8" t="s">
        <v>749</v>
      </c>
      <c r="N5416" s="8"/>
      <c r="O5416" s="14">
        <v>1</v>
      </c>
      <c r="P5416" s="14"/>
      <c r="R5416" s="20">
        <v>9786070788185</v>
      </c>
      <c r="S5416" s="8" t="s">
        <v>4945</v>
      </c>
      <c r="T5416" s="15">
        <v>0</v>
      </c>
      <c r="U5416" s="16">
        <f>SUMIF($C$5:$C$3079,R5416,$F$5:$F$3079)+SUMIF($AB$5:$AB$1086,R5416,$AF$5:$AF$1086)</f>
        <v>0</v>
      </c>
      <c r="V5416" s="8">
        <f t="shared" si="188"/>
        <v>0</v>
      </c>
      <c r="W5416" s="8">
        <f t="shared" si="189"/>
        <v>0</v>
      </c>
      <c r="X5416" s="8"/>
      <c r="Y5416" s="8"/>
    </row>
    <row r="5417" spans="11:25" x14ac:dyDescent="0.25">
      <c r="K5417" s="8"/>
      <c r="L5417" s="14">
        <v>9786077477020</v>
      </c>
      <c r="M5417" s="8" t="s">
        <v>10255</v>
      </c>
      <c r="N5417" s="8"/>
      <c r="O5417" s="14">
        <v>1</v>
      </c>
      <c r="P5417" s="14"/>
      <c r="R5417" s="20">
        <v>9786070788208</v>
      </c>
      <c r="S5417" s="8" t="s">
        <v>5435</v>
      </c>
      <c r="T5417" s="15">
        <v>0</v>
      </c>
      <c r="U5417" s="16">
        <f>SUMIF($C$5:$C$3079,R5417,$F$5:$F$3079)+SUMIF($AB$5:$AB$1086,R5417,$AF$5:$AF$1086)</f>
        <v>0</v>
      </c>
      <c r="V5417" s="8">
        <f t="shared" si="188"/>
        <v>0</v>
      </c>
      <c r="W5417" s="8">
        <f t="shared" si="189"/>
        <v>0</v>
      </c>
      <c r="X5417" s="8"/>
      <c r="Y5417" s="8"/>
    </row>
    <row r="5418" spans="11:25" x14ac:dyDescent="0.25">
      <c r="K5418" s="8"/>
      <c r="L5418" s="14">
        <v>9786077477280</v>
      </c>
      <c r="M5418" s="8" t="s">
        <v>10263</v>
      </c>
      <c r="N5418" s="8"/>
      <c r="O5418" s="14">
        <v>1</v>
      </c>
      <c r="P5418" s="14"/>
      <c r="R5418" s="20">
        <v>9786070788215</v>
      </c>
      <c r="S5418" s="8" t="s">
        <v>5436</v>
      </c>
      <c r="T5418" s="15">
        <v>0</v>
      </c>
      <c r="U5418" s="16">
        <f>SUMIF($C$5:$C$3079,R5418,$F$5:$F$3079)+SUMIF($AB$5:$AB$1086,R5418,$AF$5:$AF$1086)</f>
        <v>0</v>
      </c>
      <c r="V5418" s="8">
        <f t="shared" si="188"/>
        <v>0</v>
      </c>
      <c r="W5418" s="8">
        <f t="shared" si="189"/>
        <v>0</v>
      </c>
      <c r="X5418" s="8"/>
      <c r="Y5418" s="8"/>
    </row>
    <row r="5419" spans="11:25" x14ac:dyDescent="0.25">
      <c r="K5419" s="8"/>
      <c r="L5419" s="14">
        <v>9786074005790</v>
      </c>
      <c r="M5419" s="8" t="s">
        <v>8847</v>
      </c>
      <c r="N5419" s="8"/>
      <c r="O5419" s="14">
        <v>1</v>
      </c>
      <c r="P5419" s="14"/>
      <c r="R5419" s="20">
        <v>9786070788222</v>
      </c>
      <c r="S5419" s="8" t="s">
        <v>5437</v>
      </c>
      <c r="T5419" s="15">
        <v>0</v>
      </c>
      <c r="U5419" s="16">
        <f>SUMIF($C$5:$C$3079,R5419,$F$5:$F$3079)+SUMIF($AB$5:$AB$1086,R5419,$AF$5:$AF$1086)</f>
        <v>0</v>
      </c>
      <c r="V5419" s="8">
        <f t="shared" si="188"/>
        <v>0</v>
      </c>
      <c r="W5419" s="8">
        <f t="shared" si="189"/>
        <v>0</v>
      </c>
      <c r="X5419" s="8"/>
      <c r="Y5419" s="8"/>
    </row>
    <row r="5420" spans="11:25" x14ac:dyDescent="0.25">
      <c r="K5420" s="8"/>
      <c r="L5420" s="14">
        <v>7502275671440</v>
      </c>
      <c r="M5420" s="8" t="s">
        <v>1336</v>
      </c>
      <c r="N5420" s="8"/>
      <c r="O5420" s="14">
        <v>1</v>
      </c>
      <c r="P5420" s="14"/>
      <c r="R5420" s="20">
        <v>9786070788239</v>
      </c>
      <c r="S5420" s="8" t="s">
        <v>5438</v>
      </c>
      <c r="T5420" s="15">
        <v>0</v>
      </c>
      <c r="U5420" s="16">
        <f>SUMIF($C$5:$C$3079,R5420,$F$5:$F$3079)+SUMIF($AB$5:$AB$1086,R5420,$AF$5:$AF$1086)</f>
        <v>0</v>
      </c>
      <c r="V5420" s="8">
        <f t="shared" si="188"/>
        <v>2</v>
      </c>
      <c r="W5420" s="8">
        <f t="shared" si="189"/>
        <v>2</v>
      </c>
      <c r="X5420" s="8"/>
      <c r="Y5420" s="8"/>
    </row>
    <row r="5421" spans="11:25" x14ac:dyDescent="0.25">
      <c r="K5421" s="8"/>
      <c r="L5421" s="14">
        <v>9789688534250</v>
      </c>
      <c r="M5421" s="8" t="s">
        <v>11994</v>
      </c>
      <c r="N5421" s="8"/>
      <c r="O5421" s="14">
        <v>1</v>
      </c>
      <c r="P5421" s="14"/>
      <c r="R5421" s="20">
        <v>9786070788246</v>
      </c>
      <c r="S5421" s="8" t="s">
        <v>5439</v>
      </c>
      <c r="T5421" s="15">
        <v>0</v>
      </c>
      <c r="U5421" s="16">
        <f>SUMIF($C$5:$C$3079,R5421,$F$5:$F$3079)+SUMIF($AB$5:$AB$1086,R5421,$AF$5:$AF$1086)</f>
        <v>0</v>
      </c>
      <c r="V5421" s="8">
        <f t="shared" si="188"/>
        <v>3</v>
      </c>
      <c r="W5421" s="8">
        <f t="shared" si="189"/>
        <v>3</v>
      </c>
      <c r="X5421" s="8"/>
      <c r="Y5421" s="8"/>
    </row>
    <row r="5422" spans="11:25" x14ac:dyDescent="0.25">
      <c r="K5422" s="8"/>
      <c r="L5422" s="14">
        <v>9786074576511</v>
      </c>
      <c r="M5422" s="8" t="s">
        <v>9200</v>
      </c>
      <c r="N5422" s="8"/>
      <c r="O5422" s="14">
        <v>1</v>
      </c>
      <c r="P5422" s="14"/>
      <c r="R5422" s="20">
        <v>9786070788253</v>
      </c>
      <c r="S5422" s="8" t="s">
        <v>5440</v>
      </c>
      <c r="T5422" s="15">
        <v>0</v>
      </c>
      <c r="U5422" s="16">
        <f>SUMIF($C$5:$C$3079,R5422,$F$5:$F$3079)+SUMIF($AB$5:$AB$1086,R5422,$AF$5:$AF$1086)</f>
        <v>0</v>
      </c>
      <c r="V5422" s="8">
        <f t="shared" si="188"/>
        <v>0</v>
      </c>
      <c r="W5422" s="8">
        <f t="shared" si="189"/>
        <v>0</v>
      </c>
      <c r="X5422" s="8"/>
      <c r="Y5422" s="8"/>
    </row>
    <row r="5423" spans="11:25" x14ac:dyDescent="0.25">
      <c r="K5423" s="8"/>
      <c r="L5423" s="14">
        <v>9786070796111</v>
      </c>
      <c r="M5423" s="8" t="s">
        <v>5720</v>
      </c>
      <c r="N5423" s="8"/>
      <c r="O5423" s="14">
        <v>1</v>
      </c>
      <c r="P5423" s="14"/>
      <c r="R5423" s="20">
        <v>9786070788260</v>
      </c>
      <c r="S5423" s="8" t="s">
        <v>5441</v>
      </c>
      <c r="T5423" s="15">
        <v>0</v>
      </c>
      <c r="U5423" s="16">
        <f>SUMIF($C$5:$C$3079,R5423,$F$5:$F$3079)+SUMIF($AB$5:$AB$1086,R5423,$AF$5:$AF$1086)</f>
        <v>0</v>
      </c>
      <c r="V5423" s="8">
        <f t="shared" si="188"/>
        <v>0</v>
      </c>
      <c r="W5423" s="8">
        <f t="shared" si="189"/>
        <v>0</v>
      </c>
      <c r="X5423" s="8"/>
      <c r="Y5423" s="8"/>
    </row>
    <row r="5424" spans="11:25" x14ac:dyDescent="0.25">
      <c r="K5424" s="8"/>
      <c r="L5424" s="14">
        <v>7502275670962</v>
      </c>
      <c r="M5424" s="8" t="s">
        <v>1323</v>
      </c>
      <c r="N5424" s="8"/>
      <c r="O5424" s="14">
        <v>1</v>
      </c>
      <c r="P5424" s="14"/>
      <c r="R5424" s="20">
        <v>9786070788277</v>
      </c>
      <c r="S5424" s="8" t="s">
        <v>5442</v>
      </c>
      <c r="T5424" s="15">
        <v>0</v>
      </c>
      <c r="U5424" s="16">
        <f>SUMIF($C$5:$C$3079,R5424,$F$5:$F$3079)+SUMIF($AB$5:$AB$1086,R5424,$AF$5:$AF$1086)</f>
        <v>0</v>
      </c>
      <c r="V5424" s="8">
        <f t="shared" si="188"/>
        <v>1</v>
      </c>
      <c r="W5424" s="8">
        <f t="shared" si="189"/>
        <v>1</v>
      </c>
      <c r="X5424" s="8"/>
      <c r="Y5424" s="8"/>
    </row>
    <row r="5425" spans="11:25" x14ac:dyDescent="0.25">
      <c r="K5425" s="8"/>
      <c r="L5425" s="14">
        <v>9786073839877</v>
      </c>
      <c r="M5425" s="8" t="s">
        <v>8327</v>
      </c>
      <c r="N5425" s="8"/>
      <c r="O5425" s="14">
        <v>1</v>
      </c>
      <c r="P5425" s="14"/>
      <c r="R5425" s="20">
        <v>9786070788284</v>
      </c>
      <c r="S5425" s="8" t="s">
        <v>5443</v>
      </c>
      <c r="T5425" s="15">
        <v>0</v>
      </c>
      <c r="U5425" s="16">
        <f>SUMIF($C$5:$C$3079,R5425,$F$5:$F$3079)+SUMIF($AB$5:$AB$1086,R5425,$AF$5:$AF$1086)</f>
        <v>0</v>
      </c>
      <c r="V5425" s="8">
        <f t="shared" si="188"/>
        <v>0</v>
      </c>
      <c r="W5425" s="8">
        <f t="shared" si="189"/>
        <v>0</v>
      </c>
      <c r="X5425" s="8"/>
      <c r="Y5425" s="8"/>
    </row>
    <row r="5426" spans="11:25" x14ac:dyDescent="0.25">
      <c r="K5426" s="8"/>
      <c r="L5426" s="14">
        <v>9786071658104</v>
      </c>
      <c r="M5426" s="8" t="s">
        <v>6183</v>
      </c>
      <c r="N5426" s="8"/>
      <c r="O5426" s="14">
        <v>1</v>
      </c>
      <c r="P5426" s="14"/>
      <c r="R5426" s="20">
        <v>9786070788307</v>
      </c>
      <c r="S5426" s="8" t="s">
        <v>5444</v>
      </c>
      <c r="T5426" s="15">
        <v>1</v>
      </c>
      <c r="U5426" s="16">
        <f>SUMIF($C$5:$C$3079,R5426,$F$5:$F$3079)+SUMIF($AB$5:$AB$1086,R5426,$AF$5:$AF$1086)</f>
        <v>0</v>
      </c>
      <c r="V5426" s="8">
        <f t="shared" si="188"/>
        <v>0</v>
      </c>
      <c r="W5426" s="8">
        <f t="shared" si="189"/>
        <v>1</v>
      </c>
      <c r="X5426" s="8"/>
      <c r="Y5426" s="8"/>
    </row>
    <row r="5427" spans="11:25" x14ac:dyDescent="0.25">
      <c r="K5427" s="8"/>
      <c r="L5427" s="14">
        <v>7502275673543</v>
      </c>
      <c r="M5427" s="8" t="s">
        <v>1372</v>
      </c>
      <c r="N5427" s="8"/>
      <c r="O5427" s="14">
        <v>1</v>
      </c>
      <c r="P5427" s="14"/>
      <c r="R5427" s="20">
        <v>9786070788314</v>
      </c>
      <c r="S5427" s="8" t="s">
        <v>5445</v>
      </c>
      <c r="T5427" s="15">
        <v>0</v>
      </c>
      <c r="U5427" s="16">
        <f>SUMIF($C$5:$C$3079,R5427,$F$5:$F$3079)+SUMIF($AB$5:$AB$1086,R5427,$AF$5:$AF$1086)</f>
        <v>0</v>
      </c>
      <c r="V5427" s="8">
        <f t="shared" si="188"/>
        <v>2</v>
      </c>
      <c r="W5427" s="8">
        <f t="shared" si="189"/>
        <v>2</v>
      </c>
      <c r="X5427" s="8"/>
      <c r="Y5427" s="8"/>
    </row>
    <row r="5428" spans="11:25" x14ac:dyDescent="0.25">
      <c r="K5428" s="8"/>
      <c r="L5428" s="14">
        <v>9786077470625</v>
      </c>
      <c r="M5428" s="8" t="s">
        <v>10017</v>
      </c>
      <c r="N5428" s="8"/>
      <c r="O5428" s="14">
        <v>1</v>
      </c>
      <c r="P5428" s="14"/>
      <c r="R5428" s="20">
        <v>9786070788321</v>
      </c>
      <c r="S5428" s="8" t="s">
        <v>5446</v>
      </c>
      <c r="T5428" s="15">
        <v>0</v>
      </c>
      <c r="U5428" s="16">
        <f>SUMIF($C$5:$C$3079,R5428,$F$5:$F$3079)+SUMIF($AB$5:$AB$1086,R5428,$AF$5:$AF$1086)</f>
        <v>0</v>
      </c>
      <c r="V5428" s="8">
        <f t="shared" si="188"/>
        <v>0</v>
      </c>
      <c r="W5428" s="8">
        <f t="shared" si="189"/>
        <v>0</v>
      </c>
      <c r="X5428" s="8"/>
      <c r="Y5428" s="8"/>
    </row>
    <row r="5429" spans="11:25" x14ac:dyDescent="0.25">
      <c r="K5429" s="8"/>
      <c r="L5429" s="14">
        <v>9788418637964</v>
      </c>
      <c r="M5429" s="8" t="s">
        <v>11121</v>
      </c>
      <c r="N5429" s="8"/>
      <c r="O5429" s="14">
        <v>1</v>
      </c>
      <c r="P5429" s="14"/>
      <c r="R5429" s="20">
        <v>9786070788338</v>
      </c>
      <c r="S5429" s="8" t="s">
        <v>5447</v>
      </c>
      <c r="T5429" s="15">
        <v>1</v>
      </c>
      <c r="U5429" s="16">
        <f>SUMIF($C$5:$C$3079,R5429,$F$5:$F$3079)+SUMIF($AB$5:$AB$1086,R5429,$AF$5:$AF$1086)</f>
        <v>0</v>
      </c>
      <c r="V5429" s="8">
        <f t="shared" si="188"/>
        <v>0</v>
      </c>
      <c r="W5429" s="8">
        <f t="shared" si="189"/>
        <v>1</v>
      </c>
      <c r="X5429" s="8"/>
      <c r="Y5429" s="8"/>
    </row>
    <row r="5430" spans="11:25" x14ac:dyDescent="0.25">
      <c r="K5430" s="8"/>
      <c r="L5430" s="14">
        <v>9788484455943</v>
      </c>
      <c r="M5430" s="8" t="s">
        <v>11493</v>
      </c>
      <c r="N5430" s="8"/>
      <c r="O5430" s="14">
        <v>1</v>
      </c>
      <c r="P5430" s="14"/>
      <c r="R5430" s="20">
        <v>9786070788345</v>
      </c>
      <c r="S5430" s="8" t="s">
        <v>5448</v>
      </c>
      <c r="T5430" s="15">
        <v>0</v>
      </c>
      <c r="U5430" s="16">
        <f>SUMIF($C$5:$C$3079,R5430,$F$5:$F$3079)+SUMIF($AB$5:$AB$1086,R5430,$AF$5:$AF$1086)</f>
        <v>0</v>
      </c>
      <c r="V5430" s="8">
        <f t="shared" si="188"/>
        <v>0</v>
      </c>
      <c r="W5430" s="8">
        <f t="shared" si="189"/>
        <v>0</v>
      </c>
      <c r="X5430" s="8"/>
      <c r="Y5430" s="8"/>
    </row>
    <row r="5431" spans="11:25" x14ac:dyDescent="0.25">
      <c r="K5431" s="8"/>
      <c r="L5431" s="14">
        <v>9786070756245</v>
      </c>
      <c r="M5431" s="8" t="s">
        <v>4579</v>
      </c>
      <c r="N5431" s="8"/>
      <c r="O5431" s="14">
        <v>1</v>
      </c>
      <c r="P5431" s="14"/>
      <c r="R5431" s="20">
        <v>9786070788352</v>
      </c>
      <c r="S5431" s="8" t="s">
        <v>5449</v>
      </c>
      <c r="T5431" s="15">
        <v>0</v>
      </c>
      <c r="U5431" s="16">
        <f>SUMIF($C$5:$C$3079,R5431,$F$5:$F$3079)+SUMIF($AB$5:$AB$1086,R5431,$AF$5:$AF$1086)</f>
        <v>0</v>
      </c>
      <c r="V5431" s="8">
        <f t="shared" si="188"/>
        <v>1</v>
      </c>
      <c r="W5431" s="8">
        <f t="shared" si="189"/>
        <v>1</v>
      </c>
      <c r="X5431" s="8"/>
      <c r="Y5431" s="8"/>
    </row>
    <row r="5432" spans="11:25" x14ac:dyDescent="0.25">
      <c r="K5432" s="8"/>
      <c r="L5432" s="14">
        <v>9789681665739</v>
      </c>
      <c r="M5432" s="8" t="s">
        <v>11880</v>
      </c>
      <c r="N5432" s="8"/>
      <c r="O5432" s="14">
        <v>1</v>
      </c>
      <c r="P5432" s="14"/>
      <c r="R5432" s="20">
        <v>9786070788369</v>
      </c>
      <c r="S5432" s="8" t="s">
        <v>5450</v>
      </c>
      <c r="T5432" s="15">
        <v>0</v>
      </c>
      <c r="U5432" s="16">
        <f>SUMIF($C$5:$C$3079,R5432,$F$5:$F$3079)+SUMIF($AB$5:$AB$1086,R5432,$AF$5:$AF$1086)</f>
        <v>0</v>
      </c>
      <c r="V5432" s="8">
        <f t="shared" si="188"/>
        <v>0</v>
      </c>
      <c r="W5432" s="8">
        <f t="shared" si="189"/>
        <v>0</v>
      </c>
      <c r="X5432" s="8"/>
      <c r="Y5432" s="8"/>
    </row>
    <row r="5433" spans="11:25" x14ac:dyDescent="0.25">
      <c r="K5433" s="8"/>
      <c r="L5433" s="14">
        <v>9789878206097</v>
      </c>
      <c r="M5433" s="8" t="s">
        <v>12370</v>
      </c>
      <c r="N5433" s="8"/>
      <c r="O5433" s="14">
        <v>1</v>
      </c>
      <c r="P5433" s="14"/>
      <c r="R5433" s="20">
        <v>9786070788406</v>
      </c>
      <c r="S5433" s="8" t="s">
        <v>5451</v>
      </c>
      <c r="T5433" s="15">
        <v>0</v>
      </c>
      <c r="U5433" s="16">
        <f>SUMIF($C$5:$C$3079,R5433,$F$5:$F$3079)+SUMIF($AB$5:$AB$1086,R5433,$AF$5:$AF$1086)</f>
        <v>0</v>
      </c>
      <c r="V5433" s="8">
        <f t="shared" si="188"/>
        <v>0</v>
      </c>
      <c r="W5433" s="8">
        <f t="shared" si="189"/>
        <v>0</v>
      </c>
      <c r="X5433" s="8"/>
      <c r="Y5433" s="8"/>
    </row>
    <row r="5434" spans="11:25" x14ac:dyDescent="0.25">
      <c r="K5434" s="8"/>
      <c r="L5434" s="14">
        <v>9788499188638</v>
      </c>
      <c r="M5434" s="8" t="s">
        <v>11684</v>
      </c>
      <c r="N5434" s="8"/>
      <c r="O5434" s="14">
        <v>1</v>
      </c>
      <c r="P5434" s="14"/>
      <c r="R5434" s="20">
        <v>9786070788475</v>
      </c>
      <c r="S5434" s="8" t="s">
        <v>5452</v>
      </c>
      <c r="T5434" s="15">
        <v>0</v>
      </c>
      <c r="U5434" s="16">
        <f>SUMIF($C$5:$C$3079,R5434,$F$5:$F$3079)+SUMIF($AB$5:$AB$1086,R5434,$AF$5:$AF$1086)</f>
        <v>0</v>
      </c>
      <c r="V5434" s="8">
        <f t="shared" si="188"/>
        <v>0</v>
      </c>
      <c r="W5434" s="8">
        <f t="shared" si="189"/>
        <v>0</v>
      </c>
      <c r="X5434" s="8"/>
      <c r="Y5434" s="8"/>
    </row>
    <row r="5435" spans="11:25" x14ac:dyDescent="0.25">
      <c r="K5435" s="8"/>
      <c r="L5435" s="14">
        <v>9786075692685</v>
      </c>
      <c r="M5435" s="8" t="s">
        <v>9737</v>
      </c>
      <c r="N5435" s="8"/>
      <c r="O5435" s="14">
        <v>1</v>
      </c>
      <c r="P5435" s="14"/>
      <c r="R5435" s="20">
        <v>9786070788543</v>
      </c>
      <c r="S5435" s="8" t="s">
        <v>5453</v>
      </c>
      <c r="T5435" s="15">
        <v>0</v>
      </c>
      <c r="U5435" s="16">
        <f>SUMIF($C$5:$C$3079,R5435,$F$5:$F$3079)+SUMIF($AB$5:$AB$1086,R5435,$AF$5:$AF$1086)</f>
        <v>0</v>
      </c>
      <c r="V5435" s="8">
        <f t="shared" si="188"/>
        <v>0</v>
      </c>
      <c r="W5435" s="8">
        <f t="shared" si="189"/>
        <v>0</v>
      </c>
      <c r="X5435" s="8"/>
      <c r="Y5435" s="8"/>
    </row>
    <row r="5436" spans="11:25" x14ac:dyDescent="0.25">
      <c r="K5436" s="8"/>
      <c r="L5436" s="14">
        <v>9786075694634</v>
      </c>
      <c r="M5436" s="8" t="s">
        <v>9837</v>
      </c>
      <c r="N5436" s="8"/>
      <c r="O5436" s="14">
        <v>1</v>
      </c>
      <c r="P5436" s="14"/>
      <c r="R5436" s="20">
        <v>9786070788550</v>
      </c>
      <c r="S5436" s="8" t="s">
        <v>5454</v>
      </c>
      <c r="T5436" s="15">
        <v>0</v>
      </c>
      <c r="U5436" s="16">
        <f>SUMIF($C$5:$C$3079,R5436,$F$5:$F$3079)+SUMIF($AB$5:$AB$1086,R5436,$AF$5:$AF$1086)</f>
        <v>0</v>
      </c>
      <c r="V5436" s="8">
        <f t="shared" si="188"/>
        <v>0</v>
      </c>
      <c r="W5436" s="8">
        <f t="shared" si="189"/>
        <v>0</v>
      </c>
      <c r="X5436" s="8"/>
      <c r="Y5436" s="8"/>
    </row>
    <row r="5437" spans="11:25" x14ac:dyDescent="0.25">
      <c r="K5437" s="8"/>
      <c r="L5437" s="14">
        <v>9786074573831</v>
      </c>
      <c r="M5437" s="8" t="s">
        <v>9152</v>
      </c>
      <c r="N5437" s="8"/>
      <c r="O5437" s="14">
        <v>1</v>
      </c>
      <c r="P5437" s="14"/>
      <c r="R5437" s="20">
        <v>9786070788703</v>
      </c>
      <c r="S5437" s="8" t="s">
        <v>5455</v>
      </c>
      <c r="T5437" s="15">
        <v>0</v>
      </c>
      <c r="U5437" s="16">
        <f>SUMIF($C$5:$C$3079,R5437,$F$5:$F$3079)+SUMIF($AB$5:$AB$1086,R5437,$AF$5:$AF$1086)</f>
        <v>0</v>
      </c>
      <c r="V5437" s="8">
        <f t="shared" si="188"/>
        <v>0</v>
      </c>
      <c r="W5437" s="8">
        <f t="shared" si="189"/>
        <v>0</v>
      </c>
      <c r="X5437" s="8"/>
      <c r="Y5437" s="8"/>
    </row>
    <row r="5438" spans="11:25" x14ac:dyDescent="0.25">
      <c r="K5438" s="8"/>
      <c r="L5438" s="14">
        <v>9786073122887</v>
      </c>
      <c r="M5438" s="8" t="s">
        <v>6566</v>
      </c>
      <c r="N5438" s="8"/>
      <c r="O5438" s="14">
        <v>1</v>
      </c>
      <c r="P5438" s="14"/>
      <c r="R5438" s="20">
        <v>9786070788710</v>
      </c>
      <c r="S5438" s="8" t="s">
        <v>5456</v>
      </c>
      <c r="T5438" s="15">
        <v>0</v>
      </c>
      <c r="U5438" s="16">
        <f>SUMIF($C$5:$C$3079,R5438,$F$5:$F$3079)+SUMIF($AB$5:$AB$1086,R5438,$AF$5:$AF$1086)</f>
        <v>0</v>
      </c>
      <c r="V5438" s="8">
        <f t="shared" si="188"/>
        <v>0</v>
      </c>
      <c r="W5438" s="8">
        <f t="shared" si="189"/>
        <v>0</v>
      </c>
      <c r="X5438" s="8"/>
      <c r="Y5438" s="8"/>
    </row>
    <row r="5439" spans="11:25" x14ac:dyDescent="0.25">
      <c r="K5439" s="8"/>
      <c r="L5439" s="14">
        <v>9786073157643</v>
      </c>
      <c r="M5439" s="8" t="s">
        <v>7017</v>
      </c>
      <c r="N5439" s="8"/>
      <c r="O5439" s="14">
        <v>1</v>
      </c>
      <c r="P5439" s="14"/>
      <c r="R5439" s="20">
        <v>9786070788734</v>
      </c>
      <c r="S5439" s="8" t="s">
        <v>5457</v>
      </c>
      <c r="T5439" s="15">
        <v>0</v>
      </c>
      <c r="U5439" s="16">
        <f>SUMIF($C$5:$C$3079,R5439,$F$5:$F$3079)+SUMIF($AB$5:$AB$1086,R5439,$AF$5:$AF$1086)</f>
        <v>0</v>
      </c>
      <c r="V5439" s="8">
        <f t="shared" si="188"/>
        <v>2</v>
      </c>
      <c r="W5439" s="8">
        <f t="shared" si="189"/>
        <v>2</v>
      </c>
      <c r="X5439" s="8"/>
      <c r="Y5439" s="8"/>
    </row>
    <row r="5440" spans="11:25" x14ac:dyDescent="0.25">
      <c r="K5440" s="8"/>
      <c r="L5440" s="14">
        <v>9786070739422</v>
      </c>
      <c r="M5440" s="8" t="s">
        <v>4230</v>
      </c>
      <c r="N5440" s="8"/>
      <c r="O5440" s="14">
        <v>1</v>
      </c>
      <c r="P5440" s="14"/>
      <c r="R5440" s="20">
        <v>9786070788758</v>
      </c>
      <c r="S5440" s="8" t="s">
        <v>5458</v>
      </c>
      <c r="T5440" s="15">
        <v>0</v>
      </c>
      <c r="U5440" s="16">
        <f>SUMIF($C$5:$C$3079,R5440,$F$5:$F$3079)+SUMIF($AB$5:$AB$1086,R5440,$AF$5:$AF$1086)</f>
        <v>0</v>
      </c>
      <c r="V5440" s="8">
        <f t="shared" si="188"/>
        <v>1</v>
      </c>
      <c r="W5440" s="8">
        <f t="shared" si="189"/>
        <v>1</v>
      </c>
      <c r="X5440" s="8"/>
      <c r="Y5440" s="8"/>
    </row>
    <row r="5441" spans="11:25" x14ac:dyDescent="0.25">
      <c r="K5441" s="8"/>
      <c r="L5441" s="14">
        <v>9786073822947</v>
      </c>
      <c r="M5441" s="8" t="s">
        <v>8070</v>
      </c>
      <c r="N5441" s="8"/>
      <c r="O5441" s="14">
        <v>1</v>
      </c>
      <c r="P5441" s="14"/>
      <c r="R5441" s="20">
        <v>9786070788765</v>
      </c>
      <c r="S5441" s="8" t="s">
        <v>5459</v>
      </c>
      <c r="T5441" s="15">
        <v>1</v>
      </c>
      <c r="U5441" s="16">
        <f>SUMIF($C$5:$C$3079,R5441,$F$5:$F$3079)+SUMIF($AB$5:$AB$1086,R5441,$AF$5:$AF$1086)</f>
        <v>0</v>
      </c>
      <c r="V5441" s="8">
        <f t="shared" si="188"/>
        <v>0</v>
      </c>
      <c r="W5441" s="8">
        <f t="shared" si="189"/>
        <v>1</v>
      </c>
      <c r="X5441" s="8"/>
      <c r="Y5441" s="8"/>
    </row>
    <row r="5442" spans="11:25" x14ac:dyDescent="0.25">
      <c r="K5442" s="8"/>
      <c r="L5442" s="14">
        <v>9786073843850</v>
      </c>
      <c r="M5442" s="8" t="s">
        <v>8414</v>
      </c>
      <c r="N5442" s="8"/>
      <c r="O5442" s="14">
        <v>1</v>
      </c>
      <c r="P5442" s="14"/>
      <c r="R5442" s="20">
        <v>9786070788864</v>
      </c>
      <c r="S5442" s="8" t="s">
        <v>5460</v>
      </c>
      <c r="T5442" s="15">
        <v>0</v>
      </c>
      <c r="U5442" s="16">
        <f>SUMIF($C$5:$C$3079,R5442,$F$5:$F$3079)+SUMIF($AB$5:$AB$1086,R5442,$AF$5:$AF$1086)</f>
        <v>0</v>
      </c>
      <c r="V5442" s="8">
        <f t="shared" si="188"/>
        <v>0</v>
      </c>
      <c r="W5442" s="8">
        <f t="shared" si="189"/>
        <v>0</v>
      </c>
      <c r="X5442" s="8"/>
      <c r="Y5442" s="8"/>
    </row>
    <row r="5443" spans="11:25" x14ac:dyDescent="0.25">
      <c r="K5443" s="8"/>
      <c r="L5443" s="14">
        <v>9786070759758</v>
      </c>
      <c r="M5443" s="8" t="s">
        <v>4662</v>
      </c>
      <c r="N5443" s="8"/>
      <c r="O5443" s="14">
        <v>1</v>
      </c>
      <c r="P5443" s="14"/>
      <c r="R5443" s="20">
        <v>9786070788871</v>
      </c>
      <c r="S5443" s="8" t="s">
        <v>5461</v>
      </c>
      <c r="T5443" s="15">
        <v>0</v>
      </c>
      <c r="U5443" s="16">
        <f>SUMIF($C$5:$C$3079,R5443,$F$5:$F$3079)+SUMIF($AB$5:$AB$1086,R5443,$AF$5:$AF$1086)</f>
        <v>0</v>
      </c>
      <c r="V5443" s="8">
        <f t="shared" si="188"/>
        <v>0</v>
      </c>
      <c r="W5443" s="8">
        <f t="shared" si="189"/>
        <v>0</v>
      </c>
      <c r="X5443" s="8"/>
      <c r="Y5443" s="8"/>
    </row>
    <row r="5444" spans="11:25" x14ac:dyDescent="0.25">
      <c r="K5444" s="8"/>
      <c r="L5444" s="14">
        <v>7506144503290</v>
      </c>
      <c r="M5444" s="8" t="s">
        <v>1471</v>
      </c>
      <c r="N5444" s="8"/>
      <c r="O5444" s="14">
        <v>1</v>
      </c>
      <c r="P5444" s="14"/>
      <c r="R5444" s="20">
        <v>9786070788888</v>
      </c>
      <c r="S5444" s="8" t="s">
        <v>4967</v>
      </c>
      <c r="T5444" s="15">
        <v>0</v>
      </c>
      <c r="U5444" s="16">
        <f>SUMIF($C$5:$C$3079,R5444,$F$5:$F$3079)+SUMIF($AB$5:$AB$1086,R5444,$AF$5:$AF$1086)</f>
        <v>3</v>
      </c>
      <c r="V5444" s="8">
        <f t="shared" si="188"/>
        <v>3</v>
      </c>
      <c r="W5444" s="8">
        <f t="shared" si="189"/>
        <v>0</v>
      </c>
      <c r="X5444" s="8"/>
      <c r="Y5444" s="8"/>
    </row>
    <row r="5445" spans="11:25" x14ac:dyDescent="0.25">
      <c r="K5445" s="8"/>
      <c r="L5445" s="14">
        <v>9786073829120</v>
      </c>
      <c r="M5445" s="8" t="s">
        <v>8222</v>
      </c>
      <c r="N5445" s="8"/>
      <c r="O5445" s="14">
        <v>1</v>
      </c>
      <c r="P5445" s="14"/>
      <c r="R5445" s="20">
        <v>9786070788895</v>
      </c>
      <c r="S5445" s="8" t="s">
        <v>5462</v>
      </c>
      <c r="T5445" s="15">
        <v>0</v>
      </c>
      <c r="U5445" s="16">
        <f>SUMIF($C$5:$C$3079,R5445,$F$5:$F$3079)+SUMIF($AB$5:$AB$1086,R5445,$AF$5:$AF$1086)</f>
        <v>0</v>
      </c>
      <c r="V5445" s="8">
        <f t="shared" si="188"/>
        <v>0</v>
      </c>
      <c r="W5445" s="8">
        <f t="shared" si="189"/>
        <v>0</v>
      </c>
      <c r="X5445" s="8"/>
      <c r="Y5445" s="8"/>
    </row>
    <row r="5446" spans="11:25" x14ac:dyDescent="0.25">
      <c r="K5446" s="8"/>
      <c r="L5446" s="14">
        <v>9786075697031</v>
      </c>
      <c r="M5446" s="8" t="s">
        <v>9907</v>
      </c>
      <c r="N5446" s="8"/>
      <c r="O5446" s="14">
        <v>1</v>
      </c>
      <c r="P5446" s="14"/>
      <c r="R5446" s="20">
        <v>9786070788918</v>
      </c>
      <c r="S5446" s="8" t="s">
        <v>5463</v>
      </c>
      <c r="T5446" s="15">
        <v>0</v>
      </c>
      <c r="U5446" s="16">
        <f>SUMIF($C$5:$C$3079,R5446,$F$5:$F$3079)+SUMIF($AB$5:$AB$1086,R5446,$AF$5:$AF$1086)</f>
        <v>0</v>
      </c>
      <c r="V5446" s="8">
        <f t="shared" si="188"/>
        <v>0</v>
      </c>
      <c r="W5446" s="8">
        <f t="shared" si="189"/>
        <v>0</v>
      </c>
      <c r="X5446" s="8"/>
      <c r="Y5446" s="8"/>
    </row>
    <row r="5447" spans="11:25" x14ac:dyDescent="0.25">
      <c r="K5447" s="8"/>
      <c r="L5447" s="14">
        <v>7509997068367</v>
      </c>
      <c r="M5447" s="8" t="s">
        <v>1806</v>
      </c>
      <c r="N5447" s="8"/>
      <c r="O5447" s="14">
        <v>1</v>
      </c>
      <c r="P5447" s="14"/>
      <c r="R5447" s="20">
        <v>9786070788956</v>
      </c>
      <c r="S5447" s="8" t="s">
        <v>5464</v>
      </c>
      <c r="T5447" s="15">
        <v>0</v>
      </c>
      <c r="U5447" s="16">
        <f>SUMIF($C$5:$C$3079,R5447,$F$5:$F$3079)+SUMIF($AB$5:$AB$1086,R5447,$AF$5:$AF$1086)</f>
        <v>0</v>
      </c>
      <c r="V5447" s="8">
        <f t="shared" ref="V5447:V5510" si="190">SUMIF($L$5:$L$9685,R5447,$O$5:$O$9685)</f>
        <v>0</v>
      </c>
      <c r="W5447" s="8">
        <f t="shared" ref="W5447:W5510" si="191">T5447-U5447+V5447</f>
        <v>0</v>
      </c>
      <c r="X5447" s="8"/>
      <c r="Y5447" s="8"/>
    </row>
    <row r="5448" spans="11:25" x14ac:dyDescent="0.25">
      <c r="K5448" s="8"/>
      <c r="L5448" s="14">
        <v>9786070759758</v>
      </c>
      <c r="M5448" s="8" t="s">
        <v>4662</v>
      </c>
      <c r="N5448" s="8"/>
      <c r="O5448" s="14">
        <v>1</v>
      </c>
      <c r="P5448" s="14"/>
      <c r="R5448" s="20">
        <v>9786070789076</v>
      </c>
      <c r="S5448" s="8" t="s">
        <v>5465</v>
      </c>
      <c r="T5448" s="15">
        <v>0</v>
      </c>
      <c r="U5448" s="16">
        <f>SUMIF($C$5:$C$3079,R5448,$F$5:$F$3079)+SUMIF($AB$5:$AB$1086,R5448,$AF$5:$AF$1086)</f>
        <v>0</v>
      </c>
      <c r="V5448" s="8">
        <f t="shared" si="190"/>
        <v>0</v>
      </c>
      <c r="W5448" s="8">
        <f t="shared" si="191"/>
        <v>0</v>
      </c>
      <c r="X5448" s="8"/>
      <c r="Y5448" s="8"/>
    </row>
    <row r="5449" spans="11:25" x14ac:dyDescent="0.25">
      <c r="K5449" s="8"/>
      <c r="L5449" s="14">
        <v>9789681645274</v>
      </c>
      <c r="M5449" s="8" t="s">
        <v>11828</v>
      </c>
      <c r="N5449" s="8"/>
      <c r="O5449" s="14">
        <v>1</v>
      </c>
      <c r="P5449" s="14"/>
      <c r="R5449" s="20">
        <v>9786070789083</v>
      </c>
      <c r="S5449" s="8" t="s">
        <v>5466</v>
      </c>
      <c r="T5449" s="15">
        <v>4</v>
      </c>
      <c r="U5449" s="16">
        <f>SUMIF($C$5:$C$3079,R5449,$F$5:$F$3079)+SUMIF($AB$5:$AB$1086,R5449,$AF$5:$AF$1086)</f>
        <v>0</v>
      </c>
      <c r="V5449" s="8">
        <f t="shared" si="190"/>
        <v>0</v>
      </c>
      <c r="W5449" s="8">
        <f t="shared" si="191"/>
        <v>4</v>
      </c>
      <c r="X5449" s="8"/>
      <c r="Y5449" s="8"/>
    </row>
    <row r="5450" spans="11:25" x14ac:dyDescent="0.25">
      <c r="K5450" s="8"/>
      <c r="L5450" s="14">
        <v>7506144501906</v>
      </c>
      <c r="M5450" s="8" t="s">
        <v>1461</v>
      </c>
      <c r="N5450" s="8"/>
      <c r="O5450" s="14">
        <v>1</v>
      </c>
      <c r="P5450" s="14"/>
      <c r="R5450" s="20">
        <v>9786070789090</v>
      </c>
      <c r="S5450" s="8" t="s">
        <v>5467</v>
      </c>
      <c r="T5450" s="15">
        <v>2</v>
      </c>
      <c r="U5450" s="16">
        <f>SUMIF($C$5:$C$3079,R5450,$F$5:$F$3079)+SUMIF($AB$5:$AB$1086,R5450,$AF$5:$AF$1086)</f>
        <v>0</v>
      </c>
      <c r="V5450" s="8">
        <f t="shared" si="190"/>
        <v>0</v>
      </c>
      <c r="W5450" s="8">
        <f t="shared" si="191"/>
        <v>2</v>
      </c>
      <c r="X5450" s="8"/>
      <c r="Y5450" s="8"/>
    </row>
    <row r="5451" spans="11:25" x14ac:dyDescent="0.25">
      <c r="K5451" s="8"/>
      <c r="L5451" s="14">
        <v>9786073837408</v>
      </c>
      <c r="M5451" s="8" t="s">
        <v>530</v>
      </c>
      <c r="N5451" s="8"/>
      <c r="O5451" s="14">
        <v>1</v>
      </c>
      <c r="P5451" s="14"/>
      <c r="R5451" s="20">
        <v>9786070789106</v>
      </c>
      <c r="S5451" s="8" t="s">
        <v>5468</v>
      </c>
      <c r="T5451" s="15">
        <v>1</v>
      </c>
      <c r="U5451" s="16">
        <f>SUMIF($C$5:$C$3079,R5451,$F$5:$F$3079)+SUMIF($AB$5:$AB$1086,R5451,$AF$5:$AF$1086)</f>
        <v>0</v>
      </c>
      <c r="V5451" s="8">
        <f t="shared" si="190"/>
        <v>0</v>
      </c>
      <c r="W5451" s="8">
        <f t="shared" si="191"/>
        <v>1</v>
      </c>
      <c r="X5451" s="8"/>
      <c r="Y5451" s="8"/>
    </row>
    <row r="5452" spans="11:25" x14ac:dyDescent="0.25">
      <c r="K5452" s="8"/>
      <c r="L5452" s="14">
        <v>9786075694306</v>
      </c>
      <c r="M5452" s="8" t="s">
        <v>9825</v>
      </c>
      <c r="N5452" s="8"/>
      <c r="O5452" s="14">
        <v>1</v>
      </c>
      <c r="P5452" s="14"/>
      <c r="R5452" s="20">
        <v>9786070789113</v>
      </c>
      <c r="S5452" s="8" t="s">
        <v>5469</v>
      </c>
      <c r="T5452" s="15">
        <v>1</v>
      </c>
      <c r="U5452" s="16">
        <f>SUMIF($C$5:$C$3079,R5452,$F$5:$F$3079)+SUMIF($AB$5:$AB$1086,R5452,$AF$5:$AF$1086)</f>
        <v>0</v>
      </c>
      <c r="V5452" s="8">
        <f t="shared" si="190"/>
        <v>1</v>
      </c>
      <c r="W5452" s="8">
        <f t="shared" si="191"/>
        <v>2</v>
      </c>
      <c r="X5452" s="8"/>
      <c r="Y5452" s="8"/>
    </row>
    <row r="5453" spans="11:25" x14ac:dyDescent="0.25">
      <c r="K5453" s="8"/>
      <c r="L5453" s="14">
        <v>9786074576108</v>
      </c>
      <c r="M5453" s="8" t="s">
        <v>9190</v>
      </c>
      <c r="N5453" s="8"/>
      <c r="O5453" s="14">
        <v>1</v>
      </c>
      <c r="P5453" s="14"/>
      <c r="R5453" s="20">
        <v>9786070789120</v>
      </c>
      <c r="S5453" s="8" t="s">
        <v>5470</v>
      </c>
      <c r="T5453" s="15">
        <v>0</v>
      </c>
      <c r="U5453" s="16">
        <f>SUMIF($C$5:$C$3079,R5453,$F$5:$F$3079)+SUMIF($AB$5:$AB$1086,R5453,$AF$5:$AF$1086)</f>
        <v>0</v>
      </c>
      <c r="V5453" s="8">
        <f t="shared" si="190"/>
        <v>0</v>
      </c>
      <c r="W5453" s="8">
        <f t="shared" si="191"/>
        <v>0</v>
      </c>
      <c r="X5453" s="8"/>
      <c r="Y5453" s="8"/>
    </row>
    <row r="5454" spans="11:25" x14ac:dyDescent="0.25">
      <c r="K5454" s="8"/>
      <c r="L5454" s="14">
        <v>9786070763083</v>
      </c>
      <c r="M5454" s="8" t="s">
        <v>4726</v>
      </c>
      <c r="N5454" s="8"/>
      <c r="O5454" s="14">
        <v>1</v>
      </c>
      <c r="P5454" s="14"/>
      <c r="R5454" s="20">
        <v>9786070789144</v>
      </c>
      <c r="S5454" s="8" t="s">
        <v>5471</v>
      </c>
      <c r="T5454" s="15">
        <v>0</v>
      </c>
      <c r="U5454" s="16">
        <f>SUMIF($C$5:$C$3079,R5454,$F$5:$F$3079)+SUMIF($AB$5:$AB$1086,R5454,$AF$5:$AF$1086)</f>
        <v>0</v>
      </c>
      <c r="V5454" s="8">
        <f t="shared" si="190"/>
        <v>0</v>
      </c>
      <c r="W5454" s="8">
        <f t="shared" si="191"/>
        <v>0</v>
      </c>
      <c r="X5454" s="8"/>
      <c r="Y5454" s="8"/>
    </row>
    <row r="5455" spans="11:25" x14ac:dyDescent="0.25">
      <c r="K5455" s="8"/>
      <c r="L5455" s="14">
        <v>9786073823494</v>
      </c>
      <c r="M5455" s="8" t="s">
        <v>8079</v>
      </c>
      <c r="N5455" s="8"/>
      <c r="O5455" s="14">
        <v>1</v>
      </c>
      <c r="P5455" s="14"/>
      <c r="R5455" s="20">
        <v>9786070789243</v>
      </c>
      <c r="S5455" s="8" t="s">
        <v>5472</v>
      </c>
      <c r="T5455" s="15">
        <v>0</v>
      </c>
      <c r="U5455" s="16">
        <f>SUMIF($C$5:$C$3079,R5455,$F$5:$F$3079)+SUMIF($AB$5:$AB$1086,R5455,$AF$5:$AF$1086)</f>
        <v>0</v>
      </c>
      <c r="V5455" s="8">
        <f t="shared" si="190"/>
        <v>0</v>
      </c>
      <c r="W5455" s="8">
        <f t="shared" si="191"/>
        <v>0</v>
      </c>
      <c r="X5455" s="8"/>
      <c r="Y5455" s="8"/>
    </row>
    <row r="5456" spans="11:25" x14ac:dyDescent="0.25">
      <c r="K5456" s="8"/>
      <c r="L5456" s="14">
        <v>9786073911047</v>
      </c>
      <c r="M5456" s="8" t="s">
        <v>8701</v>
      </c>
      <c r="N5456" s="8"/>
      <c r="O5456" s="14">
        <v>1</v>
      </c>
      <c r="P5456" s="14"/>
      <c r="R5456" s="20">
        <v>9786070789250</v>
      </c>
      <c r="S5456" s="8" t="s">
        <v>5473</v>
      </c>
      <c r="T5456" s="15">
        <v>3</v>
      </c>
      <c r="U5456" s="16">
        <f>SUMIF($C$5:$C$3079,R5456,$F$5:$F$3079)+SUMIF($AB$5:$AB$1086,R5456,$AF$5:$AF$1086)</f>
        <v>0</v>
      </c>
      <c r="V5456" s="8">
        <f t="shared" si="190"/>
        <v>3</v>
      </c>
      <c r="W5456" s="8">
        <f t="shared" si="191"/>
        <v>6</v>
      </c>
      <c r="X5456" s="8"/>
      <c r="Y5456" s="8"/>
    </row>
    <row r="5457" spans="11:25" x14ac:dyDescent="0.25">
      <c r="K5457" s="8"/>
      <c r="L5457" s="14">
        <v>9786077666455</v>
      </c>
      <c r="M5457" s="8" t="s">
        <v>10446</v>
      </c>
      <c r="N5457" s="8"/>
      <c r="O5457" s="14">
        <v>1</v>
      </c>
      <c r="P5457" s="14"/>
      <c r="R5457" s="20">
        <v>9786070789267</v>
      </c>
      <c r="S5457" s="8" t="s">
        <v>5474</v>
      </c>
      <c r="T5457" s="15">
        <v>0</v>
      </c>
      <c r="U5457" s="16">
        <f>SUMIF($C$5:$C$3079,R5457,$F$5:$F$3079)+SUMIF($AB$5:$AB$1086,R5457,$AF$5:$AF$1086)</f>
        <v>0</v>
      </c>
      <c r="V5457" s="8">
        <f t="shared" si="190"/>
        <v>0</v>
      </c>
      <c r="W5457" s="8">
        <f t="shared" si="191"/>
        <v>0</v>
      </c>
      <c r="X5457" s="8"/>
      <c r="Y5457" s="8"/>
    </row>
    <row r="5458" spans="11:25" x14ac:dyDescent="0.25">
      <c r="K5458" s="8"/>
      <c r="L5458" s="14">
        <v>9788416942138</v>
      </c>
      <c r="M5458" s="8" t="s">
        <v>10895</v>
      </c>
      <c r="N5458" s="8"/>
      <c r="O5458" s="14">
        <v>1</v>
      </c>
      <c r="P5458" s="14"/>
      <c r="R5458" s="20">
        <v>9786070789274</v>
      </c>
      <c r="S5458" s="8" t="s">
        <v>5475</v>
      </c>
      <c r="T5458" s="15">
        <v>0</v>
      </c>
      <c r="U5458" s="16">
        <f>SUMIF($C$5:$C$3079,R5458,$F$5:$F$3079)+SUMIF($AB$5:$AB$1086,R5458,$AF$5:$AF$1086)</f>
        <v>0</v>
      </c>
      <c r="V5458" s="8">
        <f t="shared" si="190"/>
        <v>0</v>
      </c>
      <c r="W5458" s="8">
        <f t="shared" si="191"/>
        <v>0</v>
      </c>
      <c r="X5458" s="8"/>
      <c r="Y5458" s="8"/>
    </row>
    <row r="5459" spans="11:25" x14ac:dyDescent="0.25">
      <c r="K5459" s="8"/>
      <c r="L5459" s="14">
        <v>7506144500565</v>
      </c>
      <c r="M5459" s="8" t="s">
        <v>370</v>
      </c>
      <c r="N5459" s="8"/>
      <c r="O5459" s="14">
        <v>1</v>
      </c>
      <c r="P5459" s="14"/>
      <c r="R5459" s="20">
        <v>9786070789311</v>
      </c>
      <c r="S5459" s="8" t="s">
        <v>5476</v>
      </c>
      <c r="T5459" s="15">
        <v>2</v>
      </c>
      <c r="U5459" s="16">
        <f>SUMIF($C$5:$C$3079,R5459,$F$5:$F$3079)+SUMIF($AB$5:$AB$1086,R5459,$AF$5:$AF$1086)</f>
        <v>0</v>
      </c>
      <c r="V5459" s="8">
        <f t="shared" si="190"/>
        <v>0</v>
      </c>
      <c r="W5459" s="8">
        <f t="shared" si="191"/>
        <v>2</v>
      </c>
      <c r="X5459" s="8"/>
      <c r="Y5459" s="8"/>
    </row>
    <row r="5460" spans="11:25" x14ac:dyDescent="0.25">
      <c r="K5460" s="8"/>
      <c r="L5460" s="14">
        <v>9786079202675</v>
      </c>
      <c r="M5460" s="8" t="s">
        <v>10493</v>
      </c>
      <c r="N5460" s="8"/>
      <c r="O5460" s="14">
        <v>1</v>
      </c>
      <c r="P5460" s="14"/>
      <c r="R5460" s="20">
        <v>9786070789335</v>
      </c>
      <c r="S5460" s="8" t="s">
        <v>5477</v>
      </c>
      <c r="T5460" s="15">
        <v>0</v>
      </c>
      <c r="U5460" s="16">
        <f>SUMIF($C$5:$C$3079,R5460,$F$5:$F$3079)+SUMIF($AB$5:$AB$1086,R5460,$AF$5:$AF$1086)</f>
        <v>0</v>
      </c>
      <c r="V5460" s="8">
        <f t="shared" si="190"/>
        <v>0</v>
      </c>
      <c r="W5460" s="8">
        <f t="shared" si="191"/>
        <v>0</v>
      </c>
      <c r="X5460" s="8"/>
      <c r="Y5460" s="8"/>
    </row>
    <row r="5461" spans="11:25" x14ac:dyDescent="0.25">
      <c r="K5461" s="8"/>
      <c r="L5461" s="14">
        <v>9786070756368</v>
      </c>
      <c r="M5461" s="8" t="s">
        <v>4582</v>
      </c>
      <c r="N5461" s="8"/>
      <c r="O5461" s="14">
        <v>1</v>
      </c>
      <c r="P5461" s="14"/>
      <c r="R5461" s="20">
        <v>9786070789342</v>
      </c>
      <c r="S5461" s="8" t="s">
        <v>5478</v>
      </c>
      <c r="T5461" s="15">
        <v>0</v>
      </c>
      <c r="U5461" s="16">
        <f>SUMIF($C$5:$C$3079,R5461,$F$5:$F$3079)+SUMIF($AB$5:$AB$1086,R5461,$AF$5:$AF$1086)</f>
        <v>0</v>
      </c>
      <c r="V5461" s="8">
        <f t="shared" si="190"/>
        <v>0</v>
      </c>
      <c r="W5461" s="8">
        <f t="shared" si="191"/>
        <v>0</v>
      </c>
      <c r="X5461" s="8"/>
      <c r="Y5461" s="8"/>
    </row>
    <row r="5462" spans="11:25" x14ac:dyDescent="0.25">
      <c r="K5462" s="8"/>
      <c r="L5462" s="14">
        <v>9786073181204</v>
      </c>
      <c r="M5462" s="8" t="s">
        <v>7434</v>
      </c>
      <c r="N5462" s="8"/>
      <c r="O5462" s="14">
        <v>1</v>
      </c>
      <c r="P5462" s="14"/>
      <c r="R5462" s="20">
        <v>9786070789366</v>
      </c>
      <c r="S5462" s="8" t="s">
        <v>5479</v>
      </c>
      <c r="T5462" s="15">
        <v>0</v>
      </c>
      <c r="U5462" s="16">
        <f>SUMIF($C$5:$C$3079,R5462,$F$5:$F$3079)+SUMIF($AB$5:$AB$1086,R5462,$AF$5:$AF$1086)</f>
        <v>0</v>
      </c>
      <c r="V5462" s="8">
        <f t="shared" si="190"/>
        <v>0</v>
      </c>
      <c r="W5462" s="8">
        <f t="shared" si="191"/>
        <v>0</v>
      </c>
      <c r="X5462" s="8"/>
      <c r="Y5462" s="8"/>
    </row>
    <row r="5463" spans="11:25" x14ac:dyDescent="0.25">
      <c r="K5463" s="8"/>
      <c r="L5463" s="14">
        <v>7509997795119</v>
      </c>
      <c r="M5463" s="8" t="s">
        <v>2880</v>
      </c>
      <c r="N5463" s="8"/>
      <c r="O5463" s="14">
        <v>1</v>
      </c>
      <c r="P5463" s="14"/>
      <c r="R5463" s="20">
        <v>9786070789458</v>
      </c>
      <c r="S5463" s="8" t="s">
        <v>5480</v>
      </c>
      <c r="T5463" s="15">
        <v>0</v>
      </c>
      <c r="U5463" s="16">
        <f>SUMIF($C$5:$C$3079,R5463,$F$5:$F$3079)+SUMIF($AB$5:$AB$1086,R5463,$AF$5:$AF$1086)</f>
        <v>0</v>
      </c>
      <c r="V5463" s="8">
        <f t="shared" si="190"/>
        <v>0</v>
      </c>
      <c r="W5463" s="8">
        <f t="shared" si="191"/>
        <v>0</v>
      </c>
      <c r="X5463" s="8"/>
      <c r="Y5463" s="8"/>
    </row>
    <row r="5464" spans="11:25" x14ac:dyDescent="0.25">
      <c r="K5464" s="8"/>
      <c r="L5464" s="14">
        <v>9786070770708</v>
      </c>
      <c r="M5464" s="8" t="s">
        <v>4891</v>
      </c>
      <c r="N5464" s="8"/>
      <c r="O5464" s="14">
        <v>1</v>
      </c>
      <c r="P5464" s="14"/>
      <c r="R5464" s="20">
        <v>9786070789465</v>
      </c>
      <c r="S5464" s="8" t="s">
        <v>5481</v>
      </c>
      <c r="T5464" s="15">
        <v>0</v>
      </c>
      <c r="U5464" s="16">
        <f>SUMIF($C$5:$C$3079,R5464,$F$5:$F$3079)+SUMIF($AB$5:$AB$1086,R5464,$AF$5:$AF$1086)</f>
        <v>0</v>
      </c>
      <c r="V5464" s="8">
        <f t="shared" si="190"/>
        <v>0</v>
      </c>
      <c r="W5464" s="8">
        <f t="shared" si="191"/>
        <v>0</v>
      </c>
      <c r="X5464" s="8"/>
      <c r="Y5464" s="8"/>
    </row>
    <row r="5465" spans="11:25" x14ac:dyDescent="0.25">
      <c r="K5465" s="8"/>
      <c r="L5465" s="14">
        <v>9786070778445</v>
      </c>
      <c r="M5465" s="8" t="s">
        <v>5085</v>
      </c>
      <c r="N5465" s="8"/>
      <c r="O5465" s="14">
        <v>1</v>
      </c>
      <c r="P5465" s="14"/>
      <c r="R5465" s="20">
        <v>9786070789496</v>
      </c>
      <c r="S5465" s="8" t="s">
        <v>5482</v>
      </c>
      <c r="T5465" s="15">
        <v>1</v>
      </c>
      <c r="U5465" s="16">
        <f>SUMIF($C$5:$C$3079,R5465,$F$5:$F$3079)+SUMIF($AB$5:$AB$1086,R5465,$AF$5:$AF$1086)</f>
        <v>0</v>
      </c>
      <c r="V5465" s="8">
        <f t="shared" si="190"/>
        <v>0</v>
      </c>
      <c r="W5465" s="8">
        <f t="shared" si="191"/>
        <v>1</v>
      </c>
      <c r="X5465" s="8"/>
      <c r="Y5465" s="8"/>
    </row>
    <row r="5466" spans="11:25" x14ac:dyDescent="0.25">
      <c r="K5466" s="8"/>
      <c r="L5466" s="14">
        <v>9786073803038</v>
      </c>
      <c r="M5466" s="8" t="s">
        <v>7774</v>
      </c>
      <c r="N5466" s="8"/>
      <c r="O5466" s="14">
        <v>1</v>
      </c>
      <c r="P5466" s="14"/>
      <c r="R5466" s="20">
        <v>9786070789519</v>
      </c>
      <c r="S5466" s="8" t="s">
        <v>5483</v>
      </c>
      <c r="T5466" s="15">
        <v>0</v>
      </c>
      <c r="U5466" s="16">
        <f>SUMIF($C$5:$C$3079,R5466,$F$5:$F$3079)+SUMIF($AB$5:$AB$1086,R5466,$AF$5:$AF$1086)</f>
        <v>0</v>
      </c>
      <c r="V5466" s="8">
        <f t="shared" si="190"/>
        <v>0</v>
      </c>
      <c r="W5466" s="8">
        <f t="shared" si="191"/>
        <v>0</v>
      </c>
      <c r="X5466" s="8"/>
      <c r="Y5466" s="8"/>
    </row>
    <row r="5467" spans="11:25" x14ac:dyDescent="0.25">
      <c r="K5467" s="8"/>
      <c r="L5467" s="14">
        <v>9786077474357</v>
      </c>
      <c r="M5467" s="8" t="s">
        <v>10115</v>
      </c>
      <c r="N5467" s="8"/>
      <c r="O5467" s="14">
        <v>1</v>
      </c>
      <c r="P5467" s="14"/>
      <c r="R5467" s="20">
        <v>9786070789618</v>
      </c>
      <c r="S5467" s="8" t="s">
        <v>5484</v>
      </c>
      <c r="T5467" s="15">
        <v>2</v>
      </c>
      <c r="U5467" s="16">
        <f>SUMIF($C$5:$C$3079,R5467,$F$5:$F$3079)+SUMIF($AB$5:$AB$1086,R5467,$AF$5:$AF$1086)</f>
        <v>0</v>
      </c>
      <c r="V5467" s="8">
        <f t="shared" si="190"/>
        <v>0</v>
      </c>
      <c r="W5467" s="8">
        <f t="shared" si="191"/>
        <v>2</v>
      </c>
      <c r="X5467" s="8"/>
      <c r="Y5467" s="8"/>
    </row>
    <row r="5468" spans="11:25" x14ac:dyDescent="0.25">
      <c r="K5468" s="8"/>
      <c r="L5468" s="14">
        <v>9786070784842</v>
      </c>
      <c r="M5468" s="8" t="s">
        <v>739</v>
      </c>
      <c r="N5468" s="8"/>
      <c r="O5468" s="14">
        <v>1</v>
      </c>
      <c r="P5468" s="14"/>
      <c r="R5468" s="20">
        <v>9786070789625</v>
      </c>
      <c r="S5468" s="8" t="s">
        <v>5485</v>
      </c>
      <c r="T5468" s="15">
        <v>0</v>
      </c>
      <c r="U5468" s="16">
        <f>SUMIF($C$5:$C$3079,R5468,$F$5:$F$3079)+SUMIF($AB$5:$AB$1086,R5468,$AF$5:$AF$1086)</f>
        <v>0</v>
      </c>
      <c r="V5468" s="8">
        <f t="shared" si="190"/>
        <v>0</v>
      </c>
      <c r="W5468" s="8">
        <f t="shared" si="191"/>
        <v>0</v>
      </c>
      <c r="X5468" s="8"/>
      <c r="Y5468" s="8"/>
    </row>
    <row r="5469" spans="11:25" x14ac:dyDescent="0.25">
      <c r="K5469" s="8"/>
      <c r="L5469" s="14">
        <v>9786073806411</v>
      </c>
      <c r="M5469" s="8" t="s">
        <v>688</v>
      </c>
      <c r="N5469" s="8"/>
      <c r="O5469" s="14">
        <v>1</v>
      </c>
      <c r="P5469" s="14"/>
      <c r="R5469" s="20">
        <v>9786070789656</v>
      </c>
      <c r="S5469" s="8" t="s">
        <v>5486</v>
      </c>
      <c r="T5469" s="15">
        <v>0</v>
      </c>
      <c r="U5469" s="16">
        <f>SUMIF($C$5:$C$3079,R5469,$F$5:$F$3079)+SUMIF($AB$5:$AB$1086,R5469,$AF$5:$AF$1086)</f>
        <v>0</v>
      </c>
      <c r="V5469" s="8">
        <f t="shared" si="190"/>
        <v>0</v>
      </c>
      <c r="W5469" s="8">
        <f t="shared" si="191"/>
        <v>0</v>
      </c>
      <c r="X5469" s="8"/>
      <c r="Y5469" s="8"/>
    </row>
    <row r="5470" spans="11:25" x14ac:dyDescent="0.25">
      <c r="K5470" s="8"/>
      <c r="L5470" s="14">
        <v>9786071636904</v>
      </c>
      <c r="M5470" s="8" t="s">
        <v>709</v>
      </c>
      <c r="N5470" s="8"/>
      <c r="O5470" s="14">
        <v>1</v>
      </c>
      <c r="P5470" s="14"/>
      <c r="R5470" s="20">
        <v>9786070789663</v>
      </c>
      <c r="S5470" s="8" t="s">
        <v>5487</v>
      </c>
      <c r="T5470" s="15">
        <v>2</v>
      </c>
      <c r="U5470" s="16">
        <f>SUMIF($C$5:$C$3079,R5470,$F$5:$F$3079)+SUMIF($AB$5:$AB$1086,R5470,$AF$5:$AF$1086)</f>
        <v>0</v>
      </c>
      <c r="V5470" s="8">
        <f t="shared" si="190"/>
        <v>1</v>
      </c>
      <c r="W5470" s="8">
        <f t="shared" si="191"/>
        <v>3</v>
      </c>
      <c r="X5470" s="8"/>
      <c r="Y5470" s="8"/>
    </row>
    <row r="5471" spans="11:25" x14ac:dyDescent="0.25">
      <c r="K5471" s="8"/>
      <c r="L5471" s="14">
        <v>9789681675172</v>
      </c>
      <c r="M5471" s="8" t="s">
        <v>11905</v>
      </c>
      <c r="N5471" s="8"/>
      <c r="O5471" s="14">
        <v>1</v>
      </c>
      <c r="P5471" s="14"/>
      <c r="R5471" s="20">
        <v>9786070789670</v>
      </c>
      <c r="S5471" s="8" t="s">
        <v>5488</v>
      </c>
      <c r="T5471" s="15">
        <v>0</v>
      </c>
      <c r="U5471" s="16">
        <f>SUMIF($C$5:$C$3079,R5471,$F$5:$F$3079)+SUMIF($AB$5:$AB$1086,R5471,$AF$5:$AF$1086)</f>
        <v>0</v>
      </c>
      <c r="V5471" s="8">
        <f t="shared" si="190"/>
        <v>0</v>
      </c>
      <c r="W5471" s="8">
        <f t="shared" si="191"/>
        <v>0</v>
      </c>
      <c r="X5471" s="8"/>
      <c r="Y5471" s="8"/>
    </row>
    <row r="5472" spans="11:25" x14ac:dyDescent="0.25">
      <c r="K5472" s="8"/>
      <c r="L5472" s="14">
        <v>9786071676344</v>
      </c>
      <c r="M5472" s="8" t="s">
        <v>6264</v>
      </c>
      <c r="N5472" s="8"/>
      <c r="O5472" s="14">
        <v>1</v>
      </c>
      <c r="P5472" s="14"/>
      <c r="R5472" s="20">
        <v>9786070789687</v>
      </c>
      <c r="S5472" s="8" t="s">
        <v>5489</v>
      </c>
      <c r="T5472" s="15">
        <v>0</v>
      </c>
      <c r="U5472" s="16">
        <f>SUMIF($C$5:$C$3079,R5472,$F$5:$F$3079)+SUMIF($AB$5:$AB$1086,R5472,$AF$5:$AF$1086)</f>
        <v>0</v>
      </c>
      <c r="V5472" s="8">
        <f t="shared" si="190"/>
        <v>0</v>
      </c>
      <c r="W5472" s="8">
        <f t="shared" si="191"/>
        <v>0</v>
      </c>
      <c r="X5472" s="8"/>
      <c r="Y5472" s="8"/>
    </row>
    <row r="5473" spans="11:25" x14ac:dyDescent="0.25">
      <c r="K5473" s="8"/>
      <c r="L5473" s="14">
        <v>9788418127106</v>
      </c>
      <c r="M5473" s="8" t="s">
        <v>11058</v>
      </c>
      <c r="N5473" s="8"/>
      <c r="O5473" s="14">
        <v>1</v>
      </c>
      <c r="P5473" s="14"/>
      <c r="R5473" s="20">
        <v>9786070789694</v>
      </c>
      <c r="S5473" s="8" t="s">
        <v>5490</v>
      </c>
      <c r="T5473" s="15">
        <v>1</v>
      </c>
      <c r="U5473" s="16">
        <f>SUMIF($C$5:$C$3079,R5473,$F$5:$F$3079)+SUMIF($AB$5:$AB$1086,R5473,$AF$5:$AF$1086)</f>
        <v>3</v>
      </c>
      <c r="V5473" s="8">
        <f t="shared" si="190"/>
        <v>1</v>
      </c>
      <c r="W5473" s="8">
        <f t="shared" si="191"/>
        <v>-1</v>
      </c>
      <c r="X5473" s="8"/>
      <c r="Y5473" s="8"/>
    </row>
    <row r="5474" spans="11:25" x14ac:dyDescent="0.25">
      <c r="K5474" s="8"/>
      <c r="L5474" s="14">
        <v>9786071610799</v>
      </c>
      <c r="M5474" s="8" t="s">
        <v>6118</v>
      </c>
      <c r="N5474" s="8"/>
      <c r="O5474" s="14">
        <v>1</v>
      </c>
      <c r="P5474" s="14"/>
      <c r="R5474" s="20">
        <v>9786070789700</v>
      </c>
      <c r="S5474" s="8" t="s">
        <v>5491</v>
      </c>
      <c r="T5474" s="15">
        <v>0</v>
      </c>
      <c r="U5474" s="16">
        <f>SUMIF($C$5:$C$3079,R5474,$F$5:$F$3079)+SUMIF($AB$5:$AB$1086,R5474,$AF$5:$AF$1086)</f>
        <v>0</v>
      </c>
      <c r="V5474" s="8">
        <f t="shared" si="190"/>
        <v>0</v>
      </c>
      <c r="W5474" s="8">
        <f t="shared" si="191"/>
        <v>0</v>
      </c>
      <c r="X5474" s="8"/>
      <c r="Y5474" s="8"/>
    </row>
    <row r="5475" spans="11:25" x14ac:dyDescent="0.25">
      <c r="K5475" s="8"/>
      <c r="L5475" s="14">
        <v>9789681663803</v>
      </c>
      <c r="M5475" s="8" t="s">
        <v>11868</v>
      </c>
      <c r="N5475" s="8"/>
      <c r="O5475" s="14">
        <v>1</v>
      </c>
      <c r="P5475" s="14"/>
      <c r="R5475" s="20">
        <v>9786070789717</v>
      </c>
      <c r="S5475" s="8" t="s">
        <v>4110</v>
      </c>
      <c r="T5475" s="15">
        <v>0</v>
      </c>
      <c r="U5475" s="16">
        <f>SUMIF($C$5:$C$3079,R5475,$F$5:$F$3079)+SUMIF($AB$5:$AB$1086,R5475,$AF$5:$AF$1086)</f>
        <v>0</v>
      </c>
      <c r="V5475" s="8">
        <f t="shared" si="190"/>
        <v>0</v>
      </c>
      <c r="W5475" s="8">
        <f t="shared" si="191"/>
        <v>0</v>
      </c>
      <c r="X5475" s="8"/>
      <c r="Y5475" s="8"/>
    </row>
    <row r="5476" spans="11:25" x14ac:dyDescent="0.25">
      <c r="K5476" s="8"/>
      <c r="L5476" s="14">
        <v>9789681670573</v>
      </c>
      <c r="M5476" s="8" t="s">
        <v>11897</v>
      </c>
      <c r="N5476" s="8"/>
      <c r="O5476" s="14">
        <v>1</v>
      </c>
      <c r="P5476" s="14"/>
      <c r="R5476" s="20">
        <v>9786070789724</v>
      </c>
      <c r="S5476" s="8" t="s">
        <v>5492</v>
      </c>
      <c r="T5476" s="15">
        <v>0</v>
      </c>
      <c r="U5476" s="16">
        <f>SUMIF($C$5:$C$3079,R5476,$F$5:$F$3079)+SUMIF($AB$5:$AB$1086,R5476,$AF$5:$AF$1086)</f>
        <v>0</v>
      </c>
      <c r="V5476" s="8">
        <f t="shared" si="190"/>
        <v>0</v>
      </c>
      <c r="W5476" s="8">
        <f t="shared" si="191"/>
        <v>0</v>
      </c>
      <c r="X5476" s="8"/>
      <c r="Y5476" s="8"/>
    </row>
    <row r="5477" spans="11:25" x14ac:dyDescent="0.25">
      <c r="K5477" s="8"/>
      <c r="L5477" s="14">
        <v>9789568209599</v>
      </c>
      <c r="M5477" s="8" t="s">
        <v>11785</v>
      </c>
      <c r="N5477" s="8"/>
      <c r="O5477" s="14">
        <v>1</v>
      </c>
      <c r="P5477" s="14"/>
      <c r="R5477" s="20">
        <v>9786070789939</v>
      </c>
      <c r="S5477" s="8" t="s">
        <v>5493</v>
      </c>
      <c r="T5477" s="15">
        <v>0</v>
      </c>
      <c r="U5477" s="16">
        <f>SUMIF($C$5:$C$3079,R5477,$F$5:$F$3079)+SUMIF($AB$5:$AB$1086,R5477,$AF$5:$AF$1086)</f>
        <v>0</v>
      </c>
      <c r="V5477" s="8">
        <f t="shared" si="190"/>
        <v>0</v>
      </c>
      <c r="W5477" s="8">
        <f t="shared" si="191"/>
        <v>0</v>
      </c>
      <c r="X5477" s="8"/>
      <c r="Y5477" s="8"/>
    </row>
    <row r="5478" spans="11:25" x14ac:dyDescent="0.25">
      <c r="K5478" s="8"/>
      <c r="L5478" s="14">
        <v>9786079815257</v>
      </c>
      <c r="M5478" s="8" t="s">
        <v>10536</v>
      </c>
      <c r="N5478" s="8"/>
      <c r="O5478" s="14">
        <v>1</v>
      </c>
      <c r="P5478" s="14"/>
      <c r="R5478" s="20">
        <v>9786070789946</v>
      </c>
      <c r="S5478" s="8" t="s">
        <v>5494</v>
      </c>
      <c r="T5478" s="15">
        <v>0</v>
      </c>
      <c r="U5478" s="16">
        <f>SUMIF($C$5:$C$3079,R5478,$F$5:$F$3079)+SUMIF($AB$5:$AB$1086,R5478,$AF$5:$AF$1086)</f>
        <v>0</v>
      </c>
      <c r="V5478" s="8">
        <f t="shared" si="190"/>
        <v>0</v>
      </c>
      <c r="W5478" s="8">
        <f t="shared" si="191"/>
        <v>0</v>
      </c>
      <c r="X5478" s="8"/>
      <c r="Y5478" s="8"/>
    </row>
    <row r="5479" spans="11:25" x14ac:dyDescent="0.25">
      <c r="K5479" s="8"/>
      <c r="L5479" s="14">
        <v>9789681654412</v>
      </c>
      <c r="M5479" s="8" t="s">
        <v>11845</v>
      </c>
      <c r="N5479" s="8"/>
      <c r="O5479" s="14">
        <v>1</v>
      </c>
      <c r="P5479" s="14"/>
      <c r="R5479" s="20">
        <v>9786070789960</v>
      </c>
      <c r="S5479" s="8" t="s">
        <v>5495</v>
      </c>
      <c r="T5479" s="15">
        <v>2</v>
      </c>
      <c r="U5479" s="16">
        <f>SUMIF($C$5:$C$3079,R5479,$F$5:$F$3079)+SUMIF($AB$5:$AB$1086,R5479,$AF$5:$AF$1086)</f>
        <v>0</v>
      </c>
      <c r="V5479" s="8">
        <f t="shared" si="190"/>
        <v>0</v>
      </c>
      <c r="W5479" s="8">
        <f t="shared" si="191"/>
        <v>2</v>
      </c>
      <c r="X5479" s="8"/>
      <c r="Y5479" s="8"/>
    </row>
    <row r="5480" spans="11:25" x14ac:dyDescent="0.25">
      <c r="K5480" s="8"/>
      <c r="L5480" s="14">
        <v>9786071650610</v>
      </c>
      <c r="M5480" s="8" t="s">
        <v>38</v>
      </c>
      <c r="N5480" s="8"/>
      <c r="O5480" s="14">
        <v>1</v>
      </c>
      <c r="P5480" s="14"/>
      <c r="R5480" s="20">
        <v>9786070789977</v>
      </c>
      <c r="S5480" s="8" t="s">
        <v>5496</v>
      </c>
      <c r="T5480" s="15">
        <v>0</v>
      </c>
      <c r="U5480" s="16">
        <f>SUMIF($C$5:$C$3079,R5480,$F$5:$F$3079)+SUMIF($AB$5:$AB$1086,R5480,$AF$5:$AF$1086)</f>
        <v>0</v>
      </c>
      <c r="V5480" s="8">
        <f t="shared" si="190"/>
        <v>0</v>
      </c>
      <c r="W5480" s="8">
        <f t="shared" si="191"/>
        <v>0</v>
      </c>
      <c r="X5480" s="8"/>
      <c r="Y5480" s="8"/>
    </row>
    <row r="5481" spans="11:25" x14ac:dyDescent="0.25">
      <c r="K5481" s="8"/>
      <c r="L5481" s="14">
        <v>9789681675745</v>
      </c>
      <c r="M5481" s="8" t="s">
        <v>11906</v>
      </c>
      <c r="N5481" s="8"/>
      <c r="O5481" s="14">
        <v>1</v>
      </c>
      <c r="P5481" s="14"/>
      <c r="R5481" s="20">
        <v>9786070790034</v>
      </c>
      <c r="S5481" s="8" t="s">
        <v>5497</v>
      </c>
      <c r="T5481" s="15">
        <v>0</v>
      </c>
      <c r="U5481" s="16">
        <f>SUMIF($C$5:$C$3079,R5481,$F$5:$F$3079)+SUMIF($AB$5:$AB$1086,R5481,$AF$5:$AF$1086)</f>
        <v>0</v>
      </c>
      <c r="V5481" s="8">
        <f t="shared" si="190"/>
        <v>0</v>
      </c>
      <c r="W5481" s="8">
        <f t="shared" si="191"/>
        <v>0</v>
      </c>
      <c r="X5481" s="8"/>
      <c r="Y5481" s="8"/>
    </row>
    <row r="5482" spans="11:25" x14ac:dyDescent="0.25">
      <c r="K5482" s="8"/>
      <c r="L5482" s="14">
        <v>9789681662813</v>
      </c>
      <c r="M5482" s="8" t="s">
        <v>11863</v>
      </c>
      <c r="N5482" s="8"/>
      <c r="O5482" s="14">
        <v>1</v>
      </c>
      <c r="P5482" s="14"/>
      <c r="R5482" s="20">
        <v>9786070790065</v>
      </c>
      <c r="S5482" s="8" t="s">
        <v>5498</v>
      </c>
      <c r="T5482" s="15">
        <v>4</v>
      </c>
      <c r="U5482" s="16">
        <f>SUMIF($C$5:$C$3079,R5482,$F$5:$F$3079)+SUMIF($AB$5:$AB$1086,R5482,$AF$5:$AF$1086)</f>
        <v>0</v>
      </c>
      <c r="V5482" s="8">
        <f t="shared" si="190"/>
        <v>1</v>
      </c>
      <c r="W5482" s="8">
        <f t="shared" si="191"/>
        <v>5</v>
      </c>
      <c r="X5482" s="8"/>
      <c r="Y5482" s="8"/>
    </row>
    <row r="5483" spans="11:25" x14ac:dyDescent="0.25">
      <c r="K5483" s="8"/>
      <c r="L5483" s="14">
        <v>9786071610171</v>
      </c>
      <c r="M5483" s="8" t="s">
        <v>6117</v>
      </c>
      <c r="N5483" s="8"/>
      <c r="O5483" s="14">
        <v>1</v>
      </c>
      <c r="P5483" s="14"/>
      <c r="R5483" s="20">
        <v>9786070790089</v>
      </c>
      <c r="S5483" s="8" t="s">
        <v>5499</v>
      </c>
      <c r="T5483" s="15">
        <v>0</v>
      </c>
      <c r="U5483" s="16">
        <f>SUMIF($C$5:$C$3079,R5483,$F$5:$F$3079)+SUMIF($AB$5:$AB$1086,R5483,$AF$5:$AF$1086)</f>
        <v>0</v>
      </c>
      <c r="V5483" s="8">
        <f t="shared" si="190"/>
        <v>0</v>
      </c>
      <c r="W5483" s="8">
        <f t="shared" si="191"/>
        <v>0</v>
      </c>
      <c r="X5483" s="8"/>
      <c r="Y5483" s="8"/>
    </row>
    <row r="5484" spans="11:25" x14ac:dyDescent="0.25">
      <c r="K5484" s="8"/>
      <c r="L5484" s="14">
        <v>9780744048667</v>
      </c>
      <c r="M5484" s="8" t="s">
        <v>3860</v>
      </c>
      <c r="N5484" s="8"/>
      <c r="O5484" s="14">
        <v>1</v>
      </c>
      <c r="P5484" s="14"/>
      <c r="R5484" s="20">
        <v>9786070790096</v>
      </c>
      <c r="S5484" s="8" t="s">
        <v>5500</v>
      </c>
      <c r="T5484" s="15">
        <v>0</v>
      </c>
      <c r="U5484" s="16">
        <f>SUMIF($C$5:$C$3079,R5484,$F$5:$F$3079)+SUMIF($AB$5:$AB$1086,R5484,$AF$5:$AF$1086)</f>
        <v>0</v>
      </c>
      <c r="V5484" s="8">
        <f t="shared" si="190"/>
        <v>0</v>
      </c>
      <c r="W5484" s="8">
        <f t="shared" si="191"/>
        <v>0</v>
      </c>
      <c r="X5484" s="8"/>
      <c r="Y5484" s="8"/>
    </row>
    <row r="5485" spans="11:25" x14ac:dyDescent="0.25">
      <c r="K5485" s="8"/>
      <c r="L5485" s="14">
        <v>9789681664435</v>
      </c>
      <c r="M5485" s="8" t="s">
        <v>11874</v>
      </c>
      <c r="N5485" s="8"/>
      <c r="O5485" s="14">
        <v>1</v>
      </c>
      <c r="P5485" s="14"/>
      <c r="R5485" s="20">
        <v>9786070790119</v>
      </c>
      <c r="S5485" s="8" t="s">
        <v>5501</v>
      </c>
      <c r="T5485" s="15">
        <v>0</v>
      </c>
      <c r="U5485" s="16">
        <f>SUMIF($C$5:$C$3079,R5485,$F$5:$F$3079)+SUMIF($AB$5:$AB$1086,R5485,$AF$5:$AF$1086)</f>
        <v>0</v>
      </c>
      <c r="V5485" s="8">
        <f t="shared" si="190"/>
        <v>0</v>
      </c>
      <c r="W5485" s="8">
        <f t="shared" si="191"/>
        <v>0</v>
      </c>
      <c r="X5485" s="8"/>
      <c r="Y5485" s="8"/>
    </row>
    <row r="5486" spans="11:25" x14ac:dyDescent="0.25">
      <c r="K5486" s="8"/>
      <c r="L5486" s="14">
        <v>7502275674557</v>
      </c>
      <c r="M5486" s="8" t="s">
        <v>1387</v>
      </c>
      <c r="N5486" s="8"/>
      <c r="O5486" s="14">
        <v>1</v>
      </c>
      <c r="P5486" s="14"/>
      <c r="R5486" s="20">
        <v>9786070790126</v>
      </c>
      <c r="S5486" s="8" t="s">
        <v>5502</v>
      </c>
      <c r="T5486" s="15">
        <v>0</v>
      </c>
      <c r="U5486" s="16">
        <f>SUMIF($C$5:$C$3079,R5486,$F$5:$F$3079)+SUMIF($AB$5:$AB$1086,R5486,$AF$5:$AF$1086)</f>
        <v>0</v>
      </c>
      <c r="V5486" s="8">
        <f t="shared" si="190"/>
        <v>0</v>
      </c>
      <c r="W5486" s="8">
        <f t="shared" si="191"/>
        <v>0</v>
      </c>
      <c r="X5486" s="8"/>
      <c r="Y5486" s="8"/>
    </row>
    <row r="5487" spans="11:25" x14ac:dyDescent="0.25">
      <c r="K5487" s="8"/>
      <c r="L5487" s="14">
        <v>9789681680268</v>
      </c>
      <c r="M5487" s="8" t="s">
        <v>11910</v>
      </c>
      <c r="N5487" s="8"/>
      <c r="O5487" s="14">
        <v>1</v>
      </c>
      <c r="P5487" s="14"/>
      <c r="R5487" s="20">
        <v>9786070790232</v>
      </c>
      <c r="S5487" s="8" t="s">
        <v>5503</v>
      </c>
      <c r="T5487" s="15">
        <v>0</v>
      </c>
      <c r="U5487" s="16">
        <f>SUMIF($C$5:$C$3079,R5487,$F$5:$F$3079)+SUMIF($AB$5:$AB$1086,R5487,$AF$5:$AF$1086)</f>
        <v>0</v>
      </c>
      <c r="V5487" s="8">
        <f t="shared" si="190"/>
        <v>0</v>
      </c>
      <c r="W5487" s="8">
        <f t="shared" si="191"/>
        <v>0</v>
      </c>
      <c r="X5487" s="8"/>
      <c r="Y5487" s="8"/>
    </row>
    <row r="5488" spans="11:25" x14ac:dyDescent="0.25">
      <c r="K5488" s="8"/>
      <c r="L5488" s="14">
        <v>9789681680794</v>
      </c>
      <c r="M5488" s="8" t="s">
        <v>11911</v>
      </c>
      <c r="N5488" s="8"/>
      <c r="O5488" s="14">
        <v>1</v>
      </c>
      <c r="P5488" s="14"/>
      <c r="R5488" s="20">
        <v>9786070790256</v>
      </c>
      <c r="S5488" s="8" t="s">
        <v>5504</v>
      </c>
      <c r="T5488" s="15">
        <v>0</v>
      </c>
      <c r="U5488" s="16">
        <f>SUMIF($C$5:$C$3079,R5488,$F$5:$F$3079)+SUMIF($AB$5:$AB$1086,R5488,$AF$5:$AF$1086)</f>
        <v>0</v>
      </c>
      <c r="V5488" s="8">
        <f t="shared" si="190"/>
        <v>0</v>
      </c>
      <c r="W5488" s="8">
        <f t="shared" si="191"/>
        <v>0</v>
      </c>
      <c r="X5488" s="8"/>
      <c r="Y5488" s="8"/>
    </row>
    <row r="5489" spans="11:25" x14ac:dyDescent="0.25">
      <c r="K5489" s="8"/>
      <c r="L5489" s="14">
        <v>9789878206103</v>
      </c>
      <c r="M5489" s="8" t="s">
        <v>12371</v>
      </c>
      <c r="N5489" s="8"/>
      <c r="O5489" s="14">
        <v>1</v>
      </c>
      <c r="P5489" s="14"/>
      <c r="R5489" s="20">
        <v>9786070790263</v>
      </c>
      <c r="S5489" s="8" t="s">
        <v>5505</v>
      </c>
      <c r="T5489" s="15">
        <v>2</v>
      </c>
      <c r="U5489" s="16">
        <f>SUMIF($C$5:$C$3079,R5489,$F$5:$F$3079)+SUMIF($AB$5:$AB$1086,R5489,$AF$5:$AF$1086)</f>
        <v>0</v>
      </c>
      <c r="V5489" s="8">
        <f t="shared" si="190"/>
        <v>1</v>
      </c>
      <c r="W5489" s="8">
        <f t="shared" si="191"/>
        <v>3</v>
      </c>
      <c r="X5489" s="8"/>
      <c r="Y5489" s="8"/>
    </row>
    <row r="5490" spans="11:25" x14ac:dyDescent="0.25">
      <c r="K5490" s="8"/>
      <c r="L5490" s="14">
        <v>9786071670106</v>
      </c>
      <c r="M5490" s="8" t="s">
        <v>6224</v>
      </c>
      <c r="N5490" s="8"/>
      <c r="O5490" s="14">
        <v>1</v>
      </c>
      <c r="P5490" s="14"/>
      <c r="R5490" s="20">
        <v>9786070790270</v>
      </c>
      <c r="S5490" s="8" t="s">
        <v>5506</v>
      </c>
      <c r="T5490" s="15">
        <v>0</v>
      </c>
      <c r="U5490" s="16">
        <f>SUMIF($C$5:$C$3079,R5490,$F$5:$F$3079)+SUMIF($AB$5:$AB$1086,R5490,$AF$5:$AF$1086)</f>
        <v>0</v>
      </c>
      <c r="V5490" s="8">
        <f t="shared" si="190"/>
        <v>0</v>
      </c>
      <c r="W5490" s="8">
        <f t="shared" si="191"/>
        <v>0</v>
      </c>
      <c r="X5490" s="8"/>
      <c r="Y5490" s="8"/>
    </row>
    <row r="5491" spans="11:25" x14ac:dyDescent="0.25">
      <c r="K5491" s="8"/>
      <c r="L5491" s="14">
        <v>9789681684792</v>
      </c>
      <c r="M5491" s="8" t="s">
        <v>11927</v>
      </c>
      <c r="N5491" s="8"/>
      <c r="O5491" s="14">
        <v>1</v>
      </c>
      <c r="P5491" s="14"/>
      <c r="R5491" s="20">
        <v>9786070790287</v>
      </c>
      <c r="S5491" s="8" t="s">
        <v>5507</v>
      </c>
      <c r="T5491" s="15">
        <v>0</v>
      </c>
      <c r="U5491" s="16">
        <f>SUMIF($C$5:$C$3079,R5491,$F$5:$F$3079)+SUMIF($AB$5:$AB$1086,R5491,$AF$5:$AF$1086)</f>
        <v>0</v>
      </c>
      <c r="V5491" s="8">
        <f t="shared" si="190"/>
        <v>0</v>
      </c>
      <c r="W5491" s="8">
        <f t="shared" si="191"/>
        <v>0</v>
      </c>
      <c r="X5491" s="8"/>
      <c r="Y5491" s="8"/>
    </row>
    <row r="5492" spans="11:25" x14ac:dyDescent="0.25">
      <c r="K5492" s="8"/>
      <c r="L5492" s="14">
        <v>9789681664435</v>
      </c>
      <c r="M5492" s="8" t="s">
        <v>11874</v>
      </c>
      <c r="N5492" s="8"/>
      <c r="O5492" s="14">
        <v>1</v>
      </c>
      <c r="P5492" s="14"/>
      <c r="R5492" s="20">
        <v>9786070790300</v>
      </c>
      <c r="S5492" s="8" t="s">
        <v>5508</v>
      </c>
      <c r="T5492" s="15">
        <v>0</v>
      </c>
      <c r="U5492" s="16">
        <f>SUMIF($C$5:$C$3079,R5492,$F$5:$F$3079)+SUMIF($AB$5:$AB$1086,R5492,$AF$5:$AF$1086)</f>
        <v>0</v>
      </c>
      <c r="V5492" s="8">
        <f t="shared" si="190"/>
        <v>1</v>
      </c>
      <c r="W5492" s="8">
        <f t="shared" si="191"/>
        <v>1</v>
      </c>
      <c r="X5492" s="8"/>
      <c r="Y5492" s="8"/>
    </row>
    <row r="5493" spans="11:25" x14ac:dyDescent="0.25">
      <c r="K5493" s="8"/>
      <c r="L5493" s="14">
        <v>8414237009125</v>
      </c>
      <c r="M5493" s="8" t="s">
        <v>3676</v>
      </c>
      <c r="N5493" s="8"/>
      <c r="O5493" s="14">
        <v>1</v>
      </c>
      <c r="P5493" s="14"/>
      <c r="R5493" s="20">
        <v>9786070790324</v>
      </c>
      <c r="S5493" s="8" t="s">
        <v>5509</v>
      </c>
      <c r="T5493" s="15">
        <v>0</v>
      </c>
      <c r="U5493" s="16">
        <f>SUMIF($C$5:$C$3079,R5493,$F$5:$F$3079)+SUMIF($AB$5:$AB$1086,R5493,$AF$5:$AF$1086)</f>
        <v>0</v>
      </c>
      <c r="V5493" s="8">
        <f t="shared" si="190"/>
        <v>1</v>
      </c>
      <c r="W5493" s="8">
        <f t="shared" si="191"/>
        <v>1</v>
      </c>
      <c r="X5493" s="8"/>
      <c r="Y5493" s="8"/>
    </row>
    <row r="5494" spans="11:25" x14ac:dyDescent="0.25">
      <c r="K5494" s="8"/>
      <c r="L5494" s="14">
        <v>9789681630041</v>
      </c>
      <c r="M5494" s="8" t="s">
        <v>11822</v>
      </c>
      <c r="N5494" s="8"/>
      <c r="O5494" s="14">
        <v>1</v>
      </c>
      <c r="P5494" s="14"/>
      <c r="R5494" s="20">
        <v>9786070790331</v>
      </c>
      <c r="S5494" s="8" t="s">
        <v>5510</v>
      </c>
      <c r="T5494" s="15">
        <v>0</v>
      </c>
      <c r="U5494" s="16">
        <f>SUMIF($C$5:$C$3079,R5494,$F$5:$F$3079)+SUMIF($AB$5:$AB$1086,R5494,$AF$5:$AF$1086)</f>
        <v>0</v>
      </c>
      <c r="V5494" s="8">
        <f t="shared" si="190"/>
        <v>0</v>
      </c>
      <c r="W5494" s="8">
        <f t="shared" si="191"/>
        <v>0</v>
      </c>
      <c r="X5494" s="8"/>
      <c r="Y5494" s="8"/>
    </row>
    <row r="5495" spans="11:25" x14ac:dyDescent="0.25">
      <c r="K5495" s="8"/>
      <c r="L5495" s="14">
        <v>7502275671983</v>
      </c>
      <c r="M5495" s="8" t="s">
        <v>1347</v>
      </c>
      <c r="N5495" s="8"/>
      <c r="O5495" s="14">
        <v>1</v>
      </c>
      <c r="P5495" s="14"/>
      <c r="R5495" s="20">
        <v>9786070790355</v>
      </c>
      <c r="S5495" s="8" t="s">
        <v>5511</v>
      </c>
      <c r="T5495" s="15">
        <v>1</v>
      </c>
      <c r="U5495" s="16">
        <f>SUMIF($C$5:$C$3079,R5495,$F$5:$F$3079)+SUMIF($AB$5:$AB$1086,R5495,$AF$5:$AF$1086)</f>
        <v>0</v>
      </c>
      <c r="V5495" s="8">
        <f t="shared" si="190"/>
        <v>0</v>
      </c>
      <c r="W5495" s="8">
        <f t="shared" si="191"/>
        <v>1</v>
      </c>
      <c r="X5495" s="8"/>
      <c r="Y5495" s="8"/>
    </row>
    <row r="5496" spans="11:25" x14ac:dyDescent="0.25">
      <c r="K5496" s="8"/>
      <c r="L5496" s="14">
        <v>9788415292173</v>
      </c>
      <c r="M5496" s="8" t="s">
        <v>10803</v>
      </c>
      <c r="N5496" s="8"/>
      <c r="O5496" s="14">
        <v>1</v>
      </c>
      <c r="P5496" s="14"/>
      <c r="R5496" s="20">
        <v>9786070790362</v>
      </c>
      <c r="S5496" s="8" t="s">
        <v>5512</v>
      </c>
      <c r="T5496" s="15">
        <v>7</v>
      </c>
      <c r="U5496" s="16">
        <f>SUMIF($C$5:$C$3079,R5496,$F$5:$F$3079)+SUMIF($AB$5:$AB$1086,R5496,$AF$5:$AF$1086)</f>
        <v>0</v>
      </c>
      <c r="V5496" s="8">
        <f t="shared" si="190"/>
        <v>1</v>
      </c>
      <c r="W5496" s="8">
        <f t="shared" si="191"/>
        <v>8</v>
      </c>
      <c r="X5496" s="8"/>
      <c r="Y5496" s="8"/>
    </row>
    <row r="5497" spans="11:25" x14ac:dyDescent="0.25">
      <c r="K5497" s="8"/>
      <c r="L5497" s="14">
        <v>9786077474579</v>
      </c>
      <c r="M5497" s="8" t="s">
        <v>10123</v>
      </c>
      <c r="N5497" s="8"/>
      <c r="O5497" s="14">
        <v>1</v>
      </c>
      <c r="P5497" s="14"/>
      <c r="R5497" s="20">
        <v>9786070790447</v>
      </c>
      <c r="S5497" s="8" t="s">
        <v>5513</v>
      </c>
      <c r="T5497" s="15">
        <v>0</v>
      </c>
      <c r="U5497" s="16">
        <f>SUMIF($C$5:$C$3079,R5497,$F$5:$F$3079)+SUMIF($AB$5:$AB$1086,R5497,$AF$5:$AF$1086)</f>
        <v>0</v>
      </c>
      <c r="V5497" s="8">
        <f t="shared" si="190"/>
        <v>0</v>
      </c>
      <c r="W5497" s="8">
        <f t="shared" si="191"/>
        <v>0</v>
      </c>
      <c r="X5497" s="8"/>
      <c r="Y5497" s="8"/>
    </row>
    <row r="5498" spans="11:25" x14ac:dyDescent="0.25">
      <c r="K5498" s="8"/>
      <c r="L5498" s="14">
        <v>9786070796197</v>
      </c>
      <c r="M5498" s="8" t="s">
        <v>5722</v>
      </c>
      <c r="N5498" s="8"/>
      <c r="O5498" s="14">
        <v>1</v>
      </c>
      <c r="P5498" s="14"/>
      <c r="R5498" s="20">
        <v>9786070790454</v>
      </c>
      <c r="S5498" s="8" t="s">
        <v>5514</v>
      </c>
      <c r="T5498" s="15">
        <v>5</v>
      </c>
      <c r="U5498" s="16">
        <f>SUMIF($C$5:$C$3079,R5498,$F$5:$F$3079)+SUMIF($AB$5:$AB$1086,R5498,$AF$5:$AF$1086)</f>
        <v>0</v>
      </c>
      <c r="V5498" s="8">
        <f t="shared" si="190"/>
        <v>0</v>
      </c>
      <c r="W5498" s="8">
        <f t="shared" si="191"/>
        <v>5</v>
      </c>
      <c r="X5498" s="8"/>
      <c r="Y5498" s="8"/>
    </row>
    <row r="5499" spans="11:25" x14ac:dyDescent="0.25">
      <c r="K5499" s="8"/>
      <c r="L5499" s="14">
        <v>9786077473466</v>
      </c>
      <c r="M5499" s="8" t="s">
        <v>9824</v>
      </c>
      <c r="N5499" s="8"/>
      <c r="O5499" s="14">
        <v>1</v>
      </c>
      <c r="P5499" s="14"/>
      <c r="R5499" s="20">
        <v>9786070790461</v>
      </c>
      <c r="S5499" s="8" t="s">
        <v>5515</v>
      </c>
      <c r="T5499" s="15">
        <v>0</v>
      </c>
      <c r="U5499" s="16">
        <f>SUMIF($C$5:$C$3079,R5499,$F$5:$F$3079)+SUMIF($AB$5:$AB$1086,R5499,$AF$5:$AF$1086)</f>
        <v>0</v>
      </c>
      <c r="V5499" s="8">
        <f t="shared" si="190"/>
        <v>0</v>
      </c>
      <c r="W5499" s="8">
        <f t="shared" si="191"/>
        <v>0</v>
      </c>
      <c r="X5499" s="8"/>
      <c r="Y5499" s="8"/>
    </row>
    <row r="5500" spans="11:25" x14ac:dyDescent="0.25">
      <c r="K5500" s="8"/>
      <c r="L5500" s="14">
        <v>9786075693194</v>
      </c>
      <c r="M5500" s="8" t="s">
        <v>9772</v>
      </c>
      <c r="N5500" s="8"/>
      <c r="O5500" s="14">
        <v>1</v>
      </c>
      <c r="P5500" s="14"/>
      <c r="R5500" s="20">
        <v>9786070790478</v>
      </c>
      <c r="S5500" s="8" t="s">
        <v>5516</v>
      </c>
      <c r="T5500" s="15">
        <v>0</v>
      </c>
      <c r="U5500" s="16">
        <f>SUMIF($C$5:$C$3079,R5500,$F$5:$F$3079)+SUMIF($AB$5:$AB$1086,R5500,$AF$5:$AF$1086)</f>
        <v>0</v>
      </c>
      <c r="V5500" s="8">
        <f t="shared" si="190"/>
        <v>0</v>
      </c>
      <c r="W5500" s="8">
        <f t="shared" si="191"/>
        <v>0</v>
      </c>
      <c r="X5500" s="8"/>
      <c r="Y5500" s="8"/>
    </row>
    <row r="5501" spans="11:25" x14ac:dyDescent="0.25">
      <c r="K5501" s="8"/>
      <c r="L5501" s="14">
        <v>9786071682819</v>
      </c>
      <c r="M5501" s="8" t="s">
        <v>6318</v>
      </c>
      <c r="N5501" s="8"/>
      <c r="O5501" s="14">
        <v>1</v>
      </c>
      <c r="P5501" s="14"/>
      <c r="R5501" s="20">
        <v>9786070790485</v>
      </c>
      <c r="S5501" s="8" t="s">
        <v>5517</v>
      </c>
      <c r="T5501" s="15">
        <v>0</v>
      </c>
      <c r="U5501" s="16">
        <f>SUMIF($C$5:$C$3079,R5501,$F$5:$F$3079)+SUMIF($AB$5:$AB$1086,R5501,$AF$5:$AF$1086)</f>
        <v>0</v>
      </c>
      <c r="V5501" s="8">
        <f t="shared" si="190"/>
        <v>0</v>
      </c>
      <c r="W5501" s="8">
        <f t="shared" si="191"/>
        <v>0</v>
      </c>
      <c r="X5501" s="8"/>
      <c r="Y5501" s="8"/>
    </row>
    <row r="5502" spans="11:25" x14ac:dyDescent="0.25">
      <c r="K5502" s="8"/>
      <c r="L5502" s="14">
        <v>9786070785696</v>
      </c>
      <c r="M5502" s="8" t="s">
        <v>749</v>
      </c>
      <c r="N5502" s="8"/>
      <c r="O5502" s="14">
        <v>1</v>
      </c>
      <c r="P5502" s="14"/>
      <c r="R5502" s="20">
        <v>9786070790492</v>
      </c>
      <c r="S5502" s="8" t="s">
        <v>5518</v>
      </c>
      <c r="T5502" s="15">
        <v>0</v>
      </c>
      <c r="U5502" s="16">
        <f>SUMIF($C$5:$C$3079,R5502,$F$5:$F$3079)+SUMIF($AB$5:$AB$1086,R5502,$AF$5:$AF$1086)</f>
        <v>0</v>
      </c>
      <c r="V5502" s="8">
        <f t="shared" si="190"/>
        <v>0</v>
      </c>
      <c r="W5502" s="8">
        <f t="shared" si="191"/>
        <v>0</v>
      </c>
      <c r="X5502" s="8"/>
      <c r="Y5502" s="8"/>
    </row>
    <row r="5503" spans="11:25" x14ac:dyDescent="0.25">
      <c r="K5503" s="8"/>
      <c r="L5503" s="14">
        <v>9786071650610</v>
      </c>
      <c r="M5503" s="8" t="s">
        <v>38</v>
      </c>
      <c r="N5503" s="8"/>
      <c r="O5503" s="14">
        <v>1</v>
      </c>
      <c r="P5503" s="14"/>
      <c r="R5503" s="20">
        <v>9786070790508</v>
      </c>
      <c r="S5503" s="8" t="s">
        <v>5519</v>
      </c>
      <c r="T5503" s="15">
        <v>3</v>
      </c>
      <c r="U5503" s="16">
        <f>SUMIF($C$5:$C$3079,R5503,$F$5:$F$3079)+SUMIF($AB$5:$AB$1086,R5503,$AF$5:$AF$1086)</f>
        <v>3</v>
      </c>
      <c r="V5503" s="8">
        <f t="shared" si="190"/>
        <v>0</v>
      </c>
      <c r="W5503" s="8">
        <f t="shared" si="191"/>
        <v>0</v>
      </c>
      <c r="X5503" s="8"/>
      <c r="Y5503" s="8"/>
    </row>
    <row r="5504" spans="11:25" x14ac:dyDescent="0.25">
      <c r="K5504" s="8"/>
      <c r="L5504" s="14">
        <v>9786077627852</v>
      </c>
      <c r="M5504" s="8" t="s">
        <v>10407</v>
      </c>
      <c r="N5504" s="8"/>
      <c r="O5504" s="14">
        <v>1</v>
      </c>
      <c r="P5504" s="14"/>
      <c r="R5504" s="20">
        <v>9786070790515</v>
      </c>
      <c r="S5504" s="8" t="s">
        <v>5520</v>
      </c>
      <c r="T5504" s="15">
        <v>0</v>
      </c>
      <c r="U5504" s="16">
        <f>SUMIF($C$5:$C$3079,R5504,$F$5:$F$3079)+SUMIF($AB$5:$AB$1086,R5504,$AF$5:$AF$1086)</f>
        <v>0</v>
      </c>
      <c r="V5504" s="8">
        <f t="shared" si="190"/>
        <v>1</v>
      </c>
      <c r="W5504" s="8">
        <f t="shared" si="191"/>
        <v>1</v>
      </c>
      <c r="X5504" s="8"/>
      <c r="Y5504" s="8"/>
    </row>
    <row r="5505" spans="11:25" x14ac:dyDescent="0.25">
      <c r="K5505" s="8"/>
      <c r="L5505" s="14">
        <v>8437005186149</v>
      </c>
      <c r="M5505" s="8" t="s">
        <v>3688</v>
      </c>
      <c r="N5505" s="8"/>
      <c r="O5505" s="14">
        <v>1</v>
      </c>
      <c r="P5505" s="14"/>
      <c r="R5505" s="20">
        <v>9786070790522</v>
      </c>
      <c r="S5505" s="8" t="s">
        <v>5521</v>
      </c>
      <c r="T5505" s="15">
        <v>1</v>
      </c>
      <c r="U5505" s="16">
        <f>SUMIF($C$5:$C$3079,R5505,$F$5:$F$3079)+SUMIF($AB$5:$AB$1086,R5505,$AF$5:$AF$1086)</f>
        <v>0</v>
      </c>
      <c r="V5505" s="8">
        <f t="shared" si="190"/>
        <v>0</v>
      </c>
      <c r="W5505" s="8">
        <f t="shared" si="191"/>
        <v>1</v>
      </c>
      <c r="X5505" s="8"/>
      <c r="Y5505" s="8"/>
    </row>
    <row r="5506" spans="11:25" x14ac:dyDescent="0.25">
      <c r="K5506" s="8"/>
      <c r="L5506" s="14">
        <v>9789681662578</v>
      </c>
      <c r="M5506" s="8" t="s">
        <v>11862</v>
      </c>
      <c r="N5506" s="8"/>
      <c r="O5506" s="14">
        <v>1</v>
      </c>
      <c r="P5506" s="14"/>
      <c r="R5506" s="20">
        <v>9786070790539</v>
      </c>
      <c r="S5506" s="8" t="s">
        <v>5522</v>
      </c>
      <c r="T5506" s="15">
        <v>0</v>
      </c>
      <c r="U5506" s="16">
        <f>SUMIF($C$5:$C$3079,R5506,$F$5:$F$3079)+SUMIF($AB$5:$AB$1086,R5506,$AF$5:$AF$1086)</f>
        <v>0</v>
      </c>
      <c r="V5506" s="8">
        <f t="shared" si="190"/>
        <v>0</v>
      </c>
      <c r="W5506" s="8">
        <f t="shared" si="191"/>
        <v>0</v>
      </c>
      <c r="X5506" s="8"/>
      <c r="Y5506" s="8"/>
    </row>
    <row r="5507" spans="11:25" x14ac:dyDescent="0.25">
      <c r="K5507" s="8"/>
      <c r="L5507" s="14">
        <v>7501991846798</v>
      </c>
      <c r="M5507" s="8" t="s">
        <v>1218</v>
      </c>
      <c r="N5507" s="8"/>
      <c r="O5507" s="14">
        <v>1</v>
      </c>
      <c r="P5507" s="14"/>
      <c r="R5507" s="20">
        <v>9786070790546</v>
      </c>
      <c r="S5507" s="8" t="s">
        <v>5523</v>
      </c>
      <c r="T5507" s="15">
        <v>1</v>
      </c>
      <c r="U5507" s="16">
        <f>SUMIF($C$5:$C$3079,R5507,$F$5:$F$3079)+SUMIF($AB$5:$AB$1086,R5507,$AF$5:$AF$1086)</f>
        <v>0</v>
      </c>
      <c r="V5507" s="8">
        <f t="shared" si="190"/>
        <v>0</v>
      </c>
      <c r="W5507" s="8">
        <f t="shared" si="191"/>
        <v>1</v>
      </c>
      <c r="X5507" s="8"/>
      <c r="Y5507" s="8"/>
    </row>
    <row r="5508" spans="11:25" x14ac:dyDescent="0.25">
      <c r="K5508" s="8"/>
      <c r="L5508" s="14">
        <v>9789681654139</v>
      </c>
      <c r="M5508" s="8" t="s">
        <v>11842</v>
      </c>
      <c r="N5508" s="8"/>
      <c r="O5508" s="14">
        <v>1</v>
      </c>
      <c r="P5508" s="14"/>
      <c r="R5508" s="20">
        <v>9786070790669</v>
      </c>
      <c r="S5508" s="8" t="s">
        <v>5524</v>
      </c>
      <c r="T5508" s="15">
        <v>2</v>
      </c>
      <c r="U5508" s="16">
        <f>SUMIF($C$5:$C$3079,R5508,$F$5:$F$3079)+SUMIF($AB$5:$AB$1086,R5508,$AF$5:$AF$1086)</f>
        <v>0</v>
      </c>
      <c r="V5508" s="8">
        <f t="shared" si="190"/>
        <v>0</v>
      </c>
      <c r="W5508" s="8">
        <f t="shared" si="191"/>
        <v>2</v>
      </c>
      <c r="X5508" s="8"/>
      <c r="Y5508" s="8"/>
    </row>
    <row r="5509" spans="11:25" x14ac:dyDescent="0.25">
      <c r="K5509" s="8"/>
      <c r="L5509" s="14">
        <v>9786070766206</v>
      </c>
      <c r="M5509" s="8" t="s">
        <v>4791</v>
      </c>
      <c r="N5509" s="8"/>
      <c r="O5509" s="14">
        <v>1</v>
      </c>
      <c r="P5509" s="14"/>
      <c r="R5509" s="20">
        <v>9786070790713</v>
      </c>
      <c r="S5509" s="8" t="s">
        <v>5525</v>
      </c>
      <c r="T5509" s="15">
        <v>0</v>
      </c>
      <c r="U5509" s="16">
        <f>SUMIF($C$5:$C$3079,R5509,$F$5:$F$3079)+SUMIF($AB$5:$AB$1086,R5509,$AF$5:$AF$1086)</f>
        <v>0</v>
      </c>
      <c r="V5509" s="8">
        <f t="shared" si="190"/>
        <v>0</v>
      </c>
      <c r="W5509" s="8">
        <f t="shared" si="191"/>
        <v>0</v>
      </c>
      <c r="X5509" s="8"/>
      <c r="Y5509" s="8"/>
    </row>
    <row r="5510" spans="11:25" x14ac:dyDescent="0.25">
      <c r="K5510" s="8"/>
      <c r="L5510" s="14">
        <v>9786070790324</v>
      </c>
      <c r="M5510" s="8" t="s">
        <v>5509</v>
      </c>
      <c r="N5510" s="8"/>
      <c r="O5510" s="14">
        <v>1</v>
      </c>
      <c r="P5510" s="14"/>
      <c r="R5510" s="20">
        <v>9786070790720</v>
      </c>
      <c r="S5510" s="8" t="s">
        <v>5526</v>
      </c>
      <c r="T5510" s="15">
        <v>0</v>
      </c>
      <c r="U5510" s="16">
        <f>SUMIF($C$5:$C$3079,R5510,$F$5:$F$3079)+SUMIF($AB$5:$AB$1086,R5510,$AF$5:$AF$1086)</f>
        <v>0</v>
      </c>
      <c r="V5510" s="8">
        <f t="shared" si="190"/>
        <v>0</v>
      </c>
      <c r="W5510" s="8">
        <f t="shared" si="191"/>
        <v>0</v>
      </c>
      <c r="X5510" s="8"/>
      <c r="Y5510" s="8"/>
    </row>
    <row r="5511" spans="11:25" x14ac:dyDescent="0.25">
      <c r="K5511" s="8"/>
      <c r="L5511" s="14">
        <v>9786074576320</v>
      </c>
      <c r="M5511" s="8" t="s">
        <v>9195</v>
      </c>
      <c r="N5511" s="8"/>
      <c r="O5511" s="14">
        <v>1</v>
      </c>
      <c r="P5511" s="14"/>
      <c r="R5511" s="20">
        <v>9786070790737</v>
      </c>
      <c r="S5511" s="8" t="s">
        <v>5527</v>
      </c>
      <c r="T5511" s="15">
        <v>5</v>
      </c>
      <c r="U5511" s="16">
        <f>SUMIF($C$5:$C$3079,R5511,$F$5:$F$3079)+SUMIF($AB$5:$AB$1086,R5511,$AF$5:$AF$1086)</f>
        <v>0</v>
      </c>
      <c r="V5511" s="8">
        <f t="shared" ref="V5511:V5574" si="192">SUMIF($L$5:$L$9685,R5511,$O$5:$O$9685)</f>
        <v>1</v>
      </c>
      <c r="W5511" s="8">
        <f t="shared" ref="W5511:W5574" si="193">T5511-U5511+V5511</f>
        <v>6</v>
      </c>
      <c r="X5511" s="8"/>
      <c r="Y5511" s="8"/>
    </row>
    <row r="5512" spans="11:25" x14ac:dyDescent="0.25">
      <c r="K5512" s="8"/>
      <c r="L5512" s="14">
        <v>7506144501739</v>
      </c>
      <c r="M5512" s="8" t="s">
        <v>1460</v>
      </c>
      <c r="N5512" s="8"/>
      <c r="O5512" s="14">
        <v>1</v>
      </c>
      <c r="P5512" s="14"/>
      <c r="R5512" s="20">
        <v>9786070790744</v>
      </c>
      <c r="S5512" s="8" t="s">
        <v>5528</v>
      </c>
      <c r="T5512" s="15">
        <v>0</v>
      </c>
      <c r="U5512" s="16">
        <f>SUMIF($C$5:$C$3079,R5512,$F$5:$F$3079)+SUMIF($AB$5:$AB$1086,R5512,$AF$5:$AF$1086)</f>
        <v>0</v>
      </c>
      <c r="V5512" s="8">
        <f t="shared" si="192"/>
        <v>0</v>
      </c>
      <c r="W5512" s="8">
        <f t="shared" si="193"/>
        <v>0</v>
      </c>
      <c r="X5512" s="8"/>
      <c r="Y5512" s="8"/>
    </row>
    <row r="5513" spans="11:25" x14ac:dyDescent="0.25">
      <c r="K5513" s="8"/>
      <c r="L5513" s="14">
        <v>7503038023650</v>
      </c>
      <c r="M5513" s="8" t="s">
        <v>296</v>
      </c>
      <c r="N5513" s="8"/>
      <c r="O5513" s="14">
        <v>1</v>
      </c>
      <c r="P5513" s="14"/>
      <c r="R5513" s="20">
        <v>9786070790751</v>
      </c>
      <c r="S5513" s="8" t="s">
        <v>5529</v>
      </c>
      <c r="T5513" s="15">
        <v>1</v>
      </c>
      <c r="U5513" s="16">
        <f>SUMIF($C$5:$C$3079,R5513,$F$5:$F$3079)+SUMIF($AB$5:$AB$1086,R5513,$AF$5:$AF$1086)</f>
        <v>0</v>
      </c>
      <c r="V5513" s="8">
        <f t="shared" si="192"/>
        <v>1</v>
      </c>
      <c r="W5513" s="8">
        <f t="shared" si="193"/>
        <v>2</v>
      </c>
      <c r="X5513" s="8"/>
      <c r="Y5513" s="8"/>
    </row>
    <row r="5514" spans="11:25" x14ac:dyDescent="0.25">
      <c r="K5514" s="8"/>
      <c r="L5514" s="14">
        <v>9786070745119</v>
      </c>
      <c r="M5514" s="8" t="s">
        <v>4334</v>
      </c>
      <c r="N5514" s="8"/>
      <c r="O5514" s="14">
        <v>1</v>
      </c>
      <c r="P5514" s="14"/>
      <c r="R5514" s="20">
        <v>9786070790768</v>
      </c>
      <c r="S5514" s="8" t="s">
        <v>5530</v>
      </c>
      <c r="T5514" s="15">
        <v>0</v>
      </c>
      <c r="U5514" s="16">
        <f>SUMIF($C$5:$C$3079,R5514,$F$5:$F$3079)+SUMIF($AB$5:$AB$1086,R5514,$AF$5:$AF$1086)</f>
        <v>0</v>
      </c>
      <c r="V5514" s="8">
        <f t="shared" si="192"/>
        <v>0</v>
      </c>
      <c r="W5514" s="8">
        <f t="shared" si="193"/>
        <v>0</v>
      </c>
      <c r="X5514" s="8"/>
      <c r="Y5514" s="8"/>
    </row>
    <row r="5515" spans="11:25" x14ac:dyDescent="0.25">
      <c r="K5515" s="8"/>
      <c r="L5515" s="14">
        <v>7502275671037</v>
      </c>
      <c r="M5515" s="8" t="s">
        <v>1327</v>
      </c>
      <c r="N5515" s="8"/>
      <c r="O5515" s="14">
        <v>1</v>
      </c>
      <c r="P5515" s="14"/>
      <c r="R5515" s="20">
        <v>9786070790836</v>
      </c>
      <c r="S5515" s="8" t="s">
        <v>5531</v>
      </c>
      <c r="T5515" s="15">
        <v>0</v>
      </c>
      <c r="U5515" s="16">
        <f>SUMIF($C$5:$C$3079,R5515,$F$5:$F$3079)+SUMIF($AB$5:$AB$1086,R5515,$AF$5:$AF$1086)</f>
        <v>0</v>
      </c>
      <c r="V5515" s="8">
        <f t="shared" si="192"/>
        <v>0</v>
      </c>
      <c r="W5515" s="8">
        <f t="shared" si="193"/>
        <v>0</v>
      </c>
      <c r="X5515" s="8"/>
      <c r="Y5515" s="8"/>
    </row>
    <row r="5516" spans="11:25" x14ac:dyDescent="0.25">
      <c r="K5516" s="8"/>
      <c r="L5516" s="14">
        <v>7502275674441</v>
      </c>
      <c r="M5516" s="8" t="s">
        <v>1380</v>
      </c>
      <c r="N5516" s="8"/>
      <c r="O5516" s="14">
        <v>1</v>
      </c>
      <c r="P5516" s="14"/>
      <c r="R5516" s="20">
        <v>9786070790874</v>
      </c>
      <c r="S5516" s="8" t="s">
        <v>5532</v>
      </c>
      <c r="T5516" s="15">
        <v>0</v>
      </c>
      <c r="U5516" s="16">
        <f>SUMIF($C$5:$C$3079,R5516,$F$5:$F$3079)+SUMIF($AB$5:$AB$1086,R5516,$AF$5:$AF$1086)</f>
        <v>0</v>
      </c>
      <c r="V5516" s="8">
        <f t="shared" si="192"/>
        <v>0</v>
      </c>
      <c r="W5516" s="8">
        <f t="shared" si="193"/>
        <v>0</v>
      </c>
      <c r="X5516" s="8"/>
      <c r="Y5516" s="8"/>
    </row>
    <row r="5517" spans="11:25" x14ac:dyDescent="0.25">
      <c r="K5517" s="8"/>
      <c r="L5517" s="14">
        <v>9789707321045</v>
      </c>
      <c r="M5517" s="8" t="s">
        <v>323</v>
      </c>
      <c r="N5517" s="8"/>
      <c r="O5517" s="14">
        <v>1</v>
      </c>
      <c r="P5517" s="14"/>
      <c r="R5517" s="20">
        <v>9786070790973</v>
      </c>
      <c r="S5517" s="8" t="s">
        <v>5533</v>
      </c>
      <c r="T5517" s="15">
        <v>5</v>
      </c>
      <c r="U5517" s="16">
        <f>SUMIF($C$5:$C$3079,R5517,$F$5:$F$3079)+SUMIF($AB$5:$AB$1086,R5517,$AF$5:$AF$1086)</f>
        <v>0</v>
      </c>
      <c r="V5517" s="8">
        <f t="shared" si="192"/>
        <v>0</v>
      </c>
      <c r="W5517" s="8">
        <f t="shared" si="193"/>
        <v>5</v>
      </c>
      <c r="X5517" s="8"/>
      <c r="Y5517" s="8"/>
    </row>
    <row r="5518" spans="11:25" x14ac:dyDescent="0.25">
      <c r="K5518" s="8"/>
      <c r="L5518" s="14">
        <v>9786073843430</v>
      </c>
      <c r="M5518" s="8" t="s">
        <v>8401</v>
      </c>
      <c r="N5518" s="8"/>
      <c r="O5518" s="14">
        <v>1</v>
      </c>
      <c r="P5518" s="14"/>
      <c r="R5518" s="20">
        <v>9786070790997</v>
      </c>
      <c r="S5518" s="8" t="s">
        <v>5534</v>
      </c>
      <c r="T5518" s="15">
        <v>6</v>
      </c>
      <c r="U5518" s="16">
        <f>SUMIF($C$5:$C$3079,R5518,$F$5:$F$3079)+SUMIF($AB$5:$AB$1086,R5518,$AF$5:$AF$1086)</f>
        <v>0</v>
      </c>
      <c r="V5518" s="8">
        <f t="shared" si="192"/>
        <v>0</v>
      </c>
      <c r="W5518" s="8">
        <f t="shared" si="193"/>
        <v>6</v>
      </c>
      <c r="X5518" s="8"/>
      <c r="Y5518" s="8"/>
    </row>
    <row r="5519" spans="11:25" x14ac:dyDescent="0.25">
      <c r="K5519" s="8"/>
      <c r="L5519" s="14">
        <v>9786073913911</v>
      </c>
      <c r="M5519" s="8" t="s">
        <v>8776</v>
      </c>
      <c r="N5519" s="8"/>
      <c r="O5519" s="14">
        <v>1</v>
      </c>
      <c r="P5519" s="14"/>
      <c r="R5519" s="20">
        <v>9786070791017</v>
      </c>
      <c r="S5519" s="8" t="s">
        <v>5535</v>
      </c>
      <c r="T5519" s="15">
        <v>3</v>
      </c>
      <c r="U5519" s="16">
        <f>SUMIF($C$5:$C$3079,R5519,$F$5:$F$3079)+SUMIF($AB$5:$AB$1086,R5519,$AF$5:$AF$1086)</f>
        <v>0</v>
      </c>
      <c r="V5519" s="8">
        <f t="shared" si="192"/>
        <v>0</v>
      </c>
      <c r="W5519" s="8">
        <f t="shared" si="193"/>
        <v>3</v>
      </c>
      <c r="X5519" s="8"/>
      <c r="Y5519" s="8"/>
    </row>
    <row r="5520" spans="11:25" x14ac:dyDescent="0.25">
      <c r="K5520" s="8"/>
      <c r="L5520" s="14">
        <v>9786073826532</v>
      </c>
      <c r="M5520" s="8" t="s">
        <v>8173</v>
      </c>
      <c r="N5520" s="8"/>
      <c r="O5520" s="14">
        <v>1</v>
      </c>
      <c r="P5520" s="14"/>
      <c r="R5520" s="20">
        <v>9786070791024</v>
      </c>
      <c r="S5520" s="8" t="s">
        <v>5536</v>
      </c>
      <c r="T5520" s="15">
        <v>2</v>
      </c>
      <c r="U5520" s="16">
        <f>SUMIF($C$5:$C$3079,R5520,$F$5:$F$3079)+SUMIF($AB$5:$AB$1086,R5520,$AF$5:$AF$1086)</f>
        <v>3</v>
      </c>
      <c r="V5520" s="8">
        <f t="shared" si="192"/>
        <v>0</v>
      </c>
      <c r="W5520" s="8">
        <f t="shared" si="193"/>
        <v>-1</v>
      </c>
      <c r="X5520" s="8"/>
      <c r="Y5520" s="8"/>
    </row>
    <row r="5521" spans="11:25" x14ac:dyDescent="0.25">
      <c r="K5521" s="8"/>
      <c r="L5521" s="14">
        <v>9786077666202</v>
      </c>
      <c r="M5521" s="8" t="s">
        <v>10429</v>
      </c>
      <c r="N5521" s="8"/>
      <c r="O5521" s="14">
        <v>1</v>
      </c>
      <c r="P5521" s="14"/>
      <c r="R5521" s="20">
        <v>9786070791031</v>
      </c>
      <c r="S5521" s="8" t="s">
        <v>5537</v>
      </c>
      <c r="T5521" s="15">
        <v>4</v>
      </c>
      <c r="U5521" s="16">
        <f>SUMIF($C$5:$C$3079,R5521,$F$5:$F$3079)+SUMIF($AB$5:$AB$1086,R5521,$AF$5:$AF$1086)</f>
        <v>3</v>
      </c>
      <c r="V5521" s="8">
        <f t="shared" si="192"/>
        <v>1</v>
      </c>
      <c r="W5521" s="8">
        <f t="shared" si="193"/>
        <v>2</v>
      </c>
      <c r="X5521" s="8"/>
      <c r="Y5521" s="8"/>
    </row>
    <row r="5522" spans="11:25" x14ac:dyDescent="0.25">
      <c r="K5522" s="8"/>
      <c r="L5522" s="14">
        <v>7506144500565</v>
      </c>
      <c r="M5522" s="8" t="s">
        <v>370</v>
      </c>
      <c r="N5522" s="8"/>
      <c r="O5522" s="14">
        <v>1</v>
      </c>
      <c r="P5522" s="14"/>
      <c r="R5522" s="20">
        <v>9786070791062</v>
      </c>
      <c r="S5522" s="8" t="s">
        <v>5538</v>
      </c>
      <c r="T5522" s="15">
        <v>2</v>
      </c>
      <c r="U5522" s="16">
        <f>SUMIF($C$5:$C$3079,R5522,$F$5:$F$3079)+SUMIF($AB$5:$AB$1086,R5522,$AF$5:$AF$1086)</f>
        <v>0</v>
      </c>
      <c r="V5522" s="8">
        <f t="shared" si="192"/>
        <v>0</v>
      </c>
      <c r="W5522" s="8">
        <f t="shared" si="193"/>
        <v>2</v>
      </c>
      <c r="X5522" s="8"/>
      <c r="Y5522" s="8"/>
    </row>
    <row r="5523" spans="11:25" x14ac:dyDescent="0.25">
      <c r="K5523" s="8"/>
      <c r="L5523" s="14">
        <v>9786077666134</v>
      </c>
      <c r="M5523" s="8" t="s">
        <v>10423</v>
      </c>
      <c r="N5523" s="8"/>
      <c r="O5523" s="14">
        <v>1</v>
      </c>
      <c r="P5523" s="14"/>
      <c r="R5523" s="20">
        <v>9786070791079</v>
      </c>
      <c r="S5523" s="8" t="s">
        <v>5539</v>
      </c>
      <c r="T5523" s="15">
        <v>2</v>
      </c>
      <c r="U5523" s="16">
        <f>SUMIF($C$5:$C$3079,R5523,$F$5:$F$3079)+SUMIF($AB$5:$AB$1086,R5523,$AF$5:$AF$1086)</f>
        <v>0</v>
      </c>
      <c r="V5523" s="8">
        <f t="shared" si="192"/>
        <v>1</v>
      </c>
      <c r="W5523" s="8">
        <f t="shared" si="193"/>
        <v>3</v>
      </c>
      <c r="X5523" s="8"/>
      <c r="Y5523" s="8"/>
    </row>
    <row r="5524" spans="11:25" x14ac:dyDescent="0.25">
      <c r="K5524" s="8"/>
      <c r="L5524" s="14">
        <v>8437005186149</v>
      </c>
      <c r="M5524" s="8" t="s">
        <v>3688</v>
      </c>
      <c r="N5524" s="8"/>
      <c r="O5524" s="14">
        <v>1</v>
      </c>
      <c r="P5524" s="14"/>
      <c r="R5524" s="20">
        <v>9786070791086</v>
      </c>
      <c r="S5524" s="8" t="s">
        <v>5540</v>
      </c>
      <c r="T5524" s="15">
        <v>0</v>
      </c>
      <c r="U5524" s="16">
        <f>SUMIF($C$5:$C$3079,R5524,$F$5:$F$3079)+SUMIF($AB$5:$AB$1086,R5524,$AF$5:$AF$1086)</f>
        <v>0</v>
      </c>
      <c r="V5524" s="8">
        <f t="shared" si="192"/>
        <v>0</v>
      </c>
      <c r="W5524" s="8">
        <f t="shared" si="193"/>
        <v>0</v>
      </c>
      <c r="X5524" s="8"/>
      <c r="Y5524" s="8"/>
    </row>
    <row r="5525" spans="11:25" x14ac:dyDescent="0.25">
      <c r="K5525" s="8"/>
      <c r="L5525" s="14">
        <v>9786077471813</v>
      </c>
      <c r="M5525" s="8" t="s">
        <v>10041</v>
      </c>
      <c r="N5525" s="8"/>
      <c r="O5525" s="14">
        <v>1</v>
      </c>
      <c r="P5525" s="14"/>
      <c r="R5525" s="20">
        <v>9786070791093</v>
      </c>
      <c r="S5525" s="8" t="s">
        <v>5541</v>
      </c>
      <c r="T5525" s="15">
        <v>2</v>
      </c>
      <c r="U5525" s="16">
        <f>SUMIF($C$5:$C$3079,R5525,$F$5:$F$3079)+SUMIF($AB$5:$AB$1086,R5525,$AF$5:$AF$1086)</f>
        <v>0</v>
      </c>
      <c r="V5525" s="8">
        <f t="shared" si="192"/>
        <v>0</v>
      </c>
      <c r="W5525" s="8">
        <f t="shared" si="193"/>
        <v>2</v>
      </c>
      <c r="X5525" s="8"/>
      <c r="Y5525" s="8"/>
    </row>
    <row r="5526" spans="11:25" x14ac:dyDescent="0.25">
      <c r="K5526" s="8"/>
      <c r="L5526" s="14">
        <v>9786073843065</v>
      </c>
      <c r="M5526" s="8" t="s">
        <v>8386</v>
      </c>
      <c r="N5526" s="8"/>
      <c r="O5526" s="14">
        <v>1</v>
      </c>
      <c r="P5526" s="14"/>
      <c r="R5526" s="20">
        <v>9786070791109</v>
      </c>
      <c r="S5526" s="8" t="s">
        <v>5542</v>
      </c>
      <c r="T5526" s="15">
        <v>0</v>
      </c>
      <c r="U5526" s="16">
        <f>SUMIF($C$5:$C$3079,R5526,$F$5:$F$3079)+SUMIF($AB$5:$AB$1086,R5526,$AF$5:$AF$1086)</f>
        <v>0</v>
      </c>
      <c r="V5526" s="8">
        <f t="shared" si="192"/>
        <v>0</v>
      </c>
      <c r="W5526" s="8">
        <f t="shared" si="193"/>
        <v>0</v>
      </c>
      <c r="X5526" s="8"/>
      <c r="Y5526" s="8"/>
    </row>
    <row r="5527" spans="11:25" x14ac:dyDescent="0.25">
      <c r="K5527" s="8"/>
      <c r="L5527" s="14">
        <v>7509997839868</v>
      </c>
      <c r="M5527" s="8" t="s">
        <v>3035</v>
      </c>
      <c r="N5527" s="8"/>
      <c r="O5527" s="14">
        <v>1</v>
      </c>
      <c r="P5527" s="14"/>
      <c r="R5527" s="20">
        <v>9786070791116</v>
      </c>
      <c r="S5527" s="8" t="s">
        <v>5543</v>
      </c>
      <c r="T5527" s="15">
        <v>2</v>
      </c>
      <c r="U5527" s="16">
        <f>SUMIF($C$5:$C$3079,R5527,$F$5:$F$3079)+SUMIF($AB$5:$AB$1086,R5527,$AF$5:$AF$1086)</f>
        <v>0</v>
      </c>
      <c r="V5527" s="8">
        <f t="shared" si="192"/>
        <v>0</v>
      </c>
      <c r="W5527" s="8">
        <f t="shared" si="193"/>
        <v>2</v>
      </c>
      <c r="X5527" s="8"/>
      <c r="Y5527" s="8"/>
    </row>
    <row r="5528" spans="11:25" x14ac:dyDescent="0.25">
      <c r="K5528" s="8"/>
      <c r="L5528" s="14">
        <v>7509997598802</v>
      </c>
      <c r="M5528" s="8" t="s">
        <v>2344</v>
      </c>
      <c r="N5528" s="8"/>
      <c r="O5528" s="14">
        <v>1</v>
      </c>
      <c r="P5528" s="14"/>
      <c r="R5528" s="20">
        <v>9786070791123</v>
      </c>
      <c r="S5528" s="8" t="s">
        <v>5544</v>
      </c>
      <c r="T5528" s="15">
        <v>0</v>
      </c>
      <c r="U5528" s="16">
        <f>SUMIF($C$5:$C$3079,R5528,$F$5:$F$3079)+SUMIF($AB$5:$AB$1086,R5528,$AF$5:$AF$1086)</f>
        <v>0</v>
      </c>
      <c r="V5528" s="8">
        <f t="shared" si="192"/>
        <v>0</v>
      </c>
      <c r="W5528" s="8">
        <f t="shared" si="193"/>
        <v>0</v>
      </c>
      <c r="X5528" s="8"/>
      <c r="Y5528" s="8"/>
    </row>
    <row r="5529" spans="11:25" x14ac:dyDescent="0.25">
      <c r="K5529" s="8"/>
      <c r="L5529" s="14">
        <v>7509997841847</v>
      </c>
      <c r="M5529" s="8" t="s">
        <v>3044</v>
      </c>
      <c r="N5529" s="8"/>
      <c r="O5529" s="14">
        <v>1</v>
      </c>
      <c r="P5529" s="14"/>
      <c r="R5529" s="20">
        <v>9786070791130</v>
      </c>
      <c r="S5529" s="8" t="s">
        <v>151</v>
      </c>
      <c r="T5529" s="15">
        <v>0</v>
      </c>
      <c r="U5529" s="16">
        <f>SUMIF($C$5:$C$3079,R5529,$F$5:$F$3079)+SUMIF($AB$5:$AB$1086,R5529,$AF$5:$AF$1086)</f>
        <v>0</v>
      </c>
      <c r="V5529" s="8">
        <f t="shared" si="192"/>
        <v>0</v>
      </c>
      <c r="W5529" s="8">
        <f t="shared" si="193"/>
        <v>0</v>
      </c>
      <c r="X5529" s="8"/>
      <c r="Y5529" s="8"/>
    </row>
    <row r="5530" spans="11:25" x14ac:dyDescent="0.25">
      <c r="K5530" s="8"/>
      <c r="L5530" s="14">
        <v>7509997840857</v>
      </c>
      <c r="M5530" s="8" t="s">
        <v>3040</v>
      </c>
      <c r="N5530" s="8"/>
      <c r="O5530" s="14">
        <v>1</v>
      </c>
      <c r="P5530" s="14"/>
      <c r="R5530" s="20">
        <v>9786070791147</v>
      </c>
      <c r="S5530" s="8" t="s">
        <v>5545</v>
      </c>
      <c r="T5530" s="15">
        <v>0</v>
      </c>
      <c r="U5530" s="16">
        <f>SUMIF($C$5:$C$3079,R5530,$F$5:$F$3079)+SUMIF($AB$5:$AB$1086,R5530,$AF$5:$AF$1086)</f>
        <v>0</v>
      </c>
      <c r="V5530" s="8">
        <f t="shared" si="192"/>
        <v>0</v>
      </c>
      <c r="W5530" s="8">
        <f t="shared" si="193"/>
        <v>0</v>
      </c>
      <c r="X5530" s="8"/>
      <c r="Y5530" s="8"/>
    </row>
    <row r="5531" spans="11:25" x14ac:dyDescent="0.25">
      <c r="K5531" s="8"/>
      <c r="L5531" s="14">
        <v>7509997597836</v>
      </c>
      <c r="M5531" s="8" t="s">
        <v>2338</v>
      </c>
      <c r="N5531" s="8"/>
      <c r="O5531" s="14">
        <v>1</v>
      </c>
      <c r="P5531" s="14"/>
      <c r="R5531" s="20">
        <v>9786070791161</v>
      </c>
      <c r="S5531" s="8" t="s">
        <v>5546</v>
      </c>
      <c r="T5531" s="15">
        <v>0</v>
      </c>
      <c r="U5531" s="16">
        <f>SUMIF($C$5:$C$3079,R5531,$F$5:$F$3079)+SUMIF($AB$5:$AB$1086,R5531,$AF$5:$AF$1086)</f>
        <v>0</v>
      </c>
      <c r="V5531" s="8">
        <f t="shared" si="192"/>
        <v>0</v>
      </c>
      <c r="W5531" s="8">
        <f t="shared" si="193"/>
        <v>0</v>
      </c>
      <c r="X5531" s="8"/>
      <c r="Y5531" s="8"/>
    </row>
    <row r="5532" spans="11:25" x14ac:dyDescent="0.25">
      <c r="K5532" s="8"/>
      <c r="L5532" s="14">
        <v>7509997599878</v>
      </c>
      <c r="M5532" s="8" t="s">
        <v>2349</v>
      </c>
      <c r="N5532" s="8"/>
      <c r="O5532" s="14">
        <v>1</v>
      </c>
      <c r="P5532" s="14"/>
      <c r="R5532" s="20">
        <v>9786070791178</v>
      </c>
      <c r="S5532" s="8" t="s">
        <v>5547</v>
      </c>
      <c r="T5532" s="15">
        <v>0</v>
      </c>
      <c r="U5532" s="16">
        <f>SUMIF($C$5:$C$3079,R5532,$F$5:$F$3079)+SUMIF($AB$5:$AB$1086,R5532,$AF$5:$AF$1086)</f>
        <v>0</v>
      </c>
      <c r="V5532" s="8">
        <f t="shared" si="192"/>
        <v>0</v>
      </c>
      <c r="W5532" s="8">
        <f t="shared" si="193"/>
        <v>0</v>
      </c>
      <c r="X5532" s="8"/>
      <c r="Y5532" s="8"/>
    </row>
    <row r="5533" spans="11:25" x14ac:dyDescent="0.25">
      <c r="K5533" s="8"/>
      <c r="L5533" s="14">
        <v>7509997837871</v>
      </c>
      <c r="M5533" s="8" t="s">
        <v>3027</v>
      </c>
      <c r="N5533" s="8"/>
      <c r="O5533" s="14">
        <v>1</v>
      </c>
      <c r="P5533" s="14"/>
      <c r="R5533" s="20">
        <v>9786070791185</v>
      </c>
      <c r="S5533" s="8" t="s">
        <v>5548</v>
      </c>
      <c r="T5533" s="15">
        <v>0</v>
      </c>
      <c r="U5533" s="16">
        <f>SUMIF($C$5:$C$3079,R5533,$F$5:$F$3079)+SUMIF($AB$5:$AB$1086,R5533,$AF$5:$AF$1086)</f>
        <v>0</v>
      </c>
      <c r="V5533" s="8">
        <f t="shared" si="192"/>
        <v>0</v>
      </c>
      <c r="W5533" s="8">
        <f t="shared" si="193"/>
        <v>0</v>
      </c>
      <c r="X5533" s="8"/>
      <c r="Y5533" s="8"/>
    </row>
    <row r="5534" spans="11:25" x14ac:dyDescent="0.25">
      <c r="K5534" s="8"/>
      <c r="L5534" s="14">
        <v>7509997838922</v>
      </c>
      <c r="M5534" s="8" t="s">
        <v>3031</v>
      </c>
      <c r="N5534" s="8"/>
      <c r="O5534" s="14">
        <v>1</v>
      </c>
      <c r="P5534" s="14"/>
      <c r="R5534" s="20">
        <v>9786070791208</v>
      </c>
      <c r="S5534" s="8" t="s">
        <v>5549</v>
      </c>
      <c r="T5534" s="15">
        <v>0</v>
      </c>
      <c r="U5534" s="16">
        <f>SUMIF($C$5:$C$3079,R5534,$F$5:$F$3079)+SUMIF($AB$5:$AB$1086,R5534,$AF$5:$AF$1086)</f>
        <v>0</v>
      </c>
      <c r="V5534" s="8">
        <f t="shared" si="192"/>
        <v>0</v>
      </c>
      <c r="W5534" s="8">
        <f t="shared" si="193"/>
        <v>0</v>
      </c>
      <c r="X5534" s="8"/>
      <c r="Y5534" s="8"/>
    </row>
    <row r="5535" spans="11:25" x14ac:dyDescent="0.25">
      <c r="K5535" s="8"/>
      <c r="L5535" s="14">
        <v>7509997596785</v>
      </c>
      <c r="M5535" s="8" t="s">
        <v>2333</v>
      </c>
      <c r="N5535" s="8"/>
      <c r="O5535" s="14">
        <v>1</v>
      </c>
      <c r="P5535" s="14"/>
      <c r="R5535" s="20">
        <v>9786070791260</v>
      </c>
      <c r="S5535" s="8" t="s">
        <v>5550</v>
      </c>
      <c r="T5535" s="15">
        <v>0</v>
      </c>
      <c r="U5535" s="16">
        <f>SUMIF($C$5:$C$3079,R5535,$F$5:$F$3079)+SUMIF($AB$5:$AB$1086,R5535,$AF$5:$AF$1086)</f>
        <v>0</v>
      </c>
      <c r="V5535" s="8">
        <f t="shared" si="192"/>
        <v>0</v>
      </c>
      <c r="W5535" s="8">
        <f t="shared" si="193"/>
        <v>0</v>
      </c>
      <c r="X5535" s="8"/>
      <c r="Y5535" s="8"/>
    </row>
    <row r="5536" spans="11:25" x14ac:dyDescent="0.25">
      <c r="K5536" s="8"/>
      <c r="L5536" s="14">
        <v>7509997595818</v>
      </c>
      <c r="M5536" s="8" t="s">
        <v>2326</v>
      </c>
      <c r="N5536" s="8"/>
      <c r="O5536" s="14">
        <v>1</v>
      </c>
      <c r="P5536" s="14"/>
      <c r="R5536" s="20">
        <v>9786070791307</v>
      </c>
      <c r="S5536" s="8" t="s">
        <v>5551</v>
      </c>
      <c r="T5536" s="15">
        <v>1</v>
      </c>
      <c r="U5536" s="16">
        <f>SUMIF($C$5:$C$3079,R5536,$F$5:$F$3079)+SUMIF($AB$5:$AB$1086,R5536,$AF$5:$AF$1086)</f>
        <v>0</v>
      </c>
      <c r="V5536" s="8">
        <f t="shared" si="192"/>
        <v>0</v>
      </c>
      <c r="W5536" s="8">
        <f t="shared" si="193"/>
        <v>1</v>
      </c>
      <c r="X5536" s="8"/>
      <c r="Y5536" s="8"/>
    </row>
    <row r="5537" spans="11:25" x14ac:dyDescent="0.25">
      <c r="K5537" s="8"/>
      <c r="L5537" s="14">
        <v>9788418127175</v>
      </c>
      <c r="M5537" s="8" t="s">
        <v>11063</v>
      </c>
      <c r="N5537" s="8"/>
      <c r="O5537" s="14">
        <v>1</v>
      </c>
      <c r="P5537" s="14"/>
      <c r="R5537" s="20">
        <v>9786070791314</v>
      </c>
      <c r="S5537" s="8" t="s">
        <v>5552</v>
      </c>
      <c r="T5537" s="15">
        <v>0</v>
      </c>
      <c r="U5537" s="16">
        <f>SUMIF($C$5:$C$3079,R5537,$F$5:$F$3079)+SUMIF($AB$5:$AB$1086,R5537,$AF$5:$AF$1086)</f>
        <v>0</v>
      </c>
      <c r="V5537" s="8">
        <f t="shared" si="192"/>
        <v>0</v>
      </c>
      <c r="W5537" s="8">
        <f t="shared" si="193"/>
        <v>0</v>
      </c>
      <c r="X5537" s="8"/>
      <c r="Y5537" s="8"/>
    </row>
    <row r="5538" spans="11:25" x14ac:dyDescent="0.25">
      <c r="K5538" s="8"/>
      <c r="L5538" s="14">
        <v>9786073149297</v>
      </c>
      <c r="M5538" s="8" t="s">
        <v>6867</v>
      </c>
      <c r="N5538" s="8"/>
      <c r="O5538" s="14">
        <v>1</v>
      </c>
      <c r="P5538" s="14"/>
      <c r="R5538" s="20">
        <v>9786070791321</v>
      </c>
      <c r="S5538" s="8" t="s">
        <v>5553</v>
      </c>
      <c r="T5538" s="15">
        <v>0</v>
      </c>
      <c r="U5538" s="16">
        <f>SUMIF($C$5:$C$3079,R5538,$F$5:$F$3079)+SUMIF($AB$5:$AB$1086,R5538,$AF$5:$AF$1086)</f>
        <v>3</v>
      </c>
      <c r="V5538" s="8">
        <f t="shared" si="192"/>
        <v>3</v>
      </c>
      <c r="W5538" s="8">
        <f t="shared" si="193"/>
        <v>0</v>
      </c>
      <c r="X5538" s="8"/>
      <c r="Y5538" s="8"/>
    </row>
    <row r="5539" spans="11:25" x14ac:dyDescent="0.25">
      <c r="K5539" s="8"/>
      <c r="L5539" s="14">
        <v>9786073848251</v>
      </c>
      <c r="M5539" s="8" t="s">
        <v>8504</v>
      </c>
      <c r="N5539" s="8"/>
      <c r="O5539" s="14">
        <v>1</v>
      </c>
      <c r="P5539" s="14"/>
      <c r="R5539" s="20">
        <v>9786070791338</v>
      </c>
      <c r="S5539" s="8" t="s">
        <v>5554</v>
      </c>
      <c r="T5539" s="15">
        <v>6</v>
      </c>
      <c r="U5539" s="16">
        <f>SUMIF($C$5:$C$3079,R5539,$F$5:$F$3079)+SUMIF($AB$5:$AB$1086,R5539,$AF$5:$AF$1086)</f>
        <v>0</v>
      </c>
      <c r="V5539" s="8">
        <f t="shared" si="192"/>
        <v>0</v>
      </c>
      <c r="W5539" s="8">
        <f t="shared" si="193"/>
        <v>6</v>
      </c>
      <c r="X5539" s="8"/>
      <c r="Y5539" s="8"/>
    </row>
    <row r="5540" spans="11:25" x14ac:dyDescent="0.25">
      <c r="K5540" s="8"/>
      <c r="L5540" s="14">
        <v>9786071664488</v>
      </c>
      <c r="M5540" s="8" t="s">
        <v>4800</v>
      </c>
      <c r="N5540" s="8"/>
      <c r="O5540" s="14">
        <v>1</v>
      </c>
      <c r="P5540" s="14"/>
      <c r="R5540" s="20">
        <v>9786070791345</v>
      </c>
      <c r="S5540" s="8" t="s">
        <v>5555</v>
      </c>
      <c r="T5540" s="15">
        <v>0</v>
      </c>
      <c r="U5540" s="16">
        <f>SUMIF($C$5:$C$3079,R5540,$F$5:$F$3079)+SUMIF($AB$5:$AB$1086,R5540,$AF$5:$AF$1086)</f>
        <v>0</v>
      </c>
      <c r="V5540" s="8">
        <f t="shared" si="192"/>
        <v>0</v>
      </c>
      <c r="W5540" s="8">
        <f t="shared" si="193"/>
        <v>0</v>
      </c>
      <c r="X5540" s="8"/>
      <c r="Y5540" s="8"/>
    </row>
    <row r="5541" spans="11:25" x14ac:dyDescent="0.25">
      <c r="K5541" s="8"/>
      <c r="L5541" s="14">
        <v>9786070792885</v>
      </c>
      <c r="M5541" s="8" t="s">
        <v>5607</v>
      </c>
      <c r="N5541" s="8"/>
      <c r="O5541" s="14">
        <v>1</v>
      </c>
      <c r="P5541" s="14"/>
      <c r="R5541" s="20">
        <v>9786070791369</v>
      </c>
      <c r="S5541" s="8" t="s">
        <v>5556</v>
      </c>
      <c r="T5541" s="15">
        <v>1</v>
      </c>
      <c r="U5541" s="16">
        <f>SUMIF($C$5:$C$3079,R5541,$F$5:$F$3079)+SUMIF($AB$5:$AB$1086,R5541,$AF$5:$AF$1086)</f>
        <v>0</v>
      </c>
      <c r="V5541" s="8">
        <f t="shared" si="192"/>
        <v>1</v>
      </c>
      <c r="W5541" s="8">
        <f t="shared" si="193"/>
        <v>2</v>
      </c>
      <c r="X5541" s="8"/>
      <c r="Y5541" s="8"/>
    </row>
    <row r="5542" spans="11:25" x14ac:dyDescent="0.25">
      <c r="K5542" s="8"/>
      <c r="L5542" s="14">
        <v>9786073843164</v>
      </c>
      <c r="M5542" s="8" t="s">
        <v>8390</v>
      </c>
      <c r="N5542" s="8"/>
      <c r="O5542" s="14">
        <v>1</v>
      </c>
      <c r="P5542" s="14"/>
      <c r="R5542" s="20">
        <v>9786070791376</v>
      </c>
      <c r="S5542" s="8" t="s">
        <v>5557</v>
      </c>
      <c r="T5542" s="15">
        <v>0</v>
      </c>
      <c r="U5542" s="16">
        <f>SUMIF($C$5:$C$3079,R5542,$F$5:$F$3079)+SUMIF($AB$5:$AB$1086,R5542,$AF$5:$AF$1086)</f>
        <v>0</v>
      </c>
      <c r="V5542" s="8">
        <f t="shared" si="192"/>
        <v>0</v>
      </c>
      <c r="W5542" s="8">
        <f t="shared" si="193"/>
        <v>0</v>
      </c>
      <c r="X5542" s="8"/>
      <c r="Y5542" s="8"/>
    </row>
    <row r="5543" spans="11:25" x14ac:dyDescent="0.25">
      <c r="K5543" s="8"/>
      <c r="L5543" s="14">
        <v>9786073848930</v>
      </c>
      <c r="M5543" s="8" t="s">
        <v>8533</v>
      </c>
      <c r="N5543" s="8"/>
      <c r="O5543" s="14">
        <v>1</v>
      </c>
      <c r="P5543" s="14"/>
      <c r="R5543" s="20">
        <v>9786070791390</v>
      </c>
      <c r="S5543" s="8" t="s">
        <v>5558</v>
      </c>
      <c r="T5543" s="15">
        <v>0</v>
      </c>
      <c r="U5543" s="16">
        <f>SUMIF($C$5:$C$3079,R5543,$F$5:$F$3079)+SUMIF($AB$5:$AB$1086,R5543,$AF$5:$AF$1086)</f>
        <v>0</v>
      </c>
      <c r="V5543" s="8">
        <f t="shared" si="192"/>
        <v>0</v>
      </c>
      <c r="W5543" s="8">
        <f t="shared" si="193"/>
        <v>0</v>
      </c>
      <c r="X5543" s="8"/>
      <c r="Y5543" s="8"/>
    </row>
    <row r="5544" spans="11:25" x14ac:dyDescent="0.25">
      <c r="K5544" s="8"/>
      <c r="L5544" s="14">
        <v>7506144503375</v>
      </c>
      <c r="M5544" s="8" t="s">
        <v>1475</v>
      </c>
      <c r="N5544" s="8"/>
      <c r="O5544" s="14">
        <v>1</v>
      </c>
      <c r="P5544" s="14"/>
      <c r="R5544" s="20">
        <v>9786070791413</v>
      </c>
      <c r="S5544" s="8" t="s">
        <v>5559</v>
      </c>
      <c r="T5544" s="15">
        <v>0</v>
      </c>
      <c r="U5544" s="16">
        <f>SUMIF($C$5:$C$3079,R5544,$F$5:$F$3079)+SUMIF($AB$5:$AB$1086,R5544,$AF$5:$AF$1086)</f>
        <v>0</v>
      </c>
      <c r="V5544" s="8">
        <f t="shared" si="192"/>
        <v>0</v>
      </c>
      <c r="W5544" s="8">
        <f t="shared" si="193"/>
        <v>0</v>
      </c>
      <c r="X5544" s="8"/>
      <c r="Y5544" s="8"/>
    </row>
    <row r="5545" spans="11:25" x14ac:dyDescent="0.25">
      <c r="K5545" s="8"/>
      <c r="L5545" s="14">
        <v>7502275674557</v>
      </c>
      <c r="M5545" s="8" t="s">
        <v>1387</v>
      </c>
      <c r="N5545" s="8"/>
      <c r="O5545" s="14">
        <v>1</v>
      </c>
      <c r="P5545" s="14"/>
      <c r="R5545" s="20">
        <v>9786070791444</v>
      </c>
      <c r="S5545" s="8" t="s">
        <v>5560</v>
      </c>
      <c r="T5545" s="15">
        <v>0</v>
      </c>
      <c r="U5545" s="16">
        <f>SUMIF($C$5:$C$3079,R5545,$F$5:$F$3079)+SUMIF($AB$5:$AB$1086,R5545,$AF$5:$AF$1086)</f>
        <v>0</v>
      </c>
      <c r="V5545" s="8">
        <f t="shared" si="192"/>
        <v>1</v>
      </c>
      <c r="W5545" s="8">
        <f t="shared" si="193"/>
        <v>1</v>
      </c>
      <c r="X5545" s="8"/>
      <c r="Y5545" s="8"/>
    </row>
    <row r="5546" spans="11:25" x14ac:dyDescent="0.25">
      <c r="K5546" s="8"/>
      <c r="L5546" s="14">
        <v>9786070776755</v>
      </c>
      <c r="M5546" s="8" t="s">
        <v>5042</v>
      </c>
      <c r="N5546" s="8"/>
      <c r="O5546" s="14">
        <v>1</v>
      </c>
      <c r="P5546" s="14"/>
      <c r="R5546" s="20">
        <v>9786070791451</v>
      </c>
      <c r="S5546" s="8" t="s">
        <v>5561</v>
      </c>
      <c r="T5546" s="15">
        <v>0</v>
      </c>
      <c r="U5546" s="16">
        <f>SUMIF($C$5:$C$3079,R5546,$F$5:$F$3079)+SUMIF($AB$5:$AB$1086,R5546,$AF$5:$AF$1086)</f>
        <v>2</v>
      </c>
      <c r="V5546" s="8">
        <f t="shared" si="192"/>
        <v>2</v>
      </c>
      <c r="W5546" s="8">
        <f t="shared" si="193"/>
        <v>0</v>
      </c>
      <c r="X5546" s="8"/>
      <c r="Y5546" s="8"/>
    </row>
    <row r="5547" spans="11:25" x14ac:dyDescent="0.25">
      <c r="K5547" s="8"/>
      <c r="L5547" s="14">
        <v>7503035245635</v>
      </c>
      <c r="M5547" s="8" t="s">
        <v>1433</v>
      </c>
      <c r="N5547" s="8"/>
      <c r="O5547" s="14">
        <v>1</v>
      </c>
      <c r="P5547" s="14"/>
      <c r="R5547" s="20">
        <v>9786070791482</v>
      </c>
      <c r="S5547" s="8" t="s">
        <v>5562</v>
      </c>
      <c r="T5547" s="15">
        <v>0</v>
      </c>
      <c r="U5547" s="16">
        <f>SUMIF($C$5:$C$3079,R5547,$F$5:$F$3079)+SUMIF($AB$5:$AB$1086,R5547,$AF$5:$AF$1086)</f>
        <v>0</v>
      </c>
      <c r="V5547" s="8">
        <f t="shared" si="192"/>
        <v>0</v>
      </c>
      <c r="W5547" s="8">
        <f t="shared" si="193"/>
        <v>0</v>
      </c>
      <c r="X5547" s="8"/>
      <c r="Y5547" s="8"/>
    </row>
    <row r="5548" spans="11:25" x14ac:dyDescent="0.25">
      <c r="K5548" s="8"/>
      <c r="L5548" s="14">
        <v>7500827010136</v>
      </c>
      <c r="M5548" s="8" t="s">
        <v>989</v>
      </c>
      <c r="N5548" s="8"/>
      <c r="O5548" s="14">
        <v>1</v>
      </c>
      <c r="P5548" s="14"/>
      <c r="R5548" s="20">
        <v>9786070791529</v>
      </c>
      <c r="S5548" s="8" t="s">
        <v>5563</v>
      </c>
      <c r="T5548" s="15">
        <v>0</v>
      </c>
      <c r="U5548" s="16">
        <f>SUMIF($C$5:$C$3079,R5548,$F$5:$F$3079)+SUMIF($AB$5:$AB$1086,R5548,$AF$5:$AF$1086)</f>
        <v>0</v>
      </c>
      <c r="V5548" s="8">
        <f t="shared" si="192"/>
        <v>1</v>
      </c>
      <c r="W5548" s="8">
        <f t="shared" si="193"/>
        <v>1</v>
      </c>
      <c r="X5548" s="8"/>
      <c r="Y5548" s="8"/>
    </row>
    <row r="5549" spans="11:25" x14ac:dyDescent="0.25">
      <c r="K5549" s="8"/>
      <c r="L5549" s="14">
        <v>7509997067520</v>
      </c>
      <c r="M5549" s="8" t="s">
        <v>1784</v>
      </c>
      <c r="N5549" s="8"/>
      <c r="O5549" s="14">
        <v>1</v>
      </c>
      <c r="P5549" s="14"/>
      <c r="R5549" s="20">
        <v>9786070791536</v>
      </c>
      <c r="S5549" s="8" t="s">
        <v>5564</v>
      </c>
      <c r="T5549" s="15">
        <v>0</v>
      </c>
      <c r="U5549" s="16">
        <f>SUMIF($C$5:$C$3079,R5549,$F$5:$F$3079)+SUMIF($AB$5:$AB$1086,R5549,$AF$5:$AF$1086)</f>
        <v>0</v>
      </c>
      <c r="V5549" s="8">
        <f t="shared" si="192"/>
        <v>0</v>
      </c>
      <c r="W5549" s="8">
        <f t="shared" si="193"/>
        <v>0</v>
      </c>
      <c r="X5549" s="8"/>
      <c r="Y5549" s="8"/>
    </row>
    <row r="5550" spans="11:25" x14ac:dyDescent="0.25">
      <c r="K5550" s="8"/>
      <c r="L5550" s="14">
        <v>9786073846806</v>
      </c>
      <c r="M5550" s="8" t="s">
        <v>8471</v>
      </c>
      <c r="N5550" s="8"/>
      <c r="O5550" s="14">
        <v>1</v>
      </c>
      <c r="P5550" s="14"/>
      <c r="R5550" s="20">
        <v>9786070791666</v>
      </c>
      <c r="S5550" s="8" t="s">
        <v>5565</v>
      </c>
      <c r="T5550" s="15">
        <v>0</v>
      </c>
      <c r="U5550" s="16">
        <f>SUMIF($C$5:$C$3079,R5550,$F$5:$F$3079)+SUMIF($AB$5:$AB$1086,R5550,$AF$5:$AF$1086)</f>
        <v>0</v>
      </c>
      <c r="V5550" s="8">
        <f t="shared" si="192"/>
        <v>0</v>
      </c>
      <c r="W5550" s="8">
        <f t="shared" si="193"/>
        <v>0</v>
      </c>
      <c r="X5550" s="8"/>
      <c r="Y5550" s="8"/>
    </row>
    <row r="5551" spans="11:25" x14ac:dyDescent="0.25">
      <c r="K5551" s="8"/>
      <c r="L5551" s="14">
        <v>9786075572079</v>
      </c>
      <c r="M5551" s="8" t="s">
        <v>9507</v>
      </c>
      <c r="N5551" s="8"/>
      <c r="O5551" s="14">
        <v>1</v>
      </c>
      <c r="P5551" s="14"/>
      <c r="R5551" s="20">
        <v>9786070791673</v>
      </c>
      <c r="S5551" s="8" t="s">
        <v>5566</v>
      </c>
      <c r="T5551" s="15">
        <v>0</v>
      </c>
      <c r="U5551" s="16">
        <f>SUMIF($C$5:$C$3079,R5551,$F$5:$F$3079)+SUMIF($AB$5:$AB$1086,R5551,$AF$5:$AF$1086)</f>
        <v>0</v>
      </c>
      <c r="V5551" s="8">
        <f t="shared" si="192"/>
        <v>0</v>
      </c>
      <c r="W5551" s="8">
        <f t="shared" si="193"/>
        <v>0</v>
      </c>
      <c r="X5551" s="8"/>
      <c r="Y5551" s="8"/>
    </row>
    <row r="5552" spans="11:25" x14ac:dyDescent="0.25">
      <c r="K5552" s="8"/>
      <c r="L5552" s="14">
        <v>9786075270951</v>
      </c>
      <c r="M5552" s="8" t="s">
        <v>9332</v>
      </c>
      <c r="N5552" s="8"/>
      <c r="O5552" s="14">
        <v>1</v>
      </c>
      <c r="P5552" s="14"/>
      <c r="R5552" s="20">
        <v>9786070791680</v>
      </c>
      <c r="S5552" s="8" t="s">
        <v>5567</v>
      </c>
      <c r="T5552" s="15">
        <v>0</v>
      </c>
      <c r="U5552" s="16">
        <f>SUMIF($C$5:$C$3079,R5552,$F$5:$F$3079)+SUMIF($AB$5:$AB$1086,R5552,$AF$5:$AF$1086)</f>
        <v>0</v>
      </c>
      <c r="V5552" s="8">
        <f t="shared" si="192"/>
        <v>0</v>
      </c>
      <c r="W5552" s="8">
        <f t="shared" si="193"/>
        <v>0</v>
      </c>
      <c r="X5552" s="8"/>
      <c r="Y5552" s="8"/>
    </row>
    <row r="5553" spans="11:25" x14ac:dyDescent="0.25">
      <c r="K5553" s="8"/>
      <c r="L5553" s="14">
        <v>9789688536551</v>
      </c>
      <c r="M5553" s="8" t="s">
        <v>12001</v>
      </c>
      <c r="N5553" s="8"/>
      <c r="O5553" s="14">
        <v>1</v>
      </c>
      <c r="P5553" s="14"/>
      <c r="R5553" s="20">
        <v>9786070791727</v>
      </c>
      <c r="S5553" s="8" t="s">
        <v>5568</v>
      </c>
      <c r="T5553" s="15">
        <v>2</v>
      </c>
      <c r="U5553" s="16">
        <f>SUMIF($C$5:$C$3079,R5553,$F$5:$F$3079)+SUMIF($AB$5:$AB$1086,R5553,$AF$5:$AF$1086)</f>
        <v>0</v>
      </c>
      <c r="V5553" s="8">
        <f t="shared" si="192"/>
        <v>0</v>
      </c>
      <c r="W5553" s="8">
        <f t="shared" si="193"/>
        <v>2</v>
      </c>
      <c r="X5553" s="8"/>
      <c r="Y5553" s="8"/>
    </row>
    <row r="5554" spans="11:25" x14ac:dyDescent="0.25">
      <c r="K5554" s="8"/>
      <c r="L5554" s="14">
        <v>9786070767302</v>
      </c>
      <c r="M5554" s="8" t="s">
        <v>4811</v>
      </c>
      <c r="N5554" s="8"/>
      <c r="O5554" s="14">
        <v>1</v>
      </c>
      <c r="P5554" s="14"/>
      <c r="R5554" s="20">
        <v>9786070791840</v>
      </c>
      <c r="S5554" s="8" t="s">
        <v>5569</v>
      </c>
      <c r="T5554" s="15">
        <v>0</v>
      </c>
      <c r="U5554" s="16">
        <f>SUMIF($C$5:$C$3079,R5554,$F$5:$F$3079)+SUMIF($AB$5:$AB$1086,R5554,$AF$5:$AF$1086)</f>
        <v>0</v>
      </c>
      <c r="V5554" s="8">
        <f t="shared" si="192"/>
        <v>0</v>
      </c>
      <c r="W5554" s="8">
        <f t="shared" si="193"/>
        <v>0</v>
      </c>
      <c r="X5554" s="8"/>
      <c r="Y5554" s="8"/>
    </row>
    <row r="5555" spans="11:25" x14ac:dyDescent="0.25">
      <c r="K5555" s="8"/>
      <c r="L5555" s="14">
        <v>7506144503382</v>
      </c>
      <c r="M5555" s="8" t="s">
        <v>1476</v>
      </c>
      <c r="N5555" s="8"/>
      <c r="O5555" s="14">
        <v>1</v>
      </c>
      <c r="P5555" s="14"/>
      <c r="R5555" s="20">
        <v>9786070791857</v>
      </c>
      <c r="S5555" s="8" t="s">
        <v>5570</v>
      </c>
      <c r="T5555" s="15">
        <v>3</v>
      </c>
      <c r="U5555" s="16">
        <f>SUMIF($C$5:$C$3079,R5555,$F$5:$F$3079)+SUMIF($AB$5:$AB$1086,R5555,$AF$5:$AF$1086)</f>
        <v>3</v>
      </c>
      <c r="V5555" s="8">
        <f t="shared" si="192"/>
        <v>0</v>
      </c>
      <c r="W5555" s="8">
        <f t="shared" si="193"/>
        <v>0</v>
      </c>
      <c r="X5555" s="8"/>
      <c r="Y5555" s="8"/>
    </row>
    <row r="5556" spans="11:25" x14ac:dyDescent="0.25">
      <c r="K5556" s="8"/>
      <c r="L5556" s="14">
        <v>9786073916332</v>
      </c>
      <c r="M5556" s="8" t="s">
        <v>8817</v>
      </c>
      <c r="N5556" s="8"/>
      <c r="O5556" s="14">
        <v>1</v>
      </c>
      <c r="P5556" s="14"/>
      <c r="R5556" s="20">
        <v>9786070791871</v>
      </c>
      <c r="S5556" s="8" t="s">
        <v>5571</v>
      </c>
      <c r="T5556" s="15">
        <v>1</v>
      </c>
      <c r="U5556" s="16">
        <f>SUMIF($C$5:$C$3079,R5556,$F$5:$F$3079)+SUMIF($AB$5:$AB$1086,R5556,$AF$5:$AF$1086)</f>
        <v>0</v>
      </c>
      <c r="V5556" s="8">
        <f t="shared" si="192"/>
        <v>1</v>
      </c>
      <c r="W5556" s="8">
        <f t="shared" si="193"/>
        <v>2</v>
      </c>
      <c r="X5556" s="8"/>
      <c r="Y5556" s="8"/>
    </row>
    <row r="5557" spans="11:25" x14ac:dyDescent="0.25">
      <c r="K5557" s="8"/>
      <c r="L5557" s="14">
        <v>9786075578453</v>
      </c>
      <c r="M5557" s="8" t="s">
        <v>9554</v>
      </c>
      <c r="N5557" s="8"/>
      <c r="O5557" s="14">
        <v>1</v>
      </c>
      <c r="P5557" s="14"/>
      <c r="R5557" s="20">
        <v>9786070791888</v>
      </c>
      <c r="S5557" s="8" t="s">
        <v>5572</v>
      </c>
      <c r="T5557" s="15">
        <v>4</v>
      </c>
      <c r="U5557" s="16">
        <f>SUMIF($C$5:$C$3079,R5557,$F$5:$F$3079)+SUMIF($AB$5:$AB$1086,R5557,$AF$5:$AF$1086)</f>
        <v>0</v>
      </c>
      <c r="V5557" s="8">
        <f t="shared" si="192"/>
        <v>0</v>
      </c>
      <c r="W5557" s="8">
        <f t="shared" si="193"/>
        <v>4</v>
      </c>
      <c r="X5557" s="8"/>
      <c r="Y5557" s="8"/>
    </row>
    <row r="5558" spans="11:25" x14ac:dyDescent="0.25">
      <c r="K5558" s="8"/>
      <c r="L5558" s="14">
        <v>9786073909556</v>
      </c>
      <c r="M5558" s="8" t="s">
        <v>8676</v>
      </c>
      <c r="N5558" s="8"/>
      <c r="O5558" s="14">
        <v>1</v>
      </c>
      <c r="P5558" s="14"/>
      <c r="R5558" s="20">
        <v>9786070791895</v>
      </c>
      <c r="S5558" s="8" t="s">
        <v>5573</v>
      </c>
      <c r="T5558" s="15">
        <v>2</v>
      </c>
      <c r="U5558" s="16">
        <f>SUMIF($C$5:$C$3079,R5558,$F$5:$F$3079)+SUMIF($AB$5:$AB$1086,R5558,$AF$5:$AF$1086)</f>
        <v>0</v>
      </c>
      <c r="V5558" s="8">
        <f t="shared" si="192"/>
        <v>0</v>
      </c>
      <c r="W5558" s="8">
        <f t="shared" si="193"/>
        <v>2</v>
      </c>
      <c r="X5558" s="8"/>
      <c r="Y5558" s="8"/>
    </row>
    <row r="5559" spans="11:25" x14ac:dyDescent="0.25">
      <c r="K5559" s="8"/>
      <c r="L5559" s="14">
        <v>9788413545493</v>
      </c>
      <c r="M5559" s="8" t="s">
        <v>10768</v>
      </c>
      <c r="N5559" s="8"/>
      <c r="O5559" s="14">
        <v>1</v>
      </c>
      <c r="P5559" s="14"/>
      <c r="R5559" s="20">
        <v>9786070791901</v>
      </c>
      <c r="S5559" s="8" t="s">
        <v>5574</v>
      </c>
      <c r="T5559" s="15">
        <v>2</v>
      </c>
      <c r="U5559" s="16">
        <f>SUMIF($C$5:$C$3079,R5559,$F$5:$F$3079)+SUMIF($AB$5:$AB$1086,R5559,$AF$5:$AF$1086)</f>
        <v>0</v>
      </c>
      <c r="V5559" s="8">
        <f t="shared" si="192"/>
        <v>0</v>
      </c>
      <c r="W5559" s="8">
        <f t="shared" si="193"/>
        <v>2</v>
      </c>
      <c r="X5559" s="8"/>
      <c r="Y5559" s="8"/>
    </row>
    <row r="5560" spans="11:25" x14ac:dyDescent="0.25">
      <c r="K5560" s="8"/>
      <c r="L5560" s="14">
        <v>9788413545486</v>
      </c>
      <c r="M5560" s="8" t="s">
        <v>10767</v>
      </c>
      <c r="N5560" s="8"/>
      <c r="O5560" s="14">
        <v>1</v>
      </c>
      <c r="P5560" s="14"/>
      <c r="R5560" s="20">
        <v>9786070791925</v>
      </c>
      <c r="S5560" s="8" t="s">
        <v>5575</v>
      </c>
      <c r="T5560" s="15">
        <v>6</v>
      </c>
      <c r="U5560" s="16">
        <f>SUMIF($C$5:$C$3079,R5560,$F$5:$F$3079)+SUMIF($AB$5:$AB$1086,R5560,$AF$5:$AF$1086)</f>
        <v>0</v>
      </c>
      <c r="V5560" s="8">
        <f t="shared" si="192"/>
        <v>0</v>
      </c>
      <c r="W5560" s="8">
        <f t="shared" si="193"/>
        <v>6</v>
      </c>
      <c r="X5560" s="8"/>
      <c r="Y5560" s="8"/>
    </row>
    <row r="5561" spans="11:25" x14ac:dyDescent="0.25">
      <c r="K5561" s="8"/>
      <c r="L5561" s="14">
        <v>9788413545516</v>
      </c>
      <c r="M5561" s="8" t="s">
        <v>10770</v>
      </c>
      <c r="N5561" s="8"/>
      <c r="O5561" s="14">
        <v>1</v>
      </c>
      <c r="P5561" s="14"/>
      <c r="R5561" s="20">
        <v>9786070791932</v>
      </c>
      <c r="S5561" s="8" t="s">
        <v>5576</v>
      </c>
      <c r="T5561" s="15">
        <v>6</v>
      </c>
      <c r="U5561" s="16">
        <f>SUMIF($C$5:$C$3079,R5561,$F$5:$F$3079)+SUMIF($AB$5:$AB$1086,R5561,$AF$5:$AF$1086)</f>
        <v>0</v>
      </c>
      <c r="V5561" s="8">
        <f t="shared" si="192"/>
        <v>1</v>
      </c>
      <c r="W5561" s="8">
        <f t="shared" si="193"/>
        <v>7</v>
      </c>
      <c r="X5561" s="8"/>
      <c r="Y5561" s="8"/>
    </row>
    <row r="5562" spans="11:25" x14ac:dyDescent="0.25">
      <c r="K5562" s="8"/>
      <c r="L5562" s="14">
        <v>9788413545509</v>
      </c>
      <c r="M5562" s="8" t="s">
        <v>10769</v>
      </c>
      <c r="N5562" s="8"/>
      <c r="O5562" s="14">
        <v>1</v>
      </c>
      <c r="P5562" s="14"/>
      <c r="R5562" s="20">
        <v>9786070791949</v>
      </c>
      <c r="S5562" s="8" t="s">
        <v>5577</v>
      </c>
      <c r="T5562" s="15">
        <v>8</v>
      </c>
      <c r="U5562" s="16">
        <f>SUMIF($C$5:$C$3079,R5562,$F$5:$F$3079)+SUMIF($AB$5:$AB$1086,R5562,$AF$5:$AF$1086)</f>
        <v>3</v>
      </c>
      <c r="V5562" s="8">
        <f t="shared" si="192"/>
        <v>1</v>
      </c>
      <c r="W5562" s="8">
        <f t="shared" si="193"/>
        <v>6</v>
      </c>
      <c r="X5562" s="8"/>
      <c r="Y5562" s="8"/>
    </row>
    <row r="5563" spans="11:25" x14ac:dyDescent="0.25">
      <c r="K5563" s="8"/>
      <c r="L5563" s="14">
        <v>9786071659736</v>
      </c>
      <c r="M5563" s="8" t="s">
        <v>6189</v>
      </c>
      <c r="N5563" s="8"/>
      <c r="O5563" s="14">
        <v>1</v>
      </c>
      <c r="P5563" s="14"/>
      <c r="R5563" s="20">
        <v>9786070791970</v>
      </c>
      <c r="S5563" s="8" t="s">
        <v>5578</v>
      </c>
      <c r="T5563" s="15">
        <v>0</v>
      </c>
      <c r="U5563" s="16">
        <f>SUMIF($C$5:$C$3079,R5563,$F$5:$F$3079)+SUMIF($AB$5:$AB$1086,R5563,$AF$5:$AF$1086)</f>
        <v>0</v>
      </c>
      <c r="V5563" s="8">
        <f t="shared" si="192"/>
        <v>0</v>
      </c>
      <c r="W5563" s="8">
        <f t="shared" si="193"/>
        <v>0</v>
      </c>
      <c r="X5563" s="8"/>
      <c r="Y5563" s="8"/>
    </row>
    <row r="5564" spans="11:25" x14ac:dyDescent="0.25">
      <c r="K5564" s="8"/>
      <c r="L5564" s="14">
        <v>9786070763144</v>
      </c>
      <c r="M5564" s="8" t="s">
        <v>4729</v>
      </c>
      <c r="N5564" s="8"/>
      <c r="O5564" s="14">
        <v>1</v>
      </c>
      <c r="P5564" s="14"/>
      <c r="R5564" s="20">
        <v>9786070791987</v>
      </c>
      <c r="S5564" s="8" t="s">
        <v>5579</v>
      </c>
      <c r="T5564" s="15">
        <v>3</v>
      </c>
      <c r="U5564" s="16">
        <f>SUMIF($C$5:$C$3079,R5564,$F$5:$F$3079)+SUMIF($AB$5:$AB$1086,R5564,$AF$5:$AF$1086)</f>
        <v>0</v>
      </c>
      <c r="V5564" s="8">
        <f t="shared" si="192"/>
        <v>0</v>
      </c>
      <c r="W5564" s="8">
        <f t="shared" si="193"/>
        <v>3</v>
      </c>
      <c r="X5564" s="8"/>
      <c r="Y5564" s="8"/>
    </row>
    <row r="5565" spans="11:25" x14ac:dyDescent="0.25">
      <c r="K5565" s="8"/>
      <c r="L5565" s="14">
        <v>9786077476092</v>
      </c>
      <c r="M5565" s="8" t="s">
        <v>10198</v>
      </c>
      <c r="N5565" s="8"/>
      <c r="O5565" s="14">
        <v>1</v>
      </c>
      <c r="P5565" s="14"/>
      <c r="R5565" s="20">
        <v>9786070791994</v>
      </c>
      <c r="S5565" s="8" t="s">
        <v>5580</v>
      </c>
      <c r="T5565" s="15">
        <v>0</v>
      </c>
      <c r="U5565" s="16">
        <f>SUMIF($C$5:$C$3079,R5565,$F$5:$F$3079)+SUMIF($AB$5:$AB$1086,R5565,$AF$5:$AF$1086)</f>
        <v>0</v>
      </c>
      <c r="V5565" s="8">
        <f t="shared" si="192"/>
        <v>0</v>
      </c>
      <c r="W5565" s="8">
        <f t="shared" si="193"/>
        <v>0</v>
      </c>
      <c r="X5565" s="8"/>
      <c r="Y5565" s="8"/>
    </row>
    <row r="5566" spans="11:25" x14ac:dyDescent="0.25">
      <c r="K5566" s="8"/>
      <c r="L5566" s="14">
        <v>9786073903578</v>
      </c>
      <c r="M5566" s="8" t="s">
        <v>8603</v>
      </c>
      <c r="N5566" s="8"/>
      <c r="O5566" s="14">
        <v>1</v>
      </c>
      <c r="P5566" s="14"/>
      <c r="R5566" s="20">
        <v>9786070792007</v>
      </c>
      <c r="S5566" s="8" t="s">
        <v>5581</v>
      </c>
      <c r="T5566" s="15">
        <v>2</v>
      </c>
      <c r="U5566" s="16">
        <f>SUMIF($C$5:$C$3079,R5566,$F$5:$F$3079)+SUMIF($AB$5:$AB$1086,R5566,$AF$5:$AF$1086)</f>
        <v>0</v>
      </c>
      <c r="V5566" s="8">
        <f t="shared" si="192"/>
        <v>0</v>
      </c>
      <c r="W5566" s="8">
        <f t="shared" si="193"/>
        <v>2</v>
      </c>
      <c r="X5566" s="8"/>
      <c r="Y5566" s="8"/>
    </row>
    <row r="5567" spans="11:25" x14ac:dyDescent="0.25">
      <c r="K5567" s="8"/>
      <c r="L5567" s="14">
        <v>9786070793790</v>
      </c>
      <c r="M5567" s="8" t="s">
        <v>5642</v>
      </c>
      <c r="N5567" s="8"/>
      <c r="O5567" s="14">
        <v>1</v>
      </c>
      <c r="P5567" s="14"/>
      <c r="R5567" s="20">
        <v>9786070792014</v>
      </c>
      <c r="S5567" s="8" t="s">
        <v>5582</v>
      </c>
      <c r="T5567" s="15">
        <v>0</v>
      </c>
      <c r="U5567" s="16">
        <f>SUMIF($C$5:$C$3079,R5567,$F$5:$F$3079)+SUMIF($AB$5:$AB$1086,R5567,$AF$5:$AF$1086)</f>
        <v>0</v>
      </c>
      <c r="V5567" s="8">
        <f t="shared" si="192"/>
        <v>0</v>
      </c>
      <c r="W5567" s="8">
        <f t="shared" si="193"/>
        <v>0</v>
      </c>
      <c r="X5567" s="8"/>
      <c r="Y5567" s="8"/>
    </row>
    <row r="5568" spans="11:25" x14ac:dyDescent="0.25">
      <c r="K5568" s="8"/>
      <c r="L5568" s="14">
        <v>9786077666455</v>
      </c>
      <c r="M5568" s="8" t="s">
        <v>10446</v>
      </c>
      <c r="N5568" s="8"/>
      <c r="O5568" s="14">
        <v>1</v>
      </c>
      <c r="P5568" s="14"/>
      <c r="R5568" s="20">
        <v>9786070792021</v>
      </c>
      <c r="S5568" s="8" t="s">
        <v>5583</v>
      </c>
      <c r="T5568" s="15">
        <v>0</v>
      </c>
      <c r="U5568" s="16">
        <f>SUMIF($C$5:$C$3079,R5568,$F$5:$F$3079)+SUMIF($AB$5:$AB$1086,R5568,$AF$5:$AF$1086)</f>
        <v>0</v>
      </c>
      <c r="V5568" s="8">
        <f t="shared" si="192"/>
        <v>0</v>
      </c>
      <c r="W5568" s="8">
        <f t="shared" si="193"/>
        <v>0</v>
      </c>
      <c r="X5568" s="8"/>
      <c r="Y5568" s="8"/>
    </row>
    <row r="5569" spans="11:25" x14ac:dyDescent="0.25">
      <c r="K5569" s="8"/>
      <c r="L5569" s="14">
        <v>9786077666455</v>
      </c>
      <c r="M5569" s="8" t="s">
        <v>10446</v>
      </c>
      <c r="N5569" s="8"/>
      <c r="O5569" s="14">
        <v>1</v>
      </c>
      <c r="P5569" s="14"/>
      <c r="R5569" s="20">
        <v>9786070792168</v>
      </c>
      <c r="S5569" s="8" t="s">
        <v>5584</v>
      </c>
      <c r="T5569" s="15">
        <v>2</v>
      </c>
      <c r="U5569" s="16">
        <f>SUMIF($C$5:$C$3079,R5569,$F$5:$F$3079)+SUMIF($AB$5:$AB$1086,R5569,$AF$5:$AF$1086)</f>
        <v>0</v>
      </c>
      <c r="V5569" s="8">
        <f t="shared" si="192"/>
        <v>0</v>
      </c>
      <c r="W5569" s="8">
        <f t="shared" si="193"/>
        <v>2</v>
      </c>
      <c r="X5569" s="8"/>
      <c r="Y5569" s="8"/>
    </row>
    <row r="5570" spans="11:25" x14ac:dyDescent="0.25">
      <c r="K5570" s="8"/>
      <c r="L5570" s="14">
        <v>9786073146753</v>
      </c>
      <c r="M5570" s="8" t="s">
        <v>6834</v>
      </c>
      <c r="N5570" s="8"/>
      <c r="O5570" s="14">
        <v>1</v>
      </c>
      <c r="P5570" s="14"/>
      <c r="R5570" s="20">
        <v>9786070792175</v>
      </c>
      <c r="S5570" s="8" t="s">
        <v>5585</v>
      </c>
      <c r="T5570" s="15">
        <v>1</v>
      </c>
      <c r="U5570" s="16">
        <f>SUMIF($C$5:$C$3079,R5570,$F$5:$F$3079)+SUMIF($AB$5:$AB$1086,R5570,$AF$5:$AF$1086)</f>
        <v>0</v>
      </c>
      <c r="V5570" s="8">
        <f t="shared" si="192"/>
        <v>0</v>
      </c>
      <c r="W5570" s="8">
        <f t="shared" si="193"/>
        <v>1</v>
      </c>
      <c r="X5570" s="8"/>
      <c r="Y5570" s="8"/>
    </row>
    <row r="5571" spans="11:25" x14ac:dyDescent="0.25">
      <c r="K5571" s="8"/>
      <c r="L5571" s="14">
        <v>9789504965305</v>
      </c>
      <c r="M5571" s="8" t="s">
        <v>11780</v>
      </c>
      <c r="N5571" s="8"/>
      <c r="O5571" s="14">
        <v>1</v>
      </c>
      <c r="P5571" s="14"/>
      <c r="R5571" s="20">
        <v>9786070792182</v>
      </c>
      <c r="S5571" s="8" t="s">
        <v>5586</v>
      </c>
      <c r="T5571" s="15">
        <v>1</v>
      </c>
      <c r="U5571" s="16">
        <f>SUMIF($C$5:$C$3079,R5571,$F$5:$F$3079)+SUMIF($AB$5:$AB$1086,R5571,$AF$5:$AF$1086)</f>
        <v>0</v>
      </c>
      <c r="V5571" s="8">
        <f t="shared" si="192"/>
        <v>0</v>
      </c>
      <c r="W5571" s="8">
        <f t="shared" si="193"/>
        <v>1</v>
      </c>
      <c r="X5571" s="8"/>
      <c r="Y5571" s="8"/>
    </row>
    <row r="5572" spans="11:25" x14ac:dyDescent="0.25">
      <c r="K5572" s="8"/>
      <c r="L5572" s="14">
        <v>9788484457848</v>
      </c>
      <c r="M5572" s="8" t="s">
        <v>11510</v>
      </c>
      <c r="N5572" s="8"/>
      <c r="O5572" s="14">
        <v>1</v>
      </c>
      <c r="P5572" s="14"/>
      <c r="R5572" s="20">
        <v>9786070792212</v>
      </c>
      <c r="S5572" s="8" t="s">
        <v>5587</v>
      </c>
      <c r="T5572" s="15">
        <v>1</v>
      </c>
      <c r="U5572" s="16">
        <f>SUMIF($C$5:$C$3079,R5572,$F$5:$F$3079)+SUMIF($AB$5:$AB$1086,R5572,$AF$5:$AF$1086)</f>
        <v>0</v>
      </c>
      <c r="V5572" s="8">
        <f t="shared" si="192"/>
        <v>0</v>
      </c>
      <c r="W5572" s="8">
        <f t="shared" si="193"/>
        <v>1</v>
      </c>
      <c r="X5572" s="8"/>
      <c r="Y5572" s="8"/>
    </row>
    <row r="5573" spans="11:25" x14ac:dyDescent="0.25">
      <c r="K5573" s="8"/>
      <c r="L5573" s="14">
        <v>9786077476283</v>
      </c>
      <c r="M5573" s="8" t="s">
        <v>10211</v>
      </c>
      <c r="N5573" s="8"/>
      <c r="O5573" s="14">
        <v>1</v>
      </c>
      <c r="P5573" s="14"/>
      <c r="R5573" s="20">
        <v>9786070792229</v>
      </c>
      <c r="S5573" s="8" t="s">
        <v>5588</v>
      </c>
      <c r="T5573" s="15">
        <v>0</v>
      </c>
      <c r="U5573" s="16">
        <f>SUMIF($C$5:$C$3079,R5573,$F$5:$F$3079)+SUMIF($AB$5:$AB$1086,R5573,$AF$5:$AF$1086)</f>
        <v>0</v>
      </c>
      <c r="V5573" s="8">
        <f t="shared" si="192"/>
        <v>2</v>
      </c>
      <c r="W5573" s="8">
        <f t="shared" si="193"/>
        <v>2</v>
      </c>
      <c r="X5573" s="8"/>
      <c r="Y5573" s="8"/>
    </row>
    <row r="5574" spans="11:25" x14ac:dyDescent="0.25">
      <c r="K5574" s="8"/>
      <c r="L5574" s="14">
        <v>9786077476375</v>
      </c>
      <c r="M5574" s="8" t="s">
        <v>10218</v>
      </c>
      <c r="N5574" s="8"/>
      <c r="O5574" s="14">
        <v>1</v>
      </c>
      <c r="P5574" s="14"/>
      <c r="R5574" s="20">
        <v>9786070792243</v>
      </c>
      <c r="S5574" s="8" t="s">
        <v>5589</v>
      </c>
      <c r="T5574" s="15">
        <v>0</v>
      </c>
      <c r="U5574" s="16">
        <f>SUMIF($C$5:$C$3079,R5574,$F$5:$F$3079)+SUMIF($AB$5:$AB$1086,R5574,$AF$5:$AF$1086)</f>
        <v>0</v>
      </c>
      <c r="V5574" s="8">
        <f t="shared" si="192"/>
        <v>0</v>
      </c>
      <c r="W5574" s="8">
        <f t="shared" si="193"/>
        <v>0</v>
      </c>
      <c r="X5574" s="8"/>
      <c r="Y5574" s="8"/>
    </row>
    <row r="5575" spans="11:25" x14ac:dyDescent="0.25">
      <c r="K5575" s="8"/>
      <c r="L5575" s="14">
        <v>9786070795343</v>
      </c>
      <c r="M5575" s="8" t="s">
        <v>5694</v>
      </c>
      <c r="N5575" s="8"/>
      <c r="O5575" s="14">
        <v>1</v>
      </c>
      <c r="P5575" s="14"/>
      <c r="R5575" s="20">
        <v>9786070792281</v>
      </c>
      <c r="S5575" s="8" t="s">
        <v>4791</v>
      </c>
      <c r="T5575" s="15">
        <v>0</v>
      </c>
      <c r="U5575" s="16">
        <f>SUMIF($C$5:$C$3079,R5575,$F$5:$F$3079)+SUMIF($AB$5:$AB$1086,R5575,$AF$5:$AF$1086)</f>
        <v>0</v>
      </c>
      <c r="V5575" s="8">
        <f t="shared" ref="V5575:V5638" si="194">SUMIF($L$5:$L$9685,R5575,$O$5:$O$9685)</f>
        <v>5</v>
      </c>
      <c r="W5575" s="8">
        <f t="shared" ref="W5575:W5638" si="195">T5575-U5575+V5575</f>
        <v>5</v>
      </c>
      <c r="X5575" s="8"/>
      <c r="Y5575" s="8"/>
    </row>
    <row r="5576" spans="11:25" x14ac:dyDescent="0.25">
      <c r="K5576" s="8"/>
      <c r="L5576" s="14">
        <v>7506144503559</v>
      </c>
      <c r="M5576" s="8" t="s">
        <v>724</v>
      </c>
      <c r="N5576" s="8"/>
      <c r="O5576" s="14">
        <v>1</v>
      </c>
      <c r="P5576" s="14"/>
      <c r="R5576" s="20">
        <v>9786070792298</v>
      </c>
      <c r="S5576" s="8" t="s">
        <v>516</v>
      </c>
      <c r="T5576" s="15">
        <v>0</v>
      </c>
      <c r="U5576" s="16">
        <f>SUMIF($C$5:$C$3079,R5576,$F$5:$F$3079)+SUMIF($AB$5:$AB$1086,R5576,$AF$5:$AF$1086)</f>
        <v>0</v>
      </c>
      <c r="V5576" s="8">
        <f t="shared" si="194"/>
        <v>5</v>
      </c>
      <c r="W5576" s="8">
        <f t="shared" si="195"/>
        <v>5</v>
      </c>
      <c r="X5576" s="8"/>
      <c r="Y5576" s="8"/>
    </row>
    <row r="5577" spans="11:25" x14ac:dyDescent="0.25">
      <c r="K5577" s="8"/>
      <c r="L5577" s="14">
        <v>9786070795725</v>
      </c>
      <c r="M5577" s="8" t="s">
        <v>5711</v>
      </c>
      <c r="N5577" s="8"/>
      <c r="O5577" s="14">
        <v>1</v>
      </c>
      <c r="P5577" s="14"/>
      <c r="R5577" s="20">
        <v>9786070792304</v>
      </c>
      <c r="S5577" s="8" t="s">
        <v>4852</v>
      </c>
      <c r="T5577" s="15">
        <v>2</v>
      </c>
      <c r="U5577" s="16">
        <f>SUMIF($C$5:$C$3079,R5577,$F$5:$F$3079)+SUMIF($AB$5:$AB$1086,R5577,$AF$5:$AF$1086)</f>
        <v>0</v>
      </c>
      <c r="V5577" s="8">
        <f t="shared" si="194"/>
        <v>3</v>
      </c>
      <c r="W5577" s="8">
        <f t="shared" si="195"/>
        <v>5</v>
      </c>
      <c r="X5577" s="8"/>
      <c r="Y5577" s="8"/>
    </row>
    <row r="5578" spans="11:25" x14ac:dyDescent="0.25">
      <c r="K5578" s="8"/>
      <c r="L5578" s="14">
        <v>9786070753381</v>
      </c>
      <c r="M5578" s="8" t="s">
        <v>4526</v>
      </c>
      <c r="N5578" s="8"/>
      <c r="O5578" s="14">
        <v>1</v>
      </c>
      <c r="P5578" s="14"/>
      <c r="R5578" s="20">
        <v>9786070792335</v>
      </c>
      <c r="S5578" s="8" t="s">
        <v>5590</v>
      </c>
      <c r="T5578" s="15">
        <v>2</v>
      </c>
      <c r="U5578" s="16">
        <f>SUMIF($C$5:$C$3079,R5578,$F$5:$F$3079)+SUMIF($AB$5:$AB$1086,R5578,$AF$5:$AF$1086)</f>
        <v>0</v>
      </c>
      <c r="V5578" s="8">
        <f t="shared" si="194"/>
        <v>0</v>
      </c>
      <c r="W5578" s="8">
        <f t="shared" si="195"/>
        <v>2</v>
      </c>
      <c r="X5578" s="8"/>
      <c r="Y5578" s="8"/>
    </row>
    <row r="5579" spans="11:25" x14ac:dyDescent="0.25">
      <c r="K5579" s="8"/>
      <c r="L5579" s="14">
        <v>9786071683175</v>
      </c>
      <c r="M5579" s="8" t="s">
        <v>6327</v>
      </c>
      <c r="N5579" s="8"/>
      <c r="O5579" s="14">
        <v>1</v>
      </c>
      <c r="P5579" s="14"/>
      <c r="R5579" s="20">
        <v>9786070792380</v>
      </c>
      <c r="S5579" s="8" t="s">
        <v>266</v>
      </c>
      <c r="T5579" s="15">
        <v>0</v>
      </c>
      <c r="U5579" s="16">
        <f>SUMIF($C$5:$C$3079,R5579,$F$5:$F$3079)+SUMIF($AB$5:$AB$1086,R5579,$AF$5:$AF$1086)</f>
        <v>3</v>
      </c>
      <c r="V5579" s="8">
        <f t="shared" si="194"/>
        <v>4</v>
      </c>
      <c r="W5579" s="8">
        <f t="shared" si="195"/>
        <v>1</v>
      </c>
      <c r="X5579" s="8"/>
      <c r="Y5579" s="8"/>
    </row>
    <row r="5580" spans="11:25" x14ac:dyDescent="0.25">
      <c r="K5580" s="8"/>
      <c r="L5580" s="14">
        <v>8005125316984</v>
      </c>
      <c r="M5580" s="8" t="s">
        <v>3539</v>
      </c>
      <c r="N5580" s="8"/>
      <c r="O5580" s="14">
        <v>1</v>
      </c>
      <c r="P5580" s="14"/>
      <c r="R5580" s="20">
        <v>9786070792403</v>
      </c>
      <c r="S5580" s="8" t="s">
        <v>268</v>
      </c>
      <c r="T5580" s="15">
        <v>1</v>
      </c>
      <c r="U5580" s="16">
        <f>SUMIF($C$5:$C$3079,R5580,$F$5:$F$3079)+SUMIF($AB$5:$AB$1086,R5580,$AF$5:$AF$1086)</f>
        <v>3</v>
      </c>
      <c r="V5580" s="8">
        <f t="shared" si="194"/>
        <v>2</v>
      </c>
      <c r="W5580" s="8">
        <f t="shared" si="195"/>
        <v>0</v>
      </c>
      <c r="X5580" s="8"/>
      <c r="Y5580" s="8"/>
    </row>
    <row r="5581" spans="11:25" x14ac:dyDescent="0.25">
      <c r="K5581" s="8"/>
      <c r="L5581" s="14">
        <v>8697950849036</v>
      </c>
      <c r="M5581" s="8" t="s">
        <v>3729</v>
      </c>
      <c r="N5581" s="8"/>
      <c r="O5581" s="14">
        <v>1</v>
      </c>
      <c r="P5581" s="14"/>
      <c r="R5581" s="20">
        <v>9786070792489</v>
      </c>
      <c r="S5581" s="8" t="s">
        <v>5591</v>
      </c>
      <c r="T5581" s="15">
        <v>0</v>
      </c>
      <c r="U5581" s="16">
        <f>SUMIF($C$5:$C$3079,R5581,$F$5:$F$3079)+SUMIF($AB$5:$AB$1086,R5581,$AF$5:$AF$1086)</f>
        <v>0</v>
      </c>
      <c r="V5581" s="8">
        <f t="shared" si="194"/>
        <v>3</v>
      </c>
      <c r="W5581" s="8">
        <f t="shared" si="195"/>
        <v>3</v>
      </c>
      <c r="X5581" s="8"/>
      <c r="Y5581" s="8"/>
    </row>
    <row r="5582" spans="11:25" x14ac:dyDescent="0.25">
      <c r="K5582" s="8"/>
      <c r="L5582" s="14">
        <v>9786070786259</v>
      </c>
      <c r="M5582" s="8" t="s">
        <v>5370</v>
      </c>
      <c r="N5582" s="8"/>
      <c r="O5582" s="14">
        <v>1</v>
      </c>
      <c r="P5582" s="14"/>
      <c r="R5582" s="20">
        <v>9786070792496</v>
      </c>
      <c r="S5582" s="8" t="s">
        <v>5592</v>
      </c>
      <c r="T5582" s="15">
        <v>2</v>
      </c>
      <c r="U5582" s="16">
        <f>SUMIF($C$5:$C$3079,R5582,$F$5:$F$3079)+SUMIF($AB$5:$AB$1086,R5582,$AF$5:$AF$1086)</f>
        <v>0</v>
      </c>
      <c r="V5582" s="8">
        <f t="shared" si="194"/>
        <v>0</v>
      </c>
      <c r="W5582" s="8">
        <f t="shared" si="195"/>
        <v>2</v>
      </c>
      <c r="X5582" s="8"/>
      <c r="Y5582" s="8"/>
    </row>
    <row r="5583" spans="11:25" x14ac:dyDescent="0.25">
      <c r="K5583" s="8"/>
      <c r="L5583" s="14">
        <v>7501991846866</v>
      </c>
      <c r="M5583" s="8" t="s">
        <v>1220</v>
      </c>
      <c r="N5583" s="8"/>
      <c r="O5583" s="14">
        <v>1</v>
      </c>
      <c r="P5583" s="14"/>
      <c r="R5583" s="20">
        <v>9786070792502</v>
      </c>
      <c r="S5583" s="8" t="s">
        <v>5593</v>
      </c>
      <c r="T5583" s="15">
        <v>1</v>
      </c>
      <c r="U5583" s="16">
        <f>SUMIF($C$5:$C$3079,R5583,$F$5:$F$3079)+SUMIF($AB$5:$AB$1086,R5583,$AF$5:$AF$1086)</f>
        <v>0</v>
      </c>
      <c r="V5583" s="8">
        <f t="shared" si="194"/>
        <v>0</v>
      </c>
      <c r="W5583" s="8">
        <f t="shared" si="195"/>
        <v>1</v>
      </c>
      <c r="X5583" s="8"/>
      <c r="Y5583" s="8"/>
    </row>
    <row r="5584" spans="11:25" x14ac:dyDescent="0.25">
      <c r="K5584" s="8"/>
      <c r="L5584" s="14">
        <v>9786077476993</v>
      </c>
      <c r="M5584" s="8" t="s">
        <v>10253</v>
      </c>
      <c r="N5584" s="8"/>
      <c r="O5584" s="14">
        <v>1</v>
      </c>
      <c r="P5584" s="14"/>
      <c r="R5584" s="20">
        <v>9786070792519</v>
      </c>
      <c r="S5584" s="8" t="s">
        <v>5594</v>
      </c>
      <c r="T5584" s="15">
        <v>3</v>
      </c>
      <c r="U5584" s="16">
        <f>SUMIF($C$5:$C$3079,R5584,$F$5:$F$3079)+SUMIF($AB$5:$AB$1086,R5584,$AF$5:$AF$1086)</f>
        <v>0</v>
      </c>
      <c r="V5584" s="8">
        <f t="shared" si="194"/>
        <v>0</v>
      </c>
      <c r="W5584" s="8">
        <f t="shared" si="195"/>
        <v>3</v>
      </c>
      <c r="X5584" s="8"/>
      <c r="Y5584" s="8"/>
    </row>
    <row r="5585" spans="11:25" x14ac:dyDescent="0.25">
      <c r="K5585" s="8"/>
      <c r="L5585" s="14">
        <v>9786073847766</v>
      </c>
      <c r="M5585" s="8" t="s">
        <v>8490</v>
      </c>
      <c r="N5585" s="8"/>
      <c r="O5585" s="14">
        <v>1</v>
      </c>
      <c r="P5585" s="14"/>
      <c r="R5585" s="20">
        <v>9786070792526</v>
      </c>
      <c r="S5585" s="8" t="s">
        <v>5595</v>
      </c>
      <c r="T5585" s="15">
        <v>0</v>
      </c>
      <c r="U5585" s="16">
        <f>SUMIF($C$5:$C$3079,R5585,$F$5:$F$3079)+SUMIF($AB$5:$AB$1086,R5585,$AF$5:$AF$1086)</f>
        <v>0</v>
      </c>
      <c r="V5585" s="8">
        <f t="shared" si="194"/>
        <v>0</v>
      </c>
      <c r="W5585" s="8">
        <f t="shared" si="195"/>
        <v>0</v>
      </c>
      <c r="X5585" s="8"/>
      <c r="Y5585" s="8"/>
    </row>
    <row r="5586" spans="11:25" x14ac:dyDescent="0.25">
      <c r="K5586" s="8"/>
      <c r="L5586" s="14">
        <v>7506144501449</v>
      </c>
      <c r="M5586" s="8" t="s">
        <v>119</v>
      </c>
      <c r="N5586" s="8"/>
      <c r="O5586" s="14">
        <v>1</v>
      </c>
      <c r="P5586" s="14"/>
      <c r="R5586" s="20">
        <v>9786070792533</v>
      </c>
      <c r="S5586" s="8" t="s">
        <v>5358</v>
      </c>
      <c r="T5586" s="15">
        <v>2</v>
      </c>
      <c r="U5586" s="16">
        <f>SUMIF($C$5:$C$3079,R5586,$F$5:$F$3079)+SUMIF($AB$5:$AB$1086,R5586,$AF$5:$AF$1086)</f>
        <v>0</v>
      </c>
      <c r="V5586" s="8">
        <f t="shared" si="194"/>
        <v>0</v>
      </c>
      <c r="W5586" s="8">
        <f t="shared" si="195"/>
        <v>2</v>
      </c>
      <c r="X5586" s="8"/>
      <c r="Y5586" s="8"/>
    </row>
    <row r="5587" spans="11:25" x14ac:dyDescent="0.25">
      <c r="K5587" s="8"/>
      <c r="L5587" s="14">
        <v>9786073838665</v>
      </c>
      <c r="M5587" s="8" t="s">
        <v>8313</v>
      </c>
      <c r="N5587" s="8"/>
      <c r="O5587" s="14">
        <v>1</v>
      </c>
      <c r="P5587" s="14"/>
      <c r="R5587" s="20">
        <v>9786070792557</v>
      </c>
      <c r="S5587" s="8" t="s">
        <v>5596</v>
      </c>
      <c r="T5587" s="15">
        <v>2</v>
      </c>
      <c r="U5587" s="16">
        <f>SUMIF($C$5:$C$3079,R5587,$F$5:$F$3079)+SUMIF($AB$5:$AB$1086,R5587,$AF$5:$AF$1086)</f>
        <v>3</v>
      </c>
      <c r="V5587" s="8">
        <f t="shared" si="194"/>
        <v>1</v>
      </c>
      <c r="W5587" s="8">
        <f t="shared" si="195"/>
        <v>0</v>
      </c>
      <c r="X5587" s="8"/>
      <c r="Y5587" s="8"/>
    </row>
    <row r="5588" spans="11:25" x14ac:dyDescent="0.25">
      <c r="K5588" s="8"/>
      <c r="L5588" s="14">
        <v>9789352766604</v>
      </c>
      <c r="M5588" s="8" t="s">
        <v>12437</v>
      </c>
      <c r="N5588" s="8"/>
      <c r="O5588" s="14">
        <v>1</v>
      </c>
      <c r="P5588" s="14"/>
      <c r="R5588" s="20">
        <v>9786070792632</v>
      </c>
      <c r="S5588" s="8" t="s">
        <v>5597</v>
      </c>
      <c r="T5588" s="15">
        <v>2</v>
      </c>
      <c r="U5588" s="16">
        <f>SUMIF($C$5:$C$3079,R5588,$F$5:$F$3079)+SUMIF($AB$5:$AB$1086,R5588,$AF$5:$AF$1086)</f>
        <v>0</v>
      </c>
      <c r="V5588" s="8">
        <f t="shared" si="194"/>
        <v>0</v>
      </c>
      <c r="W5588" s="8">
        <f t="shared" si="195"/>
        <v>2</v>
      </c>
      <c r="X5588" s="8"/>
      <c r="Y5588" s="8"/>
    </row>
    <row r="5589" spans="11:25" x14ac:dyDescent="0.25">
      <c r="K5589" s="8"/>
      <c r="L5589" s="14">
        <v>9786070791369</v>
      </c>
      <c r="M5589" s="8" t="s">
        <v>5556</v>
      </c>
      <c r="N5589" s="8"/>
      <c r="O5589" s="14">
        <v>1</v>
      </c>
      <c r="P5589" s="14"/>
      <c r="R5589" s="20">
        <v>9786070792717</v>
      </c>
      <c r="S5589" s="8" t="s">
        <v>5598</v>
      </c>
      <c r="T5589" s="15">
        <v>0</v>
      </c>
      <c r="U5589" s="16">
        <f>SUMIF($C$5:$C$3079,R5589,$F$5:$F$3079)+SUMIF($AB$5:$AB$1086,R5589,$AF$5:$AF$1086)</f>
        <v>0</v>
      </c>
      <c r="V5589" s="8">
        <f t="shared" si="194"/>
        <v>0</v>
      </c>
      <c r="W5589" s="8">
        <f t="shared" si="195"/>
        <v>0</v>
      </c>
      <c r="X5589" s="8"/>
      <c r="Y5589" s="8"/>
    </row>
    <row r="5590" spans="11:25" x14ac:dyDescent="0.25">
      <c r="K5590" s="8"/>
      <c r="L5590" s="14">
        <v>7502275670962</v>
      </c>
      <c r="M5590" s="8" t="s">
        <v>1323</v>
      </c>
      <c r="N5590" s="8"/>
      <c r="O5590" s="14">
        <v>1</v>
      </c>
      <c r="P5590" s="14"/>
      <c r="R5590" s="20">
        <v>9786070792724</v>
      </c>
      <c r="S5590" s="8" t="s">
        <v>5599</v>
      </c>
      <c r="T5590" s="15">
        <v>0</v>
      </c>
      <c r="U5590" s="16">
        <f>SUMIF($C$5:$C$3079,R5590,$F$5:$F$3079)+SUMIF($AB$5:$AB$1086,R5590,$AF$5:$AF$1086)</f>
        <v>0</v>
      </c>
      <c r="V5590" s="8">
        <f t="shared" si="194"/>
        <v>0</v>
      </c>
      <c r="W5590" s="8">
        <f t="shared" si="195"/>
        <v>0</v>
      </c>
      <c r="X5590" s="8"/>
      <c r="Y5590" s="8"/>
    </row>
    <row r="5591" spans="11:25" x14ac:dyDescent="0.25">
      <c r="K5591" s="8"/>
      <c r="L5591" s="14">
        <v>7502275673109</v>
      </c>
      <c r="M5591" s="8" t="s">
        <v>1361</v>
      </c>
      <c r="N5591" s="8"/>
      <c r="O5591" s="14">
        <v>1</v>
      </c>
      <c r="P5591" s="14"/>
      <c r="R5591" s="20">
        <v>9786070792762</v>
      </c>
      <c r="S5591" s="8" t="s">
        <v>5600</v>
      </c>
      <c r="T5591" s="15">
        <v>0</v>
      </c>
      <c r="U5591" s="16">
        <f>SUMIF($C$5:$C$3079,R5591,$F$5:$F$3079)+SUMIF($AB$5:$AB$1086,R5591,$AF$5:$AF$1086)</f>
        <v>2</v>
      </c>
      <c r="V5591" s="8">
        <f t="shared" si="194"/>
        <v>2</v>
      </c>
      <c r="W5591" s="8">
        <f t="shared" si="195"/>
        <v>0</v>
      </c>
      <c r="X5591" s="8"/>
      <c r="Y5591" s="8"/>
    </row>
    <row r="5592" spans="11:25" x14ac:dyDescent="0.25">
      <c r="K5592" s="8"/>
      <c r="L5592" s="14">
        <v>7500827011003</v>
      </c>
      <c r="M5592" s="8" t="s">
        <v>1017</v>
      </c>
      <c r="N5592" s="8"/>
      <c r="O5592" s="14">
        <v>1</v>
      </c>
      <c r="P5592" s="14"/>
      <c r="R5592" s="20">
        <v>9786070792779</v>
      </c>
      <c r="S5592" s="8" t="s">
        <v>5601</v>
      </c>
      <c r="T5592" s="15">
        <v>0</v>
      </c>
      <c r="U5592" s="16">
        <f>SUMIF($C$5:$C$3079,R5592,$F$5:$F$3079)+SUMIF($AB$5:$AB$1086,R5592,$AF$5:$AF$1086)</f>
        <v>0</v>
      </c>
      <c r="V5592" s="8">
        <f t="shared" si="194"/>
        <v>0</v>
      </c>
      <c r="W5592" s="8">
        <f t="shared" si="195"/>
        <v>0</v>
      </c>
      <c r="X5592" s="8"/>
      <c r="Y5592" s="8"/>
    </row>
    <row r="5593" spans="11:25" x14ac:dyDescent="0.25">
      <c r="K5593" s="8"/>
      <c r="L5593" s="14">
        <v>7500827011010</v>
      </c>
      <c r="M5593" s="8" t="s">
        <v>1018</v>
      </c>
      <c r="N5593" s="8"/>
      <c r="O5593" s="14">
        <v>1</v>
      </c>
      <c r="P5593" s="14"/>
      <c r="R5593" s="20">
        <v>9786070792793</v>
      </c>
      <c r="S5593" s="8" t="s">
        <v>5602</v>
      </c>
      <c r="T5593" s="15">
        <v>0</v>
      </c>
      <c r="U5593" s="16">
        <f>SUMIF($C$5:$C$3079,R5593,$F$5:$F$3079)+SUMIF($AB$5:$AB$1086,R5593,$AF$5:$AF$1086)</f>
        <v>0</v>
      </c>
      <c r="V5593" s="8">
        <f t="shared" si="194"/>
        <v>0</v>
      </c>
      <c r="W5593" s="8">
        <f t="shared" si="195"/>
        <v>0</v>
      </c>
      <c r="X5593" s="8"/>
      <c r="Y5593" s="8"/>
    </row>
    <row r="5594" spans="11:25" x14ac:dyDescent="0.25">
      <c r="K5594" s="8"/>
      <c r="L5594" s="14">
        <v>9789878206080</v>
      </c>
      <c r="M5594" s="8" t="s">
        <v>12369</v>
      </c>
      <c r="N5594" s="8"/>
      <c r="O5594" s="14">
        <v>1</v>
      </c>
      <c r="P5594" s="14"/>
      <c r="R5594" s="20">
        <v>9786070792809</v>
      </c>
      <c r="S5594" s="8" t="s">
        <v>5603</v>
      </c>
      <c r="T5594" s="15">
        <v>0</v>
      </c>
      <c r="U5594" s="16">
        <f>SUMIF($C$5:$C$3079,R5594,$F$5:$F$3079)+SUMIF($AB$5:$AB$1086,R5594,$AF$5:$AF$1086)</f>
        <v>0</v>
      </c>
      <c r="V5594" s="8">
        <f t="shared" si="194"/>
        <v>1</v>
      </c>
      <c r="W5594" s="8">
        <f t="shared" si="195"/>
        <v>1</v>
      </c>
      <c r="X5594" s="8"/>
      <c r="Y5594" s="8"/>
    </row>
    <row r="5595" spans="11:25" x14ac:dyDescent="0.25">
      <c r="K5595" s="8"/>
      <c r="L5595" s="14">
        <v>7503038023650</v>
      </c>
      <c r="M5595" s="8" t="s">
        <v>296</v>
      </c>
      <c r="N5595" s="8"/>
      <c r="O5595" s="14">
        <v>1</v>
      </c>
      <c r="P5595" s="14"/>
      <c r="R5595" s="20">
        <v>9786070792816</v>
      </c>
      <c r="S5595" s="8" t="s">
        <v>5604</v>
      </c>
      <c r="T5595" s="15">
        <v>0</v>
      </c>
      <c r="U5595" s="16">
        <f>SUMIF($C$5:$C$3079,R5595,$F$5:$F$3079)+SUMIF($AB$5:$AB$1086,R5595,$AF$5:$AF$1086)</f>
        <v>0</v>
      </c>
      <c r="V5595" s="8">
        <f t="shared" si="194"/>
        <v>0</v>
      </c>
      <c r="W5595" s="8">
        <f t="shared" si="195"/>
        <v>0</v>
      </c>
      <c r="X5595" s="8"/>
      <c r="Y5595" s="8"/>
    </row>
    <row r="5596" spans="11:25" x14ac:dyDescent="0.25">
      <c r="K5596" s="8"/>
      <c r="L5596" s="14">
        <v>7509997005348</v>
      </c>
      <c r="M5596" s="8" t="s">
        <v>1490</v>
      </c>
      <c r="N5596" s="8"/>
      <c r="O5596" s="14">
        <v>1</v>
      </c>
      <c r="P5596" s="14"/>
      <c r="R5596" s="20">
        <v>9786070792847</v>
      </c>
      <c r="S5596" s="8" t="s">
        <v>5605</v>
      </c>
      <c r="T5596" s="15">
        <v>3</v>
      </c>
      <c r="U5596" s="16">
        <f>SUMIF($C$5:$C$3079,R5596,$F$5:$F$3079)+SUMIF($AB$5:$AB$1086,R5596,$AF$5:$AF$1086)</f>
        <v>0</v>
      </c>
      <c r="V5596" s="8">
        <f t="shared" si="194"/>
        <v>0</v>
      </c>
      <c r="W5596" s="8">
        <f t="shared" si="195"/>
        <v>3</v>
      </c>
      <c r="X5596" s="8"/>
      <c r="Y5596" s="8"/>
    </row>
    <row r="5597" spans="11:25" x14ac:dyDescent="0.25">
      <c r="K5597" s="8"/>
      <c r="L5597" s="14">
        <v>9786077471011</v>
      </c>
      <c r="M5597" s="8" t="s">
        <v>10024</v>
      </c>
      <c r="N5597" s="8"/>
      <c r="O5597" s="14">
        <v>1</v>
      </c>
      <c r="P5597" s="14"/>
      <c r="R5597" s="20">
        <v>9786070792878</v>
      </c>
      <c r="S5597" s="8" t="s">
        <v>5606</v>
      </c>
      <c r="T5597" s="15">
        <v>2</v>
      </c>
      <c r="U5597" s="16">
        <f>SUMIF($C$5:$C$3079,R5597,$F$5:$F$3079)+SUMIF($AB$5:$AB$1086,R5597,$AF$5:$AF$1086)</f>
        <v>0</v>
      </c>
      <c r="V5597" s="8">
        <f t="shared" si="194"/>
        <v>0</v>
      </c>
      <c r="W5597" s="8">
        <f t="shared" si="195"/>
        <v>2</v>
      </c>
      <c r="X5597" s="8"/>
      <c r="Y5597" s="8"/>
    </row>
    <row r="5598" spans="11:25" x14ac:dyDescent="0.25">
      <c r="K5598" s="8"/>
      <c r="L5598" s="14">
        <v>9786073840477</v>
      </c>
      <c r="M5598" s="8" t="s">
        <v>8345</v>
      </c>
      <c r="N5598" s="8"/>
      <c r="O5598" s="14">
        <v>1</v>
      </c>
      <c r="P5598" s="14"/>
      <c r="R5598" s="20">
        <v>9786070792885</v>
      </c>
      <c r="S5598" s="8" t="s">
        <v>5607</v>
      </c>
      <c r="T5598" s="15">
        <v>0</v>
      </c>
      <c r="U5598" s="16">
        <f>SUMIF($C$5:$C$3079,R5598,$F$5:$F$3079)+SUMIF($AB$5:$AB$1086,R5598,$AF$5:$AF$1086)</f>
        <v>0</v>
      </c>
      <c r="V5598" s="8">
        <f t="shared" si="194"/>
        <v>2</v>
      </c>
      <c r="W5598" s="8">
        <f t="shared" si="195"/>
        <v>2</v>
      </c>
      <c r="X5598" s="8"/>
      <c r="Y5598" s="8"/>
    </row>
    <row r="5599" spans="11:25" x14ac:dyDescent="0.25">
      <c r="K5599" s="8"/>
      <c r="L5599" s="14">
        <v>9786070768828</v>
      </c>
      <c r="M5599" s="8" t="s">
        <v>187</v>
      </c>
      <c r="N5599" s="8"/>
      <c r="O5599" s="14">
        <v>1</v>
      </c>
      <c r="P5599" s="14"/>
      <c r="R5599" s="20">
        <v>9786070792892</v>
      </c>
      <c r="S5599" s="8" t="s">
        <v>5608</v>
      </c>
      <c r="T5599" s="15">
        <v>3</v>
      </c>
      <c r="U5599" s="16">
        <f>SUMIF($C$5:$C$3079,R5599,$F$5:$F$3079)+SUMIF($AB$5:$AB$1086,R5599,$AF$5:$AF$1086)</f>
        <v>0</v>
      </c>
      <c r="V5599" s="8">
        <f t="shared" si="194"/>
        <v>0</v>
      </c>
      <c r="W5599" s="8">
        <f t="shared" si="195"/>
        <v>3</v>
      </c>
      <c r="X5599" s="8"/>
      <c r="Y5599" s="8"/>
    </row>
    <row r="5600" spans="11:25" x14ac:dyDescent="0.25">
      <c r="K5600" s="8"/>
      <c r="L5600" s="14">
        <v>9786070788734</v>
      </c>
      <c r="M5600" s="8" t="s">
        <v>5457</v>
      </c>
      <c r="N5600" s="8"/>
      <c r="O5600" s="14">
        <v>1</v>
      </c>
      <c r="P5600" s="14"/>
      <c r="R5600" s="20">
        <v>9786070792908</v>
      </c>
      <c r="S5600" s="8" t="s">
        <v>5609</v>
      </c>
      <c r="T5600" s="15">
        <v>0</v>
      </c>
      <c r="U5600" s="16">
        <f>SUMIF($C$5:$C$3079,R5600,$F$5:$F$3079)+SUMIF($AB$5:$AB$1086,R5600,$AF$5:$AF$1086)</f>
        <v>0</v>
      </c>
      <c r="V5600" s="8">
        <f t="shared" si="194"/>
        <v>0</v>
      </c>
      <c r="W5600" s="8">
        <f t="shared" si="195"/>
        <v>0</v>
      </c>
      <c r="X5600" s="8"/>
      <c r="Y5600" s="8"/>
    </row>
    <row r="5601" spans="11:25" x14ac:dyDescent="0.25">
      <c r="K5601" s="8"/>
      <c r="L5601" s="14">
        <v>9786073185752</v>
      </c>
      <c r="M5601" s="8" t="s">
        <v>7527</v>
      </c>
      <c r="N5601" s="8"/>
      <c r="O5601" s="14">
        <v>1</v>
      </c>
      <c r="P5601" s="14"/>
      <c r="R5601" s="20">
        <v>9786070793011</v>
      </c>
      <c r="S5601" s="8" t="s">
        <v>5610</v>
      </c>
      <c r="T5601" s="15">
        <v>0</v>
      </c>
      <c r="U5601" s="16">
        <f>SUMIF($C$5:$C$3079,R5601,$F$5:$F$3079)+SUMIF($AB$5:$AB$1086,R5601,$AF$5:$AF$1086)</f>
        <v>0</v>
      </c>
      <c r="V5601" s="8">
        <f t="shared" si="194"/>
        <v>0</v>
      </c>
      <c r="W5601" s="8">
        <f t="shared" si="195"/>
        <v>0</v>
      </c>
      <c r="X5601" s="8"/>
      <c r="Y5601" s="8"/>
    </row>
    <row r="5602" spans="11:25" x14ac:dyDescent="0.25">
      <c r="K5602" s="8"/>
      <c r="L5602" s="14">
        <v>9789685146104</v>
      </c>
      <c r="M5602" s="8" t="s">
        <v>11942</v>
      </c>
      <c r="N5602" s="8"/>
      <c r="O5602" s="14">
        <v>1</v>
      </c>
      <c r="P5602" s="14"/>
      <c r="R5602" s="20">
        <v>9786070793035</v>
      </c>
      <c r="S5602" s="8" t="s">
        <v>5611</v>
      </c>
      <c r="T5602" s="15">
        <v>0</v>
      </c>
      <c r="U5602" s="16">
        <f>SUMIF($C$5:$C$3079,R5602,$F$5:$F$3079)+SUMIF($AB$5:$AB$1086,R5602,$AF$5:$AF$1086)</f>
        <v>0</v>
      </c>
      <c r="V5602" s="8">
        <f t="shared" si="194"/>
        <v>0</v>
      </c>
      <c r="W5602" s="8">
        <f t="shared" si="195"/>
        <v>0</v>
      </c>
      <c r="X5602" s="8"/>
      <c r="Y5602" s="8"/>
    </row>
    <row r="5603" spans="11:25" x14ac:dyDescent="0.25">
      <c r="K5603" s="8"/>
      <c r="L5603" s="14">
        <v>9786071605788</v>
      </c>
      <c r="M5603" s="8" t="s">
        <v>6106</v>
      </c>
      <c r="N5603" s="8"/>
      <c r="O5603" s="14">
        <v>1</v>
      </c>
      <c r="P5603" s="14"/>
      <c r="R5603" s="20">
        <v>9786070793042</v>
      </c>
      <c r="S5603" s="8" t="s">
        <v>5612</v>
      </c>
      <c r="T5603" s="15">
        <v>3</v>
      </c>
      <c r="U5603" s="16">
        <f>SUMIF($C$5:$C$3079,R5603,$F$5:$F$3079)+SUMIF($AB$5:$AB$1086,R5603,$AF$5:$AF$1086)</f>
        <v>3</v>
      </c>
      <c r="V5603" s="8">
        <f t="shared" si="194"/>
        <v>1</v>
      </c>
      <c r="W5603" s="8">
        <f t="shared" si="195"/>
        <v>1</v>
      </c>
      <c r="X5603" s="8"/>
      <c r="Y5603" s="8"/>
    </row>
    <row r="5604" spans="11:25" x14ac:dyDescent="0.25">
      <c r="K5604" s="8"/>
      <c r="L5604" s="14">
        <v>9786070793974</v>
      </c>
      <c r="M5604" s="8" t="s">
        <v>5649</v>
      </c>
      <c r="N5604" s="8"/>
      <c r="O5604" s="14">
        <v>1</v>
      </c>
      <c r="P5604" s="14"/>
      <c r="R5604" s="20">
        <v>9786070793059</v>
      </c>
      <c r="S5604" s="8" t="s">
        <v>5613</v>
      </c>
      <c r="T5604" s="15">
        <v>5</v>
      </c>
      <c r="U5604" s="16">
        <f>SUMIF($C$5:$C$3079,R5604,$F$5:$F$3079)+SUMIF($AB$5:$AB$1086,R5604,$AF$5:$AF$1086)</f>
        <v>0</v>
      </c>
      <c r="V5604" s="8">
        <f t="shared" si="194"/>
        <v>0</v>
      </c>
      <c r="W5604" s="8">
        <f t="shared" si="195"/>
        <v>5</v>
      </c>
      <c r="X5604" s="8"/>
      <c r="Y5604" s="8"/>
    </row>
    <row r="5605" spans="11:25" x14ac:dyDescent="0.25">
      <c r="K5605" s="8"/>
      <c r="L5605" s="14">
        <v>9786070793189</v>
      </c>
      <c r="M5605" s="8" t="s">
        <v>5618</v>
      </c>
      <c r="N5605" s="8"/>
      <c r="O5605" s="14">
        <v>1</v>
      </c>
      <c r="P5605" s="14"/>
      <c r="R5605" s="20">
        <v>9786070793073</v>
      </c>
      <c r="S5605" s="8" t="s">
        <v>5614</v>
      </c>
      <c r="T5605" s="15">
        <v>0</v>
      </c>
      <c r="U5605" s="16">
        <f>SUMIF($C$5:$C$3079,R5605,$F$5:$F$3079)+SUMIF($AB$5:$AB$1086,R5605,$AF$5:$AF$1086)</f>
        <v>0</v>
      </c>
      <c r="V5605" s="8">
        <f t="shared" si="194"/>
        <v>2</v>
      </c>
      <c r="W5605" s="8">
        <f t="shared" si="195"/>
        <v>2</v>
      </c>
      <c r="X5605" s="8"/>
      <c r="Y5605" s="8"/>
    </row>
    <row r="5606" spans="11:25" x14ac:dyDescent="0.25">
      <c r="K5606" s="8"/>
      <c r="L5606" s="14">
        <v>9786070709616</v>
      </c>
      <c r="M5606" s="8" t="s">
        <v>3983</v>
      </c>
      <c r="N5606" s="8"/>
      <c r="O5606" s="14">
        <v>1</v>
      </c>
      <c r="P5606" s="14"/>
      <c r="R5606" s="20">
        <v>9786070793127</v>
      </c>
      <c r="S5606" s="8" t="s">
        <v>5615</v>
      </c>
      <c r="T5606" s="15">
        <v>0</v>
      </c>
      <c r="U5606" s="16">
        <f>SUMIF($C$5:$C$3079,R5606,$F$5:$F$3079)+SUMIF($AB$5:$AB$1086,R5606,$AF$5:$AF$1086)</f>
        <v>0</v>
      </c>
      <c r="V5606" s="8">
        <f t="shared" si="194"/>
        <v>0</v>
      </c>
      <c r="W5606" s="8">
        <f t="shared" si="195"/>
        <v>0</v>
      </c>
      <c r="X5606" s="8"/>
      <c r="Y5606" s="8"/>
    </row>
    <row r="5607" spans="11:25" x14ac:dyDescent="0.25">
      <c r="K5607" s="8"/>
      <c r="L5607" s="14">
        <v>9786070709623</v>
      </c>
      <c r="M5607" s="8" t="s">
        <v>3984</v>
      </c>
      <c r="N5607" s="8"/>
      <c r="O5607" s="14">
        <v>1</v>
      </c>
      <c r="P5607" s="14"/>
      <c r="R5607" s="20">
        <v>9786070793134</v>
      </c>
      <c r="S5607" s="8" t="s">
        <v>4321</v>
      </c>
      <c r="T5607" s="15">
        <v>0</v>
      </c>
      <c r="U5607" s="16">
        <f>SUMIF($C$5:$C$3079,R5607,$F$5:$F$3079)+SUMIF($AB$5:$AB$1086,R5607,$AF$5:$AF$1086)</f>
        <v>0</v>
      </c>
      <c r="V5607" s="8">
        <f t="shared" si="194"/>
        <v>0</v>
      </c>
      <c r="W5607" s="8">
        <f t="shared" si="195"/>
        <v>0</v>
      </c>
      <c r="X5607" s="8"/>
      <c r="Y5607" s="8"/>
    </row>
    <row r="5608" spans="11:25" x14ac:dyDescent="0.25">
      <c r="K5608" s="8"/>
      <c r="L5608" s="14">
        <v>9786073199445</v>
      </c>
      <c r="M5608" s="8" t="s">
        <v>7726</v>
      </c>
      <c r="N5608" s="8"/>
      <c r="O5608" s="14">
        <v>1</v>
      </c>
      <c r="P5608" s="14"/>
      <c r="R5608" s="20">
        <v>9786070793141</v>
      </c>
      <c r="S5608" s="8" t="s">
        <v>5616</v>
      </c>
      <c r="T5608" s="15">
        <v>0</v>
      </c>
      <c r="U5608" s="16">
        <f>SUMIF($C$5:$C$3079,R5608,$F$5:$F$3079)+SUMIF($AB$5:$AB$1086,R5608,$AF$5:$AF$1086)</f>
        <v>0</v>
      </c>
      <c r="V5608" s="8">
        <f t="shared" si="194"/>
        <v>0</v>
      </c>
      <c r="W5608" s="8">
        <f t="shared" si="195"/>
        <v>0</v>
      </c>
      <c r="X5608" s="8"/>
      <c r="Y5608" s="8"/>
    </row>
    <row r="5609" spans="11:25" x14ac:dyDescent="0.25">
      <c r="K5609" s="8"/>
      <c r="L5609" s="14">
        <v>7503038023650</v>
      </c>
      <c r="M5609" s="8" t="s">
        <v>296</v>
      </c>
      <c r="N5609" s="8"/>
      <c r="O5609" s="14">
        <v>1</v>
      </c>
      <c r="P5609" s="14"/>
      <c r="R5609" s="20">
        <v>9786070793158</v>
      </c>
      <c r="S5609" s="8" t="s">
        <v>5617</v>
      </c>
      <c r="T5609" s="15">
        <v>0</v>
      </c>
      <c r="U5609" s="16">
        <f>SUMIF($C$5:$C$3079,R5609,$F$5:$F$3079)+SUMIF($AB$5:$AB$1086,R5609,$AF$5:$AF$1086)</f>
        <v>0</v>
      </c>
      <c r="V5609" s="8">
        <f t="shared" si="194"/>
        <v>0</v>
      </c>
      <c r="W5609" s="8">
        <f t="shared" si="195"/>
        <v>0</v>
      </c>
      <c r="X5609" s="8"/>
      <c r="Y5609" s="8"/>
    </row>
    <row r="5610" spans="11:25" x14ac:dyDescent="0.25">
      <c r="K5610" s="8"/>
      <c r="L5610" s="14">
        <v>9786073911511</v>
      </c>
      <c r="M5610" s="8" t="s">
        <v>535</v>
      </c>
      <c r="N5610" s="8"/>
      <c r="O5610" s="14">
        <v>1</v>
      </c>
      <c r="P5610" s="14"/>
      <c r="R5610" s="20">
        <v>9786070793189</v>
      </c>
      <c r="S5610" s="8" t="s">
        <v>5618</v>
      </c>
      <c r="T5610" s="15">
        <v>2</v>
      </c>
      <c r="U5610" s="16">
        <f>SUMIF($C$5:$C$3079,R5610,$F$5:$F$3079)+SUMIF($AB$5:$AB$1086,R5610,$AF$5:$AF$1086)</f>
        <v>2</v>
      </c>
      <c r="V5610" s="8">
        <f t="shared" si="194"/>
        <v>1</v>
      </c>
      <c r="W5610" s="8">
        <f t="shared" si="195"/>
        <v>1</v>
      </c>
      <c r="X5610" s="8"/>
      <c r="Y5610" s="8"/>
    </row>
    <row r="5611" spans="11:25" x14ac:dyDescent="0.25">
      <c r="K5611" s="8"/>
      <c r="L5611" s="14">
        <v>7500827011010</v>
      </c>
      <c r="M5611" s="8" t="s">
        <v>1018</v>
      </c>
      <c r="N5611" s="8"/>
      <c r="O5611" s="14">
        <v>1</v>
      </c>
      <c r="P5611" s="14"/>
      <c r="R5611" s="20">
        <v>9786070793196</v>
      </c>
      <c r="S5611" s="8" t="s">
        <v>5619</v>
      </c>
      <c r="T5611" s="15">
        <v>0</v>
      </c>
      <c r="U5611" s="16">
        <f>SUMIF($C$5:$C$3079,R5611,$F$5:$F$3079)+SUMIF($AB$5:$AB$1086,R5611,$AF$5:$AF$1086)</f>
        <v>0</v>
      </c>
      <c r="V5611" s="8">
        <f t="shared" si="194"/>
        <v>0</v>
      </c>
      <c r="W5611" s="8">
        <f t="shared" si="195"/>
        <v>0</v>
      </c>
      <c r="X5611" s="8"/>
      <c r="Y5611" s="8"/>
    </row>
    <row r="5612" spans="11:25" x14ac:dyDescent="0.25">
      <c r="K5612" s="8"/>
      <c r="L5612" s="14">
        <v>7500827011003</v>
      </c>
      <c r="M5612" s="8" t="s">
        <v>1017</v>
      </c>
      <c r="N5612" s="8"/>
      <c r="O5612" s="14">
        <v>1</v>
      </c>
      <c r="P5612" s="14"/>
      <c r="R5612" s="20">
        <v>9786070793202</v>
      </c>
      <c r="S5612" s="8" t="s">
        <v>5620</v>
      </c>
      <c r="T5612" s="15">
        <v>3</v>
      </c>
      <c r="U5612" s="16">
        <f>SUMIF($C$5:$C$3079,R5612,$F$5:$F$3079)+SUMIF($AB$5:$AB$1086,R5612,$AF$5:$AF$1086)</f>
        <v>0</v>
      </c>
      <c r="V5612" s="8">
        <f t="shared" si="194"/>
        <v>0</v>
      </c>
      <c r="W5612" s="8">
        <f t="shared" si="195"/>
        <v>3</v>
      </c>
      <c r="X5612" s="8"/>
      <c r="Y5612" s="8"/>
    </row>
    <row r="5613" spans="11:25" x14ac:dyDescent="0.25">
      <c r="K5613" s="8"/>
      <c r="L5613" s="14">
        <v>7509997830933</v>
      </c>
      <c r="M5613" s="8" t="s">
        <v>3013</v>
      </c>
      <c r="N5613" s="8"/>
      <c r="O5613" s="14">
        <v>1</v>
      </c>
      <c r="P5613" s="14"/>
      <c r="R5613" s="20">
        <v>9786070793219</v>
      </c>
      <c r="S5613" s="8" t="s">
        <v>5621</v>
      </c>
      <c r="T5613" s="15">
        <v>3</v>
      </c>
      <c r="U5613" s="16">
        <f>SUMIF($C$5:$C$3079,R5613,$F$5:$F$3079)+SUMIF($AB$5:$AB$1086,R5613,$AF$5:$AF$1086)</f>
        <v>0</v>
      </c>
      <c r="V5613" s="8">
        <f t="shared" si="194"/>
        <v>0</v>
      </c>
      <c r="W5613" s="8">
        <f t="shared" si="195"/>
        <v>3</v>
      </c>
      <c r="X5613" s="8"/>
      <c r="Y5613" s="8"/>
    </row>
    <row r="5614" spans="11:25" x14ac:dyDescent="0.25">
      <c r="K5614" s="8"/>
      <c r="L5614" s="14">
        <v>7509997825991</v>
      </c>
      <c r="M5614" s="8" t="s">
        <v>2993</v>
      </c>
      <c r="N5614" s="8"/>
      <c r="O5614" s="14">
        <v>1</v>
      </c>
      <c r="P5614" s="14"/>
      <c r="R5614" s="20">
        <v>9786070793226</v>
      </c>
      <c r="S5614" s="8" t="s">
        <v>5622</v>
      </c>
      <c r="T5614" s="15">
        <v>3</v>
      </c>
      <c r="U5614" s="16">
        <f>SUMIF($C$5:$C$3079,R5614,$F$5:$F$3079)+SUMIF($AB$5:$AB$1086,R5614,$AF$5:$AF$1086)</f>
        <v>0</v>
      </c>
      <c r="V5614" s="8">
        <f t="shared" si="194"/>
        <v>0</v>
      </c>
      <c r="W5614" s="8">
        <f t="shared" si="195"/>
        <v>3</v>
      </c>
      <c r="X5614" s="8"/>
      <c r="Y5614" s="8"/>
    </row>
    <row r="5615" spans="11:25" x14ac:dyDescent="0.25">
      <c r="K5615" s="8"/>
      <c r="L5615" s="14">
        <v>7509997943435</v>
      </c>
      <c r="M5615" s="8" t="s">
        <v>3361</v>
      </c>
      <c r="N5615" s="8"/>
      <c r="O5615" s="14">
        <v>1</v>
      </c>
      <c r="P5615" s="14"/>
      <c r="R5615" s="20">
        <v>9786070793233</v>
      </c>
      <c r="S5615" s="8" t="s">
        <v>5623</v>
      </c>
      <c r="T5615" s="15">
        <v>0</v>
      </c>
      <c r="U5615" s="16">
        <f>SUMIF($C$5:$C$3079,R5615,$F$5:$F$3079)+SUMIF($AB$5:$AB$1086,R5615,$AF$5:$AF$1086)</f>
        <v>0</v>
      </c>
      <c r="V5615" s="8">
        <f t="shared" si="194"/>
        <v>1</v>
      </c>
      <c r="W5615" s="8">
        <f t="shared" si="195"/>
        <v>1</v>
      </c>
      <c r="X5615" s="8"/>
      <c r="Y5615" s="8"/>
    </row>
    <row r="5616" spans="11:25" x14ac:dyDescent="0.25">
      <c r="K5616" s="8"/>
      <c r="L5616" s="14">
        <v>7509997944432</v>
      </c>
      <c r="M5616" s="8" t="s">
        <v>3365</v>
      </c>
      <c r="N5616" s="8"/>
      <c r="O5616" s="14">
        <v>1</v>
      </c>
      <c r="P5616" s="14"/>
      <c r="R5616" s="20">
        <v>9786070793240</v>
      </c>
      <c r="S5616" s="8" t="s">
        <v>5624</v>
      </c>
      <c r="T5616" s="15">
        <v>1</v>
      </c>
      <c r="U5616" s="16">
        <f>SUMIF($C$5:$C$3079,R5616,$F$5:$F$3079)+SUMIF($AB$5:$AB$1086,R5616,$AF$5:$AF$1086)</f>
        <v>0</v>
      </c>
      <c r="V5616" s="8">
        <f t="shared" si="194"/>
        <v>1</v>
      </c>
      <c r="W5616" s="8">
        <f t="shared" si="195"/>
        <v>2</v>
      </c>
      <c r="X5616" s="8"/>
      <c r="Y5616" s="8"/>
    </row>
    <row r="5617" spans="11:25" x14ac:dyDescent="0.25">
      <c r="K5617" s="8"/>
      <c r="L5617" s="14">
        <v>9786070709593</v>
      </c>
      <c r="M5617" s="8" t="s">
        <v>3981</v>
      </c>
      <c r="N5617" s="8"/>
      <c r="O5617" s="14">
        <v>1</v>
      </c>
      <c r="P5617" s="14"/>
      <c r="R5617" s="20">
        <v>9786070793257</v>
      </c>
      <c r="S5617" s="8" t="s">
        <v>5625</v>
      </c>
      <c r="T5617" s="15">
        <v>0</v>
      </c>
      <c r="U5617" s="16">
        <f>SUMIF($C$5:$C$3079,R5617,$F$5:$F$3079)+SUMIF($AB$5:$AB$1086,R5617,$AF$5:$AF$1086)</f>
        <v>0</v>
      </c>
      <c r="V5617" s="8">
        <f t="shared" si="194"/>
        <v>0</v>
      </c>
      <c r="W5617" s="8">
        <f t="shared" si="195"/>
        <v>0</v>
      </c>
      <c r="X5617" s="8"/>
      <c r="Y5617" s="8"/>
    </row>
    <row r="5618" spans="11:25" x14ac:dyDescent="0.25">
      <c r="K5618" s="8"/>
      <c r="L5618" s="14">
        <v>9786070794438</v>
      </c>
      <c r="M5618" s="8" t="s">
        <v>5656</v>
      </c>
      <c r="N5618" s="8"/>
      <c r="O5618" s="14">
        <v>1</v>
      </c>
      <c r="P5618" s="14"/>
      <c r="R5618" s="20">
        <v>9786070793264</v>
      </c>
      <c r="S5618" s="8" t="s">
        <v>5626</v>
      </c>
      <c r="T5618" s="15">
        <v>0</v>
      </c>
      <c r="U5618" s="16">
        <f>SUMIF($C$5:$C$3079,R5618,$F$5:$F$3079)+SUMIF($AB$5:$AB$1086,R5618,$AF$5:$AF$1086)</f>
        <v>0</v>
      </c>
      <c r="V5618" s="8">
        <f t="shared" si="194"/>
        <v>0</v>
      </c>
      <c r="W5618" s="8">
        <f t="shared" si="195"/>
        <v>0</v>
      </c>
      <c r="X5618" s="8"/>
      <c r="Y5618" s="8"/>
    </row>
    <row r="5619" spans="11:25" x14ac:dyDescent="0.25">
      <c r="K5619" s="8"/>
      <c r="L5619" s="14">
        <v>7509997841847</v>
      </c>
      <c r="M5619" s="8" t="s">
        <v>3044</v>
      </c>
      <c r="N5619" s="8"/>
      <c r="O5619" s="14">
        <v>1</v>
      </c>
      <c r="P5619" s="14"/>
      <c r="R5619" s="20">
        <v>9786070793271</v>
      </c>
      <c r="S5619" s="8" t="s">
        <v>5627</v>
      </c>
      <c r="T5619" s="15">
        <v>7</v>
      </c>
      <c r="U5619" s="16">
        <f>SUMIF($C$5:$C$3079,R5619,$F$5:$F$3079)+SUMIF($AB$5:$AB$1086,R5619,$AF$5:$AF$1086)</f>
        <v>0</v>
      </c>
      <c r="V5619" s="8">
        <f t="shared" si="194"/>
        <v>0</v>
      </c>
      <c r="W5619" s="8">
        <f t="shared" si="195"/>
        <v>7</v>
      </c>
      <c r="X5619" s="8"/>
      <c r="Y5619" s="8"/>
    </row>
    <row r="5620" spans="11:25" x14ac:dyDescent="0.25">
      <c r="K5620" s="8"/>
      <c r="L5620" s="14">
        <v>7509997840857</v>
      </c>
      <c r="M5620" s="8" t="s">
        <v>3040</v>
      </c>
      <c r="N5620" s="8"/>
      <c r="O5620" s="14">
        <v>1</v>
      </c>
      <c r="P5620" s="14"/>
      <c r="R5620" s="20">
        <v>9786070793325</v>
      </c>
      <c r="S5620" s="8" t="s">
        <v>5628</v>
      </c>
      <c r="T5620" s="15">
        <v>0</v>
      </c>
      <c r="U5620" s="16">
        <f>SUMIF($C$5:$C$3079,R5620,$F$5:$F$3079)+SUMIF($AB$5:$AB$1086,R5620,$AF$5:$AF$1086)</f>
        <v>0</v>
      </c>
      <c r="V5620" s="8">
        <f t="shared" si="194"/>
        <v>1</v>
      </c>
      <c r="W5620" s="8">
        <f t="shared" si="195"/>
        <v>1</v>
      </c>
      <c r="X5620" s="8"/>
      <c r="Y5620" s="8"/>
    </row>
    <row r="5621" spans="11:25" x14ac:dyDescent="0.25">
      <c r="K5621" s="8"/>
      <c r="L5621" s="14">
        <v>7509997917146</v>
      </c>
      <c r="M5621" s="8" t="s">
        <v>3299</v>
      </c>
      <c r="N5621" s="8"/>
      <c r="O5621" s="14">
        <v>1</v>
      </c>
      <c r="P5621" s="14"/>
      <c r="R5621" s="20">
        <v>9786070793332</v>
      </c>
      <c r="S5621" s="8" t="s">
        <v>5629</v>
      </c>
      <c r="T5621" s="15">
        <v>2</v>
      </c>
      <c r="U5621" s="16">
        <f>SUMIF($C$5:$C$3079,R5621,$F$5:$F$3079)+SUMIF($AB$5:$AB$1086,R5621,$AF$5:$AF$1086)</f>
        <v>0</v>
      </c>
      <c r="V5621" s="8">
        <f t="shared" si="194"/>
        <v>0</v>
      </c>
      <c r="W5621" s="8">
        <f t="shared" si="195"/>
        <v>2</v>
      </c>
      <c r="X5621" s="8"/>
      <c r="Y5621" s="8"/>
    </row>
    <row r="5622" spans="11:25" x14ac:dyDescent="0.25">
      <c r="K5622" s="8"/>
      <c r="L5622" s="14">
        <v>7509997917146</v>
      </c>
      <c r="M5622" s="8" t="s">
        <v>3299</v>
      </c>
      <c r="N5622" s="8"/>
      <c r="O5622" s="14">
        <v>1</v>
      </c>
      <c r="P5622" s="14"/>
      <c r="R5622" s="20">
        <v>9786070793356</v>
      </c>
      <c r="S5622" s="8" t="s">
        <v>5630</v>
      </c>
      <c r="T5622" s="15">
        <v>0</v>
      </c>
      <c r="U5622" s="16">
        <f>SUMIF($C$5:$C$3079,R5622,$F$5:$F$3079)+SUMIF($AB$5:$AB$1086,R5622,$AF$5:$AF$1086)</f>
        <v>0</v>
      </c>
      <c r="V5622" s="8">
        <f t="shared" si="194"/>
        <v>0</v>
      </c>
      <c r="W5622" s="8">
        <f t="shared" si="195"/>
        <v>0</v>
      </c>
      <c r="X5622" s="8"/>
      <c r="Y5622" s="8"/>
    </row>
    <row r="5623" spans="11:25" x14ac:dyDescent="0.25">
      <c r="K5623" s="8"/>
      <c r="L5623" s="14">
        <v>7509997916170</v>
      </c>
      <c r="M5623" s="8" t="s">
        <v>3294</v>
      </c>
      <c r="N5623" s="8"/>
      <c r="O5623" s="14">
        <v>1</v>
      </c>
      <c r="P5623" s="14"/>
      <c r="R5623" s="20">
        <v>9786070793363</v>
      </c>
      <c r="S5623" s="8" t="s">
        <v>5631</v>
      </c>
      <c r="T5623" s="15">
        <v>5</v>
      </c>
      <c r="U5623" s="16">
        <f>SUMIF($C$5:$C$3079,R5623,$F$5:$F$3079)+SUMIF($AB$5:$AB$1086,R5623,$AF$5:$AF$1086)</f>
        <v>0</v>
      </c>
      <c r="V5623" s="8">
        <f t="shared" si="194"/>
        <v>1</v>
      </c>
      <c r="W5623" s="8">
        <f t="shared" si="195"/>
        <v>6</v>
      </c>
      <c r="X5623" s="8"/>
      <c r="Y5623" s="8"/>
    </row>
    <row r="5624" spans="11:25" x14ac:dyDescent="0.25">
      <c r="K5624" s="8"/>
      <c r="L5624" s="14">
        <v>7509997916170</v>
      </c>
      <c r="M5624" s="8" t="s">
        <v>3294</v>
      </c>
      <c r="N5624" s="8"/>
      <c r="O5624" s="14">
        <v>1</v>
      </c>
      <c r="P5624" s="14"/>
      <c r="R5624" s="20">
        <v>9786070793370</v>
      </c>
      <c r="S5624" s="8" t="s">
        <v>5632</v>
      </c>
      <c r="T5624" s="15">
        <v>0</v>
      </c>
      <c r="U5624" s="16">
        <f>SUMIF($C$5:$C$3079,R5624,$F$5:$F$3079)+SUMIF($AB$5:$AB$1086,R5624,$AF$5:$AF$1086)</f>
        <v>0</v>
      </c>
      <c r="V5624" s="8">
        <f t="shared" si="194"/>
        <v>0</v>
      </c>
      <c r="W5624" s="8">
        <f t="shared" si="195"/>
        <v>0</v>
      </c>
      <c r="X5624" s="8"/>
      <c r="Y5624" s="8"/>
    </row>
    <row r="5625" spans="11:25" x14ac:dyDescent="0.25">
      <c r="K5625" s="8"/>
      <c r="L5625" s="14">
        <v>9786070795572</v>
      </c>
      <c r="M5625" s="8" t="s">
        <v>5706</v>
      </c>
      <c r="N5625" s="8"/>
      <c r="O5625" s="14">
        <v>1</v>
      </c>
      <c r="P5625" s="14"/>
      <c r="R5625" s="20">
        <v>9786070793387</v>
      </c>
      <c r="S5625" s="8" t="s">
        <v>5633</v>
      </c>
      <c r="T5625" s="15">
        <v>0</v>
      </c>
      <c r="U5625" s="16">
        <f>SUMIF($C$5:$C$3079,R5625,$F$5:$F$3079)+SUMIF($AB$5:$AB$1086,R5625,$AF$5:$AF$1086)</f>
        <v>0</v>
      </c>
      <c r="V5625" s="8">
        <f t="shared" si="194"/>
        <v>0</v>
      </c>
      <c r="W5625" s="8">
        <f t="shared" si="195"/>
        <v>0</v>
      </c>
      <c r="X5625" s="8"/>
      <c r="Y5625" s="8"/>
    </row>
    <row r="5626" spans="11:25" x14ac:dyDescent="0.25">
      <c r="K5626" s="8"/>
      <c r="L5626" s="14">
        <v>9789685146074</v>
      </c>
      <c r="M5626" s="8" t="s">
        <v>136</v>
      </c>
      <c r="N5626" s="8"/>
      <c r="O5626" s="14">
        <v>1</v>
      </c>
      <c r="P5626" s="14"/>
      <c r="R5626" s="20">
        <v>9786070793394</v>
      </c>
      <c r="S5626" s="8" t="s">
        <v>5634</v>
      </c>
      <c r="T5626" s="15">
        <v>2</v>
      </c>
      <c r="U5626" s="16">
        <f>SUMIF($C$5:$C$3079,R5626,$F$5:$F$3079)+SUMIF($AB$5:$AB$1086,R5626,$AF$5:$AF$1086)</f>
        <v>0</v>
      </c>
      <c r="V5626" s="8">
        <f t="shared" si="194"/>
        <v>2</v>
      </c>
      <c r="W5626" s="8">
        <f t="shared" si="195"/>
        <v>4</v>
      </c>
      <c r="X5626" s="8"/>
      <c r="Y5626" s="8"/>
    </row>
    <row r="5627" spans="11:25" x14ac:dyDescent="0.25">
      <c r="K5627" s="8"/>
      <c r="L5627" s="14">
        <v>9786070790751</v>
      </c>
      <c r="M5627" s="8" t="s">
        <v>5529</v>
      </c>
      <c r="N5627" s="8"/>
      <c r="O5627" s="14">
        <v>1</v>
      </c>
      <c r="P5627" s="14"/>
      <c r="R5627" s="20">
        <v>9786070793400</v>
      </c>
      <c r="S5627" s="8" t="s">
        <v>5635</v>
      </c>
      <c r="T5627" s="15">
        <v>0</v>
      </c>
      <c r="U5627" s="16">
        <f>SUMIF($C$5:$C$3079,R5627,$F$5:$F$3079)+SUMIF($AB$5:$AB$1086,R5627,$AF$5:$AF$1086)</f>
        <v>0</v>
      </c>
      <c r="V5627" s="8">
        <f t="shared" si="194"/>
        <v>0</v>
      </c>
      <c r="W5627" s="8">
        <f t="shared" si="195"/>
        <v>0</v>
      </c>
      <c r="X5627" s="8"/>
      <c r="Y5627" s="8"/>
    </row>
    <row r="5628" spans="11:25" x14ac:dyDescent="0.25">
      <c r="K5628" s="8"/>
      <c r="L5628" s="14">
        <v>9786073127240</v>
      </c>
      <c r="M5628" s="8" t="s">
        <v>6600</v>
      </c>
      <c r="N5628" s="8"/>
      <c r="O5628" s="14">
        <v>1</v>
      </c>
      <c r="P5628" s="14"/>
      <c r="R5628" s="20">
        <v>9786070793608</v>
      </c>
      <c r="S5628" s="8" t="s">
        <v>5636</v>
      </c>
      <c r="T5628" s="15">
        <v>0</v>
      </c>
      <c r="U5628" s="16">
        <f>SUMIF($C$5:$C$3079,R5628,$F$5:$F$3079)+SUMIF($AB$5:$AB$1086,R5628,$AF$5:$AF$1086)</f>
        <v>2</v>
      </c>
      <c r="V5628" s="8">
        <f t="shared" si="194"/>
        <v>0</v>
      </c>
      <c r="W5628" s="8">
        <f t="shared" si="195"/>
        <v>-2</v>
      </c>
      <c r="X5628" s="8"/>
      <c r="Y5628" s="8"/>
    </row>
    <row r="5629" spans="11:25" x14ac:dyDescent="0.25">
      <c r="K5629" s="8"/>
      <c r="L5629" s="14">
        <v>7509997715001</v>
      </c>
      <c r="M5629" s="8" t="s">
        <v>1493</v>
      </c>
      <c r="N5629" s="8"/>
      <c r="O5629" s="14">
        <v>1</v>
      </c>
      <c r="P5629" s="14"/>
      <c r="R5629" s="20">
        <v>9786070793646</v>
      </c>
      <c r="S5629" s="8" t="s">
        <v>5637</v>
      </c>
      <c r="T5629" s="15">
        <v>0</v>
      </c>
      <c r="U5629" s="16">
        <f>SUMIF($C$5:$C$3079,R5629,$F$5:$F$3079)+SUMIF($AB$5:$AB$1086,R5629,$AF$5:$AF$1086)</f>
        <v>0</v>
      </c>
      <c r="V5629" s="8">
        <f t="shared" si="194"/>
        <v>0</v>
      </c>
      <c r="W5629" s="8">
        <f t="shared" si="195"/>
        <v>0</v>
      </c>
      <c r="X5629" s="8"/>
      <c r="Y5629" s="8"/>
    </row>
    <row r="5630" spans="11:25" x14ac:dyDescent="0.25">
      <c r="K5630" s="8"/>
      <c r="L5630" s="14">
        <v>9786073916851</v>
      </c>
      <c r="M5630" s="8" t="s">
        <v>8822</v>
      </c>
      <c r="N5630" s="8"/>
      <c r="O5630" s="14">
        <v>1</v>
      </c>
      <c r="P5630" s="14"/>
      <c r="R5630" s="20">
        <v>9786070793653</v>
      </c>
      <c r="S5630" s="8" t="s">
        <v>5638</v>
      </c>
      <c r="T5630" s="15">
        <v>1</v>
      </c>
      <c r="U5630" s="16">
        <f>SUMIF($C$5:$C$3079,R5630,$F$5:$F$3079)+SUMIF($AB$5:$AB$1086,R5630,$AF$5:$AF$1086)</f>
        <v>0</v>
      </c>
      <c r="V5630" s="8">
        <f t="shared" si="194"/>
        <v>0</v>
      </c>
      <c r="W5630" s="8">
        <f t="shared" si="195"/>
        <v>1</v>
      </c>
      <c r="X5630" s="8"/>
      <c r="Y5630" s="8"/>
    </row>
    <row r="5631" spans="11:25" x14ac:dyDescent="0.25">
      <c r="K5631" s="8"/>
      <c r="L5631" s="14">
        <v>9786073911429</v>
      </c>
      <c r="M5631" s="8" t="s">
        <v>8723</v>
      </c>
      <c r="N5631" s="8"/>
      <c r="O5631" s="14">
        <v>1</v>
      </c>
      <c r="P5631" s="14"/>
      <c r="R5631" s="20">
        <v>9786070793677</v>
      </c>
      <c r="S5631" s="8" t="s">
        <v>5639</v>
      </c>
      <c r="T5631" s="15">
        <v>0</v>
      </c>
      <c r="U5631" s="16">
        <f>SUMIF($C$5:$C$3079,R5631,$F$5:$F$3079)+SUMIF($AB$5:$AB$1086,R5631,$AF$5:$AF$1086)</f>
        <v>4</v>
      </c>
      <c r="V5631" s="8">
        <f t="shared" si="194"/>
        <v>5</v>
      </c>
      <c r="W5631" s="8">
        <f t="shared" si="195"/>
        <v>1</v>
      </c>
      <c r="X5631" s="8"/>
      <c r="Y5631" s="8"/>
    </row>
    <row r="5632" spans="11:25" x14ac:dyDescent="0.25">
      <c r="K5632" s="8"/>
      <c r="L5632" s="14">
        <v>9786070798153</v>
      </c>
      <c r="M5632" s="8" t="s">
        <v>5747</v>
      </c>
      <c r="N5632" s="8"/>
      <c r="O5632" s="14">
        <v>1</v>
      </c>
      <c r="P5632" s="14"/>
      <c r="R5632" s="20">
        <v>9786070793776</v>
      </c>
      <c r="S5632" s="8" t="s">
        <v>5640</v>
      </c>
      <c r="T5632" s="15">
        <v>0</v>
      </c>
      <c r="U5632" s="16">
        <f>SUMIF($C$5:$C$3079,R5632,$F$5:$F$3079)+SUMIF($AB$5:$AB$1086,R5632,$AF$5:$AF$1086)</f>
        <v>0</v>
      </c>
      <c r="V5632" s="8">
        <f t="shared" si="194"/>
        <v>0</v>
      </c>
      <c r="W5632" s="8">
        <f t="shared" si="195"/>
        <v>0</v>
      </c>
      <c r="X5632" s="8"/>
      <c r="Y5632" s="8"/>
    </row>
    <row r="5633" spans="11:25" x14ac:dyDescent="0.25">
      <c r="K5633" s="8"/>
      <c r="L5633" s="14">
        <v>9786070786259</v>
      </c>
      <c r="M5633" s="8" t="s">
        <v>5370</v>
      </c>
      <c r="N5633" s="8"/>
      <c r="O5633" s="14">
        <v>1</v>
      </c>
      <c r="P5633" s="14"/>
      <c r="R5633" s="20">
        <v>9786070793783</v>
      </c>
      <c r="S5633" s="8" t="s">
        <v>5641</v>
      </c>
      <c r="T5633" s="15">
        <v>1</v>
      </c>
      <c r="U5633" s="16">
        <f>SUMIF($C$5:$C$3079,R5633,$F$5:$F$3079)+SUMIF($AB$5:$AB$1086,R5633,$AF$5:$AF$1086)</f>
        <v>0</v>
      </c>
      <c r="V5633" s="8">
        <f t="shared" si="194"/>
        <v>2</v>
      </c>
      <c r="W5633" s="8">
        <f t="shared" si="195"/>
        <v>3</v>
      </c>
      <c r="X5633" s="8"/>
      <c r="Y5633" s="8"/>
    </row>
    <row r="5634" spans="11:25" x14ac:dyDescent="0.25">
      <c r="K5634" s="8"/>
      <c r="L5634" s="14">
        <v>9786070720888</v>
      </c>
      <c r="M5634" s="8" t="s">
        <v>4024</v>
      </c>
      <c r="N5634" s="8"/>
      <c r="O5634" s="14">
        <v>1</v>
      </c>
      <c r="P5634" s="14"/>
      <c r="R5634" s="20">
        <v>9786070793790</v>
      </c>
      <c r="S5634" s="8" t="s">
        <v>5642</v>
      </c>
      <c r="T5634" s="15">
        <v>2</v>
      </c>
      <c r="U5634" s="16">
        <f>SUMIF($C$5:$C$3079,R5634,$F$5:$F$3079)+SUMIF($AB$5:$AB$1086,R5634,$AF$5:$AF$1086)</f>
        <v>2</v>
      </c>
      <c r="V5634" s="8">
        <f t="shared" si="194"/>
        <v>2</v>
      </c>
      <c r="W5634" s="8">
        <f t="shared" si="195"/>
        <v>2</v>
      </c>
      <c r="X5634" s="8"/>
      <c r="Y5634" s="8"/>
    </row>
    <row r="5635" spans="11:25" x14ac:dyDescent="0.25">
      <c r="K5635" s="8"/>
      <c r="L5635" s="14">
        <v>9789685146098</v>
      </c>
      <c r="M5635" s="8" t="s">
        <v>4285</v>
      </c>
      <c r="N5635" s="8"/>
      <c r="O5635" s="14">
        <v>1</v>
      </c>
      <c r="P5635" s="14"/>
      <c r="R5635" s="20">
        <v>9786070793806</v>
      </c>
      <c r="S5635" s="8" t="s">
        <v>5643</v>
      </c>
      <c r="T5635" s="15">
        <v>1</v>
      </c>
      <c r="U5635" s="16">
        <f>SUMIF($C$5:$C$3079,R5635,$F$5:$F$3079)+SUMIF($AB$5:$AB$1086,R5635,$AF$5:$AF$1086)</f>
        <v>0</v>
      </c>
      <c r="V5635" s="8">
        <f t="shared" si="194"/>
        <v>1</v>
      </c>
      <c r="W5635" s="8">
        <f t="shared" si="195"/>
        <v>2</v>
      </c>
      <c r="X5635" s="8"/>
      <c r="Y5635" s="8"/>
    </row>
    <row r="5636" spans="11:25" x14ac:dyDescent="0.25">
      <c r="K5636" s="8"/>
      <c r="L5636" s="14">
        <v>9789685146005</v>
      </c>
      <c r="M5636" s="8" t="s">
        <v>311</v>
      </c>
      <c r="N5636" s="8"/>
      <c r="O5636" s="14">
        <v>1</v>
      </c>
      <c r="P5636" s="14"/>
      <c r="R5636" s="20">
        <v>9786070793837</v>
      </c>
      <c r="S5636" s="8" t="s">
        <v>5644</v>
      </c>
      <c r="T5636" s="15">
        <v>7</v>
      </c>
      <c r="U5636" s="16">
        <f>SUMIF($C$5:$C$3079,R5636,$F$5:$F$3079)+SUMIF($AB$5:$AB$1086,R5636,$AF$5:$AF$1086)</f>
        <v>0</v>
      </c>
      <c r="V5636" s="8">
        <f t="shared" si="194"/>
        <v>2</v>
      </c>
      <c r="W5636" s="8">
        <f t="shared" si="195"/>
        <v>9</v>
      </c>
      <c r="X5636" s="8"/>
      <c r="Y5636" s="8"/>
    </row>
    <row r="5637" spans="11:25" x14ac:dyDescent="0.25">
      <c r="K5637" s="8"/>
      <c r="L5637" s="14">
        <v>9786070757792</v>
      </c>
      <c r="M5637" s="8" t="s">
        <v>4610</v>
      </c>
      <c r="N5637" s="8"/>
      <c r="O5637" s="14">
        <v>1</v>
      </c>
      <c r="P5637" s="14"/>
      <c r="R5637" s="20">
        <v>9786070793844</v>
      </c>
      <c r="S5637" s="8" t="s">
        <v>5645</v>
      </c>
      <c r="T5637" s="15">
        <v>0</v>
      </c>
      <c r="U5637" s="16">
        <f>SUMIF($C$5:$C$3079,R5637,$F$5:$F$3079)+SUMIF($AB$5:$AB$1086,R5637,$AF$5:$AF$1086)</f>
        <v>0</v>
      </c>
      <c r="V5637" s="8">
        <f t="shared" si="194"/>
        <v>0</v>
      </c>
      <c r="W5637" s="8">
        <f t="shared" si="195"/>
        <v>0</v>
      </c>
      <c r="X5637" s="8"/>
      <c r="Y5637" s="8"/>
    </row>
    <row r="5638" spans="11:25" x14ac:dyDescent="0.25">
      <c r="K5638" s="8"/>
      <c r="L5638" s="14">
        <v>9786071664488</v>
      </c>
      <c r="M5638" s="8" t="s">
        <v>4800</v>
      </c>
      <c r="N5638" s="8"/>
      <c r="O5638" s="14">
        <v>1</v>
      </c>
      <c r="P5638" s="14"/>
      <c r="R5638" s="20">
        <v>9786070793851</v>
      </c>
      <c r="S5638" s="8" t="s">
        <v>5646</v>
      </c>
      <c r="T5638" s="15">
        <v>1</v>
      </c>
      <c r="U5638" s="16">
        <f>SUMIF($C$5:$C$3079,R5638,$F$5:$F$3079)+SUMIF($AB$5:$AB$1086,R5638,$AF$5:$AF$1086)</f>
        <v>0</v>
      </c>
      <c r="V5638" s="8">
        <f t="shared" si="194"/>
        <v>0</v>
      </c>
      <c r="W5638" s="8">
        <f t="shared" si="195"/>
        <v>1</v>
      </c>
      <c r="X5638" s="8"/>
      <c r="Y5638" s="8"/>
    </row>
    <row r="5639" spans="11:25" x14ac:dyDescent="0.25">
      <c r="K5639" s="8"/>
      <c r="L5639" s="14">
        <v>9786071664495</v>
      </c>
      <c r="M5639" s="8" t="s">
        <v>6201</v>
      </c>
      <c r="N5639" s="8"/>
      <c r="O5639" s="14">
        <v>1</v>
      </c>
      <c r="P5639" s="14"/>
      <c r="R5639" s="20">
        <v>9786070793868</v>
      </c>
      <c r="S5639" s="8" t="s">
        <v>5647</v>
      </c>
      <c r="T5639" s="15">
        <v>0</v>
      </c>
      <c r="U5639" s="16">
        <f>SUMIF($C$5:$C$3079,R5639,$F$5:$F$3079)+SUMIF($AB$5:$AB$1086,R5639,$AF$5:$AF$1086)</f>
        <v>0</v>
      </c>
      <c r="V5639" s="8">
        <f t="shared" ref="V5639:V5702" si="196">SUMIF($L$5:$L$9685,R5639,$O$5:$O$9685)</f>
        <v>1</v>
      </c>
      <c r="W5639" s="8">
        <f t="shared" ref="W5639:W5702" si="197">T5639-U5639+V5639</f>
        <v>1</v>
      </c>
      <c r="X5639" s="8"/>
      <c r="Y5639" s="8"/>
    </row>
    <row r="5640" spans="11:25" x14ac:dyDescent="0.25">
      <c r="K5640" s="8"/>
      <c r="L5640" s="14">
        <v>9786073840675</v>
      </c>
      <c r="M5640" s="8" t="s">
        <v>8351</v>
      </c>
      <c r="N5640" s="8"/>
      <c r="O5640" s="14">
        <v>1</v>
      </c>
      <c r="P5640" s="14"/>
      <c r="R5640" s="20">
        <v>9786070793912</v>
      </c>
      <c r="S5640" s="8" t="s">
        <v>5648</v>
      </c>
      <c r="T5640" s="15">
        <v>2</v>
      </c>
      <c r="U5640" s="16">
        <f>SUMIF($C$5:$C$3079,R5640,$F$5:$F$3079)+SUMIF($AB$5:$AB$1086,R5640,$AF$5:$AF$1086)</f>
        <v>3</v>
      </c>
      <c r="V5640" s="8">
        <f t="shared" si="196"/>
        <v>1</v>
      </c>
      <c r="W5640" s="8">
        <f t="shared" si="197"/>
        <v>0</v>
      </c>
      <c r="X5640" s="8"/>
      <c r="Y5640" s="8"/>
    </row>
    <row r="5641" spans="11:25" x14ac:dyDescent="0.25">
      <c r="K5641" s="8"/>
      <c r="L5641" s="14">
        <v>9788411409162</v>
      </c>
      <c r="M5641" s="8" t="s">
        <v>10720</v>
      </c>
      <c r="N5641" s="8"/>
      <c r="O5641" s="14">
        <v>1</v>
      </c>
      <c r="P5641" s="14"/>
      <c r="R5641" s="20">
        <v>9786070793974</v>
      </c>
      <c r="S5641" s="8" t="s">
        <v>5649</v>
      </c>
      <c r="T5641" s="15">
        <v>3</v>
      </c>
      <c r="U5641" s="16">
        <f>SUMIF($C$5:$C$3079,R5641,$F$5:$F$3079)+SUMIF($AB$5:$AB$1086,R5641,$AF$5:$AF$1086)</f>
        <v>3</v>
      </c>
      <c r="V5641" s="8">
        <f t="shared" si="196"/>
        <v>1</v>
      </c>
      <c r="W5641" s="8">
        <f t="shared" si="197"/>
        <v>1</v>
      </c>
      <c r="X5641" s="8"/>
      <c r="Y5641" s="8"/>
    </row>
    <row r="5642" spans="11:25" x14ac:dyDescent="0.25">
      <c r="K5642" s="8"/>
      <c r="L5642" s="14">
        <v>7509997942582</v>
      </c>
      <c r="M5642" s="8" t="s">
        <v>3358</v>
      </c>
      <c r="N5642" s="8"/>
      <c r="O5642" s="14">
        <v>1</v>
      </c>
      <c r="P5642" s="14"/>
      <c r="R5642" s="20">
        <v>9786070793981</v>
      </c>
      <c r="S5642" s="8" t="s">
        <v>5650</v>
      </c>
      <c r="T5642" s="15">
        <v>0</v>
      </c>
      <c r="U5642" s="16">
        <f>SUMIF($C$5:$C$3079,R5642,$F$5:$F$3079)+SUMIF($AB$5:$AB$1086,R5642,$AF$5:$AF$1086)</f>
        <v>0</v>
      </c>
      <c r="V5642" s="8">
        <f t="shared" si="196"/>
        <v>0</v>
      </c>
      <c r="W5642" s="8">
        <f t="shared" si="197"/>
        <v>0</v>
      </c>
      <c r="X5642" s="8"/>
      <c r="Y5642" s="8"/>
    </row>
    <row r="5643" spans="11:25" x14ac:dyDescent="0.25">
      <c r="K5643" s="8"/>
      <c r="L5643" s="14">
        <v>7509997068282</v>
      </c>
      <c r="M5643" s="8" t="s">
        <v>101</v>
      </c>
      <c r="N5643" s="8"/>
      <c r="O5643" s="14">
        <v>1</v>
      </c>
      <c r="P5643" s="14"/>
      <c r="R5643" s="20">
        <v>9786070794117</v>
      </c>
      <c r="S5643" s="8" t="s">
        <v>5651</v>
      </c>
      <c r="T5643" s="15">
        <v>0</v>
      </c>
      <c r="U5643" s="16">
        <f>SUMIF($C$5:$C$3079,R5643,$F$5:$F$3079)+SUMIF($AB$5:$AB$1086,R5643,$AF$5:$AF$1086)</f>
        <v>0</v>
      </c>
      <c r="V5643" s="8">
        <f t="shared" si="196"/>
        <v>0</v>
      </c>
      <c r="W5643" s="8">
        <f t="shared" si="197"/>
        <v>0</v>
      </c>
      <c r="X5643" s="8"/>
      <c r="Y5643" s="8"/>
    </row>
    <row r="5644" spans="11:25" x14ac:dyDescent="0.25">
      <c r="K5644" s="8"/>
      <c r="L5644" s="14">
        <v>7509997821078</v>
      </c>
      <c r="M5644" s="8" t="s">
        <v>2977</v>
      </c>
      <c r="N5644" s="8"/>
      <c r="O5644" s="14">
        <v>1</v>
      </c>
      <c r="P5644" s="14"/>
      <c r="R5644" s="20">
        <v>9786070794148</v>
      </c>
      <c r="S5644" s="8" t="s">
        <v>5652</v>
      </c>
      <c r="T5644" s="15">
        <v>5</v>
      </c>
      <c r="U5644" s="16">
        <f>SUMIF($C$5:$C$3079,R5644,$F$5:$F$3079)+SUMIF($AB$5:$AB$1086,R5644,$AF$5:$AF$1086)</f>
        <v>0</v>
      </c>
      <c r="V5644" s="8">
        <f t="shared" si="196"/>
        <v>0</v>
      </c>
      <c r="W5644" s="8">
        <f t="shared" si="197"/>
        <v>5</v>
      </c>
      <c r="X5644" s="8"/>
      <c r="Y5644" s="8"/>
    </row>
    <row r="5645" spans="11:25" x14ac:dyDescent="0.25">
      <c r="K5645" s="8"/>
      <c r="L5645" s="14">
        <v>7500827009994</v>
      </c>
      <c r="M5645" s="8" t="s">
        <v>980</v>
      </c>
      <c r="N5645" s="8"/>
      <c r="O5645" s="14">
        <v>1</v>
      </c>
      <c r="P5645" s="14"/>
      <c r="R5645" s="20">
        <v>9786070794155</v>
      </c>
      <c r="S5645" s="8" t="s">
        <v>5653</v>
      </c>
      <c r="T5645" s="15">
        <v>0</v>
      </c>
      <c r="U5645" s="16">
        <f>SUMIF($C$5:$C$3079,R5645,$F$5:$F$3079)+SUMIF($AB$5:$AB$1086,R5645,$AF$5:$AF$1086)</f>
        <v>0</v>
      </c>
      <c r="V5645" s="8">
        <f t="shared" si="196"/>
        <v>0</v>
      </c>
      <c r="W5645" s="8">
        <f t="shared" si="197"/>
        <v>0</v>
      </c>
      <c r="X5645" s="8"/>
      <c r="Y5645" s="8"/>
    </row>
    <row r="5646" spans="11:25" x14ac:dyDescent="0.25">
      <c r="K5646" s="8"/>
      <c r="L5646" s="14">
        <v>7500827010990</v>
      </c>
      <c r="M5646" s="8" t="s">
        <v>1016</v>
      </c>
      <c r="N5646" s="8"/>
      <c r="O5646" s="14">
        <v>1</v>
      </c>
      <c r="P5646" s="14"/>
      <c r="R5646" s="20">
        <v>9786070794261</v>
      </c>
      <c r="S5646" s="8" t="s">
        <v>5654</v>
      </c>
      <c r="T5646" s="15">
        <v>0</v>
      </c>
      <c r="U5646" s="16">
        <f>SUMIF($C$5:$C$3079,R5646,$F$5:$F$3079)+SUMIF($AB$5:$AB$1086,R5646,$AF$5:$AF$1086)</f>
        <v>0</v>
      </c>
      <c r="V5646" s="8">
        <f t="shared" si="196"/>
        <v>1</v>
      </c>
      <c r="W5646" s="8">
        <f t="shared" si="197"/>
        <v>1</v>
      </c>
      <c r="X5646" s="8"/>
      <c r="Y5646" s="8"/>
    </row>
    <row r="5647" spans="11:25" x14ac:dyDescent="0.25">
      <c r="K5647" s="8"/>
      <c r="L5647" s="14">
        <v>9786073848770</v>
      </c>
      <c r="M5647" s="8" t="s">
        <v>8523</v>
      </c>
      <c r="N5647" s="8"/>
      <c r="O5647" s="14">
        <v>1</v>
      </c>
      <c r="P5647" s="14"/>
      <c r="R5647" s="20">
        <v>9786070794360</v>
      </c>
      <c r="S5647" s="8" t="s">
        <v>5655</v>
      </c>
      <c r="T5647" s="15">
        <v>2</v>
      </c>
      <c r="U5647" s="16">
        <f>SUMIF($C$5:$C$3079,R5647,$F$5:$F$3079)+SUMIF($AB$5:$AB$1086,R5647,$AF$5:$AF$1086)</f>
        <v>0</v>
      </c>
      <c r="V5647" s="8">
        <f t="shared" si="196"/>
        <v>0</v>
      </c>
      <c r="W5647" s="8">
        <f t="shared" si="197"/>
        <v>2</v>
      </c>
      <c r="X5647" s="8"/>
      <c r="Y5647" s="8"/>
    </row>
    <row r="5648" spans="11:25" x14ac:dyDescent="0.25">
      <c r="K5648" s="8"/>
      <c r="L5648" s="14">
        <v>9786070780097</v>
      </c>
      <c r="M5648" s="8" t="s">
        <v>5130</v>
      </c>
      <c r="N5648" s="8"/>
      <c r="O5648" s="14">
        <v>1</v>
      </c>
      <c r="P5648" s="14"/>
      <c r="R5648" s="20">
        <v>9786070794438</v>
      </c>
      <c r="S5648" s="8" t="s">
        <v>5656</v>
      </c>
      <c r="T5648" s="15">
        <v>0</v>
      </c>
      <c r="U5648" s="16">
        <f>SUMIF($C$5:$C$3079,R5648,$F$5:$F$3079)+SUMIF($AB$5:$AB$1086,R5648,$AF$5:$AF$1086)</f>
        <v>0</v>
      </c>
      <c r="V5648" s="8">
        <f t="shared" si="196"/>
        <v>4</v>
      </c>
      <c r="W5648" s="8">
        <f t="shared" si="197"/>
        <v>4</v>
      </c>
      <c r="X5648" s="8"/>
      <c r="Y5648" s="8"/>
    </row>
    <row r="5649" spans="11:25" x14ac:dyDescent="0.25">
      <c r="K5649" s="8"/>
      <c r="L5649" s="14">
        <v>9786073847872</v>
      </c>
      <c r="M5649" s="8" t="s">
        <v>8495</v>
      </c>
      <c r="N5649" s="8"/>
      <c r="O5649" s="14">
        <v>1</v>
      </c>
      <c r="P5649" s="14"/>
      <c r="R5649" s="20">
        <v>9786070794445</v>
      </c>
      <c r="S5649" s="8" t="s">
        <v>5657</v>
      </c>
      <c r="T5649" s="15">
        <v>2</v>
      </c>
      <c r="U5649" s="16">
        <f>SUMIF($C$5:$C$3079,R5649,$F$5:$F$3079)+SUMIF($AB$5:$AB$1086,R5649,$AF$5:$AF$1086)</f>
        <v>0</v>
      </c>
      <c r="V5649" s="8">
        <f t="shared" si="196"/>
        <v>0</v>
      </c>
      <c r="W5649" s="8">
        <f t="shared" si="197"/>
        <v>2</v>
      </c>
      <c r="X5649" s="8"/>
      <c r="Y5649" s="8"/>
    </row>
    <row r="5650" spans="11:25" x14ac:dyDescent="0.25">
      <c r="K5650" s="8"/>
      <c r="L5650" s="14">
        <v>9789685146166</v>
      </c>
      <c r="M5650" s="8" t="s">
        <v>273</v>
      </c>
      <c r="N5650" s="8"/>
      <c r="O5650" s="14">
        <v>1</v>
      </c>
      <c r="P5650" s="14"/>
      <c r="R5650" s="20">
        <v>9786070794452</v>
      </c>
      <c r="S5650" s="8" t="s">
        <v>5658</v>
      </c>
      <c r="T5650" s="15">
        <v>3</v>
      </c>
      <c r="U5650" s="16">
        <f>SUMIF($C$5:$C$3079,R5650,$F$5:$F$3079)+SUMIF($AB$5:$AB$1086,R5650,$AF$5:$AF$1086)</f>
        <v>0</v>
      </c>
      <c r="V5650" s="8">
        <f t="shared" si="196"/>
        <v>0</v>
      </c>
      <c r="W5650" s="8">
        <f t="shared" si="197"/>
        <v>3</v>
      </c>
      <c r="X5650" s="8"/>
      <c r="Y5650" s="8"/>
    </row>
    <row r="5651" spans="11:25" x14ac:dyDescent="0.25">
      <c r="K5651" s="8"/>
      <c r="L5651" s="14">
        <v>7506144501425</v>
      </c>
      <c r="M5651" s="8" t="s">
        <v>1458</v>
      </c>
      <c r="N5651" s="8"/>
      <c r="O5651" s="14">
        <v>1</v>
      </c>
      <c r="P5651" s="14"/>
      <c r="R5651" s="20">
        <v>9786070794469</v>
      </c>
      <c r="S5651" s="8" t="s">
        <v>5659</v>
      </c>
      <c r="T5651" s="15">
        <v>5</v>
      </c>
      <c r="U5651" s="16">
        <f>SUMIF($C$5:$C$3079,R5651,$F$5:$F$3079)+SUMIF($AB$5:$AB$1086,R5651,$AF$5:$AF$1086)</f>
        <v>0</v>
      </c>
      <c r="V5651" s="8">
        <f t="shared" si="196"/>
        <v>0</v>
      </c>
      <c r="W5651" s="8">
        <f t="shared" si="197"/>
        <v>5</v>
      </c>
      <c r="X5651" s="8"/>
      <c r="Y5651" s="8"/>
    </row>
    <row r="5652" spans="11:25" x14ac:dyDescent="0.25">
      <c r="K5652" s="8"/>
      <c r="L5652" s="14">
        <v>9786070792885</v>
      </c>
      <c r="M5652" s="8" t="s">
        <v>5607</v>
      </c>
      <c r="N5652" s="8"/>
      <c r="O5652" s="14">
        <v>1</v>
      </c>
      <c r="P5652" s="14"/>
      <c r="R5652" s="20">
        <v>9786070794476</v>
      </c>
      <c r="S5652" s="8" t="s">
        <v>5660</v>
      </c>
      <c r="T5652" s="15">
        <v>1</v>
      </c>
      <c r="U5652" s="16">
        <f>SUMIF($C$5:$C$3079,R5652,$F$5:$F$3079)+SUMIF($AB$5:$AB$1086,R5652,$AF$5:$AF$1086)</f>
        <v>0</v>
      </c>
      <c r="V5652" s="8">
        <f t="shared" si="196"/>
        <v>0</v>
      </c>
      <c r="W5652" s="8">
        <f t="shared" si="197"/>
        <v>1</v>
      </c>
      <c r="X5652" s="8"/>
      <c r="Y5652" s="8"/>
    </row>
    <row r="5653" spans="11:25" x14ac:dyDescent="0.25">
      <c r="K5653" s="8"/>
      <c r="L5653" s="14">
        <v>9789707321045</v>
      </c>
      <c r="M5653" s="8" t="s">
        <v>323</v>
      </c>
      <c r="N5653" s="8"/>
      <c r="O5653" s="14">
        <v>1</v>
      </c>
      <c r="P5653" s="14"/>
      <c r="R5653" s="20">
        <v>9786070794490</v>
      </c>
      <c r="S5653" s="8" t="s">
        <v>5661</v>
      </c>
      <c r="T5653" s="15">
        <v>4</v>
      </c>
      <c r="U5653" s="16">
        <f>SUMIF($C$5:$C$3079,R5653,$F$5:$F$3079)+SUMIF($AB$5:$AB$1086,R5653,$AF$5:$AF$1086)</f>
        <v>0</v>
      </c>
      <c r="V5653" s="8">
        <f t="shared" si="196"/>
        <v>1</v>
      </c>
      <c r="W5653" s="8">
        <f t="shared" si="197"/>
        <v>5</v>
      </c>
      <c r="X5653" s="8"/>
      <c r="Y5653" s="8"/>
    </row>
    <row r="5654" spans="11:25" x14ac:dyDescent="0.25">
      <c r="K5654" s="8"/>
      <c r="L5654" s="14">
        <v>9786075692371</v>
      </c>
      <c r="M5654" s="8" t="s">
        <v>9713</v>
      </c>
      <c r="N5654" s="8"/>
      <c r="O5654" s="14">
        <v>1</v>
      </c>
      <c r="P5654" s="14"/>
      <c r="R5654" s="20">
        <v>9786070794506</v>
      </c>
      <c r="S5654" s="8" t="s">
        <v>5662</v>
      </c>
      <c r="T5654" s="15">
        <v>3</v>
      </c>
      <c r="U5654" s="16">
        <f>SUMIF($C$5:$C$3079,R5654,$F$5:$F$3079)+SUMIF($AB$5:$AB$1086,R5654,$AF$5:$AF$1086)</f>
        <v>0</v>
      </c>
      <c r="V5654" s="8">
        <f t="shared" si="196"/>
        <v>1</v>
      </c>
      <c r="W5654" s="8">
        <f t="shared" si="197"/>
        <v>4</v>
      </c>
      <c r="X5654" s="8"/>
      <c r="Y5654" s="8"/>
    </row>
    <row r="5655" spans="11:25" x14ac:dyDescent="0.25">
      <c r="K5655" s="8"/>
      <c r="L5655" s="14">
        <v>9786073915335</v>
      </c>
      <c r="M5655" s="8" t="s">
        <v>8796</v>
      </c>
      <c r="N5655" s="8"/>
      <c r="O5655" s="14">
        <v>1</v>
      </c>
      <c r="P5655" s="14"/>
      <c r="R5655" s="20">
        <v>9786070794513</v>
      </c>
      <c r="S5655" s="8" t="s">
        <v>5663</v>
      </c>
      <c r="T5655" s="15">
        <v>1</v>
      </c>
      <c r="U5655" s="16">
        <f>SUMIF($C$5:$C$3079,R5655,$F$5:$F$3079)+SUMIF($AB$5:$AB$1086,R5655,$AF$5:$AF$1086)</f>
        <v>0</v>
      </c>
      <c r="V5655" s="8">
        <f t="shared" si="196"/>
        <v>0</v>
      </c>
      <c r="W5655" s="8">
        <f t="shared" si="197"/>
        <v>1</v>
      </c>
      <c r="X5655" s="8"/>
      <c r="Y5655" s="8"/>
    </row>
    <row r="5656" spans="11:25" x14ac:dyDescent="0.25">
      <c r="K5656" s="8"/>
      <c r="L5656" s="14">
        <v>9786073908795</v>
      </c>
      <c r="M5656" s="8" t="s">
        <v>8670</v>
      </c>
      <c r="N5656" s="8"/>
      <c r="O5656" s="14">
        <v>1</v>
      </c>
      <c r="P5656" s="14"/>
      <c r="R5656" s="20">
        <v>9786070794520</v>
      </c>
      <c r="S5656" s="8" t="s">
        <v>5664</v>
      </c>
      <c r="T5656" s="15">
        <v>1</v>
      </c>
      <c r="U5656" s="16">
        <f>SUMIF($C$5:$C$3079,R5656,$F$5:$F$3079)+SUMIF($AB$5:$AB$1086,R5656,$AF$5:$AF$1086)</f>
        <v>0</v>
      </c>
      <c r="V5656" s="8">
        <f t="shared" si="196"/>
        <v>0</v>
      </c>
      <c r="W5656" s="8">
        <f t="shared" si="197"/>
        <v>1</v>
      </c>
      <c r="X5656" s="8"/>
      <c r="Y5656" s="8"/>
    </row>
    <row r="5657" spans="11:25" x14ac:dyDescent="0.25">
      <c r="K5657" s="8"/>
      <c r="L5657" s="14">
        <v>7509997859927</v>
      </c>
      <c r="M5657" s="8" t="s">
        <v>2372</v>
      </c>
      <c r="N5657" s="8"/>
      <c r="O5657" s="14">
        <v>1</v>
      </c>
      <c r="P5657" s="14"/>
      <c r="R5657" s="20">
        <v>9786070794537</v>
      </c>
      <c r="S5657" s="8" t="s">
        <v>566</v>
      </c>
      <c r="T5657" s="15">
        <v>1</v>
      </c>
      <c r="U5657" s="16">
        <f>SUMIF($C$5:$C$3079,R5657,$F$5:$F$3079)+SUMIF($AB$5:$AB$1086,R5657,$AF$5:$AF$1086)</f>
        <v>0</v>
      </c>
      <c r="V5657" s="8">
        <f t="shared" si="196"/>
        <v>2</v>
      </c>
      <c r="W5657" s="8">
        <f t="shared" si="197"/>
        <v>3</v>
      </c>
      <c r="X5657" s="8"/>
      <c r="Y5657" s="8"/>
    </row>
    <row r="5658" spans="11:25" x14ac:dyDescent="0.25">
      <c r="K5658" s="8"/>
      <c r="L5658" s="14">
        <v>9786073167499</v>
      </c>
      <c r="M5658" s="8" t="s">
        <v>7179</v>
      </c>
      <c r="N5658" s="8"/>
      <c r="O5658" s="14">
        <v>1</v>
      </c>
      <c r="P5658" s="14"/>
      <c r="R5658" s="20">
        <v>9786070794544</v>
      </c>
      <c r="S5658" s="8" t="s">
        <v>5665</v>
      </c>
      <c r="T5658" s="15">
        <v>0</v>
      </c>
      <c r="U5658" s="16">
        <f>SUMIF($C$5:$C$3079,R5658,$F$5:$F$3079)+SUMIF($AB$5:$AB$1086,R5658,$AF$5:$AF$1086)</f>
        <v>0</v>
      </c>
      <c r="V5658" s="8">
        <f t="shared" si="196"/>
        <v>1</v>
      </c>
      <c r="W5658" s="8">
        <f t="shared" si="197"/>
        <v>1</v>
      </c>
      <c r="X5658" s="8"/>
      <c r="Y5658" s="8"/>
    </row>
    <row r="5659" spans="11:25" x14ac:dyDescent="0.25">
      <c r="K5659" s="8"/>
      <c r="L5659" s="14">
        <v>9786071626219</v>
      </c>
      <c r="M5659" s="8" t="s">
        <v>6141</v>
      </c>
      <c r="N5659" s="8"/>
      <c r="O5659" s="14">
        <v>1</v>
      </c>
      <c r="P5659" s="14"/>
      <c r="R5659" s="20">
        <v>9786070794551</v>
      </c>
      <c r="S5659" s="8" t="s">
        <v>5666</v>
      </c>
      <c r="T5659" s="15">
        <v>0</v>
      </c>
      <c r="U5659" s="16">
        <f>SUMIF($C$5:$C$3079,R5659,$F$5:$F$3079)+SUMIF($AB$5:$AB$1086,R5659,$AF$5:$AF$1086)</f>
        <v>0</v>
      </c>
      <c r="V5659" s="8">
        <f t="shared" si="196"/>
        <v>0</v>
      </c>
      <c r="W5659" s="8">
        <f t="shared" si="197"/>
        <v>0</v>
      </c>
      <c r="X5659" s="8"/>
      <c r="Y5659" s="8"/>
    </row>
    <row r="5660" spans="11:25" x14ac:dyDescent="0.25">
      <c r="K5660" s="8"/>
      <c r="L5660" s="14">
        <v>9786070793233</v>
      </c>
      <c r="M5660" s="8" t="s">
        <v>5623</v>
      </c>
      <c r="N5660" s="8"/>
      <c r="O5660" s="14">
        <v>1</v>
      </c>
      <c r="P5660" s="14"/>
      <c r="R5660" s="20">
        <v>9786070794568</v>
      </c>
      <c r="S5660" s="8" t="s">
        <v>5667</v>
      </c>
      <c r="T5660" s="15">
        <v>0</v>
      </c>
      <c r="U5660" s="16">
        <f>SUMIF($C$5:$C$3079,R5660,$F$5:$F$3079)+SUMIF($AB$5:$AB$1086,R5660,$AF$5:$AF$1086)</f>
        <v>0</v>
      </c>
      <c r="V5660" s="8">
        <f t="shared" si="196"/>
        <v>1</v>
      </c>
      <c r="W5660" s="8">
        <f t="shared" si="197"/>
        <v>1</v>
      </c>
      <c r="X5660" s="8"/>
      <c r="Y5660" s="8"/>
    </row>
    <row r="5661" spans="11:25" x14ac:dyDescent="0.25">
      <c r="K5661" s="8"/>
      <c r="L5661" s="14">
        <v>7501991845791</v>
      </c>
      <c r="M5661" s="8" t="s">
        <v>1203</v>
      </c>
      <c r="N5661" s="8"/>
      <c r="O5661" s="14">
        <v>1</v>
      </c>
      <c r="P5661" s="14"/>
      <c r="R5661" s="20">
        <v>9786070794681</v>
      </c>
      <c r="S5661" s="8" t="s">
        <v>5668</v>
      </c>
      <c r="T5661" s="15">
        <v>4</v>
      </c>
      <c r="U5661" s="16">
        <f>SUMIF($C$5:$C$3079,R5661,$F$5:$F$3079)+SUMIF($AB$5:$AB$1086,R5661,$AF$5:$AF$1086)</f>
        <v>0</v>
      </c>
      <c r="V5661" s="8">
        <f t="shared" si="196"/>
        <v>0</v>
      </c>
      <c r="W5661" s="8">
        <f t="shared" si="197"/>
        <v>4</v>
      </c>
      <c r="X5661" s="8"/>
      <c r="Y5661" s="8"/>
    </row>
    <row r="5662" spans="11:25" x14ac:dyDescent="0.25">
      <c r="K5662" s="8"/>
      <c r="L5662" s="14">
        <v>9788466239905</v>
      </c>
      <c r="M5662" s="8" t="s">
        <v>3904</v>
      </c>
      <c r="N5662" s="8"/>
      <c r="O5662" s="14">
        <v>1</v>
      </c>
      <c r="P5662" s="14"/>
      <c r="R5662" s="20">
        <v>9786070794698</v>
      </c>
      <c r="S5662" s="8" t="s">
        <v>5669</v>
      </c>
      <c r="T5662" s="15">
        <v>0</v>
      </c>
      <c r="U5662" s="16">
        <f>SUMIF($C$5:$C$3079,R5662,$F$5:$F$3079)+SUMIF($AB$5:$AB$1086,R5662,$AF$5:$AF$1086)</f>
        <v>3</v>
      </c>
      <c r="V5662" s="8">
        <f t="shared" si="196"/>
        <v>3</v>
      </c>
      <c r="W5662" s="8">
        <f t="shared" si="197"/>
        <v>0</v>
      </c>
      <c r="X5662" s="8"/>
      <c r="Y5662" s="8"/>
    </row>
    <row r="5663" spans="11:25" x14ac:dyDescent="0.25">
      <c r="K5663" s="8"/>
      <c r="L5663" s="14">
        <v>9786075693378</v>
      </c>
      <c r="M5663" s="8" t="s">
        <v>9781</v>
      </c>
      <c r="N5663" s="8"/>
      <c r="O5663" s="14">
        <v>1</v>
      </c>
      <c r="P5663" s="14"/>
      <c r="R5663" s="20">
        <v>9786070794704</v>
      </c>
      <c r="S5663" s="8" t="s">
        <v>5670</v>
      </c>
      <c r="T5663" s="15">
        <v>0</v>
      </c>
      <c r="U5663" s="16">
        <f>SUMIF($C$5:$C$3079,R5663,$F$5:$F$3079)+SUMIF($AB$5:$AB$1086,R5663,$AF$5:$AF$1086)</f>
        <v>0</v>
      </c>
      <c r="V5663" s="8">
        <f t="shared" si="196"/>
        <v>0</v>
      </c>
      <c r="W5663" s="8">
        <f t="shared" si="197"/>
        <v>0</v>
      </c>
      <c r="X5663" s="8"/>
      <c r="Y5663" s="8"/>
    </row>
    <row r="5664" spans="11:25" x14ac:dyDescent="0.25">
      <c r="K5664" s="8"/>
      <c r="L5664" s="14">
        <v>9786070795367</v>
      </c>
      <c r="M5664" s="8" t="s">
        <v>5695</v>
      </c>
      <c r="N5664" s="8"/>
      <c r="O5664" s="14">
        <v>1</v>
      </c>
      <c r="P5664" s="14"/>
      <c r="R5664" s="20">
        <v>9786070794711</v>
      </c>
      <c r="S5664" s="8" t="s">
        <v>5671</v>
      </c>
      <c r="T5664" s="15">
        <v>4</v>
      </c>
      <c r="U5664" s="16">
        <f>SUMIF($C$5:$C$3079,R5664,$F$5:$F$3079)+SUMIF($AB$5:$AB$1086,R5664,$AF$5:$AF$1086)</f>
        <v>0</v>
      </c>
      <c r="V5664" s="8">
        <f t="shared" si="196"/>
        <v>0</v>
      </c>
      <c r="W5664" s="8">
        <f t="shared" si="197"/>
        <v>4</v>
      </c>
      <c r="X5664" s="8"/>
      <c r="Y5664" s="8"/>
    </row>
    <row r="5665" spans="11:25" x14ac:dyDescent="0.25">
      <c r="K5665" s="8"/>
      <c r="L5665" s="14">
        <v>9786074573718</v>
      </c>
      <c r="M5665" s="8" t="s">
        <v>5894</v>
      </c>
      <c r="N5665" s="8"/>
      <c r="O5665" s="14">
        <v>1</v>
      </c>
      <c r="P5665" s="14"/>
      <c r="R5665" s="20">
        <v>9786070794728</v>
      </c>
      <c r="S5665" s="8" t="s">
        <v>5672</v>
      </c>
      <c r="T5665" s="15">
        <v>0</v>
      </c>
      <c r="U5665" s="16">
        <f>SUMIF($C$5:$C$3079,R5665,$F$5:$F$3079)+SUMIF($AB$5:$AB$1086,R5665,$AF$5:$AF$1086)</f>
        <v>0</v>
      </c>
      <c r="V5665" s="8">
        <f t="shared" si="196"/>
        <v>0</v>
      </c>
      <c r="W5665" s="8">
        <f t="shared" si="197"/>
        <v>0</v>
      </c>
      <c r="X5665" s="8"/>
      <c r="Y5665" s="8"/>
    </row>
    <row r="5666" spans="11:25" x14ac:dyDescent="0.25">
      <c r="K5666" s="8"/>
      <c r="L5666" s="14">
        <v>9786073817950</v>
      </c>
      <c r="M5666" s="8" t="s">
        <v>7036</v>
      </c>
      <c r="N5666" s="8"/>
      <c r="O5666" s="14">
        <v>1</v>
      </c>
      <c r="P5666" s="14"/>
      <c r="R5666" s="20">
        <v>9786070794735</v>
      </c>
      <c r="S5666" s="8" t="s">
        <v>5673</v>
      </c>
      <c r="T5666" s="15">
        <v>1</v>
      </c>
      <c r="U5666" s="16">
        <f>SUMIF($C$5:$C$3079,R5666,$F$5:$F$3079)+SUMIF($AB$5:$AB$1086,R5666,$AF$5:$AF$1086)</f>
        <v>0</v>
      </c>
      <c r="V5666" s="8">
        <f t="shared" si="196"/>
        <v>0</v>
      </c>
      <c r="W5666" s="8">
        <f t="shared" si="197"/>
        <v>1</v>
      </c>
      <c r="X5666" s="8"/>
      <c r="Y5666" s="8"/>
    </row>
    <row r="5667" spans="11:25" x14ac:dyDescent="0.25">
      <c r="K5667" s="8"/>
      <c r="L5667" s="14">
        <v>9786077478089</v>
      </c>
      <c r="M5667" s="8" t="s">
        <v>10300</v>
      </c>
      <c r="N5667" s="8"/>
      <c r="O5667" s="14">
        <v>1</v>
      </c>
      <c r="P5667" s="14"/>
      <c r="R5667" s="20">
        <v>9786070794759</v>
      </c>
      <c r="S5667" s="8" t="s">
        <v>5674</v>
      </c>
      <c r="T5667" s="15">
        <v>1</v>
      </c>
      <c r="U5667" s="16">
        <f>SUMIF($C$5:$C$3079,R5667,$F$5:$F$3079)+SUMIF($AB$5:$AB$1086,R5667,$AF$5:$AF$1086)</f>
        <v>0</v>
      </c>
      <c r="V5667" s="8">
        <f t="shared" si="196"/>
        <v>2</v>
      </c>
      <c r="W5667" s="8">
        <f t="shared" si="197"/>
        <v>3</v>
      </c>
      <c r="X5667" s="8"/>
      <c r="Y5667" s="8"/>
    </row>
    <row r="5668" spans="11:25" x14ac:dyDescent="0.25">
      <c r="K5668" s="8"/>
      <c r="L5668" s="14">
        <v>9788418174377</v>
      </c>
      <c r="M5668" s="8" t="s">
        <v>11080</v>
      </c>
      <c r="N5668" s="8"/>
      <c r="O5668" s="14">
        <v>1</v>
      </c>
      <c r="P5668" s="14"/>
      <c r="R5668" s="20">
        <v>9786070794766</v>
      </c>
      <c r="S5668" s="8" t="s">
        <v>5675</v>
      </c>
      <c r="T5668" s="15">
        <v>0</v>
      </c>
      <c r="U5668" s="16">
        <f>SUMIF($C$5:$C$3079,R5668,$F$5:$F$3079)+SUMIF($AB$5:$AB$1086,R5668,$AF$5:$AF$1086)</f>
        <v>0</v>
      </c>
      <c r="V5668" s="8">
        <f t="shared" si="196"/>
        <v>0</v>
      </c>
      <c r="W5668" s="8">
        <f t="shared" si="197"/>
        <v>0</v>
      </c>
      <c r="X5668" s="8"/>
      <c r="Y5668" s="8"/>
    </row>
    <row r="5669" spans="11:25" x14ac:dyDescent="0.25">
      <c r="K5669" s="8"/>
      <c r="L5669" s="14">
        <v>7500827010990</v>
      </c>
      <c r="M5669" s="8" t="s">
        <v>1016</v>
      </c>
      <c r="N5669" s="8"/>
      <c r="O5669" s="14">
        <v>1</v>
      </c>
      <c r="P5669" s="14"/>
      <c r="R5669" s="20">
        <v>9786070794773</v>
      </c>
      <c r="S5669" s="8" t="s">
        <v>5676</v>
      </c>
      <c r="T5669" s="15">
        <v>2</v>
      </c>
      <c r="U5669" s="16">
        <f>SUMIF($C$5:$C$3079,R5669,$F$5:$F$3079)+SUMIF($AB$5:$AB$1086,R5669,$AF$5:$AF$1086)</f>
        <v>2</v>
      </c>
      <c r="V5669" s="8">
        <f t="shared" si="196"/>
        <v>0</v>
      </c>
      <c r="W5669" s="8">
        <f t="shared" si="197"/>
        <v>0</v>
      </c>
      <c r="X5669" s="8"/>
      <c r="Y5669" s="8"/>
    </row>
    <row r="5670" spans="11:25" x14ac:dyDescent="0.25">
      <c r="K5670" s="8"/>
      <c r="L5670" s="14">
        <v>9786070744969</v>
      </c>
      <c r="M5670" s="8" t="s">
        <v>4330</v>
      </c>
      <c r="N5670" s="8"/>
      <c r="O5670" s="14">
        <v>1</v>
      </c>
      <c r="P5670" s="14"/>
      <c r="R5670" s="20">
        <v>9786070794780</v>
      </c>
      <c r="S5670" s="8" t="s">
        <v>5677</v>
      </c>
      <c r="T5670" s="15">
        <v>0</v>
      </c>
      <c r="U5670" s="16">
        <f>SUMIF($C$5:$C$3079,R5670,$F$5:$F$3079)+SUMIF($AB$5:$AB$1086,R5670,$AF$5:$AF$1086)</f>
        <v>0</v>
      </c>
      <c r="V5670" s="8">
        <f t="shared" si="196"/>
        <v>0</v>
      </c>
      <c r="W5670" s="8">
        <f t="shared" si="197"/>
        <v>0</v>
      </c>
      <c r="X5670" s="8"/>
      <c r="Y5670" s="8"/>
    </row>
    <row r="5671" spans="11:25" x14ac:dyDescent="0.25">
      <c r="K5671" s="8"/>
      <c r="L5671" s="14">
        <v>9786070721311</v>
      </c>
      <c r="M5671" s="8" t="s">
        <v>4028</v>
      </c>
      <c r="N5671" s="8"/>
      <c r="O5671" s="14">
        <v>1</v>
      </c>
      <c r="P5671" s="14"/>
      <c r="R5671" s="20">
        <v>9786070794797</v>
      </c>
      <c r="S5671" s="8" t="s">
        <v>5678</v>
      </c>
      <c r="T5671" s="15">
        <v>0</v>
      </c>
      <c r="U5671" s="16">
        <f>SUMIF($C$5:$C$3079,R5671,$F$5:$F$3079)+SUMIF($AB$5:$AB$1086,R5671,$AF$5:$AF$1086)</f>
        <v>0</v>
      </c>
      <c r="V5671" s="8">
        <f t="shared" si="196"/>
        <v>0</v>
      </c>
      <c r="W5671" s="8">
        <f t="shared" si="197"/>
        <v>0</v>
      </c>
      <c r="X5671" s="8"/>
      <c r="Y5671" s="8"/>
    </row>
    <row r="5672" spans="11:25" x14ac:dyDescent="0.25">
      <c r="K5672" s="8"/>
      <c r="L5672" s="14">
        <v>9786070721311</v>
      </c>
      <c r="M5672" s="8" t="s">
        <v>4028</v>
      </c>
      <c r="N5672" s="8"/>
      <c r="O5672" s="14">
        <v>1</v>
      </c>
      <c r="P5672" s="14"/>
      <c r="R5672" s="20">
        <v>9786070794810</v>
      </c>
      <c r="S5672" s="8" t="s">
        <v>5679</v>
      </c>
      <c r="T5672" s="15">
        <v>2</v>
      </c>
      <c r="U5672" s="16">
        <f>SUMIF($C$5:$C$3079,R5672,$F$5:$F$3079)+SUMIF($AB$5:$AB$1086,R5672,$AF$5:$AF$1086)</f>
        <v>0</v>
      </c>
      <c r="V5672" s="8">
        <f t="shared" si="196"/>
        <v>0</v>
      </c>
      <c r="W5672" s="8">
        <f t="shared" si="197"/>
        <v>2</v>
      </c>
      <c r="X5672" s="8"/>
      <c r="Y5672" s="8"/>
    </row>
    <row r="5673" spans="11:25" x14ac:dyDescent="0.25">
      <c r="K5673" s="8"/>
      <c r="L5673" s="14">
        <v>9786070744969</v>
      </c>
      <c r="M5673" s="8" t="s">
        <v>4330</v>
      </c>
      <c r="N5673" s="8"/>
      <c r="O5673" s="14">
        <v>1</v>
      </c>
      <c r="P5673" s="14"/>
      <c r="R5673" s="20">
        <v>9786070794827</v>
      </c>
      <c r="S5673" s="8" t="s">
        <v>5680</v>
      </c>
      <c r="T5673" s="15">
        <v>3</v>
      </c>
      <c r="U5673" s="16">
        <f>SUMIF($C$5:$C$3079,R5673,$F$5:$F$3079)+SUMIF($AB$5:$AB$1086,R5673,$AF$5:$AF$1086)</f>
        <v>0</v>
      </c>
      <c r="V5673" s="8">
        <f t="shared" si="196"/>
        <v>0</v>
      </c>
      <c r="W5673" s="8">
        <f t="shared" si="197"/>
        <v>3</v>
      </c>
      <c r="X5673" s="8"/>
      <c r="Y5673" s="8"/>
    </row>
    <row r="5674" spans="11:25" x14ac:dyDescent="0.25">
      <c r="K5674" s="8"/>
      <c r="L5674" s="14">
        <v>9786077627852</v>
      </c>
      <c r="M5674" s="8" t="s">
        <v>10407</v>
      </c>
      <c r="N5674" s="8"/>
      <c r="O5674" s="14">
        <v>1</v>
      </c>
      <c r="P5674" s="14"/>
      <c r="R5674" s="20">
        <v>9786070794834</v>
      </c>
      <c r="S5674" s="8" t="s">
        <v>5681</v>
      </c>
      <c r="T5674" s="15">
        <v>0</v>
      </c>
      <c r="U5674" s="16">
        <f>SUMIF($C$5:$C$3079,R5674,$F$5:$F$3079)+SUMIF($AB$5:$AB$1086,R5674,$AF$5:$AF$1086)</f>
        <v>0</v>
      </c>
      <c r="V5674" s="8">
        <f t="shared" si="196"/>
        <v>0</v>
      </c>
      <c r="W5674" s="8">
        <f t="shared" si="197"/>
        <v>0</v>
      </c>
      <c r="X5674" s="8"/>
      <c r="Y5674" s="8"/>
    </row>
    <row r="5675" spans="11:25" x14ac:dyDescent="0.25">
      <c r="K5675" s="8"/>
      <c r="L5675" s="14">
        <v>9789685146777</v>
      </c>
      <c r="M5675" s="8" t="s">
        <v>739</v>
      </c>
      <c r="N5675" s="8"/>
      <c r="O5675" s="14">
        <v>1</v>
      </c>
      <c r="P5675" s="14"/>
      <c r="R5675" s="20">
        <v>9786070794858</v>
      </c>
      <c r="S5675" s="8" t="s">
        <v>5682</v>
      </c>
      <c r="T5675" s="15">
        <v>3</v>
      </c>
      <c r="U5675" s="16">
        <f>SUMIF($C$5:$C$3079,R5675,$F$5:$F$3079)+SUMIF($AB$5:$AB$1086,R5675,$AF$5:$AF$1086)</f>
        <v>0</v>
      </c>
      <c r="V5675" s="8">
        <f t="shared" si="196"/>
        <v>0</v>
      </c>
      <c r="W5675" s="8">
        <f t="shared" si="197"/>
        <v>3</v>
      </c>
      <c r="X5675" s="8"/>
      <c r="Y5675" s="8"/>
    </row>
    <row r="5676" spans="11:25" x14ac:dyDescent="0.25">
      <c r="K5676" s="8"/>
      <c r="L5676" s="14">
        <v>9789706668752</v>
      </c>
      <c r="M5676" s="8" t="s">
        <v>12209</v>
      </c>
      <c r="N5676" s="8"/>
      <c r="O5676" s="14">
        <v>1</v>
      </c>
      <c r="P5676" s="14"/>
      <c r="R5676" s="20">
        <v>9786070794995</v>
      </c>
      <c r="S5676" s="8" t="s">
        <v>5683</v>
      </c>
      <c r="T5676" s="15">
        <v>0</v>
      </c>
      <c r="U5676" s="16">
        <f>SUMIF($C$5:$C$3079,R5676,$F$5:$F$3079)+SUMIF($AB$5:$AB$1086,R5676,$AF$5:$AF$1086)</f>
        <v>0</v>
      </c>
      <c r="V5676" s="8">
        <f t="shared" si="196"/>
        <v>1</v>
      </c>
      <c r="W5676" s="8">
        <f t="shared" si="197"/>
        <v>1</v>
      </c>
      <c r="X5676" s="8"/>
      <c r="Y5676" s="8"/>
    </row>
    <row r="5677" spans="11:25" x14ac:dyDescent="0.25">
      <c r="K5677" s="8"/>
      <c r="L5677" s="14">
        <v>7501991876870</v>
      </c>
      <c r="M5677" s="8" t="s">
        <v>1292</v>
      </c>
      <c r="N5677" s="8"/>
      <c r="O5677" s="14">
        <v>1</v>
      </c>
      <c r="P5677" s="14"/>
      <c r="R5677" s="20">
        <v>9786070795039</v>
      </c>
      <c r="S5677" s="8" t="s">
        <v>5684</v>
      </c>
      <c r="T5677" s="15">
        <v>7</v>
      </c>
      <c r="U5677" s="16">
        <f>SUMIF($C$5:$C$3079,R5677,$F$5:$F$3079)+SUMIF($AB$5:$AB$1086,R5677,$AF$5:$AF$1086)</f>
        <v>0</v>
      </c>
      <c r="V5677" s="8">
        <f t="shared" si="196"/>
        <v>0</v>
      </c>
      <c r="W5677" s="8">
        <f t="shared" si="197"/>
        <v>7</v>
      </c>
      <c r="X5677" s="8"/>
      <c r="Y5677" s="8"/>
    </row>
    <row r="5678" spans="11:25" x14ac:dyDescent="0.25">
      <c r="K5678" s="8"/>
      <c r="L5678" s="14">
        <v>9786073831536</v>
      </c>
      <c r="M5678" s="8" t="s">
        <v>8253</v>
      </c>
      <c r="N5678" s="8"/>
      <c r="O5678" s="14">
        <v>1</v>
      </c>
      <c r="P5678" s="14"/>
      <c r="R5678" s="20">
        <v>9786070795046</v>
      </c>
      <c r="S5678" s="8" t="s">
        <v>5685</v>
      </c>
      <c r="T5678" s="15">
        <v>2</v>
      </c>
      <c r="U5678" s="16">
        <f>SUMIF($C$5:$C$3079,R5678,$F$5:$F$3079)+SUMIF($AB$5:$AB$1086,R5678,$AF$5:$AF$1086)</f>
        <v>0</v>
      </c>
      <c r="V5678" s="8">
        <f t="shared" si="196"/>
        <v>0</v>
      </c>
      <c r="W5678" s="8">
        <f t="shared" si="197"/>
        <v>2</v>
      </c>
      <c r="X5678" s="8"/>
      <c r="Y5678" s="8"/>
    </row>
    <row r="5679" spans="11:25" x14ac:dyDescent="0.25">
      <c r="K5679" s="8"/>
      <c r="L5679" s="14">
        <v>13429921917</v>
      </c>
      <c r="M5679" s="8" t="s">
        <v>172</v>
      </c>
      <c r="N5679" s="8"/>
      <c r="O5679" s="14">
        <v>1</v>
      </c>
      <c r="P5679" s="14"/>
      <c r="R5679" s="20">
        <v>9786070795053</v>
      </c>
      <c r="S5679" s="8" t="s">
        <v>5686</v>
      </c>
      <c r="T5679" s="15">
        <v>4</v>
      </c>
      <c r="U5679" s="16">
        <f>SUMIF($C$5:$C$3079,R5679,$F$5:$F$3079)+SUMIF($AB$5:$AB$1086,R5679,$AF$5:$AF$1086)</f>
        <v>0</v>
      </c>
      <c r="V5679" s="8">
        <f t="shared" si="196"/>
        <v>1</v>
      </c>
      <c r="W5679" s="8">
        <f t="shared" si="197"/>
        <v>5</v>
      </c>
      <c r="X5679" s="8"/>
      <c r="Y5679" s="8"/>
    </row>
    <row r="5680" spans="11:25" x14ac:dyDescent="0.25">
      <c r="K5680" s="8"/>
      <c r="L5680" s="14">
        <v>9786073915328</v>
      </c>
      <c r="M5680" s="8" t="s">
        <v>8795</v>
      </c>
      <c r="N5680" s="8"/>
      <c r="O5680" s="14">
        <v>1</v>
      </c>
      <c r="P5680" s="14"/>
      <c r="R5680" s="20">
        <v>9786070795077</v>
      </c>
      <c r="S5680" s="8" t="s">
        <v>5687</v>
      </c>
      <c r="T5680" s="15">
        <v>1</v>
      </c>
      <c r="U5680" s="16">
        <f>SUMIF($C$5:$C$3079,R5680,$F$5:$F$3079)+SUMIF($AB$5:$AB$1086,R5680,$AF$5:$AF$1086)</f>
        <v>0</v>
      </c>
      <c r="V5680" s="8">
        <f t="shared" si="196"/>
        <v>0</v>
      </c>
      <c r="W5680" s="8">
        <f t="shared" si="197"/>
        <v>1</v>
      </c>
      <c r="X5680" s="8"/>
      <c r="Y5680" s="8"/>
    </row>
    <row r="5681" spans="11:25" x14ac:dyDescent="0.25">
      <c r="K5681" s="8"/>
      <c r="L5681" s="14">
        <v>9786073803892</v>
      </c>
      <c r="M5681" s="8" t="s">
        <v>7785</v>
      </c>
      <c r="N5681" s="8"/>
      <c r="O5681" s="14">
        <v>1</v>
      </c>
      <c r="P5681" s="14"/>
      <c r="R5681" s="20">
        <v>9786070795091</v>
      </c>
      <c r="S5681" s="8" t="s">
        <v>5688</v>
      </c>
      <c r="T5681" s="15">
        <v>0</v>
      </c>
      <c r="U5681" s="16">
        <f>SUMIF($C$5:$C$3079,R5681,$F$5:$F$3079)+SUMIF($AB$5:$AB$1086,R5681,$AF$5:$AF$1086)</f>
        <v>0</v>
      </c>
      <c r="V5681" s="8">
        <f t="shared" si="196"/>
        <v>0</v>
      </c>
      <c r="W5681" s="8">
        <f t="shared" si="197"/>
        <v>0</v>
      </c>
      <c r="X5681" s="8"/>
      <c r="Y5681" s="8"/>
    </row>
    <row r="5682" spans="11:25" x14ac:dyDescent="0.25">
      <c r="K5682" s="8"/>
      <c r="L5682" s="14">
        <v>9786079789701</v>
      </c>
      <c r="M5682" s="8" t="s">
        <v>10529</v>
      </c>
      <c r="N5682" s="8"/>
      <c r="O5682" s="14">
        <v>1</v>
      </c>
      <c r="P5682" s="14"/>
      <c r="R5682" s="20">
        <v>9786070795107</v>
      </c>
      <c r="S5682" s="8" t="s">
        <v>5689</v>
      </c>
      <c r="T5682" s="15">
        <v>0</v>
      </c>
      <c r="U5682" s="16">
        <f>SUMIF($C$5:$C$3079,R5682,$F$5:$F$3079)+SUMIF($AB$5:$AB$1086,R5682,$AF$5:$AF$1086)</f>
        <v>0</v>
      </c>
      <c r="V5682" s="8">
        <f t="shared" si="196"/>
        <v>2</v>
      </c>
      <c r="W5682" s="8">
        <f t="shared" si="197"/>
        <v>2</v>
      </c>
      <c r="X5682" s="8"/>
      <c r="Y5682" s="8"/>
    </row>
    <row r="5683" spans="11:25" x14ac:dyDescent="0.25">
      <c r="K5683" s="8"/>
      <c r="L5683" s="14">
        <v>9786071628428</v>
      </c>
      <c r="M5683" s="8" t="s">
        <v>6143</v>
      </c>
      <c r="N5683" s="8"/>
      <c r="O5683" s="14">
        <v>1</v>
      </c>
      <c r="P5683" s="14"/>
      <c r="R5683" s="20">
        <v>9786070795114</v>
      </c>
      <c r="S5683" s="8" t="s">
        <v>5690</v>
      </c>
      <c r="T5683" s="15">
        <v>2</v>
      </c>
      <c r="U5683" s="16">
        <f>SUMIF($C$5:$C$3079,R5683,$F$5:$F$3079)+SUMIF($AB$5:$AB$1086,R5683,$AF$5:$AF$1086)</f>
        <v>0</v>
      </c>
      <c r="V5683" s="8">
        <f t="shared" si="196"/>
        <v>0</v>
      </c>
      <c r="W5683" s="8">
        <f t="shared" si="197"/>
        <v>2</v>
      </c>
      <c r="X5683" s="8"/>
      <c r="Y5683" s="8"/>
    </row>
    <row r="5684" spans="11:25" x14ac:dyDescent="0.25">
      <c r="K5684" s="8"/>
      <c r="L5684" s="14">
        <v>9786077666295</v>
      </c>
      <c r="M5684" s="8" t="s">
        <v>10435</v>
      </c>
      <c r="N5684" s="8"/>
      <c r="O5684" s="14">
        <v>1</v>
      </c>
      <c r="P5684" s="14"/>
      <c r="R5684" s="20">
        <v>9786070795138</v>
      </c>
      <c r="S5684" s="8" t="s">
        <v>4194</v>
      </c>
      <c r="T5684" s="15">
        <v>0</v>
      </c>
      <c r="U5684" s="16">
        <f>SUMIF($C$5:$C$3079,R5684,$F$5:$F$3079)+SUMIF($AB$5:$AB$1086,R5684,$AF$5:$AF$1086)</f>
        <v>0</v>
      </c>
      <c r="V5684" s="8">
        <f t="shared" si="196"/>
        <v>0</v>
      </c>
      <c r="W5684" s="8">
        <f t="shared" si="197"/>
        <v>0</v>
      </c>
      <c r="X5684" s="8"/>
      <c r="Y5684" s="8"/>
    </row>
    <row r="5685" spans="11:25" x14ac:dyDescent="0.25">
      <c r="K5685" s="8"/>
      <c r="L5685" s="14">
        <v>9786074578782</v>
      </c>
      <c r="M5685" s="8" t="s">
        <v>9266</v>
      </c>
      <c r="N5685" s="8"/>
      <c r="O5685" s="14">
        <v>1</v>
      </c>
      <c r="P5685" s="14"/>
      <c r="R5685" s="20">
        <v>9786070795145</v>
      </c>
      <c r="S5685" s="8" t="s">
        <v>5691</v>
      </c>
      <c r="T5685" s="15">
        <v>2</v>
      </c>
      <c r="U5685" s="16">
        <f>SUMIF($C$5:$C$3079,R5685,$F$5:$F$3079)+SUMIF($AB$5:$AB$1086,R5685,$AF$5:$AF$1086)</f>
        <v>0</v>
      </c>
      <c r="V5685" s="8">
        <f t="shared" si="196"/>
        <v>0</v>
      </c>
      <c r="W5685" s="8">
        <f t="shared" si="197"/>
        <v>2</v>
      </c>
      <c r="X5685" s="8"/>
      <c r="Y5685" s="8"/>
    </row>
    <row r="5686" spans="11:25" x14ac:dyDescent="0.25">
      <c r="K5686" s="8"/>
      <c r="L5686" s="14">
        <v>9786071682611</v>
      </c>
      <c r="M5686" s="8" t="s">
        <v>6313</v>
      </c>
      <c r="N5686" s="8"/>
      <c r="O5686" s="14">
        <v>1</v>
      </c>
      <c r="P5686" s="14"/>
      <c r="R5686" s="20">
        <v>9786070795152</v>
      </c>
      <c r="S5686" s="8" t="s">
        <v>5692</v>
      </c>
      <c r="T5686" s="15">
        <v>0</v>
      </c>
      <c r="U5686" s="16">
        <f>SUMIF($C$5:$C$3079,R5686,$F$5:$F$3079)+SUMIF($AB$5:$AB$1086,R5686,$AF$5:$AF$1086)</f>
        <v>0</v>
      </c>
      <c r="V5686" s="8">
        <f t="shared" si="196"/>
        <v>1</v>
      </c>
      <c r="W5686" s="8">
        <f t="shared" si="197"/>
        <v>1</v>
      </c>
      <c r="X5686" s="8"/>
      <c r="Y5686" s="8"/>
    </row>
    <row r="5687" spans="11:25" x14ac:dyDescent="0.25">
      <c r="K5687" s="8"/>
      <c r="L5687" s="14">
        <v>9786073127240</v>
      </c>
      <c r="M5687" s="8" t="s">
        <v>6600</v>
      </c>
      <c r="N5687" s="8"/>
      <c r="O5687" s="14">
        <v>1</v>
      </c>
      <c r="P5687" s="14"/>
      <c r="R5687" s="20">
        <v>9786070795282</v>
      </c>
      <c r="S5687" s="8" t="s">
        <v>5693</v>
      </c>
      <c r="T5687" s="15">
        <v>4</v>
      </c>
      <c r="U5687" s="16">
        <f>SUMIF($C$5:$C$3079,R5687,$F$5:$F$3079)+SUMIF($AB$5:$AB$1086,R5687,$AF$5:$AF$1086)</f>
        <v>0</v>
      </c>
      <c r="V5687" s="8">
        <f t="shared" si="196"/>
        <v>0</v>
      </c>
      <c r="W5687" s="8">
        <f t="shared" si="197"/>
        <v>4</v>
      </c>
      <c r="X5687" s="8"/>
      <c r="Y5687" s="8"/>
    </row>
    <row r="5688" spans="11:25" x14ac:dyDescent="0.25">
      <c r="K5688" s="8"/>
      <c r="L5688" s="14">
        <v>9786073824187</v>
      </c>
      <c r="M5688" s="8" t="s">
        <v>8099</v>
      </c>
      <c r="N5688" s="8"/>
      <c r="O5688" s="14">
        <v>1</v>
      </c>
      <c r="P5688" s="14"/>
      <c r="R5688" s="20">
        <v>9786070795343</v>
      </c>
      <c r="S5688" s="8" t="s">
        <v>5694</v>
      </c>
      <c r="T5688" s="15">
        <v>1</v>
      </c>
      <c r="U5688" s="16">
        <f>SUMIF($C$5:$C$3079,R5688,$F$5:$F$3079)+SUMIF($AB$5:$AB$1086,R5688,$AF$5:$AF$1086)</f>
        <v>0</v>
      </c>
      <c r="V5688" s="8">
        <f t="shared" si="196"/>
        <v>1</v>
      </c>
      <c r="W5688" s="8">
        <f t="shared" si="197"/>
        <v>2</v>
      </c>
      <c r="X5688" s="8"/>
      <c r="Y5688" s="8"/>
    </row>
    <row r="5689" spans="11:25" x14ac:dyDescent="0.25">
      <c r="K5689" s="8"/>
      <c r="L5689" s="14">
        <v>9786071675668</v>
      </c>
      <c r="M5689" s="8" t="s">
        <v>6259</v>
      </c>
      <c r="N5689" s="8"/>
      <c r="O5689" s="14">
        <v>1</v>
      </c>
      <c r="P5689" s="14"/>
      <c r="R5689" s="20">
        <v>9786070795367</v>
      </c>
      <c r="S5689" s="8" t="s">
        <v>5695</v>
      </c>
      <c r="T5689" s="15">
        <v>1</v>
      </c>
      <c r="U5689" s="16">
        <f>SUMIF($C$5:$C$3079,R5689,$F$5:$F$3079)+SUMIF($AB$5:$AB$1086,R5689,$AF$5:$AF$1086)</f>
        <v>0</v>
      </c>
      <c r="V5689" s="8">
        <f t="shared" si="196"/>
        <v>3</v>
      </c>
      <c r="W5689" s="8">
        <f t="shared" si="197"/>
        <v>4</v>
      </c>
      <c r="X5689" s="8"/>
      <c r="Y5689" s="8"/>
    </row>
    <row r="5690" spans="11:25" x14ac:dyDescent="0.25">
      <c r="K5690" s="8"/>
      <c r="L5690" s="14">
        <v>9789681603748</v>
      </c>
      <c r="M5690" s="8" t="s">
        <v>11802</v>
      </c>
      <c r="N5690" s="8"/>
      <c r="O5690" s="14">
        <v>1</v>
      </c>
      <c r="P5690" s="14"/>
      <c r="R5690" s="20">
        <v>9786070795381</v>
      </c>
      <c r="S5690" s="8" t="s">
        <v>5696</v>
      </c>
      <c r="T5690" s="15">
        <v>3</v>
      </c>
      <c r="U5690" s="16">
        <f>SUMIF($C$5:$C$3079,R5690,$F$5:$F$3079)+SUMIF($AB$5:$AB$1086,R5690,$AF$5:$AF$1086)</f>
        <v>0</v>
      </c>
      <c r="V5690" s="8">
        <f t="shared" si="196"/>
        <v>1</v>
      </c>
      <c r="W5690" s="8">
        <f t="shared" si="197"/>
        <v>4</v>
      </c>
      <c r="X5690" s="8"/>
      <c r="Y5690" s="8"/>
    </row>
    <row r="5691" spans="11:25" x14ac:dyDescent="0.25">
      <c r="K5691" s="8"/>
      <c r="L5691" s="14">
        <v>7509997823638</v>
      </c>
      <c r="M5691" s="8" t="s">
        <v>2985</v>
      </c>
      <c r="N5691" s="8"/>
      <c r="O5691" s="14">
        <v>1</v>
      </c>
      <c r="P5691" s="14"/>
      <c r="R5691" s="20">
        <v>9786070795398</v>
      </c>
      <c r="S5691" s="8" t="s">
        <v>5697</v>
      </c>
      <c r="T5691" s="15">
        <v>8</v>
      </c>
      <c r="U5691" s="16">
        <f>SUMIF($C$5:$C$3079,R5691,$F$5:$F$3079)+SUMIF($AB$5:$AB$1086,R5691,$AF$5:$AF$1086)</f>
        <v>0</v>
      </c>
      <c r="V5691" s="8">
        <f t="shared" si="196"/>
        <v>0</v>
      </c>
      <c r="W5691" s="8">
        <f t="shared" si="197"/>
        <v>8</v>
      </c>
      <c r="X5691" s="8"/>
      <c r="Y5691" s="8"/>
    </row>
    <row r="5692" spans="11:25" x14ac:dyDescent="0.25">
      <c r="K5692" s="8"/>
      <c r="L5692" s="14">
        <v>7509997823164</v>
      </c>
      <c r="M5692" s="8" t="s">
        <v>2984</v>
      </c>
      <c r="N5692" s="8"/>
      <c r="O5692" s="14">
        <v>1</v>
      </c>
      <c r="P5692" s="14"/>
      <c r="R5692" s="20">
        <v>9786070795404</v>
      </c>
      <c r="S5692" s="8" t="s">
        <v>5698</v>
      </c>
      <c r="T5692" s="15">
        <v>2</v>
      </c>
      <c r="U5692" s="16">
        <f>SUMIF($C$5:$C$3079,R5692,$F$5:$F$3079)+SUMIF($AB$5:$AB$1086,R5692,$AF$5:$AF$1086)</f>
        <v>0</v>
      </c>
      <c r="V5692" s="8">
        <f t="shared" si="196"/>
        <v>0</v>
      </c>
      <c r="W5692" s="8">
        <f t="shared" si="197"/>
        <v>2</v>
      </c>
      <c r="X5692" s="8"/>
      <c r="Y5692" s="8"/>
    </row>
    <row r="5693" spans="11:25" x14ac:dyDescent="0.25">
      <c r="K5693" s="8"/>
      <c r="L5693" s="14">
        <v>9786077473596</v>
      </c>
      <c r="M5693" s="8" t="s">
        <v>10091</v>
      </c>
      <c r="N5693" s="8"/>
      <c r="O5693" s="14">
        <v>1</v>
      </c>
      <c r="P5693" s="14"/>
      <c r="R5693" s="20">
        <v>9786070795466</v>
      </c>
      <c r="S5693" s="8" t="s">
        <v>5699</v>
      </c>
      <c r="T5693" s="15">
        <v>6</v>
      </c>
      <c r="U5693" s="16">
        <f>SUMIF($C$5:$C$3079,R5693,$F$5:$F$3079)+SUMIF($AB$5:$AB$1086,R5693,$AF$5:$AF$1086)</f>
        <v>0</v>
      </c>
      <c r="V5693" s="8">
        <f t="shared" si="196"/>
        <v>0</v>
      </c>
      <c r="W5693" s="8">
        <f t="shared" si="197"/>
        <v>6</v>
      </c>
      <c r="X5693" s="8"/>
      <c r="Y5693" s="8"/>
    </row>
    <row r="5694" spans="11:25" x14ac:dyDescent="0.25">
      <c r="K5694" s="8"/>
      <c r="L5694" s="14">
        <v>9789681675745</v>
      </c>
      <c r="M5694" s="8" t="s">
        <v>11906</v>
      </c>
      <c r="N5694" s="8"/>
      <c r="O5694" s="14">
        <v>1</v>
      </c>
      <c r="P5694" s="14"/>
      <c r="R5694" s="20">
        <v>9786070795473</v>
      </c>
      <c r="S5694" s="8" t="s">
        <v>5700</v>
      </c>
      <c r="T5694" s="15">
        <v>0</v>
      </c>
      <c r="U5694" s="16">
        <f>SUMIF($C$5:$C$3079,R5694,$F$5:$F$3079)+SUMIF($AB$5:$AB$1086,R5694,$AF$5:$AF$1086)</f>
        <v>0</v>
      </c>
      <c r="V5694" s="8">
        <f t="shared" si="196"/>
        <v>2</v>
      </c>
      <c r="W5694" s="8">
        <f t="shared" si="197"/>
        <v>2</v>
      </c>
      <c r="X5694" s="8"/>
      <c r="Y5694" s="8"/>
    </row>
    <row r="5695" spans="11:25" x14ac:dyDescent="0.25">
      <c r="K5695" s="8"/>
      <c r="L5695" s="14">
        <v>9786071665812</v>
      </c>
      <c r="M5695" s="8" t="s">
        <v>6204</v>
      </c>
      <c r="N5695" s="8"/>
      <c r="O5695" s="14">
        <v>1</v>
      </c>
      <c r="P5695" s="14"/>
      <c r="R5695" s="20">
        <v>9786070795527</v>
      </c>
      <c r="S5695" s="8" t="s">
        <v>5701</v>
      </c>
      <c r="T5695" s="15">
        <v>0</v>
      </c>
      <c r="U5695" s="16">
        <f>SUMIF($C$5:$C$3079,R5695,$F$5:$F$3079)+SUMIF($AB$5:$AB$1086,R5695,$AF$5:$AF$1086)</f>
        <v>3</v>
      </c>
      <c r="V5695" s="8">
        <f t="shared" si="196"/>
        <v>2</v>
      </c>
      <c r="W5695" s="8">
        <f t="shared" si="197"/>
        <v>-1</v>
      </c>
      <c r="X5695" s="8"/>
      <c r="Y5695" s="8"/>
    </row>
    <row r="5696" spans="11:25" x14ac:dyDescent="0.25">
      <c r="K5696" s="8"/>
      <c r="L5696" s="14">
        <v>9786073805995</v>
      </c>
      <c r="M5696" s="8" t="s">
        <v>95</v>
      </c>
      <c r="N5696" s="8"/>
      <c r="O5696" s="14">
        <v>1</v>
      </c>
      <c r="P5696" s="14"/>
      <c r="R5696" s="20">
        <v>9786070795534</v>
      </c>
      <c r="S5696" s="8" t="s">
        <v>5702</v>
      </c>
      <c r="T5696" s="15">
        <v>0</v>
      </c>
      <c r="U5696" s="16">
        <f>SUMIF($C$5:$C$3079,R5696,$F$5:$F$3079)+SUMIF($AB$5:$AB$1086,R5696,$AF$5:$AF$1086)</f>
        <v>0</v>
      </c>
      <c r="V5696" s="8">
        <f t="shared" si="196"/>
        <v>0</v>
      </c>
      <c r="W5696" s="8">
        <f t="shared" si="197"/>
        <v>0</v>
      </c>
      <c r="X5696" s="8"/>
      <c r="Y5696" s="8"/>
    </row>
    <row r="5697" spans="11:25" x14ac:dyDescent="0.25">
      <c r="K5697" s="8"/>
      <c r="L5697" s="14">
        <v>9786073134507</v>
      </c>
      <c r="M5697" s="8" t="s">
        <v>6682</v>
      </c>
      <c r="N5697" s="8"/>
      <c r="O5697" s="14">
        <v>1</v>
      </c>
      <c r="P5697" s="14"/>
      <c r="R5697" s="20">
        <v>9786070795541</v>
      </c>
      <c r="S5697" s="8" t="s">
        <v>5703</v>
      </c>
      <c r="T5697" s="15">
        <v>2</v>
      </c>
      <c r="U5697" s="16">
        <f>SUMIF($C$5:$C$3079,R5697,$F$5:$F$3079)+SUMIF($AB$5:$AB$1086,R5697,$AF$5:$AF$1086)</f>
        <v>0</v>
      </c>
      <c r="V5697" s="8">
        <f t="shared" si="196"/>
        <v>0</v>
      </c>
      <c r="W5697" s="8">
        <f t="shared" si="197"/>
        <v>2</v>
      </c>
      <c r="X5697" s="8"/>
      <c r="Y5697" s="8"/>
    </row>
    <row r="5698" spans="11:25" x14ac:dyDescent="0.25">
      <c r="K5698" s="8"/>
      <c r="L5698" s="14">
        <v>9789681675660</v>
      </c>
      <c r="M5698" s="8" t="s">
        <v>12432</v>
      </c>
      <c r="N5698" s="8"/>
      <c r="O5698" s="14">
        <v>1</v>
      </c>
      <c r="P5698" s="14"/>
      <c r="R5698" s="20">
        <v>9786070795558</v>
      </c>
      <c r="S5698" s="8" t="s">
        <v>5704</v>
      </c>
      <c r="T5698" s="15">
        <v>4</v>
      </c>
      <c r="U5698" s="16">
        <f>SUMIF($C$5:$C$3079,R5698,$F$5:$F$3079)+SUMIF($AB$5:$AB$1086,R5698,$AF$5:$AF$1086)</f>
        <v>0</v>
      </c>
      <c r="V5698" s="8">
        <f t="shared" si="196"/>
        <v>0</v>
      </c>
      <c r="W5698" s="8">
        <f t="shared" si="197"/>
        <v>4</v>
      </c>
      <c r="X5698" s="8"/>
      <c r="Y5698" s="8"/>
    </row>
    <row r="5699" spans="11:25" x14ac:dyDescent="0.25">
      <c r="K5699" s="8"/>
      <c r="L5699" s="14">
        <v>9786074574555</v>
      </c>
      <c r="M5699" s="8" t="s">
        <v>9159</v>
      </c>
      <c r="N5699" s="8"/>
      <c r="O5699" s="14">
        <v>1</v>
      </c>
      <c r="P5699" s="14"/>
      <c r="R5699" s="20">
        <v>9786070795565</v>
      </c>
      <c r="S5699" s="8" t="s">
        <v>5705</v>
      </c>
      <c r="T5699" s="15">
        <v>2</v>
      </c>
      <c r="U5699" s="16">
        <f>SUMIF($C$5:$C$3079,R5699,$F$5:$F$3079)+SUMIF($AB$5:$AB$1086,R5699,$AF$5:$AF$1086)</f>
        <v>0</v>
      </c>
      <c r="V5699" s="8">
        <f t="shared" si="196"/>
        <v>0</v>
      </c>
      <c r="W5699" s="8">
        <f t="shared" si="197"/>
        <v>2</v>
      </c>
      <c r="X5699" s="8"/>
      <c r="Y5699" s="8"/>
    </row>
    <row r="5700" spans="11:25" x14ac:dyDescent="0.25">
      <c r="K5700" s="8"/>
      <c r="L5700" s="14">
        <v>9786077478508</v>
      </c>
      <c r="M5700" s="8" t="s">
        <v>10321</v>
      </c>
      <c r="N5700" s="8"/>
      <c r="O5700" s="14">
        <v>1</v>
      </c>
      <c r="P5700" s="14"/>
      <c r="R5700" s="20">
        <v>9786070795572</v>
      </c>
      <c r="S5700" s="8" t="s">
        <v>5706</v>
      </c>
      <c r="T5700" s="15">
        <v>3</v>
      </c>
      <c r="U5700" s="16">
        <f>SUMIF($C$5:$C$3079,R5700,$F$5:$F$3079)+SUMIF($AB$5:$AB$1086,R5700,$AF$5:$AF$1086)</f>
        <v>0</v>
      </c>
      <c r="V5700" s="8">
        <f t="shared" si="196"/>
        <v>1</v>
      </c>
      <c r="W5700" s="8">
        <f t="shared" si="197"/>
        <v>4</v>
      </c>
      <c r="X5700" s="8"/>
      <c r="Y5700" s="8"/>
    </row>
    <row r="5701" spans="11:25" x14ac:dyDescent="0.25">
      <c r="K5701" s="8"/>
      <c r="L5701" s="14">
        <v>9786070782671</v>
      </c>
      <c r="M5701" s="8" t="s">
        <v>5242</v>
      </c>
      <c r="N5701" s="8"/>
      <c r="O5701" s="14">
        <v>1</v>
      </c>
      <c r="P5701" s="14"/>
      <c r="R5701" s="20">
        <v>9786070795589</v>
      </c>
      <c r="S5701" s="8" t="s">
        <v>5707</v>
      </c>
      <c r="T5701" s="15">
        <v>2</v>
      </c>
      <c r="U5701" s="16">
        <f>SUMIF($C$5:$C$3079,R5701,$F$5:$F$3079)+SUMIF($AB$5:$AB$1086,R5701,$AF$5:$AF$1086)</f>
        <v>0</v>
      </c>
      <c r="V5701" s="8">
        <f t="shared" si="196"/>
        <v>1</v>
      </c>
      <c r="W5701" s="8">
        <f t="shared" si="197"/>
        <v>3</v>
      </c>
      <c r="X5701" s="8"/>
      <c r="Y5701" s="8"/>
    </row>
    <row r="5702" spans="11:25" x14ac:dyDescent="0.25">
      <c r="K5702" s="8"/>
      <c r="L5702" s="14">
        <v>9789685146296</v>
      </c>
      <c r="M5702" s="8" t="s">
        <v>11953</v>
      </c>
      <c r="N5702" s="8"/>
      <c r="O5702" s="14">
        <v>1</v>
      </c>
      <c r="P5702" s="14"/>
      <c r="R5702" s="20">
        <v>9786070795633</v>
      </c>
      <c r="S5702" s="8" t="s">
        <v>5674</v>
      </c>
      <c r="T5702" s="15">
        <v>7</v>
      </c>
      <c r="U5702" s="16">
        <f>SUMIF($C$5:$C$3079,R5702,$F$5:$F$3079)+SUMIF($AB$5:$AB$1086,R5702,$AF$5:$AF$1086)</f>
        <v>0</v>
      </c>
      <c r="V5702" s="8">
        <f t="shared" si="196"/>
        <v>0</v>
      </c>
      <c r="W5702" s="8">
        <f t="shared" si="197"/>
        <v>7</v>
      </c>
      <c r="X5702" s="8"/>
      <c r="Y5702" s="8"/>
    </row>
    <row r="5703" spans="11:25" x14ac:dyDescent="0.25">
      <c r="K5703" s="8"/>
      <c r="L5703" s="14">
        <v>7502275671044</v>
      </c>
      <c r="M5703" s="8" t="s">
        <v>1328</v>
      </c>
      <c r="N5703" s="8"/>
      <c r="O5703" s="14">
        <v>1</v>
      </c>
      <c r="P5703" s="14"/>
      <c r="R5703" s="20">
        <v>9786070795657</v>
      </c>
      <c r="S5703" s="8" t="s">
        <v>5708</v>
      </c>
      <c r="T5703" s="15">
        <v>7</v>
      </c>
      <c r="U5703" s="16">
        <f>SUMIF($C$5:$C$3079,R5703,$F$5:$F$3079)+SUMIF($AB$5:$AB$1086,R5703,$AF$5:$AF$1086)</f>
        <v>0</v>
      </c>
      <c r="V5703" s="8">
        <f t="shared" ref="V5703:V5766" si="198">SUMIF($L$5:$L$9685,R5703,$O$5:$O$9685)</f>
        <v>0</v>
      </c>
      <c r="W5703" s="8">
        <f t="shared" ref="W5703:W5766" si="199">T5703-U5703+V5703</f>
        <v>7</v>
      </c>
      <c r="X5703" s="8"/>
      <c r="Y5703" s="8"/>
    </row>
    <row r="5704" spans="11:25" x14ac:dyDescent="0.25">
      <c r="K5704" s="8"/>
      <c r="L5704" s="14">
        <v>7506144501487</v>
      </c>
      <c r="M5704" s="8" t="s">
        <v>1459</v>
      </c>
      <c r="N5704" s="8"/>
      <c r="O5704" s="14">
        <v>1</v>
      </c>
      <c r="P5704" s="14"/>
      <c r="R5704" s="20">
        <v>9786070795664</v>
      </c>
      <c r="S5704" s="8" t="s">
        <v>5709</v>
      </c>
      <c r="T5704" s="15">
        <v>0</v>
      </c>
      <c r="U5704" s="16">
        <f>SUMIF($C$5:$C$3079,R5704,$F$5:$F$3079)+SUMIF($AB$5:$AB$1086,R5704,$AF$5:$AF$1086)</f>
        <v>0</v>
      </c>
      <c r="V5704" s="8">
        <f t="shared" si="198"/>
        <v>1</v>
      </c>
      <c r="W5704" s="8">
        <f t="shared" si="199"/>
        <v>1</v>
      </c>
      <c r="X5704" s="8"/>
      <c r="Y5704" s="8"/>
    </row>
    <row r="5705" spans="11:25" x14ac:dyDescent="0.25">
      <c r="K5705" s="8"/>
      <c r="L5705" s="14">
        <v>9786073849036</v>
      </c>
      <c r="M5705" s="8" t="s">
        <v>8537</v>
      </c>
      <c r="N5705" s="8"/>
      <c r="O5705" s="14">
        <v>1</v>
      </c>
      <c r="P5705" s="14"/>
      <c r="R5705" s="20">
        <v>9786070795688</v>
      </c>
      <c r="S5705" s="8" t="s">
        <v>5710</v>
      </c>
      <c r="T5705" s="15">
        <v>3</v>
      </c>
      <c r="U5705" s="16">
        <f>SUMIF($C$5:$C$3079,R5705,$F$5:$F$3079)+SUMIF($AB$5:$AB$1086,R5705,$AF$5:$AF$1086)</f>
        <v>2</v>
      </c>
      <c r="V5705" s="8">
        <f t="shared" si="198"/>
        <v>0</v>
      </c>
      <c r="W5705" s="8">
        <f t="shared" si="199"/>
        <v>1</v>
      </c>
      <c r="X5705" s="8"/>
      <c r="Y5705" s="8"/>
    </row>
    <row r="5706" spans="11:25" x14ac:dyDescent="0.25">
      <c r="K5706" s="8"/>
      <c r="L5706" s="14">
        <v>9789685146104</v>
      </c>
      <c r="M5706" s="8" t="s">
        <v>11942</v>
      </c>
      <c r="N5706" s="8"/>
      <c r="O5706" s="14">
        <v>1</v>
      </c>
      <c r="P5706" s="14"/>
      <c r="R5706" s="20">
        <v>9786070795725</v>
      </c>
      <c r="S5706" s="8" t="s">
        <v>5711</v>
      </c>
      <c r="T5706" s="15">
        <v>0</v>
      </c>
      <c r="U5706" s="16">
        <f>SUMIF($C$5:$C$3079,R5706,$F$5:$F$3079)+SUMIF($AB$5:$AB$1086,R5706,$AF$5:$AF$1086)</f>
        <v>0</v>
      </c>
      <c r="V5706" s="8">
        <f t="shared" si="198"/>
        <v>1</v>
      </c>
      <c r="W5706" s="8">
        <f t="shared" si="199"/>
        <v>1</v>
      </c>
      <c r="X5706" s="8"/>
      <c r="Y5706" s="8"/>
    </row>
    <row r="5707" spans="11:25" x14ac:dyDescent="0.25">
      <c r="K5707" s="8"/>
      <c r="L5707" s="14">
        <v>9786077473466</v>
      </c>
      <c r="M5707" s="8" t="s">
        <v>9824</v>
      </c>
      <c r="N5707" s="8"/>
      <c r="O5707" s="14">
        <v>1</v>
      </c>
      <c r="P5707" s="14"/>
      <c r="R5707" s="20">
        <v>9786070795824</v>
      </c>
      <c r="S5707" s="8" t="s">
        <v>5712</v>
      </c>
      <c r="T5707" s="15">
        <v>0</v>
      </c>
      <c r="U5707" s="16">
        <f>SUMIF($C$5:$C$3079,R5707,$F$5:$F$3079)+SUMIF($AB$5:$AB$1086,R5707,$AF$5:$AF$1086)</f>
        <v>0</v>
      </c>
      <c r="V5707" s="8">
        <f t="shared" si="198"/>
        <v>1</v>
      </c>
      <c r="W5707" s="8">
        <f t="shared" si="199"/>
        <v>1</v>
      </c>
      <c r="X5707" s="8"/>
      <c r="Y5707" s="8"/>
    </row>
    <row r="5708" spans="11:25" x14ac:dyDescent="0.25">
      <c r="K5708" s="8"/>
      <c r="L5708" s="14">
        <v>9786075692487</v>
      </c>
      <c r="M5708" s="8" t="s">
        <v>9720</v>
      </c>
      <c r="N5708" s="8"/>
      <c r="O5708" s="14">
        <v>1</v>
      </c>
      <c r="P5708" s="14"/>
      <c r="R5708" s="20">
        <v>9786070796005</v>
      </c>
      <c r="S5708" s="8" t="s">
        <v>5713</v>
      </c>
      <c r="T5708" s="15">
        <v>5</v>
      </c>
      <c r="U5708" s="16">
        <f>SUMIF($C$5:$C$3079,R5708,$F$5:$F$3079)+SUMIF($AB$5:$AB$1086,R5708,$AF$5:$AF$1086)</f>
        <v>0</v>
      </c>
      <c r="V5708" s="8">
        <f t="shared" si="198"/>
        <v>0</v>
      </c>
      <c r="W5708" s="8">
        <f t="shared" si="199"/>
        <v>5</v>
      </c>
      <c r="X5708" s="8"/>
      <c r="Y5708" s="8"/>
    </row>
    <row r="5709" spans="11:25" x14ac:dyDescent="0.25">
      <c r="K5709" s="8"/>
      <c r="L5709" s="14">
        <v>9786073911566</v>
      </c>
      <c r="M5709" s="8" t="s">
        <v>8729</v>
      </c>
      <c r="N5709" s="8"/>
      <c r="O5709" s="14">
        <v>1</v>
      </c>
      <c r="P5709" s="14"/>
      <c r="R5709" s="20">
        <v>9786070796050</v>
      </c>
      <c r="S5709" s="8" t="s">
        <v>5714</v>
      </c>
      <c r="T5709" s="15">
        <v>0</v>
      </c>
      <c r="U5709" s="16">
        <f>SUMIF($C$5:$C$3079,R5709,$F$5:$F$3079)+SUMIF($AB$5:$AB$1086,R5709,$AF$5:$AF$1086)</f>
        <v>0</v>
      </c>
      <c r="V5709" s="8">
        <f t="shared" si="198"/>
        <v>0</v>
      </c>
      <c r="W5709" s="8">
        <f t="shared" si="199"/>
        <v>0</v>
      </c>
      <c r="X5709" s="8"/>
      <c r="Y5709" s="8"/>
    </row>
    <row r="5710" spans="11:25" x14ac:dyDescent="0.25">
      <c r="K5710" s="8"/>
      <c r="L5710" s="14">
        <v>9786079947897</v>
      </c>
      <c r="M5710" s="8" t="s">
        <v>10562</v>
      </c>
      <c r="N5710" s="8"/>
      <c r="O5710" s="14">
        <v>1</v>
      </c>
      <c r="P5710" s="14"/>
      <c r="R5710" s="20">
        <v>9786070796067</v>
      </c>
      <c r="S5710" s="8" t="s">
        <v>5715</v>
      </c>
      <c r="T5710" s="15">
        <v>6</v>
      </c>
      <c r="U5710" s="16">
        <f>SUMIF($C$5:$C$3079,R5710,$F$5:$F$3079)+SUMIF($AB$5:$AB$1086,R5710,$AF$5:$AF$1086)</f>
        <v>0</v>
      </c>
      <c r="V5710" s="8">
        <f t="shared" si="198"/>
        <v>0</v>
      </c>
      <c r="W5710" s="8">
        <f t="shared" si="199"/>
        <v>6</v>
      </c>
      <c r="X5710" s="8"/>
      <c r="Y5710" s="8"/>
    </row>
    <row r="5711" spans="11:25" x14ac:dyDescent="0.25">
      <c r="K5711" s="8"/>
      <c r="L5711" s="14">
        <v>9786073843409</v>
      </c>
      <c r="M5711" s="8" t="s">
        <v>8399</v>
      </c>
      <c r="N5711" s="8"/>
      <c r="O5711" s="14">
        <v>1</v>
      </c>
      <c r="P5711" s="14"/>
      <c r="R5711" s="20">
        <v>9786070796074</v>
      </c>
      <c r="S5711" s="8" t="s">
        <v>5716</v>
      </c>
      <c r="T5711" s="15">
        <v>0</v>
      </c>
      <c r="U5711" s="16">
        <f>SUMIF($C$5:$C$3079,R5711,$F$5:$F$3079)+SUMIF($AB$5:$AB$1086,R5711,$AF$5:$AF$1086)</f>
        <v>0</v>
      </c>
      <c r="V5711" s="8">
        <f t="shared" si="198"/>
        <v>0</v>
      </c>
      <c r="W5711" s="8">
        <f t="shared" si="199"/>
        <v>0</v>
      </c>
      <c r="X5711" s="8"/>
      <c r="Y5711" s="8"/>
    </row>
    <row r="5712" spans="11:25" x14ac:dyDescent="0.25">
      <c r="K5712" s="8"/>
      <c r="L5712" s="14">
        <v>9786073848701</v>
      </c>
      <c r="M5712" s="8" t="s">
        <v>8516</v>
      </c>
      <c r="N5712" s="8"/>
      <c r="O5712" s="14">
        <v>1</v>
      </c>
      <c r="P5712" s="14"/>
      <c r="R5712" s="20">
        <v>9786070796081</v>
      </c>
      <c r="S5712" s="8" t="s">
        <v>5717</v>
      </c>
      <c r="T5712" s="15">
        <v>4</v>
      </c>
      <c r="U5712" s="16">
        <f>SUMIF($C$5:$C$3079,R5712,$F$5:$F$3079)+SUMIF($AB$5:$AB$1086,R5712,$AF$5:$AF$1086)</f>
        <v>0</v>
      </c>
      <c r="V5712" s="8">
        <f t="shared" si="198"/>
        <v>1</v>
      </c>
      <c r="W5712" s="8">
        <f t="shared" si="199"/>
        <v>5</v>
      </c>
      <c r="X5712" s="8"/>
      <c r="Y5712" s="8"/>
    </row>
    <row r="5713" spans="11:25" x14ac:dyDescent="0.25">
      <c r="K5713" s="8"/>
      <c r="L5713" s="14">
        <v>9786074576108</v>
      </c>
      <c r="M5713" s="8" t="s">
        <v>9190</v>
      </c>
      <c r="N5713" s="8"/>
      <c r="O5713" s="14">
        <v>1</v>
      </c>
      <c r="P5713" s="14"/>
      <c r="R5713" s="20">
        <v>9786070796098</v>
      </c>
      <c r="S5713" s="8" t="s">
        <v>5718</v>
      </c>
      <c r="T5713" s="15">
        <v>3</v>
      </c>
      <c r="U5713" s="16">
        <f>SUMIF($C$5:$C$3079,R5713,$F$5:$F$3079)+SUMIF($AB$5:$AB$1086,R5713,$AF$5:$AF$1086)</f>
        <v>3</v>
      </c>
      <c r="V5713" s="8">
        <f t="shared" si="198"/>
        <v>3</v>
      </c>
      <c r="W5713" s="8">
        <f t="shared" si="199"/>
        <v>3</v>
      </c>
      <c r="X5713" s="8"/>
      <c r="Y5713" s="8"/>
    </row>
    <row r="5714" spans="11:25" x14ac:dyDescent="0.25">
      <c r="K5714" s="8"/>
      <c r="L5714" s="14">
        <v>9786075695211</v>
      </c>
      <c r="M5714" s="8" t="s">
        <v>9849</v>
      </c>
      <c r="N5714" s="8"/>
      <c r="O5714" s="14">
        <v>1</v>
      </c>
      <c r="P5714" s="14"/>
      <c r="R5714" s="20">
        <v>9786070796104</v>
      </c>
      <c r="S5714" s="8" t="s">
        <v>5719</v>
      </c>
      <c r="T5714" s="15">
        <v>6</v>
      </c>
      <c r="U5714" s="16">
        <f>SUMIF($C$5:$C$3079,R5714,$F$5:$F$3079)+SUMIF($AB$5:$AB$1086,R5714,$AF$5:$AF$1086)</f>
        <v>0</v>
      </c>
      <c r="V5714" s="8">
        <f t="shared" si="198"/>
        <v>3</v>
      </c>
      <c r="W5714" s="8">
        <f t="shared" si="199"/>
        <v>9</v>
      </c>
      <c r="X5714" s="8"/>
      <c r="Y5714" s="8"/>
    </row>
    <row r="5715" spans="11:25" x14ac:dyDescent="0.25">
      <c r="K5715" s="8"/>
      <c r="L5715" s="14">
        <v>9786074571783</v>
      </c>
      <c r="M5715" s="8" t="s">
        <v>9124</v>
      </c>
      <c r="N5715" s="8"/>
      <c r="O5715" s="14">
        <v>1</v>
      </c>
      <c r="P5715" s="14"/>
      <c r="R5715" s="20">
        <v>9786070796111</v>
      </c>
      <c r="S5715" s="8" t="s">
        <v>5720</v>
      </c>
      <c r="T5715" s="15">
        <v>4</v>
      </c>
      <c r="U5715" s="16">
        <f>SUMIF($C$5:$C$3079,R5715,$F$5:$F$3079)+SUMIF($AB$5:$AB$1086,R5715,$AF$5:$AF$1086)</f>
        <v>0</v>
      </c>
      <c r="V5715" s="8">
        <f t="shared" si="198"/>
        <v>2</v>
      </c>
      <c r="W5715" s="8">
        <f t="shared" si="199"/>
        <v>6</v>
      </c>
      <c r="X5715" s="8"/>
      <c r="Y5715" s="8"/>
    </row>
    <row r="5716" spans="11:25" x14ac:dyDescent="0.25">
      <c r="K5716" s="8"/>
      <c r="L5716" s="14">
        <v>9789877191448</v>
      </c>
      <c r="M5716" s="8" t="s">
        <v>12351</v>
      </c>
      <c r="N5716" s="8"/>
      <c r="O5716" s="14">
        <v>1</v>
      </c>
      <c r="P5716" s="14"/>
      <c r="R5716" s="20">
        <v>9786070796135</v>
      </c>
      <c r="S5716" s="8" t="s">
        <v>5721</v>
      </c>
      <c r="T5716" s="15">
        <v>0</v>
      </c>
      <c r="U5716" s="16">
        <f>SUMIF($C$5:$C$3079,R5716,$F$5:$F$3079)+SUMIF($AB$5:$AB$1086,R5716,$AF$5:$AF$1086)</f>
        <v>0</v>
      </c>
      <c r="V5716" s="8">
        <f t="shared" si="198"/>
        <v>0</v>
      </c>
      <c r="W5716" s="8">
        <f t="shared" si="199"/>
        <v>0</v>
      </c>
      <c r="X5716" s="8"/>
      <c r="Y5716" s="8"/>
    </row>
    <row r="5717" spans="11:25" x14ac:dyDescent="0.25">
      <c r="K5717" s="8"/>
      <c r="L5717" s="14">
        <v>9786075691992</v>
      </c>
      <c r="M5717" s="8" t="s">
        <v>161</v>
      </c>
      <c r="N5717" s="8"/>
      <c r="O5717" s="14">
        <v>1</v>
      </c>
      <c r="P5717" s="14"/>
      <c r="R5717" s="20">
        <v>9786070796197</v>
      </c>
      <c r="S5717" s="8" t="s">
        <v>5722</v>
      </c>
      <c r="T5717" s="15">
        <v>1</v>
      </c>
      <c r="U5717" s="16">
        <f>SUMIF($C$5:$C$3079,R5717,$F$5:$F$3079)+SUMIF($AB$5:$AB$1086,R5717,$AF$5:$AF$1086)</f>
        <v>0</v>
      </c>
      <c r="V5717" s="8">
        <f t="shared" si="198"/>
        <v>2</v>
      </c>
      <c r="W5717" s="8">
        <f t="shared" si="199"/>
        <v>3</v>
      </c>
      <c r="X5717" s="8"/>
      <c r="Y5717" s="8"/>
    </row>
    <row r="5718" spans="11:25" x14ac:dyDescent="0.25">
      <c r="K5718" s="8"/>
      <c r="L5718" s="14">
        <v>9786074576887</v>
      </c>
      <c r="M5718" s="8" t="s">
        <v>9210</v>
      </c>
      <c r="N5718" s="8"/>
      <c r="O5718" s="14">
        <v>1</v>
      </c>
      <c r="P5718" s="14"/>
      <c r="R5718" s="20">
        <v>9786070796203</v>
      </c>
      <c r="S5718" s="8" t="s">
        <v>5723</v>
      </c>
      <c r="T5718" s="15">
        <v>0</v>
      </c>
      <c r="U5718" s="16">
        <f>SUMIF($C$5:$C$3079,R5718,$F$5:$F$3079)+SUMIF($AB$5:$AB$1086,R5718,$AF$5:$AF$1086)</f>
        <v>0</v>
      </c>
      <c r="V5718" s="8">
        <f t="shared" si="198"/>
        <v>0</v>
      </c>
      <c r="W5718" s="8">
        <f t="shared" si="199"/>
        <v>0</v>
      </c>
      <c r="X5718" s="8"/>
      <c r="Y5718" s="8"/>
    </row>
    <row r="5719" spans="11:25" x14ac:dyDescent="0.25">
      <c r="K5719" s="8"/>
      <c r="L5719" s="14">
        <v>9786070769252</v>
      </c>
      <c r="M5719" s="8" t="s">
        <v>4849</v>
      </c>
      <c r="N5719" s="8"/>
      <c r="O5719" s="14">
        <v>1</v>
      </c>
      <c r="P5719" s="14"/>
      <c r="R5719" s="20">
        <v>9786070796210</v>
      </c>
      <c r="S5719" s="8" t="s">
        <v>5724</v>
      </c>
      <c r="T5719" s="15">
        <v>1</v>
      </c>
      <c r="U5719" s="16">
        <f>SUMIF($C$5:$C$3079,R5719,$F$5:$F$3079)+SUMIF($AB$5:$AB$1086,R5719,$AF$5:$AF$1086)</f>
        <v>0</v>
      </c>
      <c r="V5719" s="8">
        <f t="shared" si="198"/>
        <v>1</v>
      </c>
      <c r="W5719" s="8">
        <f t="shared" si="199"/>
        <v>2</v>
      </c>
      <c r="X5719" s="8"/>
      <c r="Y5719" s="8"/>
    </row>
    <row r="5720" spans="11:25" x14ac:dyDescent="0.25">
      <c r="K5720" s="8"/>
      <c r="L5720" s="14">
        <v>9786075693200</v>
      </c>
      <c r="M5720" s="8" t="s">
        <v>359</v>
      </c>
      <c r="N5720" s="8"/>
      <c r="O5720" s="14">
        <v>1</v>
      </c>
      <c r="P5720" s="14"/>
      <c r="R5720" s="20">
        <v>9786070796227</v>
      </c>
      <c r="S5720" s="8" t="s">
        <v>5725</v>
      </c>
      <c r="T5720" s="15">
        <v>0</v>
      </c>
      <c r="U5720" s="16">
        <f>SUMIF($C$5:$C$3079,R5720,$F$5:$F$3079)+SUMIF($AB$5:$AB$1086,R5720,$AF$5:$AF$1086)</f>
        <v>0</v>
      </c>
      <c r="V5720" s="8">
        <f t="shared" si="198"/>
        <v>1</v>
      </c>
      <c r="W5720" s="8">
        <f t="shared" si="199"/>
        <v>1</v>
      </c>
      <c r="X5720" s="8"/>
      <c r="Y5720" s="8"/>
    </row>
    <row r="5721" spans="11:25" x14ac:dyDescent="0.25">
      <c r="K5721" s="8"/>
      <c r="L5721" s="14">
        <v>9786075696362</v>
      </c>
      <c r="M5721" s="8" t="s">
        <v>9884</v>
      </c>
      <c r="N5721" s="8"/>
      <c r="O5721" s="14">
        <v>1</v>
      </c>
      <c r="P5721" s="14"/>
      <c r="R5721" s="20">
        <v>9786070796258</v>
      </c>
      <c r="S5721" s="8" t="s">
        <v>5726</v>
      </c>
      <c r="T5721" s="15">
        <v>0</v>
      </c>
      <c r="U5721" s="16">
        <f>SUMIF($C$5:$C$3079,R5721,$F$5:$F$3079)+SUMIF($AB$5:$AB$1086,R5721,$AF$5:$AF$1086)</f>
        <v>0</v>
      </c>
      <c r="V5721" s="8">
        <f t="shared" si="198"/>
        <v>0</v>
      </c>
      <c r="W5721" s="8">
        <f t="shared" si="199"/>
        <v>0</v>
      </c>
      <c r="X5721" s="8"/>
      <c r="Y5721" s="8"/>
    </row>
    <row r="5722" spans="11:25" x14ac:dyDescent="0.25">
      <c r="K5722" s="8"/>
      <c r="L5722" s="14">
        <v>9786079202576</v>
      </c>
      <c r="M5722" s="8" t="s">
        <v>10491</v>
      </c>
      <c r="N5722" s="8"/>
      <c r="O5722" s="14">
        <v>1</v>
      </c>
      <c r="P5722" s="14"/>
      <c r="R5722" s="20">
        <v>9786070796265</v>
      </c>
      <c r="S5722" s="8" t="s">
        <v>5727</v>
      </c>
      <c r="T5722" s="15">
        <v>3</v>
      </c>
      <c r="U5722" s="16">
        <f>SUMIF($C$5:$C$3079,R5722,$F$5:$F$3079)+SUMIF($AB$5:$AB$1086,R5722,$AF$5:$AF$1086)</f>
        <v>0</v>
      </c>
      <c r="V5722" s="8">
        <f t="shared" si="198"/>
        <v>0</v>
      </c>
      <c r="W5722" s="8">
        <f t="shared" si="199"/>
        <v>3</v>
      </c>
      <c r="X5722" s="8"/>
      <c r="Y5722" s="8"/>
    </row>
    <row r="5723" spans="11:25" x14ac:dyDescent="0.25">
      <c r="K5723" s="8"/>
      <c r="L5723" s="14">
        <v>9789685146708</v>
      </c>
      <c r="M5723" s="8" t="s">
        <v>615</v>
      </c>
      <c r="N5723" s="8"/>
      <c r="O5723" s="14">
        <v>1</v>
      </c>
      <c r="P5723" s="14"/>
      <c r="R5723" s="20">
        <v>9786070796326</v>
      </c>
      <c r="S5723" s="8" t="s">
        <v>5728</v>
      </c>
      <c r="T5723" s="15">
        <v>3</v>
      </c>
      <c r="U5723" s="16">
        <f>SUMIF($C$5:$C$3079,R5723,$F$5:$F$3079)+SUMIF($AB$5:$AB$1086,R5723,$AF$5:$AF$1086)</f>
        <v>0</v>
      </c>
      <c r="V5723" s="8">
        <f t="shared" si="198"/>
        <v>0</v>
      </c>
      <c r="W5723" s="8">
        <f t="shared" si="199"/>
        <v>3</v>
      </c>
      <c r="X5723" s="8"/>
      <c r="Y5723" s="8"/>
    </row>
    <row r="5724" spans="11:25" x14ac:dyDescent="0.25">
      <c r="K5724" s="8"/>
      <c r="L5724" s="14">
        <v>9786077666264</v>
      </c>
      <c r="M5724" s="8" t="s">
        <v>139</v>
      </c>
      <c r="N5724" s="8"/>
      <c r="O5724" s="14">
        <v>1</v>
      </c>
      <c r="P5724" s="14"/>
      <c r="R5724" s="20">
        <v>9786070796432</v>
      </c>
      <c r="S5724" s="8" t="s">
        <v>5729</v>
      </c>
      <c r="T5724" s="15">
        <v>3</v>
      </c>
      <c r="U5724" s="16">
        <f>SUMIF($C$5:$C$3079,R5724,$F$5:$F$3079)+SUMIF($AB$5:$AB$1086,R5724,$AF$5:$AF$1086)</f>
        <v>0</v>
      </c>
      <c r="V5724" s="8">
        <f t="shared" si="198"/>
        <v>0</v>
      </c>
      <c r="W5724" s="8">
        <f t="shared" si="199"/>
        <v>3</v>
      </c>
      <c r="X5724" s="8"/>
      <c r="Y5724" s="8"/>
    </row>
    <row r="5725" spans="11:25" x14ac:dyDescent="0.25">
      <c r="K5725" s="8"/>
      <c r="L5725" s="14">
        <v>9789687277639</v>
      </c>
      <c r="M5725" s="8" t="s">
        <v>189</v>
      </c>
      <c r="N5725" s="8"/>
      <c r="O5725" s="14">
        <v>1</v>
      </c>
      <c r="P5725" s="14"/>
      <c r="R5725" s="20">
        <v>9786070796470</v>
      </c>
      <c r="S5725" s="8" t="s">
        <v>5730</v>
      </c>
      <c r="T5725" s="15">
        <v>1</v>
      </c>
      <c r="U5725" s="16">
        <f>SUMIF($C$5:$C$3079,R5725,$F$5:$F$3079)+SUMIF($AB$5:$AB$1086,R5725,$AF$5:$AF$1086)</f>
        <v>0</v>
      </c>
      <c r="V5725" s="8">
        <f t="shared" si="198"/>
        <v>1</v>
      </c>
      <c r="W5725" s="8">
        <f t="shared" si="199"/>
        <v>2</v>
      </c>
      <c r="X5725" s="8"/>
      <c r="Y5725" s="8"/>
    </row>
    <row r="5726" spans="11:25" x14ac:dyDescent="0.25">
      <c r="K5726" s="8"/>
      <c r="L5726" s="14">
        <v>9786070798153</v>
      </c>
      <c r="M5726" s="8" t="s">
        <v>5747</v>
      </c>
      <c r="N5726" s="8"/>
      <c r="O5726" s="14">
        <v>1</v>
      </c>
      <c r="P5726" s="14"/>
      <c r="R5726" s="20">
        <v>9786070796494</v>
      </c>
      <c r="S5726" s="8" t="s">
        <v>5731</v>
      </c>
      <c r="T5726" s="15">
        <v>0</v>
      </c>
      <c r="U5726" s="16">
        <f>SUMIF($C$5:$C$3079,R5726,$F$5:$F$3079)+SUMIF($AB$5:$AB$1086,R5726,$AF$5:$AF$1086)</f>
        <v>0</v>
      </c>
      <c r="V5726" s="8">
        <f t="shared" si="198"/>
        <v>0</v>
      </c>
      <c r="W5726" s="8">
        <f t="shared" si="199"/>
        <v>0</v>
      </c>
      <c r="X5726" s="8"/>
      <c r="Y5726" s="8"/>
    </row>
    <row r="5727" spans="11:25" x14ac:dyDescent="0.25">
      <c r="K5727" s="8"/>
      <c r="L5727" s="14">
        <v>9786077666059</v>
      </c>
      <c r="M5727" s="8" t="s">
        <v>10415</v>
      </c>
      <c r="N5727" s="8"/>
      <c r="O5727" s="14">
        <v>1</v>
      </c>
      <c r="P5727" s="14"/>
      <c r="R5727" s="20">
        <v>9786070796593</v>
      </c>
      <c r="S5727" s="8" t="s">
        <v>5732</v>
      </c>
      <c r="T5727" s="15">
        <v>4</v>
      </c>
      <c r="U5727" s="16">
        <f>SUMIF($C$5:$C$3079,R5727,$F$5:$F$3079)+SUMIF($AB$5:$AB$1086,R5727,$AF$5:$AF$1086)</f>
        <v>0</v>
      </c>
      <c r="V5727" s="8">
        <f t="shared" si="198"/>
        <v>0</v>
      </c>
      <c r="W5727" s="8">
        <f t="shared" si="199"/>
        <v>4</v>
      </c>
      <c r="X5727" s="8"/>
      <c r="Y5727" s="8"/>
    </row>
    <row r="5728" spans="11:25" x14ac:dyDescent="0.25">
      <c r="K5728" s="8"/>
      <c r="L5728" s="14">
        <v>9786077478508</v>
      </c>
      <c r="M5728" s="8" t="s">
        <v>10321</v>
      </c>
      <c r="N5728" s="8"/>
      <c r="O5728" s="14">
        <v>1</v>
      </c>
      <c r="P5728" s="14"/>
      <c r="R5728" s="20">
        <v>9786070796609</v>
      </c>
      <c r="S5728" s="8" t="s">
        <v>5733</v>
      </c>
      <c r="T5728" s="15">
        <v>6</v>
      </c>
      <c r="U5728" s="16">
        <f>SUMIF($C$5:$C$3079,R5728,$F$5:$F$3079)+SUMIF($AB$5:$AB$1086,R5728,$AF$5:$AF$1086)</f>
        <v>0</v>
      </c>
      <c r="V5728" s="8">
        <f t="shared" si="198"/>
        <v>0</v>
      </c>
      <c r="W5728" s="8">
        <f t="shared" si="199"/>
        <v>6</v>
      </c>
      <c r="X5728" s="8"/>
      <c r="Y5728" s="8"/>
    </row>
    <row r="5729" spans="11:25" x14ac:dyDescent="0.25">
      <c r="K5729" s="8"/>
      <c r="L5729" s="14">
        <v>9786075697024</v>
      </c>
      <c r="M5729" s="8" t="s">
        <v>9906</v>
      </c>
      <c r="N5729" s="8"/>
      <c r="O5729" s="14">
        <v>1</v>
      </c>
      <c r="P5729" s="14"/>
      <c r="R5729" s="20">
        <v>9786070796777</v>
      </c>
      <c r="S5729" s="8" t="s">
        <v>5734</v>
      </c>
      <c r="T5729" s="15">
        <v>1</v>
      </c>
      <c r="U5729" s="16">
        <f>SUMIF($C$5:$C$3079,R5729,$F$5:$F$3079)+SUMIF($AB$5:$AB$1086,R5729,$AF$5:$AF$1086)</f>
        <v>2</v>
      </c>
      <c r="V5729" s="8">
        <f t="shared" si="198"/>
        <v>1</v>
      </c>
      <c r="W5729" s="8">
        <f t="shared" si="199"/>
        <v>0</v>
      </c>
      <c r="X5729" s="8"/>
      <c r="Y5729" s="8"/>
    </row>
    <row r="5730" spans="11:25" x14ac:dyDescent="0.25">
      <c r="K5730" s="8"/>
      <c r="L5730" s="14">
        <v>9786073182409</v>
      </c>
      <c r="M5730" s="8" t="s">
        <v>7461</v>
      </c>
      <c r="N5730" s="8"/>
      <c r="O5730" s="14">
        <v>1</v>
      </c>
      <c r="P5730" s="14"/>
      <c r="R5730" s="20">
        <v>9786070796852</v>
      </c>
      <c r="S5730" s="8" t="s">
        <v>5735</v>
      </c>
      <c r="T5730" s="15">
        <v>2</v>
      </c>
      <c r="U5730" s="16">
        <f>SUMIF($C$5:$C$3079,R5730,$F$5:$F$3079)+SUMIF($AB$5:$AB$1086,R5730,$AF$5:$AF$1086)</f>
        <v>0</v>
      </c>
      <c r="V5730" s="8">
        <f t="shared" si="198"/>
        <v>1</v>
      </c>
      <c r="W5730" s="8">
        <f t="shared" si="199"/>
        <v>3</v>
      </c>
      <c r="X5730" s="8"/>
      <c r="Y5730" s="8"/>
    </row>
    <row r="5731" spans="11:25" x14ac:dyDescent="0.25">
      <c r="K5731" s="8"/>
      <c r="L5731" s="14">
        <v>9789685146562</v>
      </c>
      <c r="M5731" s="8" t="s">
        <v>4633</v>
      </c>
      <c r="N5731" s="8"/>
      <c r="O5731" s="14">
        <v>1</v>
      </c>
      <c r="P5731" s="14"/>
      <c r="R5731" s="20">
        <v>9786070796890</v>
      </c>
      <c r="S5731" s="8" t="s">
        <v>5736</v>
      </c>
      <c r="T5731" s="15">
        <v>4</v>
      </c>
      <c r="U5731" s="16">
        <f>SUMIF($C$5:$C$3079,R5731,$F$5:$F$3079)+SUMIF($AB$5:$AB$1086,R5731,$AF$5:$AF$1086)</f>
        <v>0</v>
      </c>
      <c r="V5731" s="8">
        <f t="shared" si="198"/>
        <v>0</v>
      </c>
      <c r="W5731" s="8">
        <f t="shared" si="199"/>
        <v>4</v>
      </c>
      <c r="X5731" s="8"/>
      <c r="Y5731" s="8"/>
    </row>
    <row r="5732" spans="11:25" x14ac:dyDescent="0.25">
      <c r="K5732" s="8"/>
      <c r="L5732" s="14">
        <v>7509997915289</v>
      </c>
      <c r="M5732" s="8" t="s">
        <v>3290</v>
      </c>
      <c r="N5732" s="8"/>
      <c r="O5732" s="14">
        <v>1</v>
      </c>
      <c r="P5732" s="14"/>
      <c r="R5732" s="20">
        <v>9786070797255</v>
      </c>
      <c r="S5732" s="8" t="s">
        <v>5737</v>
      </c>
      <c r="T5732" s="15">
        <v>0</v>
      </c>
      <c r="U5732" s="16">
        <f>SUMIF($C$5:$C$3079,R5732,$F$5:$F$3079)+SUMIF($AB$5:$AB$1086,R5732,$AF$5:$AF$1086)</f>
        <v>3</v>
      </c>
      <c r="V5732" s="8">
        <f t="shared" si="198"/>
        <v>3</v>
      </c>
      <c r="W5732" s="8">
        <f t="shared" si="199"/>
        <v>0</v>
      </c>
      <c r="X5732" s="8"/>
      <c r="Y5732" s="8"/>
    </row>
    <row r="5733" spans="11:25" x14ac:dyDescent="0.25">
      <c r="K5733" s="8"/>
      <c r="L5733" s="14">
        <v>7509997915289</v>
      </c>
      <c r="M5733" s="8" t="s">
        <v>3290</v>
      </c>
      <c r="N5733" s="8"/>
      <c r="O5733" s="14">
        <v>1</v>
      </c>
      <c r="P5733" s="14"/>
      <c r="R5733" s="20">
        <v>9786070797293</v>
      </c>
      <c r="S5733" s="8" t="s">
        <v>5738</v>
      </c>
      <c r="T5733" s="15">
        <v>1</v>
      </c>
      <c r="U5733" s="16">
        <f>SUMIF($C$5:$C$3079,R5733,$F$5:$F$3079)+SUMIF($AB$5:$AB$1086,R5733,$AF$5:$AF$1086)</f>
        <v>0</v>
      </c>
      <c r="V5733" s="8">
        <f t="shared" si="198"/>
        <v>0</v>
      </c>
      <c r="W5733" s="8">
        <f t="shared" si="199"/>
        <v>1</v>
      </c>
      <c r="X5733" s="8"/>
      <c r="Y5733" s="8"/>
    </row>
    <row r="5734" spans="11:25" x14ac:dyDescent="0.25">
      <c r="K5734" s="8"/>
      <c r="L5734" s="14">
        <v>9788411123891</v>
      </c>
      <c r="M5734" s="8" t="s">
        <v>10714</v>
      </c>
      <c r="N5734" s="8"/>
      <c r="O5734" s="14">
        <v>1</v>
      </c>
      <c r="P5734" s="14"/>
      <c r="R5734" s="20">
        <v>9786070797675</v>
      </c>
      <c r="S5734" s="8" t="s">
        <v>5739</v>
      </c>
      <c r="T5734" s="15">
        <v>0</v>
      </c>
      <c r="U5734" s="16">
        <f>SUMIF($C$5:$C$3079,R5734,$F$5:$F$3079)+SUMIF($AB$5:$AB$1086,R5734,$AF$5:$AF$1086)</f>
        <v>0</v>
      </c>
      <c r="V5734" s="8">
        <f t="shared" si="198"/>
        <v>0</v>
      </c>
      <c r="W5734" s="8">
        <f t="shared" si="199"/>
        <v>0</v>
      </c>
      <c r="X5734" s="8"/>
      <c r="Y5734" s="8"/>
    </row>
    <row r="5735" spans="11:25" x14ac:dyDescent="0.25">
      <c r="K5735" s="8"/>
      <c r="L5735" s="14">
        <v>9788411123860</v>
      </c>
      <c r="M5735" s="8" t="s">
        <v>10713</v>
      </c>
      <c r="N5735" s="8"/>
      <c r="O5735" s="14">
        <v>1</v>
      </c>
      <c r="P5735" s="14"/>
      <c r="R5735" s="20">
        <v>9786070797712</v>
      </c>
      <c r="S5735" s="8" t="s">
        <v>5740</v>
      </c>
      <c r="T5735" s="15">
        <v>0</v>
      </c>
      <c r="U5735" s="16">
        <f>SUMIF($C$5:$C$3079,R5735,$F$5:$F$3079)+SUMIF($AB$5:$AB$1086,R5735,$AF$5:$AF$1086)</f>
        <v>0</v>
      </c>
      <c r="V5735" s="8">
        <f t="shared" si="198"/>
        <v>0</v>
      </c>
      <c r="W5735" s="8">
        <f t="shared" si="199"/>
        <v>0</v>
      </c>
      <c r="X5735" s="8"/>
      <c r="Y5735" s="8"/>
    </row>
    <row r="5736" spans="11:25" x14ac:dyDescent="0.25">
      <c r="K5736" s="8"/>
      <c r="L5736" s="14">
        <v>9786073905152</v>
      </c>
      <c r="M5736" s="8" t="s">
        <v>8627</v>
      </c>
      <c r="N5736" s="8"/>
      <c r="O5736" s="14">
        <v>1</v>
      </c>
      <c r="P5736" s="14"/>
      <c r="R5736" s="20">
        <v>9786070797903</v>
      </c>
      <c r="S5736" s="8" t="s">
        <v>5741</v>
      </c>
      <c r="T5736" s="15">
        <v>3</v>
      </c>
      <c r="U5736" s="16">
        <f>SUMIF($C$5:$C$3079,R5736,$F$5:$F$3079)+SUMIF($AB$5:$AB$1086,R5736,$AF$5:$AF$1086)</f>
        <v>3</v>
      </c>
      <c r="V5736" s="8">
        <f t="shared" si="198"/>
        <v>4</v>
      </c>
      <c r="W5736" s="8">
        <f t="shared" si="199"/>
        <v>4</v>
      </c>
      <c r="X5736" s="8"/>
      <c r="Y5736" s="8"/>
    </row>
    <row r="5737" spans="11:25" x14ac:dyDescent="0.25">
      <c r="K5737" s="8"/>
      <c r="L5737" s="14">
        <v>9789681603731</v>
      </c>
      <c r="M5737" s="8" t="s">
        <v>11801</v>
      </c>
      <c r="N5737" s="8"/>
      <c r="O5737" s="14">
        <v>1</v>
      </c>
      <c r="P5737" s="14"/>
      <c r="R5737" s="20">
        <v>9786070797941</v>
      </c>
      <c r="S5737" s="8" t="s">
        <v>5742</v>
      </c>
      <c r="T5737" s="15">
        <v>0</v>
      </c>
      <c r="U5737" s="16">
        <f>SUMIF($C$5:$C$3079,R5737,$F$5:$F$3079)+SUMIF($AB$5:$AB$1086,R5737,$AF$5:$AF$1086)</f>
        <v>0</v>
      </c>
      <c r="V5737" s="8">
        <f t="shared" si="198"/>
        <v>1</v>
      </c>
      <c r="W5737" s="8">
        <f t="shared" si="199"/>
        <v>1</v>
      </c>
      <c r="X5737" s="8"/>
      <c r="Y5737" s="8"/>
    </row>
    <row r="5738" spans="11:25" x14ac:dyDescent="0.25">
      <c r="K5738" s="8"/>
      <c r="L5738" s="14">
        <v>9789685146685</v>
      </c>
      <c r="M5738" s="8" t="s">
        <v>11968</v>
      </c>
      <c r="N5738" s="8"/>
      <c r="O5738" s="14">
        <v>1</v>
      </c>
      <c r="P5738" s="14"/>
      <c r="R5738" s="20">
        <v>9786070797965</v>
      </c>
      <c r="S5738" s="8" t="s">
        <v>5743</v>
      </c>
      <c r="T5738" s="15">
        <v>0</v>
      </c>
      <c r="U5738" s="16">
        <f>SUMIF($C$5:$C$3079,R5738,$F$5:$F$3079)+SUMIF($AB$5:$AB$1086,R5738,$AF$5:$AF$1086)</f>
        <v>0</v>
      </c>
      <c r="V5738" s="8">
        <f t="shared" si="198"/>
        <v>0</v>
      </c>
      <c r="W5738" s="8">
        <f t="shared" si="199"/>
        <v>0</v>
      </c>
      <c r="X5738" s="8"/>
      <c r="Y5738" s="8"/>
    </row>
    <row r="5739" spans="11:25" x14ac:dyDescent="0.25">
      <c r="K5739" s="8"/>
      <c r="L5739" s="14">
        <v>9786070739798</v>
      </c>
      <c r="M5739" s="8" t="s">
        <v>4234</v>
      </c>
      <c r="N5739" s="8"/>
      <c r="O5739" s="14">
        <v>1</v>
      </c>
      <c r="P5739" s="14"/>
      <c r="R5739" s="20">
        <v>9786070797996</v>
      </c>
      <c r="S5739" s="8" t="s">
        <v>5744</v>
      </c>
      <c r="T5739" s="15">
        <v>2</v>
      </c>
      <c r="U5739" s="16">
        <f>SUMIF($C$5:$C$3079,R5739,$F$5:$F$3079)+SUMIF($AB$5:$AB$1086,R5739,$AF$5:$AF$1086)</f>
        <v>0</v>
      </c>
      <c r="V5739" s="8">
        <f t="shared" si="198"/>
        <v>0</v>
      </c>
      <c r="W5739" s="8">
        <f t="shared" si="199"/>
        <v>2</v>
      </c>
      <c r="X5739" s="8"/>
      <c r="Y5739" s="8"/>
    </row>
    <row r="5740" spans="11:25" x14ac:dyDescent="0.25">
      <c r="K5740" s="8"/>
      <c r="L5740" s="14">
        <v>8005125257089</v>
      </c>
      <c r="M5740" s="8" t="s">
        <v>3515</v>
      </c>
      <c r="N5740" s="8"/>
      <c r="O5740" s="14">
        <v>1</v>
      </c>
      <c r="P5740" s="14"/>
      <c r="R5740" s="20">
        <v>9786070798115</v>
      </c>
      <c r="S5740" s="8" t="s">
        <v>5745</v>
      </c>
      <c r="T5740" s="15">
        <v>0</v>
      </c>
      <c r="U5740" s="16">
        <f>SUMIF($C$5:$C$3079,R5740,$F$5:$F$3079)+SUMIF($AB$5:$AB$1086,R5740,$AF$5:$AF$1086)</f>
        <v>3</v>
      </c>
      <c r="V5740" s="8">
        <f t="shared" si="198"/>
        <v>3</v>
      </c>
      <c r="W5740" s="8">
        <f t="shared" si="199"/>
        <v>0</v>
      </c>
      <c r="X5740" s="8"/>
      <c r="Y5740" s="8"/>
    </row>
    <row r="5741" spans="11:25" x14ac:dyDescent="0.25">
      <c r="K5741" s="8"/>
      <c r="L5741" s="14">
        <v>7501991846866</v>
      </c>
      <c r="M5741" s="8" t="s">
        <v>1220</v>
      </c>
      <c r="N5741" s="8"/>
      <c r="O5741" s="14">
        <v>1</v>
      </c>
      <c r="P5741" s="14"/>
      <c r="R5741" s="20">
        <v>9786070798146</v>
      </c>
      <c r="S5741" s="8" t="s">
        <v>5746</v>
      </c>
      <c r="T5741" s="15">
        <v>0</v>
      </c>
      <c r="U5741" s="16">
        <f>SUMIF($C$5:$C$3079,R5741,$F$5:$F$3079)+SUMIF($AB$5:$AB$1086,R5741,$AF$5:$AF$1086)</f>
        <v>4</v>
      </c>
      <c r="V5741" s="8">
        <f t="shared" si="198"/>
        <v>4</v>
      </c>
      <c r="W5741" s="8">
        <f t="shared" si="199"/>
        <v>0</v>
      </c>
      <c r="X5741" s="8"/>
      <c r="Y5741" s="8"/>
    </row>
    <row r="5742" spans="11:25" x14ac:dyDescent="0.25">
      <c r="K5742" s="8"/>
      <c r="L5742" s="14">
        <v>9786070769634</v>
      </c>
      <c r="M5742" s="8" t="s">
        <v>4861</v>
      </c>
      <c r="N5742" s="8"/>
      <c r="O5742" s="14">
        <v>1</v>
      </c>
      <c r="P5742" s="14"/>
      <c r="R5742" s="20">
        <v>9786070798153</v>
      </c>
      <c r="S5742" s="8" t="s">
        <v>5747</v>
      </c>
      <c r="T5742" s="15">
        <v>2</v>
      </c>
      <c r="U5742" s="16">
        <f>SUMIF($C$5:$C$3079,R5742,$F$5:$F$3079)+SUMIF($AB$5:$AB$1086,R5742,$AF$5:$AF$1086)</f>
        <v>4</v>
      </c>
      <c r="V5742" s="8">
        <f t="shared" si="198"/>
        <v>5</v>
      </c>
      <c r="W5742" s="8">
        <f t="shared" si="199"/>
        <v>3</v>
      </c>
      <c r="X5742" s="8"/>
      <c r="Y5742" s="8"/>
    </row>
    <row r="5743" spans="11:25" x14ac:dyDescent="0.25">
      <c r="K5743" s="8"/>
      <c r="L5743" s="14">
        <v>9786070753381</v>
      </c>
      <c r="M5743" s="8" t="s">
        <v>4526</v>
      </c>
      <c r="N5743" s="8"/>
      <c r="O5743" s="14">
        <v>1</v>
      </c>
      <c r="P5743" s="14"/>
      <c r="R5743" s="20">
        <v>9786070798399</v>
      </c>
      <c r="S5743" s="8" t="s">
        <v>5748</v>
      </c>
      <c r="T5743" s="15">
        <v>2</v>
      </c>
      <c r="U5743" s="16">
        <f>SUMIF($C$5:$C$3079,R5743,$F$5:$F$3079)+SUMIF($AB$5:$AB$1086,R5743,$AF$5:$AF$1086)</f>
        <v>0</v>
      </c>
      <c r="V5743" s="8">
        <f t="shared" si="198"/>
        <v>0</v>
      </c>
      <c r="W5743" s="8">
        <f t="shared" si="199"/>
        <v>2</v>
      </c>
      <c r="X5743" s="8"/>
      <c r="Y5743" s="8"/>
    </row>
    <row r="5744" spans="11:25" x14ac:dyDescent="0.25">
      <c r="K5744" s="8"/>
      <c r="L5744" s="14">
        <v>9786071610799</v>
      </c>
      <c r="M5744" s="8" t="s">
        <v>6118</v>
      </c>
      <c r="N5744" s="8"/>
      <c r="O5744" s="14">
        <v>1</v>
      </c>
      <c r="P5744" s="14"/>
      <c r="R5744" s="20">
        <v>9786070798474</v>
      </c>
      <c r="S5744" s="8" t="s">
        <v>5749</v>
      </c>
      <c r="T5744" s="15">
        <v>0</v>
      </c>
      <c r="U5744" s="16">
        <f>SUMIF($C$5:$C$3079,R5744,$F$5:$F$3079)+SUMIF($AB$5:$AB$1086,R5744,$AF$5:$AF$1086)</f>
        <v>0</v>
      </c>
      <c r="V5744" s="8">
        <f t="shared" si="198"/>
        <v>0</v>
      </c>
      <c r="W5744" s="8">
        <f t="shared" si="199"/>
        <v>0</v>
      </c>
      <c r="X5744" s="8"/>
      <c r="Y5744" s="8"/>
    </row>
    <row r="5745" spans="11:25" x14ac:dyDescent="0.25">
      <c r="K5745" s="8"/>
      <c r="L5745" s="14">
        <v>9786073848824</v>
      </c>
      <c r="M5745" s="8" t="s">
        <v>8527</v>
      </c>
      <c r="N5745" s="8"/>
      <c r="O5745" s="14">
        <v>1</v>
      </c>
      <c r="P5745" s="14"/>
      <c r="R5745" s="20">
        <v>9786070798528</v>
      </c>
      <c r="S5745" s="8" t="s">
        <v>5750</v>
      </c>
      <c r="T5745" s="15">
        <v>0</v>
      </c>
      <c r="U5745" s="16">
        <f>SUMIF($C$5:$C$3079,R5745,$F$5:$F$3079)+SUMIF($AB$5:$AB$1086,R5745,$AF$5:$AF$1086)</f>
        <v>0</v>
      </c>
      <c r="V5745" s="8">
        <f t="shared" si="198"/>
        <v>1</v>
      </c>
      <c r="W5745" s="8">
        <f t="shared" si="199"/>
        <v>1</v>
      </c>
      <c r="X5745" s="8"/>
      <c r="Y5745" s="8"/>
    </row>
    <row r="5746" spans="11:25" x14ac:dyDescent="0.25">
      <c r="K5746" s="8"/>
      <c r="L5746" s="14">
        <v>9786070786679</v>
      </c>
      <c r="M5746" s="8" t="s">
        <v>5388</v>
      </c>
      <c r="N5746" s="8"/>
      <c r="O5746" s="14">
        <v>1</v>
      </c>
      <c r="P5746" s="14"/>
      <c r="R5746" s="20">
        <v>9786070798535</v>
      </c>
      <c r="S5746" s="8" t="s">
        <v>5751</v>
      </c>
      <c r="T5746" s="15">
        <v>2</v>
      </c>
      <c r="U5746" s="16">
        <f>SUMIF($C$5:$C$3079,R5746,$F$5:$F$3079)+SUMIF($AB$5:$AB$1086,R5746,$AF$5:$AF$1086)</f>
        <v>0</v>
      </c>
      <c r="V5746" s="8">
        <f t="shared" si="198"/>
        <v>0</v>
      </c>
      <c r="W5746" s="8">
        <f t="shared" si="199"/>
        <v>2</v>
      </c>
      <c r="X5746" s="8"/>
      <c r="Y5746" s="8"/>
    </row>
    <row r="5747" spans="11:25" x14ac:dyDescent="0.25">
      <c r="K5747" s="8"/>
      <c r="L5747" s="14">
        <v>9786075574523</v>
      </c>
      <c r="M5747" s="8" t="s">
        <v>9531</v>
      </c>
      <c r="N5747" s="8"/>
      <c r="O5747" s="14">
        <v>1</v>
      </c>
      <c r="P5747" s="14"/>
      <c r="R5747" s="20">
        <v>9786070798542</v>
      </c>
      <c r="S5747" s="8" t="s">
        <v>5752</v>
      </c>
      <c r="T5747" s="15">
        <v>0</v>
      </c>
      <c r="U5747" s="16">
        <f>SUMIF($C$5:$C$3079,R5747,$F$5:$F$3079)+SUMIF($AB$5:$AB$1086,R5747,$AF$5:$AF$1086)</f>
        <v>0</v>
      </c>
      <c r="V5747" s="8">
        <f t="shared" si="198"/>
        <v>0</v>
      </c>
      <c r="W5747" s="8">
        <f t="shared" si="199"/>
        <v>0</v>
      </c>
      <c r="X5747" s="8"/>
      <c r="Y5747" s="8"/>
    </row>
    <row r="5748" spans="11:25" x14ac:dyDescent="0.25">
      <c r="K5748" s="8"/>
      <c r="L5748" s="14">
        <v>9786075693200</v>
      </c>
      <c r="M5748" s="8" t="s">
        <v>359</v>
      </c>
      <c r="N5748" s="8"/>
      <c r="O5748" s="14">
        <v>1</v>
      </c>
      <c r="P5748" s="14"/>
      <c r="R5748" s="20">
        <v>9786070798559</v>
      </c>
      <c r="S5748" s="8" t="s">
        <v>5753</v>
      </c>
      <c r="T5748" s="15">
        <v>1</v>
      </c>
      <c r="U5748" s="16">
        <f>SUMIF($C$5:$C$3079,R5748,$F$5:$F$3079)+SUMIF($AB$5:$AB$1086,R5748,$AF$5:$AF$1086)</f>
        <v>0</v>
      </c>
      <c r="V5748" s="8">
        <f t="shared" si="198"/>
        <v>0</v>
      </c>
      <c r="W5748" s="8">
        <f t="shared" si="199"/>
        <v>1</v>
      </c>
      <c r="X5748" s="8"/>
      <c r="Y5748" s="8"/>
    </row>
    <row r="5749" spans="11:25" x14ac:dyDescent="0.25">
      <c r="K5749" s="8"/>
      <c r="L5749" s="14">
        <v>9786070757686</v>
      </c>
      <c r="M5749" s="8" t="s">
        <v>4604</v>
      </c>
      <c r="N5749" s="8"/>
      <c r="O5749" s="14">
        <v>1</v>
      </c>
      <c r="P5749" s="14"/>
      <c r="R5749" s="20">
        <v>9786070798597</v>
      </c>
      <c r="S5749" s="8" t="s">
        <v>5588</v>
      </c>
      <c r="T5749" s="15">
        <v>0</v>
      </c>
      <c r="U5749" s="16">
        <f>SUMIF($C$5:$C$3079,R5749,$F$5:$F$3079)+SUMIF($AB$5:$AB$1086,R5749,$AF$5:$AF$1086)</f>
        <v>0</v>
      </c>
      <c r="V5749" s="8">
        <f t="shared" si="198"/>
        <v>0</v>
      </c>
      <c r="W5749" s="8">
        <f t="shared" si="199"/>
        <v>0</v>
      </c>
      <c r="X5749" s="8"/>
      <c r="Y5749" s="8"/>
    </row>
    <row r="5750" spans="11:25" x14ac:dyDescent="0.25">
      <c r="K5750" s="8"/>
      <c r="L5750" s="14">
        <v>9786075574233</v>
      </c>
      <c r="M5750" s="8" t="s">
        <v>9524</v>
      </c>
      <c r="N5750" s="8"/>
      <c r="O5750" s="14">
        <v>1</v>
      </c>
      <c r="P5750" s="14"/>
      <c r="R5750" s="20">
        <v>9786070798610</v>
      </c>
      <c r="S5750" s="8" t="s">
        <v>5754</v>
      </c>
      <c r="T5750" s="15">
        <v>1</v>
      </c>
      <c r="U5750" s="16">
        <f>SUMIF($C$5:$C$3079,R5750,$F$5:$F$3079)+SUMIF($AB$5:$AB$1086,R5750,$AF$5:$AF$1086)</f>
        <v>0</v>
      </c>
      <c r="V5750" s="8">
        <f t="shared" si="198"/>
        <v>0</v>
      </c>
      <c r="W5750" s="8">
        <f t="shared" si="199"/>
        <v>1</v>
      </c>
      <c r="X5750" s="8"/>
      <c r="Y5750" s="8"/>
    </row>
    <row r="5751" spans="11:25" x14ac:dyDescent="0.25">
      <c r="K5751" s="8"/>
      <c r="L5751" s="14">
        <v>9789501294019</v>
      </c>
      <c r="M5751" s="8" t="s">
        <v>11751</v>
      </c>
      <c r="N5751" s="8"/>
      <c r="O5751" s="14">
        <v>1</v>
      </c>
      <c r="P5751" s="14"/>
      <c r="R5751" s="20">
        <v>9786070798658</v>
      </c>
      <c r="S5751" s="8" t="s">
        <v>5755</v>
      </c>
      <c r="T5751" s="15">
        <v>0</v>
      </c>
      <c r="U5751" s="16">
        <f>SUMIF($C$5:$C$3079,R5751,$F$5:$F$3079)+SUMIF($AB$5:$AB$1086,R5751,$AF$5:$AF$1086)</f>
        <v>0</v>
      </c>
      <c r="V5751" s="8">
        <f t="shared" si="198"/>
        <v>0</v>
      </c>
      <c r="W5751" s="8">
        <f t="shared" si="199"/>
        <v>0</v>
      </c>
      <c r="X5751" s="8"/>
      <c r="Y5751" s="8"/>
    </row>
    <row r="5752" spans="11:25" x14ac:dyDescent="0.25">
      <c r="K5752" s="8"/>
      <c r="L5752" s="14">
        <v>9786073121743</v>
      </c>
      <c r="M5752" s="8" t="s">
        <v>633</v>
      </c>
      <c r="N5752" s="8"/>
      <c r="O5752" s="14">
        <v>1</v>
      </c>
      <c r="P5752" s="14"/>
      <c r="R5752" s="20">
        <v>9786070798672</v>
      </c>
      <c r="S5752" s="8" t="s">
        <v>5756</v>
      </c>
      <c r="T5752" s="15">
        <v>0</v>
      </c>
      <c r="U5752" s="16">
        <f>SUMIF($C$5:$C$3079,R5752,$F$5:$F$3079)+SUMIF($AB$5:$AB$1086,R5752,$AF$5:$AF$1086)</f>
        <v>0</v>
      </c>
      <c r="V5752" s="8">
        <f t="shared" si="198"/>
        <v>0</v>
      </c>
      <c r="W5752" s="8">
        <f t="shared" si="199"/>
        <v>0</v>
      </c>
      <c r="X5752" s="8"/>
      <c r="Y5752" s="8"/>
    </row>
    <row r="5753" spans="11:25" x14ac:dyDescent="0.25">
      <c r="K5753" s="8"/>
      <c r="L5753" s="14">
        <v>9786073847926</v>
      </c>
      <c r="M5753" s="8" t="s">
        <v>8497</v>
      </c>
      <c r="N5753" s="8"/>
      <c r="O5753" s="14">
        <v>1</v>
      </c>
      <c r="P5753" s="14"/>
      <c r="R5753" s="20">
        <v>9786070798689</v>
      </c>
      <c r="S5753" s="8" t="s">
        <v>5757</v>
      </c>
      <c r="T5753" s="15">
        <v>0</v>
      </c>
      <c r="U5753" s="16">
        <f>SUMIF($C$5:$C$3079,R5753,$F$5:$F$3079)+SUMIF($AB$5:$AB$1086,R5753,$AF$5:$AF$1086)</f>
        <v>0</v>
      </c>
      <c r="V5753" s="8">
        <f t="shared" si="198"/>
        <v>0</v>
      </c>
      <c r="W5753" s="8">
        <f t="shared" si="199"/>
        <v>0</v>
      </c>
      <c r="X5753" s="8"/>
      <c r="Y5753" s="8"/>
    </row>
    <row r="5754" spans="11:25" x14ac:dyDescent="0.25">
      <c r="K5754" s="8"/>
      <c r="L5754" s="14">
        <v>9786077666578</v>
      </c>
      <c r="M5754" s="8" t="s">
        <v>10454</v>
      </c>
      <c r="N5754" s="8"/>
      <c r="O5754" s="14">
        <v>1</v>
      </c>
      <c r="P5754" s="14"/>
      <c r="R5754" s="20">
        <v>9786070798696</v>
      </c>
      <c r="S5754" s="8" t="s">
        <v>5758</v>
      </c>
      <c r="T5754" s="15">
        <v>3</v>
      </c>
      <c r="U5754" s="16">
        <f>SUMIF($C$5:$C$3079,R5754,$F$5:$F$3079)+SUMIF($AB$5:$AB$1086,R5754,$AF$5:$AF$1086)</f>
        <v>3</v>
      </c>
      <c r="V5754" s="8">
        <f t="shared" si="198"/>
        <v>0</v>
      </c>
      <c r="W5754" s="8">
        <f t="shared" si="199"/>
        <v>0</v>
      </c>
      <c r="X5754" s="8"/>
      <c r="Y5754" s="8"/>
    </row>
    <row r="5755" spans="11:25" x14ac:dyDescent="0.25">
      <c r="K5755" s="8"/>
      <c r="L5755" s="14">
        <v>9789685146098</v>
      </c>
      <c r="M5755" s="8" t="s">
        <v>4285</v>
      </c>
      <c r="N5755" s="8"/>
      <c r="O5755" s="14">
        <v>1</v>
      </c>
      <c r="P5755" s="14"/>
      <c r="R5755" s="20">
        <v>9786070798702</v>
      </c>
      <c r="S5755" s="8" t="s">
        <v>5759</v>
      </c>
      <c r="T5755" s="15">
        <v>4</v>
      </c>
      <c r="U5755" s="16">
        <f>SUMIF($C$5:$C$3079,R5755,$F$5:$F$3079)+SUMIF($AB$5:$AB$1086,R5755,$AF$5:$AF$1086)</f>
        <v>0</v>
      </c>
      <c r="V5755" s="8">
        <f t="shared" si="198"/>
        <v>0</v>
      </c>
      <c r="W5755" s="8">
        <f t="shared" si="199"/>
        <v>4</v>
      </c>
      <c r="X5755" s="8"/>
      <c r="Y5755" s="8"/>
    </row>
    <row r="5756" spans="11:25" x14ac:dyDescent="0.25">
      <c r="K5756" s="8"/>
      <c r="L5756" s="14">
        <v>9786070792229</v>
      </c>
      <c r="M5756" s="8" t="s">
        <v>5588</v>
      </c>
      <c r="N5756" s="8"/>
      <c r="O5756" s="14">
        <v>1</v>
      </c>
      <c r="P5756" s="14"/>
      <c r="R5756" s="20">
        <v>9786070798726</v>
      </c>
      <c r="S5756" s="8" t="s">
        <v>5760</v>
      </c>
      <c r="T5756" s="15">
        <v>0</v>
      </c>
      <c r="U5756" s="16">
        <f>SUMIF($C$5:$C$3079,R5756,$F$5:$F$3079)+SUMIF($AB$5:$AB$1086,R5756,$AF$5:$AF$1086)</f>
        <v>0</v>
      </c>
      <c r="V5756" s="8">
        <f t="shared" si="198"/>
        <v>1</v>
      </c>
      <c r="W5756" s="8">
        <f t="shared" si="199"/>
        <v>1</v>
      </c>
      <c r="X5756" s="8"/>
      <c r="Y5756" s="8"/>
    </row>
    <row r="5757" spans="11:25" x14ac:dyDescent="0.25">
      <c r="K5757" s="8"/>
      <c r="L5757" s="14">
        <v>9786075573830</v>
      </c>
      <c r="M5757" s="8" t="s">
        <v>9521</v>
      </c>
      <c r="N5757" s="8"/>
      <c r="O5757" s="14">
        <v>1</v>
      </c>
      <c r="P5757" s="14"/>
      <c r="R5757" s="20">
        <v>9786070798740</v>
      </c>
      <c r="S5757" s="8" t="s">
        <v>5761</v>
      </c>
      <c r="T5757" s="15">
        <v>2</v>
      </c>
      <c r="U5757" s="16">
        <f>SUMIF($C$5:$C$3079,R5757,$F$5:$F$3079)+SUMIF($AB$5:$AB$1086,R5757,$AF$5:$AF$1086)</f>
        <v>0</v>
      </c>
      <c r="V5757" s="8">
        <f t="shared" si="198"/>
        <v>0</v>
      </c>
      <c r="W5757" s="8">
        <f t="shared" si="199"/>
        <v>2</v>
      </c>
      <c r="X5757" s="8"/>
      <c r="Y5757" s="8"/>
    </row>
    <row r="5758" spans="11:25" x14ac:dyDescent="0.25">
      <c r="K5758" s="8"/>
      <c r="L5758" s="14">
        <v>9786073843201</v>
      </c>
      <c r="M5758" s="8" t="s">
        <v>8393</v>
      </c>
      <c r="N5758" s="8"/>
      <c r="O5758" s="14">
        <v>1</v>
      </c>
      <c r="P5758" s="14"/>
      <c r="R5758" s="20">
        <v>9786070798757</v>
      </c>
      <c r="S5758" s="8" t="s">
        <v>5762</v>
      </c>
      <c r="T5758" s="15">
        <v>1</v>
      </c>
      <c r="U5758" s="16">
        <f>SUMIF($C$5:$C$3079,R5758,$F$5:$F$3079)+SUMIF($AB$5:$AB$1086,R5758,$AF$5:$AF$1086)</f>
        <v>0</v>
      </c>
      <c r="V5758" s="8">
        <f t="shared" si="198"/>
        <v>1</v>
      </c>
      <c r="W5758" s="8">
        <f t="shared" si="199"/>
        <v>2</v>
      </c>
      <c r="X5758" s="8"/>
      <c r="Y5758" s="8"/>
    </row>
    <row r="5759" spans="11:25" x14ac:dyDescent="0.25">
      <c r="K5759" s="8"/>
      <c r="L5759" s="14">
        <v>7506144502347</v>
      </c>
      <c r="M5759" s="8" t="s">
        <v>1462</v>
      </c>
      <c r="N5759" s="8"/>
      <c r="O5759" s="14">
        <v>1</v>
      </c>
      <c r="P5759" s="14"/>
      <c r="R5759" s="20">
        <v>9786070798818</v>
      </c>
      <c r="S5759" s="8" t="s">
        <v>5763</v>
      </c>
      <c r="T5759" s="15">
        <v>1</v>
      </c>
      <c r="U5759" s="16">
        <f>SUMIF($C$5:$C$3079,R5759,$F$5:$F$3079)+SUMIF($AB$5:$AB$1086,R5759,$AF$5:$AF$1086)</f>
        <v>0</v>
      </c>
      <c r="V5759" s="8">
        <f t="shared" si="198"/>
        <v>1</v>
      </c>
      <c r="W5759" s="8">
        <f t="shared" si="199"/>
        <v>2</v>
      </c>
      <c r="X5759" s="8"/>
      <c r="Y5759" s="8"/>
    </row>
    <row r="5760" spans="11:25" x14ac:dyDescent="0.25">
      <c r="K5760" s="8"/>
      <c r="L5760" s="14">
        <v>9786073911986</v>
      </c>
      <c r="M5760" s="8" t="s">
        <v>711</v>
      </c>
      <c r="N5760" s="8"/>
      <c r="O5760" s="14">
        <v>1</v>
      </c>
      <c r="P5760" s="14"/>
      <c r="R5760" s="20">
        <v>9786070798825</v>
      </c>
      <c r="S5760" s="8" t="s">
        <v>5764</v>
      </c>
      <c r="T5760" s="15">
        <v>0</v>
      </c>
      <c r="U5760" s="16">
        <f>SUMIF($C$5:$C$3079,R5760,$F$5:$F$3079)+SUMIF($AB$5:$AB$1086,R5760,$AF$5:$AF$1086)</f>
        <v>0</v>
      </c>
      <c r="V5760" s="8">
        <f t="shared" si="198"/>
        <v>0</v>
      </c>
      <c r="W5760" s="8">
        <f t="shared" si="199"/>
        <v>0</v>
      </c>
      <c r="X5760" s="8"/>
      <c r="Y5760" s="8"/>
    </row>
    <row r="5761" spans="11:25" x14ac:dyDescent="0.25">
      <c r="K5761" s="8"/>
      <c r="L5761" s="14">
        <v>9786073913461</v>
      </c>
      <c r="M5761" s="8" t="s">
        <v>8772</v>
      </c>
      <c r="N5761" s="8"/>
      <c r="O5761" s="14">
        <v>1</v>
      </c>
      <c r="P5761" s="14"/>
      <c r="R5761" s="20">
        <v>9786070798832</v>
      </c>
      <c r="S5761" s="8" t="s">
        <v>5765</v>
      </c>
      <c r="T5761" s="15">
        <v>0</v>
      </c>
      <c r="U5761" s="16">
        <f>SUMIF($C$5:$C$3079,R5761,$F$5:$F$3079)+SUMIF($AB$5:$AB$1086,R5761,$AF$5:$AF$1086)</f>
        <v>0</v>
      </c>
      <c r="V5761" s="8">
        <f t="shared" si="198"/>
        <v>0</v>
      </c>
      <c r="W5761" s="8">
        <f t="shared" si="199"/>
        <v>0</v>
      </c>
      <c r="X5761" s="8"/>
      <c r="Y5761" s="8"/>
    </row>
    <row r="5762" spans="11:25" x14ac:dyDescent="0.25">
      <c r="K5762" s="8"/>
      <c r="L5762" s="14">
        <v>9786071628428</v>
      </c>
      <c r="M5762" s="8" t="s">
        <v>6143</v>
      </c>
      <c r="N5762" s="8"/>
      <c r="O5762" s="14">
        <v>1</v>
      </c>
      <c r="P5762" s="14"/>
      <c r="R5762" s="20">
        <v>9786070798856</v>
      </c>
      <c r="S5762" s="8" t="s">
        <v>5766</v>
      </c>
      <c r="T5762" s="15">
        <v>0</v>
      </c>
      <c r="U5762" s="16">
        <f>SUMIF($C$5:$C$3079,R5762,$F$5:$F$3079)+SUMIF($AB$5:$AB$1086,R5762,$AF$5:$AF$1086)</f>
        <v>0</v>
      </c>
      <c r="V5762" s="8">
        <f t="shared" si="198"/>
        <v>0</v>
      </c>
      <c r="W5762" s="8">
        <f t="shared" si="199"/>
        <v>0</v>
      </c>
      <c r="X5762" s="8"/>
      <c r="Y5762" s="8"/>
    </row>
    <row r="5763" spans="11:25" x14ac:dyDescent="0.25">
      <c r="K5763" s="8"/>
      <c r="L5763" s="14">
        <v>9786070793806</v>
      </c>
      <c r="M5763" s="8" t="s">
        <v>5643</v>
      </c>
      <c r="N5763" s="8"/>
      <c r="O5763" s="14">
        <v>1</v>
      </c>
      <c r="P5763" s="14"/>
      <c r="R5763" s="20">
        <v>9786070798863</v>
      </c>
      <c r="S5763" s="8" t="s">
        <v>5767</v>
      </c>
      <c r="T5763" s="15">
        <v>5</v>
      </c>
      <c r="U5763" s="16">
        <f>SUMIF($C$5:$C$3079,R5763,$F$5:$F$3079)+SUMIF($AB$5:$AB$1086,R5763,$AF$5:$AF$1086)</f>
        <v>0</v>
      </c>
      <c r="V5763" s="8">
        <f t="shared" si="198"/>
        <v>0</v>
      </c>
      <c r="W5763" s="8">
        <f t="shared" si="199"/>
        <v>5</v>
      </c>
      <c r="X5763" s="8"/>
      <c r="Y5763" s="8"/>
    </row>
    <row r="5764" spans="11:25" x14ac:dyDescent="0.25">
      <c r="K5764" s="8"/>
      <c r="L5764" s="14">
        <v>9786075696348</v>
      </c>
      <c r="M5764" s="8" t="s">
        <v>488</v>
      </c>
      <c r="N5764" s="8"/>
      <c r="O5764" s="14">
        <v>1</v>
      </c>
      <c r="P5764" s="14"/>
      <c r="R5764" s="20">
        <v>9786070798900</v>
      </c>
      <c r="S5764" s="8" t="s">
        <v>5768</v>
      </c>
      <c r="T5764" s="15">
        <v>0</v>
      </c>
      <c r="U5764" s="16">
        <f>SUMIF($C$5:$C$3079,R5764,$F$5:$F$3079)+SUMIF($AB$5:$AB$1086,R5764,$AF$5:$AF$1086)</f>
        <v>0</v>
      </c>
      <c r="V5764" s="8">
        <f t="shared" si="198"/>
        <v>0</v>
      </c>
      <c r="W5764" s="8">
        <f t="shared" si="199"/>
        <v>0</v>
      </c>
      <c r="X5764" s="8"/>
      <c r="Y5764" s="8"/>
    </row>
    <row r="5765" spans="11:25" x14ac:dyDescent="0.25">
      <c r="K5765" s="8"/>
      <c r="L5765" s="14">
        <v>9786074575958</v>
      </c>
      <c r="M5765" s="8" t="s">
        <v>9187</v>
      </c>
      <c r="N5765" s="8"/>
      <c r="O5765" s="14">
        <v>1</v>
      </c>
      <c r="P5765" s="14"/>
      <c r="R5765" s="20">
        <v>9786070798917</v>
      </c>
      <c r="S5765" s="8" t="s">
        <v>5769</v>
      </c>
      <c r="T5765" s="15">
        <v>0</v>
      </c>
      <c r="U5765" s="16">
        <f>SUMIF($C$5:$C$3079,R5765,$F$5:$F$3079)+SUMIF($AB$5:$AB$1086,R5765,$AF$5:$AF$1086)</f>
        <v>0</v>
      </c>
      <c r="V5765" s="8">
        <f t="shared" si="198"/>
        <v>1</v>
      </c>
      <c r="W5765" s="8">
        <f t="shared" si="199"/>
        <v>1</v>
      </c>
      <c r="X5765" s="8"/>
      <c r="Y5765" s="8"/>
    </row>
    <row r="5766" spans="11:25" x14ac:dyDescent="0.25">
      <c r="K5766" s="8"/>
      <c r="L5766" s="14">
        <v>9788445008669</v>
      </c>
      <c r="M5766" s="8" t="s">
        <v>11356</v>
      </c>
      <c r="N5766" s="8"/>
      <c r="O5766" s="14">
        <v>1</v>
      </c>
      <c r="P5766" s="14"/>
      <c r="R5766" s="20">
        <v>9786070798948</v>
      </c>
      <c r="S5766" s="8" t="s">
        <v>5770</v>
      </c>
      <c r="T5766" s="15">
        <v>2</v>
      </c>
      <c r="U5766" s="16">
        <f>SUMIF($C$5:$C$3079,R5766,$F$5:$F$3079)+SUMIF($AB$5:$AB$1086,R5766,$AF$5:$AF$1086)</f>
        <v>0</v>
      </c>
      <c r="V5766" s="8">
        <f t="shared" si="198"/>
        <v>0</v>
      </c>
      <c r="W5766" s="8">
        <f t="shared" si="199"/>
        <v>2</v>
      </c>
      <c r="X5766" s="8"/>
      <c r="Y5766" s="8"/>
    </row>
    <row r="5767" spans="11:25" x14ac:dyDescent="0.25">
      <c r="K5767" s="8"/>
      <c r="L5767" s="14">
        <v>9786070745874</v>
      </c>
      <c r="M5767" s="8" t="s">
        <v>4351</v>
      </c>
      <c r="N5767" s="8"/>
      <c r="O5767" s="14">
        <v>1</v>
      </c>
      <c r="P5767" s="14"/>
      <c r="R5767" s="20">
        <v>9786070799013</v>
      </c>
      <c r="S5767" s="8" t="s">
        <v>5771</v>
      </c>
      <c r="T5767" s="15">
        <v>7</v>
      </c>
      <c r="U5767" s="16">
        <f>SUMIF($C$5:$C$3079,R5767,$F$5:$F$3079)+SUMIF($AB$5:$AB$1086,R5767,$AF$5:$AF$1086)</f>
        <v>0</v>
      </c>
      <c r="V5767" s="8">
        <f t="shared" ref="V5767:V5830" si="200">SUMIF($L$5:$L$9685,R5767,$O$5:$O$9685)</f>
        <v>1</v>
      </c>
      <c r="W5767" s="8">
        <f t="shared" ref="W5767:W5830" si="201">T5767-U5767+V5767</f>
        <v>8</v>
      </c>
      <c r="X5767" s="8"/>
      <c r="Y5767" s="8"/>
    </row>
    <row r="5768" spans="11:25" x14ac:dyDescent="0.25">
      <c r="K5768" s="8"/>
      <c r="L5768" s="14">
        <v>9789685146883</v>
      </c>
      <c r="M5768" s="8" t="s">
        <v>617</v>
      </c>
      <c r="N5768" s="8"/>
      <c r="O5768" s="14">
        <v>1</v>
      </c>
      <c r="P5768" s="14"/>
      <c r="R5768" s="20">
        <v>9786070799020</v>
      </c>
      <c r="S5768" s="8" t="s">
        <v>5772</v>
      </c>
      <c r="T5768" s="15">
        <v>2</v>
      </c>
      <c r="U5768" s="16">
        <f>SUMIF($C$5:$C$3079,R5768,$F$5:$F$3079)+SUMIF($AB$5:$AB$1086,R5768,$AF$5:$AF$1086)</f>
        <v>0</v>
      </c>
      <c r="V5768" s="8">
        <f t="shared" si="200"/>
        <v>0</v>
      </c>
      <c r="W5768" s="8">
        <f t="shared" si="201"/>
        <v>2</v>
      </c>
      <c r="X5768" s="8"/>
      <c r="Y5768" s="8"/>
    </row>
    <row r="5769" spans="11:25" x14ac:dyDescent="0.25">
      <c r="K5769" s="8"/>
      <c r="L5769" s="14">
        <v>9789685146555</v>
      </c>
      <c r="M5769" s="8" t="s">
        <v>749</v>
      </c>
      <c r="N5769" s="8"/>
      <c r="O5769" s="14">
        <v>1</v>
      </c>
      <c r="P5769" s="14"/>
      <c r="R5769" s="20">
        <v>9786070799136</v>
      </c>
      <c r="S5769" s="8" t="s">
        <v>5773</v>
      </c>
      <c r="T5769" s="15">
        <v>0</v>
      </c>
      <c r="U5769" s="16">
        <f>SUMIF($C$5:$C$3079,R5769,$F$5:$F$3079)+SUMIF($AB$5:$AB$1086,R5769,$AF$5:$AF$1086)</f>
        <v>0</v>
      </c>
      <c r="V5769" s="8">
        <f t="shared" si="200"/>
        <v>0</v>
      </c>
      <c r="W5769" s="8">
        <f t="shared" si="201"/>
        <v>0</v>
      </c>
      <c r="X5769" s="8"/>
      <c r="Y5769" s="8"/>
    </row>
    <row r="5770" spans="11:25" x14ac:dyDescent="0.25">
      <c r="K5770" s="8"/>
      <c r="L5770" s="14">
        <v>9789685146739</v>
      </c>
      <c r="M5770" s="8" t="s">
        <v>338</v>
      </c>
      <c r="N5770" s="8"/>
      <c r="O5770" s="14">
        <v>1</v>
      </c>
      <c r="P5770" s="14"/>
      <c r="R5770" s="20">
        <v>9786070799150</v>
      </c>
      <c r="S5770" s="8" t="s">
        <v>5774</v>
      </c>
      <c r="T5770" s="15">
        <v>2</v>
      </c>
      <c r="U5770" s="16">
        <f>SUMIF($C$5:$C$3079,R5770,$F$5:$F$3079)+SUMIF($AB$5:$AB$1086,R5770,$AF$5:$AF$1086)</f>
        <v>0</v>
      </c>
      <c r="V5770" s="8">
        <f t="shared" si="200"/>
        <v>0</v>
      </c>
      <c r="W5770" s="8">
        <f t="shared" si="201"/>
        <v>2</v>
      </c>
      <c r="X5770" s="8"/>
      <c r="Y5770" s="8"/>
    </row>
    <row r="5771" spans="11:25" x14ac:dyDescent="0.25">
      <c r="K5771" s="8"/>
      <c r="L5771" s="14">
        <v>9786073911542</v>
      </c>
      <c r="M5771" s="8" t="s">
        <v>8728</v>
      </c>
      <c r="N5771" s="8"/>
      <c r="O5771" s="14">
        <v>1</v>
      </c>
      <c r="P5771" s="14"/>
      <c r="R5771" s="20">
        <v>9786070799181</v>
      </c>
      <c r="S5771" s="8" t="s">
        <v>5775</v>
      </c>
      <c r="T5771" s="15">
        <v>0</v>
      </c>
      <c r="U5771" s="16">
        <f>SUMIF($C$5:$C$3079,R5771,$F$5:$F$3079)+SUMIF($AB$5:$AB$1086,R5771,$AF$5:$AF$1086)</f>
        <v>0</v>
      </c>
      <c r="V5771" s="8">
        <f t="shared" si="200"/>
        <v>1</v>
      </c>
      <c r="W5771" s="8">
        <f t="shared" si="201"/>
        <v>1</v>
      </c>
      <c r="X5771" s="8"/>
      <c r="Y5771" s="8"/>
    </row>
    <row r="5772" spans="11:25" x14ac:dyDescent="0.25">
      <c r="K5772" s="8"/>
      <c r="L5772" s="14">
        <v>9786075695723</v>
      </c>
      <c r="M5772" s="8" t="s">
        <v>359</v>
      </c>
      <c r="N5772" s="8"/>
      <c r="O5772" s="14">
        <v>1</v>
      </c>
      <c r="P5772" s="14"/>
      <c r="R5772" s="20">
        <v>9786070799228</v>
      </c>
      <c r="S5772" s="8" t="s">
        <v>5776</v>
      </c>
      <c r="T5772" s="15">
        <v>0</v>
      </c>
      <c r="U5772" s="16">
        <f>SUMIF($C$5:$C$3079,R5772,$F$5:$F$3079)+SUMIF($AB$5:$AB$1086,R5772,$AF$5:$AF$1086)</f>
        <v>0</v>
      </c>
      <c r="V5772" s="8">
        <f t="shared" si="200"/>
        <v>0</v>
      </c>
      <c r="W5772" s="8">
        <f t="shared" si="201"/>
        <v>0</v>
      </c>
      <c r="X5772" s="8"/>
      <c r="Y5772" s="8"/>
    </row>
    <row r="5773" spans="11:25" x14ac:dyDescent="0.25">
      <c r="K5773" s="8"/>
      <c r="L5773" s="14">
        <v>9789685146036</v>
      </c>
      <c r="M5773" s="8" t="s">
        <v>11938</v>
      </c>
      <c r="N5773" s="8"/>
      <c r="O5773" s="14">
        <v>1</v>
      </c>
      <c r="P5773" s="14"/>
      <c r="R5773" s="20">
        <v>9786070799280</v>
      </c>
      <c r="S5773" s="8" t="s">
        <v>5777</v>
      </c>
      <c r="T5773" s="15">
        <v>0</v>
      </c>
      <c r="U5773" s="16">
        <f>SUMIF($C$5:$C$3079,R5773,$F$5:$F$3079)+SUMIF($AB$5:$AB$1086,R5773,$AF$5:$AF$1086)</f>
        <v>0</v>
      </c>
      <c r="V5773" s="8">
        <f t="shared" si="200"/>
        <v>0</v>
      </c>
      <c r="W5773" s="8">
        <f t="shared" si="201"/>
        <v>0</v>
      </c>
      <c r="X5773" s="8"/>
      <c r="Y5773" s="8"/>
    </row>
    <row r="5774" spans="11:25" x14ac:dyDescent="0.25">
      <c r="K5774" s="8"/>
      <c r="L5774" s="14">
        <v>9789685146388</v>
      </c>
      <c r="M5774" s="8" t="s">
        <v>11956</v>
      </c>
      <c r="N5774" s="8"/>
      <c r="O5774" s="14">
        <v>1</v>
      </c>
      <c r="P5774" s="14"/>
      <c r="R5774" s="20">
        <v>9786070799327</v>
      </c>
      <c r="S5774" s="8" t="s">
        <v>5778</v>
      </c>
      <c r="T5774" s="15">
        <v>2</v>
      </c>
      <c r="U5774" s="16">
        <f>SUMIF($C$5:$C$3079,R5774,$F$5:$F$3079)+SUMIF($AB$5:$AB$1086,R5774,$AF$5:$AF$1086)</f>
        <v>0</v>
      </c>
      <c r="V5774" s="8">
        <f t="shared" si="200"/>
        <v>1</v>
      </c>
      <c r="W5774" s="8">
        <f t="shared" si="201"/>
        <v>3</v>
      </c>
      <c r="X5774" s="8"/>
      <c r="Y5774" s="8"/>
    </row>
    <row r="5775" spans="11:25" x14ac:dyDescent="0.25">
      <c r="K5775" s="8"/>
      <c r="L5775" s="14">
        <v>9789685146357</v>
      </c>
      <c r="M5775" s="8" t="s">
        <v>11955</v>
      </c>
      <c r="N5775" s="8"/>
      <c r="O5775" s="14">
        <v>1</v>
      </c>
      <c r="P5775" s="14"/>
      <c r="R5775" s="20">
        <v>9786070799341</v>
      </c>
      <c r="S5775" s="8" t="s">
        <v>5779</v>
      </c>
      <c r="T5775" s="15">
        <v>0</v>
      </c>
      <c r="U5775" s="16">
        <f>SUMIF($C$5:$C$3079,R5775,$F$5:$F$3079)+SUMIF($AB$5:$AB$1086,R5775,$AF$5:$AF$1086)</f>
        <v>0</v>
      </c>
      <c r="V5775" s="8">
        <f t="shared" si="200"/>
        <v>0</v>
      </c>
      <c r="W5775" s="8">
        <f t="shared" si="201"/>
        <v>0</v>
      </c>
      <c r="X5775" s="8"/>
      <c r="Y5775" s="8"/>
    </row>
    <row r="5776" spans="11:25" x14ac:dyDescent="0.25">
      <c r="K5776" s="8"/>
      <c r="L5776" s="14">
        <v>9789681615833</v>
      </c>
      <c r="M5776" s="8" t="s">
        <v>11813</v>
      </c>
      <c r="N5776" s="8"/>
      <c r="O5776" s="14">
        <v>1</v>
      </c>
      <c r="P5776" s="14"/>
      <c r="R5776" s="20">
        <v>9786070799457</v>
      </c>
      <c r="S5776" s="8" t="s">
        <v>5780</v>
      </c>
      <c r="T5776" s="15">
        <v>1</v>
      </c>
      <c r="U5776" s="16">
        <f>SUMIF($C$5:$C$3079,R5776,$F$5:$F$3079)+SUMIF($AB$5:$AB$1086,R5776,$AF$5:$AF$1086)</f>
        <v>0</v>
      </c>
      <c r="V5776" s="8">
        <f t="shared" si="200"/>
        <v>0</v>
      </c>
      <c r="W5776" s="8">
        <f t="shared" si="201"/>
        <v>1</v>
      </c>
      <c r="X5776" s="8"/>
      <c r="Y5776" s="8"/>
    </row>
    <row r="5777" spans="11:25" x14ac:dyDescent="0.25">
      <c r="K5777" s="8"/>
      <c r="L5777" s="14">
        <v>7506144503368</v>
      </c>
      <c r="M5777" s="8" t="s">
        <v>1474</v>
      </c>
      <c r="N5777" s="8"/>
      <c r="O5777" s="14">
        <v>1</v>
      </c>
      <c r="P5777" s="14"/>
      <c r="R5777" s="20">
        <v>9786070799471</v>
      </c>
      <c r="S5777" s="8" t="s">
        <v>5781</v>
      </c>
      <c r="T5777" s="15">
        <v>2</v>
      </c>
      <c r="U5777" s="16">
        <f>SUMIF($C$5:$C$3079,R5777,$F$5:$F$3079)+SUMIF($AB$5:$AB$1086,R5777,$AF$5:$AF$1086)</f>
        <v>0</v>
      </c>
      <c r="V5777" s="8">
        <f t="shared" si="200"/>
        <v>0</v>
      </c>
      <c r="W5777" s="8">
        <f t="shared" si="201"/>
        <v>2</v>
      </c>
      <c r="X5777" s="8"/>
      <c r="Y5777" s="8"/>
    </row>
    <row r="5778" spans="11:25" x14ac:dyDescent="0.25">
      <c r="K5778" s="8"/>
      <c r="L5778" s="14">
        <v>9786070796098</v>
      </c>
      <c r="M5778" s="8" t="s">
        <v>5718</v>
      </c>
      <c r="N5778" s="8"/>
      <c r="O5778" s="14">
        <v>1</v>
      </c>
      <c r="P5778" s="14"/>
      <c r="R5778" s="20">
        <v>9786070799495</v>
      </c>
      <c r="S5778" s="8" t="s">
        <v>5782</v>
      </c>
      <c r="T5778" s="15">
        <v>5</v>
      </c>
      <c r="U5778" s="16">
        <f>SUMIF($C$5:$C$3079,R5778,$F$5:$F$3079)+SUMIF($AB$5:$AB$1086,R5778,$AF$5:$AF$1086)</f>
        <v>0</v>
      </c>
      <c r="V5778" s="8">
        <f t="shared" si="200"/>
        <v>0</v>
      </c>
      <c r="W5778" s="8">
        <f t="shared" si="201"/>
        <v>5</v>
      </c>
      <c r="X5778" s="8"/>
      <c r="Y5778" s="8"/>
    </row>
    <row r="5779" spans="11:25" x14ac:dyDescent="0.25">
      <c r="K5779" s="8"/>
      <c r="L5779" s="14">
        <v>9789707321045</v>
      </c>
      <c r="M5779" s="8" t="s">
        <v>323</v>
      </c>
      <c r="N5779" s="8"/>
      <c r="O5779" s="14">
        <v>1</v>
      </c>
      <c r="P5779" s="14"/>
      <c r="R5779" s="20">
        <v>9786070799501</v>
      </c>
      <c r="S5779" s="8" t="s">
        <v>5783</v>
      </c>
      <c r="T5779" s="15">
        <v>0</v>
      </c>
      <c r="U5779" s="16">
        <f>SUMIF($C$5:$C$3079,R5779,$F$5:$F$3079)+SUMIF($AB$5:$AB$1086,R5779,$AF$5:$AF$1086)</f>
        <v>0</v>
      </c>
      <c r="V5779" s="8">
        <f t="shared" si="200"/>
        <v>1</v>
      </c>
      <c r="W5779" s="8">
        <f t="shared" si="201"/>
        <v>1</v>
      </c>
      <c r="X5779" s="8"/>
      <c r="Y5779" s="8"/>
    </row>
    <row r="5780" spans="11:25" x14ac:dyDescent="0.25">
      <c r="K5780" s="8"/>
      <c r="L5780" s="14">
        <v>9789685146722</v>
      </c>
      <c r="M5780" s="8" t="s">
        <v>1344</v>
      </c>
      <c r="N5780" s="8"/>
      <c r="O5780" s="14">
        <v>1</v>
      </c>
      <c r="P5780" s="14"/>
      <c r="R5780" s="20">
        <v>9786070799549</v>
      </c>
      <c r="S5780" s="8" t="s">
        <v>5784</v>
      </c>
      <c r="T5780" s="15">
        <v>3</v>
      </c>
      <c r="U5780" s="16">
        <f>SUMIF($C$5:$C$3079,R5780,$F$5:$F$3079)+SUMIF($AB$5:$AB$1086,R5780,$AF$5:$AF$1086)</f>
        <v>0</v>
      </c>
      <c r="V5780" s="8">
        <f t="shared" si="200"/>
        <v>1</v>
      </c>
      <c r="W5780" s="8">
        <f t="shared" si="201"/>
        <v>4</v>
      </c>
      <c r="X5780" s="8"/>
      <c r="Y5780" s="8"/>
    </row>
    <row r="5781" spans="11:25" x14ac:dyDescent="0.25">
      <c r="K5781" s="8"/>
      <c r="L5781" s="14">
        <v>9789685146166</v>
      </c>
      <c r="M5781" s="8" t="s">
        <v>273</v>
      </c>
      <c r="N5781" s="8"/>
      <c r="O5781" s="14">
        <v>1</v>
      </c>
      <c r="P5781" s="14"/>
      <c r="R5781" s="20">
        <v>9786070799556</v>
      </c>
      <c r="S5781" s="8" t="s">
        <v>5785</v>
      </c>
      <c r="T5781" s="15">
        <v>3</v>
      </c>
      <c r="U5781" s="16">
        <f>SUMIF($C$5:$C$3079,R5781,$F$5:$F$3079)+SUMIF($AB$5:$AB$1086,R5781,$AF$5:$AF$1086)</f>
        <v>3</v>
      </c>
      <c r="V5781" s="8">
        <f t="shared" si="200"/>
        <v>0</v>
      </c>
      <c r="W5781" s="8">
        <f t="shared" si="201"/>
        <v>0</v>
      </c>
      <c r="X5781" s="8"/>
      <c r="Y5781" s="8"/>
    </row>
    <row r="5782" spans="11:25" x14ac:dyDescent="0.25">
      <c r="K5782" s="8"/>
      <c r="L5782" s="14">
        <v>9789685146098</v>
      </c>
      <c r="M5782" s="8" t="s">
        <v>4285</v>
      </c>
      <c r="N5782" s="8"/>
      <c r="O5782" s="14">
        <v>1</v>
      </c>
      <c r="P5782" s="14"/>
      <c r="R5782" s="20">
        <v>9786070799655</v>
      </c>
      <c r="S5782" s="8" t="s">
        <v>5786</v>
      </c>
      <c r="T5782" s="15">
        <v>1</v>
      </c>
      <c r="U5782" s="16">
        <f>SUMIF($C$5:$C$3079,R5782,$F$5:$F$3079)+SUMIF($AB$5:$AB$1086,R5782,$AF$5:$AF$1086)</f>
        <v>0</v>
      </c>
      <c r="V5782" s="8">
        <f t="shared" si="200"/>
        <v>1</v>
      </c>
      <c r="W5782" s="8">
        <f t="shared" si="201"/>
        <v>2</v>
      </c>
      <c r="X5782" s="8"/>
      <c r="Y5782" s="8"/>
    </row>
    <row r="5783" spans="11:25" x14ac:dyDescent="0.25">
      <c r="K5783" s="8"/>
      <c r="L5783" s="14">
        <v>9786070753411</v>
      </c>
      <c r="M5783" s="8" t="s">
        <v>4528</v>
      </c>
      <c r="N5783" s="8"/>
      <c r="O5783" s="14">
        <v>1</v>
      </c>
      <c r="P5783" s="14"/>
      <c r="R5783" s="20">
        <v>9786070799686</v>
      </c>
      <c r="S5783" s="8" t="s">
        <v>5787</v>
      </c>
      <c r="T5783" s="15">
        <v>0</v>
      </c>
      <c r="U5783" s="16">
        <f>SUMIF($C$5:$C$3079,R5783,$F$5:$F$3079)+SUMIF($AB$5:$AB$1086,R5783,$AF$5:$AF$1086)</f>
        <v>0</v>
      </c>
      <c r="V5783" s="8">
        <f t="shared" si="200"/>
        <v>0</v>
      </c>
      <c r="W5783" s="8">
        <f t="shared" si="201"/>
        <v>0</v>
      </c>
      <c r="X5783" s="8"/>
      <c r="Y5783" s="8"/>
    </row>
    <row r="5784" spans="11:25" x14ac:dyDescent="0.25">
      <c r="K5784" s="8"/>
      <c r="L5784" s="14">
        <v>7502275673765</v>
      </c>
      <c r="M5784" s="8" t="s">
        <v>676</v>
      </c>
      <c r="N5784" s="8"/>
      <c r="O5784" s="14">
        <v>1</v>
      </c>
      <c r="P5784" s="14"/>
      <c r="R5784" s="20">
        <v>9786070799730</v>
      </c>
      <c r="S5784" s="8" t="s">
        <v>5788</v>
      </c>
      <c r="T5784" s="15">
        <v>0</v>
      </c>
      <c r="U5784" s="16">
        <f>SUMIF($C$5:$C$3079,R5784,$F$5:$F$3079)+SUMIF($AB$5:$AB$1086,R5784,$AF$5:$AF$1086)</f>
        <v>3</v>
      </c>
      <c r="V5784" s="8">
        <f t="shared" si="200"/>
        <v>2</v>
      </c>
      <c r="W5784" s="8">
        <f t="shared" si="201"/>
        <v>-1</v>
      </c>
      <c r="X5784" s="8"/>
      <c r="Y5784" s="8"/>
    </row>
    <row r="5785" spans="11:25" x14ac:dyDescent="0.25">
      <c r="K5785" s="8"/>
      <c r="L5785" s="14">
        <v>9789685146074</v>
      </c>
      <c r="M5785" s="8" t="s">
        <v>136</v>
      </c>
      <c r="N5785" s="8"/>
      <c r="O5785" s="14">
        <v>1</v>
      </c>
      <c r="P5785" s="14"/>
      <c r="R5785" s="20">
        <v>9786070799754</v>
      </c>
      <c r="S5785" s="8" t="s">
        <v>5789</v>
      </c>
      <c r="T5785" s="15">
        <v>0</v>
      </c>
      <c r="U5785" s="16">
        <f>SUMIF($C$5:$C$3079,R5785,$F$5:$F$3079)+SUMIF($AB$5:$AB$1086,R5785,$AF$5:$AF$1086)</f>
        <v>0</v>
      </c>
      <c r="V5785" s="8">
        <f t="shared" si="200"/>
        <v>1</v>
      </c>
      <c r="W5785" s="8">
        <f t="shared" si="201"/>
        <v>1</v>
      </c>
      <c r="X5785" s="8"/>
      <c r="Y5785" s="8"/>
    </row>
    <row r="5786" spans="11:25" x14ac:dyDescent="0.25">
      <c r="K5786" s="8"/>
      <c r="L5786" s="14">
        <v>9788445007655</v>
      </c>
      <c r="M5786" s="8" t="s">
        <v>11352</v>
      </c>
      <c r="N5786" s="8"/>
      <c r="O5786" s="14">
        <v>1</v>
      </c>
      <c r="P5786" s="14"/>
      <c r="R5786" s="20">
        <v>9786070799761</v>
      </c>
      <c r="S5786" s="8" t="s">
        <v>5790</v>
      </c>
      <c r="T5786" s="15">
        <v>3</v>
      </c>
      <c r="U5786" s="16">
        <f>SUMIF($C$5:$C$3079,R5786,$F$5:$F$3079)+SUMIF($AB$5:$AB$1086,R5786,$AF$5:$AF$1086)</f>
        <v>0</v>
      </c>
      <c r="V5786" s="8">
        <f t="shared" si="200"/>
        <v>1</v>
      </c>
      <c r="W5786" s="8">
        <f t="shared" si="201"/>
        <v>4</v>
      </c>
      <c r="X5786" s="8"/>
      <c r="Y5786" s="8"/>
    </row>
    <row r="5787" spans="11:25" x14ac:dyDescent="0.25">
      <c r="K5787" s="8"/>
      <c r="L5787" s="14">
        <v>9788445076538</v>
      </c>
      <c r="M5787" s="8" t="s">
        <v>4701</v>
      </c>
      <c r="N5787" s="8"/>
      <c r="O5787" s="14">
        <v>1</v>
      </c>
      <c r="P5787" s="14"/>
      <c r="R5787" s="20">
        <v>9786070799785</v>
      </c>
      <c r="S5787" s="8" t="s">
        <v>5791</v>
      </c>
      <c r="T5787" s="15">
        <v>1</v>
      </c>
      <c r="U5787" s="16">
        <f>SUMIF($C$5:$C$3079,R5787,$F$5:$F$3079)+SUMIF($AB$5:$AB$1086,R5787,$AF$5:$AF$1086)</f>
        <v>0</v>
      </c>
      <c r="V5787" s="8">
        <f t="shared" si="200"/>
        <v>2</v>
      </c>
      <c r="W5787" s="8">
        <f t="shared" si="201"/>
        <v>3</v>
      </c>
      <c r="X5787" s="8"/>
      <c r="Y5787" s="8"/>
    </row>
    <row r="5788" spans="11:25" x14ac:dyDescent="0.25">
      <c r="K5788" s="8"/>
      <c r="L5788" s="14">
        <v>9786070780646</v>
      </c>
      <c r="M5788" s="8" t="s">
        <v>5142</v>
      </c>
      <c r="N5788" s="8"/>
      <c r="O5788" s="14">
        <v>1</v>
      </c>
      <c r="P5788" s="14"/>
      <c r="R5788" s="20">
        <v>9786070799792</v>
      </c>
      <c r="S5788" s="8" t="s">
        <v>5792</v>
      </c>
      <c r="T5788" s="15">
        <v>3</v>
      </c>
      <c r="U5788" s="16">
        <f>SUMIF($C$5:$C$3079,R5788,$F$5:$F$3079)+SUMIF($AB$5:$AB$1086,R5788,$AF$5:$AF$1086)</f>
        <v>0</v>
      </c>
      <c r="V5788" s="8">
        <f t="shared" si="200"/>
        <v>1</v>
      </c>
      <c r="W5788" s="8">
        <f t="shared" si="201"/>
        <v>4</v>
      </c>
      <c r="X5788" s="8"/>
      <c r="Y5788" s="8"/>
    </row>
    <row r="5789" spans="11:25" x14ac:dyDescent="0.25">
      <c r="K5789" s="8"/>
      <c r="L5789" s="14">
        <v>9786070786365</v>
      </c>
      <c r="M5789" s="8" t="s">
        <v>5377</v>
      </c>
      <c r="N5789" s="8"/>
      <c r="O5789" s="14">
        <v>1</v>
      </c>
      <c r="P5789" s="14"/>
      <c r="R5789" s="20">
        <v>9786070799815</v>
      </c>
      <c r="S5789" s="8" t="s">
        <v>5793</v>
      </c>
      <c r="T5789" s="15">
        <v>0</v>
      </c>
      <c r="U5789" s="16">
        <f>SUMIF($C$5:$C$3079,R5789,$F$5:$F$3079)+SUMIF($AB$5:$AB$1086,R5789,$AF$5:$AF$1086)</f>
        <v>0</v>
      </c>
      <c r="V5789" s="8">
        <f t="shared" si="200"/>
        <v>1</v>
      </c>
      <c r="W5789" s="8">
        <f t="shared" si="201"/>
        <v>1</v>
      </c>
      <c r="X5789" s="8"/>
      <c r="Y5789" s="8"/>
    </row>
    <row r="5790" spans="11:25" x14ac:dyDescent="0.25">
      <c r="K5790" s="8"/>
      <c r="L5790" s="14">
        <v>9786077666622</v>
      </c>
      <c r="M5790" s="8" t="s">
        <v>10456</v>
      </c>
      <c r="N5790" s="8"/>
      <c r="O5790" s="14">
        <v>1</v>
      </c>
      <c r="P5790" s="14"/>
      <c r="R5790" s="20">
        <v>9786070799822</v>
      </c>
      <c r="S5790" s="8" t="s">
        <v>5794</v>
      </c>
      <c r="T5790" s="15">
        <v>2</v>
      </c>
      <c r="U5790" s="16">
        <f>SUMIF($C$5:$C$3079,R5790,$F$5:$F$3079)+SUMIF($AB$5:$AB$1086,R5790,$AF$5:$AF$1086)</f>
        <v>0</v>
      </c>
      <c r="V5790" s="8">
        <f t="shared" si="200"/>
        <v>1</v>
      </c>
      <c r="W5790" s="8">
        <f t="shared" si="201"/>
        <v>3</v>
      </c>
      <c r="X5790" s="8"/>
      <c r="Y5790" s="8"/>
    </row>
    <row r="5791" spans="11:25" x14ac:dyDescent="0.25">
      <c r="K5791" s="8"/>
      <c r="L5791" s="14">
        <v>9786079377106</v>
      </c>
      <c r="M5791" s="8" t="s">
        <v>10505</v>
      </c>
      <c r="N5791" s="8"/>
      <c r="O5791" s="14">
        <v>1</v>
      </c>
      <c r="P5791" s="14"/>
      <c r="R5791" s="20">
        <v>9786070799860</v>
      </c>
      <c r="S5791" s="8" t="s">
        <v>5795</v>
      </c>
      <c r="T5791" s="15">
        <v>2</v>
      </c>
      <c r="U5791" s="16">
        <f>SUMIF($C$5:$C$3079,R5791,$F$5:$F$3079)+SUMIF($AB$5:$AB$1086,R5791,$AF$5:$AF$1086)</f>
        <v>0</v>
      </c>
      <c r="V5791" s="8">
        <f t="shared" si="200"/>
        <v>0</v>
      </c>
      <c r="W5791" s="8">
        <f t="shared" si="201"/>
        <v>2</v>
      </c>
      <c r="X5791" s="8"/>
      <c r="Y5791" s="8"/>
    </row>
    <row r="5792" spans="11:25" x14ac:dyDescent="0.25">
      <c r="K5792" s="8"/>
      <c r="L5792" s="14">
        <v>9786077471288</v>
      </c>
      <c r="M5792" s="8" t="s">
        <v>10027</v>
      </c>
      <c r="N5792" s="8"/>
      <c r="O5792" s="14">
        <v>1</v>
      </c>
      <c r="P5792" s="14"/>
      <c r="R5792" s="20">
        <v>9786070799877</v>
      </c>
      <c r="S5792" s="8" t="s">
        <v>5796</v>
      </c>
      <c r="T5792" s="15">
        <v>1</v>
      </c>
      <c r="U5792" s="16">
        <f>SUMIF($C$5:$C$3079,R5792,$F$5:$F$3079)+SUMIF($AB$5:$AB$1086,R5792,$AF$5:$AF$1086)</f>
        <v>0</v>
      </c>
      <c r="V5792" s="8">
        <f t="shared" si="200"/>
        <v>0</v>
      </c>
      <c r="W5792" s="8">
        <f t="shared" si="201"/>
        <v>1</v>
      </c>
      <c r="X5792" s="8"/>
      <c r="Y5792" s="8"/>
    </row>
    <row r="5793" spans="11:25" x14ac:dyDescent="0.25">
      <c r="K5793" s="8"/>
      <c r="L5793" s="14">
        <v>9786077471325</v>
      </c>
      <c r="M5793" s="8" t="s">
        <v>10030</v>
      </c>
      <c r="N5793" s="8"/>
      <c r="O5793" s="14">
        <v>1</v>
      </c>
      <c r="P5793" s="14"/>
      <c r="R5793" s="20">
        <v>9786070799983</v>
      </c>
      <c r="S5793" s="8" t="s">
        <v>5797</v>
      </c>
      <c r="T5793" s="15">
        <v>5</v>
      </c>
      <c r="U5793" s="16">
        <f>SUMIF($C$5:$C$3079,R5793,$F$5:$F$3079)+SUMIF($AB$5:$AB$1086,R5793,$AF$5:$AF$1086)</f>
        <v>0</v>
      </c>
      <c r="V5793" s="8">
        <f t="shared" si="200"/>
        <v>3</v>
      </c>
      <c r="W5793" s="8">
        <f t="shared" si="201"/>
        <v>8</v>
      </c>
      <c r="X5793" s="8"/>
      <c r="Y5793" s="8"/>
    </row>
    <row r="5794" spans="11:25" x14ac:dyDescent="0.25">
      <c r="K5794" s="8"/>
      <c r="L5794" s="14">
        <v>9786073848718</v>
      </c>
      <c r="M5794" s="8" t="s">
        <v>8517</v>
      </c>
      <c r="N5794" s="8"/>
      <c r="O5794" s="14">
        <v>1</v>
      </c>
      <c r="P5794" s="14"/>
      <c r="R5794" s="20">
        <v>9786070799990</v>
      </c>
      <c r="S5794" s="8" t="s">
        <v>5798</v>
      </c>
      <c r="T5794" s="15">
        <v>0</v>
      </c>
      <c r="U5794" s="16">
        <f>SUMIF($C$5:$C$3079,R5794,$F$5:$F$3079)+SUMIF($AB$5:$AB$1086,R5794,$AF$5:$AF$1086)</f>
        <v>0</v>
      </c>
      <c r="V5794" s="8">
        <f t="shared" si="200"/>
        <v>1</v>
      </c>
      <c r="W5794" s="8">
        <f t="shared" si="201"/>
        <v>1</v>
      </c>
      <c r="X5794" s="8"/>
      <c r="Y5794" s="8"/>
    </row>
    <row r="5795" spans="11:25" x14ac:dyDescent="0.25">
      <c r="K5795" s="8"/>
      <c r="L5795" s="14">
        <v>8412668190047</v>
      </c>
      <c r="M5795" s="8" t="s">
        <v>3644</v>
      </c>
      <c r="N5795" s="8"/>
      <c r="O5795" s="14">
        <v>1</v>
      </c>
      <c r="P5795" s="14"/>
      <c r="R5795" s="20">
        <v>9786071100337</v>
      </c>
      <c r="S5795" s="8" t="s">
        <v>5799</v>
      </c>
      <c r="T5795" s="15">
        <v>0</v>
      </c>
      <c r="U5795" s="16">
        <f>SUMIF($C$5:$C$3079,R5795,$F$5:$F$3079)+SUMIF($AB$5:$AB$1086,R5795,$AF$5:$AF$1086)</f>
        <v>0</v>
      </c>
      <c r="V5795" s="8">
        <f t="shared" si="200"/>
        <v>0</v>
      </c>
      <c r="W5795" s="8">
        <f t="shared" si="201"/>
        <v>0</v>
      </c>
      <c r="X5795" s="8"/>
      <c r="Y5795" s="8"/>
    </row>
    <row r="5796" spans="11:25" x14ac:dyDescent="0.25">
      <c r="K5796" s="8"/>
      <c r="L5796" s="14">
        <v>9786071683236</v>
      </c>
      <c r="M5796" s="8" t="s">
        <v>6329</v>
      </c>
      <c r="N5796" s="8"/>
      <c r="O5796" s="14">
        <v>1</v>
      </c>
      <c r="P5796" s="14"/>
      <c r="R5796" s="20">
        <v>9786071103062</v>
      </c>
      <c r="S5796" s="8" t="s">
        <v>5800</v>
      </c>
      <c r="T5796" s="15">
        <v>2</v>
      </c>
      <c r="U5796" s="16">
        <f>SUMIF($C$5:$C$3079,R5796,$F$5:$F$3079)+SUMIF($AB$5:$AB$1086,R5796,$AF$5:$AF$1086)</f>
        <v>0</v>
      </c>
      <c r="V5796" s="8">
        <f t="shared" si="200"/>
        <v>0</v>
      </c>
      <c r="W5796" s="8">
        <f t="shared" si="201"/>
        <v>2</v>
      </c>
      <c r="X5796" s="8"/>
      <c r="Y5796" s="8"/>
    </row>
    <row r="5797" spans="11:25" x14ac:dyDescent="0.25">
      <c r="K5797" s="8"/>
      <c r="L5797" s="14">
        <v>810056727567</v>
      </c>
      <c r="M5797" s="8" t="s">
        <v>235</v>
      </c>
      <c r="N5797" s="8"/>
      <c r="O5797" s="14">
        <v>1</v>
      </c>
      <c r="P5797" s="14"/>
      <c r="R5797" s="20">
        <v>9786071103079</v>
      </c>
      <c r="S5797" s="8" t="s">
        <v>5801</v>
      </c>
      <c r="T5797" s="15">
        <v>0</v>
      </c>
      <c r="U5797" s="16">
        <f>SUMIF($C$5:$C$3079,R5797,$F$5:$F$3079)+SUMIF($AB$5:$AB$1086,R5797,$AF$5:$AF$1086)</f>
        <v>0</v>
      </c>
      <c r="V5797" s="8">
        <f t="shared" si="200"/>
        <v>0</v>
      </c>
      <c r="W5797" s="8">
        <f t="shared" si="201"/>
        <v>0</v>
      </c>
      <c r="X5797" s="8"/>
      <c r="Y5797" s="8"/>
    </row>
    <row r="5798" spans="11:25" x14ac:dyDescent="0.25">
      <c r="K5798" s="8"/>
      <c r="L5798" s="14">
        <v>7506144500824</v>
      </c>
      <c r="M5798" s="8" t="s">
        <v>1455</v>
      </c>
      <c r="N5798" s="8"/>
      <c r="O5798" s="14">
        <v>1</v>
      </c>
      <c r="P5798" s="14"/>
      <c r="R5798" s="20">
        <v>9786071103161</v>
      </c>
      <c r="S5798" s="8" t="s">
        <v>5802</v>
      </c>
      <c r="T5798" s="15">
        <v>0</v>
      </c>
      <c r="U5798" s="16">
        <f>SUMIF($C$5:$C$3079,R5798,$F$5:$F$3079)+SUMIF($AB$5:$AB$1086,R5798,$AF$5:$AF$1086)</f>
        <v>0</v>
      </c>
      <c r="V5798" s="8">
        <f t="shared" si="200"/>
        <v>0</v>
      </c>
      <c r="W5798" s="8">
        <f t="shared" si="201"/>
        <v>0</v>
      </c>
      <c r="X5798" s="8"/>
      <c r="Y5798" s="8"/>
    </row>
    <row r="5799" spans="11:25" x14ac:dyDescent="0.25">
      <c r="K5799" s="8"/>
      <c r="L5799" s="14">
        <v>9786074577075</v>
      </c>
      <c r="M5799" s="8" t="s">
        <v>9215</v>
      </c>
      <c r="N5799" s="8"/>
      <c r="O5799" s="14">
        <v>1</v>
      </c>
      <c r="P5799" s="14"/>
      <c r="R5799" s="20">
        <v>9786071104786</v>
      </c>
      <c r="S5799" s="8" t="s">
        <v>5803</v>
      </c>
      <c r="T5799" s="15">
        <v>0</v>
      </c>
      <c r="U5799" s="16">
        <f>SUMIF($C$5:$C$3079,R5799,$F$5:$F$3079)+SUMIF($AB$5:$AB$1086,R5799,$AF$5:$AF$1086)</f>
        <v>0</v>
      </c>
      <c r="V5799" s="8">
        <f t="shared" si="200"/>
        <v>0</v>
      </c>
      <c r="W5799" s="8">
        <f t="shared" si="201"/>
        <v>0</v>
      </c>
      <c r="X5799" s="8"/>
      <c r="Y5799" s="8"/>
    </row>
    <row r="5800" spans="11:25" x14ac:dyDescent="0.25">
      <c r="K5800" s="8"/>
      <c r="L5800" s="14">
        <v>9789707321045</v>
      </c>
      <c r="M5800" s="8" t="s">
        <v>323</v>
      </c>
      <c r="N5800" s="8"/>
      <c r="O5800" s="14">
        <v>1</v>
      </c>
      <c r="P5800" s="14"/>
      <c r="R5800" s="20">
        <v>9786071104809</v>
      </c>
      <c r="S5800" s="8" t="s">
        <v>5804</v>
      </c>
      <c r="T5800" s="15">
        <v>0</v>
      </c>
      <c r="U5800" s="16">
        <f>SUMIF($C$5:$C$3079,R5800,$F$5:$F$3079)+SUMIF($AB$5:$AB$1086,R5800,$AF$5:$AF$1086)</f>
        <v>0</v>
      </c>
      <c r="V5800" s="8">
        <f t="shared" si="200"/>
        <v>0</v>
      </c>
      <c r="W5800" s="8">
        <f t="shared" si="201"/>
        <v>0</v>
      </c>
      <c r="X5800" s="8"/>
      <c r="Y5800" s="8"/>
    </row>
    <row r="5801" spans="11:25" x14ac:dyDescent="0.25">
      <c r="K5801" s="8"/>
      <c r="L5801" s="14">
        <v>9789707321045</v>
      </c>
      <c r="M5801" s="8" t="s">
        <v>323</v>
      </c>
      <c r="N5801" s="8"/>
      <c r="O5801" s="14">
        <v>1</v>
      </c>
      <c r="P5801" s="14"/>
      <c r="R5801" s="20">
        <v>9786071104816</v>
      </c>
      <c r="S5801" s="8" t="s">
        <v>5805</v>
      </c>
      <c r="T5801" s="15">
        <v>0</v>
      </c>
      <c r="U5801" s="16">
        <f>SUMIF($C$5:$C$3079,R5801,$F$5:$F$3079)+SUMIF($AB$5:$AB$1086,R5801,$AF$5:$AF$1086)</f>
        <v>0</v>
      </c>
      <c r="V5801" s="8">
        <f t="shared" si="200"/>
        <v>0</v>
      </c>
      <c r="W5801" s="8">
        <f t="shared" si="201"/>
        <v>0</v>
      </c>
      <c r="X5801" s="8"/>
      <c r="Y5801" s="8"/>
    </row>
    <row r="5802" spans="11:25" x14ac:dyDescent="0.25">
      <c r="K5802" s="8"/>
      <c r="L5802" s="14">
        <v>9786075697215</v>
      </c>
      <c r="M5802" s="8" t="s">
        <v>9918</v>
      </c>
      <c r="N5802" s="8"/>
      <c r="O5802" s="14">
        <v>1</v>
      </c>
      <c r="P5802" s="14"/>
      <c r="R5802" s="20">
        <v>9786071106070</v>
      </c>
      <c r="S5802" s="8" t="s">
        <v>5806</v>
      </c>
      <c r="T5802" s="15">
        <v>0</v>
      </c>
      <c r="U5802" s="16">
        <f>SUMIF($C$5:$C$3079,R5802,$F$5:$F$3079)+SUMIF($AB$5:$AB$1086,R5802,$AF$5:$AF$1086)</f>
        <v>0</v>
      </c>
      <c r="V5802" s="8">
        <f t="shared" si="200"/>
        <v>0</v>
      </c>
      <c r="W5802" s="8">
        <f t="shared" si="201"/>
        <v>0</v>
      </c>
      <c r="X5802" s="8"/>
      <c r="Y5802" s="8"/>
    </row>
    <row r="5803" spans="11:25" x14ac:dyDescent="0.25">
      <c r="K5803" s="8"/>
      <c r="L5803" s="14">
        <v>9786075692111</v>
      </c>
      <c r="M5803" s="8" t="s">
        <v>9692</v>
      </c>
      <c r="N5803" s="8"/>
      <c r="O5803" s="14">
        <v>1</v>
      </c>
      <c r="P5803" s="14"/>
      <c r="R5803" s="20">
        <v>9786071106285</v>
      </c>
      <c r="S5803" s="8" t="s">
        <v>5807</v>
      </c>
      <c r="T5803" s="15">
        <v>5</v>
      </c>
      <c r="U5803" s="16">
        <f>SUMIF($C$5:$C$3079,R5803,$F$5:$F$3079)+SUMIF($AB$5:$AB$1086,R5803,$AF$5:$AF$1086)</f>
        <v>0</v>
      </c>
      <c r="V5803" s="8">
        <f t="shared" si="200"/>
        <v>1</v>
      </c>
      <c r="W5803" s="8">
        <f t="shared" si="201"/>
        <v>6</v>
      </c>
      <c r="X5803" s="8"/>
      <c r="Y5803" s="8"/>
    </row>
    <row r="5804" spans="11:25" x14ac:dyDescent="0.25">
      <c r="K5804" s="8"/>
      <c r="L5804" s="14">
        <v>9786070796111</v>
      </c>
      <c r="M5804" s="8" t="s">
        <v>5720</v>
      </c>
      <c r="N5804" s="8"/>
      <c r="O5804" s="14">
        <v>1</v>
      </c>
      <c r="P5804" s="14"/>
      <c r="R5804" s="20">
        <v>9786071106643</v>
      </c>
      <c r="S5804" s="8" t="s">
        <v>5808</v>
      </c>
      <c r="T5804" s="15">
        <v>0</v>
      </c>
      <c r="U5804" s="16">
        <f>SUMIF($C$5:$C$3079,R5804,$F$5:$F$3079)+SUMIF($AB$5:$AB$1086,R5804,$AF$5:$AF$1086)</f>
        <v>0</v>
      </c>
      <c r="V5804" s="8">
        <f t="shared" si="200"/>
        <v>0</v>
      </c>
      <c r="W5804" s="8">
        <f t="shared" si="201"/>
        <v>0</v>
      </c>
      <c r="X5804" s="8"/>
      <c r="Y5804" s="8"/>
    </row>
    <row r="5805" spans="11:25" x14ac:dyDescent="0.25">
      <c r="K5805" s="8"/>
      <c r="L5805" s="14">
        <v>8412668189065</v>
      </c>
      <c r="M5805" s="8" t="s">
        <v>3642</v>
      </c>
      <c r="N5805" s="8"/>
      <c r="O5805" s="14">
        <v>1</v>
      </c>
      <c r="P5805" s="14"/>
      <c r="R5805" s="20">
        <v>9786071106872</v>
      </c>
      <c r="S5805" s="8" t="s">
        <v>5809</v>
      </c>
      <c r="T5805" s="15">
        <v>0</v>
      </c>
      <c r="U5805" s="16">
        <f>SUMIF($C$5:$C$3079,R5805,$F$5:$F$3079)+SUMIF($AB$5:$AB$1086,R5805,$AF$5:$AF$1086)</f>
        <v>0</v>
      </c>
      <c r="V5805" s="8">
        <f t="shared" si="200"/>
        <v>1</v>
      </c>
      <c r="W5805" s="8">
        <f t="shared" si="201"/>
        <v>1</v>
      </c>
      <c r="X5805" s="8"/>
      <c r="Y5805" s="8"/>
    </row>
    <row r="5806" spans="11:25" x14ac:dyDescent="0.25">
      <c r="K5806" s="8"/>
      <c r="L5806" s="14">
        <v>8005125553143</v>
      </c>
      <c r="M5806" s="8" t="s">
        <v>3589</v>
      </c>
      <c r="N5806" s="8"/>
      <c r="O5806" s="14">
        <v>1</v>
      </c>
      <c r="P5806" s="14"/>
      <c r="R5806" s="20">
        <v>9786071112439</v>
      </c>
      <c r="S5806" s="8" t="s">
        <v>5810</v>
      </c>
      <c r="T5806" s="15">
        <v>0</v>
      </c>
      <c r="U5806" s="16">
        <f>SUMIF($C$5:$C$3079,R5806,$F$5:$F$3079)+SUMIF($AB$5:$AB$1086,R5806,$AF$5:$AF$1086)</f>
        <v>0</v>
      </c>
      <c r="V5806" s="8">
        <f t="shared" si="200"/>
        <v>0</v>
      </c>
      <c r="W5806" s="8">
        <f t="shared" si="201"/>
        <v>0</v>
      </c>
      <c r="X5806" s="8"/>
      <c r="Y5806" s="8"/>
    </row>
    <row r="5807" spans="11:25" x14ac:dyDescent="0.25">
      <c r="K5807" s="8"/>
      <c r="L5807" s="14">
        <v>9786073908085</v>
      </c>
      <c r="M5807" s="8" t="s">
        <v>8665</v>
      </c>
      <c r="N5807" s="8"/>
      <c r="O5807" s="14">
        <v>1</v>
      </c>
      <c r="P5807" s="14"/>
      <c r="R5807" s="20">
        <v>9786071113573</v>
      </c>
      <c r="S5807" s="8" t="s">
        <v>5811</v>
      </c>
      <c r="T5807" s="15">
        <v>0</v>
      </c>
      <c r="U5807" s="16">
        <f>SUMIF($C$5:$C$3079,R5807,$F$5:$F$3079)+SUMIF($AB$5:$AB$1086,R5807,$AF$5:$AF$1086)</f>
        <v>0</v>
      </c>
      <c r="V5807" s="8">
        <f t="shared" si="200"/>
        <v>0</v>
      </c>
      <c r="W5807" s="8">
        <f t="shared" si="201"/>
        <v>0</v>
      </c>
      <c r="X5807" s="8"/>
      <c r="Y5807" s="8"/>
    </row>
    <row r="5808" spans="11:25" x14ac:dyDescent="0.25">
      <c r="K5808" s="8"/>
      <c r="L5808" s="14">
        <v>9789685146470</v>
      </c>
      <c r="M5808" s="8" t="s">
        <v>97</v>
      </c>
      <c r="N5808" s="8"/>
      <c r="O5808" s="14">
        <v>1</v>
      </c>
      <c r="P5808" s="14"/>
      <c r="R5808" s="20">
        <v>9786071114495</v>
      </c>
      <c r="S5808" s="8" t="s">
        <v>5812</v>
      </c>
      <c r="T5808" s="15">
        <v>0</v>
      </c>
      <c r="U5808" s="16">
        <f>SUMIF($C$5:$C$3079,R5808,$F$5:$F$3079)+SUMIF($AB$5:$AB$1086,R5808,$AF$5:$AF$1086)</f>
        <v>0</v>
      </c>
      <c r="V5808" s="8">
        <f t="shared" si="200"/>
        <v>0</v>
      </c>
      <c r="W5808" s="8">
        <f t="shared" si="201"/>
        <v>0</v>
      </c>
      <c r="X5808" s="8"/>
      <c r="Y5808" s="8"/>
    </row>
    <row r="5809" spans="11:25" x14ac:dyDescent="0.25">
      <c r="K5809" s="8"/>
      <c r="L5809" s="14">
        <v>9788418127205</v>
      </c>
      <c r="M5809" s="8" t="s">
        <v>10449</v>
      </c>
      <c r="N5809" s="8"/>
      <c r="O5809" s="14">
        <v>1</v>
      </c>
      <c r="P5809" s="14"/>
      <c r="R5809" s="20">
        <v>9786071117229</v>
      </c>
      <c r="S5809" s="8" t="s">
        <v>5813</v>
      </c>
      <c r="T5809" s="15">
        <v>0</v>
      </c>
      <c r="U5809" s="16">
        <f>SUMIF($C$5:$C$3079,R5809,$F$5:$F$3079)+SUMIF($AB$5:$AB$1086,R5809,$AF$5:$AF$1086)</f>
        <v>0</v>
      </c>
      <c r="V5809" s="8">
        <f t="shared" si="200"/>
        <v>0</v>
      </c>
      <c r="W5809" s="8">
        <f t="shared" si="201"/>
        <v>0</v>
      </c>
      <c r="X5809" s="8"/>
      <c r="Y5809" s="8"/>
    </row>
    <row r="5810" spans="11:25" x14ac:dyDescent="0.25">
      <c r="K5810" s="8"/>
      <c r="L5810" s="14">
        <v>9788461748594</v>
      </c>
      <c r="M5810" s="8" t="s">
        <v>11404</v>
      </c>
      <c r="N5810" s="8"/>
      <c r="O5810" s="14">
        <v>1</v>
      </c>
      <c r="P5810" s="14"/>
      <c r="R5810" s="20">
        <v>9786071120984</v>
      </c>
      <c r="S5810" s="8" t="s">
        <v>5814</v>
      </c>
      <c r="T5810" s="15">
        <v>0</v>
      </c>
      <c r="U5810" s="16">
        <f>SUMIF($C$5:$C$3079,R5810,$F$5:$F$3079)+SUMIF($AB$5:$AB$1086,R5810,$AF$5:$AF$1086)</f>
        <v>0</v>
      </c>
      <c r="V5810" s="8">
        <f t="shared" si="200"/>
        <v>0</v>
      </c>
      <c r="W5810" s="8">
        <f t="shared" si="201"/>
        <v>0</v>
      </c>
      <c r="X5810" s="8"/>
      <c r="Y5810" s="8"/>
    </row>
    <row r="5811" spans="11:25" x14ac:dyDescent="0.25">
      <c r="K5811" s="8"/>
      <c r="L5811" s="14">
        <v>9786074576351</v>
      </c>
      <c r="M5811" s="8" t="s">
        <v>9196</v>
      </c>
      <c r="N5811" s="8"/>
      <c r="O5811" s="14">
        <v>1</v>
      </c>
      <c r="P5811" s="14"/>
      <c r="R5811" s="20">
        <v>9786071121264</v>
      </c>
      <c r="S5811" s="8" t="s">
        <v>5815</v>
      </c>
      <c r="T5811" s="15">
        <v>0</v>
      </c>
      <c r="U5811" s="16">
        <f>SUMIF($C$5:$C$3079,R5811,$F$5:$F$3079)+SUMIF($AB$5:$AB$1086,R5811,$AF$5:$AF$1086)</f>
        <v>0</v>
      </c>
      <c r="V5811" s="8">
        <f t="shared" si="200"/>
        <v>0</v>
      </c>
      <c r="W5811" s="8">
        <f t="shared" si="201"/>
        <v>0</v>
      </c>
      <c r="X5811" s="8"/>
      <c r="Y5811" s="8"/>
    </row>
    <row r="5812" spans="11:25" x14ac:dyDescent="0.25">
      <c r="K5812" s="8"/>
      <c r="L5812" s="14">
        <v>9786071683694</v>
      </c>
      <c r="M5812" s="8" t="s">
        <v>6336</v>
      </c>
      <c r="N5812" s="8"/>
      <c r="O5812" s="14">
        <v>1</v>
      </c>
      <c r="P5812" s="14"/>
      <c r="R5812" s="20">
        <v>9786071121639</v>
      </c>
      <c r="S5812" s="8" t="s">
        <v>5816</v>
      </c>
      <c r="T5812" s="15">
        <v>0</v>
      </c>
      <c r="U5812" s="16">
        <f>SUMIF($C$5:$C$3079,R5812,$F$5:$F$3079)+SUMIF($AB$5:$AB$1086,R5812,$AF$5:$AF$1086)</f>
        <v>0</v>
      </c>
      <c r="V5812" s="8">
        <f t="shared" si="200"/>
        <v>0</v>
      </c>
      <c r="W5812" s="8">
        <f t="shared" si="201"/>
        <v>0</v>
      </c>
      <c r="X5812" s="8"/>
      <c r="Y5812" s="8"/>
    </row>
    <row r="5813" spans="11:25" x14ac:dyDescent="0.25">
      <c r="K5813" s="8"/>
      <c r="L5813" s="14">
        <v>9786073841788</v>
      </c>
      <c r="M5813" s="8" t="s">
        <v>8363</v>
      </c>
      <c r="N5813" s="8"/>
      <c r="O5813" s="14">
        <v>1</v>
      </c>
      <c r="P5813" s="14"/>
      <c r="R5813" s="20">
        <v>9786071122360</v>
      </c>
      <c r="S5813" s="8" t="s">
        <v>5817</v>
      </c>
      <c r="T5813" s="15">
        <v>0</v>
      </c>
      <c r="U5813" s="16">
        <f>SUMIF($C$5:$C$3079,R5813,$F$5:$F$3079)+SUMIF($AB$5:$AB$1086,R5813,$AF$5:$AF$1086)</f>
        <v>0</v>
      </c>
      <c r="V5813" s="8">
        <f t="shared" si="200"/>
        <v>0</v>
      </c>
      <c r="W5813" s="8">
        <f t="shared" si="201"/>
        <v>0</v>
      </c>
      <c r="X5813" s="8"/>
      <c r="Y5813" s="8"/>
    </row>
    <row r="5814" spans="11:25" x14ac:dyDescent="0.25">
      <c r="K5814" s="8"/>
      <c r="L5814" s="14">
        <v>9786071106872</v>
      </c>
      <c r="M5814" s="8" t="s">
        <v>5809</v>
      </c>
      <c r="N5814" s="8"/>
      <c r="O5814" s="14">
        <v>1</v>
      </c>
      <c r="P5814" s="14"/>
      <c r="R5814" s="20">
        <v>9786071124562</v>
      </c>
      <c r="S5814" s="8" t="s">
        <v>5818</v>
      </c>
      <c r="T5814" s="15">
        <v>0</v>
      </c>
      <c r="U5814" s="16">
        <f>SUMIF($C$5:$C$3079,R5814,$F$5:$F$3079)+SUMIF($AB$5:$AB$1086,R5814,$AF$5:$AF$1086)</f>
        <v>0</v>
      </c>
      <c r="V5814" s="8">
        <f t="shared" si="200"/>
        <v>0</v>
      </c>
      <c r="W5814" s="8">
        <f t="shared" si="201"/>
        <v>0</v>
      </c>
      <c r="X5814" s="8"/>
      <c r="Y5814" s="8"/>
    </row>
    <row r="5815" spans="11:25" x14ac:dyDescent="0.25">
      <c r="K5815" s="8"/>
      <c r="L5815" s="14">
        <v>9786070792298</v>
      </c>
      <c r="M5815" s="8" t="s">
        <v>516</v>
      </c>
      <c r="N5815" s="8"/>
      <c r="O5815" s="14">
        <v>1</v>
      </c>
      <c r="P5815" s="14"/>
      <c r="R5815" s="20">
        <v>9786071125255</v>
      </c>
      <c r="S5815" s="8" t="s">
        <v>5819</v>
      </c>
      <c r="T5815" s="15">
        <v>0</v>
      </c>
      <c r="U5815" s="16">
        <f>SUMIF($C$5:$C$3079,R5815,$F$5:$F$3079)+SUMIF($AB$5:$AB$1086,R5815,$AF$5:$AF$1086)</f>
        <v>0</v>
      </c>
      <c r="V5815" s="8">
        <f t="shared" si="200"/>
        <v>0</v>
      </c>
      <c r="W5815" s="8">
        <f t="shared" si="201"/>
        <v>0</v>
      </c>
      <c r="X5815" s="8"/>
      <c r="Y5815" s="8"/>
    </row>
    <row r="5816" spans="11:25" x14ac:dyDescent="0.25">
      <c r="K5816" s="8"/>
      <c r="L5816" s="14">
        <v>9786070792281</v>
      </c>
      <c r="M5816" s="8" t="s">
        <v>4791</v>
      </c>
      <c r="N5816" s="8"/>
      <c r="O5816" s="14">
        <v>1</v>
      </c>
      <c r="P5816" s="14"/>
      <c r="R5816" s="20">
        <v>9786071125354</v>
      </c>
      <c r="S5816" s="8" t="s">
        <v>5820</v>
      </c>
      <c r="T5816" s="15">
        <v>0</v>
      </c>
      <c r="U5816" s="16">
        <f>SUMIF($C$5:$C$3079,R5816,$F$5:$F$3079)+SUMIF($AB$5:$AB$1086,R5816,$AF$5:$AF$1086)</f>
        <v>0</v>
      </c>
      <c r="V5816" s="8">
        <f t="shared" si="200"/>
        <v>0</v>
      </c>
      <c r="W5816" s="8">
        <f t="shared" si="201"/>
        <v>0</v>
      </c>
      <c r="X5816" s="8"/>
      <c r="Y5816" s="8"/>
    </row>
    <row r="5817" spans="11:25" x14ac:dyDescent="0.25">
      <c r="K5817" s="8"/>
      <c r="L5817" s="14">
        <v>9788445007501</v>
      </c>
      <c r="M5817" s="8" t="s">
        <v>11348</v>
      </c>
      <c r="N5817" s="8"/>
      <c r="O5817" s="14">
        <v>1</v>
      </c>
      <c r="P5817" s="14"/>
      <c r="R5817" s="20">
        <v>9786071125590</v>
      </c>
      <c r="S5817" s="8" t="s">
        <v>5821</v>
      </c>
      <c r="T5817" s="15">
        <v>0</v>
      </c>
      <c r="U5817" s="16">
        <f>SUMIF($C$5:$C$3079,R5817,$F$5:$F$3079)+SUMIF($AB$5:$AB$1086,R5817,$AF$5:$AF$1086)</f>
        <v>0</v>
      </c>
      <c r="V5817" s="8">
        <f t="shared" si="200"/>
        <v>0</v>
      </c>
      <c r="W5817" s="8">
        <f t="shared" si="201"/>
        <v>0</v>
      </c>
      <c r="X5817" s="8"/>
      <c r="Y5817" s="8"/>
    </row>
    <row r="5818" spans="11:25" x14ac:dyDescent="0.25">
      <c r="K5818" s="8"/>
      <c r="L5818" s="14">
        <v>9786075697482</v>
      </c>
      <c r="M5818" s="8" t="s">
        <v>9925</v>
      </c>
      <c r="N5818" s="8"/>
      <c r="O5818" s="14">
        <v>1</v>
      </c>
      <c r="P5818" s="14"/>
      <c r="R5818" s="20">
        <v>9786071126443</v>
      </c>
      <c r="S5818" s="8" t="s">
        <v>5822</v>
      </c>
      <c r="T5818" s="15">
        <v>0</v>
      </c>
      <c r="U5818" s="16">
        <f>SUMIF($C$5:$C$3079,R5818,$F$5:$F$3079)+SUMIF($AB$5:$AB$1086,R5818,$AF$5:$AF$1086)</f>
        <v>0</v>
      </c>
      <c r="V5818" s="8">
        <f t="shared" si="200"/>
        <v>0</v>
      </c>
      <c r="W5818" s="8">
        <f t="shared" si="201"/>
        <v>0</v>
      </c>
      <c r="X5818" s="8"/>
      <c r="Y5818" s="8"/>
    </row>
    <row r="5819" spans="11:25" x14ac:dyDescent="0.25">
      <c r="K5819" s="8"/>
      <c r="L5819" s="14">
        <v>7502275674441</v>
      </c>
      <c r="M5819" s="8" t="s">
        <v>1380</v>
      </c>
      <c r="N5819" s="8"/>
      <c r="O5819" s="14">
        <v>1</v>
      </c>
      <c r="P5819" s="14"/>
      <c r="R5819" s="20">
        <v>9786071126467</v>
      </c>
      <c r="S5819" s="8" t="s">
        <v>5823</v>
      </c>
      <c r="T5819" s="15">
        <v>0</v>
      </c>
      <c r="U5819" s="16">
        <f>SUMIF($C$5:$C$3079,R5819,$F$5:$F$3079)+SUMIF($AB$5:$AB$1086,R5819,$AF$5:$AF$1086)</f>
        <v>0</v>
      </c>
      <c r="V5819" s="8">
        <f t="shared" si="200"/>
        <v>0</v>
      </c>
      <c r="W5819" s="8">
        <f t="shared" si="201"/>
        <v>0</v>
      </c>
      <c r="X5819" s="8"/>
      <c r="Y5819" s="8"/>
    </row>
    <row r="5820" spans="11:25" x14ac:dyDescent="0.25">
      <c r="K5820" s="8"/>
      <c r="L5820" s="14">
        <v>9786070791871</v>
      </c>
      <c r="M5820" s="8" t="s">
        <v>5571</v>
      </c>
      <c r="N5820" s="8"/>
      <c r="O5820" s="14">
        <v>1</v>
      </c>
      <c r="P5820" s="14"/>
      <c r="R5820" s="20">
        <v>9786071126559</v>
      </c>
      <c r="S5820" s="8" t="s">
        <v>5824</v>
      </c>
      <c r="T5820" s="15">
        <v>0</v>
      </c>
      <c r="U5820" s="16">
        <f>SUMIF($C$5:$C$3079,R5820,$F$5:$F$3079)+SUMIF($AB$5:$AB$1086,R5820,$AF$5:$AF$1086)</f>
        <v>0</v>
      </c>
      <c r="V5820" s="8">
        <f t="shared" si="200"/>
        <v>0</v>
      </c>
      <c r="W5820" s="8">
        <f t="shared" si="201"/>
        <v>0</v>
      </c>
      <c r="X5820" s="8"/>
      <c r="Y5820" s="8"/>
    </row>
    <row r="5821" spans="11:25" x14ac:dyDescent="0.25">
      <c r="K5821" s="8"/>
      <c r="L5821" s="14">
        <v>9786077972946</v>
      </c>
      <c r="M5821" s="8" t="s">
        <v>10463</v>
      </c>
      <c r="N5821" s="8"/>
      <c r="O5821" s="14">
        <v>1</v>
      </c>
      <c r="P5821" s="14"/>
      <c r="R5821" s="20">
        <v>9786071126740</v>
      </c>
      <c r="S5821" s="8" t="s">
        <v>5825</v>
      </c>
      <c r="T5821" s="15">
        <v>0</v>
      </c>
      <c r="U5821" s="16">
        <f>SUMIF($C$5:$C$3079,R5821,$F$5:$F$3079)+SUMIF($AB$5:$AB$1086,R5821,$AF$5:$AF$1086)</f>
        <v>0</v>
      </c>
      <c r="V5821" s="8">
        <f t="shared" si="200"/>
        <v>0</v>
      </c>
      <c r="W5821" s="8">
        <f t="shared" si="201"/>
        <v>0</v>
      </c>
      <c r="X5821" s="8"/>
      <c r="Y5821" s="8"/>
    </row>
    <row r="5822" spans="11:25" x14ac:dyDescent="0.25">
      <c r="K5822" s="8"/>
      <c r="L5822" s="14">
        <v>9786070795589</v>
      </c>
      <c r="M5822" s="8" t="s">
        <v>5707</v>
      </c>
      <c r="N5822" s="8"/>
      <c r="O5822" s="14">
        <v>1</v>
      </c>
      <c r="P5822" s="14"/>
      <c r="R5822" s="20">
        <v>9786071126900</v>
      </c>
      <c r="S5822" s="8" t="s">
        <v>5826</v>
      </c>
      <c r="T5822" s="15">
        <v>0</v>
      </c>
      <c r="U5822" s="16">
        <f>SUMIF($C$5:$C$3079,R5822,$F$5:$F$3079)+SUMIF($AB$5:$AB$1086,R5822,$AF$5:$AF$1086)</f>
        <v>0</v>
      </c>
      <c r="V5822" s="8">
        <f t="shared" si="200"/>
        <v>0</v>
      </c>
      <c r="W5822" s="8">
        <f t="shared" si="201"/>
        <v>0</v>
      </c>
      <c r="X5822" s="8"/>
      <c r="Y5822" s="8"/>
    </row>
    <row r="5823" spans="11:25" x14ac:dyDescent="0.25">
      <c r="K5823" s="8"/>
      <c r="L5823" s="14">
        <v>9786070793868</v>
      </c>
      <c r="M5823" s="8" t="s">
        <v>5647</v>
      </c>
      <c r="N5823" s="8"/>
      <c r="O5823" s="14">
        <v>1</v>
      </c>
      <c r="P5823" s="14"/>
      <c r="R5823" s="20">
        <v>9786071127174</v>
      </c>
      <c r="S5823" s="8" t="s">
        <v>5827</v>
      </c>
      <c r="T5823" s="15">
        <v>0</v>
      </c>
      <c r="U5823" s="16">
        <f>SUMIF($C$5:$C$3079,R5823,$F$5:$F$3079)+SUMIF($AB$5:$AB$1086,R5823,$AF$5:$AF$1086)</f>
        <v>0</v>
      </c>
      <c r="V5823" s="8">
        <f t="shared" si="200"/>
        <v>0</v>
      </c>
      <c r="W5823" s="8">
        <f t="shared" si="201"/>
        <v>0</v>
      </c>
      <c r="X5823" s="8"/>
      <c r="Y5823" s="8"/>
    </row>
    <row r="5824" spans="11:25" x14ac:dyDescent="0.25">
      <c r="K5824" s="8"/>
      <c r="L5824" s="14">
        <v>9788445004821</v>
      </c>
      <c r="M5824" s="8" t="s">
        <v>11320</v>
      </c>
      <c r="N5824" s="8"/>
      <c r="O5824" s="14">
        <v>1</v>
      </c>
      <c r="P5824" s="14"/>
      <c r="R5824" s="20">
        <v>9786071128645</v>
      </c>
      <c r="S5824" s="8" t="s">
        <v>5828</v>
      </c>
      <c r="T5824" s="15">
        <v>0</v>
      </c>
      <c r="U5824" s="16">
        <f>SUMIF($C$5:$C$3079,R5824,$F$5:$F$3079)+SUMIF($AB$5:$AB$1086,R5824,$AF$5:$AF$1086)</f>
        <v>0</v>
      </c>
      <c r="V5824" s="8">
        <f t="shared" si="200"/>
        <v>0</v>
      </c>
      <c r="W5824" s="8">
        <f t="shared" si="201"/>
        <v>0</v>
      </c>
      <c r="X5824" s="8"/>
      <c r="Y5824" s="8"/>
    </row>
    <row r="5825" spans="11:25" x14ac:dyDescent="0.25">
      <c r="K5825" s="8"/>
      <c r="L5825" s="14">
        <v>9786073184335</v>
      </c>
      <c r="M5825" s="8" t="s">
        <v>7499</v>
      </c>
      <c r="N5825" s="8"/>
      <c r="O5825" s="14">
        <v>1</v>
      </c>
      <c r="P5825" s="14"/>
      <c r="R5825" s="20">
        <v>9786071128690</v>
      </c>
      <c r="S5825" s="8" t="s">
        <v>5829</v>
      </c>
      <c r="T5825" s="15">
        <v>0</v>
      </c>
      <c r="U5825" s="16">
        <f>SUMIF($C$5:$C$3079,R5825,$F$5:$F$3079)+SUMIF($AB$5:$AB$1086,R5825,$AF$5:$AF$1086)</f>
        <v>0</v>
      </c>
      <c r="V5825" s="8">
        <f t="shared" si="200"/>
        <v>0</v>
      </c>
      <c r="W5825" s="8">
        <f t="shared" si="201"/>
        <v>0</v>
      </c>
      <c r="X5825" s="8"/>
      <c r="Y5825" s="8"/>
    </row>
    <row r="5826" spans="11:25" x14ac:dyDescent="0.25">
      <c r="K5826" s="8"/>
      <c r="L5826" s="14">
        <v>8005125351275</v>
      </c>
      <c r="M5826" s="8" t="s">
        <v>3557</v>
      </c>
      <c r="N5826" s="8"/>
      <c r="O5826" s="14">
        <v>1</v>
      </c>
      <c r="P5826" s="14"/>
      <c r="R5826" s="20">
        <v>9786071128935</v>
      </c>
      <c r="S5826" s="8" t="s">
        <v>5830</v>
      </c>
      <c r="T5826" s="15">
        <v>3</v>
      </c>
      <c r="U5826" s="16">
        <f>SUMIF($C$5:$C$3079,R5826,$F$5:$F$3079)+SUMIF($AB$5:$AB$1086,R5826,$AF$5:$AF$1086)</f>
        <v>0</v>
      </c>
      <c r="V5826" s="8">
        <f t="shared" si="200"/>
        <v>0</v>
      </c>
      <c r="W5826" s="8">
        <f t="shared" si="201"/>
        <v>3</v>
      </c>
      <c r="X5826" s="8"/>
      <c r="Y5826" s="8"/>
    </row>
    <row r="5827" spans="11:25" x14ac:dyDescent="0.25">
      <c r="K5827" s="8"/>
      <c r="L5827" s="14">
        <v>9786079377106</v>
      </c>
      <c r="M5827" s="8" t="s">
        <v>10505</v>
      </c>
      <c r="N5827" s="8"/>
      <c r="O5827" s="14">
        <v>1</v>
      </c>
      <c r="P5827" s="14"/>
      <c r="R5827" s="20">
        <v>9786071129185</v>
      </c>
      <c r="S5827" s="8" t="s">
        <v>5831</v>
      </c>
      <c r="T5827" s="15">
        <v>0</v>
      </c>
      <c r="U5827" s="16">
        <f>SUMIF($C$5:$C$3079,R5827,$F$5:$F$3079)+SUMIF($AB$5:$AB$1086,R5827,$AF$5:$AF$1086)</f>
        <v>0</v>
      </c>
      <c r="V5827" s="8">
        <f t="shared" si="200"/>
        <v>0</v>
      </c>
      <c r="W5827" s="8">
        <f t="shared" si="201"/>
        <v>0</v>
      </c>
      <c r="X5827" s="8"/>
      <c r="Y5827" s="8"/>
    </row>
    <row r="5828" spans="11:25" x14ac:dyDescent="0.25">
      <c r="K5828" s="8"/>
      <c r="L5828" s="14">
        <v>8412668184923</v>
      </c>
      <c r="M5828" s="8" t="s">
        <v>3638</v>
      </c>
      <c r="N5828" s="8"/>
      <c r="O5828" s="14">
        <v>1</v>
      </c>
      <c r="P5828" s="14"/>
      <c r="R5828" s="20">
        <v>9786071129598</v>
      </c>
      <c r="S5828" s="8" t="s">
        <v>5832</v>
      </c>
      <c r="T5828" s="15">
        <v>0</v>
      </c>
      <c r="U5828" s="16">
        <f>SUMIF($C$5:$C$3079,R5828,$F$5:$F$3079)+SUMIF($AB$5:$AB$1086,R5828,$AF$5:$AF$1086)</f>
        <v>0</v>
      </c>
      <c r="V5828" s="8">
        <f t="shared" si="200"/>
        <v>0</v>
      </c>
      <c r="W5828" s="8">
        <f t="shared" si="201"/>
        <v>0</v>
      </c>
      <c r="X5828" s="8"/>
      <c r="Y5828" s="8"/>
    </row>
    <row r="5829" spans="11:25" x14ac:dyDescent="0.25">
      <c r="K5829" s="8"/>
      <c r="L5829" s="14">
        <v>9786075694535</v>
      </c>
      <c r="M5829" s="8" t="s">
        <v>9831</v>
      </c>
      <c r="N5829" s="8"/>
      <c r="O5829" s="14">
        <v>1</v>
      </c>
      <c r="P5829" s="14"/>
      <c r="R5829" s="20">
        <v>9786071131423</v>
      </c>
      <c r="S5829" s="8" t="s">
        <v>5833</v>
      </c>
      <c r="T5829" s="15">
        <v>0</v>
      </c>
      <c r="U5829" s="16">
        <f>SUMIF($C$5:$C$3079,R5829,$F$5:$F$3079)+SUMIF($AB$5:$AB$1086,R5829,$AF$5:$AF$1086)</f>
        <v>0</v>
      </c>
      <c r="V5829" s="8">
        <f t="shared" si="200"/>
        <v>0</v>
      </c>
      <c r="W5829" s="8">
        <f t="shared" si="201"/>
        <v>0</v>
      </c>
      <c r="X5829" s="8"/>
      <c r="Y5829" s="8"/>
    </row>
    <row r="5830" spans="11:25" x14ac:dyDescent="0.25">
      <c r="K5830" s="8"/>
      <c r="L5830" s="14">
        <v>8005125393770</v>
      </c>
      <c r="M5830" s="8" t="s">
        <v>3562</v>
      </c>
      <c r="N5830" s="8"/>
      <c r="O5830" s="14">
        <v>1</v>
      </c>
      <c r="P5830" s="14"/>
      <c r="R5830" s="20">
        <v>9786071131546</v>
      </c>
      <c r="S5830" s="8" t="s">
        <v>5834</v>
      </c>
      <c r="T5830" s="15">
        <v>0</v>
      </c>
      <c r="U5830" s="16">
        <f>SUMIF($C$5:$C$3079,R5830,$F$5:$F$3079)+SUMIF($AB$5:$AB$1086,R5830,$AF$5:$AF$1086)</f>
        <v>0</v>
      </c>
      <c r="V5830" s="8">
        <f t="shared" si="200"/>
        <v>0</v>
      </c>
      <c r="W5830" s="8">
        <f t="shared" si="201"/>
        <v>0</v>
      </c>
      <c r="X5830" s="8"/>
      <c r="Y5830" s="8"/>
    </row>
    <row r="5831" spans="11:25" x14ac:dyDescent="0.25">
      <c r="K5831" s="8"/>
      <c r="L5831" s="14">
        <v>9789873203626</v>
      </c>
      <c r="M5831" s="8" t="s">
        <v>12338</v>
      </c>
      <c r="N5831" s="8"/>
      <c r="O5831" s="14">
        <v>1</v>
      </c>
      <c r="P5831" s="14"/>
      <c r="R5831" s="20">
        <v>9786071131577</v>
      </c>
      <c r="S5831" s="8" t="s">
        <v>481</v>
      </c>
      <c r="T5831" s="15">
        <v>0</v>
      </c>
      <c r="U5831" s="16">
        <f>SUMIF($C$5:$C$3079,R5831,$F$5:$F$3079)+SUMIF($AB$5:$AB$1086,R5831,$AF$5:$AF$1086)</f>
        <v>0</v>
      </c>
      <c r="V5831" s="8">
        <f t="shared" ref="V5831:V5894" si="202">SUMIF($L$5:$L$9685,R5831,$O$5:$O$9685)</f>
        <v>0</v>
      </c>
      <c r="W5831" s="8">
        <f t="shared" ref="W5831:W5894" si="203">T5831-U5831+V5831</f>
        <v>0</v>
      </c>
      <c r="X5831" s="8"/>
      <c r="Y5831" s="8"/>
    </row>
    <row r="5832" spans="11:25" x14ac:dyDescent="0.25">
      <c r="K5832" s="8"/>
      <c r="L5832" s="14">
        <v>9786074578515</v>
      </c>
      <c r="M5832" s="8" t="s">
        <v>9254</v>
      </c>
      <c r="N5832" s="8"/>
      <c r="O5832" s="14">
        <v>1</v>
      </c>
      <c r="P5832" s="14"/>
      <c r="R5832" s="20">
        <v>9786071131584</v>
      </c>
      <c r="S5832" s="8" t="s">
        <v>5835</v>
      </c>
      <c r="T5832" s="15">
        <v>0</v>
      </c>
      <c r="U5832" s="16">
        <f>SUMIF($C$5:$C$3079,R5832,$F$5:$F$3079)+SUMIF($AB$5:$AB$1086,R5832,$AF$5:$AF$1086)</f>
        <v>0</v>
      </c>
      <c r="V5832" s="8">
        <f t="shared" si="202"/>
        <v>0</v>
      </c>
      <c r="W5832" s="8">
        <f t="shared" si="203"/>
        <v>0</v>
      </c>
      <c r="X5832" s="8"/>
      <c r="Y5832" s="8"/>
    </row>
    <row r="5833" spans="11:25" x14ac:dyDescent="0.25">
      <c r="K5833" s="8"/>
      <c r="L5833" s="14">
        <v>9786073133258</v>
      </c>
      <c r="M5833" s="8" t="s">
        <v>6659</v>
      </c>
      <c r="N5833" s="8"/>
      <c r="O5833" s="14">
        <v>1</v>
      </c>
      <c r="P5833" s="14"/>
      <c r="R5833" s="20">
        <v>9786071131607</v>
      </c>
      <c r="S5833" s="8" t="s">
        <v>5836</v>
      </c>
      <c r="T5833" s="15">
        <v>0</v>
      </c>
      <c r="U5833" s="16">
        <f>SUMIF($C$5:$C$3079,R5833,$F$5:$F$3079)+SUMIF($AB$5:$AB$1086,R5833,$AF$5:$AF$1086)</f>
        <v>0</v>
      </c>
      <c r="V5833" s="8">
        <f t="shared" si="202"/>
        <v>0</v>
      </c>
      <c r="W5833" s="8">
        <f t="shared" si="203"/>
        <v>0</v>
      </c>
      <c r="X5833" s="8"/>
      <c r="Y5833" s="8"/>
    </row>
    <row r="5834" spans="11:25" x14ac:dyDescent="0.25">
      <c r="K5834" s="8"/>
      <c r="L5834" s="14">
        <v>9786073912570</v>
      </c>
      <c r="M5834" s="8" t="s">
        <v>8759</v>
      </c>
      <c r="N5834" s="8"/>
      <c r="O5834" s="14">
        <v>1</v>
      </c>
      <c r="P5834" s="14"/>
      <c r="R5834" s="20">
        <v>9786071131881</v>
      </c>
      <c r="S5834" s="8" t="s">
        <v>718</v>
      </c>
      <c r="T5834" s="15">
        <v>0</v>
      </c>
      <c r="U5834" s="16">
        <f>SUMIF($C$5:$C$3079,R5834,$F$5:$F$3079)+SUMIF($AB$5:$AB$1086,R5834,$AF$5:$AF$1086)</f>
        <v>0</v>
      </c>
      <c r="V5834" s="8">
        <f t="shared" si="202"/>
        <v>1</v>
      </c>
      <c r="W5834" s="8">
        <f t="shared" si="203"/>
        <v>1</v>
      </c>
      <c r="X5834" s="8"/>
      <c r="Y5834" s="8"/>
    </row>
    <row r="5835" spans="11:25" x14ac:dyDescent="0.25">
      <c r="K5835" s="8"/>
      <c r="L5835" s="14">
        <v>9786073905169</v>
      </c>
      <c r="M5835" s="8" t="s">
        <v>8628</v>
      </c>
      <c r="N5835" s="8"/>
      <c r="O5835" s="14">
        <v>1</v>
      </c>
      <c r="P5835" s="14"/>
      <c r="R5835" s="20">
        <v>9786071132741</v>
      </c>
      <c r="S5835" s="8" t="s">
        <v>5837</v>
      </c>
      <c r="T5835" s="15">
        <v>0</v>
      </c>
      <c r="U5835" s="16">
        <f>SUMIF($C$5:$C$3079,R5835,$F$5:$F$3079)+SUMIF($AB$5:$AB$1086,R5835,$AF$5:$AF$1086)</f>
        <v>0</v>
      </c>
      <c r="V5835" s="8">
        <f t="shared" si="202"/>
        <v>0</v>
      </c>
      <c r="W5835" s="8">
        <f t="shared" si="203"/>
        <v>0</v>
      </c>
      <c r="X5835" s="8"/>
      <c r="Y5835" s="8"/>
    </row>
    <row r="5836" spans="11:25" x14ac:dyDescent="0.25">
      <c r="K5836" s="8"/>
      <c r="L5836" s="14">
        <v>7501991845852</v>
      </c>
      <c r="M5836" s="8" t="s">
        <v>1205</v>
      </c>
      <c r="N5836" s="8"/>
      <c r="O5836" s="14">
        <v>1</v>
      </c>
      <c r="P5836" s="14"/>
      <c r="R5836" s="20">
        <v>9786071132802</v>
      </c>
      <c r="S5836" s="8" t="s">
        <v>5838</v>
      </c>
      <c r="T5836" s="15">
        <v>0</v>
      </c>
      <c r="U5836" s="16">
        <f>SUMIF($C$5:$C$3079,R5836,$F$5:$F$3079)+SUMIF($AB$5:$AB$1086,R5836,$AF$5:$AF$1086)</f>
        <v>0</v>
      </c>
      <c r="V5836" s="8">
        <f t="shared" si="202"/>
        <v>0</v>
      </c>
      <c r="W5836" s="8">
        <f t="shared" si="203"/>
        <v>0</v>
      </c>
      <c r="X5836" s="8"/>
      <c r="Y5836" s="8"/>
    </row>
    <row r="5837" spans="11:25" x14ac:dyDescent="0.25">
      <c r="K5837" s="8"/>
      <c r="L5837" s="14">
        <v>9786075693200</v>
      </c>
      <c r="M5837" s="8" t="s">
        <v>359</v>
      </c>
      <c r="N5837" s="8"/>
      <c r="O5837" s="14">
        <v>1</v>
      </c>
      <c r="P5837" s="14"/>
      <c r="R5837" s="20">
        <v>9786071132918</v>
      </c>
      <c r="S5837" s="8" t="s">
        <v>5839</v>
      </c>
      <c r="T5837" s="15">
        <v>0</v>
      </c>
      <c r="U5837" s="16">
        <f>SUMIF($C$5:$C$3079,R5837,$F$5:$F$3079)+SUMIF($AB$5:$AB$1086,R5837,$AF$5:$AF$1086)</f>
        <v>0</v>
      </c>
      <c r="V5837" s="8">
        <f t="shared" si="202"/>
        <v>0</v>
      </c>
      <c r="W5837" s="8">
        <f t="shared" si="203"/>
        <v>0</v>
      </c>
      <c r="X5837" s="8"/>
      <c r="Y5837" s="8"/>
    </row>
    <row r="5838" spans="11:25" x14ac:dyDescent="0.25">
      <c r="K5838" s="8"/>
      <c r="L5838" s="14">
        <v>8005125290628</v>
      </c>
      <c r="M5838" s="8" t="s">
        <v>3522</v>
      </c>
      <c r="N5838" s="8"/>
      <c r="O5838" s="14">
        <v>1</v>
      </c>
      <c r="P5838" s="14"/>
      <c r="R5838" s="20">
        <v>9786071133342</v>
      </c>
      <c r="S5838" s="8" t="s">
        <v>5840</v>
      </c>
      <c r="T5838" s="15">
        <v>0</v>
      </c>
      <c r="U5838" s="16">
        <f>SUMIF($C$5:$C$3079,R5838,$F$5:$F$3079)+SUMIF($AB$5:$AB$1086,R5838,$AF$5:$AF$1086)</f>
        <v>0</v>
      </c>
      <c r="V5838" s="8">
        <f t="shared" si="202"/>
        <v>0</v>
      </c>
      <c r="W5838" s="8">
        <f t="shared" si="203"/>
        <v>0</v>
      </c>
      <c r="X5838" s="8"/>
      <c r="Y5838" s="8"/>
    </row>
    <row r="5839" spans="11:25" x14ac:dyDescent="0.25">
      <c r="K5839" s="8"/>
      <c r="L5839" s="14">
        <v>9786073913676</v>
      </c>
      <c r="M5839" s="8" t="s">
        <v>8774</v>
      </c>
      <c r="N5839" s="8"/>
      <c r="O5839" s="14">
        <v>1</v>
      </c>
      <c r="P5839" s="14"/>
      <c r="R5839" s="20">
        <v>9786071133656</v>
      </c>
      <c r="S5839" s="8" t="s">
        <v>5841</v>
      </c>
      <c r="T5839" s="15">
        <v>0</v>
      </c>
      <c r="U5839" s="16">
        <f>SUMIF($C$5:$C$3079,R5839,$F$5:$F$3079)+SUMIF($AB$5:$AB$1086,R5839,$AF$5:$AF$1086)</f>
        <v>0</v>
      </c>
      <c r="V5839" s="8">
        <f t="shared" si="202"/>
        <v>0</v>
      </c>
      <c r="W5839" s="8">
        <f t="shared" si="203"/>
        <v>0</v>
      </c>
      <c r="X5839" s="8"/>
      <c r="Y5839" s="8"/>
    </row>
    <row r="5840" spans="11:25" x14ac:dyDescent="0.25">
      <c r="K5840" s="8"/>
      <c r="L5840" s="14">
        <v>9786074574135</v>
      </c>
      <c r="M5840" s="8" t="s">
        <v>9156</v>
      </c>
      <c r="N5840" s="8"/>
      <c r="O5840" s="14">
        <v>1</v>
      </c>
      <c r="P5840" s="14"/>
      <c r="R5840" s="20">
        <v>9786071134196</v>
      </c>
      <c r="S5840" s="8" t="s">
        <v>5842</v>
      </c>
      <c r="T5840" s="15">
        <v>0</v>
      </c>
      <c r="U5840" s="16">
        <f>SUMIF($C$5:$C$3079,R5840,$F$5:$F$3079)+SUMIF($AB$5:$AB$1086,R5840,$AF$5:$AF$1086)</f>
        <v>0</v>
      </c>
      <c r="V5840" s="8">
        <f t="shared" si="202"/>
        <v>0</v>
      </c>
      <c r="W5840" s="8">
        <f t="shared" si="203"/>
        <v>0</v>
      </c>
      <c r="X5840" s="8"/>
      <c r="Y5840" s="8"/>
    </row>
    <row r="5841" spans="11:25" x14ac:dyDescent="0.25">
      <c r="K5841" s="8"/>
      <c r="L5841" s="14">
        <v>9786073837408</v>
      </c>
      <c r="M5841" s="8" t="s">
        <v>530</v>
      </c>
      <c r="N5841" s="8"/>
      <c r="O5841" s="14">
        <v>1</v>
      </c>
      <c r="P5841" s="14"/>
      <c r="R5841" s="20">
        <v>9786071134349</v>
      </c>
      <c r="S5841" s="8" t="s">
        <v>5843</v>
      </c>
      <c r="T5841" s="15">
        <v>0</v>
      </c>
      <c r="U5841" s="16">
        <f>SUMIF($C$5:$C$3079,R5841,$F$5:$F$3079)+SUMIF($AB$5:$AB$1086,R5841,$AF$5:$AF$1086)</f>
        <v>0</v>
      </c>
      <c r="V5841" s="8">
        <f t="shared" si="202"/>
        <v>0</v>
      </c>
      <c r="W5841" s="8">
        <f t="shared" si="203"/>
        <v>0</v>
      </c>
      <c r="X5841" s="8"/>
      <c r="Y5841" s="8"/>
    </row>
    <row r="5842" spans="11:25" x14ac:dyDescent="0.25">
      <c r="K5842" s="8"/>
      <c r="L5842" s="14">
        <v>9789707321045</v>
      </c>
      <c r="M5842" s="8" t="s">
        <v>323</v>
      </c>
      <c r="N5842" s="8"/>
      <c r="O5842" s="14">
        <v>1</v>
      </c>
      <c r="P5842" s="14"/>
      <c r="R5842" s="20">
        <v>9786071134356</v>
      </c>
      <c r="S5842" s="8" t="s">
        <v>5844</v>
      </c>
      <c r="T5842" s="15">
        <v>0</v>
      </c>
      <c r="U5842" s="16">
        <f>SUMIF($C$5:$C$3079,R5842,$F$5:$F$3079)+SUMIF($AB$5:$AB$1086,R5842,$AF$5:$AF$1086)</f>
        <v>0</v>
      </c>
      <c r="V5842" s="8">
        <f t="shared" si="202"/>
        <v>0</v>
      </c>
      <c r="W5842" s="8">
        <f t="shared" si="203"/>
        <v>0</v>
      </c>
      <c r="X5842" s="8"/>
      <c r="Y5842" s="8"/>
    </row>
    <row r="5843" spans="11:25" x14ac:dyDescent="0.25">
      <c r="K5843" s="8"/>
      <c r="L5843" s="14">
        <v>9788434404878</v>
      </c>
      <c r="M5843" s="8" t="s">
        <v>11294</v>
      </c>
      <c r="N5843" s="8"/>
      <c r="O5843" s="14">
        <v>1</v>
      </c>
      <c r="P5843" s="14"/>
      <c r="R5843" s="20">
        <v>9786071134363</v>
      </c>
      <c r="S5843" s="8" t="s">
        <v>5845</v>
      </c>
      <c r="T5843" s="15">
        <v>0</v>
      </c>
      <c r="U5843" s="16">
        <f>SUMIF($C$5:$C$3079,R5843,$F$5:$F$3079)+SUMIF($AB$5:$AB$1086,R5843,$AF$5:$AF$1086)</f>
        <v>0</v>
      </c>
      <c r="V5843" s="8">
        <f t="shared" si="202"/>
        <v>0</v>
      </c>
      <c r="W5843" s="8">
        <f t="shared" si="203"/>
        <v>0</v>
      </c>
      <c r="X5843" s="8"/>
      <c r="Y5843" s="8"/>
    </row>
    <row r="5844" spans="11:25" x14ac:dyDescent="0.25">
      <c r="K5844" s="8"/>
      <c r="L5844" s="14">
        <v>9789681670504</v>
      </c>
      <c r="M5844" s="8" t="s">
        <v>11896</v>
      </c>
      <c r="N5844" s="8"/>
      <c r="O5844" s="14">
        <v>1</v>
      </c>
      <c r="P5844" s="14"/>
      <c r="R5844" s="20">
        <v>9786071135285</v>
      </c>
      <c r="S5844" s="8" t="s">
        <v>5846</v>
      </c>
      <c r="T5844" s="15">
        <v>0</v>
      </c>
      <c r="U5844" s="16">
        <f>SUMIF($C$5:$C$3079,R5844,$F$5:$F$3079)+SUMIF($AB$5:$AB$1086,R5844,$AF$5:$AF$1086)</f>
        <v>0</v>
      </c>
      <c r="V5844" s="8">
        <f t="shared" si="202"/>
        <v>0</v>
      </c>
      <c r="W5844" s="8">
        <f t="shared" si="203"/>
        <v>0</v>
      </c>
      <c r="X5844" s="8"/>
      <c r="Y5844" s="8"/>
    </row>
    <row r="5845" spans="11:25" x14ac:dyDescent="0.25">
      <c r="K5845" s="8"/>
      <c r="L5845" s="14">
        <v>9786071658029</v>
      </c>
      <c r="M5845" s="8" t="s">
        <v>6182</v>
      </c>
      <c r="N5845" s="8"/>
      <c r="O5845" s="14">
        <v>1</v>
      </c>
      <c r="P5845" s="14"/>
      <c r="R5845" s="20">
        <v>9786071135353</v>
      </c>
      <c r="S5845" s="8" t="s">
        <v>5847</v>
      </c>
      <c r="T5845" s="15">
        <v>2</v>
      </c>
      <c r="U5845" s="16">
        <f>SUMIF($C$5:$C$3079,R5845,$F$5:$F$3079)+SUMIF($AB$5:$AB$1086,R5845,$AF$5:$AF$1086)</f>
        <v>2</v>
      </c>
      <c r="V5845" s="8">
        <f t="shared" si="202"/>
        <v>0</v>
      </c>
      <c r="W5845" s="8">
        <f t="shared" si="203"/>
        <v>0</v>
      </c>
      <c r="X5845" s="8"/>
      <c r="Y5845" s="8"/>
    </row>
    <row r="5846" spans="11:25" x14ac:dyDescent="0.25">
      <c r="K5846" s="8"/>
      <c r="L5846" s="14">
        <v>9786071665812</v>
      </c>
      <c r="M5846" s="8" t="s">
        <v>6204</v>
      </c>
      <c r="N5846" s="8"/>
      <c r="O5846" s="14">
        <v>1</v>
      </c>
      <c r="P5846" s="14"/>
      <c r="R5846" s="20">
        <v>9786071135384</v>
      </c>
      <c r="S5846" s="8" t="s">
        <v>5848</v>
      </c>
      <c r="T5846" s="15">
        <v>1</v>
      </c>
      <c r="U5846" s="16">
        <f>SUMIF($C$5:$C$3079,R5846,$F$5:$F$3079)+SUMIF($AB$5:$AB$1086,R5846,$AF$5:$AF$1086)</f>
        <v>0</v>
      </c>
      <c r="V5846" s="8">
        <f t="shared" si="202"/>
        <v>0</v>
      </c>
      <c r="W5846" s="8">
        <f t="shared" si="203"/>
        <v>1</v>
      </c>
      <c r="X5846" s="8"/>
      <c r="Y5846" s="8"/>
    </row>
    <row r="5847" spans="11:25" x14ac:dyDescent="0.25">
      <c r="K5847" s="8"/>
      <c r="L5847" s="14">
        <v>9786071662972</v>
      </c>
      <c r="M5847" s="8" t="s">
        <v>6193</v>
      </c>
      <c r="N5847" s="8"/>
      <c r="O5847" s="14">
        <v>1</v>
      </c>
      <c r="P5847" s="14"/>
      <c r="R5847" s="20">
        <v>9786071135681</v>
      </c>
      <c r="S5847" s="8" t="s">
        <v>5849</v>
      </c>
      <c r="T5847" s="15">
        <v>0</v>
      </c>
      <c r="U5847" s="16">
        <f>SUMIF($C$5:$C$3079,R5847,$F$5:$F$3079)+SUMIF($AB$5:$AB$1086,R5847,$AF$5:$AF$1086)</f>
        <v>0</v>
      </c>
      <c r="V5847" s="8">
        <f t="shared" si="202"/>
        <v>0</v>
      </c>
      <c r="W5847" s="8">
        <f t="shared" si="203"/>
        <v>0</v>
      </c>
      <c r="X5847" s="8"/>
      <c r="Y5847" s="8"/>
    </row>
    <row r="5848" spans="11:25" x14ac:dyDescent="0.25">
      <c r="K5848" s="8"/>
      <c r="L5848" s="14">
        <v>9786071674869</v>
      </c>
      <c r="M5848" s="8" t="s">
        <v>6254</v>
      </c>
      <c r="N5848" s="8"/>
      <c r="O5848" s="14">
        <v>1</v>
      </c>
      <c r="P5848" s="14"/>
      <c r="R5848" s="20">
        <v>9786071135964</v>
      </c>
      <c r="S5848" s="8" t="s">
        <v>5850</v>
      </c>
      <c r="T5848" s="15">
        <v>0</v>
      </c>
      <c r="U5848" s="16">
        <f>SUMIF($C$5:$C$3079,R5848,$F$5:$F$3079)+SUMIF($AB$5:$AB$1086,R5848,$AF$5:$AF$1086)</f>
        <v>0</v>
      </c>
      <c r="V5848" s="8">
        <f t="shared" si="202"/>
        <v>0</v>
      </c>
      <c r="W5848" s="8">
        <f t="shared" si="203"/>
        <v>0</v>
      </c>
      <c r="X5848" s="8"/>
      <c r="Y5848" s="8"/>
    </row>
    <row r="5849" spans="11:25" x14ac:dyDescent="0.25">
      <c r="K5849" s="8"/>
      <c r="L5849" s="14">
        <v>9788437507354</v>
      </c>
      <c r="M5849" s="8" t="s">
        <v>11303</v>
      </c>
      <c r="N5849" s="8"/>
      <c r="O5849" s="14">
        <v>1</v>
      </c>
      <c r="P5849" s="14"/>
      <c r="R5849" s="20">
        <v>9786071135995</v>
      </c>
      <c r="S5849" s="8" t="s">
        <v>5851</v>
      </c>
      <c r="T5849" s="15">
        <v>0</v>
      </c>
      <c r="U5849" s="16">
        <f>SUMIF($C$5:$C$3079,R5849,$F$5:$F$3079)+SUMIF($AB$5:$AB$1086,R5849,$AF$5:$AF$1086)</f>
        <v>0</v>
      </c>
      <c r="V5849" s="8">
        <f t="shared" si="202"/>
        <v>0</v>
      </c>
      <c r="W5849" s="8">
        <f t="shared" si="203"/>
        <v>0</v>
      </c>
      <c r="X5849" s="8"/>
      <c r="Y5849" s="8"/>
    </row>
    <row r="5850" spans="11:25" x14ac:dyDescent="0.25">
      <c r="K5850" s="8"/>
      <c r="L5850" s="14">
        <v>7502275670764</v>
      </c>
      <c r="M5850" s="8" t="s">
        <v>1321</v>
      </c>
      <c r="N5850" s="8"/>
      <c r="O5850" s="14">
        <v>1</v>
      </c>
      <c r="P5850" s="14"/>
      <c r="R5850" s="20">
        <v>9786071136343</v>
      </c>
      <c r="S5850" s="8" t="s">
        <v>5852</v>
      </c>
      <c r="T5850" s="15">
        <v>0</v>
      </c>
      <c r="U5850" s="16">
        <f>SUMIF($C$5:$C$3079,R5850,$F$5:$F$3079)+SUMIF($AB$5:$AB$1086,R5850,$AF$5:$AF$1086)</f>
        <v>0</v>
      </c>
      <c r="V5850" s="8">
        <f t="shared" si="202"/>
        <v>0</v>
      </c>
      <c r="W5850" s="8">
        <f t="shared" si="203"/>
        <v>0</v>
      </c>
      <c r="X5850" s="8"/>
      <c r="Y5850" s="8"/>
    </row>
    <row r="5851" spans="11:25" x14ac:dyDescent="0.25">
      <c r="K5851" s="8"/>
      <c r="L5851" s="14">
        <v>9786073848824</v>
      </c>
      <c r="M5851" s="8" t="s">
        <v>8527</v>
      </c>
      <c r="N5851" s="8"/>
      <c r="O5851" s="14">
        <v>1</v>
      </c>
      <c r="P5851" s="14"/>
      <c r="R5851" s="20">
        <v>9786071136367</v>
      </c>
      <c r="S5851" s="8" t="s">
        <v>5853</v>
      </c>
      <c r="T5851" s="15">
        <v>0</v>
      </c>
      <c r="U5851" s="16">
        <f>SUMIF($C$5:$C$3079,R5851,$F$5:$F$3079)+SUMIF($AB$5:$AB$1086,R5851,$AF$5:$AF$1086)</f>
        <v>0</v>
      </c>
      <c r="V5851" s="8">
        <f t="shared" si="202"/>
        <v>0</v>
      </c>
      <c r="W5851" s="8">
        <f t="shared" si="203"/>
        <v>0</v>
      </c>
      <c r="X5851" s="8"/>
      <c r="Y5851" s="8"/>
    </row>
    <row r="5852" spans="11:25" x14ac:dyDescent="0.25">
      <c r="K5852" s="8"/>
      <c r="L5852" s="14">
        <v>9786077474975</v>
      </c>
      <c r="M5852" s="8" t="s">
        <v>10140</v>
      </c>
      <c r="N5852" s="8"/>
      <c r="O5852" s="14">
        <v>1</v>
      </c>
      <c r="P5852" s="14"/>
      <c r="R5852" s="20">
        <v>9786071136374</v>
      </c>
      <c r="S5852" s="8" t="s">
        <v>5854</v>
      </c>
      <c r="T5852" s="15">
        <v>0</v>
      </c>
      <c r="U5852" s="16">
        <f>SUMIF($C$5:$C$3079,R5852,$F$5:$F$3079)+SUMIF($AB$5:$AB$1086,R5852,$AF$5:$AF$1086)</f>
        <v>0</v>
      </c>
      <c r="V5852" s="8">
        <f t="shared" si="202"/>
        <v>0</v>
      </c>
      <c r="W5852" s="8">
        <f t="shared" si="203"/>
        <v>0</v>
      </c>
      <c r="X5852" s="8"/>
      <c r="Y5852" s="8"/>
    </row>
    <row r="5853" spans="11:25" x14ac:dyDescent="0.25">
      <c r="K5853" s="8"/>
      <c r="L5853" s="14">
        <v>9786070799990</v>
      </c>
      <c r="M5853" s="8" t="s">
        <v>5798</v>
      </c>
      <c r="N5853" s="8"/>
      <c r="O5853" s="14">
        <v>1</v>
      </c>
      <c r="P5853" s="14"/>
      <c r="R5853" s="20">
        <v>9786071136503</v>
      </c>
      <c r="S5853" s="8" t="s">
        <v>5855</v>
      </c>
      <c r="T5853" s="15">
        <v>2</v>
      </c>
      <c r="U5853" s="16">
        <f>SUMIF($C$5:$C$3079,R5853,$F$5:$F$3079)+SUMIF($AB$5:$AB$1086,R5853,$AF$5:$AF$1086)</f>
        <v>2</v>
      </c>
      <c r="V5853" s="8">
        <f t="shared" si="202"/>
        <v>0</v>
      </c>
      <c r="W5853" s="8">
        <f t="shared" si="203"/>
        <v>0</v>
      </c>
      <c r="X5853" s="8"/>
      <c r="Y5853" s="8"/>
    </row>
    <row r="5854" spans="11:25" x14ac:dyDescent="0.25">
      <c r="K5854" s="8"/>
      <c r="L5854" s="14">
        <v>9786070777059</v>
      </c>
      <c r="M5854" s="8" t="s">
        <v>5051</v>
      </c>
      <c r="N5854" s="8"/>
      <c r="O5854" s="14">
        <v>1</v>
      </c>
      <c r="P5854" s="14"/>
      <c r="R5854" s="20">
        <v>9786071136541</v>
      </c>
      <c r="S5854" s="8" t="s">
        <v>5856</v>
      </c>
      <c r="T5854" s="15">
        <v>0</v>
      </c>
      <c r="U5854" s="16">
        <f>SUMIF($C$5:$C$3079,R5854,$F$5:$F$3079)+SUMIF($AB$5:$AB$1086,R5854,$AF$5:$AF$1086)</f>
        <v>0</v>
      </c>
      <c r="V5854" s="8">
        <f t="shared" si="202"/>
        <v>0</v>
      </c>
      <c r="W5854" s="8">
        <f t="shared" si="203"/>
        <v>0</v>
      </c>
      <c r="X5854" s="8"/>
      <c r="Y5854" s="8"/>
    </row>
    <row r="5855" spans="11:25" x14ac:dyDescent="0.25">
      <c r="K5855" s="8"/>
      <c r="L5855" s="14">
        <v>9786070749827</v>
      </c>
      <c r="M5855" s="8" t="s">
        <v>4455</v>
      </c>
      <c r="N5855" s="8"/>
      <c r="O5855" s="14">
        <v>1</v>
      </c>
      <c r="P5855" s="14"/>
      <c r="R5855" s="20">
        <v>9786071136558</v>
      </c>
      <c r="S5855" s="8" t="s">
        <v>5857</v>
      </c>
      <c r="T5855" s="15">
        <v>0</v>
      </c>
      <c r="U5855" s="16">
        <f>SUMIF($C$5:$C$3079,R5855,$F$5:$F$3079)+SUMIF($AB$5:$AB$1086,R5855,$AF$5:$AF$1086)</f>
        <v>0</v>
      </c>
      <c r="V5855" s="8">
        <f t="shared" si="202"/>
        <v>0</v>
      </c>
      <c r="W5855" s="8">
        <f t="shared" si="203"/>
        <v>0</v>
      </c>
      <c r="X5855" s="8"/>
      <c r="Y5855" s="8"/>
    </row>
    <row r="5856" spans="11:25" x14ac:dyDescent="0.25">
      <c r="K5856" s="8"/>
      <c r="L5856" s="14">
        <v>9786070788352</v>
      </c>
      <c r="M5856" s="8" t="s">
        <v>5449</v>
      </c>
      <c r="N5856" s="8"/>
      <c r="O5856" s="14">
        <v>1</v>
      </c>
      <c r="P5856" s="14"/>
      <c r="R5856" s="20">
        <v>9786071136879</v>
      </c>
      <c r="S5856" s="8" t="s">
        <v>5858</v>
      </c>
      <c r="T5856" s="15">
        <v>0</v>
      </c>
      <c r="U5856" s="16">
        <f>SUMIF($C$5:$C$3079,R5856,$F$5:$F$3079)+SUMIF($AB$5:$AB$1086,R5856,$AF$5:$AF$1086)</f>
        <v>0</v>
      </c>
      <c r="V5856" s="8">
        <f t="shared" si="202"/>
        <v>0</v>
      </c>
      <c r="W5856" s="8">
        <f t="shared" si="203"/>
        <v>0</v>
      </c>
      <c r="X5856" s="8"/>
      <c r="Y5856" s="8"/>
    </row>
    <row r="5857" spans="11:25" x14ac:dyDescent="0.25">
      <c r="K5857" s="8"/>
      <c r="L5857" s="14">
        <v>9789685146098</v>
      </c>
      <c r="M5857" s="8" t="s">
        <v>4285</v>
      </c>
      <c r="N5857" s="8"/>
      <c r="O5857" s="14">
        <v>1</v>
      </c>
      <c r="P5857" s="14"/>
      <c r="R5857" s="20">
        <v>9786071137135</v>
      </c>
      <c r="S5857" s="8" t="s">
        <v>5859</v>
      </c>
      <c r="T5857" s="15">
        <v>3</v>
      </c>
      <c r="U5857" s="16">
        <f>SUMIF($C$5:$C$3079,R5857,$F$5:$F$3079)+SUMIF($AB$5:$AB$1086,R5857,$AF$5:$AF$1086)</f>
        <v>2</v>
      </c>
      <c r="V5857" s="8">
        <f t="shared" si="202"/>
        <v>2</v>
      </c>
      <c r="W5857" s="8">
        <f t="shared" si="203"/>
        <v>3</v>
      </c>
      <c r="X5857" s="8"/>
      <c r="Y5857" s="8"/>
    </row>
    <row r="5858" spans="11:25" x14ac:dyDescent="0.25">
      <c r="K5858" s="8"/>
      <c r="L5858" s="14">
        <v>9789681683726</v>
      </c>
      <c r="M5858" s="8" t="s">
        <v>11920</v>
      </c>
      <c r="N5858" s="8"/>
      <c r="O5858" s="14">
        <v>1</v>
      </c>
      <c r="P5858" s="14"/>
      <c r="R5858" s="20">
        <v>9786071137159</v>
      </c>
      <c r="S5858" s="8" t="s">
        <v>5860</v>
      </c>
      <c r="T5858" s="15">
        <v>0</v>
      </c>
      <c r="U5858" s="16">
        <f>SUMIF($C$5:$C$3079,R5858,$F$5:$F$3079)+SUMIF($AB$5:$AB$1086,R5858,$AF$5:$AF$1086)</f>
        <v>0</v>
      </c>
      <c r="V5858" s="8">
        <f t="shared" si="202"/>
        <v>0</v>
      </c>
      <c r="W5858" s="8">
        <f t="shared" si="203"/>
        <v>0</v>
      </c>
      <c r="X5858" s="8"/>
      <c r="Y5858" s="8"/>
    </row>
    <row r="5859" spans="11:25" x14ac:dyDescent="0.25">
      <c r="K5859" s="8"/>
      <c r="L5859" s="14">
        <v>9788416281923</v>
      </c>
      <c r="M5859" s="8" t="s">
        <v>10860</v>
      </c>
      <c r="N5859" s="8"/>
      <c r="O5859" s="14">
        <v>1</v>
      </c>
      <c r="P5859" s="14"/>
      <c r="R5859" s="20">
        <v>9786071137227</v>
      </c>
      <c r="S5859" s="8" t="s">
        <v>5861</v>
      </c>
      <c r="T5859" s="15">
        <v>0</v>
      </c>
      <c r="U5859" s="16">
        <f>SUMIF($C$5:$C$3079,R5859,$F$5:$F$3079)+SUMIF($AB$5:$AB$1086,R5859,$AF$5:$AF$1086)</f>
        <v>0</v>
      </c>
      <c r="V5859" s="8">
        <f t="shared" si="202"/>
        <v>0</v>
      </c>
      <c r="W5859" s="8">
        <f t="shared" si="203"/>
        <v>0</v>
      </c>
      <c r="X5859" s="8"/>
      <c r="Y5859" s="8"/>
    </row>
    <row r="5860" spans="11:25" x14ac:dyDescent="0.25">
      <c r="K5860" s="8"/>
      <c r="L5860" s="14">
        <v>9786075697215</v>
      </c>
      <c r="M5860" s="8" t="s">
        <v>9918</v>
      </c>
      <c r="N5860" s="8"/>
      <c r="O5860" s="14">
        <v>1</v>
      </c>
      <c r="P5860" s="14"/>
      <c r="R5860" s="20">
        <v>9786071137340</v>
      </c>
      <c r="S5860" s="8" t="s">
        <v>5862</v>
      </c>
      <c r="T5860" s="15">
        <v>0</v>
      </c>
      <c r="U5860" s="16">
        <f>SUMIF($C$5:$C$3079,R5860,$F$5:$F$3079)+SUMIF($AB$5:$AB$1086,R5860,$AF$5:$AF$1086)</f>
        <v>0</v>
      </c>
      <c r="V5860" s="8">
        <f t="shared" si="202"/>
        <v>0</v>
      </c>
      <c r="W5860" s="8">
        <f t="shared" si="203"/>
        <v>0</v>
      </c>
      <c r="X5860" s="8"/>
      <c r="Y5860" s="8"/>
    </row>
    <row r="5861" spans="11:25" x14ac:dyDescent="0.25">
      <c r="K5861" s="8"/>
      <c r="L5861" s="14">
        <v>9788445006467</v>
      </c>
      <c r="M5861" s="8" t="s">
        <v>11325</v>
      </c>
      <c r="N5861" s="8"/>
      <c r="O5861" s="14">
        <v>1</v>
      </c>
      <c r="P5861" s="14"/>
      <c r="R5861" s="20">
        <v>9786071137357</v>
      </c>
      <c r="S5861" s="8" t="s">
        <v>5863</v>
      </c>
      <c r="T5861" s="15">
        <v>0</v>
      </c>
      <c r="U5861" s="16">
        <f>SUMIF($C$5:$C$3079,R5861,$F$5:$F$3079)+SUMIF($AB$5:$AB$1086,R5861,$AF$5:$AF$1086)</f>
        <v>0</v>
      </c>
      <c r="V5861" s="8">
        <f t="shared" si="202"/>
        <v>0</v>
      </c>
      <c r="W5861" s="8">
        <f t="shared" si="203"/>
        <v>0</v>
      </c>
      <c r="X5861" s="8"/>
      <c r="Y5861" s="8"/>
    </row>
    <row r="5862" spans="11:25" x14ac:dyDescent="0.25">
      <c r="K5862" s="8"/>
      <c r="L5862" s="14">
        <v>9789681638535</v>
      </c>
      <c r="M5862" s="8" t="s">
        <v>11824</v>
      </c>
      <c r="N5862" s="8"/>
      <c r="O5862" s="14">
        <v>1</v>
      </c>
      <c r="P5862" s="14"/>
      <c r="R5862" s="20">
        <v>9786071137463</v>
      </c>
      <c r="S5862" s="8" t="s">
        <v>5864</v>
      </c>
      <c r="T5862" s="15">
        <v>5</v>
      </c>
      <c r="U5862" s="16">
        <f>SUMIF($C$5:$C$3079,R5862,$F$5:$F$3079)+SUMIF($AB$5:$AB$1086,R5862,$AF$5:$AF$1086)</f>
        <v>0</v>
      </c>
      <c r="V5862" s="8">
        <f t="shared" si="202"/>
        <v>0</v>
      </c>
      <c r="W5862" s="8">
        <f t="shared" si="203"/>
        <v>5</v>
      </c>
      <c r="X5862" s="8"/>
      <c r="Y5862" s="8"/>
    </row>
    <row r="5863" spans="11:25" x14ac:dyDescent="0.25">
      <c r="K5863" s="8"/>
      <c r="L5863" s="14">
        <v>9786077471448</v>
      </c>
      <c r="M5863" s="8" t="s">
        <v>10031</v>
      </c>
      <c r="N5863" s="8"/>
      <c r="O5863" s="14">
        <v>1</v>
      </c>
      <c r="P5863" s="14"/>
      <c r="R5863" s="20">
        <v>9786071137579</v>
      </c>
      <c r="S5863" s="8" t="s">
        <v>5865</v>
      </c>
      <c r="T5863" s="15">
        <v>0</v>
      </c>
      <c r="U5863" s="16">
        <f>SUMIF($C$5:$C$3079,R5863,$F$5:$F$3079)+SUMIF($AB$5:$AB$1086,R5863,$AF$5:$AF$1086)</f>
        <v>0</v>
      </c>
      <c r="V5863" s="8">
        <f t="shared" si="202"/>
        <v>0</v>
      </c>
      <c r="W5863" s="8">
        <f t="shared" si="203"/>
        <v>0</v>
      </c>
      <c r="X5863" s="8"/>
      <c r="Y5863" s="8"/>
    </row>
    <row r="5864" spans="11:25" x14ac:dyDescent="0.25">
      <c r="K5864" s="8"/>
      <c r="L5864" s="14">
        <v>9786070732157</v>
      </c>
      <c r="M5864" s="8" t="s">
        <v>4121</v>
      </c>
      <c r="N5864" s="8"/>
      <c r="O5864" s="14">
        <v>1</v>
      </c>
      <c r="P5864" s="14"/>
      <c r="R5864" s="20">
        <v>9786071137623</v>
      </c>
      <c r="S5864" s="8" t="s">
        <v>5866</v>
      </c>
      <c r="T5864" s="15">
        <v>0</v>
      </c>
      <c r="U5864" s="16">
        <f>SUMIF($C$5:$C$3079,R5864,$F$5:$F$3079)+SUMIF($AB$5:$AB$1086,R5864,$AF$5:$AF$1086)</f>
        <v>0</v>
      </c>
      <c r="V5864" s="8">
        <f t="shared" si="202"/>
        <v>0</v>
      </c>
      <c r="W5864" s="8">
        <f t="shared" si="203"/>
        <v>0</v>
      </c>
      <c r="X5864" s="8"/>
      <c r="Y5864" s="8"/>
    </row>
    <row r="5865" spans="11:25" x14ac:dyDescent="0.25">
      <c r="K5865" s="8"/>
      <c r="L5865" s="14">
        <v>9786070798818</v>
      </c>
      <c r="M5865" s="8" t="s">
        <v>5763</v>
      </c>
      <c r="N5865" s="8"/>
      <c r="O5865" s="14">
        <v>1</v>
      </c>
      <c r="P5865" s="14"/>
      <c r="R5865" s="20">
        <v>9786071137647</v>
      </c>
      <c r="S5865" s="8" t="s">
        <v>5867</v>
      </c>
      <c r="T5865" s="15">
        <v>4</v>
      </c>
      <c r="U5865" s="16">
        <f>SUMIF($C$5:$C$3079,R5865,$F$5:$F$3079)+SUMIF($AB$5:$AB$1086,R5865,$AF$5:$AF$1086)</f>
        <v>4</v>
      </c>
      <c r="V5865" s="8">
        <f t="shared" si="202"/>
        <v>0</v>
      </c>
      <c r="W5865" s="8">
        <f t="shared" si="203"/>
        <v>0</v>
      </c>
      <c r="X5865" s="8"/>
      <c r="Y5865" s="8"/>
    </row>
    <row r="5866" spans="11:25" x14ac:dyDescent="0.25">
      <c r="K5866" s="8"/>
      <c r="L5866" s="14">
        <v>9786079202743</v>
      </c>
      <c r="M5866" s="8" t="s">
        <v>10495</v>
      </c>
      <c r="N5866" s="8"/>
      <c r="O5866" s="14">
        <v>1</v>
      </c>
      <c r="P5866" s="14"/>
      <c r="R5866" s="20">
        <v>9786071400024</v>
      </c>
      <c r="S5866" s="8" t="s">
        <v>5868</v>
      </c>
      <c r="T5866" s="15">
        <v>0</v>
      </c>
      <c r="U5866" s="16">
        <f>SUMIF($C$5:$C$3079,R5866,$F$5:$F$3079)+SUMIF($AB$5:$AB$1086,R5866,$AF$5:$AF$1086)</f>
        <v>0</v>
      </c>
      <c r="V5866" s="8">
        <f t="shared" si="202"/>
        <v>0</v>
      </c>
      <c r="W5866" s="8">
        <f t="shared" si="203"/>
        <v>0</v>
      </c>
      <c r="X5866" s="8"/>
      <c r="Y5866" s="8"/>
    </row>
    <row r="5867" spans="11:25" x14ac:dyDescent="0.25">
      <c r="K5867" s="8"/>
      <c r="L5867" s="14">
        <v>9786070734038</v>
      </c>
      <c r="M5867" s="8" t="s">
        <v>4150</v>
      </c>
      <c r="N5867" s="8"/>
      <c r="O5867" s="14">
        <v>1</v>
      </c>
      <c r="P5867" s="14"/>
      <c r="R5867" s="20">
        <v>9786071400031</v>
      </c>
      <c r="S5867" s="8" t="s">
        <v>5869</v>
      </c>
      <c r="T5867" s="15">
        <v>0</v>
      </c>
      <c r="U5867" s="16">
        <f>SUMIF($C$5:$C$3079,R5867,$F$5:$F$3079)+SUMIF($AB$5:$AB$1086,R5867,$AF$5:$AF$1086)</f>
        <v>0</v>
      </c>
      <c r="V5867" s="8">
        <f t="shared" si="202"/>
        <v>0</v>
      </c>
      <c r="W5867" s="8">
        <f t="shared" si="203"/>
        <v>0</v>
      </c>
      <c r="X5867" s="8"/>
      <c r="Y5867" s="8"/>
    </row>
    <row r="5868" spans="11:25" x14ac:dyDescent="0.25">
      <c r="K5868" s="8"/>
      <c r="L5868" s="14">
        <v>9786073910644</v>
      </c>
      <c r="M5868" s="8" t="s">
        <v>8689</v>
      </c>
      <c r="N5868" s="8"/>
      <c r="O5868" s="14">
        <v>1</v>
      </c>
      <c r="P5868" s="14"/>
      <c r="R5868" s="20">
        <v>9786071400116</v>
      </c>
      <c r="S5868" s="8" t="s">
        <v>5870</v>
      </c>
      <c r="T5868" s="15">
        <v>0</v>
      </c>
      <c r="U5868" s="16">
        <f>SUMIF($C$5:$C$3079,R5868,$F$5:$F$3079)+SUMIF($AB$5:$AB$1086,R5868,$AF$5:$AF$1086)</f>
        <v>0</v>
      </c>
      <c r="V5868" s="8">
        <f t="shared" si="202"/>
        <v>0</v>
      </c>
      <c r="W5868" s="8">
        <f t="shared" si="203"/>
        <v>0</v>
      </c>
      <c r="X5868" s="8"/>
      <c r="Y5868" s="8"/>
    </row>
    <row r="5869" spans="11:25" x14ac:dyDescent="0.25">
      <c r="K5869" s="8"/>
      <c r="L5869" s="14">
        <v>9786073165952</v>
      </c>
      <c r="M5869" s="8" t="s">
        <v>7148</v>
      </c>
      <c r="N5869" s="8"/>
      <c r="O5869" s="14">
        <v>1</v>
      </c>
      <c r="P5869" s="14"/>
      <c r="R5869" s="20">
        <v>9786071400130</v>
      </c>
      <c r="S5869" s="8" t="s">
        <v>5871</v>
      </c>
      <c r="T5869" s="15">
        <v>0</v>
      </c>
      <c r="U5869" s="16">
        <f>SUMIF($C$5:$C$3079,R5869,$F$5:$F$3079)+SUMIF($AB$5:$AB$1086,R5869,$AF$5:$AF$1086)</f>
        <v>0</v>
      </c>
      <c r="V5869" s="8">
        <f t="shared" si="202"/>
        <v>0</v>
      </c>
      <c r="W5869" s="8">
        <f t="shared" si="203"/>
        <v>0</v>
      </c>
      <c r="X5869" s="8"/>
      <c r="Y5869" s="8"/>
    </row>
    <row r="5870" spans="11:25" x14ac:dyDescent="0.25">
      <c r="K5870" s="8"/>
      <c r="L5870" s="14">
        <v>9786070793783</v>
      </c>
      <c r="M5870" s="8" t="s">
        <v>5641</v>
      </c>
      <c r="N5870" s="8"/>
      <c r="O5870" s="14">
        <v>1</v>
      </c>
      <c r="P5870" s="14"/>
      <c r="R5870" s="20">
        <v>9786071400154</v>
      </c>
      <c r="S5870" s="8" t="s">
        <v>5872</v>
      </c>
      <c r="T5870" s="15">
        <v>0</v>
      </c>
      <c r="U5870" s="16">
        <f>SUMIF($C$5:$C$3079,R5870,$F$5:$F$3079)+SUMIF($AB$5:$AB$1086,R5870,$AF$5:$AF$1086)</f>
        <v>0</v>
      </c>
      <c r="V5870" s="8">
        <f t="shared" si="202"/>
        <v>0</v>
      </c>
      <c r="W5870" s="8">
        <f t="shared" si="203"/>
        <v>0</v>
      </c>
      <c r="X5870" s="8"/>
      <c r="Y5870" s="8"/>
    </row>
    <row r="5871" spans="11:25" x14ac:dyDescent="0.25">
      <c r="K5871" s="8"/>
      <c r="L5871" s="14">
        <v>9786071605344</v>
      </c>
      <c r="M5871" s="8" t="s">
        <v>6102</v>
      </c>
      <c r="N5871" s="8"/>
      <c r="O5871" s="14">
        <v>1</v>
      </c>
      <c r="P5871" s="14"/>
      <c r="R5871" s="20">
        <v>9786071400567</v>
      </c>
      <c r="S5871" s="8" t="s">
        <v>3848</v>
      </c>
      <c r="T5871" s="15">
        <v>0</v>
      </c>
      <c r="U5871" s="16">
        <f>SUMIF($C$5:$C$3079,R5871,$F$5:$F$3079)+SUMIF($AB$5:$AB$1086,R5871,$AF$5:$AF$1086)</f>
        <v>0</v>
      </c>
      <c r="V5871" s="8">
        <f t="shared" si="202"/>
        <v>0</v>
      </c>
      <c r="W5871" s="8">
        <f t="shared" si="203"/>
        <v>0</v>
      </c>
      <c r="X5871" s="8"/>
      <c r="Y5871" s="8"/>
    </row>
    <row r="5872" spans="11:25" x14ac:dyDescent="0.25">
      <c r="K5872" s="8"/>
      <c r="L5872" s="14">
        <v>9786071616593</v>
      </c>
      <c r="M5872" s="8" t="s">
        <v>6126</v>
      </c>
      <c r="N5872" s="8"/>
      <c r="O5872" s="14">
        <v>1</v>
      </c>
      <c r="P5872" s="14"/>
      <c r="R5872" s="20">
        <v>9786071400574</v>
      </c>
      <c r="S5872" s="8" t="s">
        <v>5873</v>
      </c>
      <c r="T5872" s="15">
        <v>0</v>
      </c>
      <c r="U5872" s="16">
        <f>SUMIF($C$5:$C$3079,R5872,$F$5:$F$3079)+SUMIF($AB$5:$AB$1086,R5872,$AF$5:$AF$1086)</f>
        <v>0</v>
      </c>
      <c r="V5872" s="8">
        <f t="shared" si="202"/>
        <v>0</v>
      </c>
      <c r="W5872" s="8">
        <f t="shared" si="203"/>
        <v>0</v>
      </c>
      <c r="X5872" s="8"/>
      <c r="Y5872" s="8"/>
    </row>
    <row r="5873" spans="11:25" x14ac:dyDescent="0.25">
      <c r="K5873" s="8"/>
      <c r="L5873" s="14">
        <v>9788417142698</v>
      </c>
      <c r="M5873" s="8" t="s">
        <v>10914</v>
      </c>
      <c r="N5873" s="8"/>
      <c r="O5873" s="14">
        <v>1</v>
      </c>
      <c r="P5873" s="14"/>
      <c r="R5873" s="20">
        <v>9786071400598</v>
      </c>
      <c r="S5873" s="8" t="s">
        <v>5874</v>
      </c>
      <c r="T5873" s="15">
        <v>0</v>
      </c>
      <c r="U5873" s="16">
        <f>SUMIF($C$5:$C$3079,R5873,$F$5:$F$3079)+SUMIF($AB$5:$AB$1086,R5873,$AF$5:$AF$1086)</f>
        <v>0</v>
      </c>
      <c r="V5873" s="8">
        <f t="shared" si="202"/>
        <v>0</v>
      </c>
      <c r="W5873" s="8">
        <f t="shared" si="203"/>
        <v>0</v>
      </c>
      <c r="X5873" s="8"/>
      <c r="Y5873" s="8"/>
    </row>
    <row r="5874" spans="11:25" x14ac:dyDescent="0.25">
      <c r="K5874" s="8"/>
      <c r="L5874" s="14">
        <v>9786073902373</v>
      </c>
      <c r="M5874" s="8" t="s">
        <v>8595</v>
      </c>
      <c r="N5874" s="8"/>
      <c r="O5874" s="14">
        <v>1</v>
      </c>
      <c r="P5874" s="14"/>
      <c r="R5874" s="20">
        <v>9786071400680</v>
      </c>
      <c r="S5874" s="8" t="s">
        <v>5875</v>
      </c>
      <c r="T5874" s="15">
        <v>0</v>
      </c>
      <c r="U5874" s="16">
        <f>SUMIF($C$5:$C$3079,R5874,$F$5:$F$3079)+SUMIF($AB$5:$AB$1086,R5874,$AF$5:$AF$1086)</f>
        <v>0</v>
      </c>
      <c r="V5874" s="8">
        <f t="shared" si="202"/>
        <v>0</v>
      </c>
      <c r="W5874" s="8">
        <f t="shared" si="203"/>
        <v>0</v>
      </c>
      <c r="X5874" s="8"/>
      <c r="Y5874" s="8"/>
    </row>
    <row r="5875" spans="11:25" x14ac:dyDescent="0.25">
      <c r="K5875" s="8"/>
      <c r="L5875" s="14">
        <v>9786079903268</v>
      </c>
      <c r="M5875" s="8" t="s">
        <v>10550</v>
      </c>
      <c r="N5875" s="8"/>
      <c r="O5875" s="14">
        <v>1</v>
      </c>
      <c r="P5875" s="14"/>
      <c r="R5875" s="20">
        <v>9786071400727</v>
      </c>
      <c r="S5875" s="8" t="s">
        <v>5876</v>
      </c>
      <c r="T5875" s="15">
        <v>0</v>
      </c>
      <c r="U5875" s="16">
        <f>SUMIF($C$5:$C$3079,R5875,$F$5:$F$3079)+SUMIF($AB$5:$AB$1086,R5875,$AF$5:$AF$1086)</f>
        <v>0</v>
      </c>
      <c r="V5875" s="8">
        <f t="shared" si="202"/>
        <v>0</v>
      </c>
      <c r="W5875" s="8">
        <f t="shared" si="203"/>
        <v>0</v>
      </c>
      <c r="X5875" s="8"/>
      <c r="Y5875" s="8"/>
    </row>
    <row r="5876" spans="11:25" x14ac:dyDescent="0.25">
      <c r="K5876" s="8"/>
      <c r="L5876" s="14">
        <v>7509997983714</v>
      </c>
      <c r="M5876" s="8" t="s">
        <v>2204</v>
      </c>
      <c r="N5876" s="8"/>
      <c r="O5876" s="14">
        <v>1</v>
      </c>
      <c r="P5876" s="14"/>
      <c r="R5876" s="20">
        <v>9786071400796</v>
      </c>
      <c r="S5876" s="8" t="s">
        <v>5877</v>
      </c>
      <c r="T5876" s="15">
        <v>0</v>
      </c>
      <c r="U5876" s="16">
        <f>SUMIF($C$5:$C$3079,R5876,$F$5:$F$3079)+SUMIF($AB$5:$AB$1086,R5876,$AF$5:$AF$1086)</f>
        <v>0</v>
      </c>
      <c r="V5876" s="8">
        <f t="shared" si="202"/>
        <v>0</v>
      </c>
      <c r="W5876" s="8">
        <f t="shared" si="203"/>
        <v>0</v>
      </c>
      <c r="X5876" s="8"/>
      <c r="Y5876" s="8"/>
    </row>
    <row r="5877" spans="11:25" x14ac:dyDescent="0.25">
      <c r="K5877" s="8"/>
      <c r="L5877" s="14">
        <v>9786075277905</v>
      </c>
      <c r="M5877" s="8" t="s">
        <v>9382</v>
      </c>
      <c r="N5877" s="8"/>
      <c r="O5877" s="14">
        <v>1</v>
      </c>
      <c r="P5877" s="14"/>
      <c r="R5877" s="20">
        <v>9786071400802</v>
      </c>
      <c r="S5877" s="8" t="s">
        <v>5878</v>
      </c>
      <c r="T5877" s="15">
        <v>0</v>
      </c>
      <c r="U5877" s="16">
        <f>SUMIF($C$5:$C$3079,R5877,$F$5:$F$3079)+SUMIF($AB$5:$AB$1086,R5877,$AF$5:$AF$1086)</f>
        <v>0</v>
      </c>
      <c r="V5877" s="8">
        <f t="shared" si="202"/>
        <v>0</v>
      </c>
      <c r="W5877" s="8">
        <f t="shared" si="203"/>
        <v>0</v>
      </c>
      <c r="X5877" s="8"/>
      <c r="Y5877" s="8"/>
    </row>
    <row r="5878" spans="11:25" x14ac:dyDescent="0.25">
      <c r="K5878" s="8"/>
      <c r="L5878" s="14">
        <v>7509997005348</v>
      </c>
      <c r="M5878" s="8" t="s">
        <v>1490</v>
      </c>
      <c r="N5878" s="8"/>
      <c r="O5878" s="14">
        <v>1</v>
      </c>
      <c r="P5878" s="14"/>
      <c r="R5878" s="20">
        <v>9786071400819</v>
      </c>
      <c r="S5878" s="8" t="s">
        <v>5879</v>
      </c>
      <c r="T5878" s="15">
        <v>0</v>
      </c>
      <c r="U5878" s="16">
        <f>SUMIF($C$5:$C$3079,R5878,$F$5:$F$3079)+SUMIF($AB$5:$AB$1086,R5878,$AF$5:$AF$1086)</f>
        <v>0</v>
      </c>
      <c r="V5878" s="8">
        <f t="shared" si="202"/>
        <v>0</v>
      </c>
      <c r="W5878" s="8">
        <f t="shared" si="203"/>
        <v>0</v>
      </c>
      <c r="X5878" s="8"/>
      <c r="Y5878" s="8"/>
    </row>
    <row r="5879" spans="11:25" x14ac:dyDescent="0.25">
      <c r="K5879" s="8"/>
      <c r="L5879" s="14">
        <v>9786073910460</v>
      </c>
      <c r="M5879" s="8" t="s">
        <v>8685</v>
      </c>
      <c r="N5879" s="8"/>
      <c r="O5879" s="14">
        <v>1</v>
      </c>
      <c r="P5879" s="14"/>
      <c r="R5879" s="20">
        <v>9786071400826</v>
      </c>
      <c r="S5879" s="8" t="s">
        <v>5880</v>
      </c>
      <c r="T5879" s="15">
        <v>0</v>
      </c>
      <c r="U5879" s="16">
        <f>SUMIF($C$5:$C$3079,R5879,$F$5:$F$3079)+SUMIF($AB$5:$AB$1086,R5879,$AF$5:$AF$1086)</f>
        <v>0</v>
      </c>
      <c r="V5879" s="8">
        <f t="shared" si="202"/>
        <v>0</v>
      </c>
      <c r="W5879" s="8">
        <f t="shared" si="203"/>
        <v>0</v>
      </c>
      <c r="X5879" s="8"/>
      <c r="Y5879" s="8"/>
    </row>
    <row r="5880" spans="11:25" x14ac:dyDescent="0.25">
      <c r="K5880" s="8"/>
      <c r="L5880" s="14">
        <v>9789685146975</v>
      </c>
      <c r="M5880" s="8" t="s">
        <v>742</v>
      </c>
      <c r="N5880" s="8"/>
      <c r="O5880" s="14">
        <v>1</v>
      </c>
      <c r="P5880" s="14"/>
      <c r="R5880" s="20">
        <v>9786071400833</v>
      </c>
      <c r="S5880" s="8" t="s">
        <v>5881</v>
      </c>
      <c r="T5880" s="15">
        <v>0</v>
      </c>
      <c r="U5880" s="16">
        <f>SUMIF($C$5:$C$3079,R5880,$F$5:$F$3079)+SUMIF($AB$5:$AB$1086,R5880,$AF$5:$AF$1086)</f>
        <v>0</v>
      </c>
      <c r="V5880" s="8">
        <f t="shared" si="202"/>
        <v>0</v>
      </c>
      <c r="W5880" s="8">
        <f t="shared" si="203"/>
        <v>0</v>
      </c>
      <c r="X5880" s="8"/>
      <c r="Y5880" s="8"/>
    </row>
    <row r="5881" spans="11:25" x14ac:dyDescent="0.25">
      <c r="K5881" s="8"/>
      <c r="L5881" s="14">
        <v>9786073831413</v>
      </c>
      <c r="M5881" s="8" t="s">
        <v>7243</v>
      </c>
      <c r="N5881" s="8"/>
      <c r="O5881" s="14">
        <v>1</v>
      </c>
      <c r="P5881" s="14"/>
      <c r="R5881" s="20">
        <v>9786071400864</v>
      </c>
      <c r="S5881" s="8" t="s">
        <v>5882</v>
      </c>
      <c r="T5881" s="15">
        <v>0</v>
      </c>
      <c r="U5881" s="16">
        <f>SUMIF($C$5:$C$3079,R5881,$F$5:$F$3079)+SUMIF($AB$5:$AB$1086,R5881,$AF$5:$AF$1086)</f>
        <v>0</v>
      </c>
      <c r="V5881" s="8">
        <f t="shared" si="202"/>
        <v>0</v>
      </c>
      <c r="W5881" s="8">
        <f t="shared" si="203"/>
        <v>0</v>
      </c>
      <c r="X5881" s="8"/>
      <c r="Y5881" s="8"/>
    </row>
    <row r="5882" spans="11:25" x14ac:dyDescent="0.25">
      <c r="K5882" s="8"/>
      <c r="L5882" s="14">
        <v>9786077471325</v>
      </c>
      <c r="M5882" s="8" t="s">
        <v>10030</v>
      </c>
      <c r="N5882" s="8"/>
      <c r="O5882" s="14">
        <v>1</v>
      </c>
      <c r="P5882" s="14"/>
      <c r="R5882" s="20">
        <v>9786071400932</v>
      </c>
      <c r="S5882" s="8" t="s">
        <v>5883</v>
      </c>
      <c r="T5882" s="15">
        <v>0</v>
      </c>
      <c r="U5882" s="16">
        <f>SUMIF($C$5:$C$3079,R5882,$F$5:$F$3079)+SUMIF($AB$5:$AB$1086,R5882,$AF$5:$AF$1086)</f>
        <v>0</v>
      </c>
      <c r="V5882" s="8">
        <f t="shared" si="202"/>
        <v>0</v>
      </c>
      <c r="W5882" s="8">
        <f t="shared" si="203"/>
        <v>0</v>
      </c>
      <c r="X5882" s="8"/>
      <c r="Y5882" s="8"/>
    </row>
    <row r="5883" spans="11:25" x14ac:dyDescent="0.25">
      <c r="K5883" s="8"/>
      <c r="L5883" s="14">
        <v>9786073167871</v>
      </c>
      <c r="M5883" s="8" t="s">
        <v>7188</v>
      </c>
      <c r="N5883" s="8"/>
      <c r="O5883" s="14">
        <v>1</v>
      </c>
      <c r="P5883" s="14"/>
      <c r="R5883" s="20">
        <v>9786071400949</v>
      </c>
      <c r="S5883" s="8" t="s">
        <v>5884</v>
      </c>
      <c r="T5883" s="15">
        <v>0</v>
      </c>
      <c r="U5883" s="16">
        <f>SUMIF($C$5:$C$3079,R5883,$F$5:$F$3079)+SUMIF($AB$5:$AB$1086,R5883,$AF$5:$AF$1086)</f>
        <v>0</v>
      </c>
      <c r="V5883" s="8">
        <f t="shared" si="202"/>
        <v>0</v>
      </c>
      <c r="W5883" s="8">
        <f t="shared" si="203"/>
        <v>0</v>
      </c>
      <c r="X5883" s="8"/>
      <c r="Y5883" s="8"/>
    </row>
    <row r="5884" spans="11:25" x14ac:dyDescent="0.25">
      <c r="K5884" s="8"/>
      <c r="L5884" s="14">
        <v>9786073846455</v>
      </c>
      <c r="M5884" s="8" t="s">
        <v>8465</v>
      </c>
      <c r="N5884" s="8"/>
      <c r="O5884" s="14">
        <v>1</v>
      </c>
      <c r="P5884" s="14"/>
      <c r="R5884" s="20">
        <v>9786071400970</v>
      </c>
      <c r="S5884" s="8" t="s">
        <v>5885</v>
      </c>
      <c r="T5884" s="15">
        <v>0</v>
      </c>
      <c r="U5884" s="16">
        <f>SUMIF($C$5:$C$3079,R5884,$F$5:$F$3079)+SUMIF($AB$5:$AB$1086,R5884,$AF$5:$AF$1086)</f>
        <v>0</v>
      </c>
      <c r="V5884" s="8">
        <f t="shared" si="202"/>
        <v>0</v>
      </c>
      <c r="W5884" s="8">
        <f t="shared" si="203"/>
        <v>0</v>
      </c>
      <c r="X5884" s="8"/>
      <c r="Y5884" s="8"/>
    </row>
    <row r="5885" spans="11:25" x14ac:dyDescent="0.25">
      <c r="K5885" s="8"/>
      <c r="L5885" s="14">
        <v>9788445007501</v>
      </c>
      <c r="M5885" s="8" t="s">
        <v>11348</v>
      </c>
      <c r="N5885" s="8"/>
      <c r="O5885" s="14">
        <v>1</v>
      </c>
      <c r="P5885" s="14"/>
      <c r="R5885" s="20">
        <v>9786071401045</v>
      </c>
      <c r="S5885" s="8" t="s">
        <v>5886</v>
      </c>
      <c r="T5885" s="15">
        <v>0</v>
      </c>
      <c r="U5885" s="16">
        <f>SUMIF($C$5:$C$3079,R5885,$F$5:$F$3079)+SUMIF($AB$5:$AB$1086,R5885,$AF$5:$AF$1086)</f>
        <v>0</v>
      </c>
      <c r="V5885" s="8">
        <f t="shared" si="202"/>
        <v>0</v>
      </c>
      <c r="W5885" s="8">
        <f t="shared" si="203"/>
        <v>0</v>
      </c>
      <c r="X5885" s="8"/>
      <c r="Y5885" s="8"/>
    </row>
    <row r="5886" spans="11:25" x14ac:dyDescent="0.25">
      <c r="K5886" s="8"/>
      <c r="L5886" s="14">
        <v>9786073847766</v>
      </c>
      <c r="M5886" s="8" t="s">
        <v>8490</v>
      </c>
      <c r="N5886" s="8"/>
      <c r="O5886" s="14">
        <v>1</v>
      </c>
      <c r="P5886" s="14"/>
      <c r="R5886" s="20">
        <v>9786071401069</v>
      </c>
      <c r="S5886" s="8" t="s">
        <v>5887</v>
      </c>
      <c r="T5886" s="15">
        <v>0</v>
      </c>
      <c r="U5886" s="16">
        <f>SUMIF($C$5:$C$3079,R5886,$F$5:$F$3079)+SUMIF($AB$5:$AB$1086,R5886,$AF$5:$AF$1086)</f>
        <v>0</v>
      </c>
      <c r="V5886" s="8">
        <f t="shared" si="202"/>
        <v>0</v>
      </c>
      <c r="W5886" s="8">
        <f t="shared" si="203"/>
        <v>0</v>
      </c>
      <c r="X5886" s="8"/>
      <c r="Y5886" s="8"/>
    </row>
    <row r="5887" spans="11:25" x14ac:dyDescent="0.25">
      <c r="K5887" s="8"/>
      <c r="L5887" s="14">
        <v>9786073831536</v>
      </c>
      <c r="M5887" s="8" t="s">
        <v>8253</v>
      </c>
      <c r="N5887" s="8"/>
      <c r="O5887" s="14">
        <v>1</v>
      </c>
      <c r="P5887" s="14"/>
      <c r="R5887" s="20">
        <v>9786071401083</v>
      </c>
      <c r="S5887" s="8" t="s">
        <v>3949</v>
      </c>
      <c r="T5887" s="15">
        <v>0</v>
      </c>
      <c r="U5887" s="16">
        <f>SUMIF($C$5:$C$3079,R5887,$F$5:$F$3079)+SUMIF($AB$5:$AB$1086,R5887,$AF$5:$AF$1086)</f>
        <v>0</v>
      </c>
      <c r="V5887" s="8">
        <f t="shared" si="202"/>
        <v>0</v>
      </c>
      <c r="W5887" s="8">
        <f t="shared" si="203"/>
        <v>0</v>
      </c>
      <c r="X5887" s="8"/>
      <c r="Y5887" s="8"/>
    </row>
    <row r="5888" spans="11:25" x14ac:dyDescent="0.25">
      <c r="K5888" s="8"/>
      <c r="L5888" s="14">
        <v>9786075694283</v>
      </c>
      <c r="M5888" s="8" t="s">
        <v>9824</v>
      </c>
      <c r="N5888" s="8"/>
      <c r="O5888" s="14">
        <v>1</v>
      </c>
      <c r="P5888" s="14"/>
      <c r="R5888" s="20">
        <v>9786071401090</v>
      </c>
      <c r="S5888" s="8" t="s">
        <v>5778</v>
      </c>
      <c r="T5888" s="15">
        <v>0</v>
      </c>
      <c r="U5888" s="16">
        <f>SUMIF($C$5:$C$3079,R5888,$F$5:$F$3079)+SUMIF($AB$5:$AB$1086,R5888,$AF$5:$AF$1086)</f>
        <v>0</v>
      </c>
      <c r="V5888" s="8">
        <f t="shared" si="202"/>
        <v>0</v>
      </c>
      <c r="W5888" s="8">
        <f t="shared" si="203"/>
        <v>0</v>
      </c>
      <c r="X5888" s="8"/>
      <c r="Y5888" s="8"/>
    </row>
    <row r="5889" spans="11:25" x14ac:dyDescent="0.25">
      <c r="K5889" s="8"/>
      <c r="L5889" s="14">
        <v>7506144500572</v>
      </c>
      <c r="M5889" s="8" t="s">
        <v>103</v>
      </c>
      <c r="N5889" s="8"/>
      <c r="O5889" s="14">
        <v>1</v>
      </c>
      <c r="P5889" s="14"/>
      <c r="R5889" s="20">
        <v>9786071401106</v>
      </c>
      <c r="S5889" s="8" t="s">
        <v>5888</v>
      </c>
      <c r="T5889" s="15">
        <v>0</v>
      </c>
      <c r="U5889" s="16">
        <f>SUMIF($C$5:$C$3079,R5889,$F$5:$F$3079)+SUMIF($AB$5:$AB$1086,R5889,$AF$5:$AF$1086)</f>
        <v>0</v>
      </c>
      <c r="V5889" s="8">
        <f t="shared" si="202"/>
        <v>0</v>
      </c>
      <c r="W5889" s="8">
        <f t="shared" si="203"/>
        <v>0</v>
      </c>
      <c r="X5889" s="8"/>
      <c r="Y5889" s="8"/>
    </row>
    <row r="5890" spans="11:25" x14ac:dyDescent="0.25">
      <c r="K5890" s="8"/>
      <c r="L5890" s="14">
        <v>9786075696959</v>
      </c>
      <c r="M5890" s="8" t="s">
        <v>9902</v>
      </c>
      <c r="N5890" s="8"/>
      <c r="O5890" s="14">
        <v>1</v>
      </c>
      <c r="P5890" s="14"/>
      <c r="R5890" s="20">
        <v>9786071401243</v>
      </c>
      <c r="S5890" s="8" t="s">
        <v>5889</v>
      </c>
      <c r="T5890" s="15">
        <v>0</v>
      </c>
      <c r="U5890" s="16">
        <f>SUMIF($C$5:$C$3079,R5890,$F$5:$F$3079)+SUMIF($AB$5:$AB$1086,R5890,$AF$5:$AF$1086)</f>
        <v>0</v>
      </c>
      <c r="V5890" s="8">
        <f t="shared" si="202"/>
        <v>0</v>
      </c>
      <c r="W5890" s="8">
        <f t="shared" si="203"/>
        <v>0</v>
      </c>
      <c r="X5890" s="8"/>
      <c r="Y5890" s="8"/>
    </row>
    <row r="5891" spans="11:25" x14ac:dyDescent="0.25">
      <c r="K5891" s="8"/>
      <c r="L5891" s="14">
        <v>9786073912518</v>
      </c>
      <c r="M5891" s="8" t="s">
        <v>771</v>
      </c>
      <c r="N5891" s="8"/>
      <c r="O5891" s="14">
        <v>1</v>
      </c>
      <c r="P5891" s="14"/>
      <c r="R5891" s="20">
        <v>9786071401267</v>
      </c>
      <c r="S5891" s="8" t="s">
        <v>5890</v>
      </c>
      <c r="T5891" s="15">
        <v>0</v>
      </c>
      <c r="U5891" s="16">
        <f>SUMIF($C$5:$C$3079,R5891,$F$5:$F$3079)+SUMIF($AB$5:$AB$1086,R5891,$AF$5:$AF$1086)</f>
        <v>0</v>
      </c>
      <c r="V5891" s="8">
        <f t="shared" si="202"/>
        <v>0</v>
      </c>
      <c r="W5891" s="8">
        <f t="shared" si="203"/>
        <v>0</v>
      </c>
      <c r="X5891" s="8"/>
      <c r="Y5891" s="8"/>
    </row>
    <row r="5892" spans="11:25" x14ac:dyDescent="0.25">
      <c r="K5892" s="8"/>
      <c r="L5892" s="14">
        <v>9786070728174</v>
      </c>
      <c r="M5892" s="8" t="s">
        <v>4078</v>
      </c>
      <c r="N5892" s="8"/>
      <c r="O5892" s="14">
        <v>1</v>
      </c>
      <c r="P5892" s="14"/>
      <c r="R5892" s="20">
        <v>9786071401274</v>
      </c>
      <c r="S5892" s="8" t="s">
        <v>5891</v>
      </c>
      <c r="T5892" s="15">
        <v>0</v>
      </c>
      <c r="U5892" s="16">
        <f>SUMIF($C$5:$C$3079,R5892,$F$5:$F$3079)+SUMIF($AB$5:$AB$1086,R5892,$AF$5:$AF$1086)</f>
        <v>0</v>
      </c>
      <c r="V5892" s="8">
        <f t="shared" si="202"/>
        <v>0</v>
      </c>
      <c r="W5892" s="8">
        <f t="shared" si="203"/>
        <v>0</v>
      </c>
      <c r="X5892" s="8"/>
      <c r="Y5892" s="8"/>
    </row>
    <row r="5893" spans="11:25" x14ac:dyDescent="0.25">
      <c r="K5893" s="8"/>
      <c r="L5893" s="14">
        <v>9780241663271</v>
      </c>
      <c r="M5893" s="8" t="s">
        <v>3829</v>
      </c>
      <c r="N5893" s="8"/>
      <c r="O5893" s="14">
        <v>1</v>
      </c>
      <c r="P5893" s="14"/>
      <c r="R5893" s="20">
        <v>9786071401304</v>
      </c>
      <c r="S5893" s="8" t="s">
        <v>5892</v>
      </c>
      <c r="T5893" s="15">
        <v>0</v>
      </c>
      <c r="U5893" s="16">
        <f>SUMIF($C$5:$C$3079,R5893,$F$5:$F$3079)+SUMIF($AB$5:$AB$1086,R5893,$AF$5:$AF$1086)</f>
        <v>0</v>
      </c>
      <c r="V5893" s="8">
        <f t="shared" si="202"/>
        <v>0</v>
      </c>
      <c r="W5893" s="8">
        <f t="shared" si="203"/>
        <v>0</v>
      </c>
      <c r="X5893" s="8"/>
      <c r="Y5893" s="8"/>
    </row>
    <row r="5894" spans="11:25" x14ac:dyDescent="0.25">
      <c r="K5894" s="8"/>
      <c r="L5894" s="14">
        <v>9786075696331</v>
      </c>
      <c r="M5894" s="8" t="s">
        <v>9883</v>
      </c>
      <c r="N5894" s="8"/>
      <c r="O5894" s="14">
        <v>1</v>
      </c>
      <c r="P5894" s="14"/>
      <c r="R5894" s="20">
        <v>9786071401311</v>
      </c>
      <c r="S5894" s="8" t="s">
        <v>5893</v>
      </c>
      <c r="T5894" s="15">
        <v>0</v>
      </c>
      <c r="U5894" s="16">
        <f>SUMIF($C$5:$C$3079,R5894,$F$5:$F$3079)+SUMIF($AB$5:$AB$1086,R5894,$AF$5:$AF$1086)</f>
        <v>0</v>
      </c>
      <c r="V5894" s="8">
        <f t="shared" si="202"/>
        <v>0</v>
      </c>
      <c r="W5894" s="8">
        <f t="shared" si="203"/>
        <v>0</v>
      </c>
      <c r="X5894" s="8"/>
      <c r="Y5894" s="8"/>
    </row>
    <row r="5895" spans="11:25" x14ac:dyDescent="0.25">
      <c r="K5895" s="8"/>
      <c r="L5895" s="14">
        <v>7506144501425</v>
      </c>
      <c r="M5895" s="8" t="s">
        <v>1458</v>
      </c>
      <c r="N5895" s="8"/>
      <c r="O5895" s="14">
        <v>1</v>
      </c>
      <c r="P5895" s="14"/>
      <c r="R5895" s="20">
        <v>9786071401397</v>
      </c>
      <c r="S5895" s="8" t="s">
        <v>5894</v>
      </c>
      <c r="T5895" s="15">
        <v>0</v>
      </c>
      <c r="U5895" s="16">
        <f>SUMIF($C$5:$C$3079,R5895,$F$5:$F$3079)+SUMIF($AB$5:$AB$1086,R5895,$AF$5:$AF$1086)</f>
        <v>0</v>
      </c>
      <c r="V5895" s="8">
        <f t="shared" ref="V5895:V5958" si="204">SUMIF($L$5:$L$9685,R5895,$O$5:$O$9685)</f>
        <v>0</v>
      </c>
      <c r="W5895" s="8">
        <f t="shared" ref="W5895:W5958" si="205">T5895-U5895+V5895</f>
        <v>0</v>
      </c>
      <c r="X5895" s="8"/>
      <c r="Y5895" s="8"/>
    </row>
    <row r="5896" spans="11:25" x14ac:dyDescent="0.25">
      <c r="K5896" s="8"/>
      <c r="L5896" s="14">
        <v>7509997068190</v>
      </c>
      <c r="M5896" s="8" t="s">
        <v>1801</v>
      </c>
      <c r="N5896" s="8"/>
      <c r="O5896" s="14">
        <v>1</v>
      </c>
      <c r="P5896" s="14"/>
      <c r="R5896" s="20">
        <v>9786071401502</v>
      </c>
      <c r="S5896" s="8" t="s">
        <v>5895</v>
      </c>
      <c r="T5896" s="15">
        <v>0</v>
      </c>
      <c r="U5896" s="16">
        <f>SUMIF($C$5:$C$3079,R5896,$F$5:$F$3079)+SUMIF($AB$5:$AB$1086,R5896,$AF$5:$AF$1086)</f>
        <v>0</v>
      </c>
      <c r="V5896" s="8">
        <f t="shared" si="204"/>
        <v>0</v>
      </c>
      <c r="W5896" s="8">
        <f t="shared" si="205"/>
        <v>0</v>
      </c>
      <c r="X5896" s="8"/>
      <c r="Y5896" s="8"/>
    </row>
    <row r="5897" spans="11:25" x14ac:dyDescent="0.25">
      <c r="K5897" s="8"/>
      <c r="L5897" s="14">
        <v>9786074573947</v>
      </c>
      <c r="M5897" s="8" t="s">
        <v>9153</v>
      </c>
      <c r="N5897" s="8"/>
      <c r="O5897" s="14">
        <v>1</v>
      </c>
      <c r="P5897" s="14"/>
      <c r="R5897" s="20">
        <v>9786071401625</v>
      </c>
      <c r="S5897" s="8" t="s">
        <v>5896</v>
      </c>
      <c r="T5897" s="15">
        <v>0</v>
      </c>
      <c r="U5897" s="16">
        <f>SUMIF($C$5:$C$3079,R5897,$F$5:$F$3079)+SUMIF($AB$5:$AB$1086,R5897,$AF$5:$AF$1086)</f>
        <v>0</v>
      </c>
      <c r="V5897" s="8">
        <f t="shared" si="204"/>
        <v>0</v>
      </c>
      <c r="W5897" s="8">
        <f t="shared" si="205"/>
        <v>0</v>
      </c>
      <c r="X5897" s="8"/>
      <c r="Y5897" s="8"/>
    </row>
    <row r="5898" spans="11:25" x14ac:dyDescent="0.25">
      <c r="K5898" s="8"/>
      <c r="L5898" s="14">
        <v>9788411123808</v>
      </c>
      <c r="M5898" s="8" t="s">
        <v>10711</v>
      </c>
      <c r="N5898" s="8"/>
      <c r="O5898" s="14">
        <v>1</v>
      </c>
      <c r="P5898" s="14"/>
      <c r="R5898" s="20">
        <v>9786071401649</v>
      </c>
      <c r="S5898" s="8" t="s">
        <v>5897</v>
      </c>
      <c r="T5898" s="15">
        <v>0</v>
      </c>
      <c r="U5898" s="16">
        <f>SUMIF($C$5:$C$3079,R5898,$F$5:$F$3079)+SUMIF($AB$5:$AB$1086,R5898,$AF$5:$AF$1086)</f>
        <v>0</v>
      </c>
      <c r="V5898" s="8">
        <f t="shared" si="204"/>
        <v>0</v>
      </c>
      <c r="W5898" s="8">
        <f t="shared" si="205"/>
        <v>0</v>
      </c>
      <c r="X5898" s="8"/>
      <c r="Y5898" s="8"/>
    </row>
    <row r="5899" spans="11:25" x14ac:dyDescent="0.25">
      <c r="K5899" s="8"/>
      <c r="L5899" s="14">
        <v>9786074576818</v>
      </c>
      <c r="M5899" s="8" t="s">
        <v>9208</v>
      </c>
      <c r="N5899" s="8"/>
      <c r="O5899" s="14">
        <v>1</v>
      </c>
      <c r="P5899" s="14"/>
      <c r="R5899" s="20">
        <v>9786071401670</v>
      </c>
      <c r="S5899" s="8" t="s">
        <v>5868</v>
      </c>
      <c r="T5899" s="15">
        <v>0</v>
      </c>
      <c r="U5899" s="16">
        <f>SUMIF($C$5:$C$3079,R5899,$F$5:$F$3079)+SUMIF($AB$5:$AB$1086,R5899,$AF$5:$AF$1086)</f>
        <v>0</v>
      </c>
      <c r="V5899" s="8">
        <f t="shared" si="204"/>
        <v>0</v>
      </c>
      <c r="W5899" s="8">
        <f t="shared" si="205"/>
        <v>0</v>
      </c>
      <c r="X5899" s="8"/>
      <c r="Y5899" s="8"/>
    </row>
    <row r="5900" spans="11:25" x14ac:dyDescent="0.25">
      <c r="K5900" s="8"/>
      <c r="L5900" s="14">
        <v>9786073844710</v>
      </c>
      <c r="M5900" s="8" t="s">
        <v>8425</v>
      </c>
      <c r="N5900" s="8"/>
      <c r="O5900" s="14">
        <v>1</v>
      </c>
      <c r="P5900" s="14"/>
      <c r="R5900" s="20">
        <v>9786071401694</v>
      </c>
      <c r="S5900" s="8" t="s">
        <v>5898</v>
      </c>
      <c r="T5900" s="15">
        <v>0</v>
      </c>
      <c r="U5900" s="16">
        <f>SUMIF($C$5:$C$3079,R5900,$F$5:$F$3079)+SUMIF($AB$5:$AB$1086,R5900,$AF$5:$AF$1086)</f>
        <v>0</v>
      </c>
      <c r="V5900" s="8">
        <f t="shared" si="204"/>
        <v>0</v>
      </c>
      <c r="W5900" s="8">
        <f t="shared" si="205"/>
        <v>0</v>
      </c>
      <c r="X5900" s="8"/>
      <c r="Y5900" s="8"/>
    </row>
    <row r="5901" spans="11:25" x14ac:dyDescent="0.25">
      <c r="K5901" s="8"/>
      <c r="L5901" s="14">
        <v>9786077972946</v>
      </c>
      <c r="M5901" s="8" t="s">
        <v>10463</v>
      </c>
      <c r="N5901" s="8"/>
      <c r="O5901" s="14">
        <v>1</v>
      </c>
      <c r="P5901" s="14"/>
      <c r="R5901" s="20">
        <v>9786071410351</v>
      </c>
      <c r="S5901" s="8" t="s">
        <v>5899</v>
      </c>
      <c r="T5901" s="15">
        <v>0</v>
      </c>
      <c r="U5901" s="16">
        <f>SUMIF($C$5:$C$3079,R5901,$F$5:$F$3079)+SUMIF($AB$5:$AB$1086,R5901,$AF$5:$AF$1086)</f>
        <v>0</v>
      </c>
      <c r="V5901" s="8">
        <f t="shared" si="204"/>
        <v>0</v>
      </c>
      <c r="W5901" s="8">
        <f t="shared" si="205"/>
        <v>0</v>
      </c>
      <c r="X5901" s="8"/>
      <c r="Y5901" s="8"/>
    </row>
    <row r="5902" spans="11:25" x14ac:dyDescent="0.25">
      <c r="K5902" s="8"/>
      <c r="L5902" s="14">
        <v>9789878206288</v>
      </c>
      <c r="M5902" s="8" t="s">
        <v>12373</v>
      </c>
      <c r="N5902" s="8"/>
      <c r="O5902" s="14">
        <v>1</v>
      </c>
      <c r="P5902" s="14"/>
      <c r="R5902" s="20">
        <v>9786071410696</v>
      </c>
      <c r="S5902" s="8" t="s">
        <v>5900</v>
      </c>
      <c r="T5902" s="15">
        <v>0</v>
      </c>
      <c r="U5902" s="16">
        <f>SUMIF($C$5:$C$3079,R5902,$F$5:$F$3079)+SUMIF($AB$5:$AB$1086,R5902,$AF$5:$AF$1086)</f>
        <v>0</v>
      </c>
      <c r="V5902" s="8">
        <f t="shared" si="204"/>
        <v>0</v>
      </c>
      <c r="W5902" s="8">
        <f t="shared" si="205"/>
        <v>0</v>
      </c>
      <c r="X5902" s="8"/>
      <c r="Y5902" s="8"/>
    </row>
    <row r="5903" spans="11:25" x14ac:dyDescent="0.25">
      <c r="K5903" s="8"/>
      <c r="L5903" s="14">
        <v>9786073805995</v>
      </c>
      <c r="M5903" s="8" t="s">
        <v>95</v>
      </c>
      <c r="N5903" s="8"/>
      <c r="O5903" s="14">
        <v>1</v>
      </c>
      <c r="P5903" s="14"/>
      <c r="R5903" s="20">
        <v>9786071410788</v>
      </c>
      <c r="S5903" s="8" t="s">
        <v>5901</v>
      </c>
      <c r="T5903" s="15">
        <v>0</v>
      </c>
      <c r="U5903" s="16">
        <f>SUMIF($C$5:$C$3079,R5903,$F$5:$F$3079)+SUMIF($AB$5:$AB$1086,R5903,$AF$5:$AF$1086)</f>
        <v>0</v>
      </c>
      <c r="V5903" s="8">
        <f t="shared" si="204"/>
        <v>0</v>
      </c>
      <c r="W5903" s="8">
        <f t="shared" si="205"/>
        <v>0</v>
      </c>
      <c r="X5903" s="8"/>
      <c r="Y5903" s="8"/>
    </row>
    <row r="5904" spans="11:25" x14ac:dyDescent="0.25">
      <c r="K5904" s="8"/>
      <c r="L5904" s="14">
        <v>7502275674632</v>
      </c>
      <c r="M5904" s="8" t="s">
        <v>1391</v>
      </c>
      <c r="N5904" s="8"/>
      <c r="O5904" s="14">
        <v>1</v>
      </c>
      <c r="P5904" s="14"/>
      <c r="R5904" s="20">
        <v>9786071411075</v>
      </c>
      <c r="S5904" s="8" t="s">
        <v>5902</v>
      </c>
      <c r="T5904" s="15">
        <v>0</v>
      </c>
      <c r="U5904" s="16">
        <f>SUMIF($C$5:$C$3079,R5904,$F$5:$F$3079)+SUMIF($AB$5:$AB$1086,R5904,$AF$5:$AF$1086)</f>
        <v>0</v>
      </c>
      <c r="V5904" s="8">
        <f t="shared" si="204"/>
        <v>0</v>
      </c>
      <c r="W5904" s="8">
        <f t="shared" si="205"/>
        <v>0</v>
      </c>
      <c r="X5904" s="8"/>
      <c r="Y5904" s="8"/>
    </row>
    <row r="5905" spans="11:25" x14ac:dyDescent="0.25">
      <c r="K5905" s="8"/>
      <c r="L5905" s="14">
        <v>9786070727733</v>
      </c>
      <c r="M5905" s="8" t="s">
        <v>4072</v>
      </c>
      <c r="N5905" s="8"/>
      <c r="O5905" s="14">
        <v>1</v>
      </c>
      <c r="P5905" s="14"/>
      <c r="R5905" s="20">
        <v>9786071411082</v>
      </c>
      <c r="S5905" s="8" t="s">
        <v>5903</v>
      </c>
      <c r="T5905" s="15">
        <v>0</v>
      </c>
      <c r="U5905" s="16">
        <f>SUMIF($C$5:$C$3079,R5905,$F$5:$F$3079)+SUMIF($AB$5:$AB$1086,R5905,$AF$5:$AF$1086)</f>
        <v>0</v>
      </c>
      <c r="V5905" s="8">
        <f t="shared" si="204"/>
        <v>0</v>
      </c>
      <c r="W5905" s="8">
        <f t="shared" si="205"/>
        <v>0</v>
      </c>
      <c r="X5905" s="8"/>
      <c r="Y5905" s="8"/>
    </row>
    <row r="5906" spans="11:25" x14ac:dyDescent="0.25">
      <c r="K5906" s="8"/>
      <c r="L5906" s="14">
        <v>9780241662748</v>
      </c>
      <c r="M5906" s="8" t="s">
        <v>3826</v>
      </c>
      <c r="N5906" s="8"/>
      <c r="O5906" s="14">
        <v>1</v>
      </c>
      <c r="P5906" s="14"/>
      <c r="R5906" s="20">
        <v>9786071411099</v>
      </c>
      <c r="S5906" s="8" t="s">
        <v>5904</v>
      </c>
      <c r="T5906" s="15">
        <v>0</v>
      </c>
      <c r="U5906" s="16">
        <f>SUMIF($C$5:$C$3079,R5906,$F$5:$F$3079)+SUMIF($AB$5:$AB$1086,R5906,$AF$5:$AF$1086)</f>
        <v>0</v>
      </c>
      <c r="V5906" s="8">
        <f t="shared" si="204"/>
        <v>0</v>
      </c>
      <c r="W5906" s="8">
        <f t="shared" si="205"/>
        <v>0</v>
      </c>
      <c r="X5906" s="8"/>
      <c r="Y5906" s="8"/>
    </row>
    <row r="5907" spans="11:25" x14ac:dyDescent="0.25">
      <c r="K5907" s="8"/>
      <c r="L5907" s="14">
        <v>9780988221833</v>
      </c>
      <c r="M5907" s="8" t="s">
        <v>3877</v>
      </c>
      <c r="N5907" s="8"/>
      <c r="O5907" s="14">
        <v>1</v>
      </c>
      <c r="P5907" s="14"/>
      <c r="R5907" s="20">
        <v>9786071411105</v>
      </c>
      <c r="S5907" s="8" t="s">
        <v>5905</v>
      </c>
      <c r="T5907" s="15">
        <v>0</v>
      </c>
      <c r="U5907" s="16">
        <f>SUMIF($C$5:$C$3079,R5907,$F$5:$F$3079)+SUMIF($AB$5:$AB$1086,R5907,$AF$5:$AF$1086)</f>
        <v>0</v>
      </c>
      <c r="V5907" s="8">
        <f t="shared" si="204"/>
        <v>0</v>
      </c>
      <c r="W5907" s="8">
        <f t="shared" si="205"/>
        <v>0</v>
      </c>
      <c r="X5907" s="8"/>
      <c r="Y5907" s="8"/>
    </row>
    <row r="5908" spans="11:25" x14ac:dyDescent="0.25">
      <c r="K5908" s="8"/>
      <c r="L5908" s="14">
        <v>9786073817950</v>
      </c>
      <c r="M5908" s="8" t="s">
        <v>7036</v>
      </c>
      <c r="N5908" s="8"/>
      <c r="O5908" s="14">
        <v>1</v>
      </c>
      <c r="P5908" s="14"/>
      <c r="R5908" s="20">
        <v>9786071411129</v>
      </c>
      <c r="S5908" s="8" t="s">
        <v>5906</v>
      </c>
      <c r="T5908" s="15">
        <v>0</v>
      </c>
      <c r="U5908" s="16">
        <f>SUMIF($C$5:$C$3079,R5908,$F$5:$F$3079)+SUMIF($AB$5:$AB$1086,R5908,$AF$5:$AF$1086)</f>
        <v>0</v>
      </c>
      <c r="V5908" s="8">
        <f t="shared" si="204"/>
        <v>0</v>
      </c>
      <c r="W5908" s="8">
        <f t="shared" si="205"/>
        <v>0</v>
      </c>
      <c r="X5908" s="8"/>
      <c r="Y5908" s="8"/>
    </row>
    <row r="5909" spans="11:25" x14ac:dyDescent="0.25">
      <c r="K5909" s="8"/>
      <c r="L5909" s="14">
        <v>9786074576108</v>
      </c>
      <c r="M5909" s="8" t="s">
        <v>9190</v>
      </c>
      <c r="N5909" s="8"/>
      <c r="O5909" s="14">
        <v>1</v>
      </c>
      <c r="P5909" s="14"/>
      <c r="R5909" s="20">
        <v>9786071411136</v>
      </c>
      <c r="S5909" s="8" t="s">
        <v>5907</v>
      </c>
      <c r="T5909" s="15">
        <v>0</v>
      </c>
      <c r="U5909" s="16">
        <f>SUMIF($C$5:$C$3079,R5909,$F$5:$F$3079)+SUMIF($AB$5:$AB$1086,R5909,$AF$5:$AF$1086)</f>
        <v>0</v>
      </c>
      <c r="V5909" s="8">
        <f t="shared" si="204"/>
        <v>0</v>
      </c>
      <c r="W5909" s="8">
        <f t="shared" si="205"/>
        <v>0</v>
      </c>
      <c r="X5909" s="8"/>
      <c r="Y5909" s="8"/>
    </row>
    <row r="5910" spans="11:25" x14ac:dyDescent="0.25">
      <c r="K5910" s="8"/>
      <c r="L5910" s="14">
        <v>9788460691709</v>
      </c>
      <c r="M5910" s="8" t="s">
        <v>11400</v>
      </c>
      <c r="N5910" s="8"/>
      <c r="O5910" s="14">
        <v>1</v>
      </c>
      <c r="P5910" s="14"/>
      <c r="R5910" s="20">
        <v>9786071411150</v>
      </c>
      <c r="S5910" s="8" t="s">
        <v>5908</v>
      </c>
      <c r="T5910" s="15">
        <v>0</v>
      </c>
      <c r="U5910" s="16">
        <f>SUMIF($C$5:$C$3079,R5910,$F$5:$F$3079)+SUMIF($AB$5:$AB$1086,R5910,$AF$5:$AF$1086)</f>
        <v>0</v>
      </c>
      <c r="V5910" s="8">
        <f t="shared" si="204"/>
        <v>0</v>
      </c>
      <c r="W5910" s="8">
        <f t="shared" si="205"/>
        <v>0</v>
      </c>
      <c r="X5910" s="8"/>
      <c r="Y5910" s="8"/>
    </row>
    <row r="5911" spans="11:25" x14ac:dyDescent="0.25">
      <c r="K5911" s="8"/>
      <c r="L5911" s="14">
        <v>9786073165617</v>
      </c>
      <c r="M5911" s="8" t="s">
        <v>7140</v>
      </c>
      <c r="N5911" s="8"/>
      <c r="O5911" s="14">
        <v>1</v>
      </c>
      <c r="P5911" s="14"/>
      <c r="R5911" s="20">
        <v>9786071411167</v>
      </c>
      <c r="S5911" s="8" t="s">
        <v>1345</v>
      </c>
      <c r="T5911" s="15">
        <v>0</v>
      </c>
      <c r="U5911" s="16">
        <f>SUMIF($C$5:$C$3079,R5911,$F$5:$F$3079)+SUMIF($AB$5:$AB$1086,R5911,$AF$5:$AF$1086)</f>
        <v>0</v>
      </c>
      <c r="V5911" s="8">
        <f t="shared" si="204"/>
        <v>0</v>
      </c>
      <c r="W5911" s="8">
        <f t="shared" si="205"/>
        <v>0</v>
      </c>
      <c r="X5911" s="8"/>
      <c r="Y5911" s="8"/>
    </row>
    <row r="5912" spans="11:25" x14ac:dyDescent="0.25">
      <c r="K5912" s="8"/>
      <c r="L5912" s="14">
        <v>9788445009918</v>
      </c>
      <c r="M5912" s="8" t="s">
        <v>5299</v>
      </c>
      <c r="N5912" s="8"/>
      <c r="O5912" s="14">
        <v>1</v>
      </c>
      <c r="P5912" s="14"/>
      <c r="R5912" s="20">
        <v>9786071411174</v>
      </c>
      <c r="S5912" s="8" t="s">
        <v>5909</v>
      </c>
      <c r="T5912" s="15">
        <v>0</v>
      </c>
      <c r="U5912" s="16">
        <f>SUMIF($C$5:$C$3079,R5912,$F$5:$F$3079)+SUMIF($AB$5:$AB$1086,R5912,$AF$5:$AF$1086)</f>
        <v>0</v>
      </c>
      <c r="V5912" s="8">
        <f t="shared" si="204"/>
        <v>0</v>
      </c>
      <c r="W5912" s="8">
        <f t="shared" si="205"/>
        <v>0</v>
      </c>
      <c r="X5912" s="8"/>
      <c r="Y5912" s="8"/>
    </row>
    <row r="5913" spans="11:25" x14ac:dyDescent="0.25">
      <c r="K5913" s="8"/>
      <c r="L5913" s="14">
        <v>9786071671028</v>
      </c>
      <c r="M5913" s="8" t="s">
        <v>6231</v>
      </c>
      <c r="N5913" s="8"/>
      <c r="O5913" s="14">
        <v>1</v>
      </c>
      <c r="P5913" s="14"/>
      <c r="R5913" s="20">
        <v>9786071411204</v>
      </c>
      <c r="S5913" s="8" t="s">
        <v>5910</v>
      </c>
      <c r="T5913" s="15">
        <v>0</v>
      </c>
      <c r="U5913" s="16">
        <f>SUMIF($C$5:$C$3079,R5913,$F$5:$F$3079)+SUMIF($AB$5:$AB$1086,R5913,$AF$5:$AF$1086)</f>
        <v>0</v>
      </c>
      <c r="V5913" s="8">
        <f t="shared" si="204"/>
        <v>0</v>
      </c>
      <c r="W5913" s="8">
        <f t="shared" si="205"/>
        <v>0</v>
      </c>
      <c r="X5913" s="8"/>
      <c r="Y5913" s="8"/>
    </row>
    <row r="5914" spans="11:25" x14ac:dyDescent="0.25">
      <c r="K5914" s="8"/>
      <c r="L5914" s="14">
        <v>9789685146586</v>
      </c>
      <c r="M5914" s="8" t="s">
        <v>5180</v>
      </c>
      <c r="N5914" s="8"/>
      <c r="O5914" s="14">
        <v>1</v>
      </c>
      <c r="P5914" s="14"/>
      <c r="R5914" s="20">
        <v>9786071411242</v>
      </c>
      <c r="S5914" s="8" t="s">
        <v>5911</v>
      </c>
      <c r="T5914" s="15">
        <v>0</v>
      </c>
      <c r="U5914" s="16">
        <f>SUMIF($C$5:$C$3079,R5914,$F$5:$F$3079)+SUMIF($AB$5:$AB$1086,R5914,$AF$5:$AF$1086)</f>
        <v>0</v>
      </c>
      <c r="V5914" s="8">
        <f t="shared" si="204"/>
        <v>0</v>
      </c>
      <c r="W5914" s="8">
        <f t="shared" si="205"/>
        <v>0</v>
      </c>
      <c r="X5914" s="8"/>
      <c r="Y5914" s="8"/>
    </row>
    <row r="5915" spans="11:25" x14ac:dyDescent="0.25">
      <c r="K5915" s="8"/>
      <c r="L5915" s="14">
        <v>9789685146579</v>
      </c>
      <c r="M5915" s="8" t="s">
        <v>11965</v>
      </c>
      <c r="N5915" s="8"/>
      <c r="O5915" s="14">
        <v>1</v>
      </c>
      <c r="P5915" s="14"/>
      <c r="R5915" s="20">
        <v>9786071411273</v>
      </c>
      <c r="S5915" s="8" t="s">
        <v>5912</v>
      </c>
      <c r="T5915" s="15">
        <v>0</v>
      </c>
      <c r="U5915" s="16">
        <f>SUMIF($C$5:$C$3079,R5915,$F$5:$F$3079)+SUMIF($AB$5:$AB$1086,R5915,$AF$5:$AF$1086)</f>
        <v>0</v>
      </c>
      <c r="V5915" s="8">
        <f t="shared" si="204"/>
        <v>0</v>
      </c>
      <c r="W5915" s="8">
        <f t="shared" si="205"/>
        <v>0</v>
      </c>
      <c r="X5915" s="8"/>
      <c r="Y5915" s="8"/>
    </row>
    <row r="5916" spans="11:25" x14ac:dyDescent="0.25">
      <c r="K5916" s="8"/>
      <c r="L5916" s="14">
        <v>7506144501449</v>
      </c>
      <c r="M5916" s="8" t="s">
        <v>119</v>
      </c>
      <c r="N5916" s="8"/>
      <c r="O5916" s="14">
        <v>1</v>
      </c>
      <c r="P5916" s="14"/>
      <c r="R5916" s="20">
        <v>9786071411280</v>
      </c>
      <c r="S5916" s="8" t="s">
        <v>5913</v>
      </c>
      <c r="T5916" s="15">
        <v>0</v>
      </c>
      <c r="U5916" s="16">
        <f>SUMIF($C$5:$C$3079,R5916,$F$5:$F$3079)+SUMIF($AB$5:$AB$1086,R5916,$AF$5:$AF$1086)</f>
        <v>0</v>
      </c>
      <c r="V5916" s="8">
        <f t="shared" si="204"/>
        <v>0</v>
      </c>
      <c r="W5916" s="8">
        <f t="shared" si="205"/>
        <v>0</v>
      </c>
      <c r="X5916" s="8"/>
      <c r="Y5916" s="8"/>
    </row>
    <row r="5917" spans="11:25" x14ac:dyDescent="0.25">
      <c r="K5917" s="8"/>
      <c r="L5917" s="14">
        <v>9786073907132</v>
      </c>
      <c r="M5917" s="8" t="s">
        <v>141</v>
      </c>
      <c r="N5917" s="8"/>
      <c r="O5917" s="14">
        <v>1</v>
      </c>
      <c r="P5917" s="14"/>
      <c r="R5917" s="20">
        <v>9786071411303</v>
      </c>
      <c r="S5917" s="8" t="s">
        <v>5914</v>
      </c>
      <c r="T5917" s="15">
        <v>0</v>
      </c>
      <c r="U5917" s="16">
        <f>SUMIF($C$5:$C$3079,R5917,$F$5:$F$3079)+SUMIF($AB$5:$AB$1086,R5917,$AF$5:$AF$1086)</f>
        <v>0</v>
      </c>
      <c r="V5917" s="8">
        <f t="shared" si="204"/>
        <v>0</v>
      </c>
      <c r="W5917" s="8">
        <f t="shared" si="205"/>
        <v>0</v>
      </c>
      <c r="X5917" s="8"/>
      <c r="Y5917" s="8"/>
    </row>
    <row r="5918" spans="11:25" x14ac:dyDescent="0.25">
      <c r="K5918" s="8"/>
      <c r="L5918" s="14">
        <v>7506144503405</v>
      </c>
      <c r="M5918" s="8" t="s">
        <v>1477</v>
      </c>
      <c r="N5918" s="8"/>
      <c r="O5918" s="14">
        <v>1</v>
      </c>
      <c r="P5918" s="14"/>
      <c r="R5918" s="20">
        <v>9786071411310</v>
      </c>
      <c r="S5918" s="8" t="s">
        <v>5915</v>
      </c>
      <c r="T5918" s="15">
        <v>0</v>
      </c>
      <c r="U5918" s="16">
        <f>SUMIF($C$5:$C$3079,R5918,$F$5:$F$3079)+SUMIF($AB$5:$AB$1086,R5918,$AF$5:$AF$1086)</f>
        <v>0</v>
      </c>
      <c r="V5918" s="8">
        <f t="shared" si="204"/>
        <v>0</v>
      </c>
      <c r="W5918" s="8">
        <f t="shared" si="205"/>
        <v>0</v>
      </c>
      <c r="X5918" s="8"/>
      <c r="Y5918" s="8"/>
    </row>
    <row r="5919" spans="11:25" x14ac:dyDescent="0.25">
      <c r="K5919" s="8"/>
      <c r="L5919" s="14">
        <v>9789681609597</v>
      </c>
      <c r="M5919" s="8" t="s">
        <v>11810</v>
      </c>
      <c r="N5919" s="8"/>
      <c r="O5919" s="14">
        <v>1</v>
      </c>
      <c r="P5919" s="14"/>
      <c r="R5919" s="20">
        <v>9786071411327</v>
      </c>
      <c r="S5919" s="8" t="s">
        <v>5916</v>
      </c>
      <c r="T5919" s="15">
        <v>0</v>
      </c>
      <c r="U5919" s="16">
        <f>SUMIF($C$5:$C$3079,R5919,$F$5:$F$3079)+SUMIF($AB$5:$AB$1086,R5919,$AF$5:$AF$1086)</f>
        <v>0</v>
      </c>
      <c r="V5919" s="8">
        <f t="shared" si="204"/>
        <v>0</v>
      </c>
      <c r="W5919" s="8">
        <f t="shared" si="205"/>
        <v>0</v>
      </c>
      <c r="X5919" s="8"/>
      <c r="Y5919" s="8"/>
    </row>
    <row r="5920" spans="11:25" x14ac:dyDescent="0.25">
      <c r="K5920" s="8"/>
      <c r="L5920" s="14">
        <v>9786073848947</v>
      </c>
      <c r="M5920" s="8" t="s">
        <v>8534</v>
      </c>
      <c r="N5920" s="8"/>
      <c r="O5920" s="14">
        <v>1</v>
      </c>
      <c r="P5920" s="14"/>
      <c r="R5920" s="20">
        <v>9786071411334</v>
      </c>
      <c r="S5920" s="8" t="s">
        <v>5917</v>
      </c>
      <c r="T5920" s="15">
        <v>0</v>
      </c>
      <c r="U5920" s="16">
        <f>SUMIF($C$5:$C$3079,R5920,$F$5:$F$3079)+SUMIF($AB$5:$AB$1086,R5920,$AF$5:$AF$1086)</f>
        <v>0</v>
      </c>
      <c r="V5920" s="8">
        <f t="shared" si="204"/>
        <v>0</v>
      </c>
      <c r="W5920" s="8">
        <f t="shared" si="205"/>
        <v>0</v>
      </c>
      <c r="X5920" s="8"/>
      <c r="Y5920" s="8"/>
    </row>
    <row r="5921" spans="11:25" x14ac:dyDescent="0.25">
      <c r="K5921" s="8"/>
      <c r="L5921" s="14">
        <v>9786070786075</v>
      </c>
      <c r="M5921" s="8" t="s">
        <v>5367</v>
      </c>
      <c r="N5921" s="8"/>
      <c r="O5921" s="14">
        <v>1</v>
      </c>
      <c r="P5921" s="14"/>
      <c r="R5921" s="20">
        <v>9786071411358</v>
      </c>
      <c r="S5921" s="8" t="s">
        <v>5918</v>
      </c>
      <c r="T5921" s="15">
        <v>0</v>
      </c>
      <c r="U5921" s="16">
        <f>SUMIF($C$5:$C$3079,R5921,$F$5:$F$3079)+SUMIF($AB$5:$AB$1086,R5921,$AF$5:$AF$1086)</f>
        <v>0</v>
      </c>
      <c r="V5921" s="8">
        <f t="shared" si="204"/>
        <v>0</v>
      </c>
      <c r="W5921" s="8">
        <f t="shared" si="205"/>
        <v>0</v>
      </c>
      <c r="X5921" s="8"/>
      <c r="Y5921" s="8"/>
    </row>
    <row r="5922" spans="11:25" x14ac:dyDescent="0.25">
      <c r="K5922" s="8"/>
      <c r="L5922" s="14">
        <v>9786075694115</v>
      </c>
      <c r="M5922" s="8" t="s">
        <v>9817</v>
      </c>
      <c r="N5922" s="8"/>
      <c r="O5922" s="14">
        <v>1</v>
      </c>
      <c r="P5922" s="14"/>
      <c r="R5922" s="20">
        <v>9786071411365</v>
      </c>
      <c r="S5922" s="8" t="s">
        <v>5919</v>
      </c>
      <c r="T5922" s="15">
        <v>0</v>
      </c>
      <c r="U5922" s="16">
        <f>SUMIF($C$5:$C$3079,R5922,$F$5:$F$3079)+SUMIF($AB$5:$AB$1086,R5922,$AF$5:$AF$1086)</f>
        <v>0</v>
      </c>
      <c r="V5922" s="8">
        <f t="shared" si="204"/>
        <v>0</v>
      </c>
      <c r="W5922" s="8">
        <f t="shared" si="205"/>
        <v>0</v>
      </c>
      <c r="X5922" s="8"/>
      <c r="Y5922" s="8"/>
    </row>
    <row r="5923" spans="11:25" x14ac:dyDescent="0.25">
      <c r="K5923" s="8"/>
      <c r="L5923" s="14">
        <v>9786073911290</v>
      </c>
      <c r="M5923" s="8" t="s">
        <v>8717</v>
      </c>
      <c r="N5923" s="8"/>
      <c r="O5923" s="14">
        <v>1</v>
      </c>
      <c r="P5923" s="14"/>
      <c r="R5923" s="20">
        <v>9786071411396</v>
      </c>
      <c r="S5923" s="8" t="s">
        <v>5920</v>
      </c>
      <c r="T5923" s="15">
        <v>0</v>
      </c>
      <c r="U5923" s="16">
        <f>SUMIF($C$5:$C$3079,R5923,$F$5:$F$3079)+SUMIF($AB$5:$AB$1086,R5923,$AF$5:$AF$1086)</f>
        <v>0</v>
      </c>
      <c r="V5923" s="8">
        <f t="shared" si="204"/>
        <v>0</v>
      </c>
      <c r="W5923" s="8">
        <f t="shared" si="205"/>
        <v>0</v>
      </c>
      <c r="X5923" s="8"/>
      <c r="Y5923" s="8"/>
    </row>
    <row r="5924" spans="11:25" x14ac:dyDescent="0.25">
      <c r="K5924" s="8"/>
      <c r="L5924" s="14">
        <v>9786073166201</v>
      </c>
      <c r="M5924" s="8" t="s">
        <v>7155</v>
      </c>
      <c r="N5924" s="8"/>
      <c r="O5924" s="14">
        <v>1</v>
      </c>
      <c r="P5924" s="14"/>
      <c r="R5924" s="20">
        <v>9786071411419</v>
      </c>
      <c r="S5924" s="8" t="s">
        <v>5581</v>
      </c>
      <c r="T5924" s="15">
        <v>0</v>
      </c>
      <c r="U5924" s="16">
        <f>SUMIF($C$5:$C$3079,R5924,$F$5:$F$3079)+SUMIF($AB$5:$AB$1086,R5924,$AF$5:$AF$1086)</f>
        <v>0</v>
      </c>
      <c r="V5924" s="8">
        <f t="shared" si="204"/>
        <v>0</v>
      </c>
      <c r="W5924" s="8">
        <f t="shared" si="205"/>
        <v>0</v>
      </c>
      <c r="X5924" s="8"/>
      <c r="Y5924" s="8"/>
    </row>
    <row r="5925" spans="11:25" x14ac:dyDescent="0.25">
      <c r="K5925" s="8"/>
      <c r="L5925" s="14">
        <v>9786079830700</v>
      </c>
      <c r="M5925" s="8" t="s">
        <v>10538</v>
      </c>
      <c r="N5925" s="8"/>
      <c r="O5925" s="14">
        <v>1</v>
      </c>
      <c r="P5925" s="14"/>
      <c r="R5925" s="20">
        <v>9786071411440</v>
      </c>
      <c r="S5925" s="8" t="s">
        <v>5921</v>
      </c>
      <c r="T5925" s="15">
        <v>0</v>
      </c>
      <c r="U5925" s="16">
        <f>SUMIF($C$5:$C$3079,R5925,$F$5:$F$3079)+SUMIF($AB$5:$AB$1086,R5925,$AF$5:$AF$1086)</f>
        <v>0</v>
      </c>
      <c r="V5925" s="8">
        <f t="shared" si="204"/>
        <v>0</v>
      </c>
      <c r="W5925" s="8">
        <f t="shared" si="205"/>
        <v>0</v>
      </c>
      <c r="X5925" s="8"/>
      <c r="Y5925" s="8"/>
    </row>
    <row r="5926" spans="11:25" x14ac:dyDescent="0.25">
      <c r="K5926" s="8"/>
      <c r="L5926" s="14">
        <v>7509997068190</v>
      </c>
      <c r="M5926" s="8" t="s">
        <v>1801</v>
      </c>
      <c r="N5926" s="8"/>
      <c r="O5926" s="14">
        <v>1</v>
      </c>
      <c r="P5926" s="14"/>
      <c r="R5926" s="20">
        <v>9786071411457</v>
      </c>
      <c r="S5926" s="8" t="s">
        <v>5922</v>
      </c>
      <c r="T5926" s="15">
        <v>0</v>
      </c>
      <c r="U5926" s="16">
        <f>SUMIF($C$5:$C$3079,R5926,$F$5:$F$3079)+SUMIF($AB$5:$AB$1086,R5926,$AF$5:$AF$1086)</f>
        <v>0</v>
      </c>
      <c r="V5926" s="8">
        <f t="shared" si="204"/>
        <v>0</v>
      </c>
      <c r="W5926" s="8">
        <f t="shared" si="205"/>
        <v>0</v>
      </c>
      <c r="X5926" s="8"/>
      <c r="Y5926" s="8"/>
    </row>
    <row r="5927" spans="11:25" x14ac:dyDescent="0.25">
      <c r="K5927" s="8"/>
      <c r="L5927" s="14">
        <v>7509997068190</v>
      </c>
      <c r="M5927" s="8" t="s">
        <v>1801</v>
      </c>
      <c r="N5927" s="8"/>
      <c r="O5927" s="14">
        <v>1</v>
      </c>
      <c r="P5927" s="14"/>
      <c r="R5927" s="20">
        <v>9786071411464</v>
      </c>
      <c r="S5927" s="8" t="s">
        <v>5923</v>
      </c>
      <c r="T5927" s="15">
        <v>0</v>
      </c>
      <c r="U5927" s="16">
        <f>SUMIF($C$5:$C$3079,R5927,$F$5:$F$3079)+SUMIF($AB$5:$AB$1086,R5927,$AF$5:$AF$1086)</f>
        <v>0</v>
      </c>
      <c r="V5927" s="8">
        <f t="shared" si="204"/>
        <v>0</v>
      </c>
      <c r="W5927" s="8">
        <f t="shared" si="205"/>
        <v>0</v>
      </c>
      <c r="X5927" s="8"/>
      <c r="Y5927" s="8"/>
    </row>
    <row r="5928" spans="11:25" x14ac:dyDescent="0.25">
      <c r="K5928" s="8"/>
      <c r="L5928" s="14">
        <v>8414237009132</v>
      </c>
      <c r="M5928" s="8" t="s">
        <v>213</v>
      </c>
      <c r="N5928" s="8"/>
      <c r="O5928" s="14">
        <v>1</v>
      </c>
      <c r="P5928" s="14"/>
      <c r="R5928" s="20">
        <v>9786071411471</v>
      </c>
      <c r="S5928" s="8" t="s">
        <v>5924</v>
      </c>
      <c r="T5928" s="15">
        <v>0</v>
      </c>
      <c r="U5928" s="16">
        <f>SUMIF($C$5:$C$3079,R5928,$F$5:$F$3079)+SUMIF($AB$5:$AB$1086,R5928,$AF$5:$AF$1086)</f>
        <v>0</v>
      </c>
      <c r="V5928" s="8">
        <f t="shared" si="204"/>
        <v>0</v>
      </c>
      <c r="W5928" s="8">
        <f t="shared" si="205"/>
        <v>0</v>
      </c>
      <c r="X5928" s="8"/>
      <c r="Y5928" s="8"/>
    </row>
    <row r="5929" spans="11:25" x14ac:dyDescent="0.25">
      <c r="K5929" s="8"/>
      <c r="L5929" s="14">
        <v>7509997941615</v>
      </c>
      <c r="M5929" s="8" t="s">
        <v>3354</v>
      </c>
      <c r="N5929" s="8"/>
      <c r="O5929" s="14">
        <v>1</v>
      </c>
      <c r="P5929" s="14"/>
      <c r="R5929" s="20">
        <v>9786071411501</v>
      </c>
      <c r="S5929" s="8" t="s">
        <v>5925</v>
      </c>
      <c r="T5929" s="15">
        <v>0</v>
      </c>
      <c r="U5929" s="16">
        <f>SUMIF($C$5:$C$3079,R5929,$F$5:$F$3079)+SUMIF($AB$5:$AB$1086,R5929,$AF$5:$AF$1086)</f>
        <v>0</v>
      </c>
      <c r="V5929" s="8">
        <f t="shared" si="204"/>
        <v>0</v>
      </c>
      <c r="W5929" s="8">
        <f t="shared" si="205"/>
        <v>0</v>
      </c>
      <c r="X5929" s="8"/>
      <c r="Y5929" s="8"/>
    </row>
    <row r="5930" spans="11:25" x14ac:dyDescent="0.25">
      <c r="K5930" s="8"/>
      <c r="L5930" s="14">
        <v>7509997940618</v>
      </c>
      <c r="M5930" s="8" t="s">
        <v>3348</v>
      </c>
      <c r="N5930" s="8"/>
      <c r="O5930" s="14">
        <v>1</v>
      </c>
      <c r="P5930" s="14"/>
      <c r="R5930" s="20">
        <v>9786071411525</v>
      </c>
      <c r="S5930" s="8" t="s">
        <v>5926</v>
      </c>
      <c r="T5930" s="15">
        <v>0</v>
      </c>
      <c r="U5930" s="16">
        <f>SUMIF($C$5:$C$3079,R5930,$F$5:$F$3079)+SUMIF($AB$5:$AB$1086,R5930,$AF$5:$AF$1086)</f>
        <v>0</v>
      </c>
      <c r="V5930" s="8">
        <f t="shared" si="204"/>
        <v>0</v>
      </c>
      <c r="W5930" s="8">
        <f t="shared" si="205"/>
        <v>0</v>
      </c>
      <c r="X5930" s="8"/>
      <c r="Y5930" s="8"/>
    </row>
    <row r="5931" spans="11:25" x14ac:dyDescent="0.25">
      <c r="K5931" s="8"/>
      <c r="L5931" s="14">
        <v>7509997816135</v>
      </c>
      <c r="M5931" s="8" t="s">
        <v>2962</v>
      </c>
      <c r="N5931" s="8"/>
      <c r="O5931" s="14">
        <v>1</v>
      </c>
      <c r="P5931" s="14"/>
      <c r="R5931" s="20">
        <v>9786071411570</v>
      </c>
      <c r="S5931" s="8" t="s">
        <v>5927</v>
      </c>
      <c r="T5931" s="15">
        <v>0</v>
      </c>
      <c r="U5931" s="16">
        <f>SUMIF($C$5:$C$3079,R5931,$F$5:$F$3079)+SUMIF($AB$5:$AB$1086,R5931,$AF$5:$AF$1086)</f>
        <v>0</v>
      </c>
      <c r="V5931" s="8">
        <f t="shared" si="204"/>
        <v>0</v>
      </c>
      <c r="W5931" s="8">
        <f t="shared" si="205"/>
        <v>0</v>
      </c>
      <c r="X5931" s="8"/>
      <c r="Y5931" s="8"/>
    </row>
    <row r="5932" spans="11:25" x14ac:dyDescent="0.25">
      <c r="K5932" s="8"/>
      <c r="L5932" s="14">
        <v>7509997811345</v>
      </c>
      <c r="M5932" s="8" t="s">
        <v>2944</v>
      </c>
      <c r="N5932" s="8"/>
      <c r="O5932" s="14">
        <v>1</v>
      </c>
      <c r="P5932" s="14"/>
      <c r="R5932" s="20">
        <v>9786071411587</v>
      </c>
      <c r="S5932" s="8" t="s">
        <v>5928</v>
      </c>
      <c r="T5932" s="15">
        <v>0</v>
      </c>
      <c r="U5932" s="16">
        <f>SUMIF($C$5:$C$3079,R5932,$F$5:$F$3079)+SUMIF($AB$5:$AB$1086,R5932,$AF$5:$AF$1086)</f>
        <v>0</v>
      </c>
      <c r="V5932" s="8">
        <f t="shared" si="204"/>
        <v>0</v>
      </c>
      <c r="W5932" s="8">
        <f t="shared" si="205"/>
        <v>0</v>
      </c>
      <c r="X5932" s="8"/>
      <c r="Y5932" s="8"/>
    </row>
    <row r="5933" spans="11:25" x14ac:dyDescent="0.25">
      <c r="K5933" s="8"/>
      <c r="L5933" s="14">
        <v>7509997939674</v>
      </c>
      <c r="M5933" s="8" t="s">
        <v>3344</v>
      </c>
      <c r="N5933" s="8"/>
      <c r="O5933" s="14">
        <v>1</v>
      </c>
      <c r="P5933" s="14"/>
      <c r="R5933" s="20">
        <v>9786071411617</v>
      </c>
      <c r="S5933" s="8" t="s">
        <v>5929</v>
      </c>
      <c r="T5933" s="15">
        <v>0</v>
      </c>
      <c r="U5933" s="16">
        <f>SUMIF($C$5:$C$3079,R5933,$F$5:$F$3079)+SUMIF($AB$5:$AB$1086,R5933,$AF$5:$AF$1086)</f>
        <v>0</v>
      </c>
      <c r="V5933" s="8">
        <f t="shared" si="204"/>
        <v>0</v>
      </c>
      <c r="W5933" s="8">
        <f t="shared" si="205"/>
        <v>0</v>
      </c>
      <c r="X5933" s="8"/>
      <c r="Y5933" s="8"/>
    </row>
    <row r="5934" spans="11:25" x14ac:dyDescent="0.25">
      <c r="K5934" s="8"/>
      <c r="L5934" s="14">
        <v>7509997938752</v>
      </c>
      <c r="M5934" s="8" t="s">
        <v>3340</v>
      </c>
      <c r="N5934" s="8"/>
      <c r="O5934" s="14">
        <v>1</v>
      </c>
      <c r="P5934" s="14"/>
      <c r="R5934" s="20">
        <v>9786071411631</v>
      </c>
      <c r="S5934" s="8" t="s">
        <v>5930</v>
      </c>
      <c r="T5934" s="15">
        <v>0</v>
      </c>
      <c r="U5934" s="16">
        <f>SUMIF($C$5:$C$3079,R5934,$F$5:$F$3079)+SUMIF($AB$5:$AB$1086,R5934,$AF$5:$AF$1086)</f>
        <v>0</v>
      </c>
      <c r="V5934" s="8">
        <f t="shared" si="204"/>
        <v>0</v>
      </c>
      <c r="W5934" s="8">
        <f t="shared" si="205"/>
        <v>0</v>
      </c>
      <c r="X5934" s="8"/>
      <c r="Y5934" s="8"/>
    </row>
    <row r="5935" spans="11:25" x14ac:dyDescent="0.25">
      <c r="K5935" s="8"/>
      <c r="L5935" s="14">
        <v>7500827009772</v>
      </c>
      <c r="M5935" s="8" t="s">
        <v>970</v>
      </c>
      <c r="N5935" s="8"/>
      <c r="O5935" s="14">
        <v>1</v>
      </c>
      <c r="P5935" s="14"/>
      <c r="R5935" s="20">
        <v>9786071411648</v>
      </c>
      <c r="S5935" s="8" t="s">
        <v>5931</v>
      </c>
      <c r="T5935" s="15">
        <v>0</v>
      </c>
      <c r="U5935" s="16">
        <f>SUMIF($C$5:$C$3079,R5935,$F$5:$F$3079)+SUMIF($AB$5:$AB$1086,R5935,$AF$5:$AF$1086)</f>
        <v>0</v>
      </c>
      <c r="V5935" s="8">
        <f t="shared" si="204"/>
        <v>0</v>
      </c>
      <c r="W5935" s="8">
        <f t="shared" si="205"/>
        <v>0</v>
      </c>
      <c r="X5935" s="8"/>
      <c r="Y5935" s="8"/>
    </row>
    <row r="5936" spans="11:25" x14ac:dyDescent="0.25">
      <c r="K5936" s="8"/>
      <c r="L5936" s="14">
        <v>7500827010983</v>
      </c>
      <c r="M5936" s="8" t="s">
        <v>1015</v>
      </c>
      <c r="N5936" s="8"/>
      <c r="O5936" s="14">
        <v>1</v>
      </c>
      <c r="P5936" s="14"/>
      <c r="R5936" s="20">
        <v>9786071411747</v>
      </c>
      <c r="S5936" s="8" t="s">
        <v>5932</v>
      </c>
      <c r="T5936" s="15">
        <v>0</v>
      </c>
      <c r="U5936" s="16">
        <f>SUMIF($C$5:$C$3079,R5936,$F$5:$F$3079)+SUMIF($AB$5:$AB$1086,R5936,$AF$5:$AF$1086)</f>
        <v>0</v>
      </c>
      <c r="V5936" s="8">
        <f t="shared" si="204"/>
        <v>0</v>
      </c>
      <c r="W5936" s="8">
        <f t="shared" si="205"/>
        <v>0</v>
      </c>
      <c r="X5936" s="8"/>
      <c r="Y5936" s="8"/>
    </row>
    <row r="5937" spans="11:25" x14ac:dyDescent="0.25">
      <c r="K5937" s="8"/>
      <c r="L5937" s="14">
        <v>7500827009970</v>
      </c>
      <c r="M5937" s="8" t="s">
        <v>978</v>
      </c>
      <c r="N5937" s="8"/>
      <c r="O5937" s="14">
        <v>1</v>
      </c>
      <c r="P5937" s="14"/>
      <c r="R5937" s="20">
        <v>9786071411778</v>
      </c>
      <c r="S5937" s="8" t="s">
        <v>5933</v>
      </c>
      <c r="T5937" s="15">
        <v>0</v>
      </c>
      <c r="U5937" s="16">
        <f>SUMIF($C$5:$C$3079,R5937,$F$5:$F$3079)+SUMIF($AB$5:$AB$1086,R5937,$AF$5:$AF$1086)</f>
        <v>0</v>
      </c>
      <c r="V5937" s="8">
        <f t="shared" si="204"/>
        <v>0</v>
      </c>
      <c r="W5937" s="8">
        <f t="shared" si="205"/>
        <v>0</v>
      </c>
      <c r="X5937" s="8"/>
      <c r="Y5937" s="8"/>
    </row>
    <row r="5938" spans="11:25" x14ac:dyDescent="0.25">
      <c r="K5938" s="8"/>
      <c r="L5938" s="14">
        <v>7500827009987</v>
      </c>
      <c r="M5938" s="8" t="s">
        <v>979</v>
      </c>
      <c r="N5938" s="8"/>
      <c r="O5938" s="14">
        <v>1</v>
      </c>
      <c r="P5938" s="14"/>
      <c r="R5938" s="20">
        <v>9786071411785</v>
      </c>
      <c r="S5938" s="8" t="s">
        <v>5934</v>
      </c>
      <c r="T5938" s="15">
        <v>0</v>
      </c>
      <c r="U5938" s="16">
        <f>SUMIF($C$5:$C$3079,R5938,$F$5:$F$3079)+SUMIF($AB$5:$AB$1086,R5938,$AF$5:$AF$1086)</f>
        <v>0</v>
      </c>
      <c r="V5938" s="8">
        <f t="shared" si="204"/>
        <v>0</v>
      </c>
      <c r="W5938" s="8">
        <f t="shared" si="205"/>
        <v>0</v>
      </c>
      <c r="X5938" s="8"/>
      <c r="Y5938" s="8"/>
    </row>
    <row r="5939" spans="11:25" x14ac:dyDescent="0.25">
      <c r="K5939" s="8"/>
      <c r="L5939" s="14">
        <v>7502275674564</v>
      </c>
      <c r="M5939" s="8" t="s">
        <v>1388</v>
      </c>
      <c r="N5939" s="8"/>
      <c r="O5939" s="14">
        <v>1</v>
      </c>
      <c r="P5939" s="14"/>
      <c r="R5939" s="20">
        <v>9786071411808</v>
      </c>
      <c r="S5939" s="8" t="s">
        <v>5935</v>
      </c>
      <c r="T5939" s="15">
        <v>0</v>
      </c>
      <c r="U5939" s="16">
        <f>SUMIF($C$5:$C$3079,R5939,$F$5:$F$3079)+SUMIF($AB$5:$AB$1086,R5939,$AF$5:$AF$1086)</f>
        <v>0</v>
      </c>
      <c r="V5939" s="8">
        <f t="shared" si="204"/>
        <v>0</v>
      </c>
      <c r="W5939" s="8">
        <f t="shared" si="205"/>
        <v>0</v>
      </c>
      <c r="X5939" s="8"/>
      <c r="Y5939" s="8"/>
    </row>
    <row r="5940" spans="11:25" x14ac:dyDescent="0.25">
      <c r="K5940" s="8"/>
      <c r="L5940" s="14">
        <v>7502275674540</v>
      </c>
      <c r="M5940" s="8" t="s">
        <v>1386</v>
      </c>
      <c r="N5940" s="8"/>
      <c r="O5940" s="14">
        <v>1</v>
      </c>
      <c r="P5940" s="14"/>
      <c r="R5940" s="20">
        <v>9786071412300</v>
      </c>
      <c r="S5940" s="8" t="s">
        <v>5936</v>
      </c>
      <c r="T5940" s="15">
        <v>0</v>
      </c>
      <c r="U5940" s="16">
        <f>SUMIF($C$5:$C$3079,R5940,$F$5:$F$3079)+SUMIF($AB$5:$AB$1086,R5940,$AF$5:$AF$1086)</f>
        <v>0</v>
      </c>
      <c r="V5940" s="8">
        <f t="shared" si="204"/>
        <v>0</v>
      </c>
      <c r="W5940" s="8">
        <f t="shared" si="205"/>
        <v>0</v>
      </c>
      <c r="X5940" s="8"/>
      <c r="Y5940" s="8"/>
    </row>
    <row r="5941" spans="11:25" x14ac:dyDescent="0.25">
      <c r="K5941" s="8"/>
      <c r="L5941" s="14">
        <v>7502275674526</v>
      </c>
      <c r="M5941" s="8" t="s">
        <v>1384</v>
      </c>
      <c r="N5941" s="8"/>
      <c r="O5941" s="14">
        <v>1</v>
      </c>
      <c r="P5941" s="14"/>
      <c r="R5941" s="20">
        <v>9786071412645</v>
      </c>
      <c r="S5941" s="8" t="s">
        <v>5937</v>
      </c>
      <c r="T5941" s="15">
        <v>0</v>
      </c>
      <c r="U5941" s="16">
        <f>SUMIF($C$5:$C$3079,R5941,$F$5:$F$3079)+SUMIF($AB$5:$AB$1086,R5941,$AF$5:$AF$1086)</f>
        <v>0</v>
      </c>
      <c r="V5941" s="8">
        <f t="shared" si="204"/>
        <v>0</v>
      </c>
      <c r="W5941" s="8">
        <f t="shared" si="205"/>
        <v>0</v>
      </c>
      <c r="X5941" s="8"/>
      <c r="Y5941" s="8"/>
    </row>
    <row r="5942" spans="11:25" x14ac:dyDescent="0.25">
      <c r="K5942" s="8"/>
      <c r="L5942" s="14">
        <v>9786075692937</v>
      </c>
      <c r="M5942" s="8" t="s">
        <v>428</v>
      </c>
      <c r="N5942" s="8"/>
      <c r="O5942" s="14">
        <v>1</v>
      </c>
      <c r="P5942" s="14"/>
      <c r="R5942" s="20">
        <v>9786071412652</v>
      </c>
      <c r="S5942" s="8" t="s">
        <v>5938</v>
      </c>
      <c r="T5942" s="15">
        <v>0</v>
      </c>
      <c r="U5942" s="16">
        <f>SUMIF($C$5:$C$3079,R5942,$F$5:$F$3079)+SUMIF($AB$5:$AB$1086,R5942,$AF$5:$AF$1086)</f>
        <v>0</v>
      </c>
      <c r="V5942" s="8">
        <f t="shared" si="204"/>
        <v>0</v>
      </c>
      <c r="W5942" s="8">
        <f t="shared" si="205"/>
        <v>0</v>
      </c>
      <c r="X5942" s="8"/>
      <c r="Y5942" s="8"/>
    </row>
    <row r="5943" spans="11:25" x14ac:dyDescent="0.25">
      <c r="K5943" s="8"/>
      <c r="L5943" s="14">
        <v>7501991847856</v>
      </c>
      <c r="M5943" s="8" t="s">
        <v>1227</v>
      </c>
      <c r="N5943" s="8"/>
      <c r="O5943" s="14">
        <v>1</v>
      </c>
      <c r="P5943" s="14"/>
      <c r="R5943" s="20">
        <v>9786071412669</v>
      </c>
      <c r="S5943" s="8" t="s">
        <v>5939</v>
      </c>
      <c r="T5943" s="15">
        <v>0</v>
      </c>
      <c r="U5943" s="16">
        <f>SUMIF($C$5:$C$3079,R5943,$F$5:$F$3079)+SUMIF($AB$5:$AB$1086,R5943,$AF$5:$AF$1086)</f>
        <v>0</v>
      </c>
      <c r="V5943" s="8">
        <f t="shared" si="204"/>
        <v>0</v>
      </c>
      <c r="W5943" s="8">
        <f t="shared" si="205"/>
        <v>0</v>
      </c>
      <c r="X5943" s="8"/>
      <c r="Y5943" s="8"/>
    </row>
    <row r="5944" spans="11:25" x14ac:dyDescent="0.25">
      <c r="K5944" s="8"/>
      <c r="L5944" s="14">
        <v>9786073813099</v>
      </c>
      <c r="M5944" s="8" t="s">
        <v>7930</v>
      </c>
      <c r="N5944" s="8"/>
      <c r="O5944" s="14">
        <v>1</v>
      </c>
      <c r="P5944" s="14"/>
      <c r="R5944" s="20">
        <v>9786071412676</v>
      </c>
      <c r="S5944" s="8" t="s">
        <v>5940</v>
      </c>
      <c r="T5944" s="15">
        <v>0</v>
      </c>
      <c r="U5944" s="16">
        <f>SUMIF($C$5:$C$3079,R5944,$F$5:$F$3079)+SUMIF($AB$5:$AB$1086,R5944,$AF$5:$AF$1086)</f>
        <v>0</v>
      </c>
      <c r="V5944" s="8">
        <f t="shared" si="204"/>
        <v>0</v>
      </c>
      <c r="W5944" s="8">
        <f t="shared" si="205"/>
        <v>0</v>
      </c>
      <c r="X5944" s="8"/>
      <c r="Y5944" s="8"/>
    </row>
    <row r="5945" spans="11:25" x14ac:dyDescent="0.25">
      <c r="K5945" s="8"/>
      <c r="L5945" s="14">
        <v>9786073813099</v>
      </c>
      <c r="M5945" s="8" t="s">
        <v>7930</v>
      </c>
      <c r="N5945" s="8"/>
      <c r="O5945" s="14">
        <v>1</v>
      </c>
      <c r="P5945" s="14"/>
      <c r="R5945" s="20">
        <v>9786071412683</v>
      </c>
      <c r="S5945" s="8" t="s">
        <v>5941</v>
      </c>
      <c r="T5945" s="15">
        <v>0</v>
      </c>
      <c r="U5945" s="16">
        <f>SUMIF($C$5:$C$3079,R5945,$F$5:$F$3079)+SUMIF($AB$5:$AB$1086,R5945,$AF$5:$AF$1086)</f>
        <v>0</v>
      </c>
      <c r="V5945" s="8">
        <f t="shared" si="204"/>
        <v>0</v>
      </c>
      <c r="W5945" s="8">
        <f t="shared" si="205"/>
        <v>0</v>
      </c>
      <c r="X5945" s="8"/>
      <c r="Y5945" s="8"/>
    </row>
    <row r="5946" spans="11:25" x14ac:dyDescent="0.25">
      <c r="K5946" s="8"/>
      <c r="L5946" s="14">
        <v>9781772384918</v>
      </c>
      <c r="M5946" s="8" t="s">
        <v>3949</v>
      </c>
      <c r="N5946" s="8"/>
      <c r="O5946" s="14">
        <v>1</v>
      </c>
      <c r="P5946" s="14"/>
      <c r="R5946" s="20">
        <v>9786071413000</v>
      </c>
      <c r="S5946" s="8" t="s">
        <v>5942</v>
      </c>
      <c r="T5946" s="15">
        <v>0</v>
      </c>
      <c r="U5946" s="16">
        <f>SUMIF($C$5:$C$3079,R5946,$F$5:$F$3079)+SUMIF($AB$5:$AB$1086,R5946,$AF$5:$AF$1086)</f>
        <v>0</v>
      </c>
      <c r="V5946" s="8">
        <f t="shared" si="204"/>
        <v>0</v>
      </c>
      <c r="W5946" s="8">
        <f t="shared" si="205"/>
        <v>0</v>
      </c>
      <c r="X5946" s="8"/>
      <c r="Y5946" s="8"/>
    </row>
    <row r="5947" spans="11:25" x14ac:dyDescent="0.25">
      <c r="K5947" s="8"/>
      <c r="L5947" s="14">
        <v>9786073843119</v>
      </c>
      <c r="M5947" s="8" t="s">
        <v>8387</v>
      </c>
      <c r="N5947" s="8"/>
      <c r="O5947" s="14">
        <v>1</v>
      </c>
      <c r="P5947" s="14"/>
      <c r="R5947" s="20">
        <v>9786071413017</v>
      </c>
      <c r="S5947" s="8" t="s">
        <v>5943</v>
      </c>
      <c r="T5947" s="15">
        <v>0</v>
      </c>
      <c r="U5947" s="16">
        <f>SUMIF($C$5:$C$3079,R5947,$F$5:$F$3079)+SUMIF($AB$5:$AB$1086,R5947,$AF$5:$AF$1086)</f>
        <v>0</v>
      </c>
      <c r="V5947" s="8">
        <f t="shared" si="204"/>
        <v>0</v>
      </c>
      <c r="W5947" s="8">
        <f t="shared" si="205"/>
        <v>0</v>
      </c>
      <c r="X5947" s="8"/>
      <c r="Y5947" s="8"/>
    </row>
    <row r="5948" spans="11:25" x14ac:dyDescent="0.25">
      <c r="K5948" s="8"/>
      <c r="L5948" s="14">
        <v>9786070772252</v>
      </c>
      <c r="M5948" s="8" t="s">
        <v>4931</v>
      </c>
      <c r="N5948" s="8"/>
      <c r="O5948" s="14">
        <v>1</v>
      </c>
      <c r="P5948" s="14"/>
      <c r="R5948" s="20">
        <v>9786071413246</v>
      </c>
      <c r="S5948" s="8" t="s">
        <v>5944</v>
      </c>
      <c r="T5948" s="15">
        <v>0</v>
      </c>
      <c r="U5948" s="16">
        <f>SUMIF($C$5:$C$3079,R5948,$F$5:$F$3079)+SUMIF($AB$5:$AB$1086,R5948,$AF$5:$AF$1086)</f>
        <v>0</v>
      </c>
      <c r="V5948" s="8">
        <f t="shared" si="204"/>
        <v>0</v>
      </c>
      <c r="W5948" s="8">
        <f t="shared" si="205"/>
        <v>0</v>
      </c>
      <c r="X5948" s="8"/>
      <c r="Y5948" s="8"/>
    </row>
    <row r="5949" spans="11:25" x14ac:dyDescent="0.25">
      <c r="K5949" s="8"/>
      <c r="L5949" s="14">
        <v>9786070791932</v>
      </c>
      <c r="M5949" s="8" t="s">
        <v>5576</v>
      </c>
      <c r="N5949" s="8"/>
      <c r="O5949" s="14">
        <v>1</v>
      </c>
      <c r="P5949" s="14"/>
      <c r="R5949" s="20">
        <v>9786071413642</v>
      </c>
      <c r="S5949" s="8" t="s">
        <v>5945</v>
      </c>
      <c r="T5949" s="15">
        <v>0</v>
      </c>
      <c r="U5949" s="16">
        <f>SUMIF($C$5:$C$3079,R5949,$F$5:$F$3079)+SUMIF($AB$5:$AB$1086,R5949,$AF$5:$AF$1086)</f>
        <v>0</v>
      </c>
      <c r="V5949" s="8">
        <f t="shared" si="204"/>
        <v>0</v>
      </c>
      <c r="W5949" s="8">
        <f t="shared" si="205"/>
        <v>0</v>
      </c>
      <c r="X5949" s="8"/>
      <c r="Y5949" s="8"/>
    </row>
    <row r="5950" spans="11:25" x14ac:dyDescent="0.25">
      <c r="K5950" s="8"/>
      <c r="L5950" s="14">
        <v>9786077627463</v>
      </c>
      <c r="M5950" s="8" t="s">
        <v>191</v>
      </c>
      <c r="N5950" s="8"/>
      <c r="O5950" s="14">
        <v>1</v>
      </c>
      <c r="P5950" s="14"/>
      <c r="R5950" s="20">
        <v>9786071413734</v>
      </c>
      <c r="S5950" s="8" t="s">
        <v>5946</v>
      </c>
      <c r="T5950" s="15">
        <v>0</v>
      </c>
      <c r="U5950" s="16">
        <f>SUMIF($C$5:$C$3079,R5950,$F$5:$F$3079)+SUMIF($AB$5:$AB$1086,R5950,$AF$5:$AF$1086)</f>
        <v>0</v>
      </c>
      <c r="V5950" s="8">
        <f t="shared" si="204"/>
        <v>0</v>
      </c>
      <c r="W5950" s="8">
        <f t="shared" si="205"/>
        <v>0</v>
      </c>
      <c r="X5950" s="8"/>
      <c r="Y5950" s="8"/>
    </row>
    <row r="5951" spans="11:25" x14ac:dyDescent="0.25">
      <c r="K5951" s="8"/>
      <c r="L5951" s="14">
        <v>9786073197793</v>
      </c>
      <c r="M5951" s="8" t="s">
        <v>7698</v>
      </c>
      <c r="N5951" s="8"/>
      <c r="O5951" s="14">
        <v>1</v>
      </c>
      <c r="P5951" s="14"/>
      <c r="R5951" s="20">
        <v>9786071414397</v>
      </c>
      <c r="S5951" s="8" t="s">
        <v>5947</v>
      </c>
      <c r="T5951" s="15">
        <v>0</v>
      </c>
      <c r="U5951" s="16">
        <f>SUMIF($C$5:$C$3079,R5951,$F$5:$F$3079)+SUMIF($AB$5:$AB$1086,R5951,$AF$5:$AF$1086)</f>
        <v>0</v>
      </c>
      <c r="V5951" s="8">
        <f t="shared" si="204"/>
        <v>0</v>
      </c>
      <c r="W5951" s="8">
        <f t="shared" si="205"/>
        <v>0</v>
      </c>
      <c r="X5951" s="8"/>
      <c r="Y5951" s="8"/>
    </row>
    <row r="5952" spans="11:25" x14ac:dyDescent="0.25">
      <c r="K5952" s="8"/>
      <c r="L5952" s="14">
        <v>9786071670168</v>
      </c>
      <c r="M5952" s="8" t="s">
        <v>6225</v>
      </c>
      <c r="N5952" s="8"/>
      <c r="O5952" s="14">
        <v>1</v>
      </c>
      <c r="P5952" s="14"/>
      <c r="R5952" s="20">
        <v>9786071414465</v>
      </c>
      <c r="S5952" s="8" t="s">
        <v>5948</v>
      </c>
      <c r="T5952" s="15">
        <v>0</v>
      </c>
      <c r="U5952" s="16">
        <f>SUMIF($C$5:$C$3079,R5952,$F$5:$F$3079)+SUMIF($AB$5:$AB$1086,R5952,$AF$5:$AF$1086)</f>
        <v>0</v>
      </c>
      <c r="V5952" s="8">
        <f t="shared" si="204"/>
        <v>0</v>
      </c>
      <c r="W5952" s="8">
        <f t="shared" si="205"/>
        <v>0</v>
      </c>
      <c r="X5952" s="8"/>
      <c r="Y5952" s="8"/>
    </row>
    <row r="5953" spans="11:25" x14ac:dyDescent="0.25">
      <c r="K5953" s="8"/>
      <c r="L5953" s="14">
        <v>9786070722882</v>
      </c>
      <c r="M5953" s="8" t="s">
        <v>4035</v>
      </c>
      <c r="N5953" s="8"/>
      <c r="O5953" s="14">
        <v>1</v>
      </c>
      <c r="P5953" s="14"/>
      <c r="R5953" s="20">
        <v>9786071415592</v>
      </c>
      <c r="S5953" s="8" t="s">
        <v>5949</v>
      </c>
      <c r="T5953" s="15">
        <v>0</v>
      </c>
      <c r="U5953" s="16">
        <f>SUMIF($C$5:$C$3079,R5953,$F$5:$F$3079)+SUMIF($AB$5:$AB$1086,R5953,$AF$5:$AF$1086)</f>
        <v>0</v>
      </c>
      <c r="V5953" s="8">
        <f t="shared" si="204"/>
        <v>0</v>
      </c>
      <c r="W5953" s="8">
        <f t="shared" si="205"/>
        <v>0</v>
      </c>
      <c r="X5953" s="8"/>
      <c r="Y5953" s="8"/>
    </row>
    <row r="5954" spans="11:25" x14ac:dyDescent="0.25">
      <c r="K5954" s="8"/>
      <c r="L5954" s="14">
        <v>7509997983714</v>
      </c>
      <c r="M5954" s="8" t="s">
        <v>2204</v>
      </c>
      <c r="N5954" s="8"/>
      <c r="O5954" s="14">
        <v>1</v>
      </c>
      <c r="P5954" s="14"/>
      <c r="R5954" s="20">
        <v>9786071416322</v>
      </c>
      <c r="S5954" s="8" t="s">
        <v>5950</v>
      </c>
      <c r="T5954" s="15">
        <v>0</v>
      </c>
      <c r="U5954" s="16">
        <f>SUMIF($C$5:$C$3079,R5954,$F$5:$F$3079)+SUMIF($AB$5:$AB$1086,R5954,$AF$5:$AF$1086)</f>
        <v>0</v>
      </c>
      <c r="V5954" s="8">
        <f t="shared" si="204"/>
        <v>0</v>
      </c>
      <c r="W5954" s="8">
        <f t="shared" si="205"/>
        <v>0</v>
      </c>
      <c r="X5954" s="8"/>
      <c r="Y5954" s="8"/>
    </row>
    <row r="5955" spans="11:25" x14ac:dyDescent="0.25">
      <c r="K5955" s="8"/>
      <c r="L5955" s="14">
        <v>9789681321024</v>
      </c>
      <c r="M5955" s="8" t="s">
        <v>11788</v>
      </c>
      <c r="N5955" s="8"/>
      <c r="O5955" s="14">
        <v>1</v>
      </c>
      <c r="P5955" s="14"/>
      <c r="R5955" s="20">
        <v>9786071416766</v>
      </c>
      <c r="S5955" s="8" t="s">
        <v>5951</v>
      </c>
      <c r="T5955" s="15">
        <v>0</v>
      </c>
      <c r="U5955" s="16">
        <f>SUMIF($C$5:$C$3079,R5955,$F$5:$F$3079)+SUMIF($AB$5:$AB$1086,R5955,$AF$5:$AF$1086)</f>
        <v>0</v>
      </c>
      <c r="V5955" s="8">
        <f t="shared" si="204"/>
        <v>0</v>
      </c>
      <c r="W5955" s="8">
        <f t="shared" si="205"/>
        <v>0</v>
      </c>
      <c r="X5955" s="8"/>
      <c r="Y5955" s="8"/>
    </row>
    <row r="5956" spans="11:25" x14ac:dyDescent="0.25">
      <c r="K5956" s="8"/>
      <c r="L5956" s="14">
        <v>9789707321045</v>
      </c>
      <c r="M5956" s="8" t="s">
        <v>323</v>
      </c>
      <c r="N5956" s="8"/>
      <c r="O5956" s="14">
        <v>1</v>
      </c>
      <c r="P5956" s="14"/>
      <c r="R5956" s="20">
        <v>9786071417152</v>
      </c>
      <c r="S5956" s="8" t="s">
        <v>5952</v>
      </c>
      <c r="T5956" s="15">
        <v>0</v>
      </c>
      <c r="U5956" s="16">
        <f>SUMIF($C$5:$C$3079,R5956,$F$5:$F$3079)+SUMIF($AB$5:$AB$1086,R5956,$AF$5:$AF$1086)</f>
        <v>0</v>
      </c>
      <c r="V5956" s="8">
        <f t="shared" si="204"/>
        <v>0</v>
      </c>
      <c r="W5956" s="8">
        <f t="shared" si="205"/>
        <v>0</v>
      </c>
      <c r="X5956" s="8"/>
      <c r="Y5956" s="8"/>
    </row>
    <row r="5957" spans="11:25" x14ac:dyDescent="0.25">
      <c r="K5957" s="8"/>
      <c r="L5957" s="14">
        <v>9786073847506</v>
      </c>
      <c r="M5957" s="8" t="s">
        <v>8487</v>
      </c>
      <c r="N5957" s="8"/>
      <c r="O5957" s="14">
        <v>1</v>
      </c>
      <c r="P5957" s="14"/>
      <c r="R5957" s="20">
        <v>9786071417480</v>
      </c>
      <c r="S5957" s="8" t="s">
        <v>5953</v>
      </c>
      <c r="T5957" s="15">
        <v>0</v>
      </c>
      <c r="U5957" s="16">
        <f>SUMIF($C$5:$C$3079,R5957,$F$5:$F$3079)+SUMIF($AB$5:$AB$1086,R5957,$AF$5:$AF$1086)</f>
        <v>0</v>
      </c>
      <c r="V5957" s="8">
        <f t="shared" si="204"/>
        <v>0</v>
      </c>
      <c r="W5957" s="8">
        <f t="shared" si="205"/>
        <v>0</v>
      </c>
      <c r="X5957" s="8"/>
      <c r="Y5957" s="8"/>
    </row>
    <row r="5958" spans="11:25" x14ac:dyDescent="0.25">
      <c r="K5958" s="8"/>
      <c r="L5958" s="14">
        <v>9786073847506</v>
      </c>
      <c r="M5958" s="8" t="s">
        <v>8487</v>
      </c>
      <c r="N5958" s="8"/>
      <c r="O5958" s="14">
        <v>1</v>
      </c>
      <c r="P5958" s="14"/>
      <c r="R5958" s="20">
        <v>9786071417497</v>
      </c>
      <c r="S5958" s="8" t="s">
        <v>5954</v>
      </c>
      <c r="T5958" s="15">
        <v>0</v>
      </c>
      <c r="U5958" s="16">
        <f>SUMIF($C$5:$C$3079,R5958,$F$5:$F$3079)+SUMIF($AB$5:$AB$1086,R5958,$AF$5:$AF$1086)</f>
        <v>0</v>
      </c>
      <c r="V5958" s="8">
        <f t="shared" si="204"/>
        <v>0</v>
      </c>
      <c r="W5958" s="8">
        <f t="shared" si="205"/>
        <v>0</v>
      </c>
      <c r="X5958" s="8"/>
      <c r="Y5958" s="8"/>
    </row>
    <row r="5959" spans="11:25" x14ac:dyDescent="0.25">
      <c r="K5959" s="8"/>
      <c r="L5959" s="14">
        <v>9786073142212</v>
      </c>
      <c r="M5959" s="8" t="s">
        <v>6778</v>
      </c>
      <c r="N5959" s="8"/>
      <c r="O5959" s="14">
        <v>1</v>
      </c>
      <c r="P5959" s="14"/>
      <c r="R5959" s="20">
        <v>9786071417503</v>
      </c>
      <c r="S5959" s="8" t="s">
        <v>5955</v>
      </c>
      <c r="T5959" s="15">
        <v>0</v>
      </c>
      <c r="U5959" s="16">
        <f>SUMIF($C$5:$C$3079,R5959,$F$5:$F$3079)+SUMIF($AB$5:$AB$1086,R5959,$AF$5:$AF$1086)</f>
        <v>0</v>
      </c>
      <c r="V5959" s="8">
        <f t="shared" ref="V5959:V6022" si="206">SUMIF($L$5:$L$9685,R5959,$O$5:$O$9685)</f>
        <v>0</v>
      </c>
      <c r="W5959" s="8">
        <f t="shared" ref="W5959:W6022" si="207">T5959-U5959+V5959</f>
        <v>0</v>
      </c>
      <c r="X5959" s="8"/>
      <c r="Y5959" s="8"/>
    </row>
    <row r="5960" spans="11:25" x14ac:dyDescent="0.25">
      <c r="K5960" s="8"/>
      <c r="L5960" s="14">
        <v>9786073133647</v>
      </c>
      <c r="M5960" s="8" t="s">
        <v>6670</v>
      </c>
      <c r="N5960" s="8"/>
      <c r="O5960" s="14">
        <v>1</v>
      </c>
      <c r="P5960" s="14"/>
      <c r="R5960" s="20">
        <v>9786071417510</v>
      </c>
      <c r="S5960" s="8" t="s">
        <v>5956</v>
      </c>
      <c r="T5960" s="15">
        <v>0</v>
      </c>
      <c r="U5960" s="16">
        <f>SUMIF($C$5:$C$3079,R5960,$F$5:$F$3079)+SUMIF($AB$5:$AB$1086,R5960,$AF$5:$AF$1086)</f>
        <v>0</v>
      </c>
      <c r="V5960" s="8">
        <f t="shared" si="206"/>
        <v>0</v>
      </c>
      <c r="W5960" s="8">
        <f t="shared" si="207"/>
        <v>0</v>
      </c>
      <c r="X5960" s="8"/>
      <c r="Y5960" s="8"/>
    </row>
    <row r="5961" spans="11:25" x14ac:dyDescent="0.25">
      <c r="K5961" s="8"/>
      <c r="L5961" s="14">
        <v>9786075694757</v>
      </c>
      <c r="M5961" s="8" t="s">
        <v>9845</v>
      </c>
      <c r="N5961" s="8"/>
      <c r="O5961" s="14">
        <v>1</v>
      </c>
      <c r="P5961" s="14"/>
      <c r="R5961" s="20">
        <v>9786071417558</v>
      </c>
      <c r="S5961" s="8" t="s">
        <v>5957</v>
      </c>
      <c r="T5961" s="15">
        <v>0</v>
      </c>
      <c r="U5961" s="16">
        <f>SUMIF($C$5:$C$3079,R5961,$F$5:$F$3079)+SUMIF($AB$5:$AB$1086,R5961,$AF$5:$AF$1086)</f>
        <v>0</v>
      </c>
      <c r="V5961" s="8">
        <f t="shared" si="206"/>
        <v>0</v>
      </c>
      <c r="W5961" s="8">
        <f t="shared" si="207"/>
        <v>0</v>
      </c>
      <c r="X5961" s="8"/>
      <c r="Y5961" s="8"/>
    </row>
    <row r="5962" spans="11:25" x14ac:dyDescent="0.25">
      <c r="K5962" s="8"/>
      <c r="L5962" s="14">
        <v>9786073914529</v>
      </c>
      <c r="M5962" s="8" t="s">
        <v>8787</v>
      </c>
      <c r="N5962" s="8"/>
      <c r="O5962" s="14">
        <v>1</v>
      </c>
      <c r="P5962" s="14"/>
      <c r="R5962" s="20">
        <v>9786071417732</v>
      </c>
      <c r="S5962" s="8" t="s">
        <v>5890</v>
      </c>
      <c r="T5962" s="15">
        <v>0</v>
      </c>
      <c r="U5962" s="16">
        <f>SUMIF($C$5:$C$3079,R5962,$F$5:$F$3079)+SUMIF($AB$5:$AB$1086,R5962,$AF$5:$AF$1086)</f>
        <v>0</v>
      </c>
      <c r="V5962" s="8">
        <f t="shared" si="206"/>
        <v>0</v>
      </c>
      <c r="W5962" s="8">
        <f t="shared" si="207"/>
        <v>0</v>
      </c>
      <c r="X5962" s="8"/>
      <c r="Y5962" s="8"/>
    </row>
    <row r="5963" spans="11:25" x14ac:dyDescent="0.25">
      <c r="K5963" s="8"/>
      <c r="L5963" s="14">
        <v>7506144503405</v>
      </c>
      <c r="M5963" s="8" t="s">
        <v>1477</v>
      </c>
      <c r="N5963" s="8"/>
      <c r="O5963" s="14">
        <v>1</v>
      </c>
      <c r="P5963" s="14"/>
      <c r="R5963" s="20">
        <v>9786071417756</v>
      </c>
      <c r="S5963" s="8" t="s">
        <v>5958</v>
      </c>
      <c r="T5963" s="15">
        <v>0</v>
      </c>
      <c r="U5963" s="16">
        <f>SUMIF($C$5:$C$3079,R5963,$F$5:$F$3079)+SUMIF($AB$5:$AB$1086,R5963,$AF$5:$AF$1086)</f>
        <v>0</v>
      </c>
      <c r="V5963" s="8">
        <f t="shared" si="206"/>
        <v>0</v>
      </c>
      <c r="W5963" s="8">
        <f t="shared" si="207"/>
        <v>0</v>
      </c>
      <c r="X5963" s="8"/>
      <c r="Y5963" s="8"/>
    </row>
    <row r="5964" spans="11:25" x14ac:dyDescent="0.25">
      <c r="K5964" s="8"/>
      <c r="L5964" s="14">
        <v>9789681684990</v>
      </c>
      <c r="M5964" s="8" t="s">
        <v>11928</v>
      </c>
      <c r="N5964" s="8"/>
      <c r="O5964" s="14">
        <v>1</v>
      </c>
      <c r="P5964" s="14"/>
      <c r="R5964" s="20">
        <v>9786071417794</v>
      </c>
      <c r="S5964" s="8" t="s">
        <v>5959</v>
      </c>
      <c r="T5964" s="15">
        <v>0</v>
      </c>
      <c r="U5964" s="16">
        <f>SUMIF($C$5:$C$3079,R5964,$F$5:$F$3079)+SUMIF($AB$5:$AB$1086,R5964,$AF$5:$AF$1086)</f>
        <v>0</v>
      </c>
      <c r="V5964" s="8">
        <f t="shared" si="206"/>
        <v>0</v>
      </c>
      <c r="W5964" s="8">
        <f t="shared" si="207"/>
        <v>0</v>
      </c>
      <c r="X5964" s="8"/>
      <c r="Y5964" s="8"/>
    </row>
    <row r="5965" spans="11:25" x14ac:dyDescent="0.25">
      <c r="K5965" s="8"/>
      <c r="L5965" s="14">
        <v>9789681683726</v>
      </c>
      <c r="M5965" s="8" t="s">
        <v>11920</v>
      </c>
      <c r="N5965" s="8"/>
      <c r="O5965" s="14">
        <v>1</v>
      </c>
      <c r="P5965" s="14"/>
      <c r="R5965" s="20">
        <v>9786071417817</v>
      </c>
      <c r="S5965" s="8" t="s">
        <v>5960</v>
      </c>
      <c r="T5965" s="15">
        <v>0</v>
      </c>
      <c r="U5965" s="16">
        <f>SUMIF($C$5:$C$3079,R5965,$F$5:$F$3079)+SUMIF($AB$5:$AB$1086,R5965,$AF$5:$AF$1086)</f>
        <v>0</v>
      </c>
      <c r="V5965" s="8">
        <f t="shared" si="206"/>
        <v>0</v>
      </c>
      <c r="W5965" s="8">
        <f t="shared" si="207"/>
        <v>0</v>
      </c>
      <c r="X5965" s="8"/>
      <c r="Y5965" s="8"/>
    </row>
    <row r="5966" spans="11:25" x14ac:dyDescent="0.25">
      <c r="K5966" s="8"/>
      <c r="L5966" s="14">
        <v>9786074573831</v>
      </c>
      <c r="M5966" s="8" t="s">
        <v>9152</v>
      </c>
      <c r="N5966" s="8"/>
      <c r="O5966" s="14">
        <v>1</v>
      </c>
      <c r="P5966" s="14"/>
      <c r="R5966" s="20">
        <v>9786071418067</v>
      </c>
      <c r="S5966" s="8" t="s">
        <v>5961</v>
      </c>
      <c r="T5966" s="15">
        <v>0</v>
      </c>
      <c r="U5966" s="16">
        <f>SUMIF($C$5:$C$3079,R5966,$F$5:$F$3079)+SUMIF($AB$5:$AB$1086,R5966,$AF$5:$AF$1086)</f>
        <v>0</v>
      </c>
      <c r="V5966" s="8">
        <f t="shared" si="206"/>
        <v>0</v>
      </c>
      <c r="W5966" s="8">
        <f t="shared" si="207"/>
        <v>0</v>
      </c>
      <c r="X5966" s="8"/>
      <c r="Y5966" s="8"/>
    </row>
    <row r="5967" spans="11:25" x14ac:dyDescent="0.25">
      <c r="K5967" s="8"/>
      <c r="L5967" s="14">
        <v>9786074573602</v>
      </c>
      <c r="M5967" s="8" t="s">
        <v>726</v>
      </c>
      <c r="N5967" s="8"/>
      <c r="O5967" s="14">
        <v>1</v>
      </c>
      <c r="P5967" s="14"/>
      <c r="R5967" s="20">
        <v>9786071418258</v>
      </c>
      <c r="S5967" s="8" t="s">
        <v>5962</v>
      </c>
      <c r="T5967" s="15">
        <v>0</v>
      </c>
      <c r="U5967" s="16">
        <f>SUMIF($C$5:$C$3079,R5967,$F$5:$F$3079)+SUMIF($AB$5:$AB$1086,R5967,$AF$5:$AF$1086)</f>
        <v>0</v>
      </c>
      <c r="V5967" s="8">
        <f t="shared" si="206"/>
        <v>0</v>
      </c>
      <c r="W5967" s="8">
        <f t="shared" si="207"/>
        <v>0</v>
      </c>
      <c r="X5967" s="8"/>
      <c r="Y5967" s="8"/>
    </row>
    <row r="5968" spans="11:25" x14ac:dyDescent="0.25">
      <c r="K5968" s="8"/>
      <c r="L5968" s="14">
        <v>9788417851910</v>
      </c>
      <c r="M5968" s="8" t="s">
        <v>11029</v>
      </c>
      <c r="N5968" s="8"/>
      <c r="O5968" s="14">
        <v>1</v>
      </c>
      <c r="P5968" s="14"/>
      <c r="R5968" s="20">
        <v>9786071418562</v>
      </c>
      <c r="S5968" s="8" t="s">
        <v>5963</v>
      </c>
      <c r="T5968" s="15">
        <v>0</v>
      </c>
      <c r="U5968" s="16">
        <f>SUMIF($C$5:$C$3079,R5968,$F$5:$F$3079)+SUMIF($AB$5:$AB$1086,R5968,$AF$5:$AF$1086)</f>
        <v>0</v>
      </c>
      <c r="V5968" s="8">
        <f t="shared" si="206"/>
        <v>0</v>
      </c>
      <c r="W5968" s="8">
        <f t="shared" si="207"/>
        <v>0</v>
      </c>
      <c r="X5968" s="8"/>
      <c r="Y5968" s="8"/>
    </row>
    <row r="5969" spans="11:25" x14ac:dyDescent="0.25">
      <c r="K5969" s="8"/>
      <c r="L5969" s="14">
        <v>9786075695976</v>
      </c>
      <c r="M5969" s="8" t="s">
        <v>9876</v>
      </c>
      <c r="N5969" s="8"/>
      <c r="O5969" s="14">
        <v>1</v>
      </c>
      <c r="P5969" s="14"/>
      <c r="R5969" s="20">
        <v>9786071418593</v>
      </c>
      <c r="S5969" s="8" t="s">
        <v>5964</v>
      </c>
      <c r="T5969" s="15">
        <v>0</v>
      </c>
      <c r="U5969" s="16">
        <f>SUMIF($C$5:$C$3079,R5969,$F$5:$F$3079)+SUMIF($AB$5:$AB$1086,R5969,$AF$5:$AF$1086)</f>
        <v>0</v>
      </c>
      <c r="V5969" s="8">
        <f t="shared" si="206"/>
        <v>0</v>
      </c>
      <c r="W5969" s="8">
        <f t="shared" si="207"/>
        <v>0</v>
      </c>
      <c r="X5969" s="8"/>
      <c r="Y5969" s="8"/>
    </row>
    <row r="5970" spans="11:25" x14ac:dyDescent="0.25">
      <c r="K5970" s="8"/>
      <c r="L5970" s="14">
        <v>9786074578041</v>
      </c>
      <c r="M5970" s="8" t="s">
        <v>9233</v>
      </c>
      <c r="N5970" s="8"/>
      <c r="O5970" s="14">
        <v>1</v>
      </c>
      <c r="P5970" s="14"/>
      <c r="R5970" s="20">
        <v>9786071418777</v>
      </c>
      <c r="S5970" s="8" t="s">
        <v>5965</v>
      </c>
      <c r="T5970" s="15">
        <v>0</v>
      </c>
      <c r="U5970" s="16">
        <f>SUMIF($C$5:$C$3079,R5970,$F$5:$F$3079)+SUMIF($AB$5:$AB$1086,R5970,$AF$5:$AF$1086)</f>
        <v>0</v>
      </c>
      <c r="V5970" s="8">
        <f t="shared" si="206"/>
        <v>0</v>
      </c>
      <c r="W5970" s="8">
        <f t="shared" si="207"/>
        <v>0</v>
      </c>
      <c r="X5970" s="8"/>
      <c r="Y5970" s="8"/>
    </row>
    <row r="5971" spans="11:25" x14ac:dyDescent="0.25">
      <c r="K5971" s="8"/>
      <c r="L5971" s="14">
        <v>9786071626219</v>
      </c>
      <c r="M5971" s="8" t="s">
        <v>6141</v>
      </c>
      <c r="N5971" s="8"/>
      <c r="O5971" s="14">
        <v>1</v>
      </c>
      <c r="P5971" s="14"/>
      <c r="R5971" s="20">
        <v>9786071418784</v>
      </c>
      <c r="S5971" s="8" t="s">
        <v>5966</v>
      </c>
      <c r="T5971" s="15">
        <v>0</v>
      </c>
      <c r="U5971" s="16">
        <f>SUMIF($C$5:$C$3079,R5971,$F$5:$F$3079)+SUMIF($AB$5:$AB$1086,R5971,$AF$5:$AF$1086)</f>
        <v>0</v>
      </c>
      <c r="V5971" s="8">
        <f t="shared" si="206"/>
        <v>0</v>
      </c>
      <c r="W5971" s="8">
        <f t="shared" si="207"/>
        <v>0</v>
      </c>
      <c r="X5971" s="8"/>
      <c r="Y5971" s="8"/>
    </row>
    <row r="5972" spans="11:25" x14ac:dyDescent="0.25">
      <c r="K5972" s="8"/>
      <c r="L5972" s="14">
        <v>9788460690542</v>
      </c>
      <c r="M5972" s="8" t="s">
        <v>11399</v>
      </c>
      <c r="N5972" s="8"/>
      <c r="O5972" s="14">
        <v>1</v>
      </c>
      <c r="P5972" s="14"/>
      <c r="R5972" s="20">
        <v>9786071419071</v>
      </c>
      <c r="S5972" s="8" t="s">
        <v>46</v>
      </c>
      <c r="T5972" s="15">
        <v>0</v>
      </c>
      <c r="U5972" s="16">
        <f>SUMIF($C$5:$C$3079,R5972,$F$5:$F$3079)+SUMIF($AB$5:$AB$1086,R5972,$AF$5:$AF$1086)</f>
        <v>0</v>
      </c>
      <c r="V5972" s="8">
        <f t="shared" si="206"/>
        <v>0</v>
      </c>
      <c r="W5972" s="8">
        <f t="shared" si="207"/>
        <v>0</v>
      </c>
      <c r="X5972" s="8"/>
      <c r="Y5972" s="8"/>
    </row>
    <row r="5973" spans="11:25" x14ac:dyDescent="0.25">
      <c r="K5973" s="8"/>
      <c r="L5973" s="14">
        <v>9788469791479</v>
      </c>
      <c r="M5973" s="8" t="s">
        <v>11458</v>
      </c>
      <c r="N5973" s="8"/>
      <c r="O5973" s="14">
        <v>1</v>
      </c>
      <c r="P5973" s="14"/>
      <c r="R5973" s="20">
        <v>9786071419088</v>
      </c>
      <c r="S5973" s="8" t="s">
        <v>48</v>
      </c>
      <c r="T5973" s="15">
        <v>0</v>
      </c>
      <c r="U5973" s="16">
        <f>SUMIF($C$5:$C$3079,R5973,$F$5:$F$3079)+SUMIF($AB$5:$AB$1086,R5973,$AF$5:$AF$1086)</f>
        <v>0</v>
      </c>
      <c r="V5973" s="8">
        <f t="shared" si="206"/>
        <v>0</v>
      </c>
      <c r="W5973" s="8">
        <f t="shared" si="207"/>
        <v>0</v>
      </c>
      <c r="X5973" s="8"/>
      <c r="Y5973" s="8"/>
    </row>
    <row r="5974" spans="11:25" x14ac:dyDescent="0.25">
      <c r="K5974" s="8"/>
      <c r="L5974" s="14">
        <v>9786079903244</v>
      </c>
      <c r="M5974" s="8" t="s">
        <v>10549</v>
      </c>
      <c r="N5974" s="8"/>
      <c r="O5974" s="14">
        <v>1</v>
      </c>
      <c r="P5974" s="14"/>
      <c r="R5974" s="20">
        <v>9786071419125</v>
      </c>
      <c r="S5974" s="8" t="s">
        <v>5182</v>
      </c>
      <c r="T5974" s="15">
        <v>0</v>
      </c>
      <c r="U5974" s="16">
        <f>SUMIF($C$5:$C$3079,R5974,$F$5:$F$3079)+SUMIF($AB$5:$AB$1086,R5974,$AF$5:$AF$1086)</f>
        <v>0</v>
      </c>
      <c r="V5974" s="8">
        <f t="shared" si="206"/>
        <v>0</v>
      </c>
      <c r="W5974" s="8">
        <f t="shared" si="207"/>
        <v>0</v>
      </c>
      <c r="X5974" s="8"/>
      <c r="Y5974" s="8"/>
    </row>
    <row r="5975" spans="11:25" x14ac:dyDescent="0.25">
      <c r="K5975" s="8"/>
      <c r="L5975" s="14">
        <v>9786070772252</v>
      </c>
      <c r="M5975" s="8" t="s">
        <v>4931</v>
      </c>
      <c r="N5975" s="8"/>
      <c r="O5975" s="14">
        <v>1</v>
      </c>
      <c r="P5975" s="14"/>
      <c r="R5975" s="20">
        <v>9786071419187</v>
      </c>
      <c r="S5975" s="8" t="s">
        <v>5967</v>
      </c>
      <c r="T5975" s="15">
        <v>0</v>
      </c>
      <c r="U5975" s="16">
        <f>SUMIF($C$5:$C$3079,R5975,$F$5:$F$3079)+SUMIF($AB$5:$AB$1086,R5975,$AF$5:$AF$1086)</f>
        <v>0</v>
      </c>
      <c r="V5975" s="8">
        <f t="shared" si="206"/>
        <v>0</v>
      </c>
      <c r="W5975" s="8">
        <f t="shared" si="207"/>
        <v>0</v>
      </c>
      <c r="X5975" s="8"/>
      <c r="Y5975" s="8"/>
    </row>
    <row r="5976" spans="11:25" x14ac:dyDescent="0.25">
      <c r="K5976" s="8"/>
      <c r="L5976" s="14">
        <v>9786073913690</v>
      </c>
      <c r="M5976" s="8" t="s">
        <v>655</v>
      </c>
      <c r="N5976" s="8"/>
      <c r="O5976" s="14">
        <v>1</v>
      </c>
      <c r="P5976" s="14"/>
      <c r="R5976" s="20">
        <v>9786071419347</v>
      </c>
      <c r="S5976" s="8" t="s">
        <v>5968</v>
      </c>
      <c r="T5976" s="15">
        <v>0</v>
      </c>
      <c r="U5976" s="16">
        <f>SUMIF($C$5:$C$3079,R5976,$F$5:$F$3079)+SUMIF($AB$5:$AB$1086,R5976,$AF$5:$AF$1086)</f>
        <v>0</v>
      </c>
      <c r="V5976" s="8">
        <f t="shared" si="206"/>
        <v>0</v>
      </c>
      <c r="W5976" s="8">
        <f t="shared" si="207"/>
        <v>0</v>
      </c>
      <c r="X5976" s="8"/>
      <c r="Y5976" s="8"/>
    </row>
    <row r="5977" spans="11:25" x14ac:dyDescent="0.25">
      <c r="K5977" s="8"/>
      <c r="L5977" s="14">
        <v>9786073911290</v>
      </c>
      <c r="M5977" s="8" t="s">
        <v>8717</v>
      </c>
      <c r="N5977" s="8"/>
      <c r="O5977" s="14">
        <v>1</v>
      </c>
      <c r="P5977" s="14"/>
      <c r="R5977" s="20">
        <v>9786071419361</v>
      </c>
      <c r="S5977" s="8" t="s">
        <v>5969</v>
      </c>
      <c r="T5977" s="15">
        <v>0</v>
      </c>
      <c r="U5977" s="16">
        <f>SUMIF($C$5:$C$3079,R5977,$F$5:$F$3079)+SUMIF($AB$5:$AB$1086,R5977,$AF$5:$AF$1086)</f>
        <v>0</v>
      </c>
      <c r="V5977" s="8">
        <f t="shared" si="206"/>
        <v>0</v>
      </c>
      <c r="W5977" s="8">
        <f t="shared" si="207"/>
        <v>0</v>
      </c>
      <c r="X5977" s="8"/>
      <c r="Y5977" s="8"/>
    </row>
    <row r="5978" spans="11:25" x14ac:dyDescent="0.25">
      <c r="K5978" s="8"/>
      <c r="L5978" s="14">
        <v>9786070778643</v>
      </c>
      <c r="M5978" s="8" t="s">
        <v>5088</v>
      </c>
      <c r="N5978" s="8"/>
      <c r="O5978" s="14">
        <v>1</v>
      </c>
      <c r="P5978" s="14"/>
      <c r="R5978" s="20">
        <v>9786071419415</v>
      </c>
      <c r="S5978" s="8" t="s">
        <v>5970</v>
      </c>
      <c r="T5978" s="15">
        <v>0</v>
      </c>
      <c r="U5978" s="16">
        <f>SUMIF($C$5:$C$3079,R5978,$F$5:$F$3079)+SUMIF($AB$5:$AB$1086,R5978,$AF$5:$AF$1086)</f>
        <v>0</v>
      </c>
      <c r="V5978" s="8">
        <f t="shared" si="206"/>
        <v>0</v>
      </c>
      <c r="W5978" s="8">
        <f t="shared" si="207"/>
        <v>0</v>
      </c>
      <c r="X5978" s="8"/>
      <c r="Y5978" s="8"/>
    </row>
    <row r="5979" spans="11:25" x14ac:dyDescent="0.25">
      <c r="K5979" s="8"/>
      <c r="L5979" s="14">
        <v>9786073913676</v>
      </c>
      <c r="M5979" s="8" t="s">
        <v>8774</v>
      </c>
      <c r="N5979" s="8"/>
      <c r="O5979" s="14">
        <v>1</v>
      </c>
      <c r="P5979" s="14"/>
      <c r="R5979" s="20">
        <v>9786071419606</v>
      </c>
      <c r="S5979" s="8" t="s">
        <v>5971</v>
      </c>
      <c r="T5979" s="15">
        <v>0</v>
      </c>
      <c r="U5979" s="16">
        <f>SUMIF($C$5:$C$3079,R5979,$F$5:$F$3079)+SUMIF($AB$5:$AB$1086,R5979,$AF$5:$AF$1086)</f>
        <v>0</v>
      </c>
      <c r="V5979" s="8">
        <f t="shared" si="206"/>
        <v>0</v>
      </c>
      <c r="W5979" s="8">
        <f t="shared" si="207"/>
        <v>0</v>
      </c>
      <c r="X5979" s="8"/>
      <c r="Y5979" s="8"/>
    </row>
    <row r="5980" spans="11:25" x14ac:dyDescent="0.25">
      <c r="K5980" s="8"/>
      <c r="L5980" s="14">
        <v>9786076350706</v>
      </c>
      <c r="M5980" s="8" t="s">
        <v>9940</v>
      </c>
      <c r="N5980" s="8"/>
      <c r="O5980" s="14">
        <v>1</v>
      </c>
      <c r="P5980" s="14"/>
      <c r="R5980" s="20">
        <v>9786071419620</v>
      </c>
      <c r="S5980" s="8" t="s">
        <v>5972</v>
      </c>
      <c r="T5980" s="15">
        <v>0</v>
      </c>
      <c r="U5980" s="16">
        <f>SUMIF($C$5:$C$3079,R5980,$F$5:$F$3079)+SUMIF($AB$5:$AB$1086,R5980,$AF$5:$AF$1086)</f>
        <v>0</v>
      </c>
      <c r="V5980" s="8">
        <f t="shared" si="206"/>
        <v>0</v>
      </c>
      <c r="W5980" s="8">
        <f t="shared" si="207"/>
        <v>0</v>
      </c>
      <c r="X5980" s="8"/>
      <c r="Y5980" s="8"/>
    </row>
    <row r="5981" spans="11:25" x14ac:dyDescent="0.25">
      <c r="K5981" s="8"/>
      <c r="L5981" s="14">
        <v>9786073850919</v>
      </c>
      <c r="M5981" s="8" t="s">
        <v>5824</v>
      </c>
      <c r="N5981" s="8"/>
      <c r="O5981" s="14">
        <v>1</v>
      </c>
      <c r="P5981" s="14"/>
      <c r="R5981" s="20">
        <v>9786071420107</v>
      </c>
      <c r="S5981" s="8" t="s">
        <v>5973</v>
      </c>
      <c r="T5981" s="15">
        <v>0</v>
      </c>
      <c r="U5981" s="16">
        <f>SUMIF($C$5:$C$3079,R5981,$F$5:$F$3079)+SUMIF($AB$5:$AB$1086,R5981,$AF$5:$AF$1086)</f>
        <v>0</v>
      </c>
      <c r="V5981" s="8">
        <f t="shared" si="206"/>
        <v>1</v>
      </c>
      <c r="W5981" s="8">
        <f t="shared" si="207"/>
        <v>1</v>
      </c>
      <c r="X5981" s="8"/>
      <c r="Y5981" s="8"/>
    </row>
    <row r="5982" spans="11:25" x14ac:dyDescent="0.25">
      <c r="K5982" s="8"/>
      <c r="L5982" s="14">
        <v>9786073803038</v>
      </c>
      <c r="M5982" s="8" t="s">
        <v>7774</v>
      </c>
      <c r="N5982" s="8"/>
      <c r="O5982" s="14">
        <v>1</v>
      </c>
      <c r="P5982" s="14"/>
      <c r="R5982" s="20">
        <v>9786071420374</v>
      </c>
      <c r="S5982" s="8" t="s">
        <v>5974</v>
      </c>
      <c r="T5982" s="15">
        <v>0</v>
      </c>
      <c r="U5982" s="16">
        <f>SUMIF($C$5:$C$3079,R5982,$F$5:$F$3079)+SUMIF($AB$5:$AB$1086,R5982,$AF$5:$AF$1086)</f>
        <v>0</v>
      </c>
      <c r="V5982" s="8">
        <f t="shared" si="206"/>
        <v>0</v>
      </c>
      <c r="W5982" s="8">
        <f t="shared" si="207"/>
        <v>0</v>
      </c>
      <c r="X5982" s="8"/>
      <c r="Y5982" s="8"/>
    </row>
    <row r="5983" spans="11:25" x14ac:dyDescent="0.25">
      <c r="K5983" s="8"/>
      <c r="L5983" s="14">
        <v>9786074575637</v>
      </c>
      <c r="M5983" s="8" t="s">
        <v>405</v>
      </c>
      <c r="N5983" s="8"/>
      <c r="O5983" s="14">
        <v>1</v>
      </c>
      <c r="P5983" s="14"/>
      <c r="R5983" s="20">
        <v>9786071420381</v>
      </c>
      <c r="S5983" s="8" t="s">
        <v>5975</v>
      </c>
      <c r="T5983" s="15">
        <v>0</v>
      </c>
      <c r="U5983" s="16">
        <f>SUMIF($C$5:$C$3079,R5983,$F$5:$F$3079)+SUMIF($AB$5:$AB$1086,R5983,$AF$5:$AF$1086)</f>
        <v>0</v>
      </c>
      <c r="V5983" s="8">
        <f t="shared" si="206"/>
        <v>0</v>
      </c>
      <c r="W5983" s="8">
        <f t="shared" si="207"/>
        <v>0</v>
      </c>
      <c r="X5983" s="8"/>
      <c r="Y5983" s="8"/>
    </row>
    <row r="5984" spans="11:25" x14ac:dyDescent="0.25">
      <c r="K5984" s="8"/>
      <c r="L5984" s="14">
        <v>7501991846682</v>
      </c>
      <c r="M5984" s="8" t="s">
        <v>1212</v>
      </c>
      <c r="N5984" s="8"/>
      <c r="O5984" s="14">
        <v>1</v>
      </c>
      <c r="P5984" s="14"/>
      <c r="R5984" s="20">
        <v>9786071420602</v>
      </c>
      <c r="S5984" s="8" t="s">
        <v>5976</v>
      </c>
      <c r="T5984" s="15">
        <v>0</v>
      </c>
      <c r="U5984" s="16">
        <f>SUMIF($C$5:$C$3079,R5984,$F$5:$F$3079)+SUMIF($AB$5:$AB$1086,R5984,$AF$5:$AF$1086)</f>
        <v>0</v>
      </c>
      <c r="V5984" s="8">
        <f t="shared" si="206"/>
        <v>0</v>
      </c>
      <c r="W5984" s="8">
        <f t="shared" si="207"/>
        <v>0</v>
      </c>
      <c r="X5984" s="8"/>
      <c r="Y5984" s="8"/>
    </row>
    <row r="5985" spans="11:25" x14ac:dyDescent="0.25">
      <c r="K5985" s="8"/>
      <c r="L5985" s="14">
        <v>9786073825245</v>
      </c>
      <c r="M5985" s="8" t="s">
        <v>8122</v>
      </c>
      <c r="N5985" s="8"/>
      <c r="O5985" s="14">
        <v>1</v>
      </c>
      <c r="P5985" s="14"/>
      <c r="R5985" s="20">
        <v>9786071420817</v>
      </c>
      <c r="S5985" s="8" t="s">
        <v>5977</v>
      </c>
      <c r="T5985" s="15">
        <v>0</v>
      </c>
      <c r="U5985" s="16">
        <f>SUMIF($C$5:$C$3079,R5985,$F$5:$F$3079)+SUMIF($AB$5:$AB$1086,R5985,$AF$5:$AF$1086)</f>
        <v>0</v>
      </c>
      <c r="V5985" s="8">
        <f t="shared" si="206"/>
        <v>0</v>
      </c>
      <c r="W5985" s="8">
        <f t="shared" si="207"/>
        <v>0</v>
      </c>
      <c r="X5985" s="8"/>
      <c r="Y5985" s="8"/>
    </row>
    <row r="5986" spans="11:25" x14ac:dyDescent="0.25">
      <c r="K5986" s="8"/>
      <c r="L5986" s="14">
        <v>9786075693101</v>
      </c>
      <c r="M5986" s="8" t="s">
        <v>9763</v>
      </c>
      <c r="N5986" s="8"/>
      <c r="O5986" s="14">
        <v>1</v>
      </c>
      <c r="P5986" s="14"/>
      <c r="R5986" s="20">
        <v>9786071420879</v>
      </c>
      <c r="S5986" s="8" t="s">
        <v>5978</v>
      </c>
      <c r="T5986" s="15">
        <v>0</v>
      </c>
      <c r="U5986" s="16">
        <f>SUMIF($C$5:$C$3079,R5986,$F$5:$F$3079)+SUMIF($AB$5:$AB$1086,R5986,$AF$5:$AF$1086)</f>
        <v>0</v>
      </c>
      <c r="V5986" s="8">
        <f t="shared" si="206"/>
        <v>0</v>
      </c>
      <c r="W5986" s="8">
        <f t="shared" si="207"/>
        <v>0</v>
      </c>
      <c r="X5986" s="8"/>
      <c r="Y5986" s="8"/>
    </row>
    <row r="5987" spans="11:25" x14ac:dyDescent="0.25">
      <c r="K5987" s="8"/>
      <c r="L5987" s="14">
        <v>810056727604</v>
      </c>
      <c r="M5987" s="8" t="s">
        <v>237</v>
      </c>
      <c r="N5987" s="8"/>
      <c r="O5987" s="14">
        <v>1</v>
      </c>
      <c r="P5987" s="14"/>
      <c r="R5987" s="20">
        <v>9786071420916</v>
      </c>
      <c r="S5987" s="8" t="s">
        <v>5979</v>
      </c>
      <c r="T5987" s="15">
        <v>0</v>
      </c>
      <c r="U5987" s="16">
        <f>SUMIF($C$5:$C$3079,R5987,$F$5:$F$3079)+SUMIF($AB$5:$AB$1086,R5987,$AF$5:$AF$1086)</f>
        <v>0</v>
      </c>
      <c r="V5987" s="8">
        <f t="shared" si="206"/>
        <v>0</v>
      </c>
      <c r="W5987" s="8">
        <f t="shared" si="207"/>
        <v>0</v>
      </c>
      <c r="X5987" s="8"/>
      <c r="Y5987" s="8"/>
    </row>
    <row r="5988" spans="11:25" x14ac:dyDescent="0.25">
      <c r="K5988" s="8"/>
      <c r="L5988" s="14">
        <v>9786074578515</v>
      </c>
      <c r="M5988" s="8" t="s">
        <v>9254</v>
      </c>
      <c r="N5988" s="8"/>
      <c r="O5988" s="14">
        <v>1</v>
      </c>
      <c r="P5988" s="14"/>
      <c r="R5988" s="20">
        <v>9786071421050</v>
      </c>
      <c r="S5988" s="8" t="s">
        <v>5980</v>
      </c>
      <c r="T5988" s="15">
        <v>0</v>
      </c>
      <c r="U5988" s="16">
        <f>SUMIF($C$5:$C$3079,R5988,$F$5:$F$3079)+SUMIF($AB$5:$AB$1086,R5988,$AF$5:$AF$1086)</f>
        <v>0</v>
      </c>
      <c r="V5988" s="8">
        <f t="shared" si="206"/>
        <v>0</v>
      </c>
      <c r="W5988" s="8">
        <f t="shared" si="207"/>
        <v>0</v>
      </c>
      <c r="X5988" s="8"/>
      <c r="Y5988" s="8"/>
    </row>
    <row r="5989" spans="11:25" x14ac:dyDescent="0.25">
      <c r="K5989" s="8"/>
      <c r="L5989" s="14">
        <v>9786074578461</v>
      </c>
      <c r="M5989" s="8" t="s">
        <v>9250</v>
      </c>
      <c r="N5989" s="8"/>
      <c r="O5989" s="14">
        <v>1</v>
      </c>
      <c r="P5989" s="14"/>
      <c r="R5989" s="20">
        <v>9786071421241</v>
      </c>
      <c r="S5989" s="8" t="s">
        <v>5981</v>
      </c>
      <c r="T5989" s="15">
        <v>0</v>
      </c>
      <c r="U5989" s="16">
        <f>SUMIF($C$5:$C$3079,R5989,$F$5:$F$3079)+SUMIF($AB$5:$AB$1086,R5989,$AF$5:$AF$1086)</f>
        <v>0</v>
      </c>
      <c r="V5989" s="8">
        <f t="shared" si="206"/>
        <v>0</v>
      </c>
      <c r="W5989" s="8">
        <f t="shared" si="207"/>
        <v>0</v>
      </c>
      <c r="X5989" s="8"/>
      <c r="Y5989" s="8"/>
    </row>
    <row r="5990" spans="11:25" x14ac:dyDescent="0.25">
      <c r="K5990" s="8"/>
      <c r="L5990" s="14">
        <v>9789685146722</v>
      </c>
      <c r="M5990" s="8" t="s">
        <v>1344</v>
      </c>
      <c r="N5990" s="8"/>
      <c r="O5990" s="14">
        <v>1</v>
      </c>
      <c r="P5990" s="14"/>
      <c r="R5990" s="20">
        <v>9786071421593</v>
      </c>
      <c r="S5990" s="8" t="s">
        <v>1345</v>
      </c>
      <c r="T5990" s="15">
        <v>0</v>
      </c>
      <c r="U5990" s="16">
        <f>SUMIF($C$5:$C$3079,R5990,$F$5:$F$3079)+SUMIF($AB$5:$AB$1086,R5990,$AF$5:$AF$1086)</f>
        <v>0</v>
      </c>
      <c r="V5990" s="8">
        <f t="shared" si="206"/>
        <v>0</v>
      </c>
      <c r="W5990" s="8">
        <f t="shared" si="207"/>
        <v>0</v>
      </c>
      <c r="X5990" s="8"/>
      <c r="Y5990" s="8"/>
    </row>
    <row r="5991" spans="11:25" x14ac:dyDescent="0.25">
      <c r="K5991" s="8"/>
      <c r="L5991" s="14">
        <v>9786070795367</v>
      </c>
      <c r="M5991" s="8" t="s">
        <v>5695</v>
      </c>
      <c r="N5991" s="8"/>
      <c r="O5991" s="14">
        <v>1</v>
      </c>
      <c r="P5991" s="14"/>
      <c r="R5991" s="20">
        <v>9786071422446</v>
      </c>
      <c r="S5991" s="8" t="s">
        <v>618</v>
      </c>
      <c r="T5991" s="15">
        <v>0</v>
      </c>
      <c r="U5991" s="16">
        <f>SUMIF($C$5:$C$3079,R5991,$F$5:$F$3079)+SUMIF($AB$5:$AB$1086,R5991,$AF$5:$AF$1086)</f>
        <v>0</v>
      </c>
      <c r="V5991" s="8">
        <f t="shared" si="206"/>
        <v>0</v>
      </c>
      <c r="W5991" s="8">
        <f t="shared" si="207"/>
        <v>0</v>
      </c>
      <c r="X5991" s="8"/>
      <c r="Y5991" s="8"/>
    </row>
    <row r="5992" spans="11:25" x14ac:dyDescent="0.25">
      <c r="K5992" s="8"/>
      <c r="L5992" s="14">
        <v>9786073131407</v>
      </c>
      <c r="M5992" s="8" t="s">
        <v>6636</v>
      </c>
      <c r="N5992" s="8"/>
      <c r="O5992" s="14">
        <v>1</v>
      </c>
      <c r="P5992" s="14"/>
      <c r="R5992" s="20">
        <v>9786071422460</v>
      </c>
      <c r="S5992" s="8" t="s">
        <v>5982</v>
      </c>
      <c r="T5992" s="15">
        <v>0</v>
      </c>
      <c r="U5992" s="16">
        <f>SUMIF($C$5:$C$3079,R5992,$F$5:$F$3079)+SUMIF($AB$5:$AB$1086,R5992,$AF$5:$AF$1086)</f>
        <v>0</v>
      </c>
      <c r="V5992" s="8">
        <f t="shared" si="206"/>
        <v>0</v>
      </c>
      <c r="W5992" s="8">
        <f t="shared" si="207"/>
        <v>0</v>
      </c>
      <c r="X5992" s="8"/>
      <c r="Y5992" s="8"/>
    </row>
    <row r="5993" spans="11:25" x14ac:dyDescent="0.25">
      <c r="K5993" s="8"/>
      <c r="L5993" s="14">
        <v>8414237009149</v>
      </c>
      <c r="M5993" s="8" t="s">
        <v>3677</v>
      </c>
      <c r="N5993" s="8"/>
      <c r="O5993" s="14">
        <v>1</v>
      </c>
      <c r="P5993" s="14"/>
      <c r="R5993" s="20">
        <v>9786071422477</v>
      </c>
      <c r="S5993" s="8" t="s">
        <v>5983</v>
      </c>
      <c r="T5993" s="15">
        <v>0</v>
      </c>
      <c r="U5993" s="16">
        <f>SUMIF($C$5:$C$3079,R5993,$F$5:$F$3079)+SUMIF($AB$5:$AB$1086,R5993,$AF$5:$AF$1086)</f>
        <v>0</v>
      </c>
      <c r="V5993" s="8">
        <f t="shared" si="206"/>
        <v>0</v>
      </c>
      <c r="W5993" s="8">
        <f t="shared" si="207"/>
        <v>0</v>
      </c>
      <c r="X5993" s="8"/>
      <c r="Y5993" s="8"/>
    </row>
    <row r="5994" spans="11:25" x14ac:dyDescent="0.25">
      <c r="K5994" s="8"/>
      <c r="L5994" s="14">
        <v>9786077479994</v>
      </c>
      <c r="M5994" s="8" t="s">
        <v>10387</v>
      </c>
      <c r="N5994" s="8"/>
      <c r="O5994" s="14">
        <v>1</v>
      </c>
      <c r="P5994" s="14"/>
      <c r="R5994" s="20">
        <v>9786071422873</v>
      </c>
      <c r="S5994" s="8" t="s">
        <v>5984</v>
      </c>
      <c r="T5994" s="15">
        <v>0</v>
      </c>
      <c r="U5994" s="16">
        <f>SUMIF($C$5:$C$3079,R5994,$F$5:$F$3079)+SUMIF($AB$5:$AB$1086,R5994,$AF$5:$AF$1086)</f>
        <v>0</v>
      </c>
      <c r="V5994" s="8">
        <f t="shared" si="206"/>
        <v>0</v>
      </c>
      <c r="W5994" s="8">
        <f t="shared" si="207"/>
        <v>0</v>
      </c>
      <c r="X5994" s="8"/>
      <c r="Y5994" s="8"/>
    </row>
    <row r="5995" spans="11:25" x14ac:dyDescent="0.25">
      <c r="K5995" s="8"/>
      <c r="L5995" s="14">
        <v>9786073846455</v>
      </c>
      <c r="M5995" s="8" t="s">
        <v>8465</v>
      </c>
      <c r="N5995" s="8"/>
      <c r="O5995" s="14">
        <v>1</v>
      </c>
      <c r="P5995" s="14"/>
      <c r="R5995" s="20">
        <v>9786071422880</v>
      </c>
      <c r="S5995" s="8" t="s">
        <v>5985</v>
      </c>
      <c r="T5995" s="15">
        <v>0</v>
      </c>
      <c r="U5995" s="16">
        <f>SUMIF($C$5:$C$3079,R5995,$F$5:$F$3079)+SUMIF($AB$5:$AB$1086,R5995,$AF$5:$AF$1086)</f>
        <v>0</v>
      </c>
      <c r="V5995" s="8">
        <f t="shared" si="206"/>
        <v>0</v>
      </c>
      <c r="W5995" s="8">
        <f t="shared" si="207"/>
        <v>0</v>
      </c>
      <c r="X5995" s="8"/>
      <c r="Y5995" s="8"/>
    </row>
    <row r="5996" spans="11:25" x14ac:dyDescent="0.25">
      <c r="K5996" s="8"/>
      <c r="L5996" s="14">
        <v>9786073911078</v>
      </c>
      <c r="M5996" s="8" t="s">
        <v>8703</v>
      </c>
      <c r="N5996" s="8"/>
      <c r="O5996" s="14">
        <v>1</v>
      </c>
      <c r="P5996" s="14"/>
      <c r="R5996" s="20">
        <v>9786071422989</v>
      </c>
      <c r="S5996" s="8" t="s">
        <v>5986</v>
      </c>
      <c r="T5996" s="15">
        <v>0</v>
      </c>
      <c r="U5996" s="16">
        <f>SUMIF($C$5:$C$3079,R5996,$F$5:$F$3079)+SUMIF($AB$5:$AB$1086,R5996,$AF$5:$AF$1086)</f>
        <v>0</v>
      </c>
      <c r="V5996" s="8">
        <f t="shared" si="206"/>
        <v>0</v>
      </c>
      <c r="W5996" s="8">
        <f t="shared" si="207"/>
        <v>0</v>
      </c>
      <c r="X5996" s="8"/>
      <c r="Y5996" s="8"/>
    </row>
    <row r="5997" spans="11:25" x14ac:dyDescent="0.25">
      <c r="K5997" s="8"/>
      <c r="L5997" s="14">
        <v>9786075573908</v>
      </c>
      <c r="M5997" s="8" t="s">
        <v>9522</v>
      </c>
      <c r="N5997" s="8"/>
      <c r="O5997" s="14">
        <v>1</v>
      </c>
      <c r="P5997" s="14"/>
      <c r="R5997" s="20">
        <v>9786071423009</v>
      </c>
      <c r="S5997" s="8" t="s">
        <v>5987</v>
      </c>
      <c r="T5997" s="15">
        <v>0</v>
      </c>
      <c r="U5997" s="16">
        <f>SUMIF($C$5:$C$3079,R5997,$F$5:$F$3079)+SUMIF($AB$5:$AB$1086,R5997,$AF$5:$AF$1086)</f>
        <v>0</v>
      </c>
      <c r="V5997" s="8">
        <f t="shared" si="206"/>
        <v>0</v>
      </c>
      <c r="W5997" s="8">
        <f t="shared" si="207"/>
        <v>0</v>
      </c>
      <c r="X5997" s="8"/>
      <c r="Y5997" s="8"/>
    </row>
    <row r="5998" spans="11:25" x14ac:dyDescent="0.25">
      <c r="K5998" s="8"/>
      <c r="L5998" s="14">
        <v>9786071673459</v>
      </c>
      <c r="M5998" s="8" t="s">
        <v>6246</v>
      </c>
      <c r="N5998" s="8"/>
      <c r="O5998" s="14">
        <v>1</v>
      </c>
      <c r="P5998" s="14"/>
      <c r="R5998" s="20">
        <v>9786071423047</v>
      </c>
      <c r="S5998" s="8" t="s">
        <v>5988</v>
      </c>
      <c r="T5998" s="15">
        <v>0</v>
      </c>
      <c r="U5998" s="16">
        <f>SUMIF($C$5:$C$3079,R5998,$F$5:$F$3079)+SUMIF($AB$5:$AB$1086,R5998,$AF$5:$AF$1086)</f>
        <v>0</v>
      </c>
      <c r="V5998" s="8">
        <f t="shared" si="206"/>
        <v>0</v>
      </c>
      <c r="W5998" s="8">
        <f t="shared" si="207"/>
        <v>0</v>
      </c>
      <c r="X5998" s="8"/>
      <c r="Y5998" s="8"/>
    </row>
    <row r="5999" spans="11:25" x14ac:dyDescent="0.25">
      <c r="K5999" s="8"/>
      <c r="L5999" s="14">
        <v>9786073146067</v>
      </c>
      <c r="M5999" s="8" t="s">
        <v>6821</v>
      </c>
      <c r="N5999" s="8"/>
      <c r="O5999" s="14">
        <v>1</v>
      </c>
      <c r="P5999" s="14"/>
      <c r="R5999" s="20">
        <v>9786071423146</v>
      </c>
      <c r="S5999" s="8" t="s">
        <v>5989</v>
      </c>
      <c r="T5999" s="15">
        <v>0</v>
      </c>
      <c r="U5999" s="16">
        <f>SUMIF($C$5:$C$3079,R5999,$F$5:$F$3079)+SUMIF($AB$5:$AB$1086,R5999,$AF$5:$AF$1086)</f>
        <v>0</v>
      </c>
      <c r="V5999" s="8">
        <f t="shared" si="206"/>
        <v>0</v>
      </c>
      <c r="W5999" s="8">
        <f t="shared" si="207"/>
        <v>0</v>
      </c>
      <c r="X5999" s="8"/>
      <c r="Y5999" s="8"/>
    </row>
    <row r="6000" spans="11:25" x14ac:dyDescent="0.25">
      <c r="K6000" s="8"/>
      <c r="L6000" s="14">
        <v>9788433920874</v>
      </c>
      <c r="M6000" s="8" t="s">
        <v>11276</v>
      </c>
      <c r="N6000" s="8"/>
      <c r="O6000" s="14">
        <v>1</v>
      </c>
      <c r="P6000" s="14"/>
      <c r="R6000" s="20">
        <v>9786071424006</v>
      </c>
      <c r="S6000" s="8" t="s">
        <v>5990</v>
      </c>
      <c r="T6000" s="15">
        <v>0</v>
      </c>
      <c r="U6000" s="16">
        <f>SUMIF($C$5:$C$3079,R6000,$F$5:$F$3079)+SUMIF($AB$5:$AB$1086,R6000,$AF$5:$AF$1086)</f>
        <v>0</v>
      </c>
      <c r="V6000" s="8">
        <f t="shared" si="206"/>
        <v>0</v>
      </c>
      <c r="W6000" s="8">
        <f t="shared" si="207"/>
        <v>0</v>
      </c>
      <c r="X6000" s="8"/>
      <c r="Y6000" s="8"/>
    </row>
    <row r="6001" spans="11:25" x14ac:dyDescent="0.25">
      <c r="K6001" s="8"/>
      <c r="L6001" s="14">
        <v>7509997068282</v>
      </c>
      <c r="M6001" s="8" t="s">
        <v>101</v>
      </c>
      <c r="N6001" s="8"/>
      <c r="O6001" s="14">
        <v>1</v>
      </c>
      <c r="P6001" s="14"/>
      <c r="R6001" s="20">
        <v>9786071424228</v>
      </c>
      <c r="S6001" s="8" t="s">
        <v>5991</v>
      </c>
      <c r="T6001" s="15">
        <v>0</v>
      </c>
      <c r="U6001" s="16">
        <f>SUMIF($C$5:$C$3079,R6001,$F$5:$F$3079)+SUMIF($AB$5:$AB$1086,R6001,$AF$5:$AF$1086)</f>
        <v>0</v>
      </c>
      <c r="V6001" s="8">
        <f t="shared" si="206"/>
        <v>0</v>
      </c>
      <c r="W6001" s="8">
        <f t="shared" si="207"/>
        <v>0</v>
      </c>
      <c r="X6001" s="8"/>
      <c r="Y6001" s="8"/>
    </row>
    <row r="6002" spans="11:25" x14ac:dyDescent="0.25">
      <c r="K6002" s="8"/>
      <c r="L6002" s="14">
        <v>7506144501654</v>
      </c>
      <c r="M6002" s="8" t="s">
        <v>415</v>
      </c>
      <c r="N6002" s="8"/>
      <c r="O6002" s="14">
        <v>1</v>
      </c>
      <c r="P6002" s="14"/>
      <c r="R6002" s="20">
        <v>9786071424389</v>
      </c>
      <c r="S6002" s="8" t="s">
        <v>5992</v>
      </c>
      <c r="T6002" s="15">
        <v>0</v>
      </c>
      <c r="U6002" s="16">
        <f>SUMIF($C$5:$C$3079,R6002,$F$5:$F$3079)+SUMIF($AB$5:$AB$1086,R6002,$AF$5:$AF$1086)</f>
        <v>0</v>
      </c>
      <c r="V6002" s="8">
        <f t="shared" si="206"/>
        <v>0</v>
      </c>
      <c r="W6002" s="8">
        <f t="shared" si="207"/>
        <v>0</v>
      </c>
      <c r="X6002" s="8"/>
      <c r="Y6002" s="8"/>
    </row>
    <row r="6003" spans="11:25" x14ac:dyDescent="0.25">
      <c r="K6003" s="8"/>
      <c r="L6003" s="14">
        <v>9786077470625</v>
      </c>
      <c r="M6003" s="8" t="s">
        <v>10017</v>
      </c>
      <c r="N6003" s="8"/>
      <c r="O6003" s="14">
        <v>1</v>
      </c>
      <c r="P6003" s="14"/>
      <c r="R6003" s="20">
        <v>9786071424402</v>
      </c>
      <c r="S6003" s="8" t="s">
        <v>5993</v>
      </c>
      <c r="T6003" s="15">
        <v>0</v>
      </c>
      <c r="U6003" s="16">
        <f>SUMIF($C$5:$C$3079,R6003,$F$5:$F$3079)+SUMIF($AB$5:$AB$1086,R6003,$AF$5:$AF$1086)</f>
        <v>0</v>
      </c>
      <c r="V6003" s="8">
        <f t="shared" si="206"/>
        <v>0</v>
      </c>
      <c r="W6003" s="8">
        <f t="shared" si="207"/>
        <v>0</v>
      </c>
      <c r="X6003" s="8"/>
      <c r="Y6003" s="8"/>
    </row>
    <row r="6004" spans="11:25" x14ac:dyDescent="0.25">
      <c r="K6004" s="8"/>
      <c r="L6004" s="14">
        <v>9786071628428</v>
      </c>
      <c r="M6004" s="8" t="s">
        <v>6143</v>
      </c>
      <c r="N6004" s="8"/>
      <c r="O6004" s="14">
        <v>1</v>
      </c>
      <c r="P6004" s="14"/>
      <c r="R6004" s="20">
        <v>9786071424433</v>
      </c>
      <c r="S6004" s="8" t="s">
        <v>5994</v>
      </c>
      <c r="T6004" s="15">
        <v>0</v>
      </c>
      <c r="U6004" s="16">
        <f>SUMIF($C$5:$C$3079,R6004,$F$5:$F$3079)+SUMIF($AB$5:$AB$1086,R6004,$AF$5:$AF$1086)</f>
        <v>0</v>
      </c>
      <c r="V6004" s="8">
        <f t="shared" si="206"/>
        <v>0</v>
      </c>
      <c r="W6004" s="8">
        <f t="shared" si="207"/>
        <v>0</v>
      </c>
      <c r="X6004" s="8"/>
      <c r="Y6004" s="8"/>
    </row>
    <row r="6005" spans="11:25" x14ac:dyDescent="0.25">
      <c r="K6005" s="8"/>
      <c r="L6005" s="14">
        <v>9786070744327</v>
      </c>
      <c r="M6005" s="8" t="s">
        <v>4314</v>
      </c>
      <c r="N6005" s="8"/>
      <c r="O6005" s="14">
        <v>1</v>
      </c>
      <c r="P6005" s="14"/>
      <c r="R6005" s="20">
        <v>9786071424457</v>
      </c>
      <c r="S6005" s="8" t="s">
        <v>5995</v>
      </c>
      <c r="T6005" s="15">
        <v>0</v>
      </c>
      <c r="U6005" s="16">
        <f>SUMIF($C$5:$C$3079,R6005,$F$5:$F$3079)+SUMIF($AB$5:$AB$1086,R6005,$AF$5:$AF$1086)</f>
        <v>0</v>
      </c>
      <c r="V6005" s="8">
        <f t="shared" si="206"/>
        <v>0</v>
      </c>
      <c r="W6005" s="8">
        <f t="shared" si="207"/>
        <v>0</v>
      </c>
      <c r="X6005" s="8"/>
      <c r="Y6005" s="8"/>
    </row>
    <row r="6006" spans="11:25" x14ac:dyDescent="0.25">
      <c r="K6006" s="8"/>
      <c r="L6006" s="14">
        <v>9786073844710</v>
      </c>
      <c r="M6006" s="8" t="s">
        <v>8425</v>
      </c>
      <c r="N6006" s="8"/>
      <c r="O6006" s="14">
        <v>1</v>
      </c>
      <c r="P6006" s="14"/>
      <c r="R6006" s="20">
        <v>9786071424587</v>
      </c>
      <c r="S6006" s="8" t="s">
        <v>5996</v>
      </c>
      <c r="T6006" s="15">
        <v>0</v>
      </c>
      <c r="U6006" s="16">
        <f>SUMIF($C$5:$C$3079,R6006,$F$5:$F$3079)+SUMIF($AB$5:$AB$1086,R6006,$AF$5:$AF$1086)</f>
        <v>0</v>
      </c>
      <c r="V6006" s="8">
        <f t="shared" si="206"/>
        <v>0</v>
      </c>
      <c r="W6006" s="8">
        <f t="shared" si="207"/>
        <v>0</v>
      </c>
      <c r="X6006" s="8"/>
      <c r="Y6006" s="8"/>
    </row>
    <row r="6007" spans="11:25" x14ac:dyDescent="0.25">
      <c r="K6007" s="8"/>
      <c r="L6007" s="14">
        <v>9788419743688</v>
      </c>
      <c r="M6007" s="8" t="s">
        <v>11226</v>
      </c>
      <c r="N6007" s="8"/>
      <c r="O6007" s="14">
        <v>1</v>
      </c>
      <c r="P6007" s="14"/>
      <c r="R6007" s="20">
        <v>9786071424914</v>
      </c>
      <c r="S6007" s="8" t="s">
        <v>5997</v>
      </c>
      <c r="T6007" s="15">
        <v>0</v>
      </c>
      <c r="U6007" s="16">
        <f>SUMIF($C$5:$C$3079,R6007,$F$5:$F$3079)+SUMIF($AB$5:$AB$1086,R6007,$AF$5:$AF$1086)</f>
        <v>0</v>
      </c>
      <c r="V6007" s="8">
        <f t="shared" si="206"/>
        <v>0</v>
      </c>
      <c r="W6007" s="8">
        <f t="shared" si="207"/>
        <v>0</v>
      </c>
      <c r="X6007" s="8"/>
      <c r="Y6007" s="8"/>
    </row>
    <row r="6008" spans="11:25" x14ac:dyDescent="0.25">
      <c r="K6008" s="8"/>
      <c r="L6008" s="14">
        <v>9786073831413</v>
      </c>
      <c r="M6008" s="8" t="s">
        <v>7243</v>
      </c>
      <c r="N6008" s="8"/>
      <c r="O6008" s="14">
        <v>1</v>
      </c>
      <c r="P6008" s="14"/>
      <c r="R6008" s="20">
        <v>9786071424921</v>
      </c>
      <c r="S6008" s="8" t="s">
        <v>5998</v>
      </c>
      <c r="T6008" s="15">
        <v>0</v>
      </c>
      <c r="U6008" s="16">
        <f>SUMIF($C$5:$C$3079,R6008,$F$5:$F$3079)+SUMIF($AB$5:$AB$1086,R6008,$AF$5:$AF$1086)</f>
        <v>0</v>
      </c>
      <c r="V6008" s="8">
        <f t="shared" si="206"/>
        <v>0</v>
      </c>
      <c r="W6008" s="8">
        <f t="shared" si="207"/>
        <v>0</v>
      </c>
      <c r="X6008" s="8"/>
      <c r="Y6008" s="8"/>
    </row>
    <row r="6009" spans="11:25" x14ac:dyDescent="0.25">
      <c r="K6009" s="8"/>
      <c r="L6009" s="14">
        <v>7501991871844</v>
      </c>
      <c r="M6009" s="8" t="s">
        <v>12716</v>
      </c>
      <c r="N6009" s="8"/>
      <c r="O6009" s="14">
        <v>1</v>
      </c>
      <c r="P6009" s="14"/>
      <c r="R6009" s="20">
        <v>9786071424945</v>
      </c>
      <c r="S6009" s="8" t="s">
        <v>5999</v>
      </c>
      <c r="T6009" s="15">
        <v>0</v>
      </c>
      <c r="U6009" s="16">
        <f>SUMIF($C$5:$C$3079,R6009,$F$5:$F$3079)+SUMIF($AB$5:$AB$1086,R6009,$AF$5:$AF$1086)</f>
        <v>0</v>
      </c>
      <c r="V6009" s="8">
        <f t="shared" si="206"/>
        <v>0</v>
      </c>
      <c r="W6009" s="8">
        <f t="shared" si="207"/>
        <v>0</v>
      </c>
      <c r="X6009" s="8"/>
      <c r="Y6009" s="8"/>
    </row>
    <row r="6010" spans="11:25" x14ac:dyDescent="0.25">
      <c r="K6010" s="8"/>
      <c r="L6010" s="14">
        <v>9786073816335</v>
      </c>
      <c r="M6010" s="8" t="s">
        <v>7039</v>
      </c>
      <c r="N6010" s="8"/>
      <c r="O6010" s="14">
        <v>1</v>
      </c>
      <c r="P6010" s="14"/>
      <c r="R6010" s="20">
        <v>9786071424969</v>
      </c>
      <c r="S6010" s="8" t="s">
        <v>6000</v>
      </c>
      <c r="T6010" s="15">
        <v>0</v>
      </c>
      <c r="U6010" s="16">
        <f>SUMIF($C$5:$C$3079,R6010,$F$5:$F$3079)+SUMIF($AB$5:$AB$1086,R6010,$AF$5:$AF$1086)</f>
        <v>0</v>
      </c>
      <c r="V6010" s="8">
        <f t="shared" si="206"/>
        <v>0</v>
      </c>
      <c r="W6010" s="8">
        <f t="shared" si="207"/>
        <v>0</v>
      </c>
      <c r="X6010" s="8"/>
      <c r="Y6010" s="8"/>
    </row>
    <row r="6011" spans="11:25" x14ac:dyDescent="0.25">
      <c r="K6011" s="8"/>
      <c r="L6011" s="14">
        <v>9789687277431</v>
      </c>
      <c r="M6011" s="8" t="s">
        <v>11986</v>
      </c>
      <c r="N6011" s="8"/>
      <c r="O6011" s="14">
        <v>1</v>
      </c>
      <c r="P6011" s="40">
        <f>SUM(O5306:O6011)</f>
        <v>706</v>
      </c>
      <c r="R6011" s="20">
        <v>9786071425096</v>
      </c>
      <c r="S6011" s="8" t="s">
        <v>6001</v>
      </c>
      <c r="T6011" s="15">
        <v>0</v>
      </c>
      <c r="U6011" s="16">
        <f>SUMIF($C$5:$C$3079,R6011,$F$5:$F$3079)+SUMIF($AB$5:$AB$1086,R6011,$AF$5:$AF$1086)</f>
        <v>0</v>
      </c>
      <c r="V6011" s="8">
        <f t="shared" si="206"/>
        <v>0</v>
      </c>
      <c r="W6011" s="8">
        <f t="shared" si="207"/>
        <v>0</v>
      </c>
      <c r="X6011" s="8"/>
      <c r="Y6011" s="8"/>
    </row>
    <row r="6012" spans="11:25" x14ac:dyDescent="0.25">
      <c r="R6012" s="20">
        <v>9786071425102</v>
      </c>
      <c r="S6012" s="8" t="s">
        <v>6002</v>
      </c>
      <c r="T6012" s="15">
        <v>0</v>
      </c>
      <c r="U6012" s="16">
        <f>SUMIF($C$5:$C$3079,R6012,$F$5:$F$3079)+SUMIF($AB$5:$AB$1086,R6012,$AF$5:$AF$1086)</f>
        <v>0</v>
      </c>
      <c r="V6012" s="8">
        <f t="shared" si="206"/>
        <v>0</v>
      </c>
      <c r="W6012" s="8">
        <f t="shared" si="207"/>
        <v>0</v>
      </c>
      <c r="X6012" s="8"/>
      <c r="Y6012" s="8"/>
    </row>
    <row r="6013" spans="11:25" x14ac:dyDescent="0.25">
      <c r="R6013" s="20">
        <v>9786071425119</v>
      </c>
      <c r="S6013" s="8" t="s">
        <v>6003</v>
      </c>
      <c r="T6013" s="15">
        <v>0</v>
      </c>
      <c r="U6013" s="16">
        <f>SUMIF($C$5:$C$3079,R6013,$F$5:$F$3079)+SUMIF($AB$5:$AB$1086,R6013,$AF$5:$AF$1086)</f>
        <v>0</v>
      </c>
      <c r="V6013" s="8">
        <f t="shared" si="206"/>
        <v>0</v>
      </c>
      <c r="W6013" s="8">
        <f t="shared" si="207"/>
        <v>0</v>
      </c>
      <c r="X6013" s="8"/>
      <c r="Y6013" s="8"/>
    </row>
    <row r="6014" spans="11:25" x14ac:dyDescent="0.25">
      <c r="R6014" s="20">
        <v>9786071425126</v>
      </c>
      <c r="S6014" s="8" t="s">
        <v>6004</v>
      </c>
      <c r="T6014" s="15">
        <v>0</v>
      </c>
      <c r="U6014" s="16">
        <f>SUMIF($C$5:$C$3079,R6014,$F$5:$F$3079)+SUMIF($AB$5:$AB$1086,R6014,$AF$5:$AF$1086)</f>
        <v>0</v>
      </c>
      <c r="V6014" s="8">
        <f t="shared" si="206"/>
        <v>0</v>
      </c>
      <c r="W6014" s="8">
        <f t="shared" si="207"/>
        <v>0</v>
      </c>
      <c r="X6014" s="8"/>
      <c r="Y6014" s="8"/>
    </row>
    <row r="6015" spans="11:25" x14ac:dyDescent="0.25">
      <c r="R6015" s="20">
        <v>9786071425133</v>
      </c>
      <c r="S6015" s="8" t="s">
        <v>5239</v>
      </c>
      <c r="T6015" s="15">
        <v>0</v>
      </c>
      <c r="U6015" s="16">
        <f>SUMIF($C$5:$C$3079,R6015,$F$5:$F$3079)+SUMIF($AB$5:$AB$1086,R6015,$AF$5:$AF$1086)</f>
        <v>0</v>
      </c>
      <c r="V6015" s="8">
        <f t="shared" si="206"/>
        <v>0</v>
      </c>
      <c r="W6015" s="8">
        <f t="shared" si="207"/>
        <v>0</v>
      </c>
      <c r="X6015" s="8"/>
      <c r="Y6015" s="8"/>
    </row>
    <row r="6016" spans="11:25" x14ac:dyDescent="0.25">
      <c r="O6016" s="23">
        <f>SUM(O5:O6011)</f>
        <v>5993</v>
      </c>
      <c r="R6016" s="20">
        <v>9786071425157</v>
      </c>
      <c r="S6016" s="8" t="s">
        <v>6005</v>
      </c>
      <c r="T6016" s="15">
        <v>0</v>
      </c>
      <c r="U6016" s="16">
        <f>SUMIF($C$5:$C$3079,R6016,$F$5:$F$3079)+SUMIF($AB$5:$AB$1086,R6016,$AF$5:$AF$1086)</f>
        <v>0</v>
      </c>
      <c r="V6016" s="8">
        <f t="shared" si="206"/>
        <v>0</v>
      </c>
      <c r="W6016" s="8">
        <f t="shared" si="207"/>
        <v>0</v>
      </c>
      <c r="X6016" s="8"/>
      <c r="Y6016" s="8"/>
    </row>
    <row r="6017" spans="18:25" x14ac:dyDescent="0.25">
      <c r="R6017" s="20">
        <v>9786071425188</v>
      </c>
      <c r="S6017" s="8" t="s">
        <v>6006</v>
      </c>
      <c r="T6017" s="15">
        <v>0</v>
      </c>
      <c r="U6017" s="16">
        <f>SUMIF($C$5:$C$3079,R6017,$F$5:$F$3079)+SUMIF($AB$5:$AB$1086,R6017,$AF$5:$AF$1086)</f>
        <v>0</v>
      </c>
      <c r="V6017" s="8">
        <f t="shared" si="206"/>
        <v>0</v>
      </c>
      <c r="W6017" s="8">
        <f t="shared" si="207"/>
        <v>0</v>
      </c>
      <c r="X6017" s="8"/>
      <c r="Y6017" s="8"/>
    </row>
    <row r="6018" spans="18:25" x14ac:dyDescent="0.25">
      <c r="R6018" s="20">
        <v>9786071425195</v>
      </c>
      <c r="S6018" s="8" t="s">
        <v>6007</v>
      </c>
      <c r="T6018" s="15">
        <v>0</v>
      </c>
      <c r="U6018" s="16">
        <f>SUMIF($C$5:$C$3079,R6018,$F$5:$F$3079)+SUMIF($AB$5:$AB$1086,R6018,$AF$5:$AF$1086)</f>
        <v>0</v>
      </c>
      <c r="V6018" s="8">
        <f t="shared" si="206"/>
        <v>0</v>
      </c>
      <c r="W6018" s="8">
        <f t="shared" si="207"/>
        <v>0</v>
      </c>
      <c r="X6018" s="8"/>
      <c r="Y6018" s="8"/>
    </row>
    <row r="6019" spans="18:25" x14ac:dyDescent="0.25">
      <c r="R6019" s="20">
        <v>9786071425218</v>
      </c>
      <c r="S6019" s="8" t="s">
        <v>6008</v>
      </c>
      <c r="T6019" s="15">
        <v>0</v>
      </c>
      <c r="U6019" s="16">
        <f>SUMIF($C$5:$C$3079,R6019,$F$5:$F$3079)+SUMIF($AB$5:$AB$1086,R6019,$AF$5:$AF$1086)</f>
        <v>0</v>
      </c>
      <c r="V6019" s="8">
        <f t="shared" si="206"/>
        <v>0</v>
      </c>
      <c r="W6019" s="8">
        <f t="shared" si="207"/>
        <v>0</v>
      </c>
      <c r="X6019" s="8"/>
      <c r="Y6019" s="8"/>
    </row>
    <row r="6020" spans="18:25" x14ac:dyDescent="0.25">
      <c r="R6020" s="20">
        <v>9786071425591</v>
      </c>
      <c r="S6020" s="8" t="s">
        <v>6009</v>
      </c>
      <c r="T6020" s="15">
        <v>0</v>
      </c>
      <c r="U6020" s="16">
        <f>SUMIF($C$5:$C$3079,R6020,$F$5:$F$3079)+SUMIF($AB$5:$AB$1086,R6020,$AF$5:$AF$1086)</f>
        <v>0</v>
      </c>
      <c r="V6020" s="8">
        <f t="shared" si="206"/>
        <v>0</v>
      </c>
      <c r="W6020" s="8">
        <f t="shared" si="207"/>
        <v>0</v>
      </c>
      <c r="X6020" s="8"/>
      <c r="Y6020" s="8"/>
    </row>
    <row r="6021" spans="18:25" x14ac:dyDescent="0.25">
      <c r="R6021" s="20">
        <v>9786071425652</v>
      </c>
      <c r="S6021" s="8" t="s">
        <v>6009</v>
      </c>
      <c r="T6021" s="15">
        <v>0</v>
      </c>
      <c r="U6021" s="16">
        <f>SUMIF($C$5:$C$3079,R6021,$F$5:$F$3079)+SUMIF($AB$5:$AB$1086,R6021,$AF$5:$AF$1086)</f>
        <v>0</v>
      </c>
      <c r="V6021" s="8">
        <f t="shared" si="206"/>
        <v>0</v>
      </c>
      <c r="W6021" s="8">
        <f t="shared" si="207"/>
        <v>0</v>
      </c>
      <c r="X6021" s="8"/>
      <c r="Y6021" s="8"/>
    </row>
    <row r="6022" spans="18:25" x14ac:dyDescent="0.25">
      <c r="R6022" s="20">
        <v>9786071425669</v>
      </c>
      <c r="S6022" s="8" t="s">
        <v>6010</v>
      </c>
      <c r="T6022" s="15">
        <v>0</v>
      </c>
      <c r="U6022" s="16">
        <f>SUMIF($C$5:$C$3079,R6022,$F$5:$F$3079)+SUMIF($AB$5:$AB$1086,R6022,$AF$5:$AF$1086)</f>
        <v>0</v>
      </c>
      <c r="V6022" s="8">
        <f t="shared" si="206"/>
        <v>0</v>
      </c>
      <c r="W6022" s="8">
        <f t="shared" si="207"/>
        <v>0</v>
      </c>
      <c r="X6022" s="8"/>
      <c r="Y6022" s="8"/>
    </row>
    <row r="6023" spans="18:25" x14ac:dyDescent="0.25">
      <c r="R6023" s="20">
        <v>9786071426017</v>
      </c>
      <c r="S6023" s="8" t="s">
        <v>6011</v>
      </c>
      <c r="T6023" s="15">
        <v>0</v>
      </c>
      <c r="U6023" s="16">
        <f>SUMIF($C$5:$C$3079,R6023,$F$5:$F$3079)+SUMIF($AB$5:$AB$1086,R6023,$AF$5:$AF$1086)</f>
        <v>0</v>
      </c>
      <c r="V6023" s="8">
        <f t="shared" ref="V6023:V6086" si="208">SUMIF($L$5:$L$9685,R6023,$O$5:$O$9685)</f>
        <v>0</v>
      </c>
      <c r="W6023" s="8">
        <f t="shared" ref="W6023:W6086" si="209">T6023-U6023+V6023</f>
        <v>0</v>
      </c>
      <c r="X6023" s="8"/>
      <c r="Y6023" s="8"/>
    </row>
    <row r="6024" spans="18:25" x14ac:dyDescent="0.25">
      <c r="R6024" s="20">
        <v>9786071426062</v>
      </c>
      <c r="S6024" s="8" t="s">
        <v>5902</v>
      </c>
      <c r="T6024" s="15">
        <v>0</v>
      </c>
      <c r="U6024" s="16">
        <f>SUMIF($C$5:$C$3079,R6024,$F$5:$F$3079)+SUMIF($AB$5:$AB$1086,R6024,$AF$5:$AF$1086)</f>
        <v>0</v>
      </c>
      <c r="V6024" s="8">
        <f t="shared" si="208"/>
        <v>0</v>
      </c>
      <c r="W6024" s="8">
        <f t="shared" si="209"/>
        <v>0</v>
      </c>
      <c r="X6024" s="8"/>
      <c r="Y6024" s="8"/>
    </row>
    <row r="6025" spans="18:25" x14ac:dyDescent="0.25">
      <c r="R6025" s="20">
        <v>9786071426086</v>
      </c>
      <c r="S6025" s="8" t="s">
        <v>6012</v>
      </c>
      <c r="T6025" s="15">
        <v>0</v>
      </c>
      <c r="U6025" s="16">
        <f>SUMIF($C$5:$C$3079,R6025,$F$5:$F$3079)+SUMIF($AB$5:$AB$1086,R6025,$AF$5:$AF$1086)</f>
        <v>0</v>
      </c>
      <c r="V6025" s="8">
        <f t="shared" si="208"/>
        <v>0</v>
      </c>
      <c r="W6025" s="8">
        <f t="shared" si="209"/>
        <v>0</v>
      </c>
      <c r="X6025" s="8"/>
      <c r="Y6025" s="8"/>
    </row>
    <row r="6026" spans="18:25" x14ac:dyDescent="0.25">
      <c r="R6026" s="20">
        <v>9786071426215</v>
      </c>
      <c r="S6026" s="8" t="s">
        <v>6013</v>
      </c>
      <c r="T6026" s="15">
        <v>0</v>
      </c>
      <c r="U6026" s="16">
        <f>SUMIF($C$5:$C$3079,R6026,$F$5:$F$3079)+SUMIF($AB$5:$AB$1086,R6026,$AF$5:$AF$1086)</f>
        <v>0</v>
      </c>
      <c r="V6026" s="8">
        <f t="shared" si="208"/>
        <v>0</v>
      </c>
      <c r="W6026" s="8">
        <f t="shared" si="209"/>
        <v>0</v>
      </c>
      <c r="X6026" s="8"/>
      <c r="Y6026" s="8"/>
    </row>
    <row r="6027" spans="18:25" x14ac:dyDescent="0.25">
      <c r="R6027" s="20">
        <v>9786071426499</v>
      </c>
      <c r="S6027" s="8" t="s">
        <v>6014</v>
      </c>
      <c r="T6027" s="15">
        <v>0</v>
      </c>
      <c r="U6027" s="16">
        <f>SUMIF($C$5:$C$3079,R6027,$F$5:$F$3079)+SUMIF($AB$5:$AB$1086,R6027,$AF$5:$AF$1086)</f>
        <v>0</v>
      </c>
      <c r="V6027" s="8">
        <f t="shared" si="208"/>
        <v>0</v>
      </c>
      <c r="W6027" s="8">
        <f t="shared" si="209"/>
        <v>0</v>
      </c>
      <c r="X6027" s="8"/>
      <c r="Y6027" s="8"/>
    </row>
    <row r="6028" spans="18:25" x14ac:dyDescent="0.25">
      <c r="R6028" s="20">
        <v>9786071426505</v>
      </c>
      <c r="S6028" s="8" t="s">
        <v>6015</v>
      </c>
      <c r="T6028" s="15">
        <v>0</v>
      </c>
      <c r="U6028" s="16">
        <f>SUMIF($C$5:$C$3079,R6028,$F$5:$F$3079)+SUMIF($AB$5:$AB$1086,R6028,$AF$5:$AF$1086)</f>
        <v>0</v>
      </c>
      <c r="V6028" s="8">
        <f t="shared" si="208"/>
        <v>0</v>
      </c>
      <c r="W6028" s="8">
        <f t="shared" si="209"/>
        <v>0</v>
      </c>
      <c r="X6028" s="8"/>
      <c r="Y6028" s="8"/>
    </row>
    <row r="6029" spans="18:25" x14ac:dyDescent="0.25">
      <c r="R6029" s="20">
        <v>9786071426512</v>
      </c>
      <c r="S6029" s="8" t="s">
        <v>6016</v>
      </c>
      <c r="T6029" s="15">
        <v>0</v>
      </c>
      <c r="U6029" s="16">
        <f>SUMIF($C$5:$C$3079,R6029,$F$5:$F$3079)+SUMIF($AB$5:$AB$1086,R6029,$AF$5:$AF$1086)</f>
        <v>0</v>
      </c>
      <c r="V6029" s="8">
        <f t="shared" si="208"/>
        <v>0</v>
      </c>
      <c r="W6029" s="8">
        <f t="shared" si="209"/>
        <v>0</v>
      </c>
      <c r="X6029" s="8"/>
      <c r="Y6029" s="8"/>
    </row>
    <row r="6030" spans="18:25" x14ac:dyDescent="0.25">
      <c r="R6030" s="20">
        <v>9786071426550</v>
      </c>
      <c r="S6030" s="8" t="s">
        <v>6017</v>
      </c>
      <c r="T6030" s="15">
        <v>0</v>
      </c>
      <c r="U6030" s="16">
        <f>SUMIF($C$5:$C$3079,R6030,$F$5:$F$3079)+SUMIF($AB$5:$AB$1086,R6030,$AF$5:$AF$1086)</f>
        <v>0</v>
      </c>
      <c r="V6030" s="8">
        <f t="shared" si="208"/>
        <v>0</v>
      </c>
      <c r="W6030" s="8">
        <f t="shared" si="209"/>
        <v>0</v>
      </c>
      <c r="X6030" s="8"/>
      <c r="Y6030" s="8"/>
    </row>
    <row r="6031" spans="18:25" x14ac:dyDescent="0.25">
      <c r="R6031" s="20">
        <v>9786071426611</v>
      </c>
      <c r="S6031" s="8" t="s">
        <v>6018</v>
      </c>
      <c r="T6031" s="15">
        <v>0</v>
      </c>
      <c r="U6031" s="16">
        <f>SUMIF($C$5:$C$3079,R6031,$F$5:$F$3079)+SUMIF($AB$5:$AB$1086,R6031,$AF$5:$AF$1086)</f>
        <v>0</v>
      </c>
      <c r="V6031" s="8">
        <f t="shared" si="208"/>
        <v>0</v>
      </c>
      <c r="W6031" s="8">
        <f t="shared" si="209"/>
        <v>0</v>
      </c>
      <c r="X6031" s="8"/>
      <c r="Y6031" s="8"/>
    </row>
    <row r="6032" spans="18:25" x14ac:dyDescent="0.25">
      <c r="R6032" s="20">
        <v>9786071426895</v>
      </c>
      <c r="S6032" s="8" t="s">
        <v>6019</v>
      </c>
      <c r="T6032" s="15">
        <v>0</v>
      </c>
      <c r="U6032" s="16">
        <f>SUMIF($C$5:$C$3079,R6032,$F$5:$F$3079)+SUMIF($AB$5:$AB$1086,R6032,$AF$5:$AF$1086)</f>
        <v>0</v>
      </c>
      <c r="V6032" s="8">
        <f t="shared" si="208"/>
        <v>0</v>
      </c>
      <c r="W6032" s="8">
        <f t="shared" si="209"/>
        <v>0</v>
      </c>
      <c r="X6032" s="8"/>
      <c r="Y6032" s="8"/>
    </row>
    <row r="6033" spans="18:25" x14ac:dyDescent="0.25">
      <c r="R6033" s="20">
        <v>9786071426925</v>
      </c>
      <c r="S6033" s="8" t="s">
        <v>6020</v>
      </c>
      <c r="T6033" s="15">
        <v>0</v>
      </c>
      <c r="U6033" s="16">
        <f>SUMIF($C$5:$C$3079,R6033,$F$5:$F$3079)+SUMIF($AB$5:$AB$1086,R6033,$AF$5:$AF$1086)</f>
        <v>0</v>
      </c>
      <c r="V6033" s="8">
        <f t="shared" si="208"/>
        <v>0</v>
      </c>
      <c r="W6033" s="8">
        <f t="shared" si="209"/>
        <v>0</v>
      </c>
      <c r="X6033" s="8"/>
      <c r="Y6033" s="8"/>
    </row>
    <row r="6034" spans="18:25" x14ac:dyDescent="0.25">
      <c r="R6034" s="20">
        <v>9786071427007</v>
      </c>
      <c r="S6034" s="8" t="s">
        <v>6021</v>
      </c>
      <c r="T6034" s="15">
        <v>0</v>
      </c>
      <c r="U6034" s="16">
        <f>SUMIF($C$5:$C$3079,R6034,$F$5:$F$3079)+SUMIF($AB$5:$AB$1086,R6034,$AF$5:$AF$1086)</f>
        <v>0</v>
      </c>
      <c r="V6034" s="8">
        <f t="shared" si="208"/>
        <v>0</v>
      </c>
      <c r="W6034" s="8">
        <f t="shared" si="209"/>
        <v>0</v>
      </c>
      <c r="X6034" s="8"/>
      <c r="Y6034" s="8"/>
    </row>
    <row r="6035" spans="18:25" x14ac:dyDescent="0.25">
      <c r="R6035" s="20">
        <v>9786071427045</v>
      </c>
      <c r="S6035" s="8" t="s">
        <v>6022</v>
      </c>
      <c r="T6035" s="15">
        <v>0</v>
      </c>
      <c r="U6035" s="16">
        <f>SUMIF($C$5:$C$3079,R6035,$F$5:$F$3079)+SUMIF($AB$5:$AB$1086,R6035,$AF$5:$AF$1086)</f>
        <v>0</v>
      </c>
      <c r="V6035" s="8">
        <f t="shared" si="208"/>
        <v>0</v>
      </c>
      <c r="W6035" s="8">
        <f t="shared" si="209"/>
        <v>0</v>
      </c>
      <c r="X6035" s="8"/>
      <c r="Y6035" s="8"/>
    </row>
    <row r="6036" spans="18:25" x14ac:dyDescent="0.25">
      <c r="R6036" s="20">
        <v>9786071427151</v>
      </c>
      <c r="S6036" s="8" t="s">
        <v>6023</v>
      </c>
      <c r="T6036" s="15">
        <v>0</v>
      </c>
      <c r="U6036" s="16">
        <f>SUMIF($C$5:$C$3079,R6036,$F$5:$F$3079)+SUMIF($AB$5:$AB$1086,R6036,$AF$5:$AF$1086)</f>
        <v>0</v>
      </c>
      <c r="V6036" s="8">
        <f t="shared" si="208"/>
        <v>0</v>
      </c>
      <c r="W6036" s="8">
        <f t="shared" si="209"/>
        <v>0</v>
      </c>
      <c r="X6036" s="8"/>
      <c r="Y6036" s="8"/>
    </row>
    <row r="6037" spans="18:25" x14ac:dyDescent="0.25">
      <c r="R6037" s="20">
        <v>9786071427267</v>
      </c>
      <c r="S6037" s="8" t="s">
        <v>6024</v>
      </c>
      <c r="T6037" s="15">
        <v>0</v>
      </c>
      <c r="U6037" s="16">
        <f>SUMIF($C$5:$C$3079,R6037,$F$5:$F$3079)+SUMIF($AB$5:$AB$1086,R6037,$AF$5:$AF$1086)</f>
        <v>0</v>
      </c>
      <c r="V6037" s="8">
        <f t="shared" si="208"/>
        <v>0</v>
      </c>
      <c r="W6037" s="8">
        <f t="shared" si="209"/>
        <v>0</v>
      </c>
      <c r="X6037" s="8"/>
      <c r="Y6037" s="8"/>
    </row>
    <row r="6038" spans="18:25" x14ac:dyDescent="0.25">
      <c r="R6038" s="20">
        <v>9786071427311</v>
      </c>
      <c r="S6038" s="8" t="s">
        <v>6025</v>
      </c>
      <c r="T6038" s="15">
        <v>0</v>
      </c>
      <c r="U6038" s="16">
        <f>SUMIF($C$5:$C$3079,R6038,$F$5:$F$3079)+SUMIF($AB$5:$AB$1086,R6038,$AF$5:$AF$1086)</f>
        <v>0</v>
      </c>
      <c r="V6038" s="8">
        <f t="shared" si="208"/>
        <v>0</v>
      </c>
      <c r="W6038" s="8">
        <f t="shared" si="209"/>
        <v>0</v>
      </c>
      <c r="X6038" s="8"/>
      <c r="Y6038" s="8"/>
    </row>
    <row r="6039" spans="18:25" x14ac:dyDescent="0.25">
      <c r="R6039" s="20">
        <v>9786071427533</v>
      </c>
      <c r="S6039" s="8" t="s">
        <v>6026</v>
      </c>
      <c r="T6039" s="15">
        <v>0</v>
      </c>
      <c r="U6039" s="16">
        <f>SUMIF($C$5:$C$3079,R6039,$F$5:$F$3079)+SUMIF($AB$5:$AB$1086,R6039,$AF$5:$AF$1086)</f>
        <v>0</v>
      </c>
      <c r="V6039" s="8">
        <f t="shared" si="208"/>
        <v>0</v>
      </c>
      <c r="W6039" s="8">
        <f t="shared" si="209"/>
        <v>0</v>
      </c>
      <c r="X6039" s="8"/>
      <c r="Y6039" s="8"/>
    </row>
    <row r="6040" spans="18:25" x14ac:dyDescent="0.25">
      <c r="R6040" s="20">
        <v>9786071427854</v>
      </c>
      <c r="S6040" s="8" t="s">
        <v>5321</v>
      </c>
      <c r="T6040" s="15">
        <v>0</v>
      </c>
      <c r="U6040" s="16">
        <f>SUMIF($C$5:$C$3079,R6040,$F$5:$F$3079)+SUMIF($AB$5:$AB$1086,R6040,$AF$5:$AF$1086)</f>
        <v>0</v>
      </c>
      <c r="V6040" s="8">
        <f t="shared" si="208"/>
        <v>0</v>
      </c>
      <c r="W6040" s="8">
        <f t="shared" si="209"/>
        <v>0</v>
      </c>
      <c r="X6040" s="8"/>
      <c r="Y6040" s="8"/>
    </row>
    <row r="6041" spans="18:25" x14ac:dyDescent="0.25">
      <c r="R6041" s="20">
        <v>9786071427861</v>
      </c>
      <c r="S6041" s="8" t="s">
        <v>5182</v>
      </c>
      <c r="T6041" s="15">
        <v>0</v>
      </c>
      <c r="U6041" s="16">
        <f>SUMIF($C$5:$C$3079,R6041,$F$5:$F$3079)+SUMIF($AB$5:$AB$1086,R6041,$AF$5:$AF$1086)</f>
        <v>0</v>
      </c>
      <c r="V6041" s="8">
        <f t="shared" si="208"/>
        <v>0</v>
      </c>
      <c r="W6041" s="8">
        <f t="shared" si="209"/>
        <v>0</v>
      </c>
      <c r="X6041" s="8"/>
      <c r="Y6041" s="8"/>
    </row>
    <row r="6042" spans="18:25" x14ac:dyDescent="0.25">
      <c r="R6042" s="20">
        <v>9786071427878</v>
      </c>
      <c r="S6042" s="8" t="s">
        <v>5959</v>
      </c>
      <c r="T6042" s="15">
        <v>0</v>
      </c>
      <c r="U6042" s="16">
        <f>SUMIF($C$5:$C$3079,R6042,$F$5:$F$3079)+SUMIF($AB$5:$AB$1086,R6042,$AF$5:$AF$1086)</f>
        <v>0</v>
      </c>
      <c r="V6042" s="8">
        <f t="shared" si="208"/>
        <v>0</v>
      </c>
      <c r="W6042" s="8">
        <f t="shared" si="209"/>
        <v>0</v>
      </c>
      <c r="X6042" s="8"/>
      <c r="Y6042" s="8"/>
    </row>
    <row r="6043" spans="18:25" x14ac:dyDescent="0.25">
      <c r="R6043" s="20">
        <v>9786071427908</v>
      </c>
      <c r="S6043" s="8" t="s">
        <v>1321</v>
      </c>
      <c r="T6043" s="15">
        <v>0</v>
      </c>
      <c r="U6043" s="16">
        <f>SUMIF($C$5:$C$3079,R6043,$F$5:$F$3079)+SUMIF($AB$5:$AB$1086,R6043,$AF$5:$AF$1086)</f>
        <v>0</v>
      </c>
      <c r="V6043" s="8">
        <f t="shared" si="208"/>
        <v>0</v>
      </c>
      <c r="W6043" s="8">
        <f t="shared" si="209"/>
        <v>0</v>
      </c>
      <c r="X6043" s="8"/>
      <c r="Y6043" s="8"/>
    </row>
    <row r="6044" spans="18:25" x14ac:dyDescent="0.25">
      <c r="R6044" s="20">
        <v>9786071427922</v>
      </c>
      <c r="S6044" s="8" t="s">
        <v>6027</v>
      </c>
      <c r="T6044" s="15">
        <v>0</v>
      </c>
      <c r="U6044" s="16">
        <f>SUMIF($C$5:$C$3079,R6044,$F$5:$F$3079)+SUMIF($AB$5:$AB$1086,R6044,$AF$5:$AF$1086)</f>
        <v>0</v>
      </c>
      <c r="V6044" s="8">
        <f t="shared" si="208"/>
        <v>0</v>
      </c>
      <c r="W6044" s="8">
        <f t="shared" si="209"/>
        <v>0</v>
      </c>
      <c r="X6044" s="8"/>
      <c r="Y6044" s="8"/>
    </row>
    <row r="6045" spans="18:25" x14ac:dyDescent="0.25">
      <c r="R6045" s="20">
        <v>9786071427939</v>
      </c>
      <c r="S6045" s="8" t="s">
        <v>6028</v>
      </c>
      <c r="T6045" s="15">
        <v>0</v>
      </c>
      <c r="U6045" s="16">
        <f>SUMIF($C$5:$C$3079,R6045,$F$5:$F$3079)+SUMIF($AB$5:$AB$1086,R6045,$AF$5:$AF$1086)</f>
        <v>0</v>
      </c>
      <c r="V6045" s="8">
        <f t="shared" si="208"/>
        <v>0</v>
      </c>
      <c r="W6045" s="8">
        <f t="shared" si="209"/>
        <v>0</v>
      </c>
      <c r="X6045" s="8"/>
      <c r="Y6045" s="8"/>
    </row>
    <row r="6046" spans="18:25" x14ac:dyDescent="0.25">
      <c r="R6046" s="20">
        <v>9786071428158</v>
      </c>
      <c r="S6046" s="8" t="s">
        <v>6029</v>
      </c>
      <c r="T6046" s="15">
        <v>0</v>
      </c>
      <c r="U6046" s="16">
        <f>SUMIF($C$5:$C$3079,R6046,$F$5:$F$3079)+SUMIF($AB$5:$AB$1086,R6046,$AF$5:$AF$1086)</f>
        <v>0</v>
      </c>
      <c r="V6046" s="8">
        <f t="shared" si="208"/>
        <v>0</v>
      </c>
      <c r="W6046" s="8">
        <f t="shared" si="209"/>
        <v>0</v>
      </c>
      <c r="X6046" s="8"/>
      <c r="Y6046" s="8"/>
    </row>
    <row r="6047" spans="18:25" x14ac:dyDescent="0.25">
      <c r="R6047" s="20">
        <v>9786071428370</v>
      </c>
      <c r="S6047" s="8" t="s">
        <v>6030</v>
      </c>
      <c r="T6047" s="15">
        <v>0</v>
      </c>
      <c r="U6047" s="16">
        <f>SUMIF($C$5:$C$3079,R6047,$F$5:$F$3079)+SUMIF($AB$5:$AB$1086,R6047,$AF$5:$AF$1086)</f>
        <v>0</v>
      </c>
      <c r="V6047" s="8">
        <f t="shared" si="208"/>
        <v>0</v>
      </c>
      <c r="W6047" s="8">
        <f t="shared" si="209"/>
        <v>0</v>
      </c>
      <c r="X6047" s="8"/>
      <c r="Y6047" s="8"/>
    </row>
    <row r="6048" spans="18:25" x14ac:dyDescent="0.25">
      <c r="R6048" s="20">
        <v>9786071428387</v>
      </c>
      <c r="S6048" s="8" t="s">
        <v>6031</v>
      </c>
      <c r="T6048" s="15">
        <v>0</v>
      </c>
      <c r="U6048" s="16">
        <f>SUMIF($C$5:$C$3079,R6048,$F$5:$F$3079)+SUMIF($AB$5:$AB$1086,R6048,$AF$5:$AF$1086)</f>
        <v>0</v>
      </c>
      <c r="V6048" s="8">
        <f t="shared" si="208"/>
        <v>0</v>
      </c>
      <c r="W6048" s="8">
        <f t="shared" si="209"/>
        <v>0</v>
      </c>
      <c r="X6048" s="8"/>
      <c r="Y6048" s="8"/>
    </row>
    <row r="6049" spans="18:25" x14ac:dyDescent="0.25">
      <c r="R6049" s="20">
        <v>9786071428509</v>
      </c>
      <c r="S6049" s="8" t="s">
        <v>6032</v>
      </c>
      <c r="T6049" s="15">
        <v>0</v>
      </c>
      <c r="U6049" s="16">
        <f>SUMIF($C$5:$C$3079,R6049,$F$5:$F$3079)+SUMIF($AB$5:$AB$1086,R6049,$AF$5:$AF$1086)</f>
        <v>0</v>
      </c>
      <c r="V6049" s="8">
        <f t="shared" si="208"/>
        <v>0</v>
      </c>
      <c r="W6049" s="8">
        <f t="shared" si="209"/>
        <v>0</v>
      </c>
      <c r="X6049" s="8"/>
      <c r="Y6049" s="8"/>
    </row>
    <row r="6050" spans="18:25" x14ac:dyDescent="0.25">
      <c r="R6050" s="20">
        <v>9786071428516</v>
      </c>
      <c r="S6050" s="8" t="s">
        <v>6033</v>
      </c>
      <c r="T6050" s="15">
        <v>0</v>
      </c>
      <c r="U6050" s="16">
        <f>SUMIF($C$5:$C$3079,R6050,$F$5:$F$3079)+SUMIF($AB$5:$AB$1086,R6050,$AF$5:$AF$1086)</f>
        <v>0</v>
      </c>
      <c r="V6050" s="8">
        <f t="shared" si="208"/>
        <v>0</v>
      </c>
      <c r="W6050" s="8">
        <f t="shared" si="209"/>
        <v>0</v>
      </c>
      <c r="X6050" s="8"/>
      <c r="Y6050" s="8"/>
    </row>
    <row r="6051" spans="18:25" x14ac:dyDescent="0.25">
      <c r="R6051" s="20">
        <v>9786071428844</v>
      </c>
      <c r="S6051" s="8" t="s">
        <v>6034</v>
      </c>
      <c r="T6051" s="15">
        <v>0</v>
      </c>
      <c r="U6051" s="16">
        <f>SUMIF($C$5:$C$3079,R6051,$F$5:$F$3079)+SUMIF($AB$5:$AB$1086,R6051,$AF$5:$AF$1086)</f>
        <v>0</v>
      </c>
      <c r="V6051" s="8">
        <f t="shared" si="208"/>
        <v>0</v>
      </c>
      <c r="W6051" s="8">
        <f t="shared" si="209"/>
        <v>0</v>
      </c>
      <c r="X6051" s="8"/>
      <c r="Y6051" s="8"/>
    </row>
    <row r="6052" spans="18:25" x14ac:dyDescent="0.25">
      <c r="R6052" s="20">
        <v>9786071428851</v>
      </c>
      <c r="S6052" s="8" t="s">
        <v>6035</v>
      </c>
      <c r="T6052" s="15">
        <v>0</v>
      </c>
      <c r="U6052" s="16">
        <f>SUMIF($C$5:$C$3079,R6052,$F$5:$F$3079)+SUMIF($AB$5:$AB$1086,R6052,$AF$5:$AF$1086)</f>
        <v>0</v>
      </c>
      <c r="V6052" s="8">
        <f t="shared" si="208"/>
        <v>0</v>
      </c>
      <c r="W6052" s="8">
        <f t="shared" si="209"/>
        <v>0</v>
      </c>
      <c r="X6052" s="8"/>
      <c r="Y6052" s="8"/>
    </row>
    <row r="6053" spans="18:25" x14ac:dyDescent="0.25">
      <c r="R6053" s="20">
        <v>9786071429056</v>
      </c>
      <c r="S6053" s="8" t="s">
        <v>6036</v>
      </c>
      <c r="T6053" s="15">
        <v>0</v>
      </c>
      <c r="U6053" s="16">
        <f>SUMIF($C$5:$C$3079,R6053,$F$5:$F$3079)+SUMIF($AB$5:$AB$1086,R6053,$AF$5:$AF$1086)</f>
        <v>0</v>
      </c>
      <c r="V6053" s="8">
        <f t="shared" si="208"/>
        <v>0</v>
      </c>
      <c r="W6053" s="8">
        <f t="shared" si="209"/>
        <v>0</v>
      </c>
      <c r="X6053" s="8"/>
      <c r="Y6053" s="8"/>
    </row>
    <row r="6054" spans="18:25" x14ac:dyDescent="0.25">
      <c r="R6054" s="20">
        <v>9786071429148</v>
      </c>
      <c r="S6054" s="8" t="s">
        <v>1345</v>
      </c>
      <c r="T6054" s="15">
        <v>0</v>
      </c>
      <c r="U6054" s="16">
        <f>SUMIF($C$5:$C$3079,R6054,$F$5:$F$3079)+SUMIF($AB$5:$AB$1086,R6054,$AF$5:$AF$1086)</f>
        <v>0</v>
      </c>
      <c r="V6054" s="8">
        <f t="shared" si="208"/>
        <v>0</v>
      </c>
      <c r="W6054" s="8">
        <f t="shared" si="209"/>
        <v>0</v>
      </c>
      <c r="X6054" s="8"/>
      <c r="Y6054" s="8"/>
    </row>
    <row r="6055" spans="18:25" x14ac:dyDescent="0.25">
      <c r="R6055" s="20">
        <v>9786071429308</v>
      </c>
      <c r="S6055" s="8" t="s">
        <v>6037</v>
      </c>
      <c r="T6055" s="15">
        <v>0</v>
      </c>
      <c r="U6055" s="16">
        <f>SUMIF($C$5:$C$3079,R6055,$F$5:$F$3079)+SUMIF($AB$5:$AB$1086,R6055,$AF$5:$AF$1086)</f>
        <v>0</v>
      </c>
      <c r="V6055" s="8">
        <f t="shared" si="208"/>
        <v>0</v>
      </c>
      <c r="W6055" s="8">
        <f t="shared" si="209"/>
        <v>0</v>
      </c>
      <c r="X6055" s="8"/>
      <c r="Y6055" s="8"/>
    </row>
    <row r="6056" spans="18:25" x14ac:dyDescent="0.25">
      <c r="R6056" s="20">
        <v>9786071429315</v>
      </c>
      <c r="S6056" s="8" t="s">
        <v>6038</v>
      </c>
      <c r="T6056" s="15">
        <v>0</v>
      </c>
      <c r="U6056" s="16">
        <f>SUMIF($C$5:$C$3079,R6056,$F$5:$F$3079)+SUMIF($AB$5:$AB$1086,R6056,$AF$5:$AF$1086)</f>
        <v>0</v>
      </c>
      <c r="V6056" s="8">
        <f t="shared" si="208"/>
        <v>0</v>
      </c>
      <c r="W6056" s="8">
        <f t="shared" si="209"/>
        <v>0</v>
      </c>
      <c r="X6056" s="8"/>
      <c r="Y6056" s="8"/>
    </row>
    <row r="6057" spans="18:25" x14ac:dyDescent="0.25">
      <c r="R6057" s="20">
        <v>9786071429322</v>
      </c>
      <c r="S6057" s="8" t="s">
        <v>6039</v>
      </c>
      <c r="T6057" s="15">
        <v>0</v>
      </c>
      <c r="U6057" s="16">
        <f>SUMIF($C$5:$C$3079,R6057,$F$5:$F$3079)+SUMIF($AB$5:$AB$1086,R6057,$AF$5:$AF$1086)</f>
        <v>0</v>
      </c>
      <c r="V6057" s="8">
        <f t="shared" si="208"/>
        <v>0</v>
      </c>
      <c r="W6057" s="8">
        <f t="shared" si="209"/>
        <v>0</v>
      </c>
      <c r="X6057" s="8"/>
      <c r="Y6057" s="8"/>
    </row>
    <row r="6058" spans="18:25" x14ac:dyDescent="0.25">
      <c r="R6058" s="20">
        <v>9786071429360</v>
      </c>
      <c r="S6058" s="8" t="s">
        <v>6040</v>
      </c>
      <c r="T6058" s="15">
        <v>0</v>
      </c>
      <c r="U6058" s="16">
        <f>SUMIF($C$5:$C$3079,R6058,$F$5:$F$3079)+SUMIF($AB$5:$AB$1086,R6058,$AF$5:$AF$1086)</f>
        <v>0</v>
      </c>
      <c r="V6058" s="8">
        <f t="shared" si="208"/>
        <v>0</v>
      </c>
      <c r="W6058" s="8">
        <f t="shared" si="209"/>
        <v>0</v>
      </c>
      <c r="X6058" s="8"/>
      <c r="Y6058" s="8"/>
    </row>
    <row r="6059" spans="18:25" x14ac:dyDescent="0.25">
      <c r="R6059" s="20">
        <v>9786071429391</v>
      </c>
      <c r="S6059" s="8" t="s">
        <v>6041</v>
      </c>
      <c r="T6059" s="15">
        <v>0</v>
      </c>
      <c r="U6059" s="16">
        <f>SUMIF($C$5:$C$3079,R6059,$F$5:$F$3079)+SUMIF($AB$5:$AB$1086,R6059,$AF$5:$AF$1086)</f>
        <v>0</v>
      </c>
      <c r="V6059" s="8">
        <f t="shared" si="208"/>
        <v>0</v>
      </c>
      <c r="W6059" s="8">
        <f t="shared" si="209"/>
        <v>0</v>
      </c>
      <c r="X6059" s="8"/>
      <c r="Y6059" s="8"/>
    </row>
    <row r="6060" spans="18:25" x14ac:dyDescent="0.25">
      <c r="R6060" s="20">
        <v>9786071429438</v>
      </c>
      <c r="S6060" s="8" t="s">
        <v>6042</v>
      </c>
      <c r="T6060" s="15">
        <v>0</v>
      </c>
      <c r="U6060" s="16">
        <f>SUMIF($C$5:$C$3079,R6060,$F$5:$F$3079)+SUMIF($AB$5:$AB$1086,R6060,$AF$5:$AF$1086)</f>
        <v>0</v>
      </c>
      <c r="V6060" s="8">
        <f t="shared" si="208"/>
        <v>0</v>
      </c>
      <c r="W6060" s="8">
        <f t="shared" si="209"/>
        <v>0</v>
      </c>
      <c r="X6060" s="8"/>
      <c r="Y6060" s="8"/>
    </row>
    <row r="6061" spans="18:25" x14ac:dyDescent="0.25">
      <c r="R6061" s="20">
        <v>9786071429964</v>
      </c>
      <c r="S6061" s="8" t="s">
        <v>6043</v>
      </c>
      <c r="T6061" s="15">
        <v>0</v>
      </c>
      <c r="U6061" s="16">
        <f>SUMIF($C$5:$C$3079,R6061,$F$5:$F$3079)+SUMIF($AB$5:$AB$1086,R6061,$AF$5:$AF$1086)</f>
        <v>0</v>
      </c>
      <c r="V6061" s="8">
        <f t="shared" si="208"/>
        <v>0</v>
      </c>
      <c r="W6061" s="8">
        <f t="shared" si="209"/>
        <v>0</v>
      </c>
      <c r="X6061" s="8"/>
      <c r="Y6061" s="8"/>
    </row>
    <row r="6062" spans="18:25" x14ac:dyDescent="0.25">
      <c r="R6062" s="20">
        <v>9786071430120</v>
      </c>
      <c r="S6062" s="8" t="s">
        <v>6044</v>
      </c>
      <c r="T6062" s="15">
        <v>0</v>
      </c>
      <c r="U6062" s="16">
        <f>SUMIF($C$5:$C$3079,R6062,$F$5:$F$3079)+SUMIF($AB$5:$AB$1086,R6062,$AF$5:$AF$1086)</f>
        <v>0</v>
      </c>
      <c r="V6062" s="8">
        <f t="shared" si="208"/>
        <v>0</v>
      </c>
      <c r="W6062" s="8">
        <f t="shared" si="209"/>
        <v>0</v>
      </c>
      <c r="X6062" s="8"/>
      <c r="Y6062" s="8"/>
    </row>
    <row r="6063" spans="18:25" x14ac:dyDescent="0.25">
      <c r="R6063" s="20">
        <v>9786071430274</v>
      </c>
      <c r="S6063" s="8" t="s">
        <v>6045</v>
      </c>
      <c r="T6063" s="15">
        <v>0</v>
      </c>
      <c r="U6063" s="16">
        <f>SUMIF($C$5:$C$3079,R6063,$F$5:$F$3079)+SUMIF($AB$5:$AB$1086,R6063,$AF$5:$AF$1086)</f>
        <v>0</v>
      </c>
      <c r="V6063" s="8">
        <f t="shared" si="208"/>
        <v>0</v>
      </c>
      <c r="W6063" s="8">
        <f t="shared" si="209"/>
        <v>0</v>
      </c>
      <c r="X6063" s="8"/>
      <c r="Y6063" s="8"/>
    </row>
    <row r="6064" spans="18:25" x14ac:dyDescent="0.25">
      <c r="R6064" s="20">
        <v>9786071430502</v>
      </c>
      <c r="S6064" s="8" t="s">
        <v>6046</v>
      </c>
      <c r="T6064" s="15">
        <v>0</v>
      </c>
      <c r="U6064" s="16">
        <f>SUMIF($C$5:$C$3079,R6064,$F$5:$F$3079)+SUMIF($AB$5:$AB$1086,R6064,$AF$5:$AF$1086)</f>
        <v>0</v>
      </c>
      <c r="V6064" s="8">
        <f t="shared" si="208"/>
        <v>0</v>
      </c>
      <c r="W6064" s="8">
        <f t="shared" si="209"/>
        <v>0</v>
      </c>
      <c r="X6064" s="8"/>
      <c r="Y6064" s="8"/>
    </row>
    <row r="6065" spans="18:25" x14ac:dyDescent="0.25">
      <c r="R6065" s="20">
        <v>9786071430656</v>
      </c>
      <c r="S6065" s="8" t="s">
        <v>6047</v>
      </c>
      <c r="T6065" s="15">
        <v>0</v>
      </c>
      <c r="U6065" s="16">
        <f>SUMIF($C$5:$C$3079,R6065,$F$5:$F$3079)+SUMIF($AB$5:$AB$1086,R6065,$AF$5:$AF$1086)</f>
        <v>0</v>
      </c>
      <c r="V6065" s="8">
        <f t="shared" si="208"/>
        <v>0</v>
      </c>
      <c r="W6065" s="8">
        <f t="shared" si="209"/>
        <v>0</v>
      </c>
      <c r="X6065" s="8"/>
      <c r="Y6065" s="8"/>
    </row>
    <row r="6066" spans="18:25" x14ac:dyDescent="0.25">
      <c r="R6066" s="20">
        <v>9786071430670</v>
      </c>
      <c r="S6066" s="8" t="s">
        <v>6033</v>
      </c>
      <c r="T6066" s="15">
        <v>0</v>
      </c>
      <c r="U6066" s="16">
        <f>SUMIF($C$5:$C$3079,R6066,$F$5:$F$3079)+SUMIF($AB$5:$AB$1086,R6066,$AF$5:$AF$1086)</f>
        <v>0</v>
      </c>
      <c r="V6066" s="8">
        <f t="shared" si="208"/>
        <v>0</v>
      </c>
      <c r="W6066" s="8">
        <f t="shared" si="209"/>
        <v>0</v>
      </c>
      <c r="X6066" s="8"/>
      <c r="Y6066" s="8"/>
    </row>
    <row r="6067" spans="18:25" x14ac:dyDescent="0.25">
      <c r="R6067" s="20">
        <v>9786071430687</v>
      </c>
      <c r="S6067" s="8" t="s">
        <v>6048</v>
      </c>
      <c r="T6067" s="15">
        <v>0</v>
      </c>
      <c r="U6067" s="16">
        <f>SUMIF($C$5:$C$3079,R6067,$F$5:$F$3079)+SUMIF($AB$5:$AB$1086,R6067,$AF$5:$AF$1086)</f>
        <v>0</v>
      </c>
      <c r="V6067" s="8">
        <f t="shared" si="208"/>
        <v>0</v>
      </c>
      <c r="W6067" s="8">
        <f t="shared" si="209"/>
        <v>0</v>
      </c>
      <c r="X6067" s="8"/>
      <c r="Y6067" s="8"/>
    </row>
    <row r="6068" spans="18:25" x14ac:dyDescent="0.25">
      <c r="R6068" s="20">
        <v>9786071430694</v>
      </c>
      <c r="S6068" s="8" t="s">
        <v>6049</v>
      </c>
      <c r="T6068" s="15">
        <v>0</v>
      </c>
      <c r="U6068" s="16">
        <f>SUMIF($C$5:$C$3079,R6068,$F$5:$F$3079)+SUMIF($AB$5:$AB$1086,R6068,$AF$5:$AF$1086)</f>
        <v>0</v>
      </c>
      <c r="V6068" s="8">
        <f t="shared" si="208"/>
        <v>0</v>
      </c>
      <c r="W6068" s="8">
        <f t="shared" si="209"/>
        <v>0</v>
      </c>
      <c r="X6068" s="8"/>
      <c r="Y6068" s="8"/>
    </row>
    <row r="6069" spans="18:25" x14ac:dyDescent="0.25">
      <c r="R6069" s="20">
        <v>9786071430700</v>
      </c>
      <c r="S6069" s="8" t="s">
        <v>6050</v>
      </c>
      <c r="T6069" s="15">
        <v>0</v>
      </c>
      <c r="U6069" s="16">
        <f>SUMIF($C$5:$C$3079,R6069,$F$5:$F$3079)+SUMIF($AB$5:$AB$1086,R6069,$AF$5:$AF$1086)</f>
        <v>0</v>
      </c>
      <c r="V6069" s="8">
        <f t="shared" si="208"/>
        <v>0</v>
      </c>
      <c r="W6069" s="8">
        <f t="shared" si="209"/>
        <v>0</v>
      </c>
      <c r="X6069" s="8"/>
      <c r="Y6069" s="8"/>
    </row>
    <row r="6070" spans="18:25" x14ac:dyDescent="0.25">
      <c r="R6070" s="20">
        <v>9786071430717</v>
      </c>
      <c r="S6070" s="8" t="s">
        <v>6051</v>
      </c>
      <c r="T6070" s="15">
        <v>0</v>
      </c>
      <c r="U6070" s="16">
        <f>SUMIF($C$5:$C$3079,R6070,$F$5:$F$3079)+SUMIF($AB$5:$AB$1086,R6070,$AF$5:$AF$1086)</f>
        <v>0</v>
      </c>
      <c r="V6070" s="8">
        <f t="shared" si="208"/>
        <v>0</v>
      </c>
      <c r="W6070" s="8">
        <f t="shared" si="209"/>
        <v>0</v>
      </c>
      <c r="X6070" s="8"/>
      <c r="Y6070" s="8"/>
    </row>
    <row r="6071" spans="18:25" x14ac:dyDescent="0.25">
      <c r="R6071" s="20">
        <v>9786071430724</v>
      </c>
      <c r="S6071" s="8" t="s">
        <v>6052</v>
      </c>
      <c r="T6071" s="15">
        <v>0</v>
      </c>
      <c r="U6071" s="16">
        <f>SUMIF($C$5:$C$3079,R6071,$F$5:$F$3079)+SUMIF($AB$5:$AB$1086,R6071,$AF$5:$AF$1086)</f>
        <v>0</v>
      </c>
      <c r="V6071" s="8">
        <f t="shared" si="208"/>
        <v>0</v>
      </c>
      <c r="W6071" s="8">
        <f t="shared" si="209"/>
        <v>0</v>
      </c>
      <c r="X6071" s="8"/>
      <c r="Y6071" s="8"/>
    </row>
    <row r="6072" spans="18:25" x14ac:dyDescent="0.25">
      <c r="R6072" s="20">
        <v>9786071430779</v>
      </c>
      <c r="S6072" s="8" t="s">
        <v>6053</v>
      </c>
      <c r="T6072" s="15">
        <v>0</v>
      </c>
      <c r="U6072" s="16">
        <f>SUMIF($C$5:$C$3079,R6072,$F$5:$F$3079)+SUMIF($AB$5:$AB$1086,R6072,$AF$5:$AF$1086)</f>
        <v>0</v>
      </c>
      <c r="V6072" s="8">
        <f t="shared" si="208"/>
        <v>0</v>
      </c>
      <c r="W6072" s="8">
        <f t="shared" si="209"/>
        <v>0</v>
      </c>
      <c r="X6072" s="8"/>
      <c r="Y6072" s="8"/>
    </row>
    <row r="6073" spans="18:25" x14ac:dyDescent="0.25">
      <c r="R6073" s="20">
        <v>9786071430786</v>
      </c>
      <c r="S6073" s="8" t="s">
        <v>6054</v>
      </c>
      <c r="T6073" s="15">
        <v>0</v>
      </c>
      <c r="U6073" s="16">
        <f>SUMIF($C$5:$C$3079,R6073,$F$5:$F$3079)+SUMIF($AB$5:$AB$1086,R6073,$AF$5:$AF$1086)</f>
        <v>0</v>
      </c>
      <c r="V6073" s="8">
        <f t="shared" si="208"/>
        <v>0</v>
      </c>
      <c r="W6073" s="8">
        <f t="shared" si="209"/>
        <v>0</v>
      </c>
      <c r="X6073" s="8"/>
      <c r="Y6073" s="8"/>
    </row>
    <row r="6074" spans="18:25" x14ac:dyDescent="0.25">
      <c r="R6074" s="20">
        <v>9786071430816</v>
      </c>
      <c r="S6074" s="8" t="s">
        <v>6055</v>
      </c>
      <c r="T6074" s="15">
        <v>0</v>
      </c>
      <c r="U6074" s="16">
        <f>SUMIF($C$5:$C$3079,R6074,$F$5:$F$3079)+SUMIF($AB$5:$AB$1086,R6074,$AF$5:$AF$1086)</f>
        <v>0</v>
      </c>
      <c r="V6074" s="8">
        <f t="shared" si="208"/>
        <v>0</v>
      </c>
      <c r="W6074" s="8">
        <f t="shared" si="209"/>
        <v>0</v>
      </c>
      <c r="X6074" s="8"/>
      <c r="Y6074" s="8"/>
    </row>
    <row r="6075" spans="18:25" x14ac:dyDescent="0.25">
      <c r="R6075" s="20">
        <v>9786071430823</v>
      </c>
      <c r="S6075" s="8" t="s">
        <v>6056</v>
      </c>
      <c r="T6075" s="15">
        <v>0</v>
      </c>
      <c r="U6075" s="16">
        <f>SUMIF($C$5:$C$3079,R6075,$F$5:$F$3079)+SUMIF($AB$5:$AB$1086,R6075,$AF$5:$AF$1086)</f>
        <v>0</v>
      </c>
      <c r="V6075" s="8">
        <f t="shared" si="208"/>
        <v>0</v>
      </c>
      <c r="W6075" s="8">
        <f t="shared" si="209"/>
        <v>0</v>
      </c>
      <c r="X6075" s="8"/>
      <c r="Y6075" s="8"/>
    </row>
    <row r="6076" spans="18:25" x14ac:dyDescent="0.25">
      <c r="R6076" s="20">
        <v>9786071430847</v>
      </c>
      <c r="S6076" s="8" t="s">
        <v>6057</v>
      </c>
      <c r="T6076" s="15">
        <v>0</v>
      </c>
      <c r="U6076" s="16">
        <f>SUMIF($C$5:$C$3079,R6076,$F$5:$F$3079)+SUMIF($AB$5:$AB$1086,R6076,$AF$5:$AF$1086)</f>
        <v>0</v>
      </c>
      <c r="V6076" s="8">
        <f t="shared" si="208"/>
        <v>0</v>
      </c>
      <c r="W6076" s="8">
        <f t="shared" si="209"/>
        <v>0</v>
      </c>
      <c r="X6076" s="8"/>
      <c r="Y6076" s="8"/>
    </row>
    <row r="6077" spans="18:25" x14ac:dyDescent="0.25">
      <c r="R6077" s="20">
        <v>9786071430854</v>
      </c>
      <c r="S6077" s="8" t="s">
        <v>6058</v>
      </c>
      <c r="T6077" s="15">
        <v>0</v>
      </c>
      <c r="U6077" s="16">
        <f>SUMIF($C$5:$C$3079,R6077,$F$5:$F$3079)+SUMIF($AB$5:$AB$1086,R6077,$AF$5:$AF$1086)</f>
        <v>0</v>
      </c>
      <c r="V6077" s="8">
        <f t="shared" si="208"/>
        <v>0</v>
      </c>
      <c r="W6077" s="8">
        <f t="shared" si="209"/>
        <v>0</v>
      </c>
      <c r="X6077" s="8"/>
      <c r="Y6077" s="8"/>
    </row>
    <row r="6078" spans="18:25" x14ac:dyDescent="0.25">
      <c r="R6078" s="20">
        <v>9786071430861</v>
      </c>
      <c r="S6078" s="8" t="s">
        <v>6059</v>
      </c>
      <c r="T6078" s="15">
        <v>0</v>
      </c>
      <c r="U6078" s="16">
        <f>SUMIF($C$5:$C$3079,R6078,$F$5:$F$3079)+SUMIF($AB$5:$AB$1086,R6078,$AF$5:$AF$1086)</f>
        <v>0</v>
      </c>
      <c r="V6078" s="8">
        <f t="shared" si="208"/>
        <v>0</v>
      </c>
      <c r="W6078" s="8">
        <f t="shared" si="209"/>
        <v>0</v>
      </c>
      <c r="X6078" s="8"/>
      <c r="Y6078" s="8"/>
    </row>
    <row r="6079" spans="18:25" x14ac:dyDescent="0.25">
      <c r="R6079" s="20">
        <v>9786071431233</v>
      </c>
      <c r="S6079" s="8" t="s">
        <v>6060</v>
      </c>
      <c r="T6079" s="15">
        <v>0</v>
      </c>
      <c r="U6079" s="16">
        <f>SUMIF($C$5:$C$3079,R6079,$F$5:$F$3079)+SUMIF($AB$5:$AB$1086,R6079,$AF$5:$AF$1086)</f>
        <v>0</v>
      </c>
      <c r="V6079" s="8">
        <f t="shared" si="208"/>
        <v>0</v>
      </c>
      <c r="W6079" s="8">
        <f t="shared" si="209"/>
        <v>0</v>
      </c>
      <c r="X6079" s="8"/>
      <c r="Y6079" s="8"/>
    </row>
    <row r="6080" spans="18:25" x14ac:dyDescent="0.25">
      <c r="R6080" s="20">
        <v>9786071431455</v>
      </c>
      <c r="S6080" s="8" t="s">
        <v>6061</v>
      </c>
      <c r="T6080" s="15">
        <v>0</v>
      </c>
      <c r="U6080" s="16">
        <f>SUMIF($C$5:$C$3079,R6080,$F$5:$F$3079)+SUMIF($AB$5:$AB$1086,R6080,$AF$5:$AF$1086)</f>
        <v>0</v>
      </c>
      <c r="V6080" s="8">
        <f t="shared" si="208"/>
        <v>0</v>
      </c>
      <c r="W6080" s="8">
        <f t="shared" si="209"/>
        <v>0</v>
      </c>
      <c r="X6080" s="8"/>
      <c r="Y6080" s="8"/>
    </row>
    <row r="6081" spans="18:25" x14ac:dyDescent="0.25">
      <c r="R6081" s="20">
        <v>9786071431585</v>
      </c>
      <c r="S6081" s="8" t="s">
        <v>6062</v>
      </c>
      <c r="T6081" s="15">
        <v>0</v>
      </c>
      <c r="U6081" s="16">
        <f>SUMIF($C$5:$C$3079,R6081,$F$5:$F$3079)+SUMIF($AB$5:$AB$1086,R6081,$AF$5:$AF$1086)</f>
        <v>0</v>
      </c>
      <c r="V6081" s="8">
        <f t="shared" si="208"/>
        <v>0</v>
      </c>
      <c r="W6081" s="8">
        <f t="shared" si="209"/>
        <v>0</v>
      </c>
      <c r="X6081" s="8"/>
      <c r="Y6081" s="8"/>
    </row>
    <row r="6082" spans="18:25" x14ac:dyDescent="0.25">
      <c r="R6082" s="20">
        <v>9786071431592</v>
      </c>
      <c r="S6082" s="8" t="s">
        <v>6063</v>
      </c>
      <c r="T6082" s="15">
        <v>0</v>
      </c>
      <c r="U6082" s="16">
        <f>SUMIF($C$5:$C$3079,R6082,$F$5:$F$3079)+SUMIF($AB$5:$AB$1086,R6082,$AF$5:$AF$1086)</f>
        <v>0</v>
      </c>
      <c r="V6082" s="8">
        <f t="shared" si="208"/>
        <v>0</v>
      </c>
      <c r="W6082" s="8">
        <f t="shared" si="209"/>
        <v>0</v>
      </c>
      <c r="X6082" s="8"/>
      <c r="Y6082" s="8"/>
    </row>
    <row r="6083" spans="18:25" x14ac:dyDescent="0.25">
      <c r="R6083" s="20">
        <v>9786071431783</v>
      </c>
      <c r="S6083" s="8" t="s">
        <v>6064</v>
      </c>
      <c r="T6083" s="15">
        <v>0</v>
      </c>
      <c r="U6083" s="16">
        <f>SUMIF($C$5:$C$3079,R6083,$F$5:$F$3079)+SUMIF($AB$5:$AB$1086,R6083,$AF$5:$AF$1086)</f>
        <v>0</v>
      </c>
      <c r="V6083" s="8">
        <f t="shared" si="208"/>
        <v>0</v>
      </c>
      <c r="W6083" s="8">
        <f t="shared" si="209"/>
        <v>0</v>
      </c>
      <c r="X6083" s="8"/>
      <c r="Y6083" s="8"/>
    </row>
    <row r="6084" spans="18:25" x14ac:dyDescent="0.25">
      <c r="R6084" s="20">
        <v>9786071431806</v>
      </c>
      <c r="S6084" s="8" t="s">
        <v>446</v>
      </c>
      <c r="T6084" s="15">
        <v>0</v>
      </c>
      <c r="U6084" s="16">
        <f>SUMIF($C$5:$C$3079,R6084,$F$5:$F$3079)+SUMIF($AB$5:$AB$1086,R6084,$AF$5:$AF$1086)</f>
        <v>0</v>
      </c>
      <c r="V6084" s="8">
        <f t="shared" si="208"/>
        <v>0</v>
      </c>
      <c r="W6084" s="8">
        <f t="shared" si="209"/>
        <v>0</v>
      </c>
      <c r="X6084" s="8"/>
      <c r="Y6084" s="8"/>
    </row>
    <row r="6085" spans="18:25" x14ac:dyDescent="0.25">
      <c r="R6085" s="20">
        <v>9786071431820</v>
      </c>
      <c r="S6085" s="8" t="s">
        <v>6065</v>
      </c>
      <c r="T6085" s="15">
        <v>0</v>
      </c>
      <c r="U6085" s="16">
        <f>SUMIF($C$5:$C$3079,R6085,$F$5:$F$3079)+SUMIF($AB$5:$AB$1086,R6085,$AF$5:$AF$1086)</f>
        <v>0</v>
      </c>
      <c r="V6085" s="8">
        <f t="shared" si="208"/>
        <v>0</v>
      </c>
      <c r="W6085" s="8">
        <f t="shared" si="209"/>
        <v>0</v>
      </c>
      <c r="X6085" s="8"/>
      <c r="Y6085" s="8"/>
    </row>
    <row r="6086" spans="18:25" x14ac:dyDescent="0.25">
      <c r="R6086" s="20">
        <v>9786071431844</v>
      </c>
      <c r="S6086" s="8" t="s">
        <v>6066</v>
      </c>
      <c r="T6086" s="15">
        <v>0</v>
      </c>
      <c r="U6086" s="16">
        <f>SUMIF($C$5:$C$3079,R6086,$F$5:$F$3079)+SUMIF($AB$5:$AB$1086,R6086,$AF$5:$AF$1086)</f>
        <v>0</v>
      </c>
      <c r="V6086" s="8">
        <f t="shared" si="208"/>
        <v>0</v>
      </c>
      <c r="W6086" s="8">
        <f t="shared" si="209"/>
        <v>0</v>
      </c>
      <c r="X6086" s="8"/>
      <c r="Y6086" s="8"/>
    </row>
    <row r="6087" spans="18:25" x14ac:dyDescent="0.25">
      <c r="R6087" s="20">
        <v>9786071432230</v>
      </c>
      <c r="S6087" s="8" t="s">
        <v>6067</v>
      </c>
      <c r="T6087" s="15">
        <v>0</v>
      </c>
      <c r="U6087" s="16">
        <f>SUMIF($C$5:$C$3079,R6087,$F$5:$F$3079)+SUMIF($AB$5:$AB$1086,R6087,$AF$5:$AF$1086)</f>
        <v>0</v>
      </c>
      <c r="V6087" s="8">
        <f t="shared" ref="V6087:V6150" si="210">SUMIF($L$5:$L$9685,R6087,$O$5:$O$9685)</f>
        <v>0</v>
      </c>
      <c r="W6087" s="8">
        <f t="shared" ref="W6087:W6150" si="211">T6087-U6087+V6087</f>
        <v>0</v>
      </c>
      <c r="X6087" s="8"/>
      <c r="Y6087" s="8"/>
    </row>
    <row r="6088" spans="18:25" x14ac:dyDescent="0.25">
      <c r="R6088" s="20">
        <v>9786071432254</v>
      </c>
      <c r="S6088" s="8" t="s">
        <v>6068</v>
      </c>
      <c r="T6088" s="15">
        <v>0</v>
      </c>
      <c r="U6088" s="16">
        <f>SUMIF($C$5:$C$3079,R6088,$F$5:$F$3079)+SUMIF($AB$5:$AB$1086,R6088,$AF$5:$AF$1086)</f>
        <v>0</v>
      </c>
      <c r="V6088" s="8">
        <f t="shared" si="210"/>
        <v>0</v>
      </c>
      <c r="W6088" s="8">
        <f t="shared" si="211"/>
        <v>0</v>
      </c>
      <c r="X6088" s="8"/>
      <c r="Y6088" s="8"/>
    </row>
    <row r="6089" spans="18:25" x14ac:dyDescent="0.25">
      <c r="R6089" s="20">
        <v>9786071432285</v>
      </c>
      <c r="S6089" s="8" t="s">
        <v>6069</v>
      </c>
      <c r="T6089" s="15">
        <v>0</v>
      </c>
      <c r="U6089" s="16">
        <f>SUMIF($C$5:$C$3079,R6089,$F$5:$F$3079)+SUMIF($AB$5:$AB$1086,R6089,$AF$5:$AF$1086)</f>
        <v>0</v>
      </c>
      <c r="V6089" s="8">
        <f t="shared" si="210"/>
        <v>0</v>
      </c>
      <c r="W6089" s="8">
        <f t="shared" si="211"/>
        <v>0</v>
      </c>
      <c r="X6089" s="8"/>
      <c r="Y6089" s="8"/>
    </row>
    <row r="6090" spans="18:25" x14ac:dyDescent="0.25">
      <c r="R6090" s="20">
        <v>9786071432292</v>
      </c>
      <c r="S6090" s="8" t="s">
        <v>6070</v>
      </c>
      <c r="T6090" s="15">
        <v>0</v>
      </c>
      <c r="U6090" s="16">
        <f>SUMIF($C$5:$C$3079,R6090,$F$5:$F$3079)+SUMIF($AB$5:$AB$1086,R6090,$AF$5:$AF$1086)</f>
        <v>0</v>
      </c>
      <c r="V6090" s="8">
        <f t="shared" si="210"/>
        <v>0</v>
      </c>
      <c r="W6090" s="8">
        <f t="shared" si="211"/>
        <v>0</v>
      </c>
      <c r="X6090" s="8"/>
      <c r="Y6090" s="8"/>
    </row>
    <row r="6091" spans="18:25" x14ac:dyDescent="0.25">
      <c r="R6091" s="20">
        <v>9786071432360</v>
      </c>
      <c r="S6091" s="8" t="s">
        <v>6044</v>
      </c>
      <c r="T6091" s="15">
        <v>0</v>
      </c>
      <c r="U6091" s="16">
        <f>SUMIF($C$5:$C$3079,R6091,$F$5:$F$3079)+SUMIF($AB$5:$AB$1086,R6091,$AF$5:$AF$1086)</f>
        <v>0</v>
      </c>
      <c r="V6091" s="8">
        <f t="shared" si="210"/>
        <v>0</v>
      </c>
      <c r="W6091" s="8">
        <f t="shared" si="211"/>
        <v>0</v>
      </c>
      <c r="X6091" s="8"/>
      <c r="Y6091" s="8"/>
    </row>
    <row r="6092" spans="18:25" x14ac:dyDescent="0.25">
      <c r="R6092" s="20">
        <v>9786071432377</v>
      </c>
      <c r="S6092" s="8" t="s">
        <v>6071</v>
      </c>
      <c r="T6092" s="15">
        <v>0</v>
      </c>
      <c r="U6092" s="16">
        <f>SUMIF($C$5:$C$3079,R6092,$F$5:$F$3079)+SUMIF($AB$5:$AB$1086,R6092,$AF$5:$AF$1086)</f>
        <v>0</v>
      </c>
      <c r="V6092" s="8">
        <f t="shared" si="210"/>
        <v>0</v>
      </c>
      <c r="W6092" s="8">
        <f t="shared" si="211"/>
        <v>0</v>
      </c>
      <c r="X6092" s="8"/>
      <c r="Y6092" s="8"/>
    </row>
    <row r="6093" spans="18:25" x14ac:dyDescent="0.25">
      <c r="R6093" s="20">
        <v>9786071432414</v>
      </c>
      <c r="S6093" s="8" t="s">
        <v>6072</v>
      </c>
      <c r="T6093" s="15">
        <v>0</v>
      </c>
      <c r="U6093" s="16">
        <f>SUMIF($C$5:$C$3079,R6093,$F$5:$F$3079)+SUMIF($AB$5:$AB$1086,R6093,$AF$5:$AF$1086)</f>
        <v>0</v>
      </c>
      <c r="V6093" s="8">
        <f t="shared" si="210"/>
        <v>0</v>
      </c>
      <c r="W6093" s="8">
        <f t="shared" si="211"/>
        <v>0</v>
      </c>
      <c r="X6093" s="8"/>
      <c r="Y6093" s="8"/>
    </row>
    <row r="6094" spans="18:25" x14ac:dyDescent="0.25">
      <c r="R6094" s="20">
        <v>9786071432438</v>
      </c>
      <c r="S6094" s="8" t="s">
        <v>6073</v>
      </c>
      <c r="T6094" s="15">
        <v>0</v>
      </c>
      <c r="U6094" s="16">
        <f>SUMIF($C$5:$C$3079,R6094,$F$5:$F$3079)+SUMIF($AB$5:$AB$1086,R6094,$AF$5:$AF$1086)</f>
        <v>0</v>
      </c>
      <c r="V6094" s="8">
        <f t="shared" si="210"/>
        <v>0</v>
      </c>
      <c r="W6094" s="8">
        <f t="shared" si="211"/>
        <v>0</v>
      </c>
      <c r="X6094" s="8"/>
      <c r="Y6094" s="8"/>
    </row>
    <row r="6095" spans="18:25" x14ac:dyDescent="0.25">
      <c r="R6095" s="20">
        <v>9786071432452</v>
      </c>
      <c r="S6095" s="8" t="s">
        <v>6074</v>
      </c>
      <c r="T6095" s="15">
        <v>0</v>
      </c>
      <c r="U6095" s="16">
        <f>SUMIF($C$5:$C$3079,R6095,$F$5:$F$3079)+SUMIF($AB$5:$AB$1086,R6095,$AF$5:$AF$1086)</f>
        <v>0</v>
      </c>
      <c r="V6095" s="8">
        <f t="shared" si="210"/>
        <v>0</v>
      </c>
      <c r="W6095" s="8">
        <f t="shared" si="211"/>
        <v>0</v>
      </c>
      <c r="X6095" s="8"/>
      <c r="Y6095" s="8"/>
    </row>
    <row r="6096" spans="18:25" x14ac:dyDescent="0.25">
      <c r="R6096" s="20">
        <v>9786071432483</v>
      </c>
      <c r="S6096" s="8" t="s">
        <v>6075</v>
      </c>
      <c r="T6096" s="15">
        <v>0</v>
      </c>
      <c r="U6096" s="16">
        <f>SUMIF($C$5:$C$3079,R6096,$F$5:$F$3079)+SUMIF($AB$5:$AB$1086,R6096,$AF$5:$AF$1086)</f>
        <v>0</v>
      </c>
      <c r="V6096" s="8">
        <f t="shared" si="210"/>
        <v>0</v>
      </c>
      <c r="W6096" s="8">
        <f t="shared" si="211"/>
        <v>0</v>
      </c>
      <c r="X6096" s="8"/>
      <c r="Y6096" s="8"/>
    </row>
    <row r="6097" spans="18:25" x14ac:dyDescent="0.25">
      <c r="R6097" s="20">
        <v>9786071432490</v>
      </c>
      <c r="S6097" s="8" t="s">
        <v>6076</v>
      </c>
      <c r="T6097" s="15">
        <v>0</v>
      </c>
      <c r="U6097" s="16">
        <f>SUMIF($C$5:$C$3079,R6097,$F$5:$F$3079)+SUMIF($AB$5:$AB$1086,R6097,$AF$5:$AF$1086)</f>
        <v>0</v>
      </c>
      <c r="V6097" s="8">
        <f t="shared" si="210"/>
        <v>0</v>
      </c>
      <c r="W6097" s="8">
        <f t="shared" si="211"/>
        <v>0</v>
      </c>
      <c r="X6097" s="8"/>
      <c r="Y6097" s="8"/>
    </row>
    <row r="6098" spans="18:25" x14ac:dyDescent="0.25">
      <c r="R6098" s="20">
        <v>9786071432537</v>
      </c>
      <c r="S6098" s="8" t="s">
        <v>6077</v>
      </c>
      <c r="T6098" s="15">
        <v>0</v>
      </c>
      <c r="U6098" s="16">
        <f>SUMIF($C$5:$C$3079,R6098,$F$5:$F$3079)+SUMIF($AB$5:$AB$1086,R6098,$AF$5:$AF$1086)</f>
        <v>0</v>
      </c>
      <c r="V6098" s="8">
        <f t="shared" si="210"/>
        <v>0</v>
      </c>
      <c r="W6098" s="8">
        <f t="shared" si="211"/>
        <v>0</v>
      </c>
      <c r="X6098" s="8"/>
      <c r="Y6098" s="8"/>
    </row>
    <row r="6099" spans="18:25" x14ac:dyDescent="0.25">
      <c r="R6099" s="20">
        <v>9786071432575</v>
      </c>
      <c r="S6099" s="8" t="s">
        <v>6078</v>
      </c>
      <c r="T6099" s="15">
        <v>0</v>
      </c>
      <c r="U6099" s="16">
        <f>SUMIF($C$5:$C$3079,R6099,$F$5:$F$3079)+SUMIF($AB$5:$AB$1086,R6099,$AF$5:$AF$1086)</f>
        <v>0</v>
      </c>
      <c r="V6099" s="8">
        <f t="shared" si="210"/>
        <v>0</v>
      </c>
      <c r="W6099" s="8">
        <f t="shared" si="211"/>
        <v>0</v>
      </c>
      <c r="X6099" s="8"/>
      <c r="Y6099" s="8"/>
    </row>
    <row r="6100" spans="18:25" x14ac:dyDescent="0.25">
      <c r="R6100" s="20">
        <v>9786071432704</v>
      </c>
      <c r="S6100" s="8" t="s">
        <v>5321</v>
      </c>
      <c r="T6100" s="15">
        <v>0</v>
      </c>
      <c r="U6100" s="16">
        <f>SUMIF($C$5:$C$3079,R6100,$F$5:$F$3079)+SUMIF($AB$5:$AB$1086,R6100,$AF$5:$AF$1086)</f>
        <v>0</v>
      </c>
      <c r="V6100" s="8">
        <f t="shared" si="210"/>
        <v>0</v>
      </c>
      <c r="W6100" s="8">
        <f t="shared" si="211"/>
        <v>0</v>
      </c>
      <c r="X6100" s="8"/>
      <c r="Y6100" s="8"/>
    </row>
    <row r="6101" spans="18:25" x14ac:dyDescent="0.25">
      <c r="R6101" s="20">
        <v>9786071432827</v>
      </c>
      <c r="S6101" s="8" t="s">
        <v>6079</v>
      </c>
      <c r="T6101" s="15">
        <v>0</v>
      </c>
      <c r="U6101" s="16">
        <f>SUMIF($C$5:$C$3079,R6101,$F$5:$F$3079)+SUMIF($AB$5:$AB$1086,R6101,$AF$5:$AF$1086)</f>
        <v>0</v>
      </c>
      <c r="V6101" s="8">
        <f t="shared" si="210"/>
        <v>0</v>
      </c>
      <c r="W6101" s="8">
        <f t="shared" si="211"/>
        <v>0</v>
      </c>
      <c r="X6101" s="8"/>
      <c r="Y6101" s="8"/>
    </row>
    <row r="6102" spans="18:25" x14ac:dyDescent="0.25">
      <c r="R6102" s="20">
        <v>9786071432858</v>
      </c>
      <c r="S6102" s="8" t="s">
        <v>6080</v>
      </c>
      <c r="T6102" s="15">
        <v>0</v>
      </c>
      <c r="U6102" s="16">
        <f>SUMIF($C$5:$C$3079,R6102,$F$5:$F$3079)+SUMIF($AB$5:$AB$1086,R6102,$AF$5:$AF$1086)</f>
        <v>0</v>
      </c>
      <c r="V6102" s="8">
        <f t="shared" si="210"/>
        <v>0</v>
      </c>
      <c r="W6102" s="8">
        <f t="shared" si="211"/>
        <v>0</v>
      </c>
      <c r="X6102" s="8"/>
      <c r="Y6102" s="8"/>
    </row>
    <row r="6103" spans="18:25" x14ac:dyDescent="0.25">
      <c r="R6103" s="20">
        <v>9786071433589</v>
      </c>
      <c r="S6103" s="8" t="s">
        <v>6081</v>
      </c>
      <c r="T6103" s="15">
        <v>0</v>
      </c>
      <c r="U6103" s="16">
        <f>SUMIF($C$5:$C$3079,R6103,$F$5:$F$3079)+SUMIF($AB$5:$AB$1086,R6103,$AF$5:$AF$1086)</f>
        <v>0</v>
      </c>
      <c r="V6103" s="8">
        <f t="shared" si="210"/>
        <v>0</v>
      </c>
      <c r="W6103" s="8">
        <f t="shared" si="211"/>
        <v>0</v>
      </c>
      <c r="X6103" s="8"/>
      <c r="Y6103" s="8"/>
    </row>
    <row r="6104" spans="18:25" x14ac:dyDescent="0.25">
      <c r="R6104" s="20">
        <v>9786071600004</v>
      </c>
      <c r="S6104" s="8" t="s">
        <v>6082</v>
      </c>
      <c r="T6104" s="15">
        <v>0</v>
      </c>
      <c r="U6104" s="16">
        <f>SUMIF($C$5:$C$3079,R6104,$F$5:$F$3079)+SUMIF($AB$5:$AB$1086,R6104,$AF$5:$AF$1086)</f>
        <v>0</v>
      </c>
      <c r="V6104" s="8">
        <f t="shared" si="210"/>
        <v>0</v>
      </c>
      <c r="W6104" s="8">
        <f t="shared" si="211"/>
        <v>0</v>
      </c>
      <c r="X6104" s="8"/>
      <c r="Y6104" s="8"/>
    </row>
    <row r="6105" spans="18:25" x14ac:dyDescent="0.25">
      <c r="R6105" s="20">
        <v>9786071600011</v>
      </c>
      <c r="S6105" s="8" t="s">
        <v>6083</v>
      </c>
      <c r="T6105" s="15">
        <v>0</v>
      </c>
      <c r="U6105" s="16">
        <f>SUMIF($C$5:$C$3079,R6105,$F$5:$F$3079)+SUMIF($AB$5:$AB$1086,R6105,$AF$5:$AF$1086)</f>
        <v>0</v>
      </c>
      <c r="V6105" s="8">
        <f t="shared" si="210"/>
        <v>0</v>
      </c>
      <c r="W6105" s="8">
        <f t="shared" si="211"/>
        <v>0</v>
      </c>
      <c r="X6105" s="8"/>
      <c r="Y6105" s="8"/>
    </row>
    <row r="6106" spans="18:25" x14ac:dyDescent="0.25">
      <c r="R6106" s="20">
        <v>9786071600066</v>
      </c>
      <c r="S6106" s="8" t="s">
        <v>6084</v>
      </c>
      <c r="T6106" s="15">
        <v>2</v>
      </c>
      <c r="U6106" s="16">
        <f>SUMIF($C$5:$C$3079,R6106,$F$5:$F$3079)+SUMIF($AB$5:$AB$1086,R6106,$AF$5:$AF$1086)</f>
        <v>0</v>
      </c>
      <c r="V6106" s="8">
        <f t="shared" si="210"/>
        <v>0</v>
      </c>
      <c r="W6106" s="8">
        <f t="shared" si="211"/>
        <v>2</v>
      </c>
      <c r="X6106" s="8"/>
      <c r="Y6106" s="8"/>
    </row>
    <row r="6107" spans="18:25" x14ac:dyDescent="0.25">
      <c r="R6107" s="20">
        <v>9786071600202</v>
      </c>
      <c r="S6107" s="8" t="s">
        <v>6085</v>
      </c>
      <c r="T6107" s="15">
        <v>0</v>
      </c>
      <c r="U6107" s="16">
        <f>SUMIF($C$5:$C$3079,R6107,$F$5:$F$3079)+SUMIF($AB$5:$AB$1086,R6107,$AF$5:$AF$1086)</f>
        <v>0</v>
      </c>
      <c r="V6107" s="8">
        <f t="shared" si="210"/>
        <v>0</v>
      </c>
      <c r="W6107" s="8">
        <f t="shared" si="211"/>
        <v>0</v>
      </c>
      <c r="X6107" s="8"/>
      <c r="Y6107" s="8"/>
    </row>
    <row r="6108" spans="18:25" x14ac:dyDescent="0.25">
      <c r="R6108" s="20">
        <v>9786071600530</v>
      </c>
      <c r="S6108" s="8" t="s">
        <v>6086</v>
      </c>
      <c r="T6108" s="15">
        <v>2</v>
      </c>
      <c r="U6108" s="16">
        <f>SUMIF($C$5:$C$3079,R6108,$F$5:$F$3079)+SUMIF($AB$5:$AB$1086,R6108,$AF$5:$AF$1086)</f>
        <v>0</v>
      </c>
      <c r="V6108" s="8">
        <f t="shared" si="210"/>
        <v>3</v>
      </c>
      <c r="W6108" s="8">
        <f t="shared" si="211"/>
        <v>5</v>
      </c>
      <c r="X6108" s="8"/>
      <c r="Y6108" s="8"/>
    </row>
    <row r="6109" spans="18:25" x14ac:dyDescent="0.25">
      <c r="R6109" s="20">
        <v>9786071600646</v>
      </c>
      <c r="S6109" s="8" t="s">
        <v>6087</v>
      </c>
      <c r="T6109" s="15">
        <v>0</v>
      </c>
      <c r="U6109" s="16">
        <f>SUMIF($C$5:$C$3079,R6109,$F$5:$F$3079)+SUMIF($AB$5:$AB$1086,R6109,$AF$5:$AF$1086)</f>
        <v>0</v>
      </c>
      <c r="V6109" s="8">
        <f t="shared" si="210"/>
        <v>0</v>
      </c>
      <c r="W6109" s="8">
        <f t="shared" si="211"/>
        <v>0</v>
      </c>
      <c r="X6109" s="8"/>
      <c r="Y6109" s="8"/>
    </row>
    <row r="6110" spans="18:25" x14ac:dyDescent="0.25">
      <c r="R6110" s="20">
        <v>9786071600677</v>
      </c>
      <c r="S6110" s="8" t="s">
        <v>6088</v>
      </c>
      <c r="T6110" s="15">
        <v>0</v>
      </c>
      <c r="U6110" s="16">
        <f>SUMIF($C$5:$C$3079,R6110,$F$5:$F$3079)+SUMIF($AB$5:$AB$1086,R6110,$AF$5:$AF$1086)</f>
        <v>0</v>
      </c>
      <c r="V6110" s="8">
        <f t="shared" si="210"/>
        <v>0</v>
      </c>
      <c r="W6110" s="8">
        <f t="shared" si="211"/>
        <v>0</v>
      </c>
      <c r="X6110" s="8"/>
      <c r="Y6110" s="8"/>
    </row>
    <row r="6111" spans="18:25" x14ac:dyDescent="0.25">
      <c r="R6111" s="20">
        <v>9786071600783</v>
      </c>
      <c r="S6111" s="8" t="s">
        <v>6089</v>
      </c>
      <c r="T6111" s="15">
        <v>0</v>
      </c>
      <c r="U6111" s="16">
        <f>SUMIF($C$5:$C$3079,R6111,$F$5:$F$3079)+SUMIF($AB$5:$AB$1086,R6111,$AF$5:$AF$1086)</f>
        <v>0</v>
      </c>
      <c r="V6111" s="8">
        <f t="shared" si="210"/>
        <v>0</v>
      </c>
      <c r="W6111" s="8">
        <f t="shared" si="211"/>
        <v>0</v>
      </c>
      <c r="X6111" s="8"/>
      <c r="Y6111" s="8"/>
    </row>
    <row r="6112" spans="18:25" x14ac:dyDescent="0.25">
      <c r="R6112" s="20">
        <v>9786071600837</v>
      </c>
      <c r="S6112" s="8" t="s">
        <v>6090</v>
      </c>
      <c r="T6112" s="15">
        <v>0</v>
      </c>
      <c r="U6112" s="16">
        <f>SUMIF($C$5:$C$3079,R6112,$F$5:$F$3079)+SUMIF($AB$5:$AB$1086,R6112,$AF$5:$AF$1086)</f>
        <v>0</v>
      </c>
      <c r="V6112" s="8">
        <f t="shared" si="210"/>
        <v>0</v>
      </c>
      <c r="W6112" s="8">
        <f t="shared" si="211"/>
        <v>0</v>
      </c>
      <c r="X6112" s="8"/>
      <c r="Y6112" s="8"/>
    </row>
    <row r="6113" spans="18:25" x14ac:dyDescent="0.25">
      <c r="R6113" s="20">
        <v>9786071600967</v>
      </c>
      <c r="S6113" s="8" t="s">
        <v>6091</v>
      </c>
      <c r="T6113" s="15">
        <v>4</v>
      </c>
      <c r="U6113" s="16">
        <f>SUMIF($C$5:$C$3079,R6113,$F$5:$F$3079)+SUMIF($AB$5:$AB$1086,R6113,$AF$5:$AF$1086)</f>
        <v>0</v>
      </c>
      <c r="V6113" s="8">
        <f t="shared" si="210"/>
        <v>1</v>
      </c>
      <c r="W6113" s="8">
        <f t="shared" si="211"/>
        <v>5</v>
      </c>
      <c r="X6113" s="8"/>
      <c r="Y6113" s="8"/>
    </row>
    <row r="6114" spans="18:25" x14ac:dyDescent="0.25">
      <c r="R6114" s="20">
        <v>9786071601292</v>
      </c>
      <c r="S6114" s="8" t="s">
        <v>6092</v>
      </c>
      <c r="T6114" s="15">
        <v>1</v>
      </c>
      <c r="U6114" s="16">
        <f>SUMIF($C$5:$C$3079,R6114,$F$5:$F$3079)+SUMIF($AB$5:$AB$1086,R6114,$AF$5:$AF$1086)</f>
        <v>0</v>
      </c>
      <c r="V6114" s="8">
        <f t="shared" si="210"/>
        <v>1</v>
      </c>
      <c r="W6114" s="8">
        <f t="shared" si="211"/>
        <v>2</v>
      </c>
      <c r="X6114" s="8"/>
      <c r="Y6114" s="8"/>
    </row>
    <row r="6115" spans="18:25" x14ac:dyDescent="0.25">
      <c r="R6115" s="20">
        <v>9786071601421</v>
      </c>
      <c r="S6115" s="8" t="s">
        <v>6093</v>
      </c>
      <c r="T6115" s="15">
        <v>0</v>
      </c>
      <c r="U6115" s="16">
        <f>SUMIF($C$5:$C$3079,R6115,$F$5:$F$3079)+SUMIF($AB$5:$AB$1086,R6115,$AF$5:$AF$1086)</f>
        <v>0</v>
      </c>
      <c r="V6115" s="8">
        <f t="shared" si="210"/>
        <v>0</v>
      </c>
      <c r="W6115" s="8">
        <f t="shared" si="211"/>
        <v>0</v>
      </c>
      <c r="X6115" s="8"/>
      <c r="Y6115" s="8"/>
    </row>
    <row r="6116" spans="18:25" x14ac:dyDescent="0.25">
      <c r="R6116" s="20">
        <v>9786071601643</v>
      </c>
      <c r="S6116" s="8" t="s">
        <v>6094</v>
      </c>
      <c r="T6116" s="15">
        <v>0</v>
      </c>
      <c r="U6116" s="16">
        <f>SUMIF($C$5:$C$3079,R6116,$F$5:$F$3079)+SUMIF($AB$5:$AB$1086,R6116,$AF$5:$AF$1086)</f>
        <v>0</v>
      </c>
      <c r="V6116" s="8">
        <f t="shared" si="210"/>
        <v>2</v>
      </c>
      <c r="W6116" s="8">
        <f t="shared" si="211"/>
        <v>2</v>
      </c>
      <c r="X6116" s="8"/>
      <c r="Y6116" s="8"/>
    </row>
    <row r="6117" spans="18:25" x14ac:dyDescent="0.25">
      <c r="R6117" s="20">
        <v>9786071601933</v>
      </c>
      <c r="S6117" s="8" t="s">
        <v>6095</v>
      </c>
      <c r="T6117" s="15">
        <v>0</v>
      </c>
      <c r="U6117" s="16">
        <f>SUMIF($C$5:$C$3079,R6117,$F$5:$F$3079)+SUMIF($AB$5:$AB$1086,R6117,$AF$5:$AF$1086)</f>
        <v>0</v>
      </c>
      <c r="V6117" s="8">
        <f t="shared" si="210"/>
        <v>0</v>
      </c>
      <c r="W6117" s="8">
        <f t="shared" si="211"/>
        <v>0</v>
      </c>
      <c r="X6117" s="8"/>
      <c r="Y6117" s="8"/>
    </row>
    <row r="6118" spans="18:25" x14ac:dyDescent="0.25">
      <c r="R6118" s="20">
        <v>9786071602107</v>
      </c>
      <c r="S6118" s="8" t="s">
        <v>6096</v>
      </c>
      <c r="T6118" s="15">
        <v>0</v>
      </c>
      <c r="U6118" s="16">
        <f>SUMIF($C$5:$C$3079,R6118,$F$5:$F$3079)+SUMIF($AB$5:$AB$1086,R6118,$AF$5:$AF$1086)</f>
        <v>0</v>
      </c>
      <c r="V6118" s="8">
        <f t="shared" si="210"/>
        <v>0</v>
      </c>
      <c r="W6118" s="8">
        <f t="shared" si="211"/>
        <v>0</v>
      </c>
      <c r="X6118" s="8"/>
      <c r="Y6118" s="8"/>
    </row>
    <row r="6119" spans="18:25" x14ac:dyDescent="0.25">
      <c r="R6119" s="20">
        <v>9786071602589</v>
      </c>
      <c r="S6119" s="8" t="s">
        <v>6097</v>
      </c>
      <c r="T6119" s="15">
        <v>0</v>
      </c>
      <c r="U6119" s="16">
        <f>SUMIF($C$5:$C$3079,R6119,$F$5:$F$3079)+SUMIF($AB$5:$AB$1086,R6119,$AF$5:$AF$1086)</f>
        <v>0</v>
      </c>
      <c r="V6119" s="8">
        <f t="shared" si="210"/>
        <v>2</v>
      </c>
      <c r="W6119" s="8">
        <f t="shared" si="211"/>
        <v>2</v>
      </c>
      <c r="X6119" s="8"/>
      <c r="Y6119" s="8"/>
    </row>
    <row r="6120" spans="18:25" x14ac:dyDescent="0.25">
      <c r="R6120" s="20">
        <v>9786071602596</v>
      </c>
      <c r="S6120" s="8" t="s">
        <v>6098</v>
      </c>
      <c r="T6120" s="15">
        <v>2</v>
      </c>
      <c r="U6120" s="16">
        <f>SUMIF($C$5:$C$3079,R6120,$F$5:$F$3079)+SUMIF($AB$5:$AB$1086,R6120,$AF$5:$AF$1086)</f>
        <v>0</v>
      </c>
      <c r="V6120" s="8">
        <f t="shared" si="210"/>
        <v>1</v>
      </c>
      <c r="W6120" s="8">
        <f t="shared" si="211"/>
        <v>3</v>
      </c>
      <c r="X6120" s="8"/>
      <c r="Y6120" s="8"/>
    </row>
    <row r="6121" spans="18:25" x14ac:dyDescent="0.25">
      <c r="R6121" s="20">
        <v>9786071602893</v>
      </c>
      <c r="S6121" s="8" t="s">
        <v>6099</v>
      </c>
      <c r="T6121" s="15">
        <v>3</v>
      </c>
      <c r="U6121" s="16">
        <f>SUMIF($C$5:$C$3079,R6121,$F$5:$F$3079)+SUMIF($AB$5:$AB$1086,R6121,$AF$5:$AF$1086)</f>
        <v>0</v>
      </c>
      <c r="V6121" s="8">
        <f t="shared" si="210"/>
        <v>0</v>
      </c>
      <c r="W6121" s="8">
        <f t="shared" si="211"/>
        <v>3</v>
      </c>
      <c r="X6121" s="8"/>
      <c r="Y6121" s="8"/>
    </row>
    <row r="6122" spans="18:25" x14ac:dyDescent="0.25">
      <c r="R6122" s="20">
        <v>9786071602930</v>
      </c>
      <c r="S6122" s="8" t="s">
        <v>6100</v>
      </c>
      <c r="T6122" s="15">
        <v>0</v>
      </c>
      <c r="U6122" s="16">
        <f>SUMIF($C$5:$C$3079,R6122,$F$5:$F$3079)+SUMIF($AB$5:$AB$1086,R6122,$AF$5:$AF$1086)</f>
        <v>0</v>
      </c>
      <c r="V6122" s="8">
        <f t="shared" si="210"/>
        <v>0</v>
      </c>
      <c r="W6122" s="8">
        <f t="shared" si="211"/>
        <v>0</v>
      </c>
      <c r="X6122" s="8"/>
      <c r="Y6122" s="8"/>
    </row>
    <row r="6123" spans="18:25" x14ac:dyDescent="0.25">
      <c r="R6123" s="20">
        <v>9786071605207</v>
      </c>
      <c r="S6123" s="8" t="s">
        <v>6101</v>
      </c>
      <c r="T6123" s="15">
        <v>3</v>
      </c>
      <c r="U6123" s="16">
        <f>SUMIF($C$5:$C$3079,R6123,$F$5:$F$3079)+SUMIF($AB$5:$AB$1086,R6123,$AF$5:$AF$1086)</f>
        <v>0</v>
      </c>
      <c r="V6123" s="8">
        <f t="shared" si="210"/>
        <v>5</v>
      </c>
      <c r="W6123" s="8">
        <f t="shared" si="211"/>
        <v>8</v>
      </c>
      <c r="X6123" s="8"/>
      <c r="Y6123" s="8"/>
    </row>
    <row r="6124" spans="18:25" x14ac:dyDescent="0.25">
      <c r="R6124" s="20">
        <v>9786071605344</v>
      </c>
      <c r="S6124" s="8" t="s">
        <v>6102</v>
      </c>
      <c r="T6124" s="15">
        <v>0</v>
      </c>
      <c r="U6124" s="16">
        <f>SUMIF($C$5:$C$3079,R6124,$F$5:$F$3079)+SUMIF($AB$5:$AB$1086,R6124,$AF$5:$AF$1086)</f>
        <v>0</v>
      </c>
      <c r="V6124" s="8">
        <f t="shared" si="210"/>
        <v>3</v>
      </c>
      <c r="W6124" s="8">
        <f t="shared" si="211"/>
        <v>3</v>
      </c>
      <c r="X6124" s="8"/>
      <c r="Y6124" s="8"/>
    </row>
    <row r="6125" spans="18:25" x14ac:dyDescent="0.25">
      <c r="R6125" s="20">
        <v>9786071605351</v>
      </c>
      <c r="S6125" s="8" t="s">
        <v>6103</v>
      </c>
      <c r="T6125" s="15">
        <v>1</v>
      </c>
      <c r="U6125" s="16">
        <f>SUMIF($C$5:$C$3079,R6125,$F$5:$F$3079)+SUMIF($AB$5:$AB$1086,R6125,$AF$5:$AF$1086)</f>
        <v>0</v>
      </c>
      <c r="V6125" s="8">
        <f t="shared" si="210"/>
        <v>0</v>
      </c>
      <c r="W6125" s="8">
        <f t="shared" si="211"/>
        <v>1</v>
      </c>
      <c r="X6125" s="8"/>
      <c r="Y6125" s="8"/>
    </row>
    <row r="6126" spans="18:25" x14ac:dyDescent="0.25">
      <c r="R6126" s="20">
        <v>9786071605368</v>
      </c>
      <c r="S6126" s="8" t="s">
        <v>6104</v>
      </c>
      <c r="T6126" s="15">
        <v>3</v>
      </c>
      <c r="U6126" s="16">
        <f>SUMIF($C$5:$C$3079,R6126,$F$5:$F$3079)+SUMIF($AB$5:$AB$1086,R6126,$AF$5:$AF$1086)</f>
        <v>0</v>
      </c>
      <c r="V6126" s="8">
        <f t="shared" si="210"/>
        <v>1</v>
      </c>
      <c r="W6126" s="8">
        <f t="shared" si="211"/>
        <v>4</v>
      </c>
      <c r="X6126" s="8"/>
      <c r="Y6126" s="8"/>
    </row>
    <row r="6127" spans="18:25" x14ac:dyDescent="0.25">
      <c r="R6127" s="20">
        <v>9786071605764</v>
      </c>
      <c r="S6127" s="8" t="s">
        <v>6105</v>
      </c>
      <c r="T6127" s="15">
        <v>1</v>
      </c>
      <c r="U6127" s="16">
        <f>SUMIF($C$5:$C$3079,R6127,$F$5:$F$3079)+SUMIF($AB$5:$AB$1086,R6127,$AF$5:$AF$1086)</f>
        <v>0</v>
      </c>
      <c r="V6127" s="8">
        <f t="shared" si="210"/>
        <v>1</v>
      </c>
      <c r="W6127" s="8">
        <f t="shared" si="211"/>
        <v>2</v>
      </c>
      <c r="X6127" s="8"/>
      <c r="Y6127" s="8"/>
    </row>
    <row r="6128" spans="18:25" x14ac:dyDescent="0.25">
      <c r="R6128" s="20">
        <v>9786071605788</v>
      </c>
      <c r="S6128" s="8" t="s">
        <v>6106</v>
      </c>
      <c r="T6128" s="15">
        <v>1</v>
      </c>
      <c r="U6128" s="16">
        <f>SUMIF($C$5:$C$3079,R6128,$F$5:$F$3079)+SUMIF($AB$5:$AB$1086,R6128,$AF$5:$AF$1086)</f>
        <v>0</v>
      </c>
      <c r="V6128" s="8">
        <f t="shared" si="210"/>
        <v>2</v>
      </c>
      <c r="W6128" s="8">
        <f t="shared" si="211"/>
        <v>3</v>
      </c>
      <c r="X6128" s="8"/>
      <c r="Y6128" s="8"/>
    </row>
    <row r="6129" spans="18:25" x14ac:dyDescent="0.25">
      <c r="R6129" s="20">
        <v>9786071605856</v>
      </c>
      <c r="S6129" s="8" t="s">
        <v>6107</v>
      </c>
      <c r="T6129" s="15">
        <v>0</v>
      </c>
      <c r="U6129" s="16">
        <f>SUMIF($C$5:$C$3079,R6129,$F$5:$F$3079)+SUMIF($AB$5:$AB$1086,R6129,$AF$5:$AF$1086)</f>
        <v>0</v>
      </c>
      <c r="V6129" s="8">
        <f t="shared" si="210"/>
        <v>0</v>
      </c>
      <c r="W6129" s="8">
        <f t="shared" si="211"/>
        <v>0</v>
      </c>
      <c r="X6129" s="8"/>
      <c r="Y6129" s="8"/>
    </row>
    <row r="6130" spans="18:25" x14ac:dyDescent="0.25">
      <c r="R6130" s="20">
        <v>9786071606464</v>
      </c>
      <c r="S6130" s="8" t="s">
        <v>6108</v>
      </c>
      <c r="T6130" s="15">
        <v>2</v>
      </c>
      <c r="U6130" s="16">
        <f>SUMIF($C$5:$C$3079,R6130,$F$5:$F$3079)+SUMIF($AB$5:$AB$1086,R6130,$AF$5:$AF$1086)</f>
        <v>0</v>
      </c>
      <c r="V6130" s="8">
        <f t="shared" si="210"/>
        <v>1</v>
      </c>
      <c r="W6130" s="8">
        <f t="shared" si="211"/>
        <v>3</v>
      </c>
      <c r="X6130" s="8"/>
      <c r="Y6130" s="8"/>
    </row>
    <row r="6131" spans="18:25" x14ac:dyDescent="0.25">
      <c r="R6131" s="20">
        <v>9786071606792</v>
      </c>
      <c r="S6131" s="8" t="s">
        <v>6109</v>
      </c>
      <c r="T6131" s="15">
        <v>0</v>
      </c>
      <c r="U6131" s="16">
        <f>SUMIF($C$5:$C$3079,R6131,$F$5:$F$3079)+SUMIF($AB$5:$AB$1086,R6131,$AF$5:$AF$1086)</f>
        <v>0</v>
      </c>
      <c r="V6131" s="8">
        <f t="shared" si="210"/>
        <v>0</v>
      </c>
      <c r="W6131" s="8">
        <f t="shared" si="211"/>
        <v>0</v>
      </c>
      <c r="X6131" s="8"/>
      <c r="Y6131" s="8"/>
    </row>
    <row r="6132" spans="18:25" x14ac:dyDescent="0.25">
      <c r="R6132" s="20">
        <v>9786071606808</v>
      </c>
      <c r="S6132" s="8" t="s">
        <v>6110</v>
      </c>
      <c r="T6132" s="15">
        <v>1</v>
      </c>
      <c r="U6132" s="16">
        <f>SUMIF($C$5:$C$3079,R6132,$F$5:$F$3079)+SUMIF($AB$5:$AB$1086,R6132,$AF$5:$AF$1086)</f>
        <v>0</v>
      </c>
      <c r="V6132" s="8">
        <f t="shared" si="210"/>
        <v>2</v>
      </c>
      <c r="W6132" s="8">
        <f t="shared" si="211"/>
        <v>3</v>
      </c>
      <c r="X6132" s="8"/>
      <c r="Y6132" s="8"/>
    </row>
    <row r="6133" spans="18:25" x14ac:dyDescent="0.25">
      <c r="R6133" s="20">
        <v>9786071606839</v>
      </c>
      <c r="S6133" s="8" t="s">
        <v>6111</v>
      </c>
      <c r="T6133" s="15">
        <v>0</v>
      </c>
      <c r="U6133" s="16">
        <f>SUMIF($C$5:$C$3079,R6133,$F$5:$F$3079)+SUMIF($AB$5:$AB$1086,R6133,$AF$5:$AF$1086)</f>
        <v>0</v>
      </c>
      <c r="V6133" s="8">
        <f t="shared" si="210"/>
        <v>0</v>
      </c>
      <c r="W6133" s="8">
        <f t="shared" si="211"/>
        <v>0</v>
      </c>
      <c r="X6133" s="8"/>
      <c r="Y6133" s="8"/>
    </row>
    <row r="6134" spans="18:25" x14ac:dyDescent="0.25">
      <c r="R6134" s="20">
        <v>9786071608116</v>
      </c>
      <c r="S6134" s="8" t="s">
        <v>6112</v>
      </c>
      <c r="T6134" s="15">
        <v>2</v>
      </c>
      <c r="U6134" s="16">
        <f>SUMIF($C$5:$C$3079,R6134,$F$5:$F$3079)+SUMIF($AB$5:$AB$1086,R6134,$AF$5:$AF$1086)</f>
        <v>0</v>
      </c>
      <c r="V6134" s="8">
        <f t="shared" si="210"/>
        <v>1</v>
      </c>
      <c r="W6134" s="8">
        <f t="shared" si="211"/>
        <v>3</v>
      </c>
      <c r="X6134" s="8"/>
      <c r="Y6134" s="8"/>
    </row>
    <row r="6135" spans="18:25" x14ac:dyDescent="0.25">
      <c r="R6135" s="20">
        <v>9786071608659</v>
      </c>
      <c r="S6135" s="8" t="s">
        <v>6113</v>
      </c>
      <c r="T6135" s="15">
        <v>0</v>
      </c>
      <c r="U6135" s="16">
        <f>SUMIF($C$5:$C$3079,R6135,$F$5:$F$3079)+SUMIF($AB$5:$AB$1086,R6135,$AF$5:$AF$1086)</f>
        <v>0</v>
      </c>
      <c r="V6135" s="8">
        <f t="shared" si="210"/>
        <v>0</v>
      </c>
      <c r="W6135" s="8">
        <f t="shared" si="211"/>
        <v>0</v>
      </c>
      <c r="X6135" s="8"/>
      <c r="Y6135" s="8"/>
    </row>
    <row r="6136" spans="18:25" x14ac:dyDescent="0.25">
      <c r="R6136" s="20">
        <v>9786071609175</v>
      </c>
      <c r="S6136" s="8" t="s">
        <v>6114</v>
      </c>
      <c r="T6136" s="15">
        <v>2</v>
      </c>
      <c r="U6136" s="16">
        <f>SUMIF($C$5:$C$3079,R6136,$F$5:$F$3079)+SUMIF($AB$5:$AB$1086,R6136,$AF$5:$AF$1086)</f>
        <v>0</v>
      </c>
      <c r="V6136" s="8">
        <f t="shared" si="210"/>
        <v>0</v>
      </c>
      <c r="W6136" s="8">
        <f t="shared" si="211"/>
        <v>2</v>
      </c>
      <c r="X6136" s="8"/>
      <c r="Y6136" s="8"/>
    </row>
    <row r="6137" spans="18:25" x14ac:dyDescent="0.25">
      <c r="R6137" s="20">
        <v>9786071609519</v>
      </c>
      <c r="S6137" s="8" t="s">
        <v>6115</v>
      </c>
      <c r="T6137" s="15">
        <v>0</v>
      </c>
      <c r="U6137" s="16">
        <f>SUMIF($C$5:$C$3079,R6137,$F$5:$F$3079)+SUMIF($AB$5:$AB$1086,R6137,$AF$5:$AF$1086)</f>
        <v>0</v>
      </c>
      <c r="V6137" s="8">
        <f t="shared" si="210"/>
        <v>0</v>
      </c>
      <c r="W6137" s="8">
        <f t="shared" si="211"/>
        <v>0</v>
      </c>
      <c r="X6137" s="8"/>
      <c r="Y6137" s="8"/>
    </row>
    <row r="6138" spans="18:25" x14ac:dyDescent="0.25">
      <c r="R6138" s="20">
        <v>9786071609991</v>
      </c>
      <c r="S6138" s="8" t="s">
        <v>6116</v>
      </c>
      <c r="T6138" s="15">
        <v>1</v>
      </c>
      <c r="U6138" s="16">
        <f>SUMIF($C$5:$C$3079,R6138,$F$5:$F$3079)+SUMIF($AB$5:$AB$1086,R6138,$AF$5:$AF$1086)</f>
        <v>0</v>
      </c>
      <c r="V6138" s="8">
        <f t="shared" si="210"/>
        <v>0</v>
      </c>
      <c r="W6138" s="8">
        <f t="shared" si="211"/>
        <v>1</v>
      </c>
      <c r="X6138" s="8"/>
      <c r="Y6138" s="8"/>
    </row>
    <row r="6139" spans="18:25" x14ac:dyDescent="0.25">
      <c r="R6139" s="20">
        <v>9786071610171</v>
      </c>
      <c r="S6139" s="8" t="s">
        <v>6117</v>
      </c>
      <c r="T6139" s="15">
        <v>0</v>
      </c>
      <c r="U6139" s="16">
        <f>SUMIF($C$5:$C$3079,R6139,$F$5:$F$3079)+SUMIF($AB$5:$AB$1086,R6139,$AF$5:$AF$1086)</f>
        <v>0</v>
      </c>
      <c r="V6139" s="8">
        <f t="shared" si="210"/>
        <v>1</v>
      </c>
      <c r="W6139" s="8">
        <f t="shared" si="211"/>
        <v>1</v>
      </c>
      <c r="X6139" s="8"/>
      <c r="Y6139" s="8"/>
    </row>
    <row r="6140" spans="18:25" x14ac:dyDescent="0.25">
      <c r="R6140" s="20">
        <v>9786071610799</v>
      </c>
      <c r="S6140" s="8" t="s">
        <v>6118</v>
      </c>
      <c r="T6140" s="15">
        <v>0</v>
      </c>
      <c r="U6140" s="16">
        <f>SUMIF($C$5:$C$3079,R6140,$F$5:$F$3079)+SUMIF($AB$5:$AB$1086,R6140,$AF$5:$AF$1086)</f>
        <v>0</v>
      </c>
      <c r="V6140" s="8">
        <f t="shared" si="210"/>
        <v>5</v>
      </c>
      <c r="W6140" s="8">
        <f t="shared" si="211"/>
        <v>5</v>
      </c>
      <c r="X6140" s="8"/>
      <c r="Y6140" s="8"/>
    </row>
    <row r="6141" spans="18:25" x14ac:dyDescent="0.25">
      <c r="R6141" s="20">
        <v>9786071611857</v>
      </c>
      <c r="S6141" s="8" t="s">
        <v>6119</v>
      </c>
      <c r="T6141" s="15">
        <v>1</v>
      </c>
      <c r="U6141" s="16">
        <f>SUMIF($C$5:$C$3079,R6141,$F$5:$F$3079)+SUMIF($AB$5:$AB$1086,R6141,$AF$5:$AF$1086)</f>
        <v>0</v>
      </c>
      <c r="V6141" s="8">
        <f t="shared" si="210"/>
        <v>0</v>
      </c>
      <c r="W6141" s="8">
        <f t="shared" si="211"/>
        <v>1</v>
      </c>
      <c r="X6141" s="8"/>
      <c r="Y6141" s="8"/>
    </row>
    <row r="6142" spans="18:25" x14ac:dyDescent="0.25">
      <c r="R6142" s="20">
        <v>9786071612687</v>
      </c>
      <c r="S6142" s="8" t="s">
        <v>6120</v>
      </c>
      <c r="T6142" s="15">
        <v>0</v>
      </c>
      <c r="U6142" s="16">
        <f>SUMIF($C$5:$C$3079,R6142,$F$5:$F$3079)+SUMIF($AB$5:$AB$1086,R6142,$AF$5:$AF$1086)</f>
        <v>0</v>
      </c>
      <c r="V6142" s="8">
        <f t="shared" si="210"/>
        <v>0</v>
      </c>
      <c r="W6142" s="8">
        <f t="shared" si="211"/>
        <v>0</v>
      </c>
      <c r="X6142" s="8"/>
      <c r="Y6142" s="8"/>
    </row>
    <row r="6143" spans="18:25" x14ac:dyDescent="0.25">
      <c r="R6143" s="20">
        <v>9786071614223</v>
      </c>
      <c r="S6143" s="8" t="s">
        <v>6121</v>
      </c>
      <c r="T6143" s="15">
        <v>0</v>
      </c>
      <c r="U6143" s="16">
        <f>SUMIF($C$5:$C$3079,R6143,$F$5:$F$3079)+SUMIF($AB$5:$AB$1086,R6143,$AF$5:$AF$1086)</f>
        <v>0</v>
      </c>
      <c r="V6143" s="8">
        <f t="shared" si="210"/>
        <v>0</v>
      </c>
      <c r="W6143" s="8">
        <f t="shared" si="211"/>
        <v>0</v>
      </c>
      <c r="X6143" s="8"/>
      <c r="Y6143" s="8"/>
    </row>
    <row r="6144" spans="18:25" x14ac:dyDescent="0.25">
      <c r="R6144" s="20">
        <v>9786071614247</v>
      </c>
      <c r="S6144" s="8" t="s">
        <v>6122</v>
      </c>
      <c r="T6144" s="15">
        <v>1</v>
      </c>
      <c r="U6144" s="16">
        <f>SUMIF($C$5:$C$3079,R6144,$F$5:$F$3079)+SUMIF($AB$5:$AB$1086,R6144,$AF$5:$AF$1086)</f>
        <v>0</v>
      </c>
      <c r="V6144" s="8">
        <f t="shared" si="210"/>
        <v>1</v>
      </c>
      <c r="W6144" s="8">
        <f t="shared" si="211"/>
        <v>2</v>
      </c>
      <c r="X6144" s="8"/>
      <c r="Y6144" s="8"/>
    </row>
    <row r="6145" spans="18:25" x14ac:dyDescent="0.25">
      <c r="R6145" s="20">
        <v>9786071614674</v>
      </c>
      <c r="S6145" s="8" t="s">
        <v>6123</v>
      </c>
      <c r="T6145" s="15">
        <v>0</v>
      </c>
      <c r="U6145" s="16">
        <f>SUMIF($C$5:$C$3079,R6145,$F$5:$F$3079)+SUMIF($AB$5:$AB$1086,R6145,$AF$5:$AF$1086)</f>
        <v>0</v>
      </c>
      <c r="V6145" s="8">
        <f t="shared" si="210"/>
        <v>0</v>
      </c>
      <c r="W6145" s="8">
        <f t="shared" si="211"/>
        <v>0</v>
      </c>
      <c r="X6145" s="8"/>
      <c r="Y6145" s="8"/>
    </row>
    <row r="6146" spans="18:25" x14ac:dyDescent="0.25">
      <c r="R6146" s="20">
        <v>9786071615190</v>
      </c>
      <c r="S6146" s="8" t="s">
        <v>6124</v>
      </c>
      <c r="T6146" s="15">
        <v>3</v>
      </c>
      <c r="U6146" s="16">
        <f>SUMIF($C$5:$C$3079,R6146,$F$5:$F$3079)+SUMIF($AB$5:$AB$1086,R6146,$AF$5:$AF$1086)</f>
        <v>0</v>
      </c>
      <c r="V6146" s="8">
        <f t="shared" si="210"/>
        <v>0</v>
      </c>
      <c r="W6146" s="8">
        <f t="shared" si="211"/>
        <v>3</v>
      </c>
      <c r="X6146" s="8"/>
      <c r="Y6146" s="8"/>
    </row>
    <row r="6147" spans="18:25" x14ac:dyDescent="0.25">
      <c r="R6147" s="20">
        <v>9786071616524</v>
      </c>
      <c r="S6147" s="8" t="s">
        <v>6125</v>
      </c>
      <c r="T6147" s="15">
        <v>1</v>
      </c>
      <c r="U6147" s="16">
        <f>SUMIF($C$5:$C$3079,R6147,$F$5:$F$3079)+SUMIF($AB$5:$AB$1086,R6147,$AF$5:$AF$1086)</f>
        <v>0</v>
      </c>
      <c r="V6147" s="8">
        <f t="shared" si="210"/>
        <v>2</v>
      </c>
      <c r="W6147" s="8">
        <f t="shared" si="211"/>
        <v>3</v>
      </c>
      <c r="X6147" s="8"/>
      <c r="Y6147" s="8"/>
    </row>
    <row r="6148" spans="18:25" x14ac:dyDescent="0.25">
      <c r="R6148" s="20">
        <v>9786071616593</v>
      </c>
      <c r="S6148" s="8" t="s">
        <v>6126</v>
      </c>
      <c r="T6148" s="15">
        <v>1</v>
      </c>
      <c r="U6148" s="16">
        <f>SUMIF($C$5:$C$3079,R6148,$F$5:$F$3079)+SUMIF($AB$5:$AB$1086,R6148,$AF$5:$AF$1086)</f>
        <v>0</v>
      </c>
      <c r="V6148" s="8">
        <f t="shared" si="210"/>
        <v>2</v>
      </c>
      <c r="W6148" s="8">
        <f t="shared" si="211"/>
        <v>3</v>
      </c>
      <c r="X6148" s="8"/>
      <c r="Y6148" s="8"/>
    </row>
    <row r="6149" spans="18:25" x14ac:dyDescent="0.25">
      <c r="R6149" s="20">
        <v>9786071618030</v>
      </c>
      <c r="S6149" s="8" t="s">
        <v>6127</v>
      </c>
      <c r="T6149" s="15">
        <v>1</v>
      </c>
      <c r="U6149" s="16">
        <f>SUMIF($C$5:$C$3079,R6149,$F$5:$F$3079)+SUMIF($AB$5:$AB$1086,R6149,$AF$5:$AF$1086)</f>
        <v>0</v>
      </c>
      <c r="V6149" s="8">
        <f t="shared" si="210"/>
        <v>0</v>
      </c>
      <c r="W6149" s="8">
        <f t="shared" si="211"/>
        <v>1</v>
      </c>
      <c r="X6149" s="8"/>
      <c r="Y6149" s="8"/>
    </row>
    <row r="6150" spans="18:25" x14ac:dyDescent="0.25">
      <c r="R6150" s="20">
        <v>9786071618122</v>
      </c>
      <c r="S6150" s="8" t="s">
        <v>6128</v>
      </c>
      <c r="T6150" s="15">
        <v>0</v>
      </c>
      <c r="U6150" s="16">
        <f>SUMIF($C$5:$C$3079,R6150,$F$5:$F$3079)+SUMIF($AB$5:$AB$1086,R6150,$AF$5:$AF$1086)</f>
        <v>0</v>
      </c>
      <c r="V6150" s="8">
        <f t="shared" si="210"/>
        <v>0</v>
      </c>
      <c r="W6150" s="8">
        <f t="shared" si="211"/>
        <v>0</v>
      </c>
      <c r="X6150" s="8"/>
      <c r="Y6150" s="8"/>
    </row>
    <row r="6151" spans="18:25" x14ac:dyDescent="0.25">
      <c r="R6151" s="20">
        <v>9786071618467</v>
      </c>
      <c r="S6151" s="8" t="s">
        <v>6129</v>
      </c>
      <c r="T6151" s="15">
        <v>5</v>
      </c>
      <c r="U6151" s="16">
        <f>SUMIF($C$5:$C$3079,R6151,$F$5:$F$3079)+SUMIF($AB$5:$AB$1086,R6151,$AF$5:$AF$1086)</f>
        <v>0</v>
      </c>
      <c r="V6151" s="8">
        <f t="shared" ref="V6151:V6214" si="212">SUMIF($L$5:$L$9685,R6151,$O$5:$O$9685)</f>
        <v>0</v>
      </c>
      <c r="W6151" s="8">
        <f t="shared" ref="W6151:W6214" si="213">T6151-U6151+V6151</f>
        <v>5</v>
      </c>
      <c r="X6151" s="8"/>
      <c r="Y6151" s="8"/>
    </row>
    <row r="6152" spans="18:25" x14ac:dyDescent="0.25">
      <c r="R6152" s="20">
        <v>9786071619266</v>
      </c>
      <c r="S6152" s="8" t="s">
        <v>6130</v>
      </c>
      <c r="T6152" s="15">
        <v>0</v>
      </c>
      <c r="U6152" s="16">
        <f>SUMIF($C$5:$C$3079,R6152,$F$5:$F$3079)+SUMIF($AB$5:$AB$1086,R6152,$AF$5:$AF$1086)</f>
        <v>0</v>
      </c>
      <c r="V6152" s="8">
        <f t="shared" si="212"/>
        <v>0</v>
      </c>
      <c r="W6152" s="8">
        <f t="shared" si="213"/>
        <v>0</v>
      </c>
      <c r="X6152" s="8"/>
      <c r="Y6152" s="8"/>
    </row>
    <row r="6153" spans="18:25" x14ac:dyDescent="0.25">
      <c r="R6153" s="20">
        <v>9786071619280</v>
      </c>
      <c r="S6153" s="8" t="s">
        <v>6131</v>
      </c>
      <c r="T6153" s="15">
        <v>1</v>
      </c>
      <c r="U6153" s="16">
        <f>SUMIF($C$5:$C$3079,R6153,$F$5:$F$3079)+SUMIF($AB$5:$AB$1086,R6153,$AF$5:$AF$1086)</f>
        <v>0</v>
      </c>
      <c r="V6153" s="8">
        <f t="shared" si="212"/>
        <v>1</v>
      </c>
      <c r="W6153" s="8">
        <f t="shared" si="213"/>
        <v>2</v>
      </c>
      <c r="X6153" s="8"/>
      <c r="Y6153" s="8"/>
    </row>
    <row r="6154" spans="18:25" x14ac:dyDescent="0.25">
      <c r="R6154" s="20">
        <v>9786071619655</v>
      </c>
      <c r="S6154" s="8" t="s">
        <v>6132</v>
      </c>
      <c r="T6154" s="15">
        <v>0</v>
      </c>
      <c r="U6154" s="16">
        <f>SUMIF($C$5:$C$3079,R6154,$F$5:$F$3079)+SUMIF($AB$5:$AB$1086,R6154,$AF$5:$AF$1086)</f>
        <v>0</v>
      </c>
      <c r="V6154" s="8">
        <f t="shared" si="212"/>
        <v>0</v>
      </c>
      <c r="W6154" s="8">
        <f t="shared" si="213"/>
        <v>0</v>
      </c>
      <c r="X6154" s="8"/>
      <c r="Y6154" s="8"/>
    </row>
    <row r="6155" spans="18:25" x14ac:dyDescent="0.25">
      <c r="R6155" s="20">
        <v>9786071619709</v>
      </c>
      <c r="S6155" s="8" t="s">
        <v>6133</v>
      </c>
      <c r="T6155" s="15">
        <v>2</v>
      </c>
      <c r="U6155" s="16">
        <f>SUMIF($C$5:$C$3079,R6155,$F$5:$F$3079)+SUMIF($AB$5:$AB$1086,R6155,$AF$5:$AF$1086)</f>
        <v>0</v>
      </c>
      <c r="V6155" s="8">
        <f t="shared" si="212"/>
        <v>1</v>
      </c>
      <c r="W6155" s="8">
        <f t="shared" si="213"/>
        <v>3</v>
      </c>
      <c r="X6155" s="8"/>
      <c r="Y6155" s="8"/>
    </row>
    <row r="6156" spans="18:25" x14ac:dyDescent="0.25">
      <c r="R6156" s="20">
        <v>9786071620675</v>
      </c>
      <c r="S6156" s="8" t="s">
        <v>6134</v>
      </c>
      <c r="T6156" s="15">
        <v>0</v>
      </c>
      <c r="U6156" s="16">
        <f>SUMIF($C$5:$C$3079,R6156,$F$5:$F$3079)+SUMIF($AB$5:$AB$1086,R6156,$AF$5:$AF$1086)</f>
        <v>0</v>
      </c>
      <c r="V6156" s="8">
        <f t="shared" si="212"/>
        <v>0</v>
      </c>
      <c r="W6156" s="8">
        <f t="shared" si="213"/>
        <v>0</v>
      </c>
      <c r="X6156" s="8"/>
      <c r="Y6156" s="8"/>
    </row>
    <row r="6157" spans="18:25" x14ac:dyDescent="0.25">
      <c r="R6157" s="20">
        <v>9786071621313</v>
      </c>
      <c r="S6157" s="8" t="s">
        <v>6135</v>
      </c>
      <c r="T6157" s="15">
        <v>0</v>
      </c>
      <c r="U6157" s="16">
        <f>SUMIF($C$5:$C$3079,R6157,$F$5:$F$3079)+SUMIF($AB$5:$AB$1086,R6157,$AF$5:$AF$1086)</f>
        <v>0</v>
      </c>
      <c r="V6157" s="8">
        <f t="shared" si="212"/>
        <v>0</v>
      </c>
      <c r="W6157" s="8">
        <f t="shared" si="213"/>
        <v>0</v>
      </c>
      <c r="X6157" s="8"/>
      <c r="Y6157" s="8"/>
    </row>
    <row r="6158" spans="18:25" x14ac:dyDescent="0.25">
      <c r="R6158" s="20">
        <v>9786071622051</v>
      </c>
      <c r="S6158" s="8" t="s">
        <v>6136</v>
      </c>
      <c r="T6158" s="15">
        <v>1</v>
      </c>
      <c r="U6158" s="16">
        <f>SUMIF($C$5:$C$3079,R6158,$F$5:$F$3079)+SUMIF($AB$5:$AB$1086,R6158,$AF$5:$AF$1086)</f>
        <v>0</v>
      </c>
      <c r="V6158" s="8">
        <f t="shared" si="212"/>
        <v>1</v>
      </c>
      <c r="W6158" s="8">
        <f t="shared" si="213"/>
        <v>2</v>
      </c>
      <c r="X6158" s="8"/>
      <c r="Y6158" s="8"/>
    </row>
    <row r="6159" spans="18:25" x14ac:dyDescent="0.25">
      <c r="R6159" s="20">
        <v>9786071622075</v>
      </c>
      <c r="S6159" s="8" t="s">
        <v>6137</v>
      </c>
      <c r="T6159" s="15">
        <v>3</v>
      </c>
      <c r="U6159" s="16">
        <f>SUMIF($C$5:$C$3079,R6159,$F$5:$F$3079)+SUMIF($AB$5:$AB$1086,R6159,$AF$5:$AF$1086)</f>
        <v>0</v>
      </c>
      <c r="V6159" s="8">
        <f t="shared" si="212"/>
        <v>0</v>
      </c>
      <c r="W6159" s="8">
        <f t="shared" si="213"/>
        <v>3</v>
      </c>
      <c r="X6159" s="8"/>
      <c r="Y6159" s="8"/>
    </row>
    <row r="6160" spans="18:25" x14ac:dyDescent="0.25">
      <c r="R6160" s="20">
        <v>9786071622419</v>
      </c>
      <c r="S6160" s="8" t="s">
        <v>6138</v>
      </c>
      <c r="T6160" s="15">
        <v>0</v>
      </c>
      <c r="U6160" s="16">
        <f>SUMIF($C$5:$C$3079,R6160,$F$5:$F$3079)+SUMIF($AB$5:$AB$1086,R6160,$AF$5:$AF$1086)</f>
        <v>0</v>
      </c>
      <c r="V6160" s="8">
        <f t="shared" si="212"/>
        <v>0</v>
      </c>
      <c r="W6160" s="8">
        <f t="shared" si="213"/>
        <v>0</v>
      </c>
      <c r="X6160" s="8"/>
      <c r="Y6160" s="8"/>
    </row>
    <row r="6161" spans="18:25" x14ac:dyDescent="0.25">
      <c r="R6161" s="20">
        <v>9786071624765</v>
      </c>
      <c r="S6161" s="8" t="s">
        <v>6139</v>
      </c>
      <c r="T6161" s="15">
        <v>2</v>
      </c>
      <c r="U6161" s="16">
        <f>SUMIF($C$5:$C$3079,R6161,$F$5:$F$3079)+SUMIF($AB$5:$AB$1086,R6161,$AF$5:$AF$1086)</f>
        <v>0</v>
      </c>
      <c r="V6161" s="8">
        <f t="shared" si="212"/>
        <v>0</v>
      </c>
      <c r="W6161" s="8">
        <f t="shared" si="213"/>
        <v>2</v>
      </c>
      <c r="X6161" s="8"/>
      <c r="Y6161" s="8"/>
    </row>
    <row r="6162" spans="18:25" x14ac:dyDescent="0.25">
      <c r="R6162" s="20">
        <v>9786071625779</v>
      </c>
      <c r="S6162" s="8" t="s">
        <v>6140</v>
      </c>
      <c r="T6162" s="15">
        <v>0</v>
      </c>
      <c r="U6162" s="16">
        <f>SUMIF($C$5:$C$3079,R6162,$F$5:$F$3079)+SUMIF($AB$5:$AB$1086,R6162,$AF$5:$AF$1086)</f>
        <v>0</v>
      </c>
      <c r="V6162" s="8">
        <f t="shared" si="212"/>
        <v>0</v>
      </c>
      <c r="W6162" s="8">
        <f t="shared" si="213"/>
        <v>0</v>
      </c>
      <c r="X6162" s="8"/>
      <c r="Y6162" s="8"/>
    </row>
    <row r="6163" spans="18:25" x14ac:dyDescent="0.25">
      <c r="R6163" s="20">
        <v>9786071626219</v>
      </c>
      <c r="S6163" s="8" t="s">
        <v>6141</v>
      </c>
      <c r="T6163" s="15">
        <v>1</v>
      </c>
      <c r="U6163" s="16">
        <f>SUMIF($C$5:$C$3079,R6163,$F$5:$F$3079)+SUMIF($AB$5:$AB$1086,R6163,$AF$5:$AF$1086)</f>
        <v>0</v>
      </c>
      <c r="V6163" s="8">
        <f t="shared" si="212"/>
        <v>2</v>
      </c>
      <c r="W6163" s="8">
        <f t="shared" si="213"/>
        <v>3</v>
      </c>
      <c r="X6163" s="8"/>
      <c r="Y6163" s="8"/>
    </row>
    <row r="6164" spans="18:25" x14ac:dyDescent="0.25">
      <c r="R6164" s="20">
        <v>9786071628138</v>
      </c>
      <c r="S6164" s="8" t="s">
        <v>6142</v>
      </c>
      <c r="T6164" s="15">
        <v>3</v>
      </c>
      <c r="U6164" s="16">
        <f>SUMIF($C$5:$C$3079,R6164,$F$5:$F$3079)+SUMIF($AB$5:$AB$1086,R6164,$AF$5:$AF$1086)</f>
        <v>0</v>
      </c>
      <c r="V6164" s="8">
        <f t="shared" si="212"/>
        <v>0</v>
      </c>
      <c r="W6164" s="8">
        <f t="shared" si="213"/>
        <v>3</v>
      </c>
      <c r="X6164" s="8"/>
      <c r="Y6164" s="8"/>
    </row>
    <row r="6165" spans="18:25" x14ac:dyDescent="0.25">
      <c r="R6165" s="20">
        <v>9786071628428</v>
      </c>
      <c r="S6165" s="8" t="s">
        <v>6143</v>
      </c>
      <c r="T6165" s="15">
        <v>0</v>
      </c>
      <c r="U6165" s="16">
        <f>SUMIF($C$5:$C$3079,R6165,$F$5:$F$3079)+SUMIF($AB$5:$AB$1086,R6165,$AF$5:$AF$1086)</f>
        <v>0</v>
      </c>
      <c r="V6165" s="8">
        <f t="shared" si="212"/>
        <v>3</v>
      </c>
      <c r="W6165" s="8">
        <f t="shared" si="213"/>
        <v>3</v>
      </c>
      <c r="X6165" s="8"/>
      <c r="Y6165" s="8"/>
    </row>
    <row r="6166" spans="18:25" x14ac:dyDescent="0.25">
      <c r="R6166" s="20">
        <v>9786071632012</v>
      </c>
      <c r="S6166" s="8" t="s">
        <v>6144</v>
      </c>
      <c r="T6166" s="15">
        <v>0</v>
      </c>
      <c r="U6166" s="16">
        <f>SUMIF($C$5:$C$3079,R6166,$F$5:$F$3079)+SUMIF($AB$5:$AB$1086,R6166,$AF$5:$AF$1086)</f>
        <v>0</v>
      </c>
      <c r="V6166" s="8">
        <f t="shared" si="212"/>
        <v>0</v>
      </c>
      <c r="W6166" s="8">
        <f t="shared" si="213"/>
        <v>0</v>
      </c>
      <c r="X6166" s="8"/>
      <c r="Y6166" s="8"/>
    </row>
    <row r="6167" spans="18:25" x14ac:dyDescent="0.25">
      <c r="R6167" s="20">
        <v>9786071632043</v>
      </c>
      <c r="S6167" s="8" t="s">
        <v>6145</v>
      </c>
      <c r="T6167" s="15">
        <v>0</v>
      </c>
      <c r="U6167" s="16">
        <f>SUMIF($C$5:$C$3079,R6167,$F$5:$F$3079)+SUMIF($AB$5:$AB$1086,R6167,$AF$5:$AF$1086)</f>
        <v>0</v>
      </c>
      <c r="V6167" s="8">
        <f t="shared" si="212"/>
        <v>0</v>
      </c>
      <c r="W6167" s="8">
        <f t="shared" si="213"/>
        <v>0</v>
      </c>
      <c r="X6167" s="8"/>
      <c r="Y6167" s="8"/>
    </row>
    <row r="6168" spans="18:25" x14ac:dyDescent="0.25">
      <c r="R6168" s="20">
        <v>9786071632210</v>
      </c>
      <c r="S6168" s="8" t="s">
        <v>6146</v>
      </c>
      <c r="T6168" s="15">
        <v>0</v>
      </c>
      <c r="U6168" s="16">
        <f>SUMIF($C$5:$C$3079,R6168,$F$5:$F$3079)+SUMIF($AB$5:$AB$1086,R6168,$AF$5:$AF$1086)</f>
        <v>0</v>
      </c>
      <c r="V6168" s="8">
        <f t="shared" si="212"/>
        <v>0</v>
      </c>
      <c r="W6168" s="8">
        <f t="shared" si="213"/>
        <v>0</v>
      </c>
      <c r="X6168" s="8"/>
      <c r="Y6168" s="8"/>
    </row>
    <row r="6169" spans="18:25" x14ac:dyDescent="0.25">
      <c r="R6169" s="20">
        <v>9786071633415</v>
      </c>
      <c r="S6169" s="8" t="s">
        <v>6147</v>
      </c>
      <c r="T6169" s="15">
        <v>0</v>
      </c>
      <c r="U6169" s="16">
        <f>SUMIF($C$5:$C$3079,R6169,$F$5:$F$3079)+SUMIF($AB$5:$AB$1086,R6169,$AF$5:$AF$1086)</f>
        <v>0</v>
      </c>
      <c r="V6169" s="8">
        <f t="shared" si="212"/>
        <v>0</v>
      </c>
      <c r="W6169" s="8">
        <f t="shared" si="213"/>
        <v>0</v>
      </c>
      <c r="X6169" s="8"/>
      <c r="Y6169" s="8"/>
    </row>
    <row r="6170" spans="18:25" x14ac:dyDescent="0.25">
      <c r="R6170" s="20">
        <v>9786071633781</v>
      </c>
      <c r="S6170" s="8" t="s">
        <v>6148</v>
      </c>
      <c r="T6170" s="15">
        <v>0</v>
      </c>
      <c r="U6170" s="16">
        <f>SUMIF($C$5:$C$3079,R6170,$F$5:$F$3079)+SUMIF($AB$5:$AB$1086,R6170,$AF$5:$AF$1086)</f>
        <v>0</v>
      </c>
      <c r="V6170" s="8">
        <f t="shared" si="212"/>
        <v>3</v>
      </c>
      <c r="W6170" s="8">
        <f t="shared" si="213"/>
        <v>3</v>
      </c>
      <c r="X6170" s="8"/>
      <c r="Y6170" s="8"/>
    </row>
    <row r="6171" spans="18:25" x14ac:dyDescent="0.25">
      <c r="R6171" s="20">
        <v>9786071634047</v>
      </c>
      <c r="S6171" s="8" t="s">
        <v>6149</v>
      </c>
      <c r="T6171" s="15">
        <v>0</v>
      </c>
      <c r="U6171" s="16">
        <f>SUMIF($C$5:$C$3079,R6171,$F$5:$F$3079)+SUMIF($AB$5:$AB$1086,R6171,$AF$5:$AF$1086)</f>
        <v>0</v>
      </c>
      <c r="V6171" s="8">
        <f t="shared" si="212"/>
        <v>0</v>
      </c>
      <c r="W6171" s="8">
        <f t="shared" si="213"/>
        <v>0</v>
      </c>
      <c r="X6171" s="8"/>
      <c r="Y6171" s="8"/>
    </row>
    <row r="6172" spans="18:25" x14ac:dyDescent="0.25">
      <c r="R6172" s="20">
        <v>9786071634504</v>
      </c>
      <c r="S6172" s="8" t="s">
        <v>6150</v>
      </c>
      <c r="T6172" s="15">
        <v>0</v>
      </c>
      <c r="U6172" s="16">
        <f>SUMIF($C$5:$C$3079,R6172,$F$5:$F$3079)+SUMIF($AB$5:$AB$1086,R6172,$AF$5:$AF$1086)</f>
        <v>0</v>
      </c>
      <c r="V6172" s="8">
        <f t="shared" si="212"/>
        <v>0</v>
      </c>
      <c r="W6172" s="8">
        <f t="shared" si="213"/>
        <v>0</v>
      </c>
      <c r="X6172" s="8"/>
      <c r="Y6172" s="8"/>
    </row>
    <row r="6173" spans="18:25" x14ac:dyDescent="0.25">
      <c r="R6173" s="20">
        <v>9786071635181</v>
      </c>
      <c r="S6173" s="8" t="s">
        <v>6151</v>
      </c>
      <c r="T6173" s="15">
        <v>0</v>
      </c>
      <c r="U6173" s="16">
        <f>SUMIF($C$5:$C$3079,R6173,$F$5:$F$3079)+SUMIF($AB$5:$AB$1086,R6173,$AF$5:$AF$1086)</f>
        <v>0</v>
      </c>
      <c r="V6173" s="8">
        <f t="shared" si="212"/>
        <v>0</v>
      </c>
      <c r="W6173" s="8">
        <f t="shared" si="213"/>
        <v>0</v>
      </c>
      <c r="X6173" s="8"/>
      <c r="Y6173" s="8"/>
    </row>
    <row r="6174" spans="18:25" x14ac:dyDescent="0.25">
      <c r="R6174" s="20">
        <v>9786071635327</v>
      </c>
      <c r="S6174" s="8" t="s">
        <v>6152</v>
      </c>
      <c r="T6174" s="15">
        <v>1</v>
      </c>
      <c r="U6174" s="16">
        <f>SUMIF($C$5:$C$3079,R6174,$F$5:$F$3079)+SUMIF($AB$5:$AB$1086,R6174,$AF$5:$AF$1086)</f>
        <v>0</v>
      </c>
      <c r="V6174" s="8">
        <f t="shared" si="212"/>
        <v>1</v>
      </c>
      <c r="W6174" s="8">
        <f t="shared" si="213"/>
        <v>2</v>
      </c>
      <c r="X6174" s="8"/>
      <c r="Y6174" s="8"/>
    </row>
    <row r="6175" spans="18:25" x14ac:dyDescent="0.25">
      <c r="R6175" s="20">
        <v>9786071635365</v>
      </c>
      <c r="S6175" s="8" t="s">
        <v>6153</v>
      </c>
      <c r="T6175" s="15">
        <v>2</v>
      </c>
      <c r="U6175" s="16">
        <f>SUMIF($C$5:$C$3079,R6175,$F$5:$F$3079)+SUMIF($AB$5:$AB$1086,R6175,$AF$5:$AF$1086)</f>
        <v>0</v>
      </c>
      <c r="V6175" s="8">
        <f t="shared" si="212"/>
        <v>0</v>
      </c>
      <c r="W6175" s="8">
        <f t="shared" si="213"/>
        <v>2</v>
      </c>
      <c r="X6175" s="8"/>
      <c r="Y6175" s="8"/>
    </row>
    <row r="6176" spans="18:25" x14ac:dyDescent="0.25">
      <c r="R6176" s="20">
        <v>9786071635426</v>
      </c>
      <c r="S6176" s="8" t="s">
        <v>6154</v>
      </c>
      <c r="T6176" s="15">
        <v>0</v>
      </c>
      <c r="U6176" s="16">
        <f>SUMIF($C$5:$C$3079,R6176,$F$5:$F$3079)+SUMIF($AB$5:$AB$1086,R6176,$AF$5:$AF$1086)</f>
        <v>0</v>
      </c>
      <c r="V6176" s="8">
        <f t="shared" si="212"/>
        <v>0</v>
      </c>
      <c r="W6176" s="8">
        <f t="shared" si="213"/>
        <v>0</v>
      </c>
      <c r="X6176" s="8"/>
      <c r="Y6176" s="8"/>
    </row>
    <row r="6177" spans="18:25" x14ac:dyDescent="0.25">
      <c r="R6177" s="20">
        <v>9786071635709</v>
      </c>
      <c r="S6177" s="8" t="s">
        <v>6155</v>
      </c>
      <c r="T6177" s="15">
        <v>0</v>
      </c>
      <c r="U6177" s="16">
        <f>SUMIF($C$5:$C$3079,R6177,$F$5:$F$3079)+SUMIF($AB$5:$AB$1086,R6177,$AF$5:$AF$1086)</f>
        <v>0</v>
      </c>
      <c r="V6177" s="8">
        <f t="shared" si="212"/>
        <v>1</v>
      </c>
      <c r="W6177" s="8">
        <f t="shared" si="213"/>
        <v>1</v>
      </c>
      <c r="X6177" s="8"/>
      <c r="Y6177" s="8"/>
    </row>
    <row r="6178" spans="18:25" x14ac:dyDescent="0.25">
      <c r="R6178" s="20">
        <v>9786071635792</v>
      </c>
      <c r="S6178" s="8" t="s">
        <v>6156</v>
      </c>
      <c r="T6178" s="15">
        <v>2</v>
      </c>
      <c r="U6178" s="16">
        <f>SUMIF($C$5:$C$3079,R6178,$F$5:$F$3079)+SUMIF($AB$5:$AB$1086,R6178,$AF$5:$AF$1086)</f>
        <v>0</v>
      </c>
      <c r="V6178" s="8">
        <f t="shared" si="212"/>
        <v>0</v>
      </c>
      <c r="W6178" s="8">
        <f t="shared" si="213"/>
        <v>2</v>
      </c>
      <c r="X6178" s="8"/>
      <c r="Y6178" s="8"/>
    </row>
    <row r="6179" spans="18:25" x14ac:dyDescent="0.25">
      <c r="R6179" s="20">
        <v>9786071636874</v>
      </c>
      <c r="S6179" s="8" t="s">
        <v>6157</v>
      </c>
      <c r="T6179" s="15">
        <v>0</v>
      </c>
      <c r="U6179" s="16">
        <f>SUMIF($C$5:$C$3079,R6179,$F$5:$F$3079)+SUMIF($AB$5:$AB$1086,R6179,$AF$5:$AF$1086)</f>
        <v>0</v>
      </c>
      <c r="V6179" s="8">
        <f t="shared" si="212"/>
        <v>0</v>
      </c>
      <c r="W6179" s="8">
        <f t="shared" si="213"/>
        <v>0</v>
      </c>
      <c r="X6179" s="8"/>
      <c r="Y6179" s="8"/>
    </row>
    <row r="6180" spans="18:25" x14ac:dyDescent="0.25">
      <c r="R6180" s="20">
        <v>9786071636904</v>
      </c>
      <c r="S6180" s="8" t="s">
        <v>709</v>
      </c>
      <c r="T6180" s="15">
        <v>0</v>
      </c>
      <c r="U6180" s="16">
        <f>SUMIF($C$5:$C$3079,R6180,$F$5:$F$3079)+SUMIF($AB$5:$AB$1086,R6180,$AF$5:$AF$1086)</f>
        <v>0</v>
      </c>
      <c r="V6180" s="8">
        <f t="shared" si="212"/>
        <v>2</v>
      </c>
      <c r="W6180" s="8">
        <f t="shared" si="213"/>
        <v>2</v>
      </c>
      <c r="X6180" s="8"/>
      <c r="Y6180" s="8"/>
    </row>
    <row r="6181" spans="18:25" x14ac:dyDescent="0.25">
      <c r="R6181" s="20">
        <v>9786071639936</v>
      </c>
      <c r="S6181" s="8" t="s">
        <v>6158</v>
      </c>
      <c r="T6181" s="15">
        <v>0</v>
      </c>
      <c r="U6181" s="16">
        <f>SUMIF($C$5:$C$3079,R6181,$F$5:$F$3079)+SUMIF($AB$5:$AB$1086,R6181,$AF$5:$AF$1086)</f>
        <v>0</v>
      </c>
      <c r="V6181" s="8">
        <f t="shared" si="212"/>
        <v>1</v>
      </c>
      <c r="W6181" s="8">
        <f t="shared" si="213"/>
        <v>1</v>
      </c>
      <c r="X6181" s="8"/>
      <c r="Y6181" s="8"/>
    </row>
    <row r="6182" spans="18:25" x14ac:dyDescent="0.25">
      <c r="R6182" s="20">
        <v>9786071642851</v>
      </c>
      <c r="S6182" s="8" t="s">
        <v>6159</v>
      </c>
      <c r="T6182" s="15">
        <v>0</v>
      </c>
      <c r="U6182" s="16">
        <f>SUMIF($C$5:$C$3079,R6182,$F$5:$F$3079)+SUMIF($AB$5:$AB$1086,R6182,$AF$5:$AF$1086)</f>
        <v>0</v>
      </c>
      <c r="V6182" s="8">
        <f t="shared" si="212"/>
        <v>0</v>
      </c>
      <c r="W6182" s="8">
        <f t="shared" si="213"/>
        <v>0</v>
      </c>
      <c r="X6182" s="8"/>
      <c r="Y6182" s="8"/>
    </row>
    <row r="6183" spans="18:25" x14ac:dyDescent="0.25">
      <c r="R6183" s="20">
        <v>9786071643933</v>
      </c>
      <c r="S6183" s="8" t="s">
        <v>6160</v>
      </c>
      <c r="T6183" s="15">
        <v>0</v>
      </c>
      <c r="U6183" s="16">
        <f>SUMIF($C$5:$C$3079,R6183,$F$5:$F$3079)+SUMIF($AB$5:$AB$1086,R6183,$AF$5:$AF$1086)</f>
        <v>0</v>
      </c>
      <c r="V6183" s="8">
        <f t="shared" si="212"/>
        <v>0</v>
      </c>
      <c r="W6183" s="8">
        <f t="shared" si="213"/>
        <v>0</v>
      </c>
      <c r="X6183" s="8"/>
      <c r="Y6183" s="8"/>
    </row>
    <row r="6184" spans="18:25" x14ac:dyDescent="0.25">
      <c r="R6184" s="20">
        <v>9786071644190</v>
      </c>
      <c r="S6184" s="8" t="s">
        <v>6161</v>
      </c>
      <c r="T6184" s="15">
        <v>0</v>
      </c>
      <c r="U6184" s="16">
        <f>SUMIF($C$5:$C$3079,R6184,$F$5:$F$3079)+SUMIF($AB$5:$AB$1086,R6184,$AF$5:$AF$1086)</f>
        <v>0</v>
      </c>
      <c r="V6184" s="8">
        <f t="shared" si="212"/>
        <v>2</v>
      </c>
      <c r="W6184" s="8">
        <f t="shared" si="213"/>
        <v>2</v>
      </c>
      <c r="X6184" s="8"/>
      <c r="Y6184" s="8"/>
    </row>
    <row r="6185" spans="18:25" x14ac:dyDescent="0.25">
      <c r="R6185" s="20">
        <v>9786071644251</v>
      </c>
      <c r="S6185" s="8" t="s">
        <v>6162</v>
      </c>
      <c r="T6185" s="15">
        <v>2</v>
      </c>
      <c r="U6185" s="16">
        <f>SUMIF($C$5:$C$3079,R6185,$F$5:$F$3079)+SUMIF($AB$5:$AB$1086,R6185,$AF$5:$AF$1086)</f>
        <v>0</v>
      </c>
      <c r="V6185" s="8">
        <f t="shared" si="212"/>
        <v>1</v>
      </c>
      <c r="W6185" s="8">
        <f t="shared" si="213"/>
        <v>3</v>
      </c>
      <c r="X6185" s="8"/>
      <c r="Y6185" s="8"/>
    </row>
    <row r="6186" spans="18:25" x14ac:dyDescent="0.25">
      <c r="R6186" s="20">
        <v>9786071647467</v>
      </c>
      <c r="S6186" s="8" t="s">
        <v>6163</v>
      </c>
      <c r="T6186" s="15">
        <v>0</v>
      </c>
      <c r="U6186" s="16">
        <f>SUMIF($C$5:$C$3079,R6186,$F$5:$F$3079)+SUMIF($AB$5:$AB$1086,R6186,$AF$5:$AF$1086)</f>
        <v>0</v>
      </c>
      <c r="V6186" s="8">
        <f t="shared" si="212"/>
        <v>0</v>
      </c>
      <c r="W6186" s="8">
        <f t="shared" si="213"/>
        <v>0</v>
      </c>
      <c r="X6186" s="8"/>
      <c r="Y6186" s="8"/>
    </row>
    <row r="6187" spans="18:25" x14ac:dyDescent="0.25">
      <c r="R6187" s="20">
        <v>9786071647979</v>
      </c>
      <c r="S6187" s="8" t="s">
        <v>6164</v>
      </c>
      <c r="T6187" s="15">
        <v>0</v>
      </c>
      <c r="U6187" s="16">
        <f>SUMIF($C$5:$C$3079,R6187,$F$5:$F$3079)+SUMIF($AB$5:$AB$1086,R6187,$AF$5:$AF$1086)</f>
        <v>0</v>
      </c>
      <c r="V6187" s="8">
        <f t="shared" si="212"/>
        <v>0</v>
      </c>
      <c r="W6187" s="8">
        <f t="shared" si="213"/>
        <v>0</v>
      </c>
      <c r="X6187" s="8"/>
      <c r="Y6187" s="8"/>
    </row>
    <row r="6188" spans="18:25" x14ac:dyDescent="0.25">
      <c r="R6188" s="20">
        <v>9786071648006</v>
      </c>
      <c r="S6188" s="8" t="s">
        <v>6165</v>
      </c>
      <c r="T6188" s="15">
        <v>0</v>
      </c>
      <c r="U6188" s="16">
        <f>SUMIF($C$5:$C$3079,R6188,$F$5:$F$3079)+SUMIF($AB$5:$AB$1086,R6188,$AF$5:$AF$1086)</f>
        <v>0</v>
      </c>
      <c r="V6188" s="8">
        <f t="shared" si="212"/>
        <v>0</v>
      </c>
      <c r="W6188" s="8">
        <f t="shared" si="213"/>
        <v>0</v>
      </c>
      <c r="X6188" s="8"/>
      <c r="Y6188" s="8"/>
    </row>
    <row r="6189" spans="18:25" x14ac:dyDescent="0.25">
      <c r="R6189" s="20">
        <v>9786071648662</v>
      </c>
      <c r="S6189" s="8" t="s">
        <v>6166</v>
      </c>
      <c r="T6189" s="15">
        <v>0</v>
      </c>
      <c r="U6189" s="16">
        <f>SUMIF($C$5:$C$3079,R6189,$F$5:$F$3079)+SUMIF($AB$5:$AB$1086,R6189,$AF$5:$AF$1086)</f>
        <v>0</v>
      </c>
      <c r="V6189" s="8">
        <f t="shared" si="212"/>
        <v>0</v>
      </c>
      <c r="W6189" s="8">
        <f t="shared" si="213"/>
        <v>0</v>
      </c>
      <c r="X6189" s="8"/>
      <c r="Y6189" s="8"/>
    </row>
    <row r="6190" spans="18:25" x14ac:dyDescent="0.25">
      <c r="R6190" s="20">
        <v>9786071648860</v>
      </c>
      <c r="S6190" s="8" t="s">
        <v>6167</v>
      </c>
      <c r="T6190" s="15">
        <v>4</v>
      </c>
      <c r="U6190" s="16">
        <f>SUMIF($C$5:$C$3079,R6190,$F$5:$F$3079)+SUMIF($AB$5:$AB$1086,R6190,$AF$5:$AF$1086)</f>
        <v>0</v>
      </c>
      <c r="V6190" s="8">
        <f t="shared" si="212"/>
        <v>0</v>
      </c>
      <c r="W6190" s="8">
        <f t="shared" si="213"/>
        <v>4</v>
      </c>
      <c r="X6190" s="8"/>
      <c r="Y6190" s="8"/>
    </row>
    <row r="6191" spans="18:25" x14ac:dyDescent="0.25">
      <c r="R6191" s="20">
        <v>9786071649003</v>
      </c>
      <c r="S6191" s="8" t="s">
        <v>6168</v>
      </c>
      <c r="T6191" s="15">
        <v>0</v>
      </c>
      <c r="U6191" s="16">
        <f>SUMIF($C$5:$C$3079,R6191,$F$5:$F$3079)+SUMIF($AB$5:$AB$1086,R6191,$AF$5:$AF$1086)</f>
        <v>0</v>
      </c>
      <c r="V6191" s="8">
        <f t="shared" si="212"/>
        <v>0</v>
      </c>
      <c r="W6191" s="8">
        <f t="shared" si="213"/>
        <v>0</v>
      </c>
      <c r="X6191" s="8"/>
      <c r="Y6191" s="8"/>
    </row>
    <row r="6192" spans="18:25" x14ac:dyDescent="0.25">
      <c r="R6192" s="20">
        <v>9786071649171</v>
      </c>
      <c r="S6192" s="8" t="s">
        <v>6169</v>
      </c>
      <c r="T6192" s="15">
        <v>0</v>
      </c>
      <c r="U6192" s="16">
        <f>SUMIF($C$5:$C$3079,R6192,$F$5:$F$3079)+SUMIF($AB$5:$AB$1086,R6192,$AF$5:$AF$1086)</f>
        <v>0</v>
      </c>
      <c r="V6192" s="8">
        <f t="shared" si="212"/>
        <v>0</v>
      </c>
      <c r="W6192" s="8">
        <f t="shared" si="213"/>
        <v>0</v>
      </c>
      <c r="X6192" s="8"/>
      <c r="Y6192" s="8"/>
    </row>
    <row r="6193" spans="18:25" x14ac:dyDescent="0.25">
      <c r="R6193" s="20">
        <v>9786071649911</v>
      </c>
      <c r="S6193" s="8" t="s">
        <v>6170</v>
      </c>
      <c r="T6193" s="15">
        <v>0</v>
      </c>
      <c r="U6193" s="16">
        <f>SUMIF($C$5:$C$3079,R6193,$F$5:$F$3079)+SUMIF($AB$5:$AB$1086,R6193,$AF$5:$AF$1086)</f>
        <v>0</v>
      </c>
      <c r="V6193" s="8">
        <f t="shared" si="212"/>
        <v>0</v>
      </c>
      <c r="W6193" s="8">
        <f t="shared" si="213"/>
        <v>0</v>
      </c>
      <c r="X6193" s="8"/>
      <c r="Y6193" s="8"/>
    </row>
    <row r="6194" spans="18:25" x14ac:dyDescent="0.25">
      <c r="R6194" s="20">
        <v>9786071649928</v>
      </c>
      <c r="S6194" s="8" t="s">
        <v>6171</v>
      </c>
      <c r="T6194" s="15">
        <v>0</v>
      </c>
      <c r="U6194" s="16">
        <f>SUMIF($C$5:$C$3079,R6194,$F$5:$F$3079)+SUMIF($AB$5:$AB$1086,R6194,$AF$5:$AF$1086)</f>
        <v>0</v>
      </c>
      <c r="V6194" s="8">
        <f t="shared" si="212"/>
        <v>4</v>
      </c>
      <c r="W6194" s="8">
        <f t="shared" si="213"/>
        <v>4</v>
      </c>
      <c r="X6194" s="8"/>
      <c r="Y6194" s="8"/>
    </row>
    <row r="6195" spans="18:25" x14ac:dyDescent="0.25">
      <c r="R6195" s="20">
        <v>9786071650610</v>
      </c>
      <c r="S6195" s="8" t="s">
        <v>38</v>
      </c>
      <c r="T6195" s="15">
        <v>4</v>
      </c>
      <c r="U6195" s="16">
        <f>SUMIF($C$5:$C$3079,R6195,$F$5:$F$3079)+SUMIF($AB$5:$AB$1086,R6195,$AF$5:$AF$1086)</f>
        <v>0</v>
      </c>
      <c r="V6195" s="8">
        <f t="shared" si="212"/>
        <v>4</v>
      </c>
      <c r="W6195" s="8">
        <f t="shared" si="213"/>
        <v>8</v>
      </c>
      <c r="X6195" s="8"/>
      <c r="Y6195" s="8"/>
    </row>
    <row r="6196" spans="18:25" x14ac:dyDescent="0.25">
      <c r="R6196" s="20">
        <v>9786071650665</v>
      </c>
      <c r="S6196" s="8" t="s">
        <v>6172</v>
      </c>
      <c r="T6196" s="15">
        <v>0</v>
      </c>
      <c r="U6196" s="16">
        <f>SUMIF($C$5:$C$3079,R6196,$F$5:$F$3079)+SUMIF($AB$5:$AB$1086,R6196,$AF$5:$AF$1086)</f>
        <v>0</v>
      </c>
      <c r="V6196" s="8">
        <f t="shared" si="212"/>
        <v>0</v>
      </c>
      <c r="W6196" s="8">
        <f t="shared" si="213"/>
        <v>0</v>
      </c>
      <c r="X6196" s="8"/>
      <c r="Y6196" s="8"/>
    </row>
    <row r="6197" spans="18:25" x14ac:dyDescent="0.25">
      <c r="R6197" s="20">
        <v>9786071650764</v>
      </c>
      <c r="S6197" s="8" t="s">
        <v>6173</v>
      </c>
      <c r="T6197" s="15">
        <v>2</v>
      </c>
      <c r="U6197" s="16">
        <f>SUMIF($C$5:$C$3079,R6197,$F$5:$F$3079)+SUMIF($AB$5:$AB$1086,R6197,$AF$5:$AF$1086)</f>
        <v>0</v>
      </c>
      <c r="V6197" s="8">
        <f t="shared" si="212"/>
        <v>1</v>
      </c>
      <c r="W6197" s="8">
        <f t="shared" si="213"/>
        <v>3</v>
      </c>
      <c r="X6197" s="8"/>
      <c r="Y6197" s="8"/>
    </row>
    <row r="6198" spans="18:25" x14ac:dyDescent="0.25">
      <c r="R6198" s="20">
        <v>9786071651501</v>
      </c>
      <c r="S6198" s="8" t="s">
        <v>6174</v>
      </c>
      <c r="T6198" s="15">
        <v>0</v>
      </c>
      <c r="U6198" s="16">
        <f>SUMIF($C$5:$C$3079,R6198,$F$5:$F$3079)+SUMIF($AB$5:$AB$1086,R6198,$AF$5:$AF$1086)</f>
        <v>0</v>
      </c>
      <c r="V6198" s="8">
        <f t="shared" si="212"/>
        <v>0</v>
      </c>
      <c r="W6198" s="8">
        <f t="shared" si="213"/>
        <v>0</v>
      </c>
      <c r="X6198" s="8"/>
      <c r="Y6198" s="8"/>
    </row>
    <row r="6199" spans="18:25" x14ac:dyDescent="0.25">
      <c r="R6199" s="20">
        <v>9786071652102</v>
      </c>
      <c r="S6199" s="8" t="s">
        <v>6175</v>
      </c>
      <c r="T6199" s="15">
        <v>2</v>
      </c>
      <c r="U6199" s="16">
        <f>SUMIF($C$5:$C$3079,R6199,$F$5:$F$3079)+SUMIF($AB$5:$AB$1086,R6199,$AF$5:$AF$1086)</f>
        <v>0</v>
      </c>
      <c r="V6199" s="8">
        <f t="shared" si="212"/>
        <v>0</v>
      </c>
      <c r="W6199" s="8">
        <f t="shared" si="213"/>
        <v>2</v>
      </c>
      <c r="X6199" s="8"/>
      <c r="Y6199" s="8"/>
    </row>
    <row r="6200" spans="18:25" x14ac:dyDescent="0.25">
      <c r="R6200" s="20">
        <v>9786071653192</v>
      </c>
      <c r="S6200" s="8" t="s">
        <v>6176</v>
      </c>
      <c r="T6200" s="15">
        <v>0</v>
      </c>
      <c r="U6200" s="16">
        <f>SUMIF($C$5:$C$3079,R6200,$F$5:$F$3079)+SUMIF($AB$5:$AB$1086,R6200,$AF$5:$AF$1086)</f>
        <v>0</v>
      </c>
      <c r="V6200" s="8">
        <f t="shared" si="212"/>
        <v>0</v>
      </c>
      <c r="W6200" s="8">
        <f t="shared" si="213"/>
        <v>0</v>
      </c>
      <c r="X6200" s="8"/>
      <c r="Y6200" s="8"/>
    </row>
    <row r="6201" spans="18:25" x14ac:dyDescent="0.25">
      <c r="R6201" s="20">
        <v>9786071653727</v>
      </c>
      <c r="S6201" s="8" t="s">
        <v>6176</v>
      </c>
      <c r="T6201" s="15">
        <v>0</v>
      </c>
      <c r="U6201" s="16">
        <f>SUMIF($C$5:$C$3079,R6201,$F$5:$F$3079)+SUMIF($AB$5:$AB$1086,R6201,$AF$5:$AF$1086)</f>
        <v>0</v>
      </c>
      <c r="V6201" s="8">
        <f t="shared" si="212"/>
        <v>0</v>
      </c>
      <c r="W6201" s="8">
        <f t="shared" si="213"/>
        <v>0</v>
      </c>
      <c r="X6201" s="8"/>
      <c r="Y6201" s="8"/>
    </row>
    <row r="6202" spans="18:25" x14ac:dyDescent="0.25">
      <c r="R6202" s="20">
        <v>9786071654571</v>
      </c>
      <c r="S6202" s="8" t="s">
        <v>6177</v>
      </c>
      <c r="T6202" s="15">
        <v>0</v>
      </c>
      <c r="U6202" s="16">
        <f>SUMIF($C$5:$C$3079,R6202,$F$5:$F$3079)+SUMIF($AB$5:$AB$1086,R6202,$AF$5:$AF$1086)</f>
        <v>0</v>
      </c>
      <c r="V6202" s="8">
        <f t="shared" si="212"/>
        <v>0</v>
      </c>
      <c r="W6202" s="8">
        <f t="shared" si="213"/>
        <v>0</v>
      </c>
      <c r="X6202" s="8"/>
      <c r="Y6202" s="8"/>
    </row>
    <row r="6203" spans="18:25" x14ac:dyDescent="0.25">
      <c r="R6203" s="20">
        <v>9786071656773</v>
      </c>
      <c r="S6203" s="8" t="s">
        <v>6178</v>
      </c>
      <c r="T6203" s="15">
        <v>0</v>
      </c>
      <c r="U6203" s="16">
        <f>SUMIF($C$5:$C$3079,R6203,$F$5:$F$3079)+SUMIF($AB$5:$AB$1086,R6203,$AF$5:$AF$1086)</f>
        <v>0</v>
      </c>
      <c r="V6203" s="8">
        <f t="shared" si="212"/>
        <v>0</v>
      </c>
      <c r="W6203" s="8">
        <f t="shared" si="213"/>
        <v>0</v>
      </c>
      <c r="X6203" s="8"/>
      <c r="Y6203" s="8"/>
    </row>
    <row r="6204" spans="18:25" x14ac:dyDescent="0.25">
      <c r="R6204" s="20">
        <v>9786071657008</v>
      </c>
      <c r="S6204" s="8" t="s">
        <v>6179</v>
      </c>
      <c r="T6204" s="15">
        <v>0</v>
      </c>
      <c r="U6204" s="16">
        <f>SUMIF($C$5:$C$3079,R6204,$F$5:$F$3079)+SUMIF($AB$5:$AB$1086,R6204,$AF$5:$AF$1086)</f>
        <v>0</v>
      </c>
      <c r="V6204" s="8">
        <f t="shared" si="212"/>
        <v>2</v>
      </c>
      <c r="W6204" s="8">
        <f t="shared" si="213"/>
        <v>2</v>
      </c>
      <c r="X6204" s="8"/>
      <c r="Y6204" s="8"/>
    </row>
    <row r="6205" spans="18:25" x14ac:dyDescent="0.25">
      <c r="R6205" s="20">
        <v>9786071657114</v>
      </c>
      <c r="S6205" s="8" t="s">
        <v>6180</v>
      </c>
      <c r="T6205" s="15">
        <v>1</v>
      </c>
      <c r="U6205" s="16">
        <f>SUMIF($C$5:$C$3079,R6205,$F$5:$F$3079)+SUMIF($AB$5:$AB$1086,R6205,$AF$5:$AF$1086)</f>
        <v>0</v>
      </c>
      <c r="V6205" s="8">
        <f t="shared" si="212"/>
        <v>1</v>
      </c>
      <c r="W6205" s="8">
        <f t="shared" si="213"/>
        <v>2</v>
      </c>
      <c r="X6205" s="8"/>
      <c r="Y6205" s="8"/>
    </row>
    <row r="6206" spans="18:25" x14ac:dyDescent="0.25">
      <c r="R6206" s="20">
        <v>9786071657343</v>
      </c>
      <c r="S6206" s="8" t="s">
        <v>6181</v>
      </c>
      <c r="T6206" s="15">
        <v>0</v>
      </c>
      <c r="U6206" s="16">
        <f>SUMIF($C$5:$C$3079,R6206,$F$5:$F$3079)+SUMIF($AB$5:$AB$1086,R6206,$AF$5:$AF$1086)</f>
        <v>0</v>
      </c>
      <c r="V6206" s="8">
        <f t="shared" si="212"/>
        <v>2</v>
      </c>
      <c r="W6206" s="8">
        <f t="shared" si="213"/>
        <v>2</v>
      </c>
      <c r="X6206" s="8"/>
      <c r="Y6206" s="8"/>
    </row>
    <row r="6207" spans="18:25" x14ac:dyDescent="0.25">
      <c r="R6207" s="20">
        <v>9786071658029</v>
      </c>
      <c r="S6207" s="8" t="s">
        <v>6182</v>
      </c>
      <c r="T6207" s="15">
        <v>0</v>
      </c>
      <c r="U6207" s="16">
        <f>SUMIF($C$5:$C$3079,R6207,$F$5:$F$3079)+SUMIF($AB$5:$AB$1086,R6207,$AF$5:$AF$1086)</f>
        <v>0</v>
      </c>
      <c r="V6207" s="8">
        <f t="shared" si="212"/>
        <v>2</v>
      </c>
      <c r="W6207" s="8">
        <f t="shared" si="213"/>
        <v>2</v>
      </c>
      <c r="X6207" s="8"/>
      <c r="Y6207" s="8"/>
    </row>
    <row r="6208" spans="18:25" x14ac:dyDescent="0.25">
      <c r="R6208" s="20">
        <v>9786071658104</v>
      </c>
      <c r="S6208" s="8" t="s">
        <v>6183</v>
      </c>
      <c r="T6208" s="15">
        <v>0</v>
      </c>
      <c r="U6208" s="16">
        <f>SUMIF($C$5:$C$3079,R6208,$F$5:$F$3079)+SUMIF($AB$5:$AB$1086,R6208,$AF$5:$AF$1086)</f>
        <v>0</v>
      </c>
      <c r="V6208" s="8">
        <f t="shared" si="212"/>
        <v>1</v>
      </c>
      <c r="W6208" s="8">
        <f t="shared" si="213"/>
        <v>1</v>
      </c>
      <c r="X6208" s="8"/>
      <c r="Y6208" s="8"/>
    </row>
    <row r="6209" spans="18:25" x14ac:dyDescent="0.25">
      <c r="R6209" s="20">
        <v>9786071658135</v>
      </c>
      <c r="S6209" s="8" t="s">
        <v>6184</v>
      </c>
      <c r="T6209" s="15">
        <v>0</v>
      </c>
      <c r="U6209" s="16">
        <f>SUMIF($C$5:$C$3079,R6209,$F$5:$F$3079)+SUMIF($AB$5:$AB$1086,R6209,$AF$5:$AF$1086)</f>
        <v>0</v>
      </c>
      <c r="V6209" s="8">
        <f t="shared" si="212"/>
        <v>0</v>
      </c>
      <c r="W6209" s="8">
        <f t="shared" si="213"/>
        <v>0</v>
      </c>
      <c r="X6209" s="8"/>
      <c r="Y6209" s="8"/>
    </row>
    <row r="6210" spans="18:25" x14ac:dyDescent="0.25">
      <c r="R6210" s="20">
        <v>9786071658296</v>
      </c>
      <c r="S6210" s="8" t="s">
        <v>6185</v>
      </c>
      <c r="T6210" s="15">
        <v>0</v>
      </c>
      <c r="U6210" s="16">
        <f>SUMIF($C$5:$C$3079,R6210,$F$5:$F$3079)+SUMIF($AB$5:$AB$1086,R6210,$AF$5:$AF$1086)</f>
        <v>0</v>
      </c>
      <c r="V6210" s="8">
        <f t="shared" si="212"/>
        <v>0</v>
      </c>
      <c r="W6210" s="8">
        <f t="shared" si="213"/>
        <v>0</v>
      </c>
      <c r="X6210" s="8"/>
      <c r="Y6210" s="8"/>
    </row>
    <row r="6211" spans="18:25" x14ac:dyDescent="0.25">
      <c r="R6211" s="20">
        <v>9786071658517</v>
      </c>
      <c r="S6211" s="8" t="s">
        <v>6186</v>
      </c>
      <c r="T6211" s="15">
        <v>0</v>
      </c>
      <c r="U6211" s="16">
        <f>SUMIF($C$5:$C$3079,R6211,$F$5:$F$3079)+SUMIF($AB$5:$AB$1086,R6211,$AF$5:$AF$1086)</f>
        <v>0</v>
      </c>
      <c r="V6211" s="8">
        <f t="shared" si="212"/>
        <v>0</v>
      </c>
      <c r="W6211" s="8">
        <f t="shared" si="213"/>
        <v>0</v>
      </c>
      <c r="X6211" s="8"/>
      <c r="Y6211" s="8"/>
    </row>
    <row r="6212" spans="18:25" x14ac:dyDescent="0.25">
      <c r="R6212" s="20">
        <v>9786071658791</v>
      </c>
      <c r="S6212" s="8" t="s">
        <v>6187</v>
      </c>
      <c r="T6212" s="15">
        <v>3</v>
      </c>
      <c r="U6212" s="16">
        <f>SUMIF($C$5:$C$3079,R6212,$F$5:$F$3079)+SUMIF($AB$5:$AB$1086,R6212,$AF$5:$AF$1086)</f>
        <v>0</v>
      </c>
      <c r="V6212" s="8">
        <f t="shared" si="212"/>
        <v>0</v>
      </c>
      <c r="W6212" s="8">
        <f t="shared" si="213"/>
        <v>3</v>
      </c>
      <c r="X6212" s="8"/>
      <c r="Y6212" s="8"/>
    </row>
    <row r="6213" spans="18:25" x14ac:dyDescent="0.25">
      <c r="R6213" s="20">
        <v>9786071659668</v>
      </c>
      <c r="S6213" s="8" t="s">
        <v>6188</v>
      </c>
      <c r="T6213" s="15">
        <v>0</v>
      </c>
      <c r="U6213" s="16">
        <f>SUMIF($C$5:$C$3079,R6213,$F$5:$F$3079)+SUMIF($AB$5:$AB$1086,R6213,$AF$5:$AF$1086)</f>
        <v>0</v>
      </c>
      <c r="V6213" s="8">
        <f t="shared" si="212"/>
        <v>0</v>
      </c>
      <c r="W6213" s="8">
        <f t="shared" si="213"/>
        <v>0</v>
      </c>
      <c r="X6213" s="8"/>
      <c r="Y6213" s="8"/>
    </row>
    <row r="6214" spans="18:25" x14ac:dyDescent="0.25">
      <c r="R6214" s="20">
        <v>9786071659736</v>
      </c>
      <c r="S6214" s="8" t="s">
        <v>6189</v>
      </c>
      <c r="T6214" s="15">
        <v>0</v>
      </c>
      <c r="U6214" s="16">
        <f>SUMIF($C$5:$C$3079,R6214,$F$5:$F$3079)+SUMIF($AB$5:$AB$1086,R6214,$AF$5:$AF$1086)</f>
        <v>0</v>
      </c>
      <c r="V6214" s="8">
        <f t="shared" si="212"/>
        <v>1</v>
      </c>
      <c r="W6214" s="8">
        <f t="shared" si="213"/>
        <v>1</v>
      </c>
      <c r="X6214" s="8"/>
      <c r="Y6214" s="8"/>
    </row>
    <row r="6215" spans="18:25" x14ac:dyDescent="0.25">
      <c r="R6215" s="20">
        <v>9786071661180</v>
      </c>
      <c r="S6215" s="8" t="s">
        <v>526</v>
      </c>
      <c r="T6215" s="15">
        <v>4</v>
      </c>
      <c r="U6215" s="16">
        <f>SUMIF($C$5:$C$3079,R6215,$F$5:$F$3079)+SUMIF($AB$5:$AB$1086,R6215,$AF$5:$AF$1086)</f>
        <v>0</v>
      </c>
      <c r="V6215" s="8">
        <f t="shared" ref="V6215:V6278" si="214">SUMIF($L$5:$L$9685,R6215,$O$5:$O$9685)</f>
        <v>1</v>
      </c>
      <c r="W6215" s="8">
        <f t="shared" ref="W6215:W6278" si="215">T6215-U6215+V6215</f>
        <v>5</v>
      </c>
      <c r="X6215" s="8"/>
      <c r="Y6215" s="8"/>
    </row>
    <row r="6216" spans="18:25" x14ac:dyDescent="0.25">
      <c r="R6216" s="20">
        <v>9786071662545</v>
      </c>
      <c r="S6216" s="8" t="s">
        <v>6190</v>
      </c>
      <c r="T6216" s="15">
        <v>2</v>
      </c>
      <c r="U6216" s="16">
        <f>SUMIF($C$5:$C$3079,R6216,$F$5:$F$3079)+SUMIF($AB$5:$AB$1086,R6216,$AF$5:$AF$1086)</f>
        <v>0</v>
      </c>
      <c r="V6216" s="8">
        <f t="shared" si="214"/>
        <v>0</v>
      </c>
      <c r="W6216" s="8">
        <f t="shared" si="215"/>
        <v>2</v>
      </c>
      <c r="X6216" s="8"/>
      <c r="Y6216" s="8"/>
    </row>
    <row r="6217" spans="18:25" x14ac:dyDescent="0.25">
      <c r="R6217" s="20">
        <v>9786071662712</v>
      </c>
      <c r="S6217" s="8" t="s">
        <v>6191</v>
      </c>
      <c r="T6217" s="15">
        <v>2</v>
      </c>
      <c r="U6217" s="16">
        <f>SUMIF($C$5:$C$3079,R6217,$F$5:$F$3079)+SUMIF($AB$5:$AB$1086,R6217,$AF$5:$AF$1086)</f>
        <v>0</v>
      </c>
      <c r="V6217" s="8">
        <f t="shared" si="214"/>
        <v>0</v>
      </c>
      <c r="W6217" s="8">
        <f t="shared" si="215"/>
        <v>2</v>
      </c>
      <c r="X6217" s="8"/>
      <c r="Y6217" s="8"/>
    </row>
    <row r="6218" spans="18:25" x14ac:dyDescent="0.25">
      <c r="R6218" s="20">
        <v>9786071662736</v>
      </c>
      <c r="S6218" s="8" t="s">
        <v>6192</v>
      </c>
      <c r="T6218" s="15">
        <v>0</v>
      </c>
      <c r="U6218" s="16">
        <f>SUMIF($C$5:$C$3079,R6218,$F$5:$F$3079)+SUMIF($AB$5:$AB$1086,R6218,$AF$5:$AF$1086)</f>
        <v>0</v>
      </c>
      <c r="V6218" s="8">
        <f t="shared" si="214"/>
        <v>0</v>
      </c>
      <c r="W6218" s="8">
        <f t="shared" si="215"/>
        <v>0</v>
      </c>
      <c r="X6218" s="8"/>
      <c r="Y6218" s="8"/>
    </row>
    <row r="6219" spans="18:25" x14ac:dyDescent="0.25">
      <c r="R6219" s="20">
        <v>9786071662972</v>
      </c>
      <c r="S6219" s="8" t="s">
        <v>6193</v>
      </c>
      <c r="T6219" s="15">
        <v>0</v>
      </c>
      <c r="U6219" s="16">
        <f>SUMIF($C$5:$C$3079,R6219,$F$5:$F$3079)+SUMIF($AB$5:$AB$1086,R6219,$AF$5:$AF$1086)</f>
        <v>0</v>
      </c>
      <c r="V6219" s="8">
        <f t="shared" si="214"/>
        <v>1</v>
      </c>
      <c r="W6219" s="8">
        <f t="shared" si="215"/>
        <v>1</v>
      </c>
      <c r="X6219" s="8"/>
      <c r="Y6219" s="8"/>
    </row>
    <row r="6220" spans="18:25" x14ac:dyDescent="0.25">
      <c r="R6220" s="20">
        <v>9786071663177</v>
      </c>
      <c r="S6220" s="8" t="s">
        <v>6194</v>
      </c>
      <c r="T6220" s="15">
        <v>5</v>
      </c>
      <c r="U6220" s="16">
        <f>SUMIF($C$5:$C$3079,R6220,$F$5:$F$3079)+SUMIF($AB$5:$AB$1086,R6220,$AF$5:$AF$1086)</f>
        <v>0</v>
      </c>
      <c r="V6220" s="8">
        <f t="shared" si="214"/>
        <v>0</v>
      </c>
      <c r="W6220" s="8">
        <f t="shared" si="215"/>
        <v>5</v>
      </c>
      <c r="X6220" s="8"/>
      <c r="Y6220" s="8"/>
    </row>
    <row r="6221" spans="18:25" x14ac:dyDescent="0.25">
      <c r="R6221" s="20">
        <v>9786071663283</v>
      </c>
      <c r="S6221" s="8" t="s">
        <v>6195</v>
      </c>
      <c r="T6221" s="15">
        <v>0</v>
      </c>
      <c r="U6221" s="16">
        <f>SUMIF($C$5:$C$3079,R6221,$F$5:$F$3079)+SUMIF($AB$5:$AB$1086,R6221,$AF$5:$AF$1086)</f>
        <v>0</v>
      </c>
      <c r="V6221" s="8">
        <f t="shared" si="214"/>
        <v>0</v>
      </c>
      <c r="W6221" s="8">
        <f t="shared" si="215"/>
        <v>0</v>
      </c>
      <c r="X6221" s="8"/>
      <c r="Y6221" s="8"/>
    </row>
    <row r="6222" spans="18:25" x14ac:dyDescent="0.25">
      <c r="R6222" s="20">
        <v>9786071663726</v>
      </c>
      <c r="S6222" s="8" t="s">
        <v>6196</v>
      </c>
      <c r="T6222" s="15">
        <v>0</v>
      </c>
      <c r="U6222" s="16">
        <f>SUMIF($C$5:$C$3079,R6222,$F$5:$F$3079)+SUMIF($AB$5:$AB$1086,R6222,$AF$5:$AF$1086)</f>
        <v>0</v>
      </c>
      <c r="V6222" s="8">
        <f t="shared" si="214"/>
        <v>0</v>
      </c>
      <c r="W6222" s="8">
        <f t="shared" si="215"/>
        <v>0</v>
      </c>
      <c r="X6222" s="8"/>
      <c r="Y6222" s="8"/>
    </row>
    <row r="6223" spans="18:25" x14ac:dyDescent="0.25">
      <c r="R6223" s="20">
        <v>9786071663771</v>
      </c>
      <c r="S6223" s="8" t="s">
        <v>6197</v>
      </c>
      <c r="T6223" s="15">
        <v>0</v>
      </c>
      <c r="U6223" s="16">
        <f>SUMIF($C$5:$C$3079,R6223,$F$5:$F$3079)+SUMIF($AB$5:$AB$1086,R6223,$AF$5:$AF$1086)</f>
        <v>0</v>
      </c>
      <c r="V6223" s="8">
        <f t="shared" si="214"/>
        <v>0</v>
      </c>
      <c r="W6223" s="8">
        <f t="shared" si="215"/>
        <v>0</v>
      </c>
      <c r="X6223" s="8"/>
      <c r="Y6223" s="8"/>
    </row>
    <row r="6224" spans="18:25" x14ac:dyDescent="0.25">
      <c r="R6224" s="20">
        <v>9786071664044</v>
      </c>
      <c r="S6224" s="8" t="s">
        <v>6198</v>
      </c>
      <c r="T6224" s="15">
        <v>1</v>
      </c>
      <c r="U6224" s="16">
        <f>SUMIF($C$5:$C$3079,R6224,$F$5:$F$3079)+SUMIF($AB$5:$AB$1086,R6224,$AF$5:$AF$1086)</f>
        <v>0</v>
      </c>
      <c r="V6224" s="8">
        <f t="shared" si="214"/>
        <v>0</v>
      </c>
      <c r="W6224" s="8">
        <f t="shared" si="215"/>
        <v>1</v>
      </c>
      <c r="X6224" s="8"/>
      <c r="Y6224" s="8"/>
    </row>
    <row r="6225" spans="18:25" x14ac:dyDescent="0.25">
      <c r="R6225" s="20">
        <v>9786071664273</v>
      </c>
      <c r="S6225" s="8" t="s">
        <v>6199</v>
      </c>
      <c r="T6225" s="15">
        <v>1</v>
      </c>
      <c r="U6225" s="16">
        <f>SUMIF($C$5:$C$3079,R6225,$F$5:$F$3079)+SUMIF($AB$5:$AB$1086,R6225,$AF$5:$AF$1086)</f>
        <v>0</v>
      </c>
      <c r="V6225" s="8">
        <f t="shared" si="214"/>
        <v>0</v>
      </c>
      <c r="W6225" s="8">
        <f t="shared" si="215"/>
        <v>1</v>
      </c>
      <c r="X6225" s="8"/>
      <c r="Y6225" s="8"/>
    </row>
    <row r="6226" spans="18:25" x14ac:dyDescent="0.25">
      <c r="R6226" s="20">
        <v>9786071664372</v>
      </c>
      <c r="S6226" s="8" t="s">
        <v>6200</v>
      </c>
      <c r="T6226" s="15">
        <v>0</v>
      </c>
      <c r="U6226" s="16">
        <f>SUMIF($C$5:$C$3079,R6226,$F$5:$F$3079)+SUMIF($AB$5:$AB$1086,R6226,$AF$5:$AF$1086)</f>
        <v>0</v>
      </c>
      <c r="V6226" s="8">
        <f t="shared" si="214"/>
        <v>0</v>
      </c>
      <c r="W6226" s="8">
        <f t="shared" si="215"/>
        <v>0</v>
      </c>
      <c r="X6226" s="8"/>
      <c r="Y6226" s="8"/>
    </row>
    <row r="6227" spans="18:25" x14ac:dyDescent="0.25">
      <c r="R6227" s="20">
        <v>9786071664419</v>
      </c>
      <c r="S6227" s="8" t="s">
        <v>5962</v>
      </c>
      <c r="T6227" s="15">
        <v>1</v>
      </c>
      <c r="U6227" s="16">
        <f>SUMIF($C$5:$C$3079,R6227,$F$5:$F$3079)+SUMIF($AB$5:$AB$1086,R6227,$AF$5:$AF$1086)</f>
        <v>0</v>
      </c>
      <c r="V6227" s="8">
        <f t="shared" si="214"/>
        <v>0</v>
      </c>
      <c r="W6227" s="8">
        <f t="shared" si="215"/>
        <v>1</v>
      </c>
      <c r="X6227" s="8"/>
      <c r="Y6227" s="8"/>
    </row>
    <row r="6228" spans="18:25" x14ac:dyDescent="0.25">
      <c r="R6228" s="20">
        <v>9786071664488</v>
      </c>
      <c r="S6228" s="8" t="s">
        <v>4800</v>
      </c>
      <c r="T6228" s="15">
        <v>0</v>
      </c>
      <c r="U6228" s="16">
        <f>SUMIF($C$5:$C$3079,R6228,$F$5:$F$3079)+SUMIF($AB$5:$AB$1086,R6228,$AF$5:$AF$1086)</f>
        <v>0</v>
      </c>
      <c r="V6228" s="8">
        <f t="shared" si="214"/>
        <v>3</v>
      </c>
      <c r="W6228" s="8">
        <f t="shared" si="215"/>
        <v>3</v>
      </c>
      <c r="X6228" s="8"/>
      <c r="Y6228" s="8"/>
    </row>
    <row r="6229" spans="18:25" x14ac:dyDescent="0.25">
      <c r="R6229" s="20">
        <v>9786071664495</v>
      </c>
      <c r="S6229" s="8" t="s">
        <v>6201</v>
      </c>
      <c r="T6229" s="15">
        <v>0</v>
      </c>
      <c r="U6229" s="16">
        <f>SUMIF($C$5:$C$3079,R6229,$F$5:$F$3079)+SUMIF($AB$5:$AB$1086,R6229,$AF$5:$AF$1086)</f>
        <v>0</v>
      </c>
      <c r="V6229" s="8">
        <f t="shared" si="214"/>
        <v>3</v>
      </c>
      <c r="W6229" s="8">
        <f t="shared" si="215"/>
        <v>3</v>
      </c>
      <c r="X6229" s="8"/>
      <c r="Y6229" s="8"/>
    </row>
    <row r="6230" spans="18:25" x14ac:dyDescent="0.25">
      <c r="R6230" s="20">
        <v>9786071664525</v>
      </c>
      <c r="S6230" s="8" t="s">
        <v>6202</v>
      </c>
      <c r="T6230" s="15">
        <v>0</v>
      </c>
      <c r="U6230" s="16">
        <f>SUMIF($C$5:$C$3079,R6230,$F$5:$F$3079)+SUMIF($AB$5:$AB$1086,R6230,$AF$5:$AF$1086)</f>
        <v>0</v>
      </c>
      <c r="V6230" s="8">
        <f t="shared" si="214"/>
        <v>0</v>
      </c>
      <c r="W6230" s="8">
        <f t="shared" si="215"/>
        <v>0</v>
      </c>
      <c r="X6230" s="8"/>
      <c r="Y6230" s="8"/>
    </row>
    <row r="6231" spans="18:25" x14ac:dyDescent="0.25">
      <c r="R6231" s="20">
        <v>9786071664556</v>
      </c>
      <c r="S6231" s="8" t="s">
        <v>6203</v>
      </c>
      <c r="T6231" s="15">
        <v>0</v>
      </c>
      <c r="U6231" s="16">
        <f>SUMIF($C$5:$C$3079,R6231,$F$5:$F$3079)+SUMIF($AB$5:$AB$1086,R6231,$AF$5:$AF$1086)</f>
        <v>0</v>
      </c>
      <c r="V6231" s="8">
        <f t="shared" si="214"/>
        <v>0</v>
      </c>
      <c r="W6231" s="8">
        <f t="shared" si="215"/>
        <v>0</v>
      </c>
      <c r="X6231" s="8"/>
      <c r="Y6231" s="8"/>
    </row>
    <row r="6232" spans="18:25" x14ac:dyDescent="0.25">
      <c r="R6232" s="20">
        <v>9786071665812</v>
      </c>
      <c r="S6232" s="8" t="s">
        <v>6204</v>
      </c>
      <c r="T6232" s="15">
        <v>0</v>
      </c>
      <c r="U6232" s="16">
        <f>SUMIF($C$5:$C$3079,R6232,$F$5:$F$3079)+SUMIF($AB$5:$AB$1086,R6232,$AF$5:$AF$1086)</f>
        <v>0</v>
      </c>
      <c r="V6232" s="8">
        <f t="shared" si="214"/>
        <v>4</v>
      </c>
      <c r="W6232" s="8">
        <f t="shared" si="215"/>
        <v>4</v>
      </c>
      <c r="X6232" s="8"/>
      <c r="Y6232" s="8"/>
    </row>
    <row r="6233" spans="18:25" x14ac:dyDescent="0.25">
      <c r="R6233" s="20">
        <v>9786071665829</v>
      </c>
      <c r="S6233" s="8" t="s">
        <v>6205</v>
      </c>
      <c r="T6233" s="15">
        <v>1</v>
      </c>
      <c r="U6233" s="16">
        <f>SUMIF($C$5:$C$3079,R6233,$F$5:$F$3079)+SUMIF($AB$5:$AB$1086,R6233,$AF$5:$AF$1086)</f>
        <v>0</v>
      </c>
      <c r="V6233" s="8">
        <f t="shared" si="214"/>
        <v>0</v>
      </c>
      <c r="W6233" s="8">
        <f t="shared" si="215"/>
        <v>1</v>
      </c>
      <c r="X6233" s="8"/>
      <c r="Y6233" s="8"/>
    </row>
    <row r="6234" spans="18:25" x14ac:dyDescent="0.25">
      <c r="R6234" s="20">
        <v>9786071665867</v>
      </c>
      <c r="S6234" s="8" t="s">
        <v>6206</v>
      </c>
      <c r="T6234" s="15">
        <v>1</v>
      </c>
      <c r="U6234" s="16">
        <f>SUMIF($C$5:$C$3079,R6234,$F$5:$F$3079)+SUMIF($AB$5:$AB$1086,R6234,$AF$5:$AF$1086)</f>
        <v>0</v>
      </c>
      <c r="V6234" s="8">
        <f t="shared" si="214"/>
        <v>1</v>
      </c>
      <c r="W6234" s="8">
        <f t="shared" si="215"/>
        <v>2</v>
      </c>
      <c r="X6234" s="8"/>
      <c r="Y6234" s="8"/>
    </row>
    <row r="6235" spans="18:25" x14ac:dyDescent="0.25">
      <c r="R6235" s="20">
        <v>9786071665881</v>
      </c>
      <c r="S6235" s="8" t="s">
        <v>6207</v>
      </c>
      <c r="T6235" s="15">
        <v>2</v>
      </c>
      <c r="U6235" s="16">
        <f>SUMIF($C$5:$C$3079,R6235,$F$5:$F$3079)+SUMIF($AB$5:$AB$1086,R6235,$AF$5:$AF$1086)</f>
        <v>0</v>
      </c>
      <c r="V6235" s="8">
        <f t="shared" si="214"/>
        <v>1</v>
      </c>
      <c r="W6235" s="8">
        <f t="shared" si="215"/>
        <v>3</v>
      </c>
      <c r="X6235" s="8"/>
      <c r="Y6235" s="8"/>
    </row>
    <row r="6236" spans="18:25" x14ac:dyDescent="0.25">
      <c r="R6236" s="20">
        <v>9786071665997</v>
      </c>
      <c r="S6236" s="8" t="s">
        <v>6208</v>
      </c>
      <c r="T6236" s="15">
        <v>3</v>
      </c>
      <c r="U6236" s="16">
        <f>SUMIF($C$5:$C$3079,R6236,$F$5:$F$3079)+SUMIF($AB$5:$AB$1086,R6236,$AF$5:$AF$1086)</f>
        <v>0</v>
      </c>
      <c r="V6236" s="8">
        <f t="shared" si="214"/>
        <v>0</v>
      </c>
      <c r="W6236" s="8">
        <f t="shared" si="215"/>
        <v>3</v>
      </c>
      <c r="X6236" s="8"/>
      <c r="Y6236" s="8"/>
    </row>
    <row r="6237" spans="18:25" x14ac:dyDescent="0.25">
      <c r="R6237" s="20">
        <v>9786071666017</v>
      </c>
      <c r="S6237" s="8" t="s">
        <v>6209</v>
      </c>
      <c r="T6237" s="15">
        <v>0</v>
      </c>
      <c r="U6237" s="16">
        <f>SUMIF($C$5:$C$3079,R6237,$F$5:$F$3079)+SUMIF($AB$5:$AB$1086,R6237,$AF$5:$AF$1086)</f>
        <v>0</v>
      </c>
      <c r="V6237" s="8">
        <f t="shared" si="214"/>
        <v>3</v>
      </c>
      <c r="W6237" s="8">
        <f t="shared" si="215"/>
        <v>3</v>
      </c>
      <c r="X6237" s="8"/>
      <c r="Y6237" s="8"/>
    </row>
    <row r="6238" spans="18:25" x14ac:dyDescent="0.25">
      <c r="R6238" s="20">
        <v>9786071666239</v>
      </c>
      <c r="S6238" s="8" t="s">
        <v>6210</v>
      </c>
      <c r="T6238" s="15">
        <v>1</v>
      </c>
      <c r="U6238" s="16">
        <f>SUMIF($C$5:$C$3079,R6238,$F$5:$F$3079)+SUMIF($AB$5:$AB$1086,R6238,$AF$5:$AF$1086)</f>
        <v>0</v>
      </c>
      <c r="V6238" s="8">
        <f t="shared" si="214"/>
        <v>0</v>
      </c>
      <c r="W6238" s="8">
        <f t="shared" si="215"/>
        <v>1</v>
      </c>
      <c r="X6238" s="8"/>
      <c r="Y6238" s="8"/>
    </row>
    <row r="6239" spans="18:25" x14ac:dyDescent="0.25">
      <c r="R6239" s="20">
        <v>9786071666420</v>
      </c>
      <c r="S6239" s="8" t="s">
        <v>6211</v>
      </c>
      <c r="T6239" s="15">
        <v>1</v>
      </c>
      <c r="U6239" s="16">
        <f>SUMIF($C$5:$C$3079,R6239,$F$5:$F$3079)+SUMIF($AB$5:$AB$1086,R6239,$AF$5:$AF$1086)</f>
        <v>0</v>
      </c>
      <c r="V6239" s="8">
        <f t="shared" si="214"/>
        <v>2</v>
      </c>
      <c r="W6239" s="8">
        <f t="shared" si="215"/>
        <v>3</v>
      </c>
      <c r="X6239" s="8"/>
      <c r="Y6239" s="8"/>
    </row>
    <row r="6240" spans="18:25" x14ac:dyDescent="0.25">
      <c r="R6240" s="20">
        <v>9786071668066</v>
      </c>
      <c r="S6240" s="8" t="s">
        <v>6212</v>
      </c>
      <c r="T6240" s="15">
        <v>1</v>
      </c>
      <c r="U6240" s="16">
        <f>SUMIF($C$5:$C$3079,R6240,$F$5:$F$3079)+SUMIF($AB$5:$AB$1086,R6240,$AF$5:$AF$1086)</f>
        <v>0</v>
      </c>
      <c r="V6240" s="8">
        <f t="shared" si="214"/>
        <v>0</v>
      </c>
      <c r="W6240" s="8">
        <f t="shared" si="215"/>
        <v>1</v>
      </c>
      <c r="X6240" s="8"/>
      <c r="Y6240" s="8"/>
    </row>
    <row r="6241" spans="18:25" x14ac:dyDescent="0.25">
      <c r="R6241" s="20">
        <v>9786071668622</v>
      </c>
      <c r="S6241" s="8" t="s">
        <v>6213</v>
      </c>
      <c r="T6241" s="15">
        <v>3</v>
      </c>
      <c r="U6241" s="16">
        <f>SUMIF($C$5:$C$3079,R6241,$F$5:$F$3079)+SUMIF($AB$5:$AB$1086,R6241,$AF$5:$AF$1086)</f>
        <v>0</v>
      </c>
      <c r="V6241" s="8">
        <f t="shared" si="214"/>
        <v>1</v>
      </c>
      <c r="W6241" s="8">
        <f t="shared" si="215"/>
        <v>4</v>
      </c>
      <c r="X6241" s="8"/>
      <c r="Y6241" s="8"/>
    </row>
    <row r="6242" spans="18:25" x14ac:dyDescent="0.25">
      <c r="R6242" s="20">
        <v>9786071668639</v>
      </c>
      <c r="S6242" s="8" t="s">
        <v>6214</v>
      </c>
      <c r="T6242" s="15">
        <v>4</v>
      </c>
      <c r="U6242" s="16">
        <f>SUMIF($C$5:$C$3079,R6242,$F$5:$F$3079)+SUMIF($AB$5:$AB$1086,R6242,$AF$5:$AF$1086)</f>
        <v>0</v>
      </c>
      <c r="V6242" s="8">
        <f t="shared" si="214"/>
        <v>0</v>
      </c>
      <c r="W6242" s="8">
        <f t="shared" si="215"/>
        <v>4</v>
      </c>
      <c r="X6242" s="8"/>
      <c r="Y6242" s="8"/>
    </row>
    <row r="6243" spans="18:25" x14ac:dyDescent="0.25">
      <c r="R6243" s="20">
        <v>9786071668851</v>
      </c>
      <c r="S6243" s="8" t="s">
        <v>6215</v>
      </c>
      <c r="T6243" s="15">
        <v>0</v>
      </c>
      <c r="U6243" s="16">
        <f>SUMIF($C$5:$C$3079,R6243,$F$5:$F$3079)+SUMIF($AB$5:$AB$1086,R6243,$AF$5:$AF$1086)</f>
        <v>0</v>
      </c>
      <c r="V6243" s="8">
        <f t="shared" si="214"/>
        <v>0</v>
      </c>
      <c r="W6243" s="8">
        <f t="shared" si="215"/>
        <v>0</v>
      </c>
      <c r="X6243" s="8"/>
      <c r="Y6243" s="8"/>
    </row>
    <row r="6244" spans="18:25" x14ac:dyDescent="0.25">
      <c r="R6244" s="20">
        <v>9786071668912</v>
      </c>
      <c r="S6244" s="8" t="s">
        <v>6216</v>
      </c>
      <c r="T6244" s="15">
        <v>0</v>
      </c>
      <c r="U6244" s="16">
        <f>SUMIF($C$5:$C$3079,R6244,$F$5:$F$3079)+SUMIF($AB$5:$AB$1086,R6244,$AF$5:$AF$1086)</f>
        <v>0</v>
      </c>
      <c r="V6244" s="8">
        <f t="shared" si="214"/>
        <v>2</v>
      </c>
      <c r="W6244" s="8">
        <f t="shared" si="215"/>
        <v>2</v>
      </c>
      <c r="X6244" s="8"/>
      <c r="Y6244" s="8"/>
    </row>
    <row r="6245" spans="18:25" x14ac:dyDescent="0.25">
      <c r="R6245" s="20">
        <v>9786071669063</v>
      </c>
      <c r="S6245" s="8" t="s">
        <v>6217</v>
      </c>
      <c r="T6245" s="15">
        <v>0</v>
      </c>
      <c r="U6245" s="16">
        <f>SUMIF($C$5:$C$3079,R6245,$F$5:$F$3079)+SUMIF($AB$5:$AB$1086,R6245,$AF$5:$AF$1086)</f>
        <v>0</v>
      </c>
      <c r="V6245" s="8">
        <f t="shared" si="214"/>
        <v>0</v>
      </c>
      <c r="W6245" s="8">
        <f t="shared" si="215"/>
        <v>0</v>
      </c>
      <c r="X6245" s="8"/>
      <c r="Y6245" s="8"/>
    </row>
    <row r="6246" spans="18:25" x14ac:dyDescent="0.25">
      <c r="R6246" s="20">
        <v>9786071669346</v>
      </c>
      <c r="S6246" s="8" t="s">
        <v>6218</v>
      </c>
      <c r="T6246" s="15">
        <v>1</v>
      </c>
      <c r="U6246" s="16">
        <f>SUMIF($C$5:$C$3079,R6246,$F$5:$F$3079)+SUMIF($AB$5:$AB$1086,R6246,$AF$5:$AF$1086)</f>
        <v>0</v>
      </c>
      <c r="V6246" s="8">
        <f t="shared" si="214"/>
        <v>0</v>
      </c>
      <c r="W6246" s="8">
        <f t="shared" si="215"/>
        <v>1</v>
      </c>
      <c r="X6246" s="8"/>
      <c r="Y6246" s="8"/>
    </row>
    <row r="6247" spans="18:25" x14ac:dyDescent="0.25">
      <c r="R6247" s="20">
        <v>9786071669674</v>
      </c>
      <c r="S6247" s="8" t="s">
        <v>6219</v>
      </c>
      <c r="T6247" s="15">
        <v>1</v>
      </c>
      <c r="U6247" s="16">
        <f>SUMIF($C$5:$C$3079,R6247,$F$5:$F$3079)+SUMIF($AB$5:$AB$1086,R6247,$AF$5:$AF$1086)</f>
        <v>0</v>
      </c>
      <c r="V6247" s="8">
        <f t="shared" si="214"/>
        <v>0</v>
      </c>
      <c r="W6247" s="8">
        <f t="shared" si="215"/>
        <v>1</v>
      </c>
      <c r="X6247" s="8"/>
      <c r="Y6247" s="8"/>
    </row>
    <row r="6248" spans="18:25" x14ac:dyDescent="0.25">
      <c r="R6248" s="20">
        <v>9786071669681</v>
      </c>
      <c r="S6248" s="8" t="s">
        <v>6220</v>
      </c>
      <c r="T6248" s="15">
        <v>0</v>
      </c>
      <c r="U6248" s="16">
        <f>SUMIF($C$5:$C$3079,R6248,$F$5:$F$3079)+SUMIF($AB$5:$AB$1086,R6248,$AF$5:$AF$1086)</f>
        <v>0</v>
      </c>
      <c r="V6248" s="8">
        <f t="shared" si="214"/>
        <v>0</v>
      </c>
      <c r="W6248" s="8">
        <f t="shared" si="215"/>
        <v>0</v>
      </c>
      <c r="X6248" s="8"/>
      <c r="Y6248" s="8"/>
    </row>
    <row r="6249" spans="18:25" x14ac:dyDescent="0.25">
      <c r="R6249" s="20">
        <v>9786071669773</v>
      </c>
      <c r="S6249" s="8" t="s">
        <v>6221</v>
      </c>
      <c r="T6249" s="15">
        <v>1</v>
      </c>
      <c r="U6249" s="16">
        <f>SUMIF($C$5:$C$3079,R6249,$F$5:$F$3079)+SUMIF($AB$5:$AB$1086,R6249,$AF$5:$AF$1086)</f>
        <v>0</v>
      </c>
      <c r="V6249" s="8">
        <f t="shared" si="214"/>
        <v>1</v>
      </c>
      <c r="W6249" s="8">
        <f t="shared" si="215"/>
        <v>2</v>
      </c>
      <c r="X6249" s="8"/>
      <c r="Y6249" s="8"/>
    </row>
    <row r="6250" spans="18:25" x14ac:dyDescent="0.25">
      <c r="R6250" s="20">
        <v>9786071669902</v>
      </c>
      <c r="S6250" s="8" t="s">
        <v>6119</v>
      </c>
      <c r="T6250" s="15">
        <v>5</v>
      </c>
      <c r="U6250" s="16">
        <f>SUMIF($C$5:$C$3079,R6250,$F$5:$F$3079)+SUMIF($AB$5:$AB$1086,R6250,$AF$5:$AF$1086)</f>
        <v>0</v>
      </c>
      <c r="V6250" s="8">
        <f t="shared" si="214"/>
        <v>0</v>
      </c>
      <c r="W6250" s="8">
        <f t="shared" si="215"/>
        <v>5</v>
      </c>
      <c r="X6250" s="8"/>
      <c r="Y6250" s="8"/>
    </row>
    <row r="6251" spans="18:25" x14ac:dyDescent="0.25">
      <c r="R6251" s="20">
        <v>9786071669933</v>
      </c>
      <c r="S6251" s="8" t="s">
        <v>6222</v>
      </c>
      <c r="T6251" s="15">
        <v>0</v>
      </c>
      <c r="U6251" s="16">
        <f>SUMIF($C$5:$C$3079,R6251,$F$5:$F$3079)+SUMIF($AB$5:$AB$1086,R6251,$AF$5:$AF$1086)</f>
        <v>0</v>
      </c>
      <c r="V6251" s="8">
        <f t="shared" si="214"/>
        <v>0</v>
      </c>
      <c r="W6251" s="8">
        <f t="shared" si="215"/>
        <v>0</v>
      </c>
      <c r="X6251" s="8"/>
      <c r="Y6251" s="8"/>
    </row>
    <row r="6252" spans="18:25" x14ac:dyDescent="0.25">
      <c r="R6252" s="20">
        <v>9786071670014</v>
      </c>
      <c r="S6252" s="8" t="s">
        <v>6223</v>
      </c>
      <c r="T6252" s="15">
        <v>1</v>
      </c>
      <c r="U6252" s="16">
        <f>SUMIF($C$5:$C$3079,R6252,$F$5:$F$3079)+SUMIF($AB$5:$AB$1086,R6252,$AF$5:$AF$1086)</f>
        <v>0</v>
      </c>
      <c r="V6252" s="8">
        <f t="shared" si="214"/>
        <v>0</v>
      </c>
      <c r="W6252" s="8">
        <f t="shared" si="215"/>
        <v>1</v>
      </c>
      <c r="X6252" s="8"/>
      <c r="Y6252" s="8"/>
    </row>
    <row r="6253" spans="18:25" x14ac:dyDescent="0.25">
      <c r="R6253" s="20">
        <v>9786071670106</v>
      </c>
      <c r="S6253" s="8" t="s">
        <v>6224</v>
      </c>
      <c r="T6253" s="15">
        <v>3</v>
      </c>
      <c r="U6253" s="16">
        <f>SUMIF($C$5:$C$3079,R6253,$F$5:$F$3079)+SUMIF($AB$5:$AB$1086,R6253,$AF$5:$AF$1086)</f>
        <v>0</v>
      </c>
      <c r="V6253" s="8">
        <f t="shared" si="214"/>
        <v>1</v>
      </c>
      <c r="W6253" s="8">
        <f t="shared" si="215"/>
        <v>4</v>
      </c>
      <c r="X6253" s="8"/>
      <c r="Y6253" s="8"/>
    </row>
    <row r="6254" spans="18:25" x14ac:dyDescent="0.25">
      <c r="R6254" s="20">
        <v>9786071670168</v>
      </c>
      <c r="S6254" s="8" t="s">
        <v>6225</v>
      </c>
      <c r="T6254" s="15">
        <v>0</v>
      </c>
      <c r="U6254" s="16">
        <f>SUMIF($C$5:$C$3079,R6254,$F$5:$F$3079)+SUMIF($AB$5:$AB$1086,R6254,$AF$5:$AF$1086)</f>
        <v>0</v>
      </c>
      <c r="V6254" s="8">
        <f t="shared" si="214"/>
        <v>1</v>
      </c>
      <c r="W6254" s="8">
        <f t="shared" si="215"/>
        <v>1</v>
      </c>
      <c r="X6254" s="8"/>
      <c r="Y6254" s="8"/>
    </row>
    <row r="6255" spans="18:25" x14ac:dyDescent="0.25">
      <c r="R6255" s="20">
        <v>9786071670205</v>
      </c>
      <c r="S6255" s="8" t="s">
        <v>6226</v>
      </c>
      <c r="T6255" s="15">
        <v>3</v>
      </c>
      <c r="U6255" s="16">
        <f>SUMIF($C$5:$C$3079,R6255,$F$5:$F$3079)+SUMIF($AB$5:$AB$1086,R6255,$AF$5:$AF$1086)</f>
        <v>0</v>
      </c>
      <c r="V6255" s="8">
        <f t="shared" si="214"/>
        <v>0</v>
      </c>
      <c r="W6255" s="8">
        <f t="shared" si="215"/>
        <v>3</v>
      </c>
      <c r="X6255" s="8"/>
      <c r="Y6255" s="8"/>
    </row>
    <row r="6256" spans="18:25" x14ac:dyDescent="0.25">
      <c r="R6256" s="20">
        <v>9786071670519</v>
      </c>
      <c r="S6256" s="8" t="s">
        <v>6227</v>
      </c>
      <c r="T6256" s="15">
        <v>3</v>
      </c>
      <c r="U6256" s="16">
        <f>SUMIF($C$5:$C$3079,R6256,$F$5:$F$3079)+SUMIF($AB$5:$AB$1086,R6256,$AF$5:$AF$1086)</f>
        <v>0</v>
      </c>
      <c r="V6256" s="8">
        <f t="shared" si="214"/>
        <v>0</v>
      </c>
      <c r="W6256" s="8">
        <f t="shared" si="215"/>
        <v>3</v>
      </c>
      <c r="X6256" s="8"/>
      <c r="Y6256" s="8"/>
    </row>
    <row r="6257" spans="18:25" x14ac:dyDescent="0.25">
      <c r="R6257" s="20">
        <v>9786071670960</v>
      </c>
      <c r="S6257" s="8" t="s">
        <v>6228</v>
      </c>
      <c r="T6257" s="15">
        <v>1</v>
      </c>
      <c r="U6257" s="16">
        <f>SUMIF($C$5:$C$3079,R6257,$F$5:$F$3079)+SUMIF($AB$5:$AB$1086,R6257,$AF$5:$AF$1086)</f>
        <v>0</v>
      </c>
      <c r="V6257" s="8">
        <f t="shared" si="214"/>
        <v>1</v>
      </c>
      <c r="W6257" s="8">
        <f t="shared" si="215"/>
        <v>2</v>
      </c>
      <c r="X6257" s="8"/>
      <c r="Y6257" s="8"/>
    </row>
    <row r="6258" spans="18:25" x14ac:dyDescent="0.25">
      <c r="R6258" s="20">
        <v>9786071670991</v>
      </c>
      <c r="S6258" s="8" t="s">
        <v>6229</v>
      </c>
      <c r="T6258" s="15">
        <v>1</v>
      </c>
      <c r="U6258" s="16">
        <f>SUMIF($C$5:$C$3079,R6258,$F$5:$F$3079)+SUMIF($AB$5:$AB$1086,R6258,$AF$5:$AF$1086)</f>
        <v>0</v>
      </c>
      <c r="V6258" s="8">
        <f t="shared" si="214"/>
        <v>0</v>
      </c>
      <c r="W6258" s="8">
        <f t="shared" si="215"/>
        <v>1</v>
      </c>
      <c r="X6258" s="8"/>
      <c r="Y6258" s="8"/>
    </row>
    <row r="6259" spans="18:25" x14ac:dyDescent="0.25">
      <c r="R6259" s="20">
        <v>9786071671004</v>
      </c>
      <c r="S6259" s="8" t="s">
        <v>6230</v>
      </c>
      <c r="T6259" s="15">
        <v>3</v>
      </c>
      <c r="U6259" s="16">
        <f>SUMIF($C$5:$C$3079,R6259,$F$5:$F$3079)+SUMIF($AB$5:$AB$1086,R6259,$AF$5:$AF$1086)</f>
        <v>0</v>
      </c>
      <c r="V6259" s="8">
        <f t="shared" si="214"/>
        <v>1</v>
      </c>
      <c r="W6259" s="8">
        <f t="shared" si="215"/>
        <v>4</v>
      </c>
      <c r="X6259" s="8"/>
      <c r="Y6259" s="8"/>
    </row>
    <row r="6260" spans="18:25" x14ac:dyDescent="0.25">
      <c r="R6260" s="20">
        <v>9786071671028</v>
      </c>
      <c r="S6260" s="8" t="s">
        <v>6231</v>
      </c>
      <c r="T6260" s="15">
        <v>1</v>
      </c>
      <c r="U6260" s="16">
        <f>SUMIF($C$5:$C$3079,R6260,$F$5:$F$3079)+SUMIF($AB$5:$AB$1086,R6260,$AF$5:$AF$1086)</f>
        <v>0</v>
      </c>
      <c r="V6260" s="8">
        <f t="shared" si="214"/>
        <v>2</v>
      </c>
      <c r="W6260" s="8">
        <f t="shared" si="215"/>
        <v>3</v>
      </c>
      <c r="X6260" s="8"/>
      <c r="Y6260" s="8"/>
    </row>
    <row r="6261" spans="18:25" x14ac:dyDescent="0.25">
      <c r="R6261" s="20">
        <v>9786071671066</v>
      </c>
      <c r="S6261" s="8" t="s">
        <v>6232</v>
      </c>
      <c r="T6261" s="15">
        <v>6</v>
      </c>
      <c r="U6261" s="16">
        <f>SUMIF($C$5:$C$3079,R6261,$F$5:$F$3079)+SUMIF($AB$5:$AB$1086,R6261,$AF$5:$AF$1086)</f>
        <v>0</v>
      </c>
      <c r="V6261" s="8">
        <f t="shared" si="214"/>
        <v>0</v>
      </c>
      <c r="W6261" s="8">
        <f t="shared" si="215"/>
        <v>6</v>
      </c>
      <c r="X6261" s="8"/>
      <c r="Y6261" s="8"/>
    </row>
    <row r="6262" spans="18:25" x14ac:dyDescent="0.25">
      <c r="R6262" s="20">
        <v>9786071671134</v>
      </c>
      <c r="S6262" s="8" t="s">
        <v>6233</v>
      </c>
      <c r="T6262" s="15">
        <v>0</v>
      </c>
      <c r="U6262" s="16">
        <f>SUMIF($C$5:$C$3079,R6262,$F$5:$F$3079)+SUMIF($AB$5:$AB$1086,R6262,$AF$5:$AF$1086)</f>
        <v>0</v>
      </c>
      <c r="V6262" s="8">
        <f t="shared" si="214"/>
        <v>0</v>
      </c>
      <c r="W6262" s="8">
        <f t="shared" si="215"/>
        <v>0</v>
      </c>
      <c r="X6262" s="8"/>
      <c r="Y6262" s="8"/>
    </row>
    <row r="6263" spans="18:25" x14ac:dyDescent="0.25">
      <c r="R6263" s="20">
        <v>9786071671141</v>
      </c>
      <c r="S6263" s="8" t="s">
        <v>6234</v>
      </c>
      <c r="T6263" s="15">
        <v>0</v>
      </c>
      <c r="U6263" s="16">
        <f>SUMIF($C$5:$C$3079,R6263,$F$5:$F$3079)+SUMIF($AB$5:$AB$1086,R6263,$AF$5:$AF$1086)</f>
        <v>0</v>
      </c>
      <c r="V6263" s="8">
        <f t="shared" si="214"/>
        <v>0</v>
      </c>
      <c r="W6263" s="8">
        <f t="shared" si="215"/>
        <v>0</v>
      </c>
      <c r="X6263" s="8"/>
      <c r="Y6263" s="8"/>
    </row>
    <row r="6264" spans="18:25" x14ac:dyDescent="0.25">
      <c r="R6264" s="20">
        <v>9786071671288</v>
      </c>
      <c r="S6264" s="8" t="s">
        <v>6235</v>
      </c>
      <c r="T6264" s="15">
        <v>4</v>
      </c>
      <c r="U6264" s="16">
        <f>SUMIF($C$5:$C$3079,R6264,$F$5:$F$3079)+SUMIF($AB$5:$AB$1086,R6264,$AF$5:$AF$1086)</f>
        <v>0</v>
      </c>
      <c r="V6264" s="8">
        <f t="shared" si="214"/>
        <v>0</v>
      </c>
      <c r="W6264" s="8">
        <f t="shared" si="215"/>
        <v>4</v>
      </c>
      <c r="X6264" s="8"/>
      <c r="Y6264" s="8"/>
    </row>
    <row r="6265" spans="18:25" x14ac:dyDescent="0.25">
      <c r="R6265" s="20">
        <v>9786071671400</v>
      </c>
      <c r="S6265" s="8" t="s">
        <v>6236</v>
      </c>
      <c r="T6265" s="15">
        <v>4</v>
      </c>
      <c r="U6265" s="16">
        <f>SUMIF($C$5:$C$3079,R6265,$F$5:$F$3079)+SUMIF($AB$5:$AB$1086,R6265,$AF$5:$AF$1086)</f>
        <v>0</v>
      </c>
      <c r="V6265" s="8">
        <f t="shared" si="214"/>
        <v>3</v>
      </c>
      <c r="W6265" s="8">
        <f t="shared" si="215"/>
        <v>7</v>
      </c>
      <c r="X6265" s="8"/>
      <c r="Y6265" s="8"/>
    </row>
    <row r="6266" spans="18:25" x14ac:dyDescent="0.25">
      <c r="R6266" s="20">
        <v>9786071671875</v>
      </c>
      <c r="S6266" s="8" t="s">
        <v>6237</v>
      </c>
      <c r="T6266" s="15">
        <v>0</v>
      </c>
      <c r="U6266" s="16">
        <f>SUMIF($C$5:$C$3079,R6266,$F$5:$F$3079)+SUMIF($AB$5:$AB$1086,R6266,$AF$5:$AF$1086)</f>
        <v>0</v>
      </c>
      <c r="V6266" s="8">
        <f t="shared" si="214"/>
        <v>0</v>
      </c>
      <c r="W6266" s="8">
        <f t="shared" si="215"/>
        <v>0</v>
      </c>
      <c r="X6266" s="8"/>
      <c r="Y6266" s="8"/>
    </row>
    <row r="6267" spans="18:25" x14ac:dyDescent="0.25">
      <c r="R6267" s="20">
        <v>9786071671929</v>
      </c>
      <c r="S6267" s="8" t="s">
        <v>6238</v>
      </c>
      <c r="T6267" s="15">
        <v>0</v>
      </c>
      <c r="U6267" s="16">
        <f>SUMIF($C$5:$C$3079,R6267,$F$5:$F$3079)+SUMIF($AB$5:$AB$1086,R6267,$AF$5:$AF$1086)</f>
        <v>0</v>
      </c>
      <c r="V6267" s="8">
        <f t="shared" si="214"/>
        <v>0</v>
      </c>
      <c r="W6267" s="8">
        <f t="shared" si="215"/>
        <v>0</v>
      </c>
      <c r="X6267" s="8"/>
      <c r="Y6267" s="8"/>
    </row>
    <row r="6268" spans="18:25" x14ac:dyDescent="0.25">
      <c r="R6268" s="20">
        <v>9786071672070</v>
      </c>
      <c r="S6268" s="8" t="s">
        <v>6239</v>
      </c>
      <c r="T6268" s="15">
        <v>2</v>
      </c>
      <c r="U6268" s="16">
        <f>SUMIF($C$5:$C$3079,R6268,$F$5:$F$3079)+SUMIF($AB$5:$AB$1086,R6268,$AF$5:$AF$1086)</f>
        <v>0</v>
      </c>
      <c r="V6268" s="8">
        <f t="shared" si="214"/>
        <v>0</v>
      </c>
      <c r="W6268" s="8">
        <f t="shared" si="215"/>
        <v>2</v>
      </c>
      <c r="X6268" s="8"/>
      <c r="Y6268" s="8"/>
    </row>
    <row r="6269" spans="18:25" x14ac:dyDescent="0.25">
      <c r="R6269" s="20">
        <v>9786071672346</v>
      </c>
      <c r="S6269" s="8" t="s">
        <v>6240</v>
      </c>
      <c r="T6269" s="15">
        <v>0</v>
      </c>
      <c r="U6269" s="16">
        <f>SUMIF($C$5:$C$3079,R6269,$F$5:$F$3079)+SUMIF($AB$5:$AB$1086,R6269,$AF$5:$AF$1086)</f>
        <v>0</v>
      </c>
      <c r="V6269" s="8">
        <f t="shared" si="214"/>
        <v>0</v>
      </c>
      <c r="W6269" s="8">
        <f t="shared" si="215"/>
        <v>0</v>
      </c>
      <c r="X6269" s="8"/>
      <c r="Y6269" s="8"/>
    </row>
    <row r="6270" spans="18:25" x14ac:dyDescent="0.25">
      <c r="R6270" s="20">
        <v>9786071672506</v>
      </c>
      <c r="S6270" s="8" t="s">
        <v>6241</v>
      </c>
      <c r="T6270" s="15">
        <v>2</v>
      </c>
      <c r="U6270" s="16">
        <f>SUMIF($C$5:$C$3079,R6270,$F$5:$F$3079)+SUMIF($AB$5:$AB$1086,R6270,$AF$5:$AF$1086)</f>
        <v>0</v>
      </c>
      <c r="V6270" s="8">
        <f t="shared" si="214"/>
        <v>0</v>
      </c>
      <c r="W6270" s="8">
        <f t="shared" si="215"/>
        <v>2</v>
      </c>
      <c r="X6270" s="8"/>
      <c r="Y6270" s="8"/>
    </row>
    <row r="6271" spans="18:25" x14ac:dyDescent="0.25">
      <c r="R6271" s="20">
        <v>9786071672711</v>
      </c>
      <c r="S6271" s="8" t="s">
        <v>6242</v>
      </c>
      <c r="T6271" s="15">
        <v>2</v>
      </c>
      <c r="U6271" s="16">
        <f>SUMIF($C$5:$C$3079,R6271,$F$5:$F$3079)+SUMIF($AB$5:$AB$1086,R6271,$AF$5:$AF$1086)</f>
        <v>0</v>
      </c>
      <c r="V6271" s="8">
        <f t="shared" si="214"/>
        <v>0</v>
      </c>
      <c r="W6271" s="8">
        <f t="shared" si="215"/>
        <v>2</v>
      </c>
      <c r="X6271" s="8"/>
      <c r="Y6271" s="8"/>
    </row>
    <row r="6272" spans="18:25" x14ac:dyDescent="0.25">
      <c r="R6272" s="20">
        <v>9786071672766</v>
      </c>
      <c r="S6272" s="8" t="s">
        <v>6243</v>
      </c>
      <c r="T6272" s="15">
        <v>0</v>
      </c>
      <c r="U6272" s="16">
        <f>SUMIF($C$5:$C$3079,R6272,$F$5:$F$3079)+SUMIF($AB$5:$AB$1086,R6272,$AF$5:$AF$1086)</f>
        <v>0</v>
      </c>
      <c r="V6272" s="8">
        <f t="shared" si="214"/>
        <v>0</v>
      </c>
      <c r="W6272" s="8">
        <f t="shared" si="215"/>
        <v>0</v>
      </c>
      <c r="X6272" s="8"/>
      <c r="Y6272" s="8"/>
    </row>
    <row r="6273" spans="18:25" x14ac:dyDescent="0.25">
      <c r="R6273" s="20">
        <v>9786071672780</v>
      </c>
      <c r="S6273" s="8" t="s">
        <v>6244</v>
      </c>
      <c r="T6273" s="15">
        <v>0</v>
      </c>
      <c r="U6273" s="16">
        <f>SUMIF($C$5:$C$3079,R6273,$F$5:$F$3079)+SUMIF($AB$5:$AB$1086,R6273,$AF$5:$AF$1086)</f>
        <v>0</v>
      </c>
      <c r="V6273" s="8">
        <f t="shared" si="214"/>
        <v>0</v>
      </c>
      <c r="W6273" s="8">
        <f t="shared" si="215"/>
        <v>0</v>
      </c>
      <c r="X6273" s="8"/>
      <c r="Y6273" s="8"/>
    </row>
    <row r="6274" spans="18:25" x14ac:dyDescent="0.25">
      <c r="R6274" s="20">
        <v>9786071672872</v>
      </c>
      <c r="S6274" s="8" t="s">
        <v>6245</v>
      </c>
      <c r="T6274" s="15">
        <v>2</v>
      </c>
      <c r="U6274" s="16">
        <f>SUMIF($C$5:$C$3079,R6274,$F$5:$F$3079)+SUMIF($AB$5:$AB$1086,R6274,$AF$5:$AF$1086)</f>
        <v>0</v>
      </c>
      <c r="V6274" s="8">
        <f t="shared" si="214"/>
        <v>1</v>
      </c>
      <c r="W6274" s="8">
        <f t="shared" si="215"/>
        <v>3</v>
      </c>
      <c r="X6274" s="8"/>
      <c r="Y6274" s="8"/>
    </row>
    <row r="6275" spans="18:25" x14ac:dyDescent="0.25">
      <c r="R6275" s="20">
        <v>9786071673459</v>
      </c>
      <c r="S6275" s="8" t="s">
        <v>6246</v>
      </c>
      <c r="T6275" s="15">
        <v>0</v>
      </c>
      <c r="U6275" s="16">
        <f>SUMIF($C$5:$C$3079,R6275,$F$5:$F$3079)+SUMIF($AB$5:$AB$1086,R6275,$AF$5:$AF$1086)</f>
        <v>0</v>
      </c>
      <c r="V6275" s="8">
        <f t="shared" si="214"/>
        <v>3</v>
      </c>
      <c r="W6275" s="8">
        <f t="shared" si="215"/>
        <v>3</v>
      </c>
      <c r="X6275" s="8"/>
      <c r="Y6275" s="8"/>
    </row>
    <row r="6276" spans="18:25" x14ac:dyDescent="0.25">
      <c r="R6276" s="20">
        <v>9786071673695</v>
      </c>
      <c r="S6276" s="8" t="s">
        <v>6247</v>
      </c>
      <c r="T6276" s="15">
        <v>3</v>
      </c>
      <c r="U6276" s="16">
        <f>SUMIF($C$5:$C$3079,R6276,$F$5:$F$3079)+SUMIF($AB$5:$AB$1086,R6276,$AF$5:$AF$1086)</f>
        <v>0</v>
      </c>
      <c r="V6276" s="8">
        <f t="shared" si="214"/>
        <v>0</v>
      </c>
      <c r="W6276" s="8">
        <f t="shared" si="215"/>
        <v>3</v>
      </c>
      <c r="X6276" s="8"/>
      <c r="Y6276" s="8"/>
    </row>
    <row r="6277" spans="18:25" x14ac:dyDescent="0.25">
      <c r="R6277" s="20">
        <v>9786071673701</v>
      </c>
      <c r="S6277" s="8" t="s">
        <v>6248</v>
      </c>
      <c r="T6277" s="15">
        <v>0</v>
      </c>
      <c r="U6277" s="16">
        <f>SUMIF($C$5:$C$3079,R6277,$F$5:$F$3079)+SUMIF($AB$5:$AB$1086,R6277,$AF$5:$AF$1086)</f>
        <v>0</v>
      </c>
      <c r="V6277" s="8">
        <f t="shared" si="214"/>
        <v>0</v>
      </c>
      <c r="W6277" s="8">
        <f t="shared" si="215"/>
        <v>0</v>
      </c>
      <c r="X6277" s="8"/>
      <c r="Y6277" s="8"/>
    </row>
    <row r="6278" spans="18:25" x14ac:dyDescent="0.25">
      <c r="R6278" s="20">
        <v>9786071673718</v>
      </c>
      <c r="S6278" s="8" t="s">
        <v>6249</v>
      </c>
      <c r="T6278" s="15">
        <v>0</v>
      </c>
      <c r="U6278" s="16">
        <f>SUMIF($C$5:$C$3079,R6278,$F$5:$F$3079)+SUMIF($AB$5:$AB$1086,R6278,$AF$5:$AF$1086)</f>
        <v>0</v>
      </c>
      <c r="V6278" s="8">
        <f t="shared" si="214"/>
        <v>0</v>
      </c>
      <c r="W6278" s="8">
        <f t="shared" si="215"/>
        <v>0</v>
      </c>
      <c r="X6278" s="8"/>
      <c r="Y6278" s="8"/>
    </row>
    <row r="6279" spans="18:25" x14ac:dyDescent="0.25">
      <c r="R6279" s="20">
        <v>9786071673855</v>
      </c>
      <c r="S6279" s="8" t="s">
        <v>6250</v>
      </c>
      <c r="T6279" s="15">
        <v>2</v>
      </c>
      <c r="U6279" s="16">
        <f>SUMIF($C$5:$C$3079,R6279,$F$5:$F$3079)+SUMIF($AB$5:$AB$1086,R6279,$AF$5:$AF$1086)</f>
        <v>0</v>
      </c>
      <c r="V6279" s="8">
        <f t="shared" ref="V6279:V6342" si="216">SUMIF($L$5:$L$9685,R6279,$O$5:$O$9685)</f>
        <v>0</v>
      </c>
      <c r="W6279" s="8">
        <f t="shared" ref="W6279:W6342" si="217">T6279-U6279+V6279</f>
        <v>2</v>
      </c>
      <c r="X6279" s="8"/>
      <c r="Y6279" s="8"/>
    </row>
    <row r="6280" spans="18:25" x14ac:dyDescent="0.25">
      <c r="R6280" s="20">
        <v>9786071673879</v>
      </c>
      <c r="S6280" s="8" t="s">
        <v>6251</v>
      </c>
      <c r="T6280" s="15">
        <v>2</v>
      </c>
      <c r="U6280" s="16">
        <f>SUMIF($C$5:$C$3079,R6280,$F$5:$F$3079)+SUMIF($AB$5:$AB$1086,R6280,$AF$5:$AF$1086)</f>
        <v>0</v>
      </c>
      <c r="V6280" s="8">
        <f t="shared" si="216"/>
        <v>1</v>
      </c>
      <c r="W6280" s="8">
        <f t="shared" si="217"/>
        <v>3</v>
      </c>
      <c r="X6280" s="8"/>
      <c r="Y6280" s="8"/>
    </row>
    <row r="6281" spans="18:25" x14ac:dyDescent="0.25">
      <c r="R6281" s="20">
        <v>9786071673909</v>
      </c>
      <c r="S6281" s="8" t="s">
        <v>6252</v>
      </c>
      <c r="T6281" s="15">
        <v>2</v>
      </c>
      <c r="U6281" s="16">
        <f>SUMIF($C$5:$C$3079,R6281,$F$5:$F$3079)+SUMIF($AB$5:$AB$1086,R6281,$AF$5:$AF$1086)</f>
        <v>0</v>
      </c>
      <c r="V6281" s="8">
        <f t="shared" si="216"/>
        <v>0</v>
      </c>
      <c r="W6281" s="8">
        <f t="shared" si="217"/>
        <v>2</v>
      </c>
      <c r="X6281" s="8"/>
      <c r="Y6281" s="8"/>
    </row>
    <row r="6282" spans="18:25" x14ac:dyDescent="0.25">
      <c r="R6282" s="20">
        <v>9786071674098</v>
      </c>
      <c r="S6282" s="8" t="s">
        <v>6253</v>
      </c>
      <c r="T6282" s="15">
        <v>3</v>
      </c>
      <c r="U6282" s="16">
        <f>SUMIF($C$5:$C$3079,R6282,$F$5:$F$3079)+SUMIF($AB$5:$AB$1086,R6282,$AF$5:$AF$1086)</f>
        <v>0</v>
      </c>
      <c r="V6282" s="8">
        <f t="shared" si="216"/>
        <v>1</v>
      </c>
      <c r="W6282" s="8">
        <f t="shared" si="217"/>
        <v>4</v>
      </c>
      <c r="X6282" s="8"/>
      <c r="Y6282" s="8"/>
    </row>
    <row r="6283" spans="18:25" x14ac:dyDescent="0.25">
      <c r="R6283" s="20">
        <v>9786071674869</v>
      </c>
      <c r="S6283" s="8" t="s">
        <v>6254</v>
      </c>
      <c r="T6283" s="15">
        <v>0</v>
      </c>
      <c r="U6283" s="16">
        <f>SUMIF($C$5:$C$3079,R6283,$F$5:$F$3079)+SUMIF($AB$5:$AB$1086,R6283,$AF$5:$AF$1086)</f>
        <v>0</v>
      </c>
      <c r="V6283" s="8">
        <f t="shared" si="216"/>
        <v>1</v>
      </c>
      <c r="W6283" s="8">
        <f t="shared" si="217"/>
        <v>1</v>
      </c>
      <c r="X6283" s="8"/>
      <c r="Y6283" s="8"/>
    </row>
    <row r="6284" spans="18:25" x14ac:dyDescent="0.25">
      <c r="R6284" s="20">
        <v>9786071674920</v>
      </c>
      <c r="S6284" s="8" t="s">
        <v>6255</v>
      </c>
      <c r="T6284" s="15">
        <v>0</v>
      </c>
      <c r="U6284" s="16">
        <f>SUMIF($C$5:$C$3079,R6284,$F$5:$F$3079)+SUMIF($AB$5:$AB$1086,R6284,$AF$5:$AF$1086)</f>
        <v>0</v>
      </c>
      <c r="V6284" s="8">
        <f t="shared" si="216"/>
        <v>0</v>
      </c>
      <c r="W6284" s="8">
        <f t="shared" si="217"/>
        <v>0</v>
      </c>
      <c r="X6284" s="8"/>
      <c r="Y6284" s="8"/>
    </row>
    <row r="6285" spans="18:25" x14ac:dyDescent="0.25">
      <c r="R6285" s="20">
        <v>9786071675101</v>
      </c>
      <c r="S6285" s="8" t="s">
        <v>6256</v>
      </c>
      <c r="T6285" s="15">
        <v>0</v>
      </c>
      <c r="U6285" s="16">
        <f>SUMIF($C$5:$C$3079,R6285,$F$5:$F$3079)+SUMIF($AB$5:$AB$1086,R6285,$AF$5:$AF$1086)</f>
        <v>0</v>
      </c>
      <c r="V6285" s="8">
        <f t="shared" si="216"/>
        <v>0</v>
      </c>
      <c r="W6285" s="8">
        <f t="shared" si="217"/>
        <v>0</v>
      </c>
      <c r="X6285" s="8"/>
      <c r="Y6285" s="8"/>
    </row>
    <row r="6286" spans="18:25" x14ac:dyDescent="0.25">
      <c r="R6286" s="20">
        <v>9786071675453</v>
      </c>
      <c r="S6286" s="8" t="s">
        <v>6257</v>
      </c>
      <c r="T6286" s="15">
        <v>0</v>
      </c>
      <c r="U6286" s="16">
        <f>SUMIF($C$5:$C$3079,R6286,$F$5:$F$3079)+SUMIF($AB$5:$AB$1086,R6286,$AF$5:$AF$1086)</f>
        <v>0</v>
      </c>
      <c r="V6286" s="8">
        <f t="shared" si="216"/>
        <v>0</v>
      </c>
      <c r="W6286" s="8">
        <f t="shared" si="217"/>
        <v>0</v>
      </c>
      <c r="X6286" s="8"/>
      <c r="Y6286" s="8"/>
    </row>
    <row r="6287" spans="18:25" x14ac:dyDescent="0.25">
      <c r="R6287" s="20">
        <v>9786071675651</v>
      </c>
      <c r="S6287" s="8" t="s">
        <v>6258</v>
      </c>
      <c r="T6287" s="15">
        <v>1</v>
      </c>
      <c r="U6287" s="16">
        <f>SUMIF($C$5:$C$3079,R6287,$F$5:$F$3079)+SUMIF($AB$5:$AB$1086,R6287,$AF$5:$AF$1086)</f>
        <v>0</v>
      </c>
      <c r="V6287" s="8">
        <f t="shared" si="216"/>
        <v>0</v>
      </c>
      <c r="W6287" s="8">
        <f t="shared" si="217"/>
        <v>1</v>
      </c>
      <c r="X6287" s="8"/>
      <c r="Y6287" s="8"/>
    </row>
    <row r="6288" spans="18:25" x14ac:dyDescent="0.25">
      <c r="R6288" s="20">
        <v>9786071675668</v>
      </c>
      <c r="S6288" s="8" t="s">
        <v>6259</v>
      </c>
      <c r="T6288" s="15">
        <v>3</v>
      </c>
      <c r="U6288" s="16">
        <f>SUMIF($C$5:$C$3079,R6288,$F$5:$F$3079)+SUMIF($AB$5:$AB$1086,R6288,$AF$5:$AF$1086)</f>
        <v>0</v>
      </c>
      <c r="V6288" s="8">
        <f t="shared" si="216"/>
        <v>2</v>
      </c>
      <c r="W6288" s="8">
        <f t="shared" si="217"/>
        <v>5</v>
      </c>
      <c r="X6288" s="8"/>
      <c r="Y6288" s="8"/>
    </row>
    <row r="6289" spans="18:25" x14ac:dyDescent="0.25">
      <c r="R6289" s="20">
        <v>9786071675798</v>
      </c>
      <c r="S6289" s="8" t="s">
        <v>6260</v>
      </c>
      <c r="T6289" s="15">
        <v>0</v>
      </c>
      <c r="U6289" s="16">
        <f>SUMIF($C$5:$C$3079,R6289,$F$5:$F$3079)+SUMIF($AB$5:$AB$1086,R6289,$AF$5:$AF$1086)</f>
        <v>0</v>
      </c>
      <c r="V6289" s="8">
        <f t="shared" si="216"/>
        <v>1</v>
      </c>
      <c r="W6289" s="8">
        <f t="shared" si="217"/>
        <v>1</v>
      </c>
      <c r="X6289" s="8"/>
      <c r="Y6289" s="8"/>
    </row>
    <row r="6290" spans="18:25" x14ac:dyDescent="0.25">
      <c r="R6290" s="20">
        <v>9786071675859</v>
      </c>
      <c r="S6290" s="8" t="s">
        <v>6261</v>
      </c>
      <c r="T6290" s="15">
        <v>0</v>
      </c>
      <c r="U6290" s="16">
        <f>SUMIF($C$5:$C$3079,R6290,$F$5:$F$3079)+SUMIF($AB$5:$AB$1086,R6290,$AF$5:$AF$1086)</f>
        <v>0</v>
      </c>
      <c r="V6290" s="8">
        <f t="shared" si="216"/>
        <v>0</v>
      </c>
      <c r="W6290" s="8">
        <f t="shared" si="217"/>
        <v>0</v>
      </c>
      <c r="X6290" s="8"/>
      <c r="Y6290" s="8"/>
    </row>
    <row r="6291" spans="18:25" x14ac:dyDescent="0.25">
      <c r="R6291" s="20">
        <v>9786071676191</v>
      </c>
      <c r="S6291" s="8" t="s">
        <v>6262</v>
      </c>
      <c r="T6291" s="15">
        <v>3</v>
      </c>
      <c r="U6291" s="16">
        <f>SUMIF($C$5:$C$3079,R6291,$F$5:$F$3079)+SUMIF($AB$5:$AB$1086,R6291,$AF$5:$AF$1086)</f>
        <v>0</v>
      </c>
      <c r="V6291" s="8">
        <f t="shared" si="216"/>
        <v>0</v>
      </c>
      <c r="W6291" s="8">
        <f t="shared" si="217"/>
        <v>3</v>
      </c>
      <c r="X6291" s="8"/>
      <c r="Y6291" s="8"/>
    </row>
    <row r="6292" spans="18:25" x14ac:dyDescent="0.25">
      <c r="R6292" s="20">
        <v>9786071676306</v>
      </c>
      <c r="S6292" s="8" t="s">
        <v>6263</v>
      </c>
      <c r="T6292" s="15">
        <v>0</v>
      </c>
      <c r="U6292" s="16">
        <f>SUMIF($C$5:$C$3079,R6292,$F$5:$F$3079)+SUMIF($AB$5:$AB$1086,R6292,$AF$5:$AF$1086)</f>
        <v>0</v>
      </c>
      <c r="V6292" s="8">
        <f t="shared" si="216"/>
        <v>1</v>
      </c>
      <c r="W6292" s="8">
        <f t="shared" si="217"/>
        <v>1</v>
      </c>
      <c r="X6292" s="8"/>
      <c r="Y6292" s="8"/>
    </row>
    <row r="6293" spans="18:25" x14ac:dyDescent="0.25">
      <c r="R6293" s="20">
        <v>9786071676344</v>
      </c>
      <c r="S6293" s="8" t="s">
        <v>6264</v>
      </c>
      <c r="T6293" s="15">
        <v>1</v>
      </c>
      <c r="U6293" s="16">
        <f>SUMIF($C$5:$C$3079,R6293,$F$5:$F$3079)+SUMIF($AB$5:$AB$1086,R6293,$AF$5:$AF$1086)</f>
        <v>0</v>
      </c>
      <c r="V6293" s="8">
        <f t="shared" si="216"/>
        <v>1</v>
      </c>
      <c r="W6293" s="8">
        <f t="shared" si="217"/>
        <v>2</v>
      </c>
      <c r="X6293" s="8"/>
      <c r="Y6293" s="8"/>
    </row>
    <row r="6294" spans="18:25" x14ac:dyDescent="0.25">
      <c r="R6294" s="20">
        <v>9786071676658</v>
      </c>
      <c r="S6294" s="8" t="s">
        <v>6265</v>
      </c>
      <c r="T6294" s="15">
        <v>0</v>
      </c>
      <c r="U6294" s="16">
        <f>SUMIF($C$5:$C$3079,R6294,$F$5:$F$3079)+SUMIF($AB$5:$AB$1086,R6294,$AF$5:$AF$1086)</f>
        <v>0</v>
      </c>
      <c r="V6294" s="8">
        <f t="shared" si="216"/>
        <v>3</v>
      </c>
      <c r="W6294" s="8">
        <f t="shared" si="217"/>
        <v>3</v>
      </c>
      <c r="X6294" s="8"/>
      <c r="Y6294" s="8"/>
    </row>
    <row r="6295" spans="18:25" x14ac:dyDescent="0.25">
      <c r="R6295" s="20">
        <v>9786071676955</v>
      </c>
      <c r="S6295" s="8" t="s">
        <v>6266</v>
      </c>
      <c r="T6295" s="15">
        <v>2</v>
      </c>
      <c r="U6295" s="16">
        <f>SUMIF($C$5:$C$3079,R6295,$F$5:$F$3079)+SUMIF($AB$5:$AB$1086,R6295,$AF$5:$AF$1086)</f>
        <v>0</v>
      </c>
      <c r="V6295" s="8">
        <f t="shared" si="216"/>
        <v>1</v>
      </c>
      <c r="W6295" s="8">
        <f t="shared" si="217"/>
        <v>3</v>
      </c>
      <c r="X6295" s="8"/>
      <c r="Y6295" s="8"/>
    </row>
    <row r="6296" spans="18:25" x14ac:dyDescent="0.25">
      <c r="R6296" s="20">
        <v>9786071677600</v>
      </c>
      <c r="S6296" s="8" t="s">
        <v>6267</v>
      </c>
      <c r="T6296" s="15">
        <v>2</v>
      </c>
      <c r="U6296" s="16">
        <f>SUMIF($C$5:$C$3079,R6296,$F$5:$F$3079)+SUMIF($AB$5:$AB$1086,R6296,$AF$5:$AF$1086)</f>
        <v>0</v>
      </c>
      <c r="V6296" s="8">
        <f t="shared" si="216"/>
        <v>0</v>
      </c>
      <c r="W6296" s="8">
        <f t="shared" si="217"/>
        <v>2</v>
      </c>
      <c r="X6296" s="8"/>
      <c r="Y6296" s="8"/>
    </row>
    <row r="6297" spans="18:25" x14ac:dyDescent="0.25">
      <c r="R6297" s="20">
        <v>9786071677631</v>
      </c>
      <c r="S6297" s="8" t="s">
        <v>6268</v>
      </c>
      <c r="T6297" s="15">
        <v>0</v>
      </c>
      <c r="U6297" s="16">
        <f>SUMIF($C$5:$C$3079,R6297,$F$5:$F$3079)+SUMIF($AB$5:$AB$1086,R6297,$AF$5:$AF$1086)</f>
        <v>0</v>
      </c>
      <c r="V6297" s="8">
        <f t="shared" si="216"/>
        <v>0</v>
      </c>
      <c r="W6297" s="8">
        <f t="shared" si="217"/>
        <v>0</v>
      </c>
      <c r="X6297" s="8"/>
      <c r="Y6297" s="8"/>
    </row>
    <row r="6298" spans="18:25" x14ac:dyDescent="0.25">
      <c r="R6298" s="20">
        <v>9786071677655</v>
      </c>
      <c r="S6298" s="8" t="s">
        <v>6269</v>
      </c>
      <c r="T6298" s="15">
        <v>3</v>
      </c>
      <c r="U6298" s="16">
        <f>SUMIF($C$5:$C$3079,R6298,$F$5:$F$3079)+SUMIF($AB$5:$AB$1086,R6298,$AF$5:$AF$1086)</f>
        <v>0</v>
      </c>
      <c r="V6298" s="8">
        <f t="shared" si="216"/>
        <v>0</v>
      </c>
      <c r="W6298" s="8">
        <f t="shared" si="217"/>
        <v>3</v>
      </c>
      <c r="X6298" s="8"/>
      <c r="Y6298" s="8"/>
    </row>
    <row r="6299" spans="18:25" x14ac:dyDescent="0.25">
      <c r="R6299" s="20">
        <v>9786071677662</v>
      </c>
      <c r="S6299" s="8" t="s">
        <v>6270</v>
      </c>
      <c r="T6299" s="15">
        <v>1</v>
      </c>
      <c r="U6299" s="16">
        <f>SUMIF($C$5:$C$3079,R6299,$F$5:$F$3079)+SUMIF($AB$5:$AB$1086,R6299,$AF$5:$AF$1086)</f>
        <v>0</v>
      </c>
      <c r="V6299" s="8">
        <f t="shared" si="216"/>
        <v>0</v>
      </c>
      <c r="W6299" s="8">
        <f t="shared" si="217"/>
        <v>1</v>
      </c>
      <c r="X6299" s="8"/>
      <c r="Y6299" s="8"/>
    </row>
    <row r="6300" spans="18:25" x14ac:dyDescent="0.25">
      <c r="R6300" s="20">
        <v>9786071677679</v>
      </c>
      <c r="S6300" s="8" t="s">
        <v>6271</v>
      </c>
      <c r="T6300" s="15">
        <v>1</v>
      </c>
      <c r="U6300" s="16">
        <f>SUMIF($C$5:$C$3079,R6300,$F$5:$F$3079)+SUMIF($AB$5:$AB$1086,R6300,$AF$5:$AF$1086)</f>
        <v>0</v>
      </c>
      <c r="V6300" s="8">
        <f t="shared" si="216"/>
        <v>0</v>
      </c>
      <c r="W6300" s="8">
        <f t="shared" si="217"/>
        <v>1</v>
      </c>
      <c r="X6300" s="8"/>
      <c r="Y6300" s="8"/>
    </row>
    <row r="6301" spans="18:25" x14ac:dyDescent="0.25">
      <c r="R6301" s="20">
        <v>9786071677686</v>
      </c>
      <c r="S6301" s="8" t="s">
        <v>6272</v>
      </c>
      <c r="T6301" s="15">
        <v>1</v>
      </c>
      <c r="U6301" s="16">
        <f>SUMIF($C$5:$C$3079,R6301,$F$5:$F$3079)+SUMIF($AB$5:$AB$1086,R6301,$AF$5:$AF$1086)</f>
        <v>0</v>
      </c>
      <c r="V6301" s="8">
        <f t="shared" si="216"/>
        <v>0</v>
      </c>
      <c r="W6301" s="8">
        <f t="shared" si="217"/>
        <v>1</v>
      </c>
      <c r="X6301" s="8"/>
      <c r="Y6301" s="8"/>
    </row>
    <row r="6302" spans="18:25" x14ac:dyDescent="0.25">
      <c r="R6302" s="20">
        <v>9786071677709</v>
      </c>
      <c r="S6302" s="8" t="s">
        <v>6273</v>
      </c>
      <c r="T6302" s="15">
        <v>2</v>
      </c>
      <c r="U6302" s="16">
        <f>SUMIF($C$5:$C$3079,R6302,$F$5:$F$3079)+SUMIF($AB$5:$AB$1086,R6302,$AF$5:$AF$1086)</f>
        <v>0</v>
      </c>
      <c r="V6302" s="8">
        <f t="shared" si="216"/>
        <v>0</v>
      </c>
      <c r="W6302" s="8">
        <f t="shared" si="217"/>
        <v>2</v>
      </c>
      <c r="X6302" s="8"/>
      <c r="Y6302" s="8"/>
    </row>
    <row r="6303" spans="18:25" x14ac:dyDescent="0.25">
      <c r="R6303" s="20">
        <v>9786071677716</v>
      </c>
      <c r="S6303" s="8" t="s">
        <v>6274</v>
      </c>
      <c r="T6303" s="15">
        <v>2</v>
      </c>
      <c r="U6303" s="16">
        <f>SUMIF($C$5:$C$3079,R6303,$F$5:$F$3079)+SUMIF($AB$5:$AB$1086,R6303,$AF$5:$AF$1086)</f>
        <v>0</v>
      </c>
      <c r="V6303" s="8">
        <f t="shared" si="216"/>
        <v>0</v>
      </c>
      <c r="W6303" s="8">
        <f t="shared" si="217"/>
        <v>2</v>
      </c>
      <c r="X6303" s="8"/>
      <c r="Y6303" s="8"/>
    </row>
    <row r="6304" spans="18:25" x14ac:dyDescent="0.25">
      <c r="R6304" s="20">
        <v>9786071677723</v>
      </c>
      <c r="S6304" s="8" t="s">
        <v>6275</v>
      </c>
      <c r="T6304" s="15">
        <v>2</v>
      </c>
      <c r="U6304" s="16">
        <f>SUMIF($C$5:$C$3079,R6304,$F$5:$F$3079)+SUMIF($AB$5:$AB$1086,R6304,$AF$5:$AF$1086)</f>
        <v>0</v>
      </c>
      <c r="V6304" s="8">
        <f t="shared" si="216"/>
        <v>0</v>
      </c>
      <c r="W6304" s="8">
        <f t="shared" si="217"/>
        <v>2</v>
      </c>
      <c r="X6304" s="8"/>
      <c r="Y6304" s="8"/>
    </row>
    <row r="6305" spans="18:25" x14ac:dyDescent="0.25">
      <c r="R6305" s="20">
        <v>9786071677730</v>
      </c>
      <c r="S6305" s="8" t="s">
        <v>6276</v>
      </c>
      <c r="T6305" s="15">
        <v>2</v>
      </c>
      <c r="U6305" s="16">
        <f>SUMIF($C$5:$C$3079,R6305,$F$5:$F$3079)+SUMIF($AB$5:$AB$1086,R6305,$AF$5:$AF$1086)</f>
        <v>0</v>
      </c>
      <c r="V6305" s="8">
        <f t="shared" si="216"/>
        <v>0</v>
      </c>
      <c r="W6305" s="8">
        <f t="shared" si="217"/>
        <v>2</v>
      </c>
      <c r="X6305" s="8"/>
      <c r="Y6305" s="8"/>
    </row>
    <row r="6306" spans="18:25" x14ac:dyDescent="0.25">
      <c r="R6306" s="20">
        <v>9786071677761</v>
      </c>
      <c r="S6306" s="8" t="s">
        <v>6277</v>
      </c>
      <c r="T6306" s="15">
        <v>4</v>
      </c>
      <c r="U6306" s="16">
        <f>SUMIF($C$5:$C$3079,R6306,$F$5:$F$3079)+SUMIF($AB$5:$AB$1086,R6306,$AF$5:$AF$1086)</f>
        <v>0</v>
      </c>
      <c r="V6306" s="8">
        <f t="shared" si="216"/>
        <v>0</v>
      </c>
      <c r="W6306" s="8">
        <f t="shared" si="217"/>
        <v>4</v>
      </c>
      <c r="X6306" s="8"/>
      <c r="Y6306" s="8"/>
    </row>
    <row r="6307" spans="18:25" x14ac:dyDescent="0.25">
      <c r="R6307" s="20">
        <v>9786071677846</v>
      </c>
      <c r="S6307" s="8" t="s">
        <v>6278</v>
      </c>
      <c r="T6307" s="15">
        <v>2</v>
      </c>
      <c r="U6307" s="16">
        <f>SUMIF($C$5:$C$3079,R6307,$F$5:$F$3079)+SUMIF($AB$5:$AB$1086,R6307,$AF$5:$AF$1086)</f>
        <v>0</v>
      </c>
      <c r="V6307" s="8">
        <f t="shared" si="216"/>
        <v>0</v>
      </c>
      <c r="W6307" s="8">
        <f t="shared" si="217"/>
        <v>2</v>
      </c>
      <c r="X6307" s="8"/>
      <c r="Y6307" s="8"/>
    </row>
    <row r="6308" spans="18:25" x14ac:dyDescent="0.25">
      <c r="R6308" s="20">
        <v>9786071677853</v>
      </c>
      <c r="S6308" s="8" t="s">
        <v>6279</v>
      </c>
      <c r="T6308" s="15">
        <v>3</v>
      </c>
      <c r="U6308" s="16">
        <f>SUMIF($C$5:$C$3079,R6308,$F$5:$F$3079)+SUMIF($AB$5:$AB$1086,R6308,$AF$5:$AF$1086)</f>
        <v>0</v>
      </c>
      <c r="V6308" s="8">
        <f t="shared" si="216"/>
        <v>0</v>
      </c>
      <c r="W6308" s="8">
        <f t="shared" si="217"/>
        <v>3</v>
      </c>
      <c r="X6308" s="8"/>
      <c r="Y6308" s="8"/>
    </row>
    <row r="6309" spans="18:25" x14ac:dyDescent="0.25">
      <c r="R6309" s="20">
        <v>9786071677860</v>
      </c>
      <c r="S6309" s="8" t="s">
        <v>6280</v>
      </c>
      <c r="T6309" s="15">
        <v>2</v>
      </c>
      <c r="U6309" s="16">
        <f>SUMIF($C$5:$C$3079,R6309,$F$5:$F$3079)+SUMIF($AB$5:$AB$1086,R6309,$AF$5:$AF$1086)</f>
        <v>0</v>
      </c>
      <c r="V6309" s="8">
        <f t="shared" si="216"/>
        <v>0</v>
      </c>
      <c r="W6309" s="8">
        <f t="shared" si="217"/>
        <v>2</v>
      </c>
      <c r="X6309" s="8"/>
      <c r="Y6309" s="8"/>
    </row>
    <row r="6310" spans="18:25" x14ac:dyDescent="0.25">
      <c r="R6310" s="20">
        <v>9786071677877</v>
      </c>
      <c r="S6310" s="8" t="s">
        <v>6281</v>
      </c>
      <c r="T6310" s="15">
        <v>1</v>
      </c>
      <c r="U6310" s="16">
        <f>SUMIF($C$5:$C$3079,R6310,$F$5:$F$3079)+SUMIF($AB$5:$AB$1086,R6310,$AF$5:$AF$1086)</f>
        <v>0</v>
      </c>
      <c r="V6310" s="8">
        <f t="shared" si="216"/>
        <v>1</v>
      </c>
      <c r="W6310" s="8">
        <f t="shared" si="217"/>
        <v>2</v>
      </c>
      <c r="X6310" s="8"/>
      <c r="Y6310" s="8"/>
    </row>
    <row r="6311" spans="18:25" x14ac:dyDescent="0.25">
      <c r="R6311" s="20">
        <v>9786071677884</v>
      </c>
      <c r="S6311" s="8" t="s">
        <v>6282</v>
      </c>
      <c r="T6311" s="15">
        <v>2</v>
      </c>
      <c r="U6311" s="16">
        <f>SUMIF($C$5:$C$3079,R6311,$F$5:$F$3079)+SUMIF($AB$5:$AB$1086,R6311,$AF$5:$AF$1086)</f>
        <v>0</v>
      </c>
      <c r="V6311" s="8">
        <f t="shared" si="216"/>
        <v>2</v>
      </c>
      <c r="W6311" s="8">
        <f t="shared" si="217"/>
        <v>4</v>
      </c>
      <c r="X6311" s="8"/>
      <c r="Y6311" s="8"/>
    </row>
    <row r="6312" spans="18:25" x14ac:dyDescent="0.25">
      <c r="R6312" s="20">
        <v>9786071677990</v>
      </c>
      <c r="S6312" s="8" t="s">
        <v>62</v>
      </c>
      <c r="T6312" s="15">
        <v>2</v>
      </c>
      <c r="U6312" s="16">
        <f>SUMIF($C$5:$C$3079,R6312,$F$5:$F$3079)+SUMIF($AB$5:$AB$1086,R6312,$AF$5:$AF$1086)</f>
        <v>0</v>
      </c>
      <c r="V6312" s="8">
        <f t="shared" si="216"/>
        <v>3</v>
      </c>
      <c r="W6312" s="8">
        <f t="shared" si="217"/>
        <v>5</v>
      </c>
      <c r="X6312" s="8"/>
      <c r="Y6312" s="8"/>
    </row>
    <row r="6313" spans="18:25" x14ac:dyDescent="0.25">
      <c r="R6313" s="20">
        <v>9786071678010</v>
      </c>
      <c r="S6313" s="8" t="s">
        <v>6283</v>
      </c>
      <c r="T6313" s="15">
        <v>0</v>
      </c>
      <c r="U6313" s="16">
        <f>SUMIF($C$5:$C$3079,R6313,$F$5:$F$3079)+SUMIF($AB$5:$AB$1086,R6313,$AF$5:$AF$1086)</f>
        <v>0</v>
      </c>
      <c r="V6313" s="8">
        <f t="shared" si="216"/>
        <v>0</v>
      </c>
      <c r="W6313" s="8">
        <f t="shared" si="217"/>
        <v>0</v>
      </c>
      <c r="X6313" s="8"/>
      <c r="Y6313" s="8"/>
    </row>
    <row r="6314" spans="18:25" x14ac:dyDescent="0.25">
      <c r="R6314" s="20">
        <v>9786071678034</v>
      </c>
      <c r="S6314" s="8" t="s">
        <v>6284</v>
      </c>
      <c r="T6314" s="15">
        <v>2</v>
      </c>
      <c r="U6314" s="16">
        <f>SUMIF($C$5:$C$3079,R6314,$F$5:$F$3079)+SUMIF($AB$5:$AB$1086,R6314,$AF$5:$AF$1086)</f>
        <v>0</v>
      </c>
      <c r="V6314" s="8">
        <f t="shared" si="216"/>
        <v>0</v>
      </c>
      <c r="W6314" s="8">
        <f t="shared" si="217"/>
        <v>2</v>
      </c>
      <c r="X6314" s="8"/>
      <c r="Y6314" s="8"/>
    </row>
    <row r="6315" spans="18:25" x14ac:dyDescent="0.25">
      <c r="R6315" s="20">
        <v>9786071678058</v>
      </c>
      <c r="S6315" s="8" t="s">
        <v>6285</v>
      </c>
      <c r="T6315" s="15">
        <v>1</v>
      </c>
      <c r="U6315" s="16">
        <f>SUMIF($C$5:$C$3079,R6315,$F$5:$F$3079)+SUMIF($AB$5:$AB$1086,R6315,$AF$5:$AF$1086)</f>
        <v>0</v>
      </c>
      <c r="V6315" s="8">
        <f t="shared" si="216"/>
        <v>1</v>
      </c>
      <c r="W6315" s="8">
        <f t="shared" si="217"/>
        <v>2</v>
      </c>
      <c r="X6315" s="8"/>
      <c r="Y6315" s="8"/>
    </row>
    <row r="6316" spans="18:25" x14ac:dyDescent="0.25">
      <c r="R6316" s="20">
        <v>9786071678126</v>
      </c>
      <c r="S6316" s="8" t="s">
        <v>6286</v>
      </c>
      <c r="T6316" s="15">
        <v>1</v>
      </c>
      <c r="U6316" s="16">
        <f>SUMIF($C$5:$C$3079,R6316,$F$5:$F$3079)+SUMIF($AB$5:$AB$1086,R6316,$AF$5:$AF$1086)</f>
        <v>0</v>
      </c>
      <c r="V6316" s="8">
        <f t="shared" si="216"/>
        <v>0</v>
      </c>
      <c r="W6316" s="8">
        <f t="shared" si="217"/>
        <v>1</v>
      </c>
      <c r="X6316" s="8"/>
      <c r="Y6316" s="8"/>
    </row>
    <row r="6317" spans="18:25" x14ac:dyDescent="0.25">
      <c r="R6317" s="20">
        <v>9786071678195</v>
      </c>
      <c r="S6317" s="8" t="s">
        <v>6287</v>
      </c>
      <c r="T6317" s="15">
        <v>0</v>
      </c>
      <c r="U6317" s="16">
        <f>SUMIF($C$5:$C$3079,R6317,$F$5:$F$3079)+SUMIF($AB$5:$AB$1086,R6317,$AF$5:$AF$1086)</f>
        <v>0</v>
      </c>
      <c r="V6317" s="8">
        <f t="shared" si="216"/>
        <v>0</v>
      </c>
      <c r="W6317" s="8">
        <f t="shared" si="217"/>
        <v>0</v>
      </c>
      <c r="X6317" s="8"/>
      <c r="Y6317" s="8"/>
    </row>
    <row r="6318" spans="18:25" x14ac:dyDescent="0.25">
      <c r="R6318" s="20">
        <v>9786071678218</v>
      </c>
      <c r="S6318" s="8" t="s">
        <v>6115</v>
      </c>
      <c r="T6318" s="15">
        <v>1</v>
      </c>
      <c r="U6318" s="16">
        <f>SUMIF($C$5:$C$3079,R6318,$F$5:$F$3079)+SUMIF($AB$5:$AB$1086,R6318,$AF$5:$AF$1086)</f>
        <v>0</v>
      </c>
      <c r="V6318" s="8">
        <f t="shared" si="216"/>
        <v>0</v>
      </c>
      <c r="W6318" s="8">
        <f t="shared" si="217"/>
        <v>1</v>
      </c>
      <c r="X6318" s="8"/>
      <c r="Y6318" s="8"/>
    </row>
    <row r="6319" spans="18:25" x14ac:dyDescent="0.25">
      <c r="R6319" s="20">
        <v>9786071678263</v>
      </c>
      <c r="S6319" s="8" t="s">
        <v>6288</v>
      </c>
      <c r="T6319" s="15">
        <v>3</v>
      </c>
      <c r="U6319" s="16">
        <f>SUMIF($C$5:$C$3079,R6319,$F$5:$F$3079)+SUMIF($AB$5:$AB$1086,R6319,$AF$5:$AF$1086)</f>
        <v>0</v>
      </c>
      <c r="V6319" s="8">
        <f t="shared" si="216"/>
        <v>1</v>
      </c>
      <c r="W6319" s="8">
        <f t="shared" si="217"/>
        <v>4</v>
      </c>
      <c r="X6319" s="8"/>
      <c r="Y6319" s="8"/>
    </row>
    <row r="6320" spans="18:25" x14ac:dyDescent="0.25">
      <c r="R6320" s="20">
        <v>9786071678270</v>
      </c>
      <c r="S6320" s="8" t="s">
        <v>6289</v>
      </c>
      <c r="T6320" s="15">
        <v>2</v>
      </c>
      <c r="U6320" s="16">
        <f>SUMIF($C$5:$C$3079,R6320,$F$5:$F$3079)+SUMIF($AB$5:$AB$1086,R6320,$AF$5:$AF$1086)</f>
        <v>0</v>
      </c>
      <c r="V6320" s="8">
        <f t="shared" si="216"/>
        <v>0</v>
      </c>
      <c r="W6320" s="8">
        <f t="shared" si="217"/>
        <v>2</v>
      </c>
      <c r="X6320" s="8"/>
      <c r="Y6320" s="8"/>
    </row>
    <row r="6321" spans="18:25" x14ac:dyDescent="0.25">
      <c r="R6321" s="20">
        <v>9786071678294</v>
      </c>
      <c r="S6321" s="8" t="s">
        <v>6290</v>
      </c>
      <c r="T6321" s="15">
        <v>1</v>
      </c>
      <c r="U6321" s="16">
        <f>SUMIF($C$5:$C$3079,R6321,$F$5:$F$3079)+SUMIF($AB$5:$AB$1086,R6321,$AF$5:$AF$1086)</f>
        <v>0</v>
      </c>
      <c r="V6321" s="8">
        <f t="shared" si="216"/>
        <v>0</v>
      </c>
      <c r="W6321" s="8">
        <f t="shared" si="217"/>
        <v>1</v>
      </c>
      <c r="X6321" s="8"/>
      <c r="Y6321" s="8"/>
    </row>
    <row r="6322" spans="18:25" x14ac:dyDescent="0.25">
      <c r="R6322" s="20">
        <v>9786071678317</v>
      </c>
      <c r="S6322" s="8" t="s">
        <v>6291</v>
      </c>
      <c r="T6322" s="15">
        <v>3</v>
      </c>
      <c r="U6322" s="16">
        <f>SUMIF($C$5:$C$3079,R6322,$F$5:$F$3079)+SUMIF($AB$5:$AB$1086,R6322,$AF$5:$AF$1086)</f>
        <v>0</v>
      </c>
      <c r="V6322" s="8">
        <f t="shared" si="216"/>
        <v>0</v>
      </c>
      <c r="W6322" s="8">
        <f t="shared" si="217"/>
        <v>3</v>
      </c>
      <c r="X6322" s="8"/>
      <c r="Y6322" s="8"/>
    </row>
    <row r="6323" spans="18:25" x14ac:dyDescent="0.25">
      <c r="R6323" s="20">
        <v>9786071678324</v>
      </c>
      <c r="S6323" s="8" t="s">
        <v>6292</v>
      </c>
      <c r="T6323" s="15">
        <v>2</v>
      </c>
      <c r="U6323" s="16">
        <f>SUMIF($C$5:$C$3079,R6323,$F$5:$F$3079)+SUMIF($AB$5:$AB$1086,R6323,$AF$5:$AF$1086)</f>
        <v>0</v>
      </c>
      <c r="V6323" s="8">
        <f t="shared" si="216"/>
        <v>0</v>
      </c>
      <c r="W6323" s="8">
        <f t="shared" si="217"/>
        <v>2</v>
      </c>
      <c r="X6323" s="8"/>
      <c r="Y6323" s="8"/>
    </row>
    <row r="6324" spans="18:25" x14ac:dyDescent="0.25">
      <c r="R6324" s="20">
        <v>9786071678348</v>
      </c>
      <c r="S6324" s="8" t="s">
        <v>6293</v>
      </c>
      <c r="T6324" s="15">
        <v>0</v>
      </c>
      <c r="U6324" s="16">
        <f>SUMIF($C$5:$C$3079,R6324,$F$5:$F$3079)+SUMIF($AB$5:$AB$1086,R6324,$AF$5:$AF$1086)</f>
        <v>0</v>
      </c>
      <c r="V6324" s="8">
        <f t="shared" si="216"/>
        <v>0</v>
      </c>
      <c r="W6324" s="8">
        <f t="shared" si="217"/>
        <v>0</v>
      </c>
      <c r="X6324" s="8"/>
      <c r="Y6324" s="8"/>
    </row>
    <row r="6325" spans="18:25" x14ac:dyDescent="0.25">
      <c r="R6325" s="20">
        <v>9786071678393</v>
      </c>
      <c r="S6325" s="8" t="s">
        <v>6294</v>
      </c>
      <c r="T6325" s="15">
        <v>0</v>
      </c>
      <c r="U6325" s="16">
        <f>SUMIF($C$5:$C$3079,R6325,$F$5:$F$3079)+SUMIF($AB$5:$AB$1086,R6325,$AF$5:$AF$1086)</f>
        <v>0</v>
      </c>
      <c r="V6325" s="8">
        <f t="shared" si="216"/>
        <v>0</v>
      </c>
      <c r="W6325" s="8">
        <f t="shared" si="217"/>
        <v>0</v>
      </c>
      <c r="X6325" s="8"/>
      <c r="Y6325" s="8"/>
    </row>
    <row r="6326" spans="18:25" x14ac:dyDescent="0.25">
      <c r="R6326" s="20">
        <v>9786071678416</v>
      </c>
      <c r="S6326" s="8" t="s">
        <v>6295</v>
      </c>
      <c r="T6326" s="15">
        <v>0</v>
      </c>
      <c r="U6326" s="16">
        <f>SUMIF($C$5:$C$3079,R6326,$F$5:$F$3079)+SUMIF($AB$5:$AB$1086,R6326,$AF$5:$AF$1086)</f>
        <v>0</v>
      </c>
      <c r="V6326" s="8">
        <f t="shared" si="216"/>
        <v>0</v>
      </c>
      <c r="W6326" s="8">
        <f t="shared" si="217"/>
        <v>0</v>
      </c>
      <c r="X6326" s="8"/>
      <c r="Y6326" s="8"/>
    </row>
    <row r="6327" spans="18:25" x14ac:dyDescent="0.25">
      <c r="R6327" s="20">
        <v>9786071678423</v>
      </c>
      <c r="S6327" s="8" t="s">
        <v>6296</v>
      </c>
      <c r="T6327" s="15">
        <v>0</v>
      </c>
      <c r="U6327" s="16">
        <f>SUMIF($C$5:$C$3079,R6327,$F$5:$F$3079)+SUMIF($AB$5:$AB$1086,R6327,$AF$5:$AF$1086)</f>
        <v>0</v>
      </c>
      <c r="V6327" s="8">
        <f t="shared" si="216"/>
        <v>0</v>
      </c>
      <c r="W6327" s="8">
        <f t="shared" si="217"/>
        <v>0</v>
      </c>
      <c r="X6327" s="8"/>
      <c r="Y6327" s="8"/>
    </row>
    <row r="6328" spans="18:25" x14ac:dyDescent="0.25">
      <c r="R6328" s="20">
        <v>9786071678447</v>
      </c>
      <c r="S6328" s="8" t="s">
        <v>6297</v>
      </c>
      <c r="T6328" s="15">
        <v>4</v>
      </c>
      <c r="U6328" s="16">
        <f>SUMIF($C$5:$C$3079,R6328,$F$5:$F$3079)+SUMIF($AB$5:$AB$1086,R6328,$AF$5:$AF$1086)</f>
        <v>0</v>
      </c>
      <c r="V6328" s="8">
        <f t="shared" si="216"/>
        <v>0</v>
      </c>
      <c r="W6328" s="8">
        <f t="shared" si="217"/>
        <v>4</v>
      </c>
      <c r="X6328" s="8"/>
      <c r="Y6328" s="8"/>
    </row>
    <row r="6329" spans="18:25" x14ac:dyDescent="0.25">
      <c r="R6329" s="20">
        <v>9786071678485</v>
      </c>
      <c r="S6329" s="8" t="s">
        <v>6298</v>
      </c>
      <c r="T6329" s="15">
        <v>3</v>
      </c>
      <c r="U6329" s="16">
        <f>SUMIF($C$5:$C$3079,R6329,$F$5:$F$3079)+SUMIF($AB$5:$AB$1086,R6329,$AF$5:$AF$1086)</f>
        <v>0</v>
      </c>
      <c r="V6329" s="8">
        <f t="shared" si="216"/>
        <v>0</v>
      </c>
      <c r="W6329" s="8">
        <f t="shared" si="217"/>
        <v>3</v>
      </c>
      <c r="X6329" s="8"/>
      <c r="Y6329" s="8"/>
    </row>
    <row r="6330" spans="18:25" x14ac:dyDescent="0.25">
      <c r="R6330" s="20">
        <v>9786071679031</v>
      </c>
      <c r="S6330" s="8" t="s">
        <v>6299</v>
      </c>
      <c r="T6330" s="15">
        <v>3</v>
      </c>
      <c r="U6330" s="16">
        <f>SUMIF($C$5:$C$3079,R6330,$F$5:$F$3079)+SUMIF($AB$5:$AB$1086,R6330,$AF$5:$AF$1086)</f>
        <v>0</v>
      </c>
      <c r="V6330" s="8">
        <f t="shared" si="216"/>
        <v>0</v>
      </c>
      <c r="W6330" s="8">
        <f t="shared" si="217"/>
        <v>3</v>
      </c>
      <c r="X6330" s="8"/>
      <c r="Y6330" s="8"/>
    </row>
    <row r="6331" spans="18:25" x14ac:dyDescent="0.25">
      <c r="R6331" s="20">
        <v>9786071679109</v>
      </c>
      <c r="S6331" s="8" t="s">
        <v>6300</v>
      </c>
      <c r="T6331" s="15">
        <v>2</v>
      </c>
      <c r="U6331" s="16">
        <f>SUMIF($C$5:$C$3079,R6331,$F$5:$F$3079)+SUMIF($AB$5:$AB$1086,R6331,$AF$5:$AF$1086)</f>
        <v>0</v>
      </c>
      <c r="V6331" s="8">
        <f t="shared" si="216"/>
        <v>0</v>
      </c>
      <c r="W6331" s="8">
        <f t="shared" si="217"/>
        <v>2</v>
      </c>
      <c r="X6331" s="8"/>
      <c r="Y6331" s="8"/>
    </row>
    <row r="6332" spans="18:25" x14ac:dyDescent="0.25">
      <c r="R6332" s="20">
        <v>9786071679253</v>
      </c>
      <c r="S6332" s="8" t="s">
        <v>6301</v>
      </c>
      <c r="T6332" s="15">
        <v>0</v>
      </c>
      <c r="U6332" s="16">
        <f>SUMIF($C$5:$C$3079,R6332,$F$5:$F$3079)+SUMIF($AB$5:$AB$1086,R6332,$AF$5:$AF$1086)</f>
        <v>0</v>
      </c>
      <c r="V6332" s="8">
        <f t="shared" si="216"/>
        <v>0</v>
      </c>
      <c r="W6332" s="8">
        <f t="shared" si="217"/>
        <v>0</v>
      </c>
      <c r="X6332" s="8"/>
      <c r="Y6332" s="8"/>
    </row>
    <row r="6333" spans="18:25" x14ac:dyDescent="0.25">
      <c r="R6333" s="20">
        <v>9786071679697</v>
      </c>
      <c r="S6333" s="8" t="s">
        <v>6302</v>
      </c>
      <c r="T6333" s="15">
        <v>0</v>
      </c>
      <c r="U6333" s="16">
        <f>SUMIF($C$5:$C$3079,R6333,$F$5:$F$3079)+SUMIF($AB$5:$AB$1086,R6333,$AF$5:$AF$1086)</f>
        <v>0</v>
      </c>
      <c r="V6333" s="8">
        <f t="shared" si="216"/>
        <v>1</v>
      </c>
      <c r="W6333" s="8">
        <f t="shared" si="217"/>
        <v>1</v>
      </c>
      <c r="X6333" s="8"/>
      <c r="Y6333" s="8"/>
    </row>
    <row r="6334" spans="18:25" x14ac:dyDescent="0.25">
      <c r="R6334" s="20">
        <v>9786071680594</v>
      </c>
      <c r="S6334" s="8" t="s">
        <v>6303</v>
      </c>
      <c r="T6334" s="15">
        <v>1</v>
      </c>
      <c r="U6334" s="16">
        <f>SUMIF($C$5:$C$3079,R6334,$F$5:$F$3079)+SUMIF($AB$5:$AB$1086,R6334,$AF$5:$AF$1086)</f>
        <v>0</v>
      </c>
      <c r="V6334" s="8">
        <f t="shared" si="216"/>
        <v>1</v>
      </c>
      <c r="W6334" s="8">
        <f t="shared" si="217"/>
        <v>2</v>
      </c>
      <c r="X6334" s="8"/>
      <c r="Y6334" s="8"/>
    </row>
    <row r="6335" spans="18:25" x14ac:dyDescent="0.25">
      <c r="R6335" s="20">
        <v>9786071680877</v>
      </c>
      <c r="S6335" s="8" t="s">
        <v>6304</v>
      </c>
      <c r="T6335" s="15">
        <v>4</v>
      </c>
      <c r="U6335" s="16">
        <f>SUMIF($C$5:$C$3079,R6335,$F$5:$F$3079)+SUMIF($AB$5:$AB$1086,R6335,$AF$5:$AF$1086)</f>
        <v>0</v>
      </c>
      <c r="V6335" s="8">
        <f t="shared" si="216"/>
        <v>0</v>
      </c>
      <c r="W6335" s="8">
        <f t="shared" si="217"/>
        <v>4</v>
      </c>
      <c r="X6335" s="8"/>
      <c r="Y6335" s="8"/>
    </row>
    <row r="6336" spans="18:25" x14ac:dyDescent="0.25">
      <c r="R6336" s="20">
        <v>9786071681072</v>
      </c>
      <c r="S6336" s="8" t="s">
        <v>6305</v>
      </c>
      <c r="T6336" s="15">
        <v>2</v>
      </c>
      <c r="U6336" s="16">
        <f>SUMIF($C$5:$C$3079,R6336,$F$5:$F$3079)+SUMIF($AB$5:$AB$1086,R6336,$AF$5:$AF$1086)</f>
        <v>0</v>
      </c>
      <c r="V6336" s="8">
        <f t="shared" si="216"/>
        <v>0</v>
      </c>
      <c r="W6336" s="8">
        <f t="shared" si="217"/>
        <v>2</v>
      </c>
      <c r="X6336" s="8"/>
      <c r="Y6336" s="8"/>
    </row>
    <row r="6337" spans="18:25" x14ac:dyDescent="0.25">
      <c r="R6337" s="20">
        <v>9786071681126</v>
      </c>
      <c r="S6337" s="8" t="s">
        <v>6306</v>
      </c>
      <c r="T6337" s="15">
        <v>2</v>
      </c>
      <c r="U6337" s="16">
        <f>SUMIF($C$5:$C$3079,R6337,$F$5:$F$3079)+SUMIF($AB$5:$AB$1086,R6337,$AF$5:$AF$1086)</f>
        <v>0</v>
      </c>
      <c r="V6337" s="8">
        <f t="shared" si="216"/>
        <v>1</v>
      </c>
      <c r="W6337" s="8">
        <f t="shared" si="217"/>
        <v>3</v>
      </c>
      <c r="X6337" s="8"/>
      <c r="Y6337" s="8"/>
    </row>
    <row r="6338" spans="18:25" x14ac:dyDescent="0.25">
      <c r="R6338" s="20">
        <v>9786071681157</v>
      </c>
      <c r="S6338" s="8" t="s">
        <v>6307</v>
      </c>
      <c r="T6338" s="15">
        <v>3</v>
      </c>
      <c r="U6338" s="16">
        <f>SUMIF($C$5:$C$3079,R6338,$F$5:$F$3079)+SUMIF($AB$5:$AB$1086,R6338,$AF$5:$AF$1086)</f>
        <v>0</v>
      </c>
      <c r="V6338" s="8">
        <f t="shared" si="216"/>
        <v>1</v>
      </c>
      <c r="W6338" s="8">
        <f t="shared" si="217"/>
        <v>4</v>
      </c>
      <c r="X6338" s="8"/>
      <c r="Y6338" s="8"/>
    </row>
    <row r="6339" spans="18:25" x14ac:dyDescent="0.25">
      <c r="R6339" s="20">
        <v>9786071681218</v>
      </c>
      <c r="S6339" s="8" t="s">
        <v>367</v>
      </c>
      <c r="T6339" s="15">
        <v>3</v>
      </c>
      <c r="U6339" s="16">
        <f>SUMIF($C$5:$C$3079,R6339,$F$5:$F$3079)+SUMIF($AB$5:$AB$1086,R6339,$AF$5:$AF$1086)</f>
        <v>0</v>
      </c>
      <c r="V6339" s="8">
        <f t="shared" si="216"/>
        <v>1</v>
      </c>
      <c r="W6339" s="8">
        <f t="shared" si="217"/>
        <v>4</v>
      </c>
      <c r="X6339" s="8"/>
      <c r="Y6339" s="8"/>
    </row>
    <row r="6340" spans="18:25" x14ac:dyDescent="0.25">
      <c r="R6340" s="20">
        <v>9786071681478</v>
      </c>
      <c r="S6340" s="8" t="s">
        <v>6308</v>
      </c>
      <c r="T6340" s="15">
        <v>4</v>
      </c>
      <c r="U6340" s="16">
        <f>SUMIF($C$5:$C$3079,R6340,$F$5:$F$3079)+SUMIF($AB$5:$AB$1086,R6340,$AF$5:$AF$1086)</f>
        <v>0</v>
      </c>
      <c r="V6340" s="8">
        <f t="shared" si="216"/>
        <v>0</v>
      </c>
      <c r="W6340" s="8">
        <f t="shared" si="217"/>
        <v>4</v>
      </c>
      <c r="X6340" s="8"/>
      <c r="Y6340" s="8"/>
    </row>
    <row r="6341" spans="18:25" x14ac:dyDescent="0.25">
      <c r="R6341" s="20">
        <v>9786071681997</v>
      </c>
      <c r="S6341" s="8" t="s">
        <v>6309</v>
      </c>
      <c r="T6341" s="15">
        <v>0</v>
      </c>
      <c r="U6341" s="16">
        <f>SUMIF($C$5:$C$3079,R6341,$F$5:$F$3079)+SUMIF($AB$5:$AB$1086,R6341,$AF$5:$AF$1086)</f>
        <v>0</v>
      </c>
      <c r="V6341" s="8">
        <f t="shared" si="216"/>
        <v>4</v>
      </c>
      <c r="W6341" s="8">
        <f t="shared" si="217"/>
        <v>4</v>
      </c>
      <c r="X6341" s="8"/>
      <c r="Y6341" s="8"/>
    </row>
    <row r="6342" spans="18:25" x14ac:dyDescent="0.25">
      <c r="R6342" s="20">
        <v>9786071682000</v>
      </c>
      <c r="S6342" s="8" t="s">
        <v>6310</v>
      </c>
      <c r="T6342" s="15">
        <v>0</v>
      </c>
      <c r="U6342" s="16">
        <f>SUMIF($C$5:$C$3079,R6342,$F$5:$F$3079)+SUMIF($AB$5:$AB$1086,R6342,$AF$5:$AF$1086)</f>
        <v>0</v>
      </c>
      <c r="V6342" s="8">
        <f t="shared" si="216"/>
        <v>1</v>
      </c>
      <c r="W6342" s="8">
        <f t="shared" si="217"/>
        <v>1</v>
      </c>
      <c r="X6342" s="8"/>
      <c r="Y6342" s="8"/>
    </row>
    <row r="6343" spans="18:25" x14ac:dyDescent="0.25">
      <c r="R6343" s="20">
        <v>9786071682192</v>
      </c>
      <c r="S6343" s="8" t="s">
        <v>6311</v>
      </c>
      <c r="T6343" s="15">
        <v>0</v>
      </c>
      <c r="U6343" s="16">
        <f>SUMIF($C$5:$C$3079,R6343,$F$5:$F$3079)+SUMIF($AB$5:$AB$1086,R6343,$AF$5:$AF$1086)</f>
        <v>0</v>
      </c>
      <c r="V6343" s="8">
        <f t="shared" ref="V6343:V6406" si="218">SUMIF($L$5:$L$9685,R6343,$O$5:$O$9685)</f>
        <v>2</v>
      </c>
      <c r="W6343" s="8">
        <f t="shared" ref="W6343:W6406" si="219">T6343-U6343+V6343</f>
        <v>2</v>
      </c>
      <c r="X6343" s="8"/>
      <c r="Y6343" s="8"/>
    </row>
    <row r="6344" spans="18:25" x14ac:dyDescent="0.25">
      <c r="R6344" s="20">
        <v>9786071682291</v>
      </c>
      <c r="S6344" s="8" t="s">
        <v>6312</v>
      </c>
      <c r="T6344" s="15">
        <v>2</v>
      </c>
      <c r="U6344" s="16">
        <f>SUMIF($C$5:$C$3079,R6344,$F$5:$F$3079)+SUMIF($AB$5:$AB$1086,R6344,$AF$5:$AF$1086)</f>
        <v>0</v>
      </c>
      <c r="V6344" s="8">
        <f t="shared" si="218"/>
        <v>0</v>
      </c>
      <c r="W6344" s="8">
        <f t="shared" si="219"/>
        <v>2</v>
      </c>
      <c r="X6344" s="8"/>
      <c r="Y6344" s="8"/>
    </row>
    <row r="6345" spans="18:25" x14ac:dyDescent="0.25">
      <c r="R6345" s="20">
        <v>9786071682611</v>
      </c>
      <c r="S6345" s="8" t="s">
        <v>6313</v>
      </c>
      <c r="T6345" s="15">
        <v>3</v>
      </c>
      <c r="U6345" s="16">
        <f>SUMIF($C$5:$C$3079,R6345,$F$5:$F$3079)+SUMIF($AB$5:$AB$1086,R6345,$AF$5:$AF$1086)</f>
        <v>0</v>
      </c>
      <c r="V6345" s="8">
        <f t="shared" si="218"/>
        <v>1</v>
      </c>
      <c r="W6345" s="8">
        <f t="shared" si="219"/>
        <v>4</v>
      </c>
      <c r="X6345" s="8"/>
      <c r="Y6345" s="8"/>
    </row>
    <row r="6346" spans="18:25" x14ac:dyDescent="0.25">
      <c r="R6346" s="20">
        <v>9786071682666</v>
      </c>
      <c r="S6346" s="8" t="s">
        <v>6314</v>
      </c>
      <c r="T6346" s="15">
        <v>2</v>
      </c>
      <c r="U6346" s="16">
        <f>SUMIF($C$5:$C$3079,R6346,$F$5:$F$3079)+SUMIF($AB$5:$AB$1086,R6346,$AF$5:$AF$1086)</f>
        <v>0</v>
      </c>
      <c r="V6346" s="8">
        <f t="shared" si="218"/>
        <v>2</v>
      </c>
      <c r="W6346" s="8">
        <f t="shared" si="219"/>
        <v>4</v>
      </c>
      <c r="X6346" s="8"/>
      <c r="Y6346" s="8"/>
    </row>
    <row r="6347" spans="18:25" x14ac:dyDescent="0.25">
      <c r="R6347" s="20">
        <v>9786071682673</v>
      </c>
      <c r="S6347" s="8" t="s">
        <v>6315</v>
      </c>
      <c r="T6347" s="15">
        <v>2</v>
      </c>
      <c r="U6347" s="16">
        <f>SUMIF($C$5:$C$3079,R6347,$F$5:$F$3079)+SUMIF($AB$5:$AB$1086,R6347,$AF$5:$AF$1086)</f>
        <v>0</v>
      </c>
      <c r="V6347" s="8">
        <f t="shared" si="218"/>
        <v>1</v>
      </c>
      <c r="W6347" s="8">
        <f t="shared" si="219"/>
        <v>3</v>
      </c>
      <c r="X6347" s="8"/>
      <c r="Y6347" s="8"/>
    </row>
    <row r="6348" spans="18:25" x14ac:dyDescent="0.25">
      <c r="R6348" s="20">
        <v>9786071682710</v>
      </c>
      <c r="S6348" s="8" t="s">
        <v>6316</v>
      </c>
      <c r="T6348" s="15">
        <v>4</v>
      </c>
      <c r="U6348" s="16">
        <f>SUMIF($C$5:$C$3079,R6348,$F$5:$F$3079)+SUMIF($AB$5:$AB$1086,R6348,$AF$5:$AF$1086)</f>
        <v>0</v>
      </c>
      <c r="V6348" s="8">
        <f t="shared" si="218"/>
        <v>0</v>
      </c>
      <c r="W6348" s="8">
        <f t="shared" si="219"/>
        <v>4</v>
      </c>
      <c r="X6348" s="8"/>
      <c r="Y6348" s="8"/>
    </row>
    <row r="6349" spans="18:25" x14ac:dyDescent="0.25">
      <c r="R6349" s="20">
        <v>9786071682758</v>
      </c>
      <c r="S6349" s="8" t="s">
        <v>6317</v>
      </c>
      <c r="T6349" s="15">
        <v>1</v>
      </c>
      <c r="U6349" s="16">
        <f>SUMIF($C$5:$C$3079,R6349,$F$5:$F$3079)+SUMIF($AB$5:$AB$1086,R6349,$AF$5:$AF$1086)</f>
        <v>0</v>
      </c>
      <c r="V6349" s="8">
        <f t="shared" si="218"/>
        <v>2</v>
      </c>
      <c r="W6349" s="8">
        <f t="shared" si="219"/>
        <v>3</v>
      </c>
      <c r="X6349" s="8"/>
      <c r="Y6349" s="8"/>
    </row>
    <row r="6350" spans="18:25" x14ac:dyDescent="0.25">
      <c r="R6350" s="20">
        <v>9786071682819</v>
      </c>
      <c r="S6350" s="8" t="s">
        <v>6318</v>
      </c>
      <c r="T6350" s="15">
        <v>3</v>
      </c>
      <c r="U6350" s="16">
        <f>SUMIF($C$5:$C$3079,R6350,$F$5:$F$3079)+SUMIF($AB$5:$AB$1086,R6350,$AF$5:$AF$1086)</f>
        <v>0</v>
      </c>
      <c r="V6350" s="8">
        <f t="shared" si="218"/>
        <v>1</v>
      </c>
      <c r="W6350" s="8">
        <f t="shared" si="219"/>
        <v>4</v>
      </c>
      <c r="X6350" s="8"/>
      <c r="Y6350" s="8"/>
    </row>
    <row r="6351" spans="18:25" x14ac:dyDescent="0.25">
      <c r="R6351" s="20">
        <v>9786071682826</v>
      </c>
      <c r="S6351" s="8" t="s">
        <v>6319</v>
      </c>
      <c r="T6351" s="15">
        <v>3</v>
      </c>
      <c r="U6351" s="16">
        <f>SUMIF($C$5:$C$3079,R6351,$F$5:$F$3079)+SUMIF($AB$5:$AB$1086,R6351,$AF$5:$AF$1086)</f>
        <v>0</v>
      </c>
      <c r="V6351" s="8">
        <f t="shared" si="218"/>
        <v>0</v>
      </c>
      <c r="W6351" s="8">
        <f t="shared" si="219"/>
        <v>3</v>
      </c>
      <c r="X6351" s="8"/>
      <c r="Y6351" s="8"/>
    </row>
    <row r="6352" spans="18:25" x14ac:dyDescent="0.25">
      <c r="R6352" s="20">
        <v>9786071682888</v>
      </c>
      <c r="S6352" s="8" t="s">
        <v>232</v>
      </c>
      <c r="T6352" s="15">
        <v>1</v>
      </c>
      <c r="U6352" s="16">
        <f>SUMIF($C$5:$C$3079,R6352,$F$5:$F$3079)+SUMIF($AB$5:$AB$1086,R6352,$AF$5:$AF$1086)</f>
        <v>0</v>
      </c>
      <c r="V6352" s="8">
        <f t="shared" si="218"/>
        <v>2</v>
      </c>
      <c r="W6352" s="8">
        <f t="shared" si="219"/>
        <v>3</v>
      </c>
      <c r="X6352" s="8"/>
      <c r="Y6352" s="8"/>
    </row>
    <row r="6353" spans="18:25" x14ac:dyDescent="0.25">
      <c r="R6353" s="20">
        <v>9786071683045</v>
      </c>
      <c r="S6353" s="8" t="s">
        <v>6320</v>
      </c>
      <c r="T6353" s="15">
        <v>3</v>
      </c>
      <c r="U6353" s="16">
        <f>SUMIF($C$5:$C$3079,R6353,$F$5:$F$3079)+SUMIF($AB$5:$AB$1086,R6353,$AF$5:$AF$1086)</f>
        <v>0</v>
      </c>
      <c r="V6353" s="8">
        <f t="shared" si="218"/>
        <v>0</v>
      </c>
      <c r="W6353" s="8">
        <f t="shared" si="219"/>
        <v>3</v>
      </c>
      <c r="X6353" s="8"/>
      <c r="Y6353" s="8"/>
    </row>
    <row r="6354" spans="18:25" x14ac:dyDescent="0.25">
      <c r="R6354" s="20">
        <v>9786071683069</v>
      </c>
      <c r="S6354" s="8" t="s">
        <v>6321</v>
      </c>
      <c r="T6354" s="15">
        <v>1</v>
      </c>
      <c r="U6354" s="16">
        <f>SUMIF($C$5:$C$3079,R6354,$F$5:$F$3079)+SUMIF($AB$5:$AB$1086,R6354,$AF$5:$AF$1086)</f>
        <v>0</v>
      </c>
      <c r="V6354" s="8">
        <f t="shared" si="218"/>
        <v>0</v>
      </c>
      <c r="W6354" s="8">
        <f t="shared" si="219"/>
        <v>1</v>
      </c>
      <c r="X6354" s="8"/>
      <c r="Y6354" s="8"/>
    </row>
    <row r="6355" spans="18:25" x14ac:dyDescent="0.25">
      <c r="R6355" s="20">
        <v>9786071683106</v>
      </c>
      <c r="S6355" s="8" t="s">
        <v>6322</v>
      </c>
      <c r="T6355" s="15">
        <v>2</v>
      </c>
      <c r="U6355" s="16">
        <f>SUMIF($C$5:$C$3079,R6355,$F$5:$F$3079)+SUMIF($AB$5:$AB$1086,R6355,$AF$5:$AF$1086)</f>
        <v>0</v>
      </c>
      <c r="V6355" s="8">
        <f t="shared" si="218"/>
        <v>1</v>
      </c>
      <c r="W6355" s="8">
        <f t="shared" si="219"/>
        <v>3</v>
      </c>
      <c r="X6355" s="8"/>
      <c r="Y6355" s="8"/>
    </row>
    <row r="6356" spans="18:25" x14ac:dyDescent="0.25">
      <c r="R6356" s="20">
        <v>9786071683113</v>
      </c>
      <c r="S6356" s="8" t="s">
        <v>6323</v>
      </c>
      <c r="T6356" s="15">
        <v>2</v>
      </c>
      <c r="U6356" s="16">
        <f>SUMIF($C$5:$C$3079,R6356,$F$5:$F$3079)+SUMIF($AB$5:$AB$1086,R6356,$AF$5:$AF$1086)</f>
        <v>0</v>
      </c>
      <c r="V6356" s="8">
        <f t="shared" si="218"/>
        <v>0</v>
      </c>
      <c r="W6356" s="8">
        <f t="shared" si="219"/>
        <v>2</v>
      </c>
      <c r="X6356" s="8"/>
      <c r="Y6356" s="8"/>
    </row>
    <row r="6357" spans="18:25" x14ac:dyDescent="0.25">
      <c r="R6357" s="20">
        <v>9786071683120</v>
      </c>
      <c r="S6357" s="8" t="s">
        <v>6324</v>
      </c>
      <c r="T6357" s="15">
        <v>3</v>
      </c>
      <c r="U6357" s="16">
        <f>SUMIF($C$5:$C$3079,R6357,$F$5:$F$3079)+SUMIF($AB$5:$AB$1086,R6357,$AF$5:$AF$1086)</f>
        <v>0</v>
      </c>
      <c r="V6357" s="8">
        <f t="shared" si="218"/>
        <v>0</v>
      </c>
      <c r="W6357" s="8">
        <f t="shared" si="219"/>
        <v>3</v>
      </c>
      <c r="X6357" s="8"/>
      <c r="Y6357" s="8"/>
    </row>
    <row r="6358" spans="18:25" x14ac:dyDescent="0.25">
      <c r="R6358" s="20">
        <v>9786071683151</v>
      </c>
      <c r="S6358" s="8" t="s">
        <v>6325</v>
      </c>
      <c r="T6358" s="15">
        <v>3</v>
      </c>
      <c r="U6358" s="16">
        <f>SUMIF($C$5:$C$3079,R6358,$F$5:$F$3079)+SUMIF($AB$5:$AB$1086,R6358,$AF$5:$AF$1086)</f>
        <v>0</v>
      </c>
      <c r="V6358" s="8">
        <f t="shared" si="218"/>
        <v>0</v>
      </c>
      <c r="W6358" s="8">
        <f t="shared" si="219"/>
        <v>3</v>
      </c>
      <c r="X6358" s="8"/>
      <c r="Y6358" s="8"/>
    </row>
    <row r="6359" spans="18:25" x14ac:dyDescent="0.25">
      <c r="R6359" s="20">
        <v>9786071683168</v>
      </c>
      <c r="S6359" s="8" t="s">
        <v>6326</v>
      </c>
      <c r="T6359" s="15">
        <v>4</v>
      </c>
      <c r="U6359" s="16">
        <f>SUMIF($C$5:$C$3079,R6359,$F$5:$F$3079)+SUMIF($AB$5:$AB$1086,R6359,$AF$5:$AF$1086)</f>
        <v>0</v>
      </c>
      <c r="V6359" s="8">
        <f t="shared" si="218"/>
        <v>0</v>
      </c>
      <c r="W6359" s="8">
        <f t="shared" si="219"/>
        <v>4</v>
      </c>
      <c r="X6359" s="8"/>
      <c r="Y6359" s="8"/>
    </row>
    <row r="6360" spans="18:25" x14ac:dyDescent="0.25">
      <c r="R6360" s="20">
        <v>9786071683175</v>
      </c>
      <c r="S6360" s="8" t="s">
        <v>6327</v>
      </c>
      <c r="T6360" s="15">
        <v>2</v>
      </c>
      <c r="U6360" s="16">
        <f>SUMIF($C$5:$C$3079,R6360,$F$5:$F$3079)+SUMIF($AB$5:$AB$1086,R6360,$AF$5:$AF$1086)</f>
        <v>0</v>
      </c>
      <c r="V6360" s="8">
        <f t="shared" si="218"/>
        <v>1</v>
      </c>
      <c r="W6360" s="8">
        <f t="shared" si="219"/>
        <v>3</v>
      </c>
      <c r="X6360" s="8"/>
      <c r="Y6360" s="8"/>
    </row>
    <row r="6361" spans="18:25" x14ac:dyDescent="0.25">
      <c r="R6361" s="20">
        <v>9786071683229</v>
      </c>
      <c r="S6361" s="8" t="s">
        <v>6328</v>
      </c>
      <c r="T6361" s="15">
        <v>1</v>
      </c>
      <c r="U6361" s="16">
        <f>SUMIF($C$5:$C$3079,R6361,$F$5:$F$3079)+SUMIF($AB$5:$AB$1086,R6361,$AF$5:$AF$1086)</f>
        <v>0</v>
      </c>
      <c r="V6361" s="8">
        <f t="shared" si="218"/>
        <v>2</v>
      </c>
      <c r="W6361" s="8">
        <f t="shared" si="219"/>
        <v>3</v>
      </c>
      <c r="X6361" s="8"/>
      <c r="Y6361" s="8"/>
    </row>
    <row r="6362" spans="18:25" x14ac:dyDescent="0.25">
      <c r="R6362" s="20">
        <v>9786071683236</v>
      </c>
      <c r="S6362" s="8" t="s">
        <v>6329</v>
      </c>
      <c r="T6362" s="15">
        <v>1</v>
      </c>
      <c r="U6362" s="16">
        <f>SUMIF($C$5:$C$3079,R6362,$F$5:$F$3079)+SUMIF($AB$5:$AB$1086,R6362,$AF$5:$AF$1086)</f>
        <v>0</v>
      </c>
      <c r="V6362" s="8">
        <f t="shared" si="218"/>
        <v>1</v>
      </c>
      <c r="W6362" s="8">
        <f t="shared" si="219"/>
        <v>2</v>
      </c>
      <c r="X6362" s="8"/>
      <c r="Y6362" s="8"/>
    </row>
    <row r="6363" spans="18:25" x14ac:dyDescent="0.25">
      <c r="R6363" s="20">
        <v>9786071683243</v>
      </c>
      <c r="S6363" s="8" t="s">
        <v>6330</v>
      </c>
      <c r="T6363" s="15">
        <v>2</v>
      </c>
      <c r="U6363" s="16">
        <f>SUMIF($C$5:$C$3079,R6363,$F$5:$F$3079)+SUMIF($AB$5:$AB$1086,R6363,$AF$5:$AF$1086)</f>
        <v>0</v>
      </c>
      <c r="V6363" s="8">
        <f t="shared" si="218"/>
        <v>1</v>
      </c>
      <c r="W6363" s="8">
        <f t="shared" si="219"/>
        <v>3</v>
      </c>
      <c r="X6363" s="8"/>
      <c r="Y6363" s="8"/>
    </row>
    <row r="6364" spans="18:25" x14ac:dyDescent="0.25">
      <c r="R6364" s="20">
        <v>9786071683250</v>
      </c>
      <c r="S6364" s="8" t="s">
        <v>6331</v>
      </c>
      <c r="T6364" s="15">
        <v>2</v>
      </c>
      <c r="U6364" s="16">
        <f>SUMIF($C$5:$C$3079,R6364,$F$5:$F$3079)+SUMIF($AB$5:$AB$1086,R6364,$AF$5:$AF$1086)</f>
        <v>0</v>
      </c>
      <c r="V6364" s="8">
        <f t="shared" si="218"/>
        <v>0</v>
      </c>
      <c r="W6364" s="8">
        <f t="shared" si="219"/>
        <v>2</v>
      </c>
      <c r="X6364" s="8"/>
      <c r="Y6364" s="8"/>
    </row>
    <row r="6365" spans="18:25" x14ac:dyDescent="0.25">
      <c r="R6365" s="20">
        <v>9786071683267</v>
      </c>
      <c r="S6365" s="8" t="s">
        <v>6332</v>
      </c>
      <c r="T6365" s="15">
        <v>3</v>
      </c>
      <c r="U6365" s="16">
        <f>SUMIF($C$5:$C$3079,R6365,$F$5:$F$3079)+SUMIF($AB$5:$AB$1086,R6365,$AF$5:$AF$1086)</f>
        <v>0</v>
      </c>
      <c r="V6365" s="8">
        <f t="shared" si="218"/>
        <v>0</v>
      </c>
      <c r="W6365" s="8">
        <f t="shared" si="219"/>
        <v>3</v>
      </c>
      <c r="X6365" s="8"/>
      <c r="Y6365" s="8"/>
    </row>
    <row r="6366" spans="18:25" x14ac:dyDescent="0.25">
      <c r="R6366" s="20">
        <v>9786071683274</v>
      </c>
      <c r="S6366" s="8" t="s">
        <v>6333</v>
      </c>
      <c r="T6366" s="15">
        <v>3</v>
      </c>
      <c r="U6366" s="16">
        <f>SUMIF($C$5:$C$3079,R6366,$F$5:$F$3079)+SUMIF($AB$5:$AB$1086,R6366,$AF$5:$AF$1086)</f>
        <v>0</v>
      </c>
      <c r="V6366" s="8">
        <f t="shared" si="218"/>
        <v>0</v>
      </c>
      <c r="W6366" s="8">
        <f t="shared" si="219"/>
        <v>3</v>
      </c>
      <c r="X6366" s="8"/>
      <c r="Y6366" s="8"/>
    </row>
    <row r="6367" spans="18:25" x14ac:dyDescent="0.25">
      <c r="R6367" s="20">
        <v>9786071683298</v>
      </c>
      <c r="S6367" s="8" t="s">
        <v>6334</v>
      </c>
      <c r="T6367" s="15">
        <v>1</v>
      </c>
      <c r="U6367" s="16">
        <f>SUMIF($C$5:$C$3079,R6367,$F$5:$F$3079)+SUMIF($AB$5:$AB$1086,R6367,$AF$5:$AF$1086)</f>
        <v>0</v>
      </c>
      <c r="V6367" s="8">
        <f t="shared" si="218"/>
        <v>2</v>
      </c>
      <c r="W6367" s="8">
        <f t="shared" si="219"/>
        <v>3</v>
      </c>
      <c r="X6367" s="8"/>
      <c r="Y6367" s="8"/>
    </row>
    <row r="6368" spans="18:25" x14ac:dyDescent="0.25">
      <c r="R6368" s="20">
        <v>9786071683335</v>
      </c>
      <c r="S6368" s="8" t="s">
        <v>6335</v>
      </c>
      <c r="T6368" s="15">
        <v>0</v>
      </c>
      <c r="U6368" s="16">
        <f>SUMIF($C$5:$C$3079,R6368,$F$5:$F$3079)+SUMIF($AB$5:$AB$1086,R6368,$AF$5:$AF$1086)</f>
        <v>0</v>
      </c>
      <c r="V6368" s="8">
        <f t="shared" si="218"/>
        <v>1</v>
      </c>
      <c r="W6368" s="8">
        <f t="shared" si="219"/>
        <v>1</v>
      </c>
      <c r="X6368" s="8"/>
      <c r="Y6368" s="8"/>
    </row>
    <row r="6369" spans="18:25" x14ac:dyDescent="0.25">
      <c r="R6369" s="20">
        <v>9786071683694</v>
      </c>
      <c r="S6369" s="8" t="s">
        <v>6336</v>
      </c>
      <c r="T6369" s="15">
        <v>0</v>
      </c>
      <c r="U6369" s="16">
        <f>SUMIF($C$5:$C$3079,R6369,$F$5:$F$3079)+SUMIF($AB$5:$AB$1086,R6369,$AF$5:$AF$1086)</f>
        <v>0</v>
      </c>
      <c r="V6369" s="8">
        <f t="shared" si="218"/>
        <v>1</v>
      </c>
      <c r="W6369" s="8">
        <f t="shared" si="219"/>
        <v>1</v>
      </c>
      <c r="X6369" s="8"/>
      <c r="Y6369" s="8"/>
    </row>
    <row r="6370" spans="18:25" x14ac:dyDescent="0.25">
      <c r="R6370" s="20">
        <v>9786071683717</v>
      </c>
      <c r="S6370" s="8" t="s">
        <v>6337</v>
      </c>
      <c r="T6370" s="15">
        <v>3</v>
      </c>
      <c r="U6370" s="16">
        <f>SUMIF($C$5:$C$3079,R6370,$F$5:$F$3079)+SUMIF($AB$5:$AB$1086,R6370,$AF$5:$AF$1086)</f>
        <v>0</v>
      </c>
      <c r="V6370" s="8">
        <f t="shared" si="218"/>
        <v>0</v>
      </c>
      <c r="W6370" s="8">
        <f t="shared" si="219"/>
        <v>3</v>
      </c>
      <c r="X6370" s="8"/>
      <c r="Y6370" s="8"/>
    </row>
    <row r="6371" spans="18:25" x14ac:dyDescent="0.25">
      <c r="R6371" s="20">
        <v>9786071683762</v>
      </c>
      <c r="S6371" s="8" t="s">
        <v>6338</v>
      </c>
      <c r="T6371" s="15">
        <v>1</v>
      </c>
      <c r="U6371" s="16">
        <f>SUMIF($C$5:$C$3079,R6371,$F$5:$F$3079)+SUMIF($AB$5:$AB$1086,R6371,$AF$5:$AF$1086)</f>
        <v>0</v>
      </c>
      <c r="V6371" s="8">
        <f t="shared" si="218"/>
        <v>2</v>
      </c>
      <c r="W6371" s="8">
        <f t="shared" si="219"/>
        <v>3</v>
      </c>
      <c r="X6371" s="8"/>
      <c r="Y6371" s="8"/>
    </row>
    <row r="6372" spans="18:25" x14ac:dyDescent="0.25">
      <c r="R6372" s="20">
        <v>9786071684219</v>
      </c>
      <c r="S6372" s="8" t="s">
        <v>6339</v>
      </c>
      <c r="T6372" s="15">
        <v>2</v>
      </c>
      <c r="U6372" s="16">
        <f>SUMIF($C$5:$C$3079,R6372,$F$5:$F$3079)+SUMIF($AB$5:$AB$1086,R6372,$AF$5:$AF$1086)</f>
        <v>0</v>
      </c>
      <c r="V6372" s="8">
        <f t="shared" si="218"/>
        <v>0</v>
      </c>
      <c r="W6372" s="8">
        <f t="shared" si="219"/>
        <v>2</v>
      </c>
      <c r="X6372" s="8"/>
      <c r="Y6372" s="8"/>
    </row>
    <row r="6373" spans="18:25" x14ac:dyDescent="0.25">
      <c r="R6373" s="20">
        <v>9786072100046</v>
      </c>
      <c r="S6373" s="8" t="s">
        <v>6340</v>
      </c>
      <c r="T6373" s="15">
        <v>0</v>
      </c>
      <c r="U6373" s="16">
        <f>SUMIF($C$5:$C$3079,R6373,$F$5:$F$3079)+SUMIF($AB$5:$AB$1086,R6373,$AF$5:$AF$1086)</f>
        <v>0</v>
      </c>
      <c r="V6373" s="8">
        <f t="shared" si="218"/>
        <v>1</v>
      </c>
      <c r="W6373" s="8">
        <f t="shared" si="219"/>
        <v>1</v>
      </c>
      <c r="X6373" s="8"/>
      <c r="Y6373" s="8"/>
    </row>
    <row r="6374" spans="18:25" x14ac:dyDescent="0.25">
      <c r="R6374" s="20">
        <v>9786072100824</v>
      </c>
      <c r="S6374" s="8" t="s">
        <v>6341</v>
      </c>
      <c r="T6374" s="15">
        <v>0</v>
      </c>
      <c r="U6374" s="16">
        <f>SUMIF($C$5:$C$3079,R6374,$F$5:$F$3079)+SUMIF($AB$5:$AB$1086,R6374,$AF$5:$AF$1086)</f>
        <v>0</v>
      </c>
      <c r="V6374" s="8">
        <f t="shared" si="218"/>
        <v>0</v>
      </c>
      <c r="W6374" s="8">
        <f t="shared" si="219"/>
        <v>0</v>
      </c>
      <c r="X6374" s="8"/>
      <c r="Y6374" s="8"/>
    </row>
    <row r="6375" spans="18:25" x14ac:dyDescent="0.25">
      <c r="R6375" s="20">
        <v>9786072100930</v>
      </c>
      <c r="S6375" s="8" t="s">
        <v>6342</v>
      </c>
      <c r="T6375" s="15">
        <v>0</v>
      </c>
      <c r="U6375" s="16">
        <f>SUMIF($C$5:$C$3079,R6375,$F$5:$F$3079)+SUMIF($AB$5:$AB$1086,R6375,$AF$5:$AF$1086)</f>
        <v>0</v>
      </c>
      <c r="V6375" s="8">
        <f t="shared" si="218"/>
        <v>0</v>
      </c>
      <c r="W6375" s="8">
        <f t="shared" si="219"/>
        <v>0</v>
      </c>
      <c r="X6375" s="8"/>
      <c r="Y6375" s="8"/>
    </row>
    <row r="6376" spans="18:25" x14ac:dyDescent="0.25">
      <c r="R6376" s="20">
        <v>9786072101852</v>
      </c>
      <c r="S6376" s="8" t="s">
        <v>6343</v>
      </c>
      <c r="T6376" s="15">
        <v>0</v>
      </c>
      <c r="U6376" s="16">
        <f>SUMIF($C$5:$C$3079,R6376,$F$5:$F$3079)+SUMIF($AB$5:$AB$1086,R6376,$AF$5:$AF$1086)</f>
        <v>0</v>
      </c>
      <c r="V6376" s="8">
        <f t="shared" si="218"/>
        <v>0</v>
      </c>
      <c r="W6376" s="8">
        <f t="shared" si="219"/>
        <v>0</v>
      </c>
      <c r="X6376" s="8"/>
      <c r="Y6376" s="8"/>
    </row>
    <row r="6377" spans="18:25" x14ac:dyDescent="0.25">
      <c r="R6377" s="20">
        <v>9786072102897</v>
      </c>
      <c r="S6377" s="8" t="s">
        <v>6344</v>
      </c>
      <c r="T6377" s="15">
        <v>0</v>
      </c>
      <c r="U6377" s="16">
        <f>SUMIF($C$5:$C$3079,R6377,$F$5:$F$3079)+SUMIF($AB$5:$AB$1086,R6377,$AF$5:$AF$1086)</f>
        <v>0</v>
      </c>
      <c r="V6377" s="8">
        <f t="shared" si="218"/>
        <v>0</v>
      </c>
      <c r="W6377" s="8">
        <f t="shared" si="219"/>
        <v>0</v>
      </c>
      <c r="X6377" s="8"/>
      <c r="Y6377" s="8"/>
    </row>
    <row r="6378" spans="18:25" x14ac:dyDescent="0.25">
      <c r="R6378" s="20">
        <v>9786072102903</v>
      </c>
      <c r="S6378" s="8" t="s">
        <v>6345</v>
      </c>
      <c r="T6378" s="15">
        <v>0</v>
      </c>
      <c r="U6378" s="16">
        <f>SUMIF($C$5:$C$3079,R6378,$F$5:$F$3079)+SUMIF($AB$5:$AB$1086,R6378,$AF$5:$AF$1086)</f>
        <v>0</v>
      </c>
      <c r="V6378" s="8">
        <f t="shared" si="218"/>
        <v>0</v>
      </c>
      <c r="W6378" s="8">
        <f t="shared" si="219"/>
        <v>0</v>
      </c>
      <c r="X6378" s="8"/>
      <c r="Y6378" s="8"/>
    </row>
    <row r="6379" spans="18:25" x14ac:dyDescent="0.25">
      <c r="R6379" s="20">
        <v>9786072104334</v>
      </c>
      <c r="S6379" s="8" t="s">
        <v>6346</v>
      </c>
      <c r="T6379" s="15">
        <v>0</v>
      </c>
      <c r="U6379" s="16">
        <f>SUMIF($C$5:$C$3079,R6379,$F$5:$F$3079)+SUMIF($AB$5:$AB$1086,R6379,$AF$5:$AF$1086)</f>
        <v>0</v>
      </c>
      <c r="V6379" s="8">
        <f t="shared" si="218"/>
        <v>0</v>
      </c>
      <c r="W6379" s="8">
        <f t="shared" si="219"/>
        <v>0</v>
      </c>
      <c r="X6379" s="8"/>
      <c r="Y6379" s="8"/>
    </row>
    <row r="6380" spans="18:25" x14ac:dyDescent="0.25">
      <c r="R6380" s="20">
        <v>9786072106031</v>
      </c>
      <c r="S6380" s="8" t="s">
        <v>6347</v>
      </c>
      <c r="T6380" s="15">
        <v>0</v>
      </c>
      <c r="U6380" s="16">
        <f>SUMIF($C$5:$C$3079,R6380,$F$5:$F$3079)+SUMIF($AB$5:$AB$1086,R6380,$AF$5:$AF$1086)</f>
        <v>0</v>
      </c>
      <c r="V6380" s="8">
        <f t="shared" si="218"/>
        <v>0</v>
      </c>
      <c r="W6380" s="8">
        <f t="shared" si="219"/>
        <v>0</v>
      </c>
      <c r="X6380" s="8"/>
      <c r="Y6380" s="8"/>
    </row>
    <row r="6381" spans="18:25" x14ac:dyDescent="0.25">
      <c r="R6381" s="20">
        <v>9786072106116</v>
      </c>
      <c r="S6381" s="8" t="s">
        <v>6348</v>
      </c>
      <c r="T6381" s="15">
        <v>0</v>
      </c>
      <c r="U6381" s="16">
        <f>SUMIF($C$5:$C$3079,R6381,$F$5:$F$3079)+SUMIF($AB$5:$AB$1086,R6381,$AF$5:$AF$1086)</f>
        <v>0</v>
      </c>
      <c r="V6381" s="8">
        <f t="shared" si="218"/>
        <v>0</v>
      </c>
      <c r="W6381" s="8">
        <f t="shared" si="219"/>
        <v>0</v>
      </c>
      <c r="X6381" s="8"/>
      <c r="Y6381" s="8"/>
    </row>
    <row r="6382" spans="18:25" x14ac:dyDescent="0.25">
      <c r="R6382" s="20">
        <v>9786072106123</v>
      </c>
      <c r="S6382" s="8" t="s">
        <v>6349</v>
      </c>
      <c r="T6382" s="15">
        <v>0</v>
      </c>
      <c r="U6382" s="16">
        <f>SUMIF($C$5:$C$3079,R6382,$F$5:$F$3079)+SUMIF($AB$5:$AB$1086,R6382,$AF$5:$AF$1086)</f>
        <v>0</v>
      </c>
      <c r="V6382" s="8">
        <f t="shared" si="218"/>
        <v>0</v>
      </c>
      <c r="W6382" s="8">
        <f t="shared" si="219"/>
        <v>0</v>
      </c>
      <c r="X6382" s="8"/>
      <c r="Y6382" s="8"/>
    </row>
    <row r="6383" spans="18:25" x14ac:dyDescent="0.25">
      <c r="R6383" s="20">
        <v>9786072106147</v>
      </c>
      <c r="S6383" s="8" t="s">
        <v>6350</v>
      </c>
      <c r="T6383" s="15">
        <v>0</v>
      </c>
      <c r="U6383" s="16">
        <f>SUMIF($C$5:$C$3079,R6383,$F$5:$F$3079)+SUMIF($AB$5:$AB$1086,R6383,$AF$5:$AF$1086)</f>
        <v>0</v>
      </c>
      <c r="V6383" s="8">
        <f t="shared" si="218"/>
        <v>0</v>
      </c>
      <c r="W6383" s="8">
        <f t="shared" si="219"/>
        <v>0</v>
      </c>
      <c r="X6383" s="8"/>
      <c r="Y6383" s="8"/>
    </row>
    <row r="6384" spans="18:25" x14ac:dyDescent="0.25">
      <c r="R6384" s="20">
        <v>9786072107618</v>
      </c>
      <c r="S6384" s="8" t="s">
        <v>6351</v>
      </c>
      <c r="T6384" s="15">
        <v>0</v>
      </c>
      <c r="U6384" s="16">
        <f>SUMIF($C$5:$C$3079,R6384,$F$5:$F$3079)+SUMIF($AB$5:$AB$1086,R6384,$AF$5:$AF$1086)</f>
        <v>0</v>
      </c>
      <c r="V6384" s="8">
        <f t="shared" si="218"/>
        <v>0</v>
      </c>
      <c r="W6384" s="8">
        <f t="shared" si="219"/>
        <v>0</v>
      </c>
      <c r="X6384" s="8"/>
      <c r="Y6384" s="8"/>
    </row>
    <row r="6385" spans="18:25" x14ac:dyDescent="0.25">
      <c r="R6385" s="20">
        <v>9786072107625</v>
      </c>
      <c r="S6385" s="8" t="s">
        <v>6352</v>
      </c>
      <c r="T6385" s="15">
        <v>0</v>
      </c>
      <c r="U6385" s="16">
        <f>SUMIF($C$5:$C$3079,R6385,$F$5:$F$3079)+SUMIF($AB$5:$AB$1086,R6385,$AF$5:$AF$1086)</f>
        <v>0</v>
      </c>
      <c r="V6385" s="8">
        <f t="shared" si="218"/>
        <v>0</v>
      </c>
      <c r="W6385" s="8">
        <f t="shared" si="219"/>
        <v>0</v>
      </c>
      <c r="X6385" s="8"/>
      <c r="Y6385" s="8"/>
    </row>
    <row r="6386" spans="18:25" x14ac:dyDescent="0.25">
      <c r="R6386" s="20">
        <v>9786072107786</v>
      </c>
      <c r="S6386" s="8" t="s">
        <v>6353</v>
      </c>
      <c r="T6386" s="15">
        <v>0</v>
      </c>
      <c r="U6386" s="16">
        <f>SUMIF($C$5:$C$3079,R6386,$F$5:$F$3079)+SUMIF($AB$5:$AB$1086,R6386,$AF$5:$AF$1086)</f>
        <v>0</v>
      </c>
      <c r="V6386" s="8">
        <f t="shared" si="218"/>
        <v>0</v>
      </c>
      <c r="W6386" s="8">
        <f t="shared" si="219"/>
        <v>0</v>
      </c>
      <c r="X6386" s="8"/>
      <c r="Y6386" s="8"/>
    </row>
    <row r="6387" spans="18:25" x14ac:dyDescent="0.25">
      <c r="R6387" s="20">
        <v>9786072107793</v>
      </c>
      <c r="S6387" s="8" t="s">
        <v>6354</v>
      </c>
      <c r="T6387" s="15">
        <v>0</v>
      </c>
      <c r="U6387" s="16">
        <f>SUMIF($C$5:$C$3079,R6387,$F$5:$F$3079)+SUMIF($AB$5:$AB$1086,R6387,$AF$5:$AF$1086)</f>
        <v>0</v>
      </c>
      <c r="V6387" s="8">
        <f t="shared" si="218"/>
        <v>0</v>
      </c>
      <c r="W6387" s="8">
        <f t="shared" si="219"/>
        <v>0</v>
      </c>
      <c r="X6387" s="8"/>
      <c r="Y6387" s="8"/>
    </row>
    <row r="6388" spans="18:25" x14ac:dyDescent="0.25">
      <c r="R6388" s="20">
        <v>9786072107809</v>
      </c>
      <c r="S6388" s="8" t="s">
        <v>6355</v>
      </c>
      <c r="T6388" s="15">
        <v>0</v>
      </c>
      <c r="U6388" s="16">
        <f>SUMIF($C$5:$C$3079,R6388,$F$5:$F$3079)+SUMIF($AB$5:$AB$1086,R6388,$AF$5:$AF$1086)</f>
        <v>0</v>
      </c>
      <c r="V6388" s="8">
        <f t="shared" si="218"/>
        <v>0</v>
      </c>
      <c r="W6388" s="8">
        <f t="shared" si="219"/>
        <v>0</v>
      </c>
      <c r="X6388" s="8"/>
      <c r="Y6388" s="8"/>
    </row>
    <row r="6389" spans="18:25" x14ac:dyDescent="0.25">
      <c r="R6389" s="20">
        <v>9786072107816</v>
      </c>
      <c r="S6389" s="8" t="s">
        <v>6356</v>
      </c>
      <c r="T6389" s="15">
        <v>0</v>
      </c>
      <c r="U6389" s="16">
        <f>SUMIF($C$5:$C$3079,R6389,$F$5:$F$3079)+SUMIF($AB$5:$AB$1086,R6389,$AF$5:$AF$1086)</f>
        <v>0</v>
      </c>
      <c r="V6389" s="8">
        <f t="shared" si="218"/>
        <v>0</v>
      </c>
      <c r="W6389" s="8">
        <f t="shared" si="219"/>
        <v>0</v>
      </c>
      <c r="X6389" s="8"/>
      <c r="Y6389" s="8"/>
    </row>
    <row r="6390" spans="18:25" x14ac:dyDescent="0.25">
      <c r="R6390" s="20">
        <v>9786072107878</v>
      </c>
      <c r="S6390" s="8" t="s">
        <v>6357</v>
      </c>
      <c r="T6390" s="15">
        <v>0</v>
      </c>
      <c r="U6390" s="16">
        <f>SUMIF($C$5:$C$3079,R6390,$F$5:$F$3079)+SUMIF($AB$5:$AB$1086,R6390,$AF$5:$AF$1086)</f>
        <v>0</v>
      </c>
      <c r="V6390" s="8">
        <f t="shared" si="218"/>
        <v>0</v>
      </c>
      <c r="W6390" s="8">
        <f t="shared" si="219"/>
        <v>0</v>
      </c>
      <c r="X6390" s="8"/>
      <c r="Y6390" s="8"/>
    </row>
    <row r="6391" spans="18:25" x14ac:dyDescent="0.25">
      <c r="R6391" s="20">
        <v>9786072108141</v>
      </c>
      <c r="S6391" s="8" t="s">
        <v>6358</v>
      </c>
      <c r="T6391" s="15">
        <v>0</v>
      </c>
      <c r="U6391" s="16">
        <f>SUMIF($C$5:$C$3079,R6391,$F$5:$F$3079)+SUMIF($AB$5:$AB$1086,R6391,$AF$5:$AF$1086)</f>
        <v>0</v>
      </c>
      <c r="V6391" s="8">
        <f t="shared" si="218"/>
        <v>0</v>
      </c>
      <c r="W6391" s="8">
        <f t="shared" si="219"/>
        <v>0</v>
      </c>
      <c r="X6391" s="8"/>
      <c r="Y6391" s="8"/>
    </row>
    <row r="6392" spans="18:25" x14ac:dyDescent="0.25">
      <c r="R6392" s="20">
        <v>9786072108158</v>
      </c>
      <c r="S6392" s="8" t="s">
        <v>6359</v>
      </c>
      <c r="T6392" s="15">
        <v>0</v>
      </c>
      <c r="U6392" s="16">
        <f>SUMIF($C$5:$C$3079,R6392,$F$5:$F$3079)+SUMIF($AB$5:$AB$1086,R6392,$AF$5:$AF$1086)</f>
        <v>0</v>
      </c>
      <c r="V6392" s="8">
        <f t="shared" si="218"/>
        <v>0</v>
      </c>
      <c r="W6392" s="8">
        <f t="shared" si="219"/>
        <v>0</v>
      </c>
      <c r="X6392" s="8"/>
      <c r="Y6392" s="8"/>
    </row>
    <row r="6393" spans="18:25" x14ac:dyDescent="0.25">
      <c r="R6393" s="20">
        <v>9786072109766</v>
      </c>
      <c r="S6393" s="8" t="s">
        <v>6360</v>
      </c>
      <c r="T6393" s="15">
        <v>0</v>
      </c>
      <c r="U6393" s="16">
        <f>SUMIF($C$5:$C$3079,R6393,$F$5:$F$3079)+SUMIF($AB$5:$AB$1086,R6393,$AF$5:$AF$1086)</f>
        <v>0</v>
      </c>
      <c r="V6393" s="8">
        <f t="shared" si="218"/>
        <v>0</v>
      </c>
      <c r="W6393" s="8">
        <f t="shared" si="219"/>
        <v>0</v>
      </c>
      <c r="X6393" s="8"/>
      <c r="Y6393" s="8"/>
    </row>
    <row r="6394" spans="18:25" x14ac:dyDescent="0.25">
      <c r="R6394" s="20">
        <v>9786072109773</v>
      </c>
      <c r="S6394" s="8" t="s">
        <v>6361</v>
      </c>
      <c r="T6394" s="15">
        <v>0</v>
      </c>
      <c r="U6394" s="16">
        <f>SUMIF($C$5:$C$3079,R6394,$F$5:$F$3079)+SUMIF($AB$5:$AB$1086,R6394,$AF$5:$AF$1086)</f>
        <v>0</v>
      </c>
      <c r="V6394" s="8">
        <f t="shared" si="218"/>
        <v>0</v>
      </c>
      <c r="W6394" s="8">
        <f t="shared" si="219"/>
        <v>0</v>
      </c>
      <c r="X6394" s="8"/>
      <c r="Y6394" s="8"/>
    </row>
    <row r="6395" spans="18:25" x14ac:dyDescent="0.25">
      <c r="R6395" s="20">
        <v>9786072109780</v>
      </c>
      <c r="S6395" s="8" t="s">
        <v>6362</v>
      </c>
      <c r="T6395" s="15">
        <v>0</v>
      </c>
      <c r="U6395" s="16">
        <f>SUMIF($C$5:$C$3079,R6395,$F$5:$F$3079)+SUMIF($AB$5:$AB$1086,R6395,$AF$5:$AF$1086)</f>
        <v>0</v>
      </c>
      <c r="V6395" s="8">
        <f t="shared" si="218"/>
        <v>0</v>
      </c>
      <c r="W6395" s="8">
        <f t="shared" si="219"/>
        <v>0</v>
      </c>
      <c r="X6395" s="8"/>
      <c r="Y6395" s="8"/>
    </row>
    <row r="6396" spans="18:25" x14ac:dyDescent="0.25">
      <c r="R6396" s="20">
        <v>9786072109797</v>
      </c>
      <c r="S6396" s="8" t="s">
        <v>6363</v>
      </c>
      <c r="T6396" s="15">
        <v>0</v>
      </c>
      <c r="U6396" s="16">
        <f>SUMIF($C$5:$C$3079,R6396,$F$5:$F$3079)+SUMIF($AB$5:$AB$1086,R6396,$AF$5:$AF$1086)</f>
        <v>0</v>
      </c>
      <c r="V6396" s="8">
        <f t="shared" si="218"/>
        <v>0</v>
      </c>
      <c r="W6396" s="8">
        <f t="shared" si="219"/>
        <v>0</v>
      </c>
      <c r="X6396" s="8"/>
      <c r="Y6396" s="8"/>
    </row>
    <row r="6397" spans="18:25" x14ac:dyDescent="0.25">
      <c r="R6397" s="20">
        <v>9786072109810</v>
      </c>
      <c r="S6397" s="8" t="s">
        <v>6364</v>
      </c>
      <c r="T6397" s="15">
        <v>0</v>
      </c>
      <c r="U6397" s="16">
        <f>SUMIF($C$5:$C$3079,R6397,$F$5:$F$3079)+SUMIF($AB$5:$AB$1086,R6397,$AF$5:$AF$1086)</f>
        <v>0</v>
      </c>
      <c r="V6397" s="8">
        <f t="shared" si="218"/>
        <v>0</v>
      </c>
      <c r="W6397" s="8">
        <f t="shared" si="219"/>
        <v>0</v>
      </c>
      <c r="X6397" s="8"/>
      <c r="Y6397" s="8"/>
    </row>
    <row r="6398" spans="18:25" x14ac:dyDescent="0.25">
      <c r="R6398" s="20">
        <v>9786072110441</v>
      </c>
      <c r="S6398" s="8" t="s">
        <v>6365</v>
      </c>
      <c r="T6398" s="15">
        <v>0</v>
      </c>
      <c r="U6398" s="16">
        <f>SUMIF($C$5:$C$3079,R6398,$F$5:$F$3079)+SUMIF($AB$5:$AB$1086,R6398,$AF$5:$AF$1086)</f>
        <v>0</v>
      </c>
      <c r="V6398" s="8">
        <f t="shared" si="218"/>
        <v>0</v>
      </c>
      <c r="W6398" s="8">
        <f t="shared" si="219"/>
        <v>0</v>
      </c>
      <c r="X6398" s="8"/>
      <c r="Y6398" s="8"/>
    </row>
    <row r="6399" spans="18:25" x14ac:dyDescent="0.25">
      <c r="R6399" s="20">
        <v>9786072110458</v>
      </c>
      <c r="S6399" s="8" t="s">
        <v>6366</v>
      </c>
      <c r="T6399" s="15">
        <v>0</v>
      </c>
      <c r="U6399" s="16">
        <f>SUMIF($C$5:$C$3079,R6399,$F$5:$F$3079)+SUMIF($AB$5:$AB$1086,R6399,$AF$5:$AF$1086)</f>
        <v>0</v>
      </c>
      <c r="V6399" s="8">
        <f t="shared" si="218"/>
        <v>0</v>
      </c>
      <c r="W6399" s="8">
        <f t="shared" si="219"/>
        <v>0</v>
      </c>
      <c r="X6399" s="8"/>
      <c r="Y6399" s="8"/>
    </row>
    <row r="6400" spans="18:25" x14ac:dyDescent="0.25">
      <c r="R6400" s="20">
        <v>9786072110465</v>
      </c>
      <c r="S6400" s="8" t="s">
        <v>6367</v>
      </c>
      <c r="T6400" s="15">
        <v>0</v>
      </c>
      <c r="U6400" s="16">
        <f>SUMIF($C$5:$C$3079,R6400,$F$5:$F$3079)+SUMIF($AB$5:$AB$1086,R6400,$AF$5:$AF$1086)</f>
        <v>0</v>
      </c>
      <c r="V6400" s="8">
        <f t="shared" si="218"/>
        <v>0</v>
      </c>
      <c r="W6400" s="8">
        <f t="shared" si="219"/>
        <v>0</v>
      </c>
      <c r="X6400" s="8"/>
      <c r="Y6400" s="8"/>
    </row>
    <row r="6401" spans="18:25" x14ac:dyDescent="0.25">
      <c r="R6401" s="20">
        <v>9786072110472</v>
      </c>
      <c r="S6401" s="8" t="s">
        <v>6368</v>
      </c>
      <c r="T6401" s="15">
        <v>0</v>
      </c>
      <c r="U6401" s="16">
        <f>SUMIF($C$5:$C$3079,R6401,$F$5:$F$3079)+SUMIF($AB$5:$AB$1086,R6401,$AF$5:$AF$1086)</f>
        <v>0</v>
      </c>
      <c r="V6401" s="8">
        <f t="shared" si="218"/>
        <v>0</v>
      </c>
      <c r="W6401" s="8">
        <f t="shared" si="219"/>
        <v>0</v>
      </c>
      <c r="X6401" s="8"/>
      <c r="Y6401" s="8"/>
    </row>
    <row r="6402" spans="18:25" x14ac:dyDescent="0.25">
      <c r="R6402" s="20">
        <v>9786072110489</v>
      </c>
      <c r="S6402" s="8" t="s">
        <v>6369</v>
      </c>
      <c r="T6402" s="15">
        <v>0</v>
      </c>
      <c r="U6402" s="16">
        <f>SUMIF($C$5:$C$3079,R6402,$F$5:$F$3079)+SUMIF($AB$5:$AB$1086,R6402,$AF$5:$AF$1086)</f>
        <v>0</v>
      </c>
      <c r="V6402" s="8">
        <f t="shared" si="218"/>
        <v>0</v>
      </c>
      <c r="W6402" s="8">
        <f t="shared" si="219"/>
        <v>0</v>
      </c>
      <c r="X6402" s="8"/>
      <c r="Y6402" s="8"/>
    </row>
    <row r="6403" spans="18:25" x14ac:dyDescent="0.25">
      <c r="R6403" s="20">
        <v>9786072110496</v>
      </c>
      <c r="S6403" s="8" t="s">
        <v>6370</v>
      </c>
      <c r="T6403" s="15">
        <v>0</v>
      </c>
      <c r="U6403" s="16">
        <f>SUMIF($C$5:$C$3079,R6403,$F$5:$F$3079)+SUMIF($AB$5:$AB$1086,R6403,$AF$5:$AF$1086)</f>
        <v>0</v>
      </c>
      <c r="V6403" s="8">
        <f t="shared" si="218"/>
        <v>0</v>
      </c>
      <c r="W6403" s="8">
        <f t="shared" si="219"/>
        <v>0</v>
      </c>
      <c r="X6403" s="8"/>
      <c r="Y6403" s="8"/>
    </row>
    <row r="6404" spans="18:25" x14ac:dyDescent="0.25">
      <c r="R6404" s="20">
        <v>9786072110991</v>
      </c>
      <c r="S6404" s="8" t="s">
        <v>6371</v>
      </c>
      <c r="T6404" s="15">
        <v>0</v>
      </c>
      <c r="U6404" s="16">
        <f>SUMIF($C$5:$C$3079,R6404,$F$5:$F$3079)+SUMIF($AB$5:$AB$1086,R6404,$AF$5:$AF$1086)</f>
        <v>0</v>
      </c>
      <c r="V6404" s="8">
        <f t="shared" si="218"/>
        <v>0</v>
      </c>
      <c r="W6404" s="8">
        <f t="shared" si="219"/>
        <v>0</v>
      </c>
      <c r="X6404" s="8"/>
      <c r="Y6404" s="8"/>
    </row>
    <row r="6405" spans="18:25" x14ac:dyDescent="0.25">
      <c r="R6405" s="20">
        <v>9786072111141</v>
      </c>
      <c r="S6405" s="8" t="s">
        <v>6372</v>
      </c>
      <c r="T6405" s="15">
        <v>0</v>
      </c>
      <c r="U6405" s="16">
        <f>SUMIF($C$5:$C$3079,R6405,$F$5:$F$3079)+SUMIF($AB$5:$AB$1086,R6405,$AF$5:$AF$1086)</f>
        <v>0</v>
      </c>
      <c r="V6405" s="8">
        <f t="shared" si="218"/>
        <v>0</v>
      </c>
      <c r="W6405" s="8">
        <f t="shared" si="219"/>
        <v>0</v>
      </c>
      <c r="X6405" s="8"/>
      <c r="Y6405" s="8"/>
    </row>
    <row r="6406" spans="18:25" x14ac:dyDescent="0.25">
      <c r="R6406" s="20">
        <v>9786072111745</v>
      </c>
      <c r="S6406" s="8" t="s">
        <v>6373</v>
      </c>
      <c r="T6406" s="15">
        <v>0</v>
      </c>
      <c r="U6406" s="16">
        <f>SUMIF($C$5:$C$3079,R6406,$F$5:$F$3079)+SUMIF($AB$5:$AB$1086,R6406,$AF$5:$AF$1086)</f>
        <v>0</v>
      </c>
      <c r="V6406" s="8">
        <f t="shared" si="218"/>
        <v>0</v>
      </c>
      <c r="W6406" s="8">
        <f t="shared" si="219"/>
        <v>0</v>
      </c>
      <c r="X6406" s="8"/>
      <c r="Y6406" s="8"/>
    </row>
    <row r="6407" spans="18:25" x14ac:dyDescent="0.25">
      <c r="R6407" s="20">
        <v>9786072111752</v>
      </c>
      <c r="S6407" s="8" t="s">
        <v>6374</v>
      </c>
      <c r="T6407" s="15">
        <v>0</v>
      </c>
      <c r="U6407" s="16">
        <f>SUMIF($C$5:$C$3079,R6407,$F$5:$F$3079)+SUMIF($AB$5:$AB$1086,R6407,$AF$5:$AF$1086)</f>
        <v>0</v>
      </c>
      <c r="V6407" s="8">
        <f t="shared" ref="V6407:V6470" si="220">SUMIF($L$5:$L$9685,R6407,$O$5:$O$9685)</f>
        <v>0</v>
      </c>
      <c r="W6407" s="8">
        <f t="shared" ref="W6407:W6470" si="221">T6407-U6407+V6407</f>
        <v>0</v>
      </c>
      <c r="X6407" s="8"/>
      <c r="Y6407" s="8"/>
    </row>
    <row r="6408" spans="18:25" x14ac:dyDescent="0.25">
      <c r="R6408" s="20">
        <v>9786072113145</v>
      </c>
      <c r="S6408" s="8" t="s">
        <v>6375</v>
      </c>
      <c r="T6408" s="15">
        <v>0</v>
      </c>
      <c r="U6408" s="16">
        <f>SUMIF($C$5:$C$3079,R6408,$F$5:$F$3079)+SUMIF($AB$5:$AB$1086,R6408,$AF$5:$AF$1086)</f>
        <v>0</v>
      </c>
      <c r="V6408" s="8">
        <f t="shared" si="220"/>
        <v>0</v>
      </c>
      <c r="W6408" s="8">
        <f t="shared" si="221"/>
        <v>0</v>
      </c>
      <c r="X6408" s="8"/>
      <c r="Y6408" s="8"/>
    </row>
    <row r="6409" spans="18:25" x14ac:dyDescent="0.25">
      <c r="R6409" s="20">
        <v>9786072113152</v>
      </c>
      <c r="S6409" s="8" t="s">
        <v>6376</v>
      </c>
      <c r="T6409" s="15">
        <v>0</v>
      </c>
      <c r="U6409" s="16">
        <f>SUMIF($C$5:$C$3079,R6409,$F$5:$F$3079)+SUMIF($AB$5:$AB$1086,R6409,$AF$5:$AF$1086)</f>
        <v>0</v>
      </c>
      <c r="V6409" s="8">
        <f t="shared" si="220"/>
        <v>0</v>
      </c>
      <c r="W6409" s="8">
        <f t="shared" si="221"/>
        <v>0</v>
      </c>
      <c r="X6409" s="8"/>
      <c r="Y6409" s="8"/>
    </row>
    <row r="6410" spans="18:25" x14ac:dyDescent="0.25">
      <c r="R6410" s="20">
        <v>9786072113176</v>
      </c>
      <c r="S6410" s="8" t="s">
        <v>6377</v>
      </c>
      <c r="T6410" s="15">
        <v>0</v>
      </c>
      <c r="U6410" s="16">
        <f>SUMIF($C$5:$C$3079,R6410,$F$5:$F$3079)+SUMIF($AB$5:$AB$1086,R6410,$AF$5:$AF$1086)</f>
        <v>0</v>
      </c>
      <c r="V6410" s="8">
        <f t="shared" si="220"/>
        <v>0</v>
      </c>
      <c r="W6410" s="8">
        <f t="shared" si="221"/>
        <v>0</v>
      </c>
      <c r="X6410" s="8"/>
      <c r="Y6410" s="8"/>
    </row>
    <row r="6411" spans="18:25" x14ac:dyDescent="0.25">
      <c r="R6411" s="20">
        <v>9786072113244</v>
      </c>
      <c r="S6411" s="8" t="s">
        <v>6378</v>
      </c>
      <c r="T6411" s="15">
        <v>0</v>
      </c>
      <c r="U6411" s="16">
        <f>SUMIF($C$5:$C$3079,R6411,$F$5:$F$3079)+SUMIF($AB$5:$AB$1086,R6411,$AF$5:$AF$1086)</f>
        <v>0</v>
      </c>
      <c r="V6411" s="8">
        <f t="shared" si="220"/>
        <v>0</v>
      </c>
      <c r="W6411" s="8">
        <f t="shared" si="221"/>
        <v>0</v>
      </c>
      <c r="X6411" s="8"/>
      <c r="Y6411" s="8"/>
    </row>
    <row r="6412" spans="18:25" x14ac:dyDescent="0.25">
      <c r="R6412" s="20">
        <v>9786072113251</v>
      </c>
      <c r="S6412" s="8" t="s">
        <v>6379</v>
      </c>
      <c r="T6412" s="15">
        <v>0</v>
      </c>
      <c r="U6412" s="16">
        <f>SUMIF($C$5:$C$3079,R6412,$F$5:$F$3079)+SUMIF($AB$5:$AB$1086,R6412,$AF$5:$AF$1086)</f>
        <v>0</v>
      </c>
      <c r="V6412" s="8">
        <f t="shared" si="220"/>
        <v>0</v>
      </c>
      <c r="W6412" s="8">
        <f t="shared" si="221"/>
        <v>0</v>
      </c>
      <c r="X6412" s="8"/>
      <c r="Y6412" s="8"/>
    </row>
    <row r="6413" spans="18:25" x14ac:dyDescent="0.25">
      <c r="R6413" s="20">
        <v>9786072115521</v>
      </c>
      <c r="S6413" s="8" t="s">
        <v>6380</v>
      </c>
      <c r="T6413" s="15">
        <v>0</v>
      </c>
      <c r="U6413" s="16">
        <f>SUMIF($C$5:$C$3079,R6413,$F$5:$F$3079)+SUMIF($AB$5:$AB$1086,R6413,$AF$5:$AF$1086)</f>
        <v>0</v>
      </c>
      <c r="V6413" s="8">
        <f t="shared" si="220"/>
        <v>0</v>
      </c>
      <c r="W6413" s="8">
        <f t="shared" si="221"/>
        <v>0</v>
      </c>
      <c r="X6413" s="8"/>
      <c r="Y6413" s="8"/>
    </row>
    <row r="6414" spans="18:25" x14ac:dyDescent="0.25">
      <c r="R6414" s="20">
        <v>9786072115583</v>
      </c>
      <c r="S6414" s="8" t="s">
        <v>6381</v>
      </c>
      <c r="T6414" s="15">
        <v>0</v>
      </c>
      <c r="U6414" s="16">
        <f>SUMIF($C$5:$C$3079,R6414,$F$5:$F$3079)+SUMIF($AB$5:$AB$1086,R6414,$AF$5:$AF$1086)</f>
        <v>0</v>
      </c>
      <c r="V6414" s="8">
        <f t="shared" si="220"/>
        <v>0</v>
      </c>
      <c r="W6414" s="8">
        <f t="shared" si="221"/>
        <v>0</v>
      </c>
      <c r="X6414" s="8"/>
      <c r="Y6414" s="8"/>
    </row>
    <row r="6415" spans="18:25" x14ac:dyDescent="0.25">
      <c r="R6415" s="20">
        <v>9786072115590</v>
      </c>
      <c r="S6415" s="8" t="s">
        <v>6382</v>
      </c>
      <c r="T6415" s="15">
        <v>0</v>
      </c>
      <c r="U6415" s="16">
        <f>SUMIF($C$5:$C$3079,R6415,$F$5:$F$3079)+SUMIF($AB$5:$AB$1086,R6415,$AF$5:$AF$1086)</f>
        <v>0</v>
      </c>
      <c r="V6415" s="8">
        <f t="shared" si="220"/>
        <v>0</v>
      </c>
      <c r="W6415" s="8">
        <f t="shared" si="221"/>
        <v>0</v>
      </c>
      <c r="X6415" s="8"/>
      <c r="Y6415" s="8"/>
    </row>
    <row r="6416" spans="18:25" x14ac:dyDescent="0.25">
      <c r="R6416" s="20">
        <v>9786072115606</v>
      </c>
      <c r="S6416" s="8" t="s">
        <v>6383</v>
      </c>
      <c r="T6416" s="15">
        <v>0</v>
      </c>
      <c r="U6416" s="16">
        <f>SUMIF($C$5:$C$3079,R6416,$F$5:$F$3079)+SUMIF($AB$5:$AB$1086,R6416,$AF$5:$AF$1086)</f>
        <v>0</v>
      </c>
      <c r="V6416" s="8">
        <f t="shared" si="220"/>
        <v>0</v>
      </c>
      <c r="W6416" s="8">
        <f t="shared" si="221"/>
        <v>0</v>
      </c>
      <c r="X6416" s="8"/>
      <c r="Y6416" s="8"/>
    </row>
    <row r="6417" spans="18:25" x14ac:dyDescent="0.25">
      <c r="R6417" s="20">
        <v>9786072115613</v>
      </c>
      <c r="S6417" s="8" t="s">
        <v>6384</v>
      </c>
      <c r="T6417" s="15">
        <v>0</v>
      </c>
      <c r="U6417" s="16">
        <f>SUMIF($C$5:$C$3079,R6417,$F$5:$F$3079)+SUMIF($AB$5:$AB$1086,R6417,$AF$5:$AF$1086)</f>
        <v>0</v>
      </c>
      <c r="V6417" s="8">
        <f t="shared" si="220"/>
        <v>0</v>
      </c>
      <c r="W6417" s="8">
        <f t="shared" si="221"/>
        <v>0</v>
      </c>
      <c r="X6417" s="8"/>
      <c r="Y6417" s="8"/>
    </row>
    <row r="6418" spans="18:25" x14ac:dyDescent="0.25">
      <c r="R6418" s="20">
        <v>9786072115620</v>
      </c>
      <c r="S6418" s="8" t="s">
        <v>6385</v>
      </c>
      <c r="T6418" s="15">
        <v>0</v>
      </c>
      <c r="U6418" s="16">
        <f>SUMIF($C$5:$C$3079,R6418,$F$5:$F$3079)+SUMIF($AB$5:$AB$1086,R6418,$AF$5:$AF$1086)</f>
        <v>0</v>
      </c>
      <c r="V6418" s="8">
        <f t="shared" si="220"/>
        <v>0</v>
      </c>
      <c r="W6418" s="8">
        <f t="shared" si="221"/>
        <v>0</v>
      </c>
      <c r="X6418" s="8"/>
      <c r="Y6418" s="8"/>
    </row>
    <row r="6419" spans="18:25" x14ac:dyDescent="0.25">
      <c r="R6419" s="20">
        <v>9786072115743</v>
      </c>
      <c r="S6419" s="8" t="s">
        <v>6386</v>
      </c>
      <c r="T6419" s="15">
        <v>0</v>
      </c>
      <c r="U6419" s="16">
        <f>SUMIF($C$5:$C$3079,R6419,$F$5:$F$3079)+SUMIF($AB$5:$AB$1086,R6419,$AF$5:$AF$1086)</f>
        <v>0</v>
      </c>
      <c r="V6419" s="8">
        <f t="shared" si="220"/>
        <v>0</v>
      </c>
      <c r="W6419" s="8">
        <f t="shared" si="221"/>
        <v>0</v>
      </c>
      <c r="X6419" s="8"/>
      <c r="Y6419" s="8"/>
    </row>
    <row r="6420" spans="18:25" x14ac:dyDescent="0.25">
      <c r="R6420" s="20">
        <v>9786072116344</v>
      </c>
      <c r="S6420" s="8" t="s">
        <v>6387</v>
      </c>
      <c r="T6420" s="15">
        <v>0</v>
      </c>
      <c r="U6420" s="16">
        <f>SUMIF($C$5:$C$3079,R6420,$F$5:$F$3079)+SUMIF($AB$5:$AB$1086,R6420,$AF$5:$AF$1086)</f>
        <v>0</v>
      </c>
      <c r="V6420" s="8">
        <f t="shared" si="220"/>
        <v>0</v>
      </c>
      <c r="W6420" s="8">
        <f t="shared" si="221"/>
        <v>0</v>
      </c>
      <c r="X6420" s="8"/>
      <c r="Y6420" s="8"/>
    </row>
    <row r="6421" spans="18:25" x14ac:dyDescent="0.25">
      <c r="R6421" s="20">
        <v>9786072116757</v>
      </c>
      <c r="S6421" s="8" t="s">
        <v>6388</v>
      </c>
      <c r="T6421" s="15">
        <v>0</v>
      </c>
      <c r="U6421" s="16">
        <f>SUMIF($C$5:$C$3079,R6421,$F$5:$F$3079)+SUMIF($AB$5:$AB$1086,R6421,$AF$5:$AF$1086)</f>
        <v>0</v>
      </c>
      <c r="V6421" s="8">
        <f t="shared" si="220"/>
        <v>0</v>
      </c>
      <c r="W6421" s="8">
        <f t="shared" si="221"/>
        <v>0</v>
      </c>
      <c r="X6421" s="8"/>
      <c r="Y6421" s="8"/>
    </row>
    <row r="6422" spans="18:25" x14ac:dyDescent="0.25">
      <c r="R6422" s="20">
        <v>9786072116863</v>
      </c>
      <c r="S6422" s="8" t="s">
        <v>6389</v>
      </c>
      <c r="T6422" s="15">
        <v>0</v>
      </c>
      <c r="U6422" s="16">
        <f>SUMIF($C$5:$C$3079,R6422,$F$5:$F$3079)+SUMIF($AB$5:$AB$1086,R6422,$AF$5:$AF$1086)</f>
        <v>0</v>
      </c>
      <c r="V6422" s="8">
        <f t="shared" si="220"/>
        <v>0</v>
      </c>
      <c r="W6422" s="8">
        <f t="shared" si="221"/>
        <v>0</v>
      </c>
      <c r="X6422" s="8"/>
      <c r="Y6422" s="8"/>
    </row>
    <row r="6423" spans="18:25" x14ac:dyDescent="0.25">
      <c r="R6423" s="20">
        <v>9786072117464</v>
      </c>
      <c r="S6423" s="8" t="s">
        <v>6390</v>
      </c>
      <c r="T6423" s="15">
        <v>0</v>
      </c>
      <c r="U6423" s="16">
        <f>SUMIF($C$5:$C$3079,R6423,$F$5:$F$3079)+SUMIF($AB$5:$AB$1086,R6423,$AF$5:$AF$1086)</f>
        <v>0</v>
      </c>
      <c r="V6423" s="8">
        <f t="shared" si="220"/>
        <v>0</v>
      </c>
      <c r="W6423" s="8">
        <f t="shared" si="221"/>
        <v>0</v>
      </c>
      <c r="X6423" s="8"/>
      <c r="Y6423" s="8"/>
    </row>
    <row r="6424" spans="18:25" x14ac:dyDescent="0.25">
      <c r="R6424" s="20">
        <v>9786072117471</v>
      </c>
      <c r="S6424" s="8" t="s">
        <v>6391</v>
      </c>
      <c r="T6424" s="15">
        <v>0</v>
      </c>
      <c r="U6424" s="16">
        <f>SUMIF($C$5:$C$3079,R6424,$F$5:$F$3079)+SUMIF($AB$5:$AB$1086,R6424,$AF$5:$AF$1086)</f>
        <v>0</v>
      </c>
      <c r="V6424" s="8">
        <f t="shared" si="220"/>
        <v>0</v>
      </c>
      <c r="W6424" s="8">
        <f t="shared" si="221"/>
        <v>0</v>
      </c>
      <c r="X6424" s="8"/>
      <c r="Y6424" s="8"/>
    </row>
    <row r="6425" spans="18:25" x14ac:dyDescent="0.25">
      <c r="R6425" s="20">
        <v>9786072117518</v>
      </c>
      <c r="S6425" s="8" t="s">
        <v>6392</v>
      </c>
      <c r="T6425" s="15">
        <v>0</v>
      </c>
      <c r="U6425" s="16">
        <f>SUMIF($C$5:$C$3079,R6425,$F$5:$F$3079)+SUMIF($AB$5:$AB$1086,R6425,$AF$5:$AF$1086)</f>
        <v>0</v>
      </c>
      <c r="V6425" s="8">
        <f t="shared" si="220"/>
        <v>0</v>
      </c>
      <c r="W6425" s="8">
        <f t="shared" si="221"/>
        <v>0</v>
      </c>
      <c r="X6425" s="8"/>
      <c r="Y6425" s="8"/>
    </row>
    <row r="6426" spans="18:25" x14ac:dyDescent="0.25">
      <c r="R6426" s="20">
        <v>9786072117532</v>
      </c>
      <c r="S6426" s="8" t="s">
        <v>6393</v>
      </c>
      <c r="T6426" s="15">
        <v>0</v>
      </c>
      <c r="U6426" s="16">
        <f>SUMIF($C$5:$C$3079,R6426,$F$5:$F$3079)+SUMIF($AB$5:$AB$1086,R6426,$AF$5:$AF$1086)</f>
        <v>0</v>
      </c>
      <c r="V6426" s="8">
        <f t="shared" si="220"/>
        <v>0</v>
      </c>
      <c r="W6426" s="8">
        <f t="shared" si="221"/>
        <v>0</v>
      </c>
      <c r="X6426" s="8"/>
      <c r="Y6426" s="8"/>
    </row>
    <row r="6427" spans="18:25" x14ac:dyDescent="0.25">
      <c r="R6427" s="20">
        <v>9786072117549</v>
      </c>
      <c r="S6427" s="8" t="s">
        <v>6394</v>
      </c>
      <c r="T6427" s="15">
        <v>0</v>
      </c>
      <c r="U6427" s="16">
        <f>SUMIF($C$5:$C$3079,R6427,$F$5:$F$3079)+SUMIF($AB$5:$AB$1086,R6427,$AF$5:$AF$1086)</f>
        <v>0</v>
      </c>
      <c r="V6427" s="8">
        <f t="shared" si="220"/>
        <v>0</v>
      </c>
      <c r="W6427" s="8">
        <f t="shared" si="221"/>
        <v>0</v>
      </c>
      <c r="X6427" s="8"/>
      <c r="Y6427" s="8"/>
    </row>
    <row r="6428" spans="18:25" x14ac:dyDescent="0.25">
      <c r="R6428" s="20">
        <v>9786072118096</v>
      </c>
      <c r="S6428" s="8" t="s">
        <v>6395</v>
      </c>
      <c r="T6428" s="15">
        <v>0</v>
      </c>
      <c r="U6428" s="16">
        <f>SUMIF($C$5:$C$3079,R6428,$F$5:$F$3079)+SUMIF($AB$5:$AB$1086,R6428,$AF$5:$AF$1086)</f>
        <v>0</v>
      </c>
      <c r="V6428" s="8">
        <f t="shared" si="220"/>
        <v>0</v>
      </c>
      <c r="W6428" s="8">
        <f t="shared" si="221"/>
        <v>0</v>
      </c>
      <c r="X6428" s="8"/>
      <c r="Y6428" s="8"/>
    </row>
    <row r="6429" spans="18:25" x14ac:dyDescent="0.25">
      <c r="R6429" s="20">
        <v>9786072118102</v>
      </c>
      <c r="S6429" s="8" t="s">
        <v>6396</v>
      </c>
      <c r="T6429" s="15">
        <v>0</v>
      </c>
      <c r="U6429" s="16">
        <f>SUMIF($C$5:$C$3079,R6429,$F$5:$F$3079)+SUMIF($AB$5:$AB$1086,R6429,$AF$5:$AF$1086)</f>
        <v>0</v>
      </c>
      <c r="V6429" s="8">
        <f t="shared" si="220"/>
        <v>0</v>
      </c>
      <c r="W6429" s="8">
        <f t="shared" si="221"/>
        <v>0</v>
      </c>
      <c r="X6429" s="8"/>
      <c r="Y6429" s="8"/>
    </row>
    <row r="6430" spans="18:25" x14ac:dyDescent="0.25">
      <c r="R6430" s="20">
        <v>9786072118119</v>
      </c>
      <c r="S6430" s="8" t="s">
        <v>6397</v>
      </c>
      <c r="T6430" s="15">
        <v>0</v>
      </c>
      <c r="U6430" s="16">
        <f>SUMIF($C$5:$C$3079,R6430,$F$5:$F$3079)+SUMIF($AB$5:$AB$1086,R6430,$AF$5:$AF$1086)</f>
        <v>0</v>
      </c>
      <c r="V6430" s="8">
        <f t="shared" si="220"/>
        <v>0</v>
      </c>
      <c r="W6430" s="8">
        <f t="shared" si="221"/>
        <v>0</v>
      </c>
      <c r="X6430" s="8"/>
      <c r="Y6430" s="8"/>
    </row>
    <row r="6431" spans="18:25" x14ac:dyDescent="0.25">
      <c r="R6431" s="20">
        <v>9786072118126</v>
      </c>
      <c r="S6431" s="8" t="s">
        <v>6398</v>
      </c>
      <c r="T6431" s="15">
        <v>0</v>
      </c>
      <c r="U6431" s="16">
        <f>SUMIF($C$5:$C$3079,R6431,$F$5:$F$3079)+SUMIF($AB$5:$AB$1086,R6431,$AF$5:$AF$1086)</f>
        <v>0</v>
      </c>
      <c r="V6431" s="8">
        <f t="shared" si="220"/>
        <v>0</v>
      </c>
      <c r="W6431" s="8">
        <f t="shared" si="221"/>
        <v>0</v>
      </c>
      <c r="X6431" s="8"/>
      <c r="Y6431" s="8"/>
    </row>
    <row r="6432" spans="18:25" x14ac:dyDescent="0.25">
      <c r="R6432" s="20">
        <v>9786072118140</v>
      </c>
      <c r="S6432" s="8" t="s">
        <v>6399</v>
      </c>
      <c r="T6432" s="15">
        <v>0</v>
      </c>
      <c r="U6432" s="16">
        <f>SUMIF($C$5:$C$3079,R6432,$F$5:$F$3079)+SUMIF($AB$5:$AB$1086,R6432,$AF$5:$AF$1086)</f>
        <v>0</v>
      </c>
      <c r="V6432" s="8">
        <f t="shared" si="220"/>
        <v>0</v>
      </c>
      <c r="W6432" s="8">
        <f t="shared" si="221"/>
        <v>0</v>
      </c>
      <c r="X6432" s="8"/>
      <c r="Y6432" s="8"/>
    </row>
    <row r="6433" spans="18:25" x14ac:dyDescent="0.25">
      <c r="R6433" s="20">
        <v>9786072118171</v>
      </c>
      <c r="S6433" s="8" t="s">
        <v>6400</v>
      </c>
      <c r="T6433" s="15">
        <v>0</v>
      </c>
      <c r="U6433" s="16">
        <f>SUMIF($C$5:$C$3079,R6433,$F$5:$F$3079)+SUMIF($AB$5:$AB$1086,R6433,$AF$5:$AF$1086)</f>
        <v>0</v>
      </c>
      <c r="V6433" s="8">
        <f t="shared" si="220"/>
        <v>0</v>
      </c>
      <c r="W6433" s="8">
        <f t="shared" si="221"/>
        <v>0</v>
      </c>
      <c r="X6433" s="8"/>
      <c r="Y6433" s="8"/>
    </row>
    <row r="6434" spans="18:25" x14ac:dyDescent="0.25">
      <c r="R6434" s="20">
        <v>9786072118188</v>
      </c>
      <c r="S6434" s="8" t="s">
        <v>6401</v>
      </c>
      <c r="T6434" s="15">
        <v>0</v>
      </c>
      <c r="U6434" s="16">
        <f>SUMIF($C$5:$C$3079,R6434,$F$5:$F$3079)+SUMIF($AB$5:$AB$1086,R6434,$AF$5:$AF$1086)</f>
        <v>0</v>
      </c>
      <c r="V6434" s="8">
        <f t="shared" si="220"/>
        <v>0</v>
      </c>
      <c r="W6434" s="8">
        <f t="shared" si="221"/>
        <v>0</v>
      </c>
      <c r="X6434" s="8"/>
      <c r="Y6434" s="8"/>
    </row>
    <row r="6435" spans="18:25" x14ac:dyDescent="0.25">
      <c r="R6435" s="20">
        <v>9786072118195</v>
      </c>
      <c r="S6435" s="8" t="s">
        <v>6402</v>
      </c>
      <c r="T6435" s="15">
        <v>0</v>
      </c>
      <c r="U6435" s="16">
        <f>SUMIF($C$5:$C$3079,R6435,$F$5:$F$3079)+SUMIF($AB$5:$AB$1086,R6435,$AF$5:$AF$1086)</f>
        <v>0</v>
      </c>
      <c r="V6435" s="8">
        <f t="shared" si="220"/>
        <v>0</v>
      </c>
      <c r="W6435" s="8">
        <f t="shared" si="221"/>
        <v>0</v>
      </c>
      <c r="X6435" s="8"/>
      <c r="Y6435" s="8"/>
    </row>
    <row r="6436" spans="18:25" x14ac:dyDescent="0.25">
      <c r="R6436" s="20">
        <v>9786072118607</v>
      </c>
      <c r="S6436" s="8" t="s">
        <v>6403</v>
      </c>
      <c r="T6436" s="15">
        <v>0</v>
      </c>
      <c r="U6436" s="16">
        <f>SUMIF($C$5:$C$3079,R6436,$F$5:$F$3079)+SUMIF($AB$5:$AB$1086,R6436,$AF$5:$AF$1086)</f>
        <v>0</v>
      </c>
      <c r="V6436" s="8">
        <f t="shared" si="220"/>
        <v>0</v>
      </c>
      <c r="W6436" s="8">
        <f t="shared" si="221"/>
        <v>0</v>
      </c>
      <c r="X6436" s="8"/>
      <c r="Y6436" s="8"/>
    </row>
    <row r="6437" spans="18:25" x14ac:dyDescent="0.25">
      <c r="R6437" s="20">
        <v>9786072118706</v>
      </c>
      <c r="S6437" s="8" t="s">
        <v>6404</v>
      </c>
      <c r="T6437" s="15">
        <v>0</v>
      </c>
      <c r="U6437" s="16">
        <f>SUMIF($C$5:$C$3079,R6437,$F$5:$F$3079)+SUMIF($AB$5:$AB$1086,R6437,$AF$5:$AF$1086)</f>
        <v>0</v>
      </c>
      <c r="V6437" s="8">
        <f t="shared" si="220"/>
        <v>0</v>
      </c>
      <c r="W6437" s="8">
        <f t="shared" si="221"/>
        <v>0</v>
      </c>
      <c r="X6437" s="8"/>
      <c r="Y6437" s="8"/>
    </row>
    <row r="6438" spans="18:25" x14ac:dyDescent="0.25">
      <c r="R6438" s="20">
        <v>9786072118805</v>
      </c>
      <c r="S6438" s="8" t="s">
        <v>6405</v>
      </c>
      <c r="T6438" s="15">
        <v>0</v>
      </c>
      <c r="U6438" s="16">
        <f>SUMIF($C$5:$C$3079,R6438,$F$5:$F$3079)+SUMIF($AB$5:$AB$1086,R6438,$AF$5:$AF$1086)</f>
        <v>0</v>
      </c>
      <c r="V6438" s="8">
        <f t="shared" si="220"/>
        <v>0</v>
      </c>
      <c r="W6438" s="8">
        <f t="shared" si="221"/>
        <v>0</v>
      </c>
      <c r="X6438" s="8"/>
      <c r="Y6438" s="8"/>
    </row>
    <row r="6439" spans="18:25" x14ac:dyDescent="0.25">
      <c r="R6439" s="20">
        <v>9786072118881</v>
      </c>
      <c r="S6439" s="8" t="s">
        <v>6406</v>
      </c>
      <c r="T6439" s="15">
        <v>0</v>
      </c>
      <c r="U6439" s="16">
        <f>SUMIF($C$5:$C$3079,R6439,$F$5:$F$3079)+SUMIF($AB$5:$AB$1086,R6439,$AF$5:$AF$1086)</f>
        <v>0</v>
      </c>
      <c r="V6439" s="8">
        <f t="shared" si="220"/>
        <v>0</v>
      </c>
      <c r="W6439" s="8">
        <f t="shared" si="221"/>
        <v>0</v>
      </c>
      <c r="X6439" s="8"/>
      <c r="Y6439" s="8"/>
    </row>
    <row r="6440" spans="18:25" x14ac:dyDescent="0.25">
      <c r="R6440" s="20">
        <v>9786072118898</v>
      </c>
      <c r="S6440" s="8" t="s">
        <v>6407</v>
      </c>
      <c r="T6440" s="15">
        <v>0</v>
      </c>
      <c r="U6440" s="16">
        <f>SUMIF($C$5:$C$3079,R6440,$F$5:$F$3079)+SUMIF($AB$5:$AB$1086,R6440,$AF$5:$AF$1086)</f>
        <v>0</v>
      </c>
      <c r="V6440" s="8">
        <f t="shared" si="220"/>
        <v>0</v>
      </c>
      <c r="W6440" s="8">
        <f t="shared" si="221"/>
        <v>0</v>
      </c>
      <c r="X6440" s="8"/>
      <c r="Y6440" s="8"/>
    </row>
    <row r="6441" spans="18:25" x14ac:dyDescent="0.25">
      <c r="R6441" s="20">
        <v>9786072118904</v>
      </c>
      <c r="S6441" s="8" t="s">
        <v>6408</v>
      </c>
      <c r="T6441" s="15">
        <v>0</v>
      </c>
      <c r="U6441" s="16">
        <f>SUMIF($C$5:$C$3079,R6441,$F$5:$F$3079)+SUMIF($AB$5:$AB$1086,R6441,$AF$5:$AF$1086)</f>
        <v>0</v>
      </c>
      <c r="V6441" s="8">
        <f t="shared" si="220"/>
        <v>0</v>
      </c>
      <c r="W6441" s="8">
        <f t="shared" si="221"/>
        <v>0</v>
      </c>
      <c r="X6441" s="8"/>
      <c r="Y6441" s="8"/>
    </row>
    <row r="6442" spans="18:25" x14ac:dyDescent="0.25">
      <c r="R6442" s="20">
        <v>9786072119055</v>
      </c>
      <c r="S6442" s="8" t="s">
        <v>6409</v>
      </c>
      <c r="T6442" s="15">
        <v>0</v>
      </c>
      <c r="U6442" s="16">
        <f>SUMIF($C$5:$C$3079,R6442,$F$5:$F$3079)+SUMIF($AB$5:$AB$1086,R6442,$AF$5:$AF$1086)</f>
        <v>0</v>
      </c>
      <c r="V6442" s="8">
        <f t="shared" si="220"/>
        <v>0</v>
      </c>
      <c r="W6442" s="8">
        <f t="shared" si="221"/>
        <v>0</v>
      </c>
      <c r="X6442" s="8"/>
      <c r="Y6442" s="8"/>
    </row>
    <row r="6443" spans="18:25" x14ac:dyDescent="0.25">
      <c r="R6443" s="20">
        <v>9786072120006</v>
      </c>
      <c r="S6443" s="8" t="s">
        <v>6410</v>
      </c>
      <c r="T6443" s="15">
        <v>0</v>
      </c>
      <c r="U6443" s="16">
        <f>SUMIF($C$5:$C$3079,R6443,$F$5:$F$3079)+SUMIF($AB$5:$AB$1086,R6443,$AF$5:$AF$1086)</f>
        <v>0</v>
      </c>
      <c r="V6443" s="8">
        <f t="shared" si="220"/>
        <v>0</v>
      </c>
      <c r="W6443" s="8">
        <f t="shared" si="221"/>
        <v>0</v>
      </c>
      <c r="X6443" s="8"/>
      <c r="Y6443" s="8"/>
    </row>
    <row r="6444" spans="18:25" x14ac:dyDescent="0.25">
      <c r="R6444" s="20">
        <v>9786072120631</v>
      </c>
      <c r="S6444" s="8" t="s">
        <v>6411</v>
      </c>
      <c r="T6444" s="15">
        <v>0</v>
      </c>
      <c r="U6444" s="16">
        <f>SUMIF($C$5:$C$3079,R6444,$F$5:$F$3079)+SUMIF($AB$5:$AB$1086,R6444,$AF$5:$AF$1086)</f>
        <v>0</v>
      </c>
      <c r="V6444" s="8">
        <f t="shared" si="220"/>
        <v>0</v>
      </c>
      <c r="W6444" s="8">
        <f t="shared" si="221"/>
        <v>0</v>
      </c>
      <c r="X6444" s="8"/>
      <c r="Y6444" s="8"/>
    </row>
    <row r="6445" spans="18:25" x14ac:dyDescent="0.25">
      <c r="R6445" s="20">
        <v>9786072121096</v>
      </c>
      <c r="S6445" s="8" t="s">
        <v>6412</v>
      </c>
      <c r="T6445" s="15">
        <v>0</v>
      </c>
      <c r="U6445" s="16">
        <f>SUMIF($C$5:$C$3079,R6445,$F$5:$F$3079)+SUMIF($AB$5:$AB$1086,R6445,$AF$5:$AF$1086)</f>
        <v>0</v>
      </c>
      <c r="V6445" s="8">
        <f t="shared" si="220"/>
        <v>0</v>
      </c>
      <c r="W6445" s="8">
        <f t="shared" si="221"/>
        <v>0</v>
      </c>
      <c r="X6445" s="8"/>
      <c r="Y6445" s="8"/>
    </row>
    <row r="6446" spans="18:25" x14ac:dyDescent="0.25">
      <c r="R6446" s="20">
        <v>9786072121102</v>
      </c>
      <c r="S6446" s="8" t="s">
        <v>6413</v>
      </c>
      <c r="T6446" s="15">
        <v>0</v>
      </c>
      <c r="U6446" s="16">
        <f>SUMIF($C$5:$C$3079,R6446,$F$5:$F$3079)+SUMIF($AB$5:$AB$1086,R6446,$AF$5:$AF$1086)</f>
        <v>0</v>
      </c>
      <c r="V6446" s="8">
        <f t="shared" si="220"/>
        <v>0</v>
      </c>
      <c r="W6446" s="8">
        <f t="shared" si="221"/>
        <v>0</v>
      </c>
      <c r="X6446" s="8"/>
      <c r="Y6446" s="8"/>
    </row>
    <row r="6447" spans="18:25" x14ac:dyDescent="0.25">
      <c r="R6447" s="20">
        <v>9786072121119</v>
      </c>
      <c r="S6447" s="8" t="s">
        <v>6414</v>
      </c>
      <c r="T6447" s="15">
        <v>0</v>
      </c>
      <c r="U6447" s="16">
        <f>SUMIF($C$5:$C$3079,R6447,$F$5:$F$3079)+SUMIF($AB$5:$AB$1086,R6447,$AF$5:$AF$1086)</f>
        <v>0</v>
      </c>
      <c r="V6447" s="8">
        <f t="shared" si="220"/>
        <v>0</v>
      </c>
      <c r="W6447" s="8">
        <f t="shared" si="221"/>
        <v>0</v>
      </c>
      <c r="X6447" s="8"/>
      <c r="Y6447" s="8"/>
    </row>
    <row r="6448" spans="18:25" x14ac:dyDescent="0.25">
      <c r="R6448" s="20">
        <v>9786072121126</v>
      </c>
      <c r="S6448" s="8" t="s">
        <v>6415</v>
      </c>
      <c r="T6448" s="15">
        <v>0</v>
      </c>
      <c r="U6448" s="16">
        <f>SUMIF($C$5:$C$3079,R6448,$F$5:$F$3079)+SUMIF($AB$5:$AB$1086,R6448,$AF$5:$AF$1086)</f>
        <v>0</v>
      </c>
      <c r="V6448" s="8">
        <f t="shared" si="220"/>
        <v>0</v>
      </c>
      <c r="W6448" s="8">
        <f t="shared" si="221"/>
        <v>0</v>
      </c>
      <c r="X6448" s="8"/>
      <c r="Y6448" s="8"/>
    </row>
    <row r="6449" spans="18:25" x14ac:dyDescent="0.25">
      <c r="R6449" s="20">
        <v>9786072121133</v>
      </c>
      <c r="S6449" s="8" t="s">
        <v>6416</v>
      </c>
      <c r="T6449" s="15">
        <v>0</v>
      </c>
      <c r="U6449" s="16">
        <f>SUMIF($C$5:$C$3079,R6449,$F$5:$F$3079)+SUMIF($AB$5:$AB$1086,R6449,$AF$5:$AF$1086)</f>
        <v>0</v>
      </c>
      <c r="V6449" s="8">
        <f t="shared" si="220"/>
        <v>0</v>
      </c>
      <c r="W6449" s="8">
        <f t="shared" si="221"/>
        <v>0</v>
      </c>
      <c r="X6449" s="8"/>
      <c r="Y6449" s="8"/>
    </row>
    <row r="6450" spans="18:25" x14ac:dyDescent="0.25">
      <c r="R6450" s="20">
        <v>9786072121140</v>
      </c>
      <c r="S6450" s="8" t="s">
        <v>6417</v>
      </c>
      <c r="T6450" s="15">
        <v>0</v>
      </c>
      <c r="U6450" s="16">
        <f>SUMIF($C$5:$C$3079,R6450,$F$5:$F$3079)+SUMIF($AB$5:$AB$1086,R6450,$AF$5:$AF$1086)</f>
        <v>0</v>
      </c>
      <c r="V6450" s="8">
        <f t="shared" si="220"/>
        <v>0</v>
      </c>
      <c r="W6450" s="8">
        <f t="shared" si="221"/>
        <v>0</v>
      </c>
      <c r="X6450" s="8"/>
      <c r="Y6450" s="8"/>
    </row>
    <row r="6451" spans="18:25" x14ac:dyDescent="0.25">
      <c r="R6451" s="20">
        <v>9786072121157</v>
      </c>
      <c r="S6451" s="8" t="s">
        <v>6418</v>
      </c>
      <c r="T6451" s="15">
        <v>1</v>
      </c>
      <c r="U6451" s="16">
        <f>SUMIF($C$5:$C$3079,R6451,$F$5:$F$3079)+SUMIF($AB$5:$AB$1086,R6451,$AF$5:$AF$1086)</f>
        <v>0</v>
      </c>
      <c r="V6451" s="8">
        <f t="shared" si="220"/>
        <v>0</v>
      </c>
      <c r="W6451" s="8">
        <f t="shared" si="221"/>
        <v>1</v>
      </c>
      <c r="X6451" s="8"/>
      <c r="Y6451" s="8"/>
    </row>
    <row r="6452" spans="18:25" x14ac:dyDescent="0.25">
      <c r="R6452" s="20">
        <v>9786072121164</v>
      </c>
      <c r="S6452" s="8" t="s">
        <v>6419</v>
      </c>
      <c r="T6452" s="15">
        <v>0</v>
      </c>
      <c r="U6452" s="16">
        <f>SUMIF($C$5:$C$3079,R6452,$F$5:$F$3079)+SUMIF($AB$5:$AB$1086,R6452,$AF$5:$AF$1086)</f>
        <v>0</v>
      </c>
      <c r="V6452" s="8">
        <f t="shared" si="220"/>
        <v>0</v>
      </c>
      <c r="W6452" s="8">
        <f t="shared" si="221"/>
        <v>0</v>
      </c>
      <c r="X6452" s="8"/>
      <c r="Y6452" s="8"/>
    </row>
    <row r="6453" spans="18:25" x14ac:dyDescent="0.25">
      <c r="R6453" s="20">
        <v>9786072121171</v>
      </c>
      <c r="S6453" s="8" t="s">
        <v>6420</v>
      </c>
      <c r="T6453" s="15">
        <v>0</v>
      </c>
      <c r="U6453" s="16">
        <f>SUMIF($C$5:$C$3079,R6453,$F$5:$F$3079)+SUMIF($AB$5:$AB$1086,R6453,$AF$5:$AF$1086)</f>
        <v>0</v>
      </c>
      <c r="V6453" s="8">
        <f t="shared" si="220"/>
        <v>0</v>
      </c>
      <c r="W6453" s="8">
        <f t="shared" si="221"/>
        <v>0</v>
      </c>
      <c r="X6453" s="8"/>
      <c r="Y6453" s="8"/>
    </row>
    <row r="6454" spans="18:25" x14ac:dyDescent="0.25">
      <c r="R6454" s="20">
        <v>9786072121188</v>
      </c>
      <c r="S6454" s="8" t="s">
        <v>6421</v>
      </c>
      <c r="T6454" s="15">
        <v>0</v>
      </c>
      <c r="U6454" s="16">
        <f>SUMIF($C$5:$C$3079,R6454,$F$5:$F$3079)+SUMIF($AB$5:$AB$1086,R6454,$AF$5:$AF$1086)</f>
        <v>0</v>
      </c>
      <c r="V6454" s="8">
        <f t="shared" si="220"/>
        <v>0</v>
      </c>
      <c r="W6454" s="8">
        <f t="shared" si="221"/>
        <v>0</v>
      </c>
      <c r="X6454" s="8"/>
      <c r="Y6454" s="8"/>
    </row>
    <row r="6455" spans="18:25" x14ac:dyDescent="0.25">
      <c r="R6455" s="20">
        <v>9786072121195</v>
      </c>
      <c r="S6455" s="8" t="s">
        <v>6422</v>
      </c>
      <c r="T6455" s="15">
        <v>0</v>
      </c>
      <c r="U6455" s="16">
        <f>SUMIF($C$5:$C$3079,R6455,$F$5:$F$3079)+SUMIF($AB$5:$AB$1086,R6455,$AF$5:$AF$1086)</f>
        <v>0</v>
      </c>
      <c r="V6455" s="8">
        <f t="shared" si="220"/>
        <v>0</v>
      </c>
      <c r="W6455" s="8">
        <f t="shared" si="221"/>
        <v>0</v>
      </c>
      <c r="X6455" s="8"/>
      <c r="Y6455" s="8"/>
    </row>
    <row r="6456" spans="18:25" x14ac:dyDescent="0.25">
      <c r="R6456" s="20">
        <v>9786072121218</v>
      </c>
      <c r="S6456" s="8" t="s">
        <v>6423</v>
      </c>
      <c r="T6456" s="15">
        <v>0</v>
      </c>
      <c r="U6456" s="16">
        <f>SUMIF($C$5:$C$3079,R6456,$F$5:$F$3079)+SUMIF($AB$5:$AB$1086,R6456,$AF$5:$AF$1086)</f>
        <v>0</v>
      </c>
      <c r="V6456" s="8">
        <f t="shared" si="220"/>
        <v>0</v>
      </c>
      <c r="W6456" s="8">
        <f t="shared" si="221"/>
        <v>0</v>
      </c>
      <c r="X6456" s="8"/>
      <c r="Y6456" s="8"/>
    </row>
    <row r="6457" spans="18:25" x14ac:dyDescent="0.25">
      <c r="R6457" s="20">
        <v>9786072121539</v>
      </c>
      <c r="S6457" s="8" t="s">
        <v>6424</v>
      </c>
      <c r="T6457" s="15">
        <v>0</v>
      </c>
      <c r="U6457" s="16">
        <f>SUMIF($C$5:$C$3079,R6457,$F$5:$F$3079)+SUMIF($AB$5:$AB$1086,R6457,$AF$5:$AF$1086)</f>
        <v>0</v>
      </c>
      <c r="V6457" s="8">
        <f t="shared" si="220"/>
        <v>0</v>
      </c>
      <c r="W6457" s="8">
        <f t="shared" si="221"/>
        <v>0</v>
      </c>
      <c r="X6457" s="8"/>
      <c r="Y6457" s="8"/>
    </row>
    <row r="6458" spans="18:25" x14ac:dyDescent="0.25">
      <c r="R6458" s="20">
        <v>9786072121737</v>
      </c>
      <c r="S6458" s="8" t="s">
        <v>6425</v>
      </c>
      <c r="T6458" s="15">
        <v>0</v>
      </c>
      <c r="U6458" s="16">
        <f>SUMIF($C$5:$C$3079,R6458,$F$5:$F$3079)+SUMIF($AB$5:$AB$1086,R6458,$AF$5:$AF$1086)</f>
        <v>0</v>
      </c>
      <c r="V6458" s="8">
        <f t="shared" si="220"/>
        <v>0</v>
      </c>
      <c r="W6458" s="8">
        <f t="shared" si="221"/>
        <v>0</v>
      </c>
      <c r="X6458" s="8"/>
      <c r="Y6458" s="8"/>
    </row>
    <row r="6459" spans="18:25" x14ac:dyDescent="0.25">
      <c r="R6459" s="20">
        <v>9786072121799</v>
      </c>
      <c r="S6459" s="8" t="s">
        <v>6426</v>
      </c>
      <c r="T6459" s="15">
        <v>0</v>
      </c>
      <c r="U6459" s="16">
        <f>SUMIF($C$5:$C$3079,R6459,$F$5:$F$3079)+SUMIF($AB$5:$AB$1086,R6459,$AF$5:$AF$1086)</f>
        <v>0</v>
      </c>
      <c r="V6459" s="8">
        <f t="shared" si="220"/>
        <v>0</v>
      </c>
      <c r="W6459" s="8">
        <f t="shared" si="221"/>
        <v>0</v>
      </c>
      <c r="X6459" s="8"/>
      <c r="Y6459" s="8"/>
    </row>
    <row r="6460" spans="18:25" x14ac:dyDescent="0.25">
      <c r="R6460" s="20">
        <v>9786072121928</v>
      </c>
      <c r="S6460" s="8" t="s">
        <v>6427</v>
      </c>
      <c r="T6460" s="15">
        <v>0</v>
      </c>
      <c r="U6460" s="16">
        <f>SUMIF($C$5:$C$3079,R6460,$F$5:$F$3079)+SUMIF($AB$5:$AB$1086,R6460,$AF$5:$AF$1086)</f>
        <v>0</v>
      </c>
      <c r="V6460" s="8">
        <f t="shared" si="220"/>
        <v>0</v>
      </c>
      <c r="W6460" s="8">
        <f t="shared" si="221"/>
        <v>0</v>
      </c>
      <c r="X6460" s="8"/>
      <c r="Y6460" s="8"/>
    </row>
    <row r="6461" spans="18:25" x14ac:dyDescent="0.25">
      <c r="R6461" s="20">
        <v>9786072122420</v>
      </c>
      <c r="S6461" s="8" t="s">
        <v>6428</v>
      </c>
      <c r="T6461" s="15">
        <v>0</v>
      </c>
      <c r="U6461" s="16">
        <f>SUMIF($C$5:$C$3079,R6461,$F$5:$F$3079)+SUMIF($AB$5:$AB$1086,R6461,$AF$5:$AF$1086)</f>
        <v>0</v>
      </c>
      <c r="V6461" s="8">
        <f t="shared" si="220"/>
        <v>0</v>
      </c>
      <c r="W6461" s="8">
        <f t="shared" si="221"/>
        <v>0</v>
      </c>
      <c r="X6461" s="8"/>
      <c r="Y6461" s="8"/>
    </row>
    <row r="6462" spans="18:25" x14ac:dyDescent="0.25">
      <c r="R6462" s="20">
        <v>9786072123397</v>
      </c>
      <c r="S6462" s="8" t="s">
        <v>6429</v>
      </c>
      <c r="T6462" s="15">
        <v>0</v>
      </c>
      <c r="U6462" s="16">
        <f>SUMIF($C$5:$C$3079,R6462,$F$5:$F$3079)+SUMIF($AB$5:$AB$1086,R6462,$AF$5:$AF$1086)</f>
        <v>0</v>
      </c>
      <c r="V6462" s="8">
        <f t="shared" si="220"/>
        <v>0</v>
      </c>
      <c r="W6462" s="8">
        <f t="shared" si="221"/>
        <v>0</v>
      </c>
      <c r="X6462" s="8"/>
      <c r="Y6462" s="8"/>
    </row>
    <row r="6463" spans="18:25" x14ac:dyDescent="0.25">
      <c r="R6463" s="20">
        <v>9786072123410</v>
      </c>
      <c r="S6463" s="8" t="s">
        <v>6430</v>
      </c>
      <c r="T6463" s="15">
        <v>0</v>
      </c>
      <c r="U6463" s="16">
        <f>SUMIF($C$5:$C$3079,R6463,$F$5:$F$3079)+SUMIF($AB$5:$AB$1086,R6463,$AF$5:$AF$1086)</f>
        <v>0</v>
      </c>
      <c r="V6463" s="8">
        <f t="shared" si="220"/>
        <v>0</v>
      </c>
      <c r="W6463" s="8">
        <f t="shared" si="221"/>
        <v>0</v>
      </c>
      <c r="X6463" s="8"/>
      <c r="Y6463" s="8"/>
    </row>
    <row r="6464" spans="18:25" x14ac:dyDescent="0.25">
      <c r="R6464" s="20">
        <v>9786072123427</v>
      </c>
      <c r="S6464" s="8" t="s">
        <v>6431</v>
      </c>
      <c r="T6464" s="15">
        <v>0</v>
      </c>
      <c r="U6464" s="16">
        <f>SUMIF($C$5:$C$3079,R6464,$F$5:$F$3079)+SUMIF($AB$5:$AB$1086,R6464,$AF$5:$AF$1086)</f>
        <v>0</v>
      </c>
      <c r="V6464" s="8">
        <f t="shared" si="220"/>
        <v>0</v>
      </c>
      <c r="W6464" s="8">
        <f t="shared" si="221"/>
        <v>0</v>
      </c>
      <c r="X6464" s="8"/>
      <c r="Y6464" s="8"/>
    </row>
    <row r="6465" spans="18:25" x14ac:dyDescent="0.25">
      <c r="R6465" s="20">
        <v>9786072123434</v>
      </c>
      <c r="S6465" s="8" t="s">
        <v>6432</v>
      </c>
      <c r="T6465" s="15">
        <v>0</v>
      </c>
      <c r="U6465" s="16">
        <f>SUMIF($C$5:$C$3079,R6465,$F$5:$F$3079)+SUMIF($AB$5:$AB$1086,R6465,$AF$5:$AF$1086)</f>
        <v>0</v>
      </c>
      <c r="V6465" s="8">
        <f t="shared" si="220"/>
        <v>0</v>
      </c>
      <c r="W6465" s="8">
        <f t="shared" si="221"/>
        <v>0</v>
      </c>
      <c r="X6465" s="8"/>
      <c r="Y6465" s="8"/>
    </row>
    <row r="6466" spans="18:25" x14ac:dyDescent="0.25">
      <c r="R6466" s="20">
        <v>9786072123441</v>
      </c>
      <c r="S6466" s="8" t="s">
        <v>6433</v>
      </c>
      <c r="T6466" s="15">
        <v>0</v>
      </c>
      <c r="U6466" s="16">
        <f>SUMIF($C$5:$C$3079,R6466,$F$5:$F$3079)+SUMIF($AB$5:$AB$1086,R6466,$AF$5:$AF$1086)</f>
        <v>0</v>
      </c>
      <c r="V6466" s="8">
        <f t="shared" si="220"/>
        <v>0</v>
      </c>
      <c r="W6466" s="8">
        <f t="shared" si="221"/>
        <v>0</v>
      </c>
      <c r="X6466" s="8"/>
      <c r="Y6466" s="8"/>
    </row>
    <row r="6467" spans="18:25" x14ac:dyDescent="0.25">
      <c r="R6467" s="20">
        <v>9786072123526</v>
      </c>
      <c r="S6467" s="8" t="s">
        <v>6434</v>
      </c>
      <c r="T6467" s="15">
        <v>0</v>
      </c>
      <c r="U6467" s="16">
        <f>SUMIF($C$5:$C$3079,R6467,$F$5:$F$3079)+SUMIF($AB$5:$AB$1086,R6467,$AF$5:$AF$1086)</f>
        <v>0</v>
      </c>
      <c r="V6467" s="8">
        <f t="shared" si="220"/>
        <v>0</v>
      </c>
      <c r="W6467" s="8">
        <f t="shared" si="221"/>
        <v>0</v>
      </c>
      <c r="X6467" s="8"/>
      <c r="Y6467" s="8"/>
    </row>
    <row r="6468" spans="18:25" x14ac:dyDescent="0.25">
      <c r="R6468" s="20">
        <v>9786072123533</v>
      </c>
      <c r="S6468" s="8" t="s">
        <v>6435</v>
      </c>
      <c r="T6468" s="15">
        <v>0</v>
      </c>
      <c r="U6468" s="16">
        <f>SUMIF($C$5:$C$3079,R6468,$F$5:$F$3079)+SUMIF($AB$5:$AB$1086,R6468,$AF$5:$AF$1086)</f>
        <v>0</v>
      </c>
      <c r="V6468" s="8">
        <f t="shared" si="220"/>
        <v>0</v>
      </c>
      <c r="W6468" s="8">
        <f t="shared" si="221"/>
        <v>0</v>
      </c>
      <c r="X6468" s="8"/>
      <c r="Y6468" s="8"/>
    </row>
    <row r="6469" spans="18:25" x14ac:dyDescent="0.25">
      <c r="R6469" s="20">
        <v>9786072123540</v>
      </c>
      <c r="S6469" s="8" t="s">
        <v>6436</v>
      </c>
      <c r="T6469" s="15">
        <v>0</v>
      </c>
      <c r="U6469" s="16">
        <f>SUMIF($C$5:$C$3079,R6469,$F$5:$F$3079)+SUMIF($AB$5:$AB$1086,R6469,$AF$5:$AF$1086)</f>
        <v>0</v>
      </c>
      <c r="V6469" s="8">
        <f t="shared" si="220"/>
        <v>0</v>
      </c>
      <c r="W6469" s="8">
        <f t="shared" si="221"/>
        <v>0</v>
      </c>
      <c r="X6469" s="8"/>
      <c r="Y6469" s="8"/>
    </row>
    <row r="6470" spans="18:25" x14ac:dyDescent="0.25">
      <c r="R6470" s="20">
        <v>9786072123557</v>
      </c>
      <c r="S6470" s="8" t="s">
        <v>6437</v>
      </c>
      <c r="T6470" s="15">
        <v>0</v>
      </c>
      <c r="U6470" s="16">
        <f>SUMIF($C$5:$C$3079,R6470,$F$5:$F$3079)+SUMIF($AB$5:$AB$1086,R6470,$AF$5:$AF$1086)</f>
        <v>0</v>
      </c>
      <c r="V6470" s="8">
        <f t="shared" si="220"/>
        <v>0</v>
      </c>
      <c r="W6470" s="8">
        <f t="shared" si="221"/>
        <v>0</v>
      </c>
      <c r="X6470" s="8"/>
      <c r="Y6470" s="8"/>
    </row>
    <row r="6471" spans="18:25" x14ac:dyDescent="0.25">
      <c r="R6471" s="20">
        <v>9786072123694</v>
      </c>
      <c r="S6471" s="8" t="s">
        <v>6438</v>
      </c>
      <c r="T6471" s="15">
        <v>0</v>
      </c>
      <c r="U6471" s="16">
        <f>SUMIF($C$5:$C$3079,R6471,$F$5:$F$3079)+SUMIF($AB$5:$AB$1086,R6471,$AF$5:$AF$1086)</f>
        <v>0</v>
      </c>
      <c r="V6471" s="8">
        <f t="shared" ref="V6471:V6534" si="222">SUMIF($L$5:$L$9685,R6471,$O$5:$O$9685)</f>
        <v>0</v>
      </c>
      <c r="W6471" s="8">
        <f t="shared" ref="W6471:W6534" si="223">T6471-U6471+V6471</f>
        <v>0</v>
      </c>
      <c r="X6471" s="8"/>
      <c r="Y6471" s="8"/>
    </row>
    <row r="6472" spans="18:25" x14ac:dyDescent="0.25">
      <c r="R6472" s="20">
        <v>9786072123748</v>
      </c>
      <c r="S6472" s="8" t="s">
        <v>6439</v>
      </c>
      <c r="T6472" s="15">
        <v>0</v>
      </c>
      <c r="U6472" s="16">
        <f>SUMIF($C$5:$C$3079,R6472,$F$5:$F$3079)+SUMIF($AB$5:$AB$1086,R6472,$AF$5:$AF$1086)</f>
        <v>0</v>
      </c>
      <c r="V6472" s="8">
        <f t="shared" si="222"/>
        <v>0</v>
      </c>
      <c r="W6472" s="8">
        <f t="shared" si="223"/>
        <v>0</v>
      </c>
      <c r="X6472" s="8"/>
      <c r="Y6472" s="8"/>
    </row>
    <row r="6473" spans="18:25" x14ac:dyDescent="0.25">
      <c r="R6473" s="20">
        <v>9786072123779</v>
      </c>
      <c r="S6473" s="8" t="s">
        <v>6440</v>
      </c>
      <c r="T6473" s="15">
        <v>0</v>
      </c>
      <c r="U6473" s="16">
        <f>SUMIF($C$5:$C$3079,R6473,$F$5:$F$3079)+SUMIF($AB$5:$AB$1086,R6473,$AF$5:$AF$1086)</f>
        <v>0</v>
      </c>
      <c r="V6473" s="8">
        <f t="shared" si="222"/>
        <v>0</v>
      </c>
      <c r="W6473" s="8">
        <f t="shared" si="223"/>
        <v>0</v>
      </c>
      <c r="X6473" s="8"/>
      <c r="Y6473" s="8"/>
    </row>
    <row r="6474" spans="18:25" x14ac:dyDescent="0.25">
      <c r="R6474" s="20">
        <v>9786072124080</v>
      </c>
      <c r="S6474" s="8" t="s">
        <v>6441</v>
      </c>
      <c r="T6474" s="15">
        <v>0</v>
      </c>
      <c r="U6474" s="16">
        <f>SUMIF($C$5:$C$3079,R6474,$F$5:$F$3079)+SUMIF($AB$5:$AB$1086,R6474,$AF$5:$AF$1086)</f>
        <v>0</v>
      </c>
      <c r="V6474" s="8">
        <f t="shared" si="222"/>
        <v>0</v>
      </c>
      <c r="W6474" s="8">
        <f t="shared" si="223"/>
        <v>0</v>
      </c>
      <c r="X6474" s="8"/>
      <c r="Y6474" s="8"/>
    </row>
    <row r="6475" spans="18:25" x14ac:dyDescent="0.25">
      <c r="R6475" s="20">
        <v>9786072124196</v>
      </c>
      <c r="S6475" s="8" t="s">
        <v>6442</v>
      </c>
      <c r="T6475" s="15">
        <v>0</v>
      </c>
      <c r="U6475" s="16">
        <f>SUMIF($C$5:$C$3079,R6475,$F$5:$F$3079)+SUMIF($AB$5:$AB$1086,R6475,$AF$5:$AF$1086)</f>
        <v>0</v>
      </c>
      <c r="V6475" s="8">
        <f t="shared" si="222"/>
        <v>0</v>
      </c>
      <c r="W6475" s="8">
        <f t="shared" si="223"/>
        <v>0</v>
      </c>
      <c r="X6475" s="8"/>
      <c r="Y6475" s="8"/>
    </row>
    <row r="6476" spans="18:25" x14ac:dyDescent="0.25">
      <c r="R6476" s="20">
        <v>9786072124202</v>
      </c>
      <c r="S6476" s="8" t="s">
        <v>6443</v>
      </c>
      <c r="T6476" s="15">
        <v>0</v>
      </c>
      <c r="U6476" s="16">
        <f>SUMIF($C$5:$C$3079,R6476,$F$5:$F$3079)+SUMIF($AB$5:$AB$1086,R6476,$AF$5:$AF$1086)</f>
        <v>0</v>
      </c>
      <c r="V6476" s="8">
        <f t="shared" si="222"/>
        <v>0</v>
      </c>
      <c r="W6476" s="8">
        <f t="shared" si="223"/>
        <v>0</v>
      </c>
      <c r="X6476" s="8"/>
      <c r="Y6476" s="8"/>
    </row>
    <row r="6477" spans="18:25" x14ac:dyDescent="0.25">
      <c r="R6477" s="20">
        <v>9786072124219</v>
      </c>
      <c r="S6477" s="8" t="s">
        <v>6444</v>
      </c>
      <c r="T6477" s="15">
        <v>0</v>
      </c>
      <c r="U6477" s="16">
        <f>SUMIF($C$5:$C$3079,R6477,$F$5:$F$3079)+SUMIF($AB$5:$AB$1086,R6477,$AF$5:$AF$1086)</f>
        <v>0</v>
      </c>
      <c r="V6477" s="8">
        <f t="shared" si="222"/>
        <v>0</v>
      </c>
      <c r="W6477" s="8">
        <f t="shared" si="223"/>
        <v>0</v>
      </c>
      <c r="X6477" s="8"/>
      <c r="Y6477" s="8"/>
    </row>
    <row r="6478" spans="18:25" x14ac:dyDescent="0.25">
      <c r="R6478" s="20">
        <v>9786072124400</v>
      </c>
      <c r="S6478" s="8" t="s">
        <v>6445</v>
      </c>
      <c r="T6478" s="15">
        <v>0</v>
      </c>
      <c r="U6478" s="16">
        <f>SUMIF($C$5:$C$3079,R6478,$F$5:$F$3079)+SUMIF($AB$5:$AB$1086,R6478,$AF$5:$AF$1086)</f>
        <v>0</v>
      </c>
      <c r="V6478" s="8">
        <f t="shared" si="222"/>
        <v>0</v>
      </c>
      <c r="W6478" s="8">
        <f t="shared" si="223"/>
        <v>0</v>
      </c>
      <c r="X6478" s="8"/>
      <c r="Y6478" s="8"/>
    </row>
    <row r="6479" spans="18:25" x14ac:dyDescent="0.25">
      <c r="R6479" s="20">
        <v>9786072124417</v>
      </c>
      <c r="S6479" s="8" t="s">
        <v>6446</v>
      </c>
      <c r="T6479" s="15">
        <v>0</v>
      </c>
      <c r="U6479" s="16">
        <f>SUMIF($C$5:$C$3079,R6479,$F$5:$F$3079)+SUMIF($AB$5:$AB$1086,R6479,$AF$5:$AF$1086)</f>
        <v>0</v>
      </c>
      <c r="V6479" s="8">
        <f t="shared" si="222"/>
        <v>0</v>
      </c>
      <c r="W6479" s="8">
        <f t="shared" si="223"/>
        <v>0</v>
      </c>
      <c r="X6479" s="8"/>
      <c r="Y6479" s="8"/>
    </row>
    <row r="6480" spans="18:25" x14ac:dyDescent="0.25">
      <c r="R6480" s="20">
        <v>9786072124424</v>
      </c>
      <c r="S6480" s="8" t="s">
        <v>6447</v>
      </c>
      <c r="T6480" s="15">
        <v>0</v>
      </c>
      <c r="U6480" s="16">
        <f>SUMIF($C$5:$C$3079,R6480,$F$5:$F$3079)+SUMIF($AB$5:$AB$1086,R6480,$AF$5:$AF$1086)</f>
        <v>0</v>
      </c>
      <c r="V6480" s="8">
        <f t="shared" si="222"/>
        <v>0</v>
      </c>
      <c r="W6480" s="8">
        <f t="shared" si="223"/>
        <v>0</v>
      </c>
      <c r="X6480" s="8"/>
      <c r="Y6480" s="8"/>
    </row>
    <row r="6481" spans="18:25" x14ac:dyDescent="0.25">
      <c r="R6481" s="20">
        <v>9786072124431</v>
      </c>
      <c r="S6481" s="8" t="s">
        <v>6448</v>
      </c>
      <c r="T6481" s="15">
        <v>0</v>
      </c>
      <c r="U6481" s="16">
        <f>SUMIF($C$5:$C$3079,R6481,$F$5:$F$3079)+SUMIF($AB$5:$AB$1086,R6481,$AF$5:$AF$1086)</f>
        <v>0</v>
      </c>
      <c r="V6481" s="8">
        <f t="shared" si="222"/>
        <v>0</v>
      </c>
      <c r="W6481" s="8">
        <f t="shared" si="223"/>
        <v>0</v>
      </c>
      <c r="X6481" s="8"/>
      <c r="Y6481" s="8"/>
    </row>
    <row r="6482" spans="18:25" x14ac:dyDescent="0.25">
      <c r="R6482" s="20">
        <v>9786072928299</v>
      </c>
      <c r="S6482" s="8" t="s">
        <v>6449</v>
      </c>
      <c r="T6482" s="15">
        <v>0</v>
      </c>
      <c r="U6482" s="16">
        <f>SUMIF($C$5:$C$3079,R6482,$F$5:$F$3079)+SUMIF($AB$5:$AB$1086,R6482,$AF$5:$AF$1086)</f>
        <v>0</v>
      </c>
      <c r="V6482" s="8">
        <f t="shared" si="222"/>
        <v>0</v>
      </c>
      <c r="W6482" s="8">
        <f t="shared" si="223"/>
        <v>0</v>
      </c>
      <c r="X6482" s="8"/>
      <c r="Y6482" s="8"/>
    </row>
    <row r="6483" spans="18:25" x14ac:dyDescent="0.25">
      <c r="R6483" s="20">
        <v>9786072928305</v>
      </c>
      <c r="S6483" s="8" t="s">
        <v>6450</v>
      </c>
      <c r="T6483" s="15">
        <v>0</v>
      </c>
      <c r="U6483" s="16">
        <f>SUMIF($C$5:$C$3079,R6483,$F$5:$F$3079)+SUMIF($AB$5:$AB$1086,R6483,$AF$5:$AF$1086)</f>
        <v>0</v>
      </c>
      <c r="V6483" s="8">
        <f t="shared" si="222"/>
        <v>0</v>
      </c>
      <c r="W6483" s="8">
        <f t="shared" si="223"/>
        <v>0</v>
      </c>
      <c r="X6483" s="8"/>
      <c r="Y6483" s="8"/>
    </row>
    <row r="6484" spans="18:25" x14ac:dyDescent="0.25">
      <c r="R6484" s="20">
        <v>9786073100298</v>
      </c>
      <c r="S6484" s="8" t="s">
        <v>6451</v>
      </c>
      <c r="T6484" s="15">
        <v>0</v>
      </c>
      <c r="U6484" s="16">
        <f>SUMIF($C$5:$C$3079,R6484,$F$5:$F$3079)+SUMIF($AB$5:$AB$1086,R6484,$AF$5:$AF$1086)</f>
        <v>0</v>
      </c>
      <c r="V6484" s="8">
        <f t="shared" si="222"/>
        <v>0</v>
      </c>
      <c r="W6484" s="8">
        <f t="shared" si="223"/>
        <v>0</v>
      </c>
      <c r="X6484" s="8"/>
      <c r="Y6484" s="8"/>
    </row>
    <row r="6485" spans="18:25" x14ac:dyDescent="0.25">
      <c r="R6485" s="20">
        <v>9786073100311</v>
      </c>
      <c r="S6485" s="8" t="s">
        <v>6452</v>
      </c>
      <c r="T6485" s="15">
        <v>0</v>
      </c>
      <c r="U6485" s="16">
        <f>SUMIF($C$5:$C$3079,R6485,$F$5:$F$3079)+SUMIF($AB$5:$AB$1086,R6485,$AF$5:$AF$1086)</f>
        <v>0</v>
      </c>
      <c r="V6485" s="8">
        <f t="shared" si="222"/>
        <v>0</v>
      </c>
      <c r="W6485" s="8">
        <f t="shared" si="223"/>
        <v>0</v>
      </c>
      <c r="X6485" s="8"/>
      <c r="Y6485" s="8"/>
    </row>
    <row r="6486" spans="18:25" x14ac:dyDescent="0.25">
      <c r="R6486" s="20">
        <v>9786073101097</v>
      </c>
      <c r="S6486" s="8" t="s">
        <v>6453</v>
      </c>
      <c r="T6486" s="15">
        <v>0</v>
      </c>
      <c r="U6486" s="16">
        <f>SUMIF($C$5:$C$3079,R6486,$F$5:$F$3079)+SUMIF($AB$5:$AB$1086,R6486,$AF$5:$AF$1086)</f>
        <v>0</v>
      </c>
      <c r="V6486" s="8">
        <f t="shared" si="222"/>
        <v>0</v>
      </c>
      <c r="W6486" s="8">
        <f t="shared" si="223"/>
        <v>0</v>
      </c>
      <c r="X6486" s="8"/>
      <c r="Y6486" s="8"/>
    </row>
    <row r="6487" spans="18:25" x14ac:dyDescent="0.25">
      <c r="R6487" s="20">
        <v>9786073102049</v>
      </c>
      <c r="S6487" s="8" t="s">
        <v>6454</v>
      </c>
      <c r="T6487" s="15">
        <v>0</v>
      </c>
      <c r="U6487" s="16">
        <f>SUMIF($C$5:$C$3079,R6487,$F$5:$F$3079)+SUMIF($AB$5:$AB$1086,R6487,$AF$5:$AF$1086)</f>
        <v>0</v>
      </c>
      <c r="V6487" s="8">
        <f t="shared" si="222"/>
        <v>0</v>
      </c>
      <c r="W6487" s="8">
        <f t="shared" si="223"/>
        <v>0</v>
      </c>
      <c r="X6487" s="8"/>
      <c r="Y6487" s="8"/>
    </row>
    <row r="6488" spans="18:25" x14ac:dyDescent="0.25">
      <c r="R6488" s="20">
        <v>9786073102056</v>
      </c>
      <c r="S6488" s="8" t="s">
        <v>6455</v>
      </c>
      <c r="T6488" s="15">
        <v>0</v>
      </c>
      <c r="U6488" s="16">
        <f>SUMIF($C$5:$C$3079,R6488,$F$5:$F$3079)+SUMIF($AB$5:$AB$1086,R6488,$AF$5:$AF$1086)</f>
        <v>0</v>
      </c>
      <c r="V6488" s="8">
        <f t="shared" si="222"/>
        <v>0</v>
      </c>
      <c r="W6488" s="8">
        <f t="shared" si="223"/>
        <v>0</v>
      </c>
      <c r="X6488" s="8"/>
      <c r="Y6488" s="8"/>
    </row>
    <row r="6489" spans="18:25" x14ac:dyDescent="0.25">
      <c r="R6489" s="20">
        <v>9786073102094</v>
      </c>
      <c r="S6489" s="8" t="s">
        <v>6456</v>
      </c>
      <c r="T6489" s="15">
        <v>0</v>
      </c>
      <c r="U6489" s="16">
        <f>SUMIF($C$5:$C$3079,R6489,$F$5:$F$3079)+SUMIF($AB$5:$AB$1086,R6489,$AF$5:$AF$1086)</f>
        <v>0</v>
      </c>
      <c r="V6489" s="8">
        <f t="shared" si="222"/>
        <v>0</v>
      </c>
      <c r="W6489" s="8">
        <f t="shared" si="223"/>
        <v>0</v>
      </c>
      <c r="X6489" s="8"/>
      <c r="Y6489" s="8"/>
    </row>
    <row r="6490" spans="18:25" x14ac:dyDescent="0.25">
      <c r="R6490" s="20">
        <v>9786073102179</v>
      </c>
      <c r="S6490" s="8" t="s">
        <v>6457</v>
      </c>
      <c r="T6490" s="15">
        <v>0</v>
      </c>
      <c r="U6490" s="16">
        <f>SUMIF($C$5:$C$3079,R6490,$F$5:$F$3079)+SUMIF($AB$5:$AB$1086,R6490,$AF$5:$AF$1086)</f>
        <v>0</v>
      </c>
      <c r="V6490" s="8">
        <f t="shared" si="222"/>
        <v>0</v>
      </c>
      <c r="W6490" s="8">
        <f t="shared" si="223"/>
        <v>0</v>
      </c>
      <c r="X6490" s="8"/>
      <c r="Y6490" s="8"/>
    </row>
    <row r="6491" spans="18:25" x14ac:dyDescent="0.25">
      <c r="R6491" s="20">
        <v>9786073103008</v>
      </c>
      <c r="S6491" s="8" t="s">
        <v>6458</v>
      </c>
      <c r="T6491" s="15">
        <v>0</v>
      </c>
      <c r="U6491" s="16">
        <f>SUMIF($C$5:$C$3079,R6491,$F$5:$F$3079)+SUMIF($AB$5:$AB$1086,R6491,$AF$5:$AF$1086)</f>
        <v>0</v>
      </c>
      <c r="V6491" s="8">
        <f t="shared" si="222"/>
        <v>0</v>
      </c>
      <c r="W6491" s="8">
        <f t="shared" si="223"/>
        <v>0</v>
      </c>
      <c r="X6491" s="8"/>
      <c r="Y6491" s="8"/>
    </row>
    <row r="6492" spans="18:25" x14ac:dyDescent="0.25">
      <c r="R6492" s="20">
        <v>9786073103138</v>
      </c>
      <c r="S6492" s="8" t="s">
        <v>6459</v>
      </c>
      <c r="T6492" s="15">
        <v>2</v>
      </c>
      <c r="U6492" s="16">
        <f>SUMIF($C$5:$C$3079,R6492,$F$5:$F$3079)+SUMIF($AB$5:$AB$1086,R6492,$AF$5:$AF$1086)</f>
        <v>0</v>
      </c>
      <c r="V6492" s="8">
        <f t="shared" si="222"/>
        <v>0</v>
      </c>
      <c r="W6492" s="8">
        <f t="shared" si="223"/>
        <v>2</v>
      </c>
      <c r="X6492" s="8"/>
      <c r="Y6492" s="8"/>
    </row>
    <row r="6493" spans="18:25" x14ac:dyDescent="0.25">
      <c r="R6493" s="20">
        <v>9786073103213</v>
      </c>
      <c r="S6493" s="8" t="s">
        <v>6460</v>
      </c>
      <c r="T6493" s="15">
        <v>0</v>
      </c>
      <c r="U6493" s="16">
        <f>SUMIF($C$5:$C$3079,R6493,$F$5:$F$3079)+SUMIF($AB$5:$AB$1086,R6493,$AF$5:$AF$1086)</f>
        <v>0</v>
      </c>
      <c r="V6493" s="8">
        <f t="shared" si="222"/>
        <v>0</v>
      </c>
      <c r="W6493" s="8">
        <f t="shared" si="223"/>
        <v>0</v>
      </c>
      <c r="X6493" s="8"/>
      <c r="Y6493" s="8"/>
    </row>
    <row r="6494" spans="18:25" x14ac:dyDescent="0.25">
      <c r="R6494" s="20">
        <v>9786073103251</v>
      </c>
      <c r="S6494" s="8" t="s">
        <v>6461</v>
      </c>
      <c r="T6494" s="15">
        <v>0</v>
      </c>
      <c r="U6494" s="16">
        <f>SUMIF($C$5:$C$3079,R6494,$F$5:$F$3079)+SUMIF($AB$5:$AB$1086,R6494,$AF$5:$AF$1086)</f>
        <v>0</v>
      </c>
      <c r="V6494" s="8">
        <f t="shared" si="222"/>
        <v>0</v>
      </c>
      <c r="W6494" s="8">
        <f t="shared" si="223"/>
        <v>0</v>
      </c>
      <c r="X6494" s="8"/>
      <c r="Y6494" s="8"/>
    </row>
    <row r="6495" spans="18:25" x14ac:dyDescent="0.25">
      <c r="R6495" s="20">
        <v>9786073103343</v>
      </c>
      <c r="S6495" s="8" t="s">
        <v>6462</v>
      </c>
      <c r="T6495" s="15">
        <v>0</v>
      </c>
      <c r="U6495" s="16">
        <f>SUMIF($C$5:$C$3079,R6495,$F$5:$F$3079)+SUMIF($AB$5:$AB$1086,R6495,$AF$5:$AF$1086)</f>
        <v>0</v>
      </c>
      <c r="V6495" s="8">
        <f t="shared" si="222"/>
        <v>0</v>
      </c>
      <c r="W6495" s="8">
        <f t="shared" si="223"/>
        <v>0</v>
      </c>
      <c r="X6495" s="8"/>
      <c r="Y6495" s="8"/>
    </row>
    <row r="6496" spans="18:25" x14ac:dyDescent="0.25">
      <c r="R6496" s="20">
        <v>9786073103381</v>
      </c>
      <c r="S6496" s="8" t="s">
        <v>6463</v>
      </c>
      <c r="T6496" s="15">
        <v>0</v>
      </c>
      <c r="U6496" s="16">
        <f>SUMIF($C$5:$C$3079,R6496,$F$5:$F$3079)+SUMIF($AB$5:$AB$1086,R6496,$AF$5:$AF$1086)</f>
        <v>0</v>
      </c>
      <c r="V6496" s="8">
        <f t="shared" si="222"/>
        <v>0</v>
      </c>
      <c r="W6496" s="8">
        <f t="shared" si="223"/>
        <v>0</v>
      </c>
      <c r="X6496" s="8"/>
      <c r="Y6496" s="8"/>
    </row>
    <row r="6497" spans="18:25" x14ac:dyDescent="0.25">
      <c r="R6497" s="20">
        <v>9786073103398</v>
      </c>
      <c r="S6497" s="8" t="s">
        <v>6464</v>
      </c>
      <c r="T6497" s="15">
        <v>1</v>
      </c>
      <c r="U6497" s="16">
        <f>SUMIF($C$5:$C$3079,R6497,$F$5:$F$3079)+SUMIF($AB$5:$AB$1086,R6497,$AF$5:$AF$1086)</f>
        <v>0</v>
      </c>
      <c r="V6497" s="8">
        <f t="shared" si="222"/>
        <v>0</v>
      </c>
      <c r="W6497" s="8">
        <f t="shared" si="223"/>
        <v>1</v>
      </c>
      <c r="X6497" s="8"/>
      <c r="Y6497" s="8"/>
    </row>
    <row r="6498" spans="18:25" x14ac:dyDescent="0.25">
      <c r="R6498" s="20">
        <v>9786073103688</v>
      </c>
      <c r="S6498" s="8" t="s">
        <v>6465</v>
      </c>
      <c r="T6498" s="15">
        <v>0</v>
      </c>
      <c r="U6498" s="16">
        <f>SUMIF($C$5:$C$3079,R6498,$F$5:$F$3079)+SUMIF($AB$5:$AB$1086,R6498,$AF$5:$AF$1086)</f>
        <v>0</v>
      </c>
      <c r="V6498" s="8">
        <f t="shared" si="222"/>
        <v>0</v>
      </c>
      <c r="W6498" s="8">
        <f t="shared" si="223"/>
        <v>0</v>
      </c>
      <c r="X6498" s="8"/>
      <c r="Y6498" s="8"/>
    </row>
    <row r="6499" spans="18:25" x14ac:dyDescent="0.25">
      <c r="R6499" s="20">
        <v>9786073104562</v>
      </c>
      <c r="S6499" s="8" t="s">
        <v>6466</v>
      </c>
      <c r="T6499" s="15">
        <v>0</v>
      </c>
      <c r="U6499" s="16">
        <f>SUMIF($C$5:$C$3079,R6499,$F$5:$F$3079)+SUMIF($AB$5:$AB$1086,R6499,$AF$5:$AF$1086)</f>
        <v>0</v>
      </c>
      <c r="V6499" s="8">
        <f t="shared" si="222"/>
        <v>0</v>
      </c>
      <c r="W6499" s="8">
        <f t="shared" si="223"/>
        <v>0</v>
      </c>
      <c r="X6499" s="8"/>
      <c r="Y6499" s="8"/>
    </row>
    <row r="6500" spans="18:25" x14ac:dyDescent="0.25">
      <c r="R6500" s="20">
        <v>9786073104593</v>
      </c>
      <c r="S6500" s="8" t="s">
        <v>6467</v>
      </c>
      <c r="T6500" s="15">
        <v>0</v>
      </c>
      <c r="U6500" s="16">
        <f>SUMIF($C$5:$C$3079,R6500,$F$5:$F$3079)+SUMIF($AB$5:$AB$1086,R6500,$AF$5:$AF$1086)</f>
        <v>0</v>
      </c>
      <c r="V6500" s="8">
        <f t="shared" si="222"/>
        <v>0</v>
      </c>
      <c r="W6500" s="8">
        <f t="shared" si="223"/>
        <v>0</v>
      </c>
      <c r="X6500" s="8"/>
      <c r="Y6500" s="8"/>
    </row>
    <row r="6501" spans="18:25" x14ac:dyDescent="0.25">
      <c r="R6501" s="20">
        <v>9786073104616</v>
      </c>
      <c r="S6501" s="8" t="s">
        <v>6468</v>
      </c>
      <c r="T6501" s="15">
        <v>0</v>
      </c>
      <c r="U6501" s="16">
        <f>SUMIF($C$5:$C$3079,R6501,$F$5:$F$3079)+SUMIF($AB$5:$AB$1086,R6501,$AF$5:$AF$1086)</f>
        <v>0</v>
      </c>
      <c r="V6501" s="8">
        <f t="shared" si="222"/>
        <v>0</v>
      </c>
      <c r="W6501" s="8">
        <f t="shared" si="223"/>
        <v>0</v>
      </c>
      <c r="X6501" s="8"/>
      <c r="Y6501" s="8"/>
    </row>
    <row r="6502" spans="18:25" x14ac:dyDescent="0.25">
      <c r="R6502" s="20">
        <v>9786073104654</v>
      </c>
      <c r="S6502" s="8" t="s">
        <v>6469</v>
      </c>
      <c r="T6502" s="15">
        <v>0</v>
      </c>
      <c r="U6502" s="16">
        <f>SUMIF($C$5:$C$3079,R6502,$F$5:$F$3079)+SUMIF($AB$5:$AB$1086,R6502,$AF$5:$AF$1086)</f>
        <v>0</v>
      </c>
      <c r="V6502" s="8">
        <f t="shared" si="222"/>
        <v>0</v>
      </c>
      <c r="W6502" s="8">
        <f t="shared" si="223"/>
        <v>0</v>
      </c>
      <c r="X6502" s="8"/>
      <c r="Y6502" s="8"/>
    </row>
    <row r="6503" spans="18:25" x14ac:dyDescent="0.25">
      <c r="R6503" s="20">
        <v>9786073104913</v>
      </c>
      <c r="S6503" s="8" t="s">
        <v>6470</v>
      </c>
      <c r="T6503" s="15">
        <v>4</v>
      </c>
      <c r="U6503" s="16">
        <f>SUMIF($C$5:$C$3079,R6503,$F$5:$F$3079)+SUMIF($AB$5:$AB$1086,R6503,$AF$5:$AF$1086)</f>
        <v>4</v>
      </c>
      <c r="V6503" s="8">
        <f t="shared" si="222"/>
        <v>0</v>
      </c>
      <c r="W6503" s="8">
        <f t="shared" si="223"/>
        <v>0</v>
      </c>
      <c r="X6503" s="8"/>
      <c r="Y6503" s="8"/>
    </row>
    <row r="6504" spans="18:25" x14ac:dyDescent="0.25">
      <c r="R6504" s="20">
        <v>9786073104937</v>
      </c>
      <c r="S6504" s="8" t="s">
        <v>6471</v>
      </c>
      <c r="T6504" s="15">
        <v>0</v>
      </c>
      <c r="U6504" s="16">
        <f>SUMIF($C$5:$C$3079,R6504,$F$5:$F$3079)+SUMIF($AB$5:$AB$1086,R6504,$AF$5:$AF$1086)</f>
        <v>0</v>
      </c>
      <c r="V6504" s="8">
        <f t="shared" si="222"/>
        <v>0</v>
      </c>
      <c r="W6504" s="8">
        <f t="shared" si="223"/>
        <v>0</v>
      </c>
      <c r="X6504" s="8"/>
      <c r="Y6504" s="8"/>
    </row>
    <row r="6505" spans="18:25" x14ac:dyDescent="0.25">
      <c r="R6505" s="20">
        <v>9786073105491</v>
      </c>
      <c r="S6505" s="8" t="s">
        <v>6472</v>
      </c>
      <c r="T6505" s="15">
        <v>0</v>
      </c>
      <c r="U6505" s="16">
        <f>SUMIF($C$5:$C$3079,R6505,$F$5:$F$3079)+SUMIF($AB$5:$AB$1086,R6505,$AF$5:$AF$1086)</f>
        <v>0</v>
      </c>
      <c r="V6505" s="8">
        <f t="shared" si="222"/>
        <v>0</v>
      </c>
      <c r="W6505" s="8">
        <f t="shared" si="223"/>
        <v>0</v>
      </c>
      <c r="X6505" s="8"/>
      <c r="Y6505" s="8"/>
    </row>
    <row r="6506" spans="18:25" x14ac:dyDescent="0.25">
      <c r="R6506" s="20">
        <v>9786073106061</v>
      </c>
      <c r="S6506" s="8" t="s">
        <v>6473</v>
      </c>
      <c r="T6506" s="15">
        <v>0</v>
      </c>
      <c r="U6506" s="16">
        <f>SUMIF($C$5:$C$3079,R6506,$F$5:$F$3079)+SUMIF($AB$5:$AB$1086,R6506,$AF$5:$AF$1086)</f>
        <v>0</v>
      </c>
      <c r="V6506" s="8">
        <f t="shared" si="222"/>
        <v>0</v>
      </c>
      <c r="W6506" s="8">
        <f t="shared" si="223"/>
        <v>0</v>
      </c>
      <c r="X6506" s="8"/>
      <c r="Y6506" s="8"/>
    </row>
    <row r="6507" spans="18:25" x14ac:dyDescent="0.25">
      <c r="R6507" s="20">
        <v>9786073106122</v>
      </c>
      <c r="S6507" s="8" t="s">
        <v>6474</v>
      </c>
      <c r="T6507" s="15">
        <v>0</v>
      </c>
      <c r="U6507" s="16">
        <f>SUMIF($C$5:$C$3079,R6507,$F$5:$F$3079)+SUMIF($AB$5:$AB$1086,R6507,$AF$5:$AF$1086)</f>
        <v>0</v>
      </c>
      <c r="V6507" s="8">
        <f t="shared" si="222"/>
        <v>0</v>
      </c>
      <c r="W6507" s="8">
        <f t="shared" si="223"/>
        <v>0</v>
      </c>
      <c r="X6507" s="8"/>
      <c r="Y6507" s="8"/>
    </row>
    <row r="6508" spans="18:25" x14ac:dyDescent="0.25">
      <c r="R6508" s="20">
        <v>9786073106368</v>
      </c>
      <c r="S6508" s="8" t="s">
        <v>6475</v>
      </c>
      <c r="T6508" s="15">
        <v>0</v>
      </c>
      <c r="U6508" s="16">
        <f>SUMIF($C$5:$C$3079,R6508,$F$5:$F$3079)+SUMIF($AB$5:$AB$1086,R6508,$AF$5:$AF$1086)</f>
        <v>0</v>
      </c>
      <c r="V6508" s="8">
        <f t="shared" si="222"/>
        <v>0</v>
      </c>
      <c r="W6508" s="8">
        <f t="shared" si="223"/>
        <v>0</v>
      </c>
      <c r="X6508" s="8"/>
      <c r="Y6508" s="8"/>
    </row>
    <row r="6509" spans="18:25" x14ac:dyDescent="0.25">
      <c r="R6509" s="20">
        <v>9786073106597</v>
      </c>
      <c r="S6509" s="8" t="s">
        <v>6476</v>
      </c>
      <c r="T6509" s="15">
        <v>2</v>
      </c>
      <c r="U6509" s="16">
        <f>SUMIF($C$5:$C$3079,R6509,$F$5:$F$3079)+SUMIF($AB$5:$AB$1086,R6509,$AF$5:$AF$1086)</f>
        <v>2</v>
      </c>
      <c r="V6509" s="8">
        <f t="shared" si="222"/>
        <v>0</v>
      </c>
      <c r="W6509" s="8">
        <f t="shared" si="223"/>
        <v>0</v>
      </c>
      <c r="X6509" s="8"/>
      <c r="Y6509" s="8"/>
    </row>
    <row r="6510" spans="18:25" x14ac:dyDescent="0.25">
      <c r="R6510" s="20">
        <v>9786073106672</v>
      </c>
      <c r="S6510" s="8" t="s">
        <v>6477</v>
      </c>
      <c r="T6510" s="15">
        <v>0</v>
      </c>
      <c r="U6510" s="16">
        <f>SUMIF($C$5:$C$3079,R6510,$F$5:$F$3079)+SUMIF($AB$5:$AB$1086,R6510,$AF$5:$AF$1086)</f>
        <v>0</v>
      </c>
      <c r="V6510" s="8">
        <f t="shared" si="222"/>
        <v>0</v>
      </c>
      <c r="W6510" s="8">
        <f t="shared" si="223"/>
        <v>0</v>
      </c>
      <c r="X6510" s="8"/>
      <c r="Y6510" s="8"/>
    </row>
    <row r="6511" spans="18:25" x14ac:dyDescent="0.25">
      <c r="R6511" s="20">
        <v>9786073107372</v>
      </c>
      <c r="S6511" s="8" t="s">
        <v>6478</v>
      </c>
      <c r="T6511" s="15">
        <v>0</v>
      </c>
      <c r="U6511" s="16">
        <f>SUMIF($C$5:$C$3079,R6511,$F$5:$F$3079)+SUMIF($AB$5:$AB$1086,R6511,$AF$5:$AF$1086)</f>
        <v>0</v>
      </c>
      <c r="V6511" s="8">
        <f t="shared" si="222"/>
        <v>0</v>
      </c>
      <c r="W6511" s="8">
        <f t="shared" si="223"/>
        <v>0</v>
      </c>
      <c r="X6511" s="8"/>
      <c r="Y6511" s="8"/>
    </row>
    <row r="6512" spans="18:25" x14ac:dyDescent="0.25">
      <c r="R6512" s="20">
        <v>9786073108072</v>
      </c>
      <c r="S6512" s="8" t="s">
        <v>348</v>
      </c>
      <c r="T6512" s="15">
        <v>7</v>
      </c>
      <c r="U6512" s="16">
        <f>SUMIF($C$5:$C$3079,R6512,$F$5:$F$3079)+SUMIF($AB$5:$AB$1086,R6512,$AF$5:$AF$1086)</f>
        <v>8</v>
      </c>
      <c r="V6512" s="8">
        <f t="shared" si="222"/>
        <v>1</v>
      </c>
      <c r="W6512" s="8">
        <f t="shared" si="223"/>
        <v>0</v>
      </c>
      <c r="X6512" s="8"/>
      <c r="Y6512" s="8"/>
    </row>
    <row r="6513" spans="18:25" x14ac:dyDescent="0.25">
      <c r="R6513" s="20">
        <v>9786073108133</v>
      </c>
      <c r="S6513" s="8" t="s">
        <v>450</v>
      </c>
      <c r="T6513" s="15">
        <v>1</v>
      </c>
      <c r="U6513" s="16">
        <f>SUMIF($C$5:$C$3079,R6513,$F$5:$F$3079)+SUMIF($AB$5:$AB$1086,R6513,$AF$5:$AF$1086)</f>
        <v>2</v>
      </c>
      <c r="V6513" s="8">
        <f t="shared" si="222"/>
        <v>1</v>
      </c>
      <c r="W6513" s="8">
        <f t="shared" si="223"/>
        <v>0</v>
      </c>
      <c r="X6513" s="8"/>
      <c r="Y6513" s="8"/>
    </row>
    <row r="6514" spans="18:25" x14ac:dyDescent="0.25">
      <c r="R6514" s="20">
        <v>9786073108409</v>
      </c>
      <c r="S6514" s="8" t="s">
        <v>6479</v>
      </c>
      <c r="T6514" s="15">
        <v>2</v>
      </c>
      <c r="U6514" s="16">
        <f>SUMIF($C$5:$C$3079,R6514,$F$5:$F$3079)+SUMIF($AB$5:$AB$1086,R6514,$AF$5:$AF$1086)</f>
        <v>2</v>
      </c>
      <c r="V6514" s="8">
        <f t="shared" si="222"/>
        <v>0</v>
      </c>
      <c r="W6514" s="8">
        <f t="shared" si="223"/>
        <v>0</v>
      </c>
      <c r="X6514" s="8"/>
      <c r="Y6514" s="8"/>
    </row>
    <row r="6515" spans="18:25" x14ac:dyDescent="0.25">
      <c r="R6515" s="20">
        <v>9786073108652</v>
      </c>
      <c r="S6515" s="8" t="s">
        <v>5867</v>
      </c>
      <c r="T6515" s="15">
        <v>3</v>
      </c>
      <c r="U6515" s="16">
        <f>SUMIF($C$5:$C$3079,R6515,$F$5:$F$3079)+SUMIF($AB$5:$AB$1086,R6515,$AF$5:$AF$1086)</f>
        <v>2</v>
      </c>
      <c r="V6515" s="8">
        <f t="shared" si="222"/>
        <v>0</v>
      </c>
      <c r="W6515" s="8">
        <f t="shared" si="223"/>
        <v>1</v>
      </c>
      <c r="X6515" s="8"/>
      <c r="Y6515" s="8"/>
    </row>
    <row r="6516" spans="18:25" x14ac:dyDescent="0.25">
      <c r="R6516" s="20">
        <v>9786073109963</v>
      </c>
      <c r="S6516" s="8" t="s">
        <v>5864</v>
      </c>
      <c r="T6516" s="15">
        <v>3</v>
      </c>
      <c r="U6516" s="16">
        <f>SUMIF($C$5:$C$3079,R6516,$F$5:$F$3079)+SUMIF($AB$5:$AB$1086,R6516,$AF$5:$AF$1086)</f>
        <v>2</v>
      </c>
      <c r="V6516" s="8">
        <f t="shared" si="222"/>
        <v>1</v>
      </c>
      <c r="W6516" s="8">
        <f t="shared" si="223"/>
        <v>2</v>
      </c>
      <c r="X6516" s="8"/>
      <c r="Y6516" s="8"/>
    </row>
    <row r="6517" spans="18:25" x14ac:dyDescent="0.25">
      <c r="R6517" s="20">
        <v>9786073110037</v>
      </c>
      <c r="S6517" s="8" t="s">
        <v>6480</v>
      </c>
      <c r="T6517" s="15">
        <v>0</v>
      </c>
      <c r="U6517" s="16">
        <f>SUMIF($C$5:$C$3079,R6517,$F$5:$F$3079)+SUMIF($AB$5:$AB$1086,R6517,$AF$5:$AF$1086)</f>
        <v>0</v>
      </c>
      <c r="V6517" s="8">
        <f t="shared" si="222"/>
        <v>0</v>
      </c>
      <c r="W6517" s="8">
        <f t="shared" si="223"/>
        <v>0</v>
      </c>
      <c r="X6517" s="8"/>
      <c r="Y6517" s="8"/>
    </row>
    <row r="6518" spans="18:25" x14ac:dyDescent="0.25">
      <c r="R6518" s="20">
        <v>9786073110297</v>
      </c>
      <c r="S6518" s="8" t="s">
        <v>309</v>
      </c>
      <c r="T6518" s="15">
        <v>3</v>
      </c>
      <c r="U6518" s="16">
        <f>SUMIF($C$5:$C$3079,R6518,$F$5:$F$3079)+SUMIF($AB$5:$AB$1086,R6518,$AF$5:$AF$1086)</f>
        <v>6</v>
      </c>
      <c r="V6518" s="8">
        <f t="shared" si="222"/>
        <v>3</v>
      </c>
      <c r="W6518" s="8">
        <f t="shared" si="223"/>
        <v>0</v>
      </c>
      <c r="X6518" s="8"/>
      <c r="Y6518" s="8"/>
    </row>
    <row r="6519" spans="18:25" x14ac:dyDescent="0.25">
      <c r="R6519" s="20">
        <v>9786073110426</v>
      </c>
      <c r="S6519" s="8" t="s">
        <v>6481</v>
      </c>
      <c r="T6519" s="15">
        <v>0</v>
      </c>
      <c r="U6519" s="16">
        <f>SUMIF($C$5:$C$3079,R6519,$F$5:$F$3079)+SUMIF($AB$5:$AB$1086,R6519,$AF$5:$AF$1086)</f>
        <v>0</v>
      </c>
      <c r="V6519" s="8">
        <f t="shared" si="222"/>
        <v>0</v>
      </c>
      <c r="W6519" s="8">
        <f t="shared" si="223"/>
        <v>0</v>
      </c>
      <c r="X6519" s="8"/>
      <c r="Y6519" s="8"/>
    </row>
    <row r="6520" spans="18:25" x14ac:dyDescent="0.25">
      <c r="R6520" s="20">
        <v>9786073110877</v>
      </c>
      <c r="S6520" s="8" t="s">
        <v>6482</v>
      </c>
      <c r="T6520" s="15">
        <v>3</v>
      </c>
      <c r="U6520" s="16">
        <f>SUMIF($C$5:$C$3079,R6520,$F$5:$F$3079)+SUMIF($AB$5:$AB$1086,R6520,$AF$5:$AF$1086)</f>
        <v>3</v>
      </c>
      <c r="V6520" s="8">
        <f t="shared" si="222"/>
        <v>2</v>
      </c>
      <c r="W6520" s="8">
        <f t="shared" si="223"/>
        <v>2</v>
      </c>
      <c r="X6520" s="8"/>
      <c r="Y6520" s="8"/>
    </row>
    <row r="6521" spans="18:25" x14ac:dyDescent="0.25">
      <c r="R6521" s="20">
        <v>9786073111010</v>
      </c>
      <c r="S6521" s="8" t="s">
        <v>6483</v>
      </c>
      <c r="T6521" s="15">
        <v>0</v>
      </c>
      <c r="U6521" s="16">
        <f>SUMIF($C$5:$C$3079,R6521,$F$5:$F$3079)+SUMIF($AB$5:$AB$1086,R6521,$AF$5:$AF$1086)</f>
        <v>0</v>
      </c>
      <c r="V6521" s="8">
        <f t="shared" si="222"/>
        <v>0</v>
      </c>
      <c r="W6521" s="8">
        <f t="shared" si="223"/>
        <v>0</v>
      </c>
      <c r="X6521" s="8"/>
      <c r="Y6521" s="8"/>
    </row>
    <row r="6522" spans="18:25" x14ac:dyDescent="0.25">
      <c r="R6522" s="20">
        <v>9786073111393</v>
      </c>
      <c r="S6522" s="8" t="s">
        <v>6484</v>
      </c>
      <c r="T6522" s="15">
        <v>0</v>
      </c>
      <c r="U6522" s="16">
        <f>SUMIF($C$5:$C$3079,R6522,$F$5:$F$3079)+SUMIF($AB$5:$AB$1086,R6522,$AF$5:$AF$1086)</f>
        <v>0</v>
      </c>
      <c r="V6522" s="8">
        <f t="shared" si="222"/>
        <v>0</v>
      </c>
      <c r="W6522" s="8">
        <f t="shared" si="223"/>
        <v>0</v>
      </c>
      <c r="X6522" s="8"/>
      <c r="Y6522" s="8"/>
    </row>
    <row r="6523" spans="18:25" x14ac:dyDescent="0.25">
      <c r="R6523" s="20">
        <v>9786073111461</v>
      </c>
      <c r="S6523" s="8" t="s">
        <v>6485</v>
      </c>
      <c r="T6523" s="15">
        <v>0</v>
      </c>
      <c r="U6523" s="16">
        <f>SUMIF($C$5:$C$3079,R6523,$F$5:$F$3079)+SUMIF($AB$5:$AB$1086,R6523,$AF$5:$AF$1086)</f>
        <v>0</v>
      </c>
      <c r="V6523" s="8">
        <f t="shared" si="222"/>
        <v>0</v>
      </c>
      <c r="W6523" s="8">
        <f t="shared" si="223"/>
        <v>0</v>
      </c>
      <c r="X6523" s="8"/>
      <c r="Y6523" s="8"/>
    </row>
    <row r="6524" spans="18:25" x14ac:dyDescent="0.25">
      <c r="R6524" s="20">
        <v>9786073111485</v>
      </c>
      <c r="S6524" s="8" t="s">
        <v>6486</v>
      </c>
      <c r="T6524" s="15">
        <v>0</v>
      </c>
      <c r="U6524" s="16">
        <f>SUMIF($C$5:$C$3079,R6524,$F$5:$F$3079)+SUMIF($AB$5:$AB$1086,R6524,$AF$5:$AF$1086)</f>
        <v>0</v>
      </c>
      <c r="V6524" s="8">
        <f t="shared" si="222"/>
        <v>0</v>
      </c>
      <c r="W6524" s="8">
        <f t="shared" si="223"/>
        <v>0</v>
      </c>
      <c r="X6524" s="8"/>
      <c r="Y6524" s="8"/>
    </row>
    <row r="6525" spans="18:25" x14ac:dyDescent="0.25">
      <c r="R6525" s="20">
        <v>9786073111607</v>
      </c>
      <c r="S6525" s="8" t="s">
        <v>6487</v>
      </c>
      <c r="T6525" s="15">
        <v>1</v>
      </c>
      <c r="U6525" s="16">
        <f>SUMIF($C$5:$C$3079,R6525,$F$5:$F$3079)+SUMIF($AB$5:$AB$1086,R6525,$AF$5:$AF$1086)</f>
        <v>2</v>
      </c>
      <c r="V6525" s="8">
        <f t="shared" si="222"/>
        <v>1</v>
      </c>
      <c r="W6525" s="8">
        <f t="shared" si="223"/>
        <v>0</v>
      </c>
      <c r="X6525" s="8"/>
      <c r="Y6525" s="8"/>
    </row>
    <row r="6526" spans="18:25" x14ac:dyDescent="0.25">
      <c r="R6526" s="20">
        <v>9786073112086</v>
      </c>
      <c r="S6526" s="8" t="s">
        <v>6488</v>
      </c>
      <c r="T6526" s="15">
        <v>0</v>
      </c>
      <c r="U6526" s="16">
        <f>SUMIF($C$5:$C$3079,R6526,$F$5:$F$3079)+SUMIF($AB$5:$AB$1086,R6526,$AF$5:$AF$1086)</f>
        <v>0</v>
      </c>
      <c r="V6526" s="8">
        <f t="shared" si="222"/>
        <v>0</v>
      </c>
      <c r="W6526" s="8">
        <f t="shared" si="223"/>
        <v>0</v>
      </c>
      <c r="X6526" s="8"/>
      <c r="Y6526" s="8"/>
    </row>
    <row r="6527" spans="18:25" x14ac:dyDescent="0.25">
      <c r="R6527" s="20">
        <v>9786073112154</v>
      </c>
      <c r="S6527" s="8" t="s">
        <v>6489</v>
      </c>
      <c r="T6527" s="15">
        <v>0</v>
      </c>
      <c r="U6527" s="16">
        <f>SUMIF($C$5:$C$3079,R6527,$F$5:$F$3079)+SUMIF($AB$5:$AB$1086,R6527,$AF$5:$AF$1086)</f>
        <v>0</v>
      </c>
      <c r="V6527" s="8">
        <f t="shared" si="222"/>
        <v>0</v>
      </c>
      <c r="W6527" s="8">
        <f t="shared" si="223"/>
        <v>0</v>
      </c>
      <c r="X6527" s="8"/>
      <c r="Y6527" s="8"/>
    </row>
    <row r="6528" spans="18:25" x14ac:dyDescent="0.25">
      <c r="R6528" s="20">
        <v>9786073112437</v>
      </c>
      <c r="S6528" s="8" t="s">
        <v>6490</v>
      </c>
      <c r="T6528" s="15">
        <v>5</v>
      </c>
      <c r="U6528" s="16">
        <f>SUMIF($C$5:$C$3079,R6528,$F$5:$F$3079)+SUMIF($AB$5:$AB$1086,R6528,$AF$5:$AF$1086)</f>
        <v>5</v>
      </c>
      <c r="V6528" s="8">
        <f t="shared" si="222"/>
        <v>0</v>
      </c>
      <c r="W6528" s="8">
        <f t="shared" si="223"/>
        <v>0</v>
      </c>
      <c r="X6528" s="8"/>
      <c r="Y6528" s="8"/>
    </row>
    <row r="6529" spans="18:25" x14ac:dyDescent="0.25">
      <c r="R6529" s="20">
        <v>9786073112925</v>
      </c>
      <c r="S6529" s="8" t="s">
        <v>6491</v>
      </c>
      <c r="T6529" s="15">
        <v>0</v>
      </c>
      <c r="U6529" s="16">
        <f>SUMIF($C$5:$C$3079,R6529,$F$5:$F$3079)+SUMIF($AB$5:$AB$1086,R6529,$AF$5:$AF$1086)</f>
        <v>0</v>
      </c>
      <c r="V6529" s="8">
        <f t="shared" si="222"/>
        <v>0</v>
      </c>
      <c r="W6529" s="8">
        <f t="shared" si="223"/>
        <v>0</v>
      </c>
      <c r="X6529" s="8"/>
      <c r="Y6529" s="8"/>
    </row>
    <row r="6530" spans="18:25" x14ac:dyDescent="0.25">
      <c r="R6530" s="20">
        <v>9786073113052</v>
      </c>
      <c r="S6530" s="8" t="s">
        <v>6492</v>
      </c>
      <c r="T6530" s="15">
        <v>0</v>
      </c>
      <c r="U6530" s="16">
        <f>SUMIF($C$5:$C$3079,R6530,$F$5:$F$3079)+SUMIF($AB$5:$AB$1086,R6530,$AF$5:$AF$1086)</f>
        <v>0</v>
      </c>
      <c r="V6530" s="8">
        <f t="shared" si="222"/>
        <v>0</v>
      </c>
      <c r="W6530" s="8">
        <f t="shared" si="223"/>
        <v>0</v>
      </c>
      <c r="X6530" s="8"/>
      <c r="Y6530" s="8"/>
    </row>
    <row r="6531" spans="18:25" x14ac:dyDescent="0.25">
      <c r="R6531" s="20">
        <v>9786073113113</v>
      </c>
      <c r="S6531" s="8" t="s">
        <v>6493</v>
      </c>
      <c r="T6531" s="15">
        <v>2</v>
      </c>
      <c r="U6531" s="16">
        <f>SUMIF($C$5:$C$3079,R6531,$F$5:$F$3079)+SUMIF($AB$5:$AB$1086,R6531,$AF$5:$AF$1086)</f>
        <v>2</v>
      </c>
      <c r="V6531" s="8">
        <f t="shared" si="222"/>
        <v>0</v>
      </c>
      <c r="W6531" s="8">
        <f t="shared" si="223"/>
        <v>0</v>
      </c>
      <c r="X6531" s="8"/>
      <c r="Y6531" s="8"/>
    </row>
    <row r="6532" spans="18:25" x14ac:dyDescent="0.25">
      <c r="R6532" s="20">
        <v>9786073113717</v>
      </c>
      <c r="S6532" s="8" t="s">
        <v>6494</v>
      </c>
      <c r="T6532" s="15">
        <v>1</v>
      </c>
      <c r="U6532" s="16">
        <f>SUMIF($C$5:$C$3079,R6532,$F$5:$F$3079)+SUMIF($AB$5:$AB$1086,R6532,$AF$5:$AF$1086)</f>
        <v>2</v>
      </c>
      <c r="V6532" s="8">
        <f t="shared" si="222"/>
        <v>1</v>
      </c>
      <c r="W6532" s="8">
        <f t="shared" si="223"/>
        <v>0</v>
      </c>
      <c r="X6532" s="8"/>
      <c r="Y6532" s="8"/>
    </row>
    <row r="6533" spans="18:25" x14ac:dyDescent="0.25">
      <c r="R6533" s="20">
        <v>9786073113823</v>
      </c>
      <c r="S6533" s="8" t="s">
        <v>6495</v>
      </c>
      <c r="T6533" s="15">
        <v>0</v>
      </c>
      <c r="U6533" s="16">
        <f>SUMIF($C$5:$C$3079,R6533,$F$5:$F$3079)+SUMIF($AB$5:$AB$1086,R6533,$AF$5:$AF$1086)</f>
        <v>0</v>
      </c>
      <c r="V6533" s="8">
        <f t="shared" si="222"/>
        <v>0</v>
      </c>
      <c r="W6533" s="8">
        <f t="shared" si="223"/>
        <v>0</v>
      </c>
      <c r="X6533" s="8"/>
      <c r="Y6533" s="8"/>
    </row>
    <row r="6534" spans="18:25" x14ac:dyDescent="0.25">
      <c r="R6534" s="20">
        <v>9786073113830</v>
      </c>
      <c r="S6534" s="8" t="s">
        <v>6496</v>
      </c>
      <c r="T6534" s="15">
        <v>0</v>
      </c>
      <c r="U6534" s="16">
        <f>SUMIF($C$5:$C$3079,R6534,$F$5:$F$3079)+SUMIF($AB$5:$AB$1086,R6534,$AF$5:$AF$1086)</f>
        <v>0</v>
      </c>
      <c r="V6534" s="8">
        <f t="shared" si="222"/>
        <v>0</v>
      </c>
      <c r="W6534" s="8">
        <f t="shared" si="223"/>
        <v>0</v>
      </c>
      <c r="X6534" s="8"/>
      <c r="Y6534" s="8"/>
    </row>
    <row r="6535" spans="18:25" x14ac:dyDescent="0.25">
      <c r="R6535" s="20">
        <v>9786073113847</v>
      </c>
      <c r="S6535" s="8" t="s">
        <v>6497</v>
      </c>
      <c r="T6535" s="15">
        <v>4</v>
      </c>
      <c r="U6535" s="16">
        <f>SUMIF($C$5:$C$3079,R6535,$F$5:$F$3079)+SUMIF($AB$5:$AB$1086,R6535,$AF$5:$AF$1086)</f>
        <v>4</v>
      </c>
      <c r="V6535" s="8">
        <f t="shared" ref="V6535:V6598" si="224">SUMIF($L$5:$L$9685,R6535,$O$5:$O$9685)</f>
        <v>0</v>
      </c>
      <c r="W6535" s="8">
        <f t="shared" ref="W6535:W6598" si="225">T6535-U6535+V6535</f>
        <v>0</v>
      </c>
      <c r="X6535" s="8"/>
      <c r="Y6535" s="8"/>
    </row>
    <row r="6536" spans="18:25" x14ac:dyDescent="0.25">
      <c r="R6536" s="20">
        <v>9786073113854</v>
      </c>
      <c r="S6536" s="8" t="s">
        <v>6498</v>
      </c>
      <c r="T6536" s="15">
        <v>0</v>
      </c>
      <c r="U6536" s="16">
        <f>SUMIF($C$5:$C$3079,R6536,$F$5:$F$3079)+SUMIF($AB$5:$AB$1086,R6536,$AF$5:$AF$1086)</f>
        <v>0</v>
      </c>
      <c r="V6536" s="8">
        <f t="shared" si="224"/>
        <v>0</v>
      </c>
      <c r="W6536" s="8">
        <f t="shared" si="225"/>
        <v>0</v>
      </c>
      <c r="X6536" s="8"/>
      <c r="Y6536" s="8"/>
    </row>
    <row r="6537" spans="18:25" x14ac:dyDescent="0.25">
      <c r="R6537" s="20">
        <v>9786073113861</v>
      </c>
      <c r="S6537" s="8" t="s">
        <v>6499</v>
      </c>
      <c r="T6537" s="15">
        <v>0</v>
      </c>
      <c r="U6537" s="16">
        <f>SUMIF($C$5:$C$3079,R6537,$F$5:$F$3079)+SUMIF($AB$5:$AB$1086,R6537,$AF$5:$AF$1086)</f>
        <v>0</v>
      </c>
      <c r="V6537" s="8">
        <f t="shared" si="224"/>
        <v>0</v>
      </c>
      <c r="W6537" s="8">
        <f t="shared" si="225"/>
        <v>0</v>
      </c>
      <c r="X6537" s="8"/>
      <c r="Y6537" s="8"/>
    </row>
    <row r="6538" spans="18:25" x14ac:dyDescent="0.25">
      <c r="R6538" s="20">
        <v>9786073114141</v>
      </c>
      <c r="S6538" s="8" t="s">
        <v>6500</v>
      </c>
      <c r="T6538" s="15">
        <v>0</v>
      </c>
      <c r="U6538" s="16">
        <f>SUMIF($C$5:$C$3079,R6538,$F$5:$F$3079)+SUMIF($AB$5:$AB$1086,R6538,$AF$5:$AF$1086)</f>
        <v>0</v>
      </c>
      <c r="V6538" s="8">
        <f t="shared" si="224"/>
        <v>0</v>
      </c>
      <c r="W6538" s="8">
        <f t="shared" si="225"/>
        <v>0</v>
      </c>
      <c r="X6538" s="8"/>
      <c r="Y6538" s="8"/>
    </row>
    <row r="6539" spans="18:25" x14ac:dyDescent="0.25">
      <c r="R6539" s="20">
        <v>9786073114165</v>
      </c>
      <c r="S6539" s="8" t="s">
        <v>6501</v>
      </c>
      <c r="T6539" s="15">
        <v>0</v>
      </c>
      <c r="U6539" s="16">
        <f>SUMIF($C$5:$C$3079,R6539,$F$5:$F$3079)+SUMIF($AB$5:$AB$1086,R6539,$AF$5:$AF$1086)</f>
        <v>0</v>
      </c>
      <c r="V6539" s="8">
        <f t="shared" si="224"/>
        <v>0</v>
      </c>
      <c r="W6539" s="8">
        <f t="shared" si="225"/>
        <v>0</v>
      </c>
      <c r="X6539" s="8"/>
      <c r="Y6539" s="8"/>
    </row>
    <row r="6540" spans="18:25" x14ac:dyDescent="0.25">
      <c r="R6540" s="20">
        <v>9786073114226</v>
      </c>
      <c r="S6540" s="8" t="s">
        <v>6502</v>
      </c>
      <c r="T6540" s="15">
        <v>0</v>
      </c>
      <c r="U6540" s="16">
        <f>SUMIF($C$5:$C$3079,R6540,$F$5:$F$3079)+SUMIF($AB$5:$AB$1086,R6540,$AF$5:$AF$1086)</f>
        <v>0</v>
      </c>
      <c r="V6540" s="8">
        <f t="shared" si="224"/>
        <v>0</v>
      </c>
      <c r="W6540" s="8">
        <f t="shared" si="225"/>
        <v>0</v>
      </c>
      <c r="X6540" s="8"/>
      <c r="Y6540" s="8"/>
    </row>
    <row r="6541" spans="18:25" x14ac:dyDescent="0.25">
      <c r="R6541" s="20">
        <v>9786073114233</v>
      </c>
      <c r="S6541" s="8" t="s">
        <v>6503</v>
      </c>
      <c r="T6541" s="15">
        <v>0</v>
      </c>
      <c r="U6541" s="16">
        <f>SUMIF($C$5:$C$3079,R6541,$F$5:$F$3079)+SUMIF($AB$5:$AB$1086,R6541,$AF$5:$AF$1086)</f>
        <v>0</v>
      </c>
      <c r="V6541" s="8">
        <f t="shared" si="224"/>
        <v>0</v>
      </c>
      <c r="W6541" s="8">
        <f t="shared" si="225"/>
        <v>0</v>
      </c>
      <c r="X6541" s="8"/>
      <c r="Y6541" s="8"/>
    </row>
    <row r="6542" spans="18:25" x14ac:dyDescent="0.25">
      <c r="R6542" s="20">
        <v>9786073114769</v>
      </c>
      <c r="S6542" s="8" t="s">
        <v>6504</v>
      </c>
      <c r="T6542" s="15">
        <v>0</v>
      </c>
      <c r="U6542" s="16">
        <f>SUMIF($C$5:$C$3079,R6542,$F$5:$F$3079)+SUMIF($AB$5:$AB$1086,R6542,$AF$5:$AF$1086)</f>
        <v>0</v>
      </c>
      <c r="V6542" s="8">
        <f t="shared" si="224"/>
        <v>0</v>
      </c>
      <c r="W6542" s="8">
        <f t="shared" si="225"/>
        <v>0</v>
      </c>
      <c r="X6542" s="8"/>
      <c r="Y6542" s="8"/>
    </row>
    <row r="6543" spans="18:25" x14ac:dyDescent="0.25">
      <c r="R6543" s="20">
        <v>9786073115100</v>
      </c>
      <c r="S6543" s="8" t="s">
        <v>6505</v>
      </c>
      <c r="T6543" s="15">
        <v>0</v>
      </c>
      <c r="U6543" s="16">
        <f>SUMIF($C$5:$C$3079,R6543,$F$5:$F$3079)+SUMIF($AB$5:$AB$1086,R6543,$AF$5:$AF$1086)</f>
        <v>0</v>
      </c>
      <c r="V6543" s="8">
        <f t="shared" si="224"/>
        <v>0</v>
      </c>
      <c r="W6543" s="8">
        <f t="shared" si="225"/>
        <v>0</v>
      </c>
      <c r="X6543" s="8"/>
      <c r="Y6543" s="8"/>
    </row>
    <row r="6544" spans="18:25" x14ac:dyDescent="0.25">
      <c r="R6544" s="20">
        <v>9786073115704</v>
      </c>
      <c r="S6544" s="8" t="s">
        <v>6506</v>
      </c>
      <c r="T6544" s="15">
        <v>0</v>
      </c>
      <c r="U6544" s="16">
        <f>SUMIF($C$5:$C$3079,R6544,$F$5:$F$3079)+SUMIF($AB$5:$AB$1086,R6544,$AF$5:$AF$1086)</f>
        <v>0</v>
      </c>
      <c r="V6544" s="8">
        <f t="shared" si="224"/>
        <v>0</v>
      </c>
      <c r="W6544" s="8">
        <f t="shared" si="225"/>
        <v>0</v>
      </c>
      <c r="X6544" s="8"/>
      <c r="Y6544" s="8"/>
    </row>
    <row r="6545" spans="18:25" x14ac:dyDescent="0.25">
      <c r="R6545" s="20">
        <v>9786073115773</v>
      </c>
      <c r="S6545" s="8" t="s">
        <v>32</v>
      </c>
      <c r="T6545" s="15">
        <v>0</v>
      </c>
      <c r="U6545" s="16">
        <f>SUMIF($C$5:$C$3079,R6545,$F$5:$F$3079)+SUMIF($AB$5:$AB$1086,R6545,$AF$5:$AF$1086)</f>
        <v>0</v>
      </c>
      <c r="V6545" s="8">
        <f t="shared" si="224"/>
        <v>0</v>
      </c>
      <c r="W6545" s="8">
        <f t="shared" si="225"/>
        <v>0</v>
      </c>
      <c r="X6545" s="8"/>
      <c r="Y6545" s="8"/>
    </row>
    <row r="6546" spans="18:25" x14ac:dyDescent="0.25">
      <c r="R6546" s="20">
        <v>9786073116268</v>
      </c>
      <c r="S6546" s="8" t="s">
        <v>6507</v>
      </c>
      <c r="T6546" s="15">
        <v>0</v>
      </c>
      <c r="U6546" s="16">
        <f>SUMIF($C$5:$C$3079,R6546,$F$5:$F$3079)+SUMIF($AB$5:$AB$1086,R6546,$AF$5:$AF$1086)</f>
        <v>0</v>
      </c>
      <c r="V6546" s="8">
        <f t="shared" si="224"/>
        <v>0</v>
      </c>
      <c r="W6546" s="8">
        <f t="shared" si="225"/>
        <v>0</v>
      </c>
      <c r="X6546" s="8"/>
      <c r="Y6546" s="8"/>
    </row>
    <row r="6547" spans="18:25" x14ac:dyDescent="0.25">
      <c r="R6547" s="20">
        <v>9786073116336</v>
      </c>
      <c r="S6547" s="8" t="s">
        <v>5239</v>
      </c>
      <c r="T6547" s="15">
        <v>0</v>
      </c>
      <c r="U6547" s="16">
        <f>SUMIF($C$5:$C$3079,R6547,$F$5:$F$3079)+SUMIF($AB$5:$AB$1086,R6547,$AF$5:$AF$1086)</f>
        <v>0</v>
      </c>
      <c r="V6547" s="8">
        <f t="shared" si="224"/>
        <v>0</v>
      </c>
      <c r="W6547" s="8">
        <f t="shared" si="225"/>
        <v>0</v>
      </c>
      <c r="X6547" s="8"/>
      <c r="Y6547" s="8"/>
    </row>
    <row r="6548" spans="18:25" x14ac:dyDescent="0.25">
      <c r="R6548" s="20">
        <v>9786073116473</v>
      </c>
      <c r="S6548" s="8" t="s">
        <v>6508</v>
      </c>
      <c r="T6548" s="15">
        <v>3</v>
      </c>
      <c r="U6548" s="16">
        <f>SUMIF($C$5:$C$3079,R6548,$F$5:$F$3079)+SUMIF($AB$5:$AB$1086,R6548,$AF$5:$AF$1086)</f>
        <v>3</v>
      </c>
      <c r="V6548" s="8">
        <f t="shared" si="224"/>
        <v>0</v>
      </c>
      <c r="W6548" s="8">
        <f t="shared" si="225"/>
        <v>0</v>
      </c>
      <c r="X6548" s="8"/>
      <c r="Y6548" s="8"/>
    </row>
    <row r="6549" spans="18:25" x14ac:dyDescent="0.25">
      <c r="R6549" s="20">
        <v>9786073116503</v>
      </c>
      <c r="S6549" s="8" t="s">
        <v>6509</v>
      </c>
      <c r="T6549" s="15">
        <v>0</v>
      </c>
      <c r="U6549" s="16">
        <f>SUMIF($C$5:$C$3079,R6549,$F$5:$F$3079)+SUMIF($AB$5:$AB$1086,R6549,$AF$5:$AF$1086)</f>
        <v>0</v>
      </c>
      <c r="V6549" s="8">
        <f t="shared" si="224"/>
        <v>0</v>
      </c>
      <c r="W6549" s="8">
        <f t="shared" si="225"/>
        <v>0</v>
      </c>
      <c r="X6549" s="8"/>
      <c r="Y6549" s="8"/>
    </row>
    <row r="6550" spans="18:25" x14ac:dyDescent="0.25">
      <c r="R6550" s="20">
        <v>9786073117593</v>
      </c>
      <c r="S6550" s="8" t="s">
        <v>6510</v>
      </c>
      <c r="T6550" s="15">
        <v>0</v>
      </c>
      <c r="U6550" s="16">
        <f>SUMIF($C$5:$C$3079,R6550,$F$5:$F$3079)+SUMIF($AB$5:$AB$1086,R6550,$AF$5:$AF$1086)</f>
        <v>0</v>
      </c>
      <c r="V6550" s="8">
        <f t="shared" si="224"/>
        <v>0</v>
      </c>
      <c r="W6550" s="8">
        <f t="shared" si="225"/>
        <v>0</v>
      </c>
      <c r="X6550" s="8"/>
      <c r="Y6550" s="8"/>
    </row>
    <row r="6551" spans="18:25" x14ac:dyDescent="0.25">
      <c r="R6551" s="20">
        <v>9786073117715</v>
      </c>
      <c r="S6551" s="8" t="s">
        <v>6511</v>
      </c>
      <c r="T6551" s="15">
        <v>0</v>
      </c>
      <c r="U6551" s="16">
        <f>SUMIF($C$5:$C$3079,R6551,$F$5:$F$3079)+SUMIF($AB$5:$AB$1086,R6551,$AF$5:$AF$1086)</f>
        <v>0</v>
      </c>
      <c r="V6551" s="8">
        <f t="shared" si="224"/>
        <v>0</v>
      </c>
      <c r="W6551" s="8">
        <f t="shared" si="225"/>
        <v>0</v>
      </c>
      <c r="X6551" s="8"/>
      <c r="Y6551" s="8"/>
    </row>
    <row r="6552" spans="18:25" x14ac:dyDescent="0.25">
      <c r="R6552" s="20">
        <v>9786073117722</v>
      </c>
      <c r="S6552" s="8" t="s">
        <v>6512</v>
      </c>
      <c r="T6552" s="15">
        <v>0</v>
      </c>
      <c r="U6552" s="16">
        <f>SUMIF($C$5:$C$3079,R6552,$F$5:$F$3079)+SUMIF($AB$5:$AB$1086,R6552,$AF$5:$AF$1086)</f>
        <v>0</v>
      </c>
      <c r="V6552" s="8">
        <f t="shared" si="224"/>
        <v>0</v>
      </c>
      <c r="W6552" s="8">
        <f t="shared" si="225"/>
        <v>0</v>
      </c>
      <c r="X6552" s="8"/>
      <c r="Y6552" s="8"/>
    </row>
    <row r="6553" spans="18:25" x14ac:dyDescent="0.25">
      <c r="R6553" s="20">
        <v>9786073117746</v>
      </c>
      <c r="S6553" s="8" t="s">
        <v>6513</v>
      </c>
      <c r="T6553" s="15">
        <v>0</v>
      </c>
      <c r="U6553" s="16">
        <f>SUMIF($C$5:$C$3079,R6553,$F$5:$F$3079)+SUMIF($AB$5:$AB$1086,R6553,$AF$5:$AF$1086)</f>
        <v>0</v>
      </c>
      <c r="V6553" s="8">
        <f t="shared" si="224"/>
        <v>0</v>
      </c>
      <c r="W6553" s="8">
        <f t="shared" si="225"/>
        <v>0</v>
      </c>
      <c r="X6553" s="8"/>
      <c r="Y6553" s="8"/>
    </row>
    <row r="6554" spans="18:25" x14ac:dyDescent="0.25">
      <c r="R6554" s="20">
        <v>9786073117791</v>
      </c>
      <c r="S6554" s="8" t="s">
        <v>6514</v>
      </c>
      <c r="T6554" s="15">
        <v>0</v>
      </c>
      <c r="U6554" s="16">
        <f>SUMIF($C$5:$C$3079,R6554,$F$5:$F$3079)+SUMIF($AB$5:$AB$1086,R6554,$AF$5:$AF$1086)</f>
        <v>0</v>
      </c>
      <c r="V6554" s="8">
        <f t="shared" si="224"/>
        <v>0</v>
      </c>
      <c r="W6554" s="8">
        <f t="shared" si="225"/>
        <v>0</v>
      </c>
      <c r="X6554" s="8"/>
      <c r="Y6554" s="8"/>
    </row>
    <row r="6555" spans="18:25" x14ac:dyDescent="0.25">
      <c r="R6555" s="20">
        <v>9786073118095</v>
      </c>
      <c r="S6555" s="8" t="s">
        <v>5533</v>
      </c>
      <c r="T6555" s="15">
        <v>0</v>
      </c>
      <c r="U6555" s="16">
        <f>SUMIF($C$5:$C$3079,R6555,$F$5:$F$3079)+SUMIF($AB$5:$AB$1086,R6555,$AF$5:$AF$1086)</f>
        <v>0</v>
      </c>
      <c r="V6555" s="8">
        <f t="shared" si="224"/>
        <v>0</v>
      </c>
      <c r="W6555" s="8">
        <f t="shared" si="225"/>
        <v>0</v>
      </c>
      <c r="X6555" s="8"/>
      <c r="Y6555" s="8"/>
    </row>
    <row r="6556" spans="18:25" x14ac:dyDescent="0.25">
      <c r="R6556" s="20">
        <v>9786073118392</v>
      </c>
      <c r="S6556" s="8" t="s">
        <v>6515</v>
      </c>
      <c r="T6556" s="15">
        <v>0</v>
      </c>
      <c r="U6556" s="16">
        <f>SUMIF($C$5:$C$3079,R6556,$F$5:$F$3079)+SUMIF($AB$5:$AB$1086,R6556,$AF$5:$AF$1086)</f>
        <v>0</v>
      </c>
      <c r="V6556" s="8">
        <f t="shared" si="224"/>
        <v>0</v>
      </c>
      <c r="W6556" s="8">
        <f t="shared" si="225"/>
        <v>0</v>
      </c>
      <c r="X6556" s="8"/>
      <c r="Y6556" s="8"/>
    </row>
    <row r="6557" spans="18:25" x14ac:dyDescent="0.25">
      <c r="R6557" s="20">
        <v>9786073118545</v>
      </c>
      <c r="S6557" s="8" t="s">
        <v>6516</v>
      </c>
      <c r="T6557" s="15">
        <v>0</v>
      </c>
      <c r="U6557" s="16">
        <f>SUMIF($C$5:$C$3079,R6557,$F$5:$F$3079)+SUMIF($AB$5:$AB$1086,R6557,$AF$5:$AF$1086)</f>
        <v>0</v>
      </c>
      <c r="V6557" s="8">
        <f t="shared" si="224"/>
        <v>1</v>
      </c>
      <c r="W6557" s="8">
        <f t="shared" si="225"/>
        <v>1</v>
      </c>
      <c r="X6557" s="8"/>
      <c r="Y6557" s="8"/>
    </row>
    <row r="6558" spans="18:25" x14ac:dyDescent="0.25">
      <c r="R6558" s="20">
        <v>9786073119078</v>
      </c>
      <c r="S6558" s="8" t="s">
        <v>6517</v>
      </c>
      <c r="T6558" s="15">
        <v>0</v>
      </c>
      <c r="U6558" s="16">
        <f>SUMIF($C$5:$C$3079,R6558,$F$5:$F$3079)+SUMIF($AB$5:$AB$1086,R6558,$AF$5:$AF$1086)</f>
        <v>0</v>
      </c>
      <c r="V6558" s="8">
        <f t="shared" si="224"/>
        <v>0</v>
      </c>
      <c r="W6558" s="8">
        <f t="shared" si="225"/>
        <v>0</v>
      </c>
      <c r="X6558" s="8"/>
      <c r="Y6558" s="8"/>
    </row>
    <row r="6559" spans="18:25" x14ac:dyDescent="0.25">
      <c r="R6559" s="20">
        <v>9786073119122</v>
      </c>
      <c r="S6559" s="8" t="s">
        <v>6518</v>
      </c>
      <c r="T6559" s="15">
        <v>0</v>
      </c>
      <c r="U6559" s="16">
        <f>SUMIF($C$5:$C$3079,R6559,$F$5:$F$3079)+SUMIF($AB$5:$AB$1086,R6559,$AF$5:$AF$1086)</f>
        <v>0</v>
      </c>
      <c r="V6559" s="8">
        <f t="shared" si="224"/>
        <v>0</v>
      </c>
      <c r="W6559" s="8">
        <f t="shared" si="225"/>
        <v>0</v>
      </c>
      <c r="X6559" s="8"/>
      <c r="Y6559" s="8"/>
    </row>
    <row r="6560" spans="18:25" x14ac:dyDescent="0.25">
      <c r="R6560" s="20">
        <v>9786073119139</v>
      </c>
      <c r="S6560" s="8" t="s">
        <v>6519</v>
      </c>
      <c r="T6560" s="15">
        <v>2</v>
      </c>
      <c r="U6560" s="16">
        <f>SUMIF($C$5:$C$3079,R6560,$F$5:$F$3079)+SUMIF($AB$5:$AB$1086,R6560,$AF$5:$AF$1086)</f>
        <v>3</v>
      </c>
      <c r="V6560" s="8">
        <f t="shared" si="224"/>
        <v>1</v>
      </c>
      <c r="W6560" s="8">
        <f t="shared" si="225"/>
        <v>0</v>
      </c>
      <c r="X6560" s="8"/>
      <c r="Y6560" s="8"/>
    </row>
    <row r="6561" spans="18:25" x14ac:dyDescent="0.25">
      <c r="R6561" s="20">
        <v>9786073119214</v>
      </c>
      <c r="S6561" s="8" t="s">
        <v>6520</v>
      </c>
      <c r="T6561" s="15">
        <v>0</v>
      </c>
      <c r="U6561" s="16">
        <f>SUMIF($C$5:$C$3079,R6561,$F$5:$F$3079)+SUMIF($AB$5:$AB$1086,R6561,$AF$5:$AF$1086)</f>
        <v>0</v>
      </c>
      <c r="V6561" s="8">
        <f t="shared" si="224"/>
        <v>0</v>
      </c>
      <c r="W6561" s="8">
        <f t="shared" si="225"/>
        <v>0</v>
      </c>
      <c r="X6561" s="8"/>
      <c r="Y6561" s="8"/>
    </row>
    <row r="6562" spans="18:25" x14ac:dyDescent="0.25">
      <c r="R6562" s="20">
        <v>9786073119351</v>
      </c>
      <c r="S6562" s="8" t="s">
        <v>6521</v>
      </c>
      <c r="T6562" s="15">
        <v>0</v>
      </c>
      <c r="U6562" s="16">
        <f>SUMIF($C$5:$C$3079,R6562,$F$5:$F$3079)+SUMIF($AB$5:$AB$1086,R6562,$AF$5:$AF$1086)</f>
        <v>0</v>
      </c>
      <c r="V6562" s="8">
        <f t="shared" si="224"/>
        <v>0</v>
      </c>
      <c r="W6562" s="8">
        <f t="shared" si="225"/>
        <v>0</v>
      </c>
      <c r="X6562" s="8"/>
      <c r="Y6562" s="8"/>
    </row>
    <row r="6563" spans="18:25" x14ac:dyDescent="0.25">
      <c r="R6563" s="20">
        <v>9786073120166</v>
      </c>
      <c r="S6563" s="8" t="s">
        <v>6522</v>
      </c>
      <c r="T6563" s="15">
        <v>0</v>
      </c>
      <c r="U6563" s="16">
        <f>SUMIF($C$5:$C$3079,R6563,$F$5:$F$3079)+SUMIF($AB$5:$AB$1086,R6563,$AF$5:$AF$1086)</f>
        <v>0</v>
      </c>
      <c r="V6563" s="8">
        <f t="shared" si="224"/>
        <v>0</v>
      </c>
      <c r="W6563" s="8">
        <f t="shared" si="225"/>
        <v>0</v>
      </c>
      <c r="X6563" s="8"/>
      <c r="Y6563" s="8"/>
    </row>
    <row r="6564" spans="18:25" x14ac:dyDescent="0.25">
      <c r="R6564" s="20">
        <v>9786073120180</v>
      </c>
      <c r="S6564" s="8" t="s">
        <v>6523</v>
      </c>
      <c r="T6564" s="15">
        <v>0</v>
      </c>
      <c r="U6564" s="16">
        <f>SUMIF($C$5:$C$3079,R6564,$F$5:$F$3079)+SUMIF($AB$5:$AB$1086,R6564,$AF$5:$AF$1086)</f>
        <v>0</v>
      </c>
      <c r="V6564" s="8">
        <f t="shared" si="224"/>
        <v>0</v>
      </c>
      <c r="W6564" s="8">
        <f t="shared" si="225"/>
        <v>0</v>
      </c>
      <c r="X6564" s="8"/>
      <c r="Y6564" s="8"/>
    </row>
    <row r="6565" spans="18:25" x14ac:dyDescent="0.25">
      <c r="R6565" s="20">
        <v>9786073120319</v>
      </c>
      <c r="S6565" s="8" t="s">
        <v>6524</v>
      </c>
      <c r="T6565" s="15">
        <v>0</v>
      </c>
      <c r="U6565" s="16">
        <f>SUMIF($C$5:$C$3079,R6565,$F$5:$F$3079)+SUMIF($AB$5:$AB$1086,R6565,$AF$5:$AF$1086)</f>
        <v>0</v>
      </c>
      <c r="V6565" s="8">
        <f t="shared" si="224"/>
        <v>0</v>
      </c>
      <c r="W6565" s="8">
        <f t="shared" si="225"/>
        <v>0</v>
      </c>
      <c r="X6565" s="8"/>
      <c r="Y6565" s="8"/>
    </row>
    <row r="6566" spans="18:25" x14ac:dyDescent="0.25">
      <c r="R6566" s="20">
        <v>9786073120333</v>
      </c>
      <c r="S6566" s="8" t="s">
        <v>6525</v>
      </c>
      <c r="T6566" s="15">
        <v>1</v>
      </c>
      <c r="U6566" s="16">
        <f>SUMIF($C$5:$C$3079,R6566,$F$5:$F$3079)+SUMIF($AB$5:$AB$1086,R6566,$AF$5:$AF$1086)</f>
        <v>2</v>
      </c>
      <c r="V6566" s="8">
        <f t="shared" si="224"/>
        <v>1</v>
      </c>
      <c r="W6566" s="8">
        <f t="shared" si="225"/>
        <v>0</v>
      </c>
      <c r="X6566" s="8"/>
      <c r="Y6566" s="8"/>
    </row>
    <row r="6567" spans="18:25" x14ac:dyDescent="0.25">
      <c r="R6567" s="20">
        <v>9786073120357</v>
      </c>
      <c r="S6567" s="8" t="s">
        <v>6526</v>
      </c>
      <c r="T6567" s="15">
        <v>3</v>
      </c>
      <c r="U6567" s="16">
        <f>SUMIF($C$5:$C$3079,R6567,$F$5:$F$3079)+SUMIF($AB$5:$AB$1086,R6567,$AF$5:$AF$1086)</f>
        <v>3</v>
      </c>
      <c r="V6567" s="8">
        <f t="shared" si="224"/>
        <v>0</v>
      </c>
      <c r="W6567" s="8">
        <f t="shared" si="225"/>
        <v>0</v>
      </c>
      <c r="X6567" s="8"/>
      <c r="Y6567" s="8"/>
    </row>
    <row r="6568" spans="18:25" x14ac:dyDescent="0.25">
      <c r="R6568" s="20">
        <v>9786073120364</v>
      </c>
      <c r="S6568" s="8" t="s">
        <v>58</v>
      </c>
      <c r="T6568" s="15">
        <v>2</v>
      </c>
      <c r="U6568" s="16">
        <f>SUMIF($C$5:$C$3079,R6568,$F$5:$F$3079)+SUMIF($AB$5:$AB$1086,R6568,$AF$5:$AF$1086)</f>
        <v>2</v>
      </c>
      <c r="V6568" s="8">
        <f t="shared" si="224"/>
        <v>1</v>
      </c>
      <c r="W6568" s="8">
        <f t="shared" si="225"/>
        <v>1</v>
      </c>
      <c r="X6568" s="8"/>
      <c r="Y6568" s="8"/>
    </row>
    <row r="6569" spans="18:25" x14ac:dyDescent="0.25">
      <c r="R6569" s="20">
        <v>9786073120418</v>
      </c>
      <c r="S6569" s="8" t="s">
        <v>6527</v>
      </c>
      <c r="T6569" s="15">
        <v>0</v>
      </c>
      <c r="U6569" s="16">
        <f>SUMIF($C$5:$C$3079,R6569,$F$5:$F$3079)+SUMIF($AB$5:$AB$1086,R6569,$AF$5:$AF$1086)</f>
        <v>0</v>
      </c>
      <c r="V6569" s="8">
        <f t="shared" si="224"/>
        <v>0</v>
      </c>
      <c r="W6569" s="8">
        <f t="shared" si="225"/>
        <v>0</v>
      </c>
      <c r="X6569" s="8"/>
      <c r="Y6569" s="8"/>
    </row>
    <row r="6570" spans="18:25" x14ac:dyDescent="0.25">
      <c r="R6570" s="20">
        <v>9786073120425</v>
      </c>
      <c r="S6570" s="8" t="s">
        <v>6528</v>
      </c>
      <c r="T6570" s="15">
        <v>0</v>
      </c>
      <c r="U6570" s="16">
        <f>SUMIF($C$5:$C$3079,R6570,$F$5:$F$3079)+SUMIF($AB$5:$AB$1086,R6570,$AF$5:$AF$1086)</f>
        <v>0</v>
      </c>
      <c r="V6570" s="8">
        <f t="shared" si="224"/>
        <v>0</v>
      </c>
      <c r="W6570" s="8">
        <f t="shared" si="225"/>
        <v>0</v>
      </c>
      <c r="X6570" s="8"/>
      <c r="Y6570" s="8"/>
    </row>
    <row r="6571" spans="18:25" x14ac:dyDescent="0.25">
      <c r="R6571" s="20">
        <v>9786073120432</v>
      </c>
      <c r="S6571" s="8" t="s">
        <v>6529</v>
      </c>
      <c r="T6571" s="15">
        <v>0</v>
      </c>
      <c r="U6571" s="16">
        <f>SUMIF($C$5:$C$3079,R6571,$F$5:$F$3079)+SUMIF($AB$5:$AB$1086,R6571,$AF$5:$AF$1086)</f>
        <v>0</v>
      </c>
      <c r="V6571" s="8">
        <f t="shared" si="224"/>
        <v>0</v>
      </c>
      <c r="W6571" s="8">
        <f t="shared" si="225"/>
        <v>0</v>
      </c>
      <c r="X6571" s="8"/>
      <c r="Y6571" s="8"/>
    </row>
    <row r="6572" spans="18:25" x14ac:dyDescent="0.25">
      <c r="R6572" s="20">
        <v>9786073120449</v>
      </c>
      <c r="S6572" s="8" t="s">
        <v>6530</v>
      </c>
      <c r="T6572" s="15">
        <v>0</v>
      </c>
      <c r="U6572" s="16">
        <f>SUMIF($C$5:$C$3079,R6572,$F$5:$F$3079)+SUMIF($AB$5:$AB$1086,R6572,$AF$5:$AF$1086)</f>
        <v>0</v>
      </c>
      <c r="V6572" s="8">
        <f t="shared" si="224"/>
        <v>0</v>
      </c>
      <c r="W6572" s="8">
        <f t="shared" si="225"/>
        <v>0</v>
      </c>
      <c r="X6572" s="8"/>
      <c r="Y6572" s="8"/>
    </row>
    <row r="6573" spans="18:25" x14ac:dyDescent="0.25">
      <c r="R6573" s="20">
        <v>9786073120760</v>
      </c>
      <c r="S6573" s="8" t="s">
        <v>6531</v>
      </c>
      <c r="T6573" s="15">
        <v>0</v>
      </c>
      <c r="U6573" s="16">
        <f>SUMIF($C$5:$C$3079,R6573,$F$5:$F$3079)+SUMIF($AB$5:$AB$1086,R6573,$AF$5:$AF$1086)</f>
        <v>0</v>
      </c>
      <c r="V6573" s="8">
        <f t="shared" si="224"/>
        <v>0</v>
      </c>
      <c r="W6573" s="8">
        <f t="shared" si="225"/>
        <v>0</v>
      </c>
      <c r="X6573" s="8"/>
      <c r="Y6573" s="8"/>
    </row>
    <row r="6574" spans="18:25" x14ac:dyDescent="0.25">
      <c r="R6574" s="20">
        <v>9786073120814</v>
      </c>
      <c r="S6574" s="8" t="s">
        <v>6532</v>
      </c>
      <c r="T6574" s="15">
        <v>0</v>
      </c>
      <c r="U6574" s="16">
        <f>SUMIF($C$5:$C$3079,R6574,$F$5:$F$3079)+SUMIF($AB$5:$AB$1086,R6574,$AF$5:$AF$1086)</f>
        <v>0</v>
      </c>
      <c r="V6574" s="8">
        <f t="shared" si="224"/>
        <v>1</v>
      </c>
      <c r="W6574" s="8">
        <f t="shared" si="225"/>
        <v>1</v>
      </c>
      <c r="X6574" s="8"/>
      <c r="Y6574" s="8"/>
    </row>
    <row r="6575" spans="18:25" x14ac:dyDescent="0.25">
      <c r="R6575" s="20">
        <v>9786073120890</v>
      </c>
      <c r="S6575" s="8" t="s">
        <v>6533</v>
      </c>
      <c r="T6575" s="15">
        <v>0</v>
      </c>
      <c r="U6575" s="16">
        <f>SUMIF($C$5:$C$3079,R6575,$F$5:$F$3079)+SUMIF($AB$5:$AB$1086,R6575,$AF$5:$AF$1086)</f>
        <v>0</v>
      </c>
      <c r="V6575" s="8">
        <f t="shared" si="224"/>
        <v>0</v>
      </c>
      <c r="W6575" s="8">
        <f t="shared" si="225"/>
        <v>0</v>
      </c>
      <c r="X6575" s="8"/>
      <c r="Y6575" s="8"/>
    </row>
    <row r="6576" spans="18:25" x14ac:dyDescent="0.25">
      <c r="R6576" s="20">
        <v>9786073120937</v>
      </c>
      <c r="S6576" s="8" t="s">
        <v>6534</v>
      </c>
      <c r="T6576" s="15">
        <v>0</v>
      </c>
      <c r="U6576" s="16">
        <f>SUMIF($C$5:$C$3079,R6576,$F$5:$F$3079)+SUMIF($AB$5:$AB$1086,R6576,$AF$5:$AF$1086)</f>
        <v>0</v>
      </c>
      <c r="V6576" s="8">
        <f t="shared" si="224"/>
        <v>0</v>
      </c>
      <c r="W6576" s="8">
        <f t="shared" si="225"/>
        <v>0</v>
      </c>
      <c r="X6576" s="8"/>
      <c r="Y6576" s="8"/>
    </row>
    <row r="6577" spans="18:25" x14ac:dyDescent="0.25">
      <c r="R6577" s="20">
        <v>9786073121279</v>
      </c>
      <c r="S6577" s="8" t="s">
        <v>6535</v>
      </c>
      <c r="T6577" s="15">
        <v>0</v>
      </c>
      <c r="U6577" s="16">
        <f>SUMIF($C$5:$C$3079,R6577,$F$5:$F$3079)+SUMIF($AB$5:$AB$1086,R6577,$AF$5:$AF$1086)</f>
        <v>0</v>
      </c>
      <c r="V6577" s="8">
        <f t="shared" si="224"/>
        <v>0</v>
      </c>
      <c r="W6577" s="8">
        <f t="shared" si="225"/>
        <v>0</v>
      </c>
      <c r="X6577" s="8"/>
      <c r="Y6577" s="8"/>
    </row>
    <row r="6578" spans="18:25" x14ac:dyDescent="0.25">
      <c r="R6578" s="20">
        <v>9786073121354</v>
      </c>
      <c r="S6578" s="8" t="s">
        <v>6536</v>
      </c>
      <c r="T6578" s="15">
        <v>0</v>
      </c>
      <c r="U6578" s="16">
        <f>SUMIF($C$5:$C$3079,R6578,$F$5:$F$3079)+SUMIF($AB$5:$AB$1086,R6578,$AF$5:$AF$1086)</f>
        <v>0</v>
      </c>
      <c r="V6578" s="8">
        <f t="shared" si="224"/>
        <v>0</v>
      </c>
      <c r="W6578" s="8">
        <f t="shared" si="225"/>
        <v>0</v>
      </c>
      <c r="X6578" s="8"/>
      <c r="Y6578" s="8"/>
    </row>
    <row r="6579" spans="18:25" x14ac:dyDescent="0.25">
      <c r="R6579" s="20">
        <v>9786073121361</v>
      </c>
      <c r="S6579" s="8" t="s">
        <v>6537</v>
      </c>
      <c r="T6579" s="15">
        <v>0</v>
      </c>
      <c r="U6579" s="16">
        <f>SUMIF($C$5:$C$3079,R6579,$F$5:$F$3079)+SUMIF($AB$5:$AB$1086,R6579,$AF$5:$AF$1086)</f>
        <v>0</v>
      </c>
      <c r="V6579" s="8">
        <f t="shared" si="224"/>
        <v>0</v>
      </c>
      <c r="W6579" s="8">
        <f t="shared" si="225"/>
        <v>0</v>
      </c>
      <c r="X6579" s="8"/>
      <c r="Y6579" s="8"/>
    </row>
    <row r="6580" spans="18:25" x14ac:dyDescent="0.25">
      <c r="R6580" s="20">
        <v>9786073121378</v>
      </c>
      <c r="S6580" s="8" t="s">
        <v>6538</v>
      </c>
      <c r="T6580" s="15">
        <v>0</v>
      </c>
      <c r="U6580" s="16">
        <f>SUMIF($C$5:$C$3079,R6580,$F$5:$F$3079)+SUMIF($AB$5:$AB$1086,R6580,$AF$5:$AF$1086)</f>
        <v>0</v>
      </c>
      <c r="V6580" s="8">
        <f t="shared" si="224"/>
        <v>0</v>
      </c>
      <c r="W6580" s="8">
        <f t="shared" si="225"/>
        <v>0</v>
      </c>
      <c r="X6580" s="8"/>
      <c r="Y6580" s="8"/>
    </row>
    <row r="6581" spans="18:25" x14ac:dyDescent="0.25">
      <c r="R6581" s="20">
        <v>9786073121385</v>
      </c>
      <c r="S6581" s="8" t="s">
        <v>6539</v>
      </c>
      <c r="T6581" s="15">
        <v>0</v>
      </c>
      <c r="U6581" s="16">
        <f>SUMIF($C$5:$C$3079,R6581,$F$5:$F$3079)+SUMIF($AB$5:$AB$1086,R6581,$AF$5:$AF$1086)</f>
        <v>0</v>
      </c>
      <c r="V6581" s="8">
        <f t="shared" si="224"/>
        <v>0</v>
      </c>
      <c r="W6581" s="8">
        <f t="shared" si="225"/>
        <v>0</v>
      </c>
      <c r="X6581" s="8"/>
      <c r="Y6581" s="8"/>
    </row>
    <row r="6582" spans="18:25" x14ac:dyDescent="0.25">
      <c r="R6582" s="20">
        <v>9786073121675</v>
      </c>
      <c r="S6582" s="8" t="s">
        <v>6540</v>
      </c>
      <c r="T6582" s="15">
        <v>0</v>
      </c>
      <c r="U6582" s="16">
        <f>SUMIF($C$5:$C$3079,R6582,$F$5:$F$3079)+SUMIF($AB$5:$AB$1086,R6582,$AF$5:$AF$1086)</f>
        <v>0</v>
      </c>
      <c r="V6582" s="8">
        <f t="shared" si="224"/>
        <v>0</v>
      </c>
      <c r="W6582" s="8">
        <f t="shared" si="225"/>
        <v>0</v>
      </c>
      <c r="X6582" s="8"/>
      <c r="Y6582" s="8"/>
    </row>
    <row r="6583" spans="18:25" x14ac:dyDescent="0.25">
      <c r="R6583" s="20">
        <v>9786073121743</v>
      </c>
      <c r="S6583" s="8" t="s">
        <v>633</v>
      </c>
      <c r="T6583" s="15">
        <v>1</v>
      </c>
      <c r="U6583" s="16">
        <f>SUMIF($C$5:$C$3079,R6583,$F$5:$F$3079)+SUMIF($AB$5:$AB$1086,R6583,$AF$5:$AF$1086)</f>
        <v>2</v>
      </c>
      <c r="V6583" s="8">
        <f t="shared" si="224"/>
        <v>2</v>
      </c>
      <c r="W6583" s="8">
        <f t="shared" si="225"/>
        <v>1</v>
      </c>
      <c r="X6583" s="8"/>
      <c r="Y6583" s="8"/>
    </row>
    <row r="6584" spans="18:25" x14ac:dyDescent="0.25">
      <c r="R6584" s="20">
        <v>9786073121750</v>
      </c>
      <c r="S6584" s="8" t="s">
        <v>6541</v>
      </c>
      <c r="T6584" s="15">
        <v>0</v>
      </c>
      <c r="U6584" s="16">
        <f>SUMIF($C$5:$C$3079,R6584,$F$5:$F$3079)+SUMIF($AB$5:$AB$1086,R6584,$AF$5:$AF$1086)</f>
        <v>0</v>
      </c>
      <c r="V6584" s="8">
        <f t="shared" si="224"/>
        <v>0</v>
      </c>
      <c r="W6584" s="8">
        <f t="shared" si="225"/>
        <v>0</v>
      </c>
      <c r="X6584" s="8"/>
      <c r="Y6584" s="8"/>
    </row>
    <row r="6585" spans="18:25" x14ac:dyDescent="0.25">
      <c r="R6585" s="20">
        <v>9786073121811</v>
      </c>
      <c r="S6585" s="8" t="s">
        <v>6542</v>
      </c>
      <c r="T6585" s="15">
        <v>0</v>
      </c>
      <c r="U6585" s="16">
        <f>SUMIF($C$5:$C$3079,R6585,$F$5:$F$3079)+SUMIF($AB$5:$AB$1086,R6585,$AF$5:$AF$1086)</f>
        <v>0</v>
      </c>
      <c r="V6585" s="8">
        <f t="shared" si="224"/>
        <v>0</v>
      </c>
      <c r="W6585" s="8">
        <f t="shared" si="225"/>
        <v>0</v>
      </c>
      <c r="X6585" s="8"/>
      <c r="Y6585" s="8"/>
    </row>
    <row r="6586" spans="18:25" x14ac:dyDescent="0.25">
      <c r="R6586" s="20">
        <v>9786073121828</v>
      </c>
      <c r="S6586" s="8" t="s">
        <v>6543</v>
      </c>
      <c r="T6586" s="15">
        <v>0</v>
      </c>
      <c r="U6586" s="16">
        <f>SUMIF($C$5:$C$3079,R6586,$F$5:$F$3079)+SUMIF($AB$5:$AB$1086,R6586,$AF$5:$AF$1086)</f>
        <v>0</v>
      </c>
      <c r="V6586" s="8">
        <f t="shared" si="224"/>
        <v>0</v>
      </c>
      <c r="W6586" s="8">
        <f t="shared" si="225"/>
        <v>0</v>
      </c>
      <c r="X6586" s="8"/>
      <c r="Y6586" s="8"/>
    </row>
    <row r="6587" spans="18:25" x14ac:dyDescent="0.25">
      <c r="R6587" s="20">
        <v>9786073121835</v>
      </c>
      <c r="S6587" s="8" t="s">
        <v>6544</v>
      </c>
      <c r="T6587" s="15">
        <v>0</v>
      </c>
      <c r="U6587" s="16">
        <f>SUMIF($C$5:$C$3079,R6587,$F$5:$F$3079)+SUMIF($AB$5:$AB$1086,R6587,$AF$5:$AF$1086)</f>
        <v>0</v>
      </c>
      <c r="V6587" s="8">
        <f t="shared" si="224"/>
        <v>0</v>
      </c>
      <c r="W6587" s="8">
        <f t="shared" si="225"/>
        <v>0</v>
      </c>
      <c r="X6587" s="8"/>
      <c r="Y6587" s="8"/>
    </row>
    <row r="6588" spans="18:25" x14ac:dyDescent="0.25">
      <c r="R6588" s="20">
        <v>9786073121842</v>
      </c>
      <c r="S6588" s="8" t="s">
        <v>6545</v>
      </c>
      <c r="T6588" s="15">
        <v>0</v>
      </c>
      <c r="U6588" s="16">
        <f>SUMIF($C$5:$C$3079,R6588,$F$5:$F$3079)+SUMIF($AB$5:$AB$1086,R6588,$AF$5:$AF$1086)</f>
        <v>0</v>
      </c>
      <c r="V6588" s="8">
        <f t="shared" si="224"/>
        <v>0</v>
      </c>
      <c r="W6588" s="8">
        <f t="shared" si="225"/>
        <v>0</v>
      </c>
      <c r="X6588" s="8"/>
      <c r="Y6588" s="8"/>
    </row>
    <row r="6589" spans="18:25" x14ac:dyDescent="0.25">
      <c r="R6589" s="20">
        <v>9786073121934</v>
      </c>
      <c r="S6589" s="8" t="s">
        <v>6546</v>
      </c>
      <c r="T6589" s="15">
        <v>0</v>
      </c>
      <c r="U6589" s="16">
        <f>SUMIF($C$5:$C$3079,R6589,$F$5:$F$3079)+SUMIF($AB$5:$AB$1086,R6589,$AF$5:$AF$1086)</f>
        <v>0</v>
      </c>
      <c r="V6589" s="8">
        <f t="shared" si="224"/>
        <v>0</v>
      </c>
      <c r="W6589" s="8">
        <f t="shared" si="225"/>
        <v>0</v>
      </c>
      <c r="X6589" s="8"/>
      <c r="Y6589" s="8"/>
    </row>
    <row r="6590" spans="18:25" x14ac:dyDescent="0.25">
      <c r="R6590" s="20">
        <v>9786073121958</v>
      </c>
      <c r="S6590" s="8" t="s">
        <v>6547</v>
      </c>
      <c r="T6590" s="15">
        <v>0</v>
      </c>
      <c r="U6590" s="16">
        <f>SUMIF($C$5:$C$3079,R6590,$F$5:$F$3079)+SUMIF($AB$5:$AB$1086,R6590,$AF$5:$AF$1086)</f>
        <v>0</v>
      </c>
      <c r="V6590" s="8">
        <f t="shared" si="224"/>
        <v>0</v>
      </c>
      <c r="W6590" s="8">
        <f t="shared" si="225"/>
        <v>0</v>
      </c>
      <c r="X6590" s="8"/>
      <c r="Y6590" s="8"/>
    </row>
    <row r="6591" spans="18:25" x14ac:dyDescent="0.25">
      <c r="R6591" s="20">
        <v>9786073122030</v>
      </c>
      <c r="S6591" s="8" t="s">
        <v>6548</v>
      </c>
      <c r="T6591" s="15">
        <v>0</v>
      </c>
      <c r="U6591" s="16">
        <f>SUMIF($C$5:$C$3079,R6591,$F$5:$F$3079)+SUMIF($AB$5:$AB$1086,R6591,$AF$5:$AF$1086)</f>
        <v>0</v>
      </c>
      <c r="V6591" s="8">
        <f t="shared" si="224"/>
        <v>0</v>
      </c>
      <c r="W6591" s="8">
        <f t="shared" si="225"/>
        <v>0</v>
      </c>
      <c r="X6591" s="8"/>
      <c r="Y6591" s="8"/>
    </row>
    <row r="6592" spans="18:25" x14ac:dyDescent="0.25">
      <c r="R6592" s="20">
        <v>9786073122054</v>
      </c>
      <c r="S6592" s="8" t="s">
        <v>6549</v>
      </c>
      <c r="T6592" s="15">
        <v>0</v>
      </c>
      <c r="U6592" s="16">
        <f>SUMIF($C$5:$C$3079,R6592,$F$5:$F$3079)+SUMIF($AB$5:$AB$1086,R6592,$AF$5:$AF$1086)</f>
        <v>0</v>
      </c>
      <c r="V6592" s="8">
        <f t="shared" si="224"/>
        <v>0</v>
      </c>
      <c r="W6592" s="8">
        <f t="shared" si="225"/>
        <v>0</v>
      </c>
      <c r="X6592" s="8"/>
      <c r="Y6592" s="8"/>
    </row>
    <row r="6593" spans="18:25" x14ac:dyDescent="0.25">
      <c r="R6593" s="20">
        <v>9786073122238</v>
      </c>
      <c r="S6593" s="8" t="s">
        <v>6550</v>
      </c>
      <c r="T6593" s="15">
        <v>0</v>
      </c>
      <c r="U6593" s="16">
        <f>SUMIF($C$5:$C$3079,R6593,$F$5:$F$3079)+SUMIF($AB$5:$AB$1086,R6593,$AF$5:$AF$1086)</f>
        <v>0</v>
      </c>
      <c r="V6593" s="8">
        <f t="shared" si="224"/>
        <v>0</v>
      </c>
      <c r="W6593" s="8">
        <f t="shared" si="225"/>
        <v>0</v>
      </c>
      <c r="X6593" s="8"/>
      <c r="Y6593" s="8"/>
    </row>
    <row r="6594" spans="18:25" x14ac:dyDescent="0.25">
      <c r="R6594" s="20">
        <v>9786073122245</v>
      </c>
      <c r="S6594" s="8" t="s">
        <v>6551</v>
      </c>
      <c r="T6594" s="15">
        <v>0</v>
      </c>
      <c r="U6594" s="16">
        <f>SUMIF($C$5:$C$3079,R6594,$F$5:$F$3079)+SUMIF($AB$5:$AB$1086,R6594,$AF$5:$AF$1086)</f>
        <v>0</v>
      </c>
      <c r="V6594" s="8">
        <f t="shared" si="224"/>
        <v>0</v>
      </c>
      <c r="W6594" s="8">
        <f t="shared" si="225"/>
        <v>0</v>
      </c>
      <c r="X6594" s="8"/>
      <c r="Y6594" s="8"/>
    </row>
    <row r="6595" spans="18:25" x14ac:dyDescent="0.25">
      <c r="R6595" s="20">
        <v>9786073122382</v>
      </c>
      <c r="S6595" s="8" t="s">
        <v>6552</v>
      </c>
      <c r="T6595" s="15">
        <v>3</v>
      </c>
      <c r="U6595" s="16">
        <f>SUMIF($C$5:$C$3079,R6595,$F$5:$F$3079)+SUMIF($AB$5:$AB$1086,R6595,$AF$5:$AF$1086)</f>
        <v>3</v>
      </c>
      <c r="V6595" s="8">
        <f t="shared" si="224"/>
        <v>0</v>
      </c>
      <c r="W6595" s="8">
        <f t="shared" si="225"/>
        <v>0</v>
      </c>
      <c r="X6595" s="8"/>
      <c r="Y6595" s="8"/>
    </row>
    <row r="6596" spans="18:25" x14ac:dyDescent="0.25">
      <c r="R6596" s="20">
        <v>9786073122566</v>
      </c>
      <c r="S6596" s="8" t="s">
        <v>6553</v>
      </c>
      <c r="T6596" s="15">
        <v>1</v>
      </c>
      <c r="U6596" s="16">
        <f>SUMIF($C$5:$C$3079,R6596,$F$5:$F$3079)+SUMIF($AB$5:$AB$1086,R6596,$AF$5:$AF$1086)</f>
        <v>0</v>
      </c>
      <c r="V6596" s="8">
        <f t="shared" si="224"/>
        <v>0</v>
      </c>
      <c r="W6596" s="8">
        <f t="shared" si="225"/>
        <v>1</v>
      </c>
      <c r="X6596" s="8"/>
      <c r="Y6596" s="8"/>
    </row>
    <row r="6597" spans="18:25" x14ac:dyDescent="0.25">
      <c r="R6597" s="20">
        <v>9786073122573</v>
      </c>
      <c r="S6597" s="8" t="s">
        <v>6554</v>
      </c>
      <c r="T6597" s="15">
        <v>2</v>
      </c>
      <c r="U6597" s="16">
        <f>SUMIF($C$5:$C$3079,R6597,$F$5:$F$3079)+SUMIF($AB$5:$AB$1086,R6597,$AF$5:$AF$1086)</f>
        <v>4</v>
      </c>
      <c r="V6597" s="8">
        <f t="shared" si="224"/>
        <v>0</v>
      </c>
      <c r="W6597" s="8">
        <f t="shared" si="225"/>
        <v>-2</v>
      </c>
      <c r="X6597" s="8"/>
      <c r="Y6597" s="8"/>
    </row>
    <row r="6598" spans="18:25" x14ac:dyDescent="0.25">
      <c r="R6598" s="20">
        <v>9786073122603</v>
      </c>
      <c r="S6598" s="8" t="s">
        <v>6555</v>
      </c>
      <c r="T6598" s="15">
        <v>0</v>
      </c>
      <c r="U6598" s="16">
        <f>SUMIF($C$5:$C$3079,R6598,$F$5:$F$3079)+SUMIF($AB$5:$AB$1086,R6598,$AF$5:$AF$1086)</f>
        <v>0</v>
      </c>
      <c r="V6598" s="8">
        <f t="shared" si="224"/>
        <v>0</v>
      </c>
      <c r="W6598" s="8">
        <f t="shared" si="225"/>
        <v>0</v>
      </c>
      <c r="X6598" s="8"/>
      <c r="Y6598" s="8"/>
    </row>
    <row r="6599" spans="18:25" x14ac:dyDescent="0.25">
      <c r="R6599" s="20">
        <v>9786073122634</v>
      </c>
      <c r="S6599" s="8" t="s">
        <v>6556</v>
      </c>
      <c r="T6599" s="15">
        <v>0</v>
      </c>
      <c r="U6599" s="16">
        <f>SUMIF($C$5:$C$3079,R6599,$F$5:$F$3079)+SUMIF($AB$5:$AB$1086,R6599,$AF$5:$AF$1086)</f>
        <v>0</v>
      </c>
      <c r="V6599" s="8">
        <f t="shared" ref="V6599:V6662" si="226">SUMIF($L$5:$L$9685,R6599,$O$5:$O$9685)</f>
        <v>0</v>
      </c>
      <c r="W6599" s="8">
        <f t="shared" ref="W6599:W6662" si="227">T6599-U6599+V6599</f>
        <v>0</v>
      </c>
      <c r="X6599" s="8"/>
      <c r="Y6599" s="8"/>
    </row>
    <row r="6600" spans="18:25" x14ac:dyDescent="0.25">
      <c r="R6600" s="20">
        <v>9786073122740</v>
      </c>
      <c r="S6600" s="8" t="s">
        <v>6557</v>
      </c>
      <c r="T6600" s="15">
        <v>0</v>
      </c>
      <c r="U6600" s="16">
        <f>SUMIF($C$5:$C$3079,R6600,$F$5:$F$3079)+SUMIF($AB$5:$AB$1086,R6600,$AF$5:$AF$1086)</f>
        <v>0</v>
      </c>
      <c r="V6600" s="8">
        <f t="shared" si="226"/>
        <v>0</v>
      </c>
      <c r="W6600" s="8">
        <f t="shared" si="227"/>
        <v>0</v>
      </c>
      <c r="X6600" s="8"/>
      <c r="Y6600" s="8"/>
    </row>
    <row r="6601" spans="18:25" x14ac:dyDescent="0.25">
      <c r="R6601" s="20">
        <v>9786073122757</v>
      </c>
      <c r="S6601" s="8" t="s">
        <v>6558</v>
      </c>
      <c r="T6601" s="15">
        <v>0</v>
      </c>
      <c r="U6601" s="16">
        <f>SUMIF($C$5:$C$3079,R6601,$F$5:$F$3079)+SUMIF($AB$5:$AB$1086,R6601,$AF$5:$AF$1086)</f>
        <v>0</v>
      </c>
      <c r="V6601" s="8">
        <f t="shared" si="226"/>
        <v>0</v>
      </c>
      <c r="W6601" s="8">
        <f t="shared" si="227"/>
        <v>0</v>
      </c>
      <c r="X6601" s="8"/>
      <c r="Y6601" s="8"/>
    </row>
    <row r="6602" spans="18:25" x14ac:dyDescent="0.25">
      <c r="R6602" s="20">
        <v>9786073122764</v>
      </c>
      <c r="S6602" s="8" t="s">
        <v>6559</v>
      </c>
      <c r="T6602" s="15">
        <v>0</v>
      </c>
      <c r="U6602" s="16">
        <f>SUMIF($C$5:$C$3079,R6602,$F$5:$F$3079)+SUMIF($AB$5:$AB$1086,R6602,$AF$5:$AF$1086)</f>
        <v>0</v>
      </c>
      <c r="V6602" s="8">
        <f t="shared" si="226"/>
        <v>0</v>
      </c>
      <c r="W6602" s="8">
        <f t="shared" si="227"/>
        <v>0</v>
      </c>
      <c r="X6602" s="8"/>
      <c r="Y6602" s="8"/>
    </row>
    <row r="6603" spans="18:25" x14ac:dyDescent="0.25">
      <c r="R6603" s="20">
        <v>9786073122771</v>
      </c>
      <c r="S6603" s="8" t="s">
        <v>6560</v>
      </c>
      <c r="T6603" s="15">
        <v>0</v>
      </c>
      <c r="U6603" s="16">
        <f>SUMIF($C$5:$C$3079,R6603,$F$5:$F$3079)+SUMIF($AB$5:$AB$1086,R6603,$AF$5:$AF$1086)</f>
        <v>0</v>
      </c>
      <c r="V6603" s="8">
        <f t="shared" si="226"/>
        <v>0</v>
      </c>
      <c r="W6603" s="8">
        <f t="shared" si="227"/>
        <v>0</v>
      </c>
      <c r="X6603" s="8"/>
      <c r="Y6603" s="8"/>
    </row>
    <row r="6604" spans="18:25" x14ac:dyDescent="0.25">
      <c r="R6604" s="20">
        <v>9786073122795</v>
      </c>
      <c r="S6604" s="8" t="s">
        <v>6561</v>
      </c>
      <c r="T6604" s="15">
        <v>0</v>
      </c>
      <c r="U6604" s="16">
        <f>SUMIF($C$5:$C$3079,R6604,$F$5:$F$3079)+SUMIF($AB$5:$AB$1086,R6604,$AF$5:$AF$1086)</f>
        <v>0</v>
      </c>
      <c r="V6604" s="8">
        <f t="shared" si="226"/>
        <v>0</v>
      </c>
      <c r="W6604" s="8">
        <f t="shared" si="227"/>
        <v>0</v>
      </c>
      <c r="X6604" s="8"/>
      <c r="Y6604" s="8"/>
    </row>
    <row r="6605" spans="18:25" x14ac:dyDescent="0.25">
      <c r="R6605" s="20">
        <v>9786073122818</v>
      </c>
      <c r="S6605" s="8" t="s">
        <v>6562</v>
      </c>
      <c r="T6605" s="15">
        <v>0</v>
      </c>
      <c r="U6605" s="16">
        <f>SUMIF($C$5:$C$3079,R6605,$F$5:$F$3079)+SUMIF($AB$5:$AB$1086,R6605,$AF$5:$AF$1086)</f>
        <v>0</v>
      </c>
      <c r="V6605" s="8">
        <f t="shared" si="226"/>
        <v>0</v>
      </c>
      <c r="W6605" s="8">
        <f t="shared" si="227"/>
        <v>0</v>
      </c>
      <c r="X6605" s="8"/>
      <c r="Y6605" s="8"/>
    </row>
    <row r="6606" spans="18:25" x14ac:dyDescent="0.25">
      <c r="R6606" s="20">
        <v>9786073122832</v>
      </c>
      <c r="S6606" s="8" t="s">
        <v>6563</v>
      </c>
      <c r="T6606" s="15">
        <v>0</v>
      </c>
      <c r="U6606" s="16">
        <f>SUMIF($C$5:$C$3079,R6606,$F$5:$F$3079)+SUMIF($AB$5:$AB$1086,R6606,$AF$5:$AF$1086)</f>
        <v>0</v>
      </c>
      <c r="V6606" s="8">
        <f t="shared" si="226"/>
        <v>0</v>
      </c>
      <c r="W6606" s="8">
        <f t="shared" si="227"/>
        <v>0</v>
      </c>
      <c r="X6606" s="8"/>
      <c r="Y6606" s="8"/>
    </row>
    <row r="6607" spans="18:25" x14ac:dyDescent="0.25">
      <c r="R6607" s="20">
        <v>9786073122849</v>
      </c>
      <c r="S6607" s="8" t="s">
        <v>6564</v>
      </c>
      <c r="T6607" s="15">
        <v>0</v>
      </c>
      <c r="U6607" s="16">
        <f>SUMIF($C$5:$C$3079,R6607,$F$5:$F$3079)+SUMIF($AB$5:$AB$1086,R6607,$AF$5:$AF$1086)</f>
        <v>0</v>
      </c>
      <c r="V6607" s="8">
        <f t="shared" si="226"/>
        <v>0</v>
      </c>
      <c r="W6607" s="8">
        <f t="shared" si="227"/>
        <v>0</v>
      </c>
      <c r="X6607" s="8"/>
      <c r="Y6607" s="8"/>
    </row>
    <row r="6608" spans="18:25" x14ac:dyDescent="0.25">
      <c r="R6608" s="20">
        <v>9786073122863</v>
      </c>
      <c r="S6608" s="8" t="s">
        <v>6565</v>
      </c>
      <c r="T6608" s="15">
        <v>0</v>
      </c>
      <c r="U6608" s="16">
        <f>SUMIF($C$5:$C$3079,R6608,$F$5:$F$3079)+SUMIF($AB$5:$AB$1086,R6608,$AF$5:$AF$1086)</f>
        <v>0</v>
      </c>
      <c r="V6608" s="8">
        <f t="shared" si="226"/>
        <v>0</v>
      </c>
      <c r="W6608" s="8">
        <f t="shared" si="227"/>
        <v>0</v>
      </c>
      <c r="X6608" s="8"/>
      <c r="Y6608" s="8"/>
    </row>
    <row r="6609" spans="18:25" x14ac:dyDescent="0.25">
      <c r="R6609" s="20">
        <v>9786073122887</v>
      </c>
      <c r="S6609" s="8" t="s">
        <v>6566</v>
      </c>
      <c r="T6609" s="15">
        <v>2</v>
      </c>
      <c r="U6609" s="16">
        <f>SUMIF($C$5:$C$3079,R6609,$F$5:$F$3079)+SUMIF($AB$5:$AB$1086,R6609,$AF$5:$AF$1086)</f>
        <v>0</v>
      </c>
      <c r="V6609" s="8">
        <f t="shared" si="226"/>
        <v>1</v>
      </c>
      <c r="W6609" s="8">
        <f t="shared" si="227"/>
        <v>3</v>
      </c>
      <c r="X6609" s="8"/>
      <c r="Y6609" s="8"/>
    </row>
    <row r="6610" spans="18:25" x14ac:dyDescent="0.25">
      <c r="R6610" s="20">
        <v>9786073123198</v>
      </c>
      <c r="S6610" s="8" t="s">
        <v>6503</v>
      </c>
      <c r="T6610" s="15">
        <v>0</v>
      </c>
      <c r="U6610" s="16">
        <f>SUMIF($C$5:$C$3079,R6610,$F$5:$F$3079)+SUMIF($AB$5:$AB$1086,R6610,$AF$5:$AF$1086)</f>
        <v>0</v>
      </c>
      <c r="V6610" s="8">
        <f t="shared" si="226"/>
        <v>0</v>
      </c>
      <c r="W6610" s="8">
        <f t="shared" si="227"/>
        <v>0</v>
      </c>
      <c r="X6610" s="8"/>
      <c r="Y6610" s="8"/>
    </row>
    <row r="6611" spans="18:25" x14ac:dyDescent="0.25">
      <c r="R6611" s="20">
        <v>9786073123341</v>
      </c>
      <c r="S6611" s="8" t="s">
        <v>6567</v>
      </c>
      <c r="T6611" s="15">
        <v>0</v>
      </c>
      <c r="U6611" s="16">
        <f>SUMIF($C$5:$C$3079,R6611,$F$5:$F$3079)+SUMIF($AB$5:$AB$1086,R6611,$AF$5:$AF$1086)</f>
        <v>0</v>
      </c>
      <c r="V6611" s="8">
        <f t="shared" si="226"/>
        <v>0</v>
      </c>
      <c r="W6611" s="8">
        <f t="shared" si="227"/>
        <v>0</v>
      </c>
      <c r="X6611" s="8"/>
      <c r="Y6611" s="8"/>
    </row>
    <row r="6612" spans="18:25" x14ac:dyDescent="0.25">
      <c r="R6612" s="20">
        <v>9786073123617</v>
      </c>
      <c r="S6612" s="8" t="s">
        <v>6568</v>
      </c>
      <c r="T6612" s="15">
        <v>3</v>
      </c>
      <c r="U6612" s="16">
        <f>SUMIF($C$5:$C$3079,R6612,$F$5:$F$3079)+SUMIF($AB$5:$AB$1086,R6612,$AF$5:$AF$1086)</f>
        <v>3</v>
      </c>
      <c r="V6612" s="8">
        <f t="shared" si="226"/>
        <v>0</v>
      </c>
      <c r="W6612" s="8">
        <f t="shared" si="227"/>
        <v>0</v>
      </c>
      <c r="X6612" s="8"/>
      <c r="Y6612" s="8"/>
    </row>
    <row r="6613" spans="18:25" x14ac:dyDescent="0.25">
      <c r="R6613" s="20">
        <v>9786073123655</v>
      </c>
      <c r="S6613" s="8" t="s">
        <v>6569</v>
      </c>
      <c r="T6613" s="15">
        <v>0</v>
      </c>
      <c r="U6613" s="16">
        <f>SUMIF($C$5:$C$3079,R6613,$F$5:$F$3079)+SUMIF($AB$5:$AB$1086,R6613,$AF$5:$AF$1086)</f>
        <v>0</v>
      </c>
      <c r="V6613" s="8">
        <f t="shared" si="226"/>
        <v>0</v>
      </c>
      <c r="W6613" s="8">
        <f t="shared" si="227"/>
        <v>0</v>
      </c>
      <c r="X6613" s="8"/>
      <c r="Y6613" s="8"/>
    </row>
    <row r="6614" spans="18:25" x14ac:dyDescent="0.25">
      <c r="R6614" s="20">
        <v>9786073123808</v>
      </c>
      <c r="S6614" s="8" t="s">
        <v>6570</v>
      </c>
      <c r="T6614" s="15">
        <v>0</v>
      </c>
      <c r="U6614" s="16">
        <f>SUMIF($C$5:$C$3079,R6614,$F$5:$F$3079)+SUMIF($AB$5:$AB$1086,R6614,$AF$5:$AF$1086)</f>
        <v>0</v>
      </c>
      <c r="V6614" s="8">
        <f t="shared" si="226"/>
        <v>0</v>
      </c>
      <c r="W6614" s="8">
        <f t="shared" si="227"/>
        <v>0</v>
      </c>
      <c r="X6614" s="8"/>
      <c r="Y6614" s="8"/>
    </row>
    <row r="6615" spans="18:25" x14ac:dyDescent="0.25">
      <c r="R6615" s="20">
        <v>9786073123990</v>
      </c>
      <c r="S6615" s="8" t="s">
        <v>6571</v>
      </c>
      <c r="T6615" s="15">
        <v>0</v>
      </c>
      <c r="U6615" s="16">
        <f>SUMIF($C$5:$C$3079,R6615,$F$5:$F$3079)+SUMIF($AB$5:$AB$1086,R6615,$AF$5:$AF$1086)</f>
        <v>0</v>
      </c>
      <c r="V6615" s="8">
        <f t="shared" si="226"/>
        <v>0</v>
      </c>
      <c r="W6615" s="8">
        <f t="shared" si="227"/>
        <v>0</v>
      </c>
      <c r="X6615" s="8"/>
      <c r="Y6615" s="8"/>
    </row>
    <row r="6616" spans="18:25" x14ac:dyDescent="0.25">
      <c r="R6616" s="20">
        <v>9786073124003</v>
      </c>
      <c r="S6616" s="8" t="s">
        <v>6572</v>
      </c>
      <c r="T6616" s="15">
        <v>0</v>
      </c>
      <c r="U6616" s="16">
        <f>SUMIF($C$5:$C$3079,R6616,$F$5:$F$3079)+SUMIF($AB$5:$AB$1086,R6616,$AF$5:$AF$1086)</f>
        <v>0</v>
      </c>
      <c r="V6616" s="8">
        <f t="shared" si="226"/>
        <v>0</v>
      </c>
      <c r="W6616" s="8">
        <f t="shared" si="227"/>
        <v>0</v>
      </c>
      <c r="X6616" s="8"/>
      <c r="Y6616" s="8"/>
    </row>
    <row r="6617" spans="18:25" x14ac:dyDescent="0.25">
      <c r="R6617" s="20">
        <v>9786073124362</v>
      </c>
      <c r="S6617" s="8" t="s">
        <v>6573</v>
      </c>
      <c r="T6617" s="15">
        <v>0</v>
      </c>
      <c r="U6617" s="16">
        <f>SUMIF($C$5:$C$3079,R6617,$F$5:$F$3079)+SUMIF($AB$5:$AB$1086,R6617,$AF$5:$AF$1086)</f>
        <v>0</v>
      </c>
      <c r="V6617" s="8">
        <f t="shared" si="226"/>
        <v>0</v>
      </c>
      <c r="W6617" s="8">
        <f t="shared" si="227"/>
        <v>0</v>
      </c>
      <c r="X6617" s="8"/>
      <c r="Y6617" s="8"/>
    </row>
    <row r="6618" spans="18:25" x14ac:dyDescent="0.25">
      <c r="R6618" s="20">
        <v>9786073124379</v>
      </c>
      <c r="S6618" s="8" t="s">
        <v>6574</v>
      </c>
      <c r="T6618" s="15">
        <v>0</v>
      </c>
      <c r="U6618" s="16">
        <f>SUMIF($C$5:$C$3079,R6618,$F$5:$F$3079)+SUMIF($AB$5:$AB$1086,R6618,$AF$5:$AF$1086)</f>
        <v>0</v>
      </c>
      <c r="V6618" s="8">
        <f t="shared" si="226"/>
        <v>0</v>
      </c>
      <c r="W6618" s="8">
        <f t="shared" si="227"/>
        <v>0</v>
      </c>
      <c r="X6618" s="8"/>
      <c r="Y6618" s="8"/>
    </row>
    <row r="6619" spans="18:25" x14ac:dyDescent="0.25">
      <c r="R6619" s="20">
        <v>9786073124676</v>
      </c>
      <c r="S6619" s="8" t="s">
        <v>6575</v>
      </c>
      <c r="T6619" s="15">
        <v>0</v>
      </c>
      <c r="U6619" s="16">
        <f>SUMIF($C$5:$C$3079,R6619,$F$5:$F$3079)+SUMIF($AB$5:$AB$1086,R6619,$AF$5:$AF$1086)</f>
        <v>0</v>
      </c>
      <c r="V6619" s="8">
        <f t="shared" si="226"/>
        <v>0</v>
      </c>
      <c r="W6619" s="8">
        <f t="shared" si="227"/>
        <v>0</v>
      </c>
      <c r="X6619" s="8"/>
      <c r="Y6619" s="8"/>
    </row>
    <row r="6620" spans="18:25" x14ac:dyDescent="0.25">
      <c r="R6620" s="20">
        <v>9786073124683</v>
      </c>
      <c r="S6620" s="8" t="s">
        <v>6576</v>
      </c>
      <c r="T6620" s="15">
        <v>3</v>
      </c>
      <c r="U6620" s="16">
        <f>SUMIF($C$5:$C$3079,R6620,$F$5:$F$3079)+SUMIF($AB$5:$AB$1086,R6620,$AF$5:$AF$1086)</f>
        <v>0</v>
      </c>
      <c r="V6620" s="8">
        <f t="shared" si="226"/>
        <v>1</v>
      </c>
      <c r="W6620" s="8">
        <f t="shared" si="227"/>
        <v>4</v>
      </c>
      <c r="X6620" s="8"/>
      <c r="Y6620" s="8"/>
    </row>
    <row r="6621" spans="18:25" x14ac:dyDescent="0.25">
      <c r="R6621" s="20">
        <v>9786073124690</v>
      </c>
      <c r="S6621" s="8" t="s">
        <v>6577</v>
      </c>
      <c r="T6621" s="15">
        <v>1</v>
      </c>
      <c r="U6621" s="16">
        <f>SUMIF($C$5:$C$3079,R6621,$F$5:$F$3079)+SUMIF($AB$5:$AB$1086,R6621,$AF$5:$AF$1086)</f>
        <v>0</v>
      </c>
      <c r="V6621" s="8">
        <f t="shared" si="226"/>
        <v>0</v>
      </c>
      <c r="W6621" s="8">
        <f t="shared" si="227"/>
        <v>1</v>
      </c>
      <c r="X6621" s="8"/>
      <c r="Y6621" s="8"/>
    </row>
    <row r="6622" spans="18:25" x14ac:dyDescent="0.25">
      <c r="R6622" s="20">
        <v>9786073124706</v>
      </c>
      <c r="S6622" s="8" t="s">
        <v>6578</v>
      </c>
      <c r="T6622" s="15">
        <v>2</v>
      </c>
      <c r="U6622" s="16">
        <f>SUMIF($C$5:$C$3079,R6622,$F$5:$F$3079)+SUMIF($AB$5:$AB$1086,R6622,$AF$5:$AF$1086)</f>
        <v>0</v>
      </c>
      <c r="V6622" s="8">
        <f t="shared" si="226"/>
        <v>1</v>
      </c>
      <c r="W6622" s="8">
        <f t="shared" si="227"/>
        <v>3</v>
      </c>
      <c r="X6622" s="8"/>
      <c r="Y6622" s="8"/>
    </row>
    <row r="6623" spans="18:25" x14ac:dyDescent="0.25">
      <c r="R6623" s="20">
        <v>9786073124713</v>
      </c>
      <c r="S6623" s="8" t="s">
        <v>6579</v>
      </c>
      <c r="T6623" s="15">
        <v>3</v>
      </c>
      <c r="U6623" s="16">
        <f>SUMIF($C$5:$C$3079,R6623,$F$5:$F$3079)+SUMIF($AB$5:$AB$1086,R6623,$AF$5:$AF$1086)</f>
        <v>0</v>
      </c>
      <c r="V6623" s="8">
        <f t="shared" si="226"/>
        <v>1</v>
      </c>
      <c r="W6623" s="8">
        <f t="shared" si="227"/>
        <v>4</v>
      </c>
      <c r="X6623" s="8"/>
      <c r="Y6623" s="8"/>
    </row>
    <row r="6624" spans="18:25" x14ac:dyDescent="0.25">
      <c r="R6624" s="20">
        <v>9786073125161</v>
      </c>
      <c r="S6624" s="8" t="s">
        <v>6580</v>
      </c>
      <c r="T6624" s="15">
        <v>0</v>
      </c>
      <c r="U6624" s="16">
        <f>SUMIF($C$5:$C$3079,R6624,$F$5:$F$3079)+SUMIF($AB$5:$AB$1086,R6624,$AF$5:$AF$1086)</f>
        <v>0</v>
      </c>
      <c r="V6624" s="8">
        <f t="shared" si="226"/>
        <v>0</v>
      </c>
      <c r="W6624" s="8">
        <f t="shared" si="227"/>
        <v>0</v>
      </c>
      <c r="X6624" s="8"/>
      <c r="Y6624" s="8"/>
    </row>
    <row r="6625" spans="18:25" x14ac:dyDescent="0.25">
      <c r="R6625" s="20">
        <v>9786073125222</v>
      </c>
      <c r="S6625" s="8" t="s">
        <v>6581</v>
      </c>
      <c r="T6625" s="15">
        <v>0</v>
      </c>
      <c r="U6625" s="16">
        <f>SUMIF($C$5:$C$3079,R6625,$F$5:$F$3079)+SUMIF($AB$5:$AB$1086,R6625,$AF$5:$AF$1086)</f>
        <v>0</v>
      </c>
      <c r="V6625" s="8">
        <f t="shared" si="226"/>
        <v>0</v>
      </c>
      <c r="W6625" s="8">
        <f t="shared" si="227"/>
        <v>0</v>
      </c>
      <c r="X6625" s="8"/>
      <c r="Y6625" s="8"/>
    </row>
    <row r="6626" spans="18:25" x14ac:dyDescent="0.25">
      <c r="R6626" s="20">
        <v>9786073125246</v>
      </c>
      <c r="S6626" s="8" t="s">
        <v>6582</v>
      </c>
      <c r="T6626" s="15">
        <v>0</v>
      </c>
      <c r="U6626" s="16">
        <f>SUMIF($C$5:$C$3079,R6626,$F$5:$F$3079)+SUMIF($AB$5:$AB$1086,R6626,$AF$5:$AF$1086)</f>
        <v>0</v>
      </c>
      <c r="V6626" s="8">
        <f t="shared" si="226"/>
        <v>0</v>
      </c>
      <c r="W6626" s="8">
        <f t="shared" si="227"/>
        <v>0</v>
      </c>
      <c r="X6626" s="8"/>
      <c r="Y6626" s="8"/>
    </row>
    <row r="6627" spans="18:25" x14ac:dyDescent="0.25">
      <c r="R6627" s="20">
        <v>9786073125413</v>
      </c>
      <c r="S6627" s="8" t="s">
        <v>6583</v>
      </c>
      <c r="T6627" s="15">
        <v>0</v>
      </c>
      <c r="U6627" s="16">
        <f>SUMIF($C$5:$C$3079,R6627,$F$5:$F$3079)+SUMIF($AB$5:$AB$1086,R6627,$AF$5:$AF$1086)</f>
        <v>0</v>
      </c>
      <c r="V6627" s="8">
        <f t="shared" si="226"/>
        <v>0</v>
      </c>
      <c r="W6627" s="8">
        <f t="shared" si="227"/>
        <v>0</v>
      </c>
      <c r="X6627" s="8"/>
      <c r="Y6627" s="8"/>
    </row>
    <row r="6628" spans="18:25" x14ac:dyDescent="0.25">
      <c r="R6628" s="20">
        <v>9786073125727</v>
      </c>
      <c r="S6628" s="8" t="s">
        <v>6584</v>
      </c>
      <c r="T6628" s="15">
        <v>0</v>
      </c>
      <c r="U6628" s="16">
        <f>SUMIF($C$5:$C$3079,R6628,$F$5:$F$3079)+SUMIF($AB$5:$AB$1086,R6628,$AF$5:$AF$1086)</f>
        <v>0</v>
      </c>
      <c r="V6628" s="8">
        <f t="shared" si="226"/>
        <v>0</v>
      </c>
      <c r="W6628" s="8">
        <f t="shared" si="227"/>
        <v>0</v>
      </c>
      <c r="X6628" s="8"/>
      <c r="Y6628" s="8"/>
    </row>
    <row r="6629" spans="18:25" x14ac:dyDescent="0.25">
      <c r="R6629" s="20">
        <v>9786073125758</v>
      </c>
      <c r="S6629" s="8" t="s">
        <v>6585</v>
      </c>
      <c r="T6629" s="15">
        <v>0</v>
      </c>
      <c r="U6629" s="16">
        <f>SUMIF($C$5:$C$3079,R6629,$F$5:$F$3079)+SUMIF($AB$5:$AB$1086,R6629,$AF$5:$AF$1086)</f>
        <v>0</v>
      </c>
      <c r="V6629" s="8">
        <f t="shared" si="226"/>
        <v>0</v>
      </c>
      <c r="W6629" s="8">
        <f t="shared" si="227"/>
        <v>0</v>
      </c>
      <c r="X6629" s="8"/>
      <c r="Y6629" s="8"/>
    </row>
    <row r="6630" spans="18:25" x14ac:dyDescent="0.25">
      <c r="R6630" s="20">
        <v>9786073125765</v>
      </c>
      <c r="S6630" s="8" t="s">
        <v>6586</v>
      </c>
      <c r="T6630" s="15">
        <v>0</v>
      </c>
      <c r="U6630" s="16">
        <f>SUMIF($C$5:$C$3079,R6630,$F$5:$F$3079)+SUMIF($AB$5:$AB$1086,R6630,$AF$5:$AF$1086)</f>
        <v>0</v>
      </c>
      <c r="V6630" s="8">
        <f t="shared" si="226"/>
        <v>0</v>
      </c>
      <c r="W6630" s="8">
        <f t="shared" si="227"/>
        <v>0</v>
      </c>
      <c r="X6630" s="8"/>
      <c r="Y6630" s="8"/>
    </row>
    <row r="6631" spans="18:25" x14ac:dyDescent="0.25">
      <c r="R6631" s="20">
        <v>9786073125840</v>
      </c>
      <c r="S6631" s="8" t="s">
        <v>6587</v>
      </c>
      <c r="T6631" s="15">
        <v>0</v>
      </c>
      <c r="U6631" s="16">
        <f>SUMIF($C$5:$C$3079,R6631,$F$5:$F$3079)+SUMIF($AB$5:$AB$1086,R6631,$AF$5:$AF$1086)</f>
        <v>0</v>
      </c>
      <c r="V6631" s="8">
        <f t="shared" si="226"/>
        <v>0</v>
      </c>
      <c r="W6631" s="8">
        <f t="shared" si="227"/>
        <v>0</v>
      </c>
      <c r="X6631" s="8"/>
      <c r="Y6631" s="8"/>
    </row>
    <row r="6632" spans="18:25" x14ac:dyDescent="0.25">
      <c r="R6632" s="20">
        <v>9786073125857</v>
      </c>
      <c r="S6632" s="8" t="s">
        <v>6588</v>
      </c>
      <c r="T6632" s="15">
        <v>0</v>
      </c>
      <c r="U6632" s="16">
        <f>SUMIF($C$5:$C$3079,R6632,$F$5:$F$3079)+SUMIF($AB$5:$AB$1086,R6632,$AF$5:$AF$1086)</f>
        <v>0</v>
      </c>
      <c r="V6632" s="8">
        <f t="shared" si="226"/>
        <v>0</v>
      </c>
      <c r="W6632" s="8">
        <f t="shared" si="227"/>
        <v>0</v>
      </c>
      <c r="X6632" s="8"/>
      <c r="Y6632" s="8"/>
    </row>
    <row r="6633" spans="18:25" x14ac:dyDescent="0.25">
      <c r="R6633" s="20">
        <v>9786073125932</v>
      </c>
      <c r="S6633" s="8" t="s">
        <v>6589</v>
      </c>
      <c r="T6633" s="15">
        <v>0</v>
      </c>
      <c r="U6633" s="16">
        <f>SUMIF($C$5:$C$3079,R6633,$F$5:$F$3079)+SUMIF($AB$5:$AB$1086,R6633,$AF$5:$AF$1086)</f>
        <v>0</v>
      </c>
      <c r="V6633" s="8">
        <f t="shared" si="226"/>
        <v>0</v>
      </c>
      <c r="W6633" s="8">
        <f t="shared" si="227"/>
        <v>0</v>
      </c>
      <c r="X6633" s="8"/>
      <c r="Y6633" s="8"/>
    </row>
    <row r="6634" spans="18:25" x14ac:dyDescent="0.25">
      <c r="R6634" s="20">
        <v>9786073126359</v>
      </c>
      <c r="S6634" s="8" t="s">
        <v>6590</v>
      </c>
      <c r="T6634" s="15">
        <v>0</v>
      </c>
      <c r="U6634" s="16">
        <f>SUMIF($C$5:$C$3079,R6634,$F$5:$F$3079)+SUMIF($AB$5:$AB$1086,R6634,$AF$5:$AF$1086)</f>
        <v>0</v>
      </c>
      <c r="V6634" s="8">
        <f t="shared" si="226"/>
        <v>0</v>
      </c>
      <c r="W6634" s="8">
        <f t="shared" si="227"/>
        <v>0</v>
      </c>
      <c r="X6634" s="8"/>
      <c r="Y6634" s="8"/>
    </row>
    <row r="6635" spans="18:25" x14ac:dyDescent="0.25">
      <c r="R6635" s="20">
        <v>9786073126366</v>
      </c>
      <c r="S6635" s="8" t="s">
        <v>6591</v>
      </c>
      <c r="T6635" s="15">
        <v>0</v>
      </c>
      <c r="U6635" s="16">
        <f>SUMIF($C$5:$C$3079,R6635,$F$5:$F$3079)+SUMIF($AB$5:$AB$1086,R6635,$AF$5:$AF$1086)</f>
        <v>0</v>
      </c>
      <c r="V6635" s="8">
        <f t="shared" si="226"/>
        <v>0</v>
      </c>
      <c r="W6635" s="8">
        <f t="shared" si="227"/>
        <v>0</v>
      </c>
      <c r="X6635" s="8"/>
      <c r="Y6635" s="8"/>
    </row>
    <row r="6636" spans="18:25" x14ac:dyDescent="0.25">
      <c r="R6636" s="20">
        <v>9786073126403</v>
      </c>
      <c r="S6636" s="8" t="s">
        <v>6592</v>
      </c>
      <c r="T6636" s="15">
        <v>0</v>
      </c>
      <c r="U6636" s="16">
        <f>SUMIF($C$5:$C$3079,R6636,$F$5:$F$3079)+SUMIF($AB$5:$AB$1086,R6636,$AF$5:$AF$1086)</f>
        <v>0</v>
      </c>
      <c r="V6636" s="8">
        <f t="shared" si="226"/>
        <v>0</v>
      </c>
      <c r="W6636" s="8">
        <f t="shared" si="227"/>
        <v>0</v>
      </c>
      <c r="X6636" s="8"/>
      <c r="Y6636" s="8"/>
    </row>
    <row r="6637" spans="18:25" x14ac:dyDescent="0.25">
      <c r="R6637" s="20">
        <v>9786073126434</v>
      </c>
      <c r="S6637" s="8" t="s">
        <v>6593</v>
      </c>
      <c r="T6637" s="15">
        <v>0</v>
      </c>
      <c r="U6637" s="16">
        <f>SUMIF($C$5:$C$3079,R6637,$F$5:$F$3079)+SUMIF($AB$5:$AB$1086,R6637,$AF$5:$AF$1086)</f>
        <v>0</v>
      </c>
      <c r="V6637" s="8">
        <f t="shared" si="226"/>
        <v>0</v>
      </c>
      <c r="W6637" s="8">
        <f t="shared" si="227"/>
        <v>0</v>
      </c>
      <c r="X6637" s="8"/>
      <c r="Y6637" s="8"/>
    </row>
    <row r="6638" spans="18:25" x14ac:dyDescent="0.25">
      <c r="R6638" s="20">
        <v>9786073126502</v>
      </c>
      <c r="S6638" s="8" t="s">
        <v>6594</v>
      </c>
      <c r="T6638" s="15">
        <v>0</v>
      </c>
      <c r="U6638" s="16">
        <f>SUMIF($C$5:$C$3079,R6638,$F$5:$F$3079)+SUMIF($AB$5:$AB$1086,R6638,$AF$5:$AF$1086)</f>
        <v>0</v>
      </c>
      <c r="V6638" s="8">
        <f t="shared" si="226"/>
        <v>0</v>
      </c>
      <c r="W6638" s="8">
        <f t="shared" si="227"/>
        <v>0</v>
      </c>
      <c r="X6638" s="8"/>
      <c r="Y6638" s="8"/>
    </row>
    <row r="6639" spans="18:25" x14ac:dyDescent="0.25">
      <c r="R6639" s="20">
        <v>9786073126830</v>
      </c>
      <c r="S6639" s="8" t="s">
        <v>6595</v>
      </c>
      <c r="T6639" s="15">
        <v>0</v>
      </c>
      <c r="U6639" s="16">
        <f>SUMIF($C$5:$C$3079,R6639,$F$5:$F$3079)+SUMIF($AB$5:$AB$1086,R6639,$AF$5:$AF$1086)</f>
        <v>0</v>
      </c>
      <c r="V6639" s="8">
        <f t="shared" si="226"/>
        <v>0</v>
      </c>
      <c r="W6639" s="8">
        <f t="shared" si="227"/>
        <v>0</v>
      </c>
      <c r="X6639" s="8"/>
      <c r="Y6639" s="8"/>
    </row>
    <row r="6640" spans="18:25" x14ac:dyDescent="0.25">
      <c r="R6640" s="20">
        <v>9786073126991</v>
      </c>
      <c r="S6640" s="8" t="s">
        <v>6596</v>
      </c>
      <c r="T6640" s="15">
        <v>0</v>
      </c>
      <c r="U6640" s="16">
        <f>SUMIF($C$5:$C$3079,R6640,$F$5:$F$3079)+SUMIF($AB$5:$AB$1086,R6640,$AF$5:$AF$1086)</f>
        <v>0</v>
      </c>
      <c r="V6640" s="8">
        <f t="shared" si="226"/>
        <v>0</v>
      </c>
      <c r="W6640" s="8">
        <f t="shared" si="227"/>
        <v>0</v>
      </c>
      <c r="X6640" s="8"/>
      <c r="Y6640" s="8"/>
    </row>
    <row r="6641" spans="18:25" x14ac:dyDescent="0.25">
      <c r="R6641" s="20">
        <v>9786073127028</v>
      </c>
      <c r="S6641" s="8" t="s">
        <v>6597</v>
      </c>
      <c r="T6641" s="15">
        <v>0</v>
      </c>
      <c r="U6641" s="16">
        <f>SUMIF($C$5:$C$3079,R6641,$F$5:$F$3079)+SUMIF($AB$5:$AB$1086,R6641,$AF$5:$AF$1086)</f>
        <v>0</v>
      </c>
      <c r="V6641" s="8">
        <f t="shared" si="226"/>
        <v>0</v>
      </c>
      <c r="W6641" s="8">
        <f t="shared" si="227"/>
        <v>0</v>
      </c>
      <c r="X6641" s="8"/>
      <c r="Y6641" s="8"/>
    </row>
    <row r="6642" spans="18:25" x14ac:dyDescent="0.25">
      <c r="R6642" s="20">
        <v>9786073127189</v>
      </c>
      <c r="S6642" s="8" t="s">
        <v>6598</v>
      </c>
      <c r="T6642" s="15">
        <v>0</v>
      </c>
      <c r="U6642" s="16">
        <f>SUMIF($C$5:$C$3079,R6642,$F$5:$F$3079)+SUMIF($AB$5:$AB$1086,R6642,$AF$5:$AF$1086)</f>
        <v>0</v>
      </c>
      <c r="V6642" s="8">
        <f t="shared" si="226"/>
        <v>0</v>
      </c>
      <c r="W6642" s="8">
        <f t="shared" si="227"/>
        <v>0</v>
      </c>
      <c r="X6642" s="8"/>
      <c r="Y6642" s="8"/>
    </row>
    <row r="6643" spans="18:25" x14ac:dyDescent="0.25">
      <c r="R6643" s="20">
        <v>9786073127196</v>
      </c>
      <c r="S6643" s="8" t="s">
        <v>6599</v>
      </c>
      <c r="T6643" s="15">
        <v>0</v>
      </c>
      <c r="U6643" s="16">
        <f>SUMIF($C$5:$C$3079,R6643,$F$5:$F$3079)+SUMIF($AB$5:$AB$1086,R6643,$AF$5:$AF$1086)</f>
        <v>0</v>
      </c>
      <c r="V6643" s="8">
        <f t="shared" si="226"/>
        <v>0</v>
      </c>
      <c r="W6643" s="8">
        <f t="shared" si="227"/>
        <v>0</v>
      </c>
      <c r="X6643" s="8"/>
      <c r="Y6643" s="8"/>
    </row>
    <row r="6644" spans="18:25" x14ac:dyDescent="0.25">
      <c r="R6644" s="20">
        <v>9786073127240</v>
      </c>
      <c r="S6644" s="8" t="s">
        <v>6600</v>
      </c>
      <c r="T6644" s="15">
        <v>0</v>
      </c>
      <c r="U6644" s="16">
        <f>SUMIF($C$5:$C$3079,R6644,$F$5:$F$3079)+SUMIF($AB$5:$AB$1086,R6644,$AF$5:$AF$1086)</f>
        <v>0</v>
      </c>
      <c r="V6644" s="8">
        <f t="shared" si="226"/>
        <v>3</v>
      </c>
      <c r="W6644" s="8">
        <f t="shared" si="227"/>
        <v>3</v>
      </c>
      <c r="X6644" s="8"/>
      <c r="Y6644" s="8"/>
    </row>
    <row r="6645" spans="18:25" x14ac:dyDescent="0.25">
      <c r="R6645" s="20">
        <v>9786073127356</v>
      </c>
      <c r="S6645" s="8" t="s">
        <v>6601</v>
      </c>
      <c r="T6645" s="15">
        <v>0</v>
      </c>
      <c r="U6645" s="16">
        <f>SUMIF($C$5:$C$3079,R6645,$F$5:$F$3079)+SUMIF($AB$5:$AB$1086,R6645,$AF$5:$AF$1086)</f>
        <v>0</v>
      </c>
      <c r="V6645" s="8">
        <f t="shared" si="226"/>
        <v>0</v>
      </c>
      <c r="W6645" s="8">
        <f t="shared" si="227"/>
        <v>0</v>
      </c>
      <c r="X6645" s="8"/>
      <c r="Y6645" s="8"/>
    </row>
    <row r="6646" spans="18:25" x14ac:dyDescent="0.25">
      <c r="R6646" s="20">
        <v>9786073127424</v>
      </c>
      <c r="S6646" s="8" t="s">
        <v>6602</v>
      </c>
      <c r="T6646" s="15">
        <v>0</v>
      </c>
      <c r="U6646" s="16">
        <f>SUMIF($C$5:$C$3079,R6646,$F$5:$F$3079)+SUMIF($AB$5:$AB$1086,R6646,$AF$5:$AF$1086)</f>
        <v>0</v>
      </c>
      <c r="V6646" s="8">
        <f t="shared" si="226"/>
        <v>0</v>
      </c>
      <c r="W6646" s="8">
        <f t="shared" si="227"/>
        <v>0</v>
      </c>
      <c r="X6646" s="8"/>
      <c r="Y6646" s="8"/>
    </row>
    <row r="6647" spans="18:25" x14ac:dyDescent="0.25">
      <c r="R6647" s="20">
        <v>9786073127707</v>
      </c>
      <c r="S6647" s="8" t="s">
        <v>6603</v>
      </c>
      <c r="T6647" s="15">
        <v>0</v>
      </c>
      <c r="U6647" s="16">
        <f>SUMIF($C$5:$C$3079,R6647,$F$5:$F$3079)+SUMIF($AB$5:$AB$1086,R6647,$AF$5:$AF$1086)</f>
        <v>0</v>
      </c>
      <c r="V6647" s="8">
        <f t="shared" si="226"/>
        <v>0</v>
      </c>
      <c r="W6647" s="8">
        <f t="shared" si="227"/>
        <v>0</v>
      </c>
      <c r="X6647" s="8"/>
      <c r="Y6647" s="8"/>
    </row>
    <row r="6648" spans="18:25" x14ac:dyDescent="0.25">
      <c r="R6648" s="20">
        <v>9786073127714</v>
      </c>
      <c r="S6648" s="8" t="s">
        <v>6604</v>
      </c>
      <c r="T6648" s="15">
        <v>0</v>
      </c>
      <c r="U6648" s="16">
        <f>SUMIF($C$5:$C$3079,R6648,$F$5:$F$3079)+SUMIF($AB$5:$AB$1086,R6648,$AF$5:$AF$1086)</f>
        <v>0</v>
      </c>
      <c r="V6648" s="8">
        <f t="shared" si="226"/>
        <v>0</v>
      </c>
      <c r="W6648" s="8">
        <f t="shared" si="227"/>
        <v>0</v>
      </c>
      <c r="X6648" s="8"/>
      <c r="Y6648" s="8"/>
    </row>
    <row r="6649" spans="18:25" x14ac:dyDescent="0.25">
      <c r="R6649" s="20">
        <v>9786073127769</v>
      </c>
      <c r="S6649" s="8" t="s">
        <v>331</v>
      </c>
      <c r="T6649" s="15">
        <v>4</v>
      </c>
      <c r="U6649" s="16">
        <f>SUMIF($C$5:$C$3079,R6649,$F$5:$F$3079)+SUMIF($AB$5:$AB$1086,R6649,$AF$5:$AF$1086)</f>
        <v>4</v>
      </c>
      <c r="V6649" s="8">
        <f t="shared" si="226"/>
        <v>0</v>
      </c>
      <c r="W6649" s="8">
        <f t="shared" si="227"/>
        <v>0</v>
      </c>
      <c r="X6649" s="8"/>
      <c r="Y6649" s="8"/>
    </row>
    <row r="6650" spans="18:25" x14ac:dyDescent="0.25">
      <c r="R6650" s="20">
        <v>9786073127776</v>
      </c>
      <c r="S6650" s="8" t="s">
        <v>6605</v>
      </c>
      <c r="T6650" s="15">
        <v>0</v>
      </c>
      <c r="U6650" s="16">
        <f>SUMIF($C$5:$C$3079,R6650,$F$5:$F$3079)+SUMIF($AB$5:$AB$1086,R6650,$AF$5:$AF$1086)</f>
        <v>0</v>
      </c>
      <c r="V6650" s="8">
        <f t="shared" si="226"/>
        <v>0</v>
      </c>
      <c r="W6650" s="8">
        <f t="shared" si="227"/>
        <v>0</v>
      </c>
      <c r="X6650" s="8"/>
      <c r="Y6650" s="8"/>
    </row>
    <row r="6651" spans="18:25" x14ac:dyDescent="0.25">
      <c r="R6651" s="20">
        <v>9786073127981</v>
      </c>
      <c r="S6651" s="8" t="s">
        <v>490</v>
      </c>
      <c r="T6651" s="15">
        <v>4</v>
      </c>
      <c r="U6651" s="16">
        <f>SUMIF($C$5:$C$3079,R6651,$F$5:$F$3079)+SUMIF($AB$5:$AB$1086,R6651,$AF$5:$AF$1086)</f>
        <v>7</v>
      </c>
      <c r="V6651" s="8">
        <f t="shared" si="226"/>
        <v>2</v>
      </c>
      <c r="W6651" s="8">
        <f t="shared" si="227"/>
        <v>-1</v>
      </c>
      <c r="X6651" s="8"/>
      <c r="Y6651" s="8"/>
    </row>
    <row r="6652" spans="18:25" x14ac:dyDescent="0.25">
      <c r="R6652" s="20">
        <v>9786073128001</v>
      </c>
      <c r="S6652" s="8" t="s">
        <v>6606</v>
      </c>
      <c r="T6652" s="15">
        <v>0</v>
      </c>
      <c r="U6652" s="16">
        <f>SUMIF($C$5:$C$3079,R6652,$F$5:$F$3079)+SUMIF($AB$5:$AB$1086,R6652,$AF$5:$AF$1086)</f>
        <v>0</v>
      </c>
      <c r="V6652" s="8">
        <f t="shared" si="226"/>
        <v>0</v>
      </c>
      <c r="W6652" s="8">
        <f t="shared" si="227"/>
        <v>0</v>
      </c>
      <c r="X6652" s="8"/>
      <c r="Y6652" s="8"/>
    </row>
    <row r="6653" spans="18:25" x14ac:dyDescent="0.25">
      <c r="R6653" s="20">
        <v>9786073128087</v>
      </c>
      <c r="S6653" s="8" t="s">
        <v>6607</v>
      </c>
      <c r="T6653" s="15">
        <v>0</v>
      </c>
      <c r="U6653" s="16">
        <f>SUMIF($C$5:$C$3079,R6653,$F$5:$F$3079)+SUMIF($AB$5:$AB$1086,R6653,$AF$5:$AF$1086)</f>
        <v>0</v>
      </c>
      <c r="V6653" s="8">
        <f t="shared" si="226"/>
        <v>0</v>
      </c>
      <c r="W6653" s="8">
        <f t="shared" si="227"/>
        <v>0</v>
      </c>
      <c r="X6653" s="8"/>
      <c r="Y6653" s="8"/>
    </row>
    <row r="6654" spans="18:25" x14ac:dyDescent="0.25">
      <c r="R6654" s="20">
        <v>9786073128520</v>
      </c>
      <c r="S6654" s="8" t="s">
        <v>6608</v>
      </c>
      <c r="T6654" s="15">
        <v>2</v>
      </c>
      <c r="U6654" s="16">
        <f>SUMIF($C$5:$C$3079,R6654,$F$5:$F$3079)+SUMIF($AB$5:$AB$1086,R6654,$AF$5:$AF$1086)</f>
        <v>2</v>
      </c>
      <c r="V6654" s="8">
        <f t="shared" si="226"/>
        <v>0</v>
      </c>
      <c r="W6654" s="8">
        <f t="shared" si="227"/>
        <v>0</v>
      </c>
      <c r="X6654" s="8"/>
      <c r="Y6654" s="8"/>
    </row>
    <row r="6655" spans="18:25" x14ac:dyDescent="0.25">
      <c r="R6655" s="20">
        <v>9786073128834</v>
      </c>
      <c r="S6655" s="8" t="s">
        <v>6493</v>
      </c>
      <c r="T6655" s="15">
        <v>0</v>
      </c>
      <c r="U6655" s="16">
        <f>SUMIF($C$5:$C$3079,R6655,$F$5:$F$3079)+SUMIF($AB$5:$AB$1086,R6655,$AF$5:$AF$1086)</f>
        <v>0</v>
      </c>
      <c r="V6655" s="8">
        <f t="shared" si="226"/>
        <v>0</v>
      </c>
      <c r="W6655" s="8">
        <f t="shared" si="227"/>
        <v>0</v>
      </c>
      <c r="X6655" s="8"/>
      <c r="Y6655" s="8"/>
    </row>
    <row r="6656" spans="18:25" x14ac:dyDescent="0.25">
      <c r="R6656" s="20">
        <v>9786073128841</v>
      </c>
      <c r="S6656" s="8" t="s">
        <v>6479</v>
      </c>
      <c r="T6656" s="15">
        <v>4</v>
      </c>
      <c r="U6656" s="16">
        <f>SUMIF($C$5:$C$3079,R6656,$F$5:$F$3079)+SUMIF($AB$5:$AB$1086,R6656,$AF$5:$AF$1086)</f>
        <v>4</v>
      </c>
      <c r="V6656" s="8">
        <f t="shared" si="226"/>
        <v>0</v>
      </c>
      <c r="W6656" s="8">
        <f t="shared" si="227"/>
        <v>0</v>
      </c>
      <c r="X6656" s="8"/>
      <c r="Y6656" s="8"/>
    </row>
    <row r="6657" spans="18:25" x14ac:dyDescent="0.25">
      <c r="R6657" s="20">
        <v>9786073128865</v>
      </c>
      <c r="S6657" s="8" t="s">
        <v>6609</v>
      </c>
      <c r="T6657" s="15">
        <v>0</v>
      </c>
      <c r="U6657" s="16">
        <f>SUMIF($C$5:$C$3079,R6657,$F$5:$F$3079)+SUMIF($AB$5:$AB$1086,R6657,$AF$5:$AF$1086)</f>
        <v>0</v>
      </c>
      <c r="V6657" s="8">
        <f t="shared" si="226"/>
        <v>0</v>
      </c>
      <c r="W6657" s="8">
        <f t="shared" si="227"/>
        <v>0</v>
      </c>
      <c r="X6657" s="8"/>
      <c r="Y6657" s="8"/>
    </row>
    <row r="6658" spans="18:25" x14ac:dyDescent="0.25">
      <c r="R6658" s="20">
        <v>9786073128872</v>
      </c>
      <c r="S6658" s="8" t="s">
        <v>6610</v>
      </c>
      <c r="T6658" s="15">
        <v>0</v>
      </c>
      <c r="U6658" s="16">
        <f>SUMIF($C$5:$C$3079,R6658,$F$5:$F$3079)+SUMIF($AB$5:$AB$1086,R6658,$AF$5:$AF$1086)</f>
        <v>0</v>
      </c>
      <c r="V6658" s="8">
        <f t="shared" si="226"/>
        <v>0</v>
      </c>
      <c r="W6658" s="8">
        <f t="shared" si="227"/>
        <v>0</v>
      </c>
      <c r="X6658" s="8"/>
      <c r="Y6658" s="8"/>
    </row>
    <row r="6659" spans="18:25" x14ac:dyDescent="0.25">
      <c r="R6659" s="20">
        <v>9786073128889</v>
      </c>
      <c r="S6659" s="8" t="s">
        <v>6611</v>
      </c>
      <c r="T6659" s="15">
        <v>0</v>
      </c>
      <c r="U6659" s="16">
        <f>SUMIF($C$5:$C$3079,R6659,$F$5:$F$3079)+SUMIF($AB$5:$AB$1086,R6659,$AF$5:$AF$1086)</f>
        <v>0</v>
      </c>
      <c r="V6659" s="8">
        <f t="shared" si="226"/>
        <v>0</v>
      </c>
      <c r="W6659" s="8">
        <f t="shared" si="227"/>
        <v>0</v>
      </c>
      <c r="X6659" s="8"/>
      <c r="Y6659" s="8"/>
    </row>
    <row r="6660" spans="18:25" x14ac:dyDescent="0.25">
      <c r="R6660" s="20">
        <v>9786073129138</v>
      </c>
      <c r="S6660" s="8" t="s">
        <v>6612</v>
      </c>
      <c r="T6660" s="15">
        <v>0</v>
      </c>
      <c r="U6660" s="16">
        <f>SUMIF($C$5:$C$3079,R6660,$F$5:$F$3079)+SUMIF($AB$5:$AB$1086,R6660,$AF$5:$AF$1086)</f>
        <v>0</v>
      </c>
      <c r="V6660" s="8">
        <f t="shared" si="226"/>
        <v>0</v>
      </c>
      <c r="W6660" s="8">
        <f t="shared" si="227"/>
        <v>0</v>
      </c>
      <c r="X6660" s="8"/>
      <c r="Y6660" s="8"/>
    </row>
    <row r="6661" spans="18:25" x14ac:dyDescent="0.25">
      <c r="R6661" s="20">
        <v>9786073129220</v>
      </c>
      <c r="S6661" s="8" t="s">
        <v>6613</v>
      </c>
      <c r="T6661" s="15">
        <v>0</v>
      </c>
      <c r="U6661" s="16">
        <f>SUMIF($C$5:$C$3079,R6661,$F$5:$F$3079)+SUMIF($AB$5:$AB$1086,R6661,$AF$5:$AF$1086)</f>
        <v>0</v>
      </c>
      <c r="V6661" s="8">
        <f t="shared" si="226"/>
        <v>0</v>
      </c>
      <c r="W6661" s="8">
        <f t="shared" si="227"/>
        <v>0</v>
      </c>
      <c r="X6661" s="8"/>
      <c r="Y6661" s="8"/>
    </row>
    <row r="6662" spans="18:25" x14ac:dyDescent="0.25">
      <c r="R6662" s="20">
        <v>9786073129374</v>
      </c>
      <c r="S6662" s="8" t="s">
        <v>6614</v>
      </c>
      <c r="T6662" s="15">
        <v>2</v>
      </c>
      <c r="U6662" s="16">
        <f>SUMIF($C$5:$C$3079,R6662,$F$5:$F$3079)+SUMIF($AB$5:$AB$1086,R6662,$AF$5:$AF$1086)</f>
        <v>0</v>
      </c>
      <c r="V6662" s="8">
        <f t="shared" si="226"/>
        <v>0</v>
      </c>
      <c r="W6662" s="8">
        <f t="shared" si="227"/>
        <v>2</v>
      </c>
      <c r="X6662" s="8"/>
      <c r="Y6662" s="8"/>
    </row>
    <row r="6663" spans="18:25" x14ac:dyDescent="0.25">
      <c r="R6663" s="20">
        <v>9786073129428</v>
      </c>
      <c r="S6663" s="8" t="s">
        <v>6615</v>
      </c>
      <c r="T6663" s="15">
        <v>2</v>
      </c>
      <c r="U6663" s="16">
        <f>SUMIF($C$5:$C$3079,R6663,$F$5:$F$3079)+SUMIF($AB$5:$AB$1086,R6663,$AF$5:$AF$1086)</f>
        <v>2</v>
      </c>
      <c r="V6663" s="8">
        <f t="shared" ref="V6663:V6726" si="228">SUMIF($L$5:$L$9685,R6663,$O$5:$O$9685)</f>
        <v>0</v>
      </c>
      <c r="W6663" s="8">
        <f t="shared" ref="W6663:W6726" si="229">T6663-U6663+V6663</f>
        <v>0</v>
      </c>
      <c r="X6663" s="8"/>
      <c r="Y6663" s="8"/>
    </row>
    <row r="6664" spans="18:25" x14ac:dyDescent="0.25">
      <c r="R6664" s="20">
        <v>9786073129497</v>
      </c>
      <c r="S6664" s="8" t="s">
        <v>6616</v>
      </c>
      <c r="T6664" s="15">
        <v>4</v>
      </c>
      <c r="U6664" s="16">
        <f>SUMIF($C$5:$C$3079,R6664,$F$5:$F$3079)+SUMIF($AB$5:$AB$1086,R6664,$AF$5:$AF$1086)</f>
        <v>4</v>
      </c>
      <c r="V6664" s="8">
        <f t="shared" si="228"/>
        <v>0</v>
      </c>
      <c r="W6664" s="8">
        <f t="shared" si="229"/>
        <v>0</v>
      </c>
      <c r="X6664" s="8"/>
      <c r="Y6664" s="8"/>
    </row>
    <row r="6665" spans="18:25" x14ac:dyDescent="0.25">
      <c r="R6665" s="20">
        <v>9786073129787</v>
      </c>
      <c r="S6665" s="8" t="s">
        <v>6617</v>
      </c>
      <c r="T6665" s="15">
        <v>0</v>
      </c>
      <c r="U6665" s="16">
        <f>SUMIF($C$5:$C$3079,R6665,$F$5:$F$3079)+SUMIF($AB$5:$AB$1086,R6665,$AF$5:$AF$1086)</f>
        <v>0</v>
      </c>
      <c r="V6665" s="8">
        <f t="shared" si="228"/>
        <v>0</v>
      </c>
      <c r="W6665" s="8">
        <f t="shared" si="229"/>
        <v>0</v>
      </c>
      <c r="X6665" s="8"/>
      <c r="Y6665" s="8"/>
    </row>
    <row r="6666" spans="18:25" x14ac:dyDescent="0.25">
      <c r="R6666" s="20">
        <v>9786073129817</v>
      </c>
      <c r="S6666" s="8" t="s">
        <v>6618</v>
      </c>
      <c r="T6666" s="15">
        <v>0</v>
      </c>
      <c r="U6666" s="16">
        <f>SUMIF($C$5:$C$3079,R6666,$F$5:$F$3079)+SUMIF($AB$5:$AB$1086,R6666,$AF$5:$AF$1086)</f>
        <v>0</v>
      </c>
      <c r="V6666" s="8">
        <f t="shared" si="228"/>
        <v>0</v>
      </c>
      <c r="W6666" s="8">
        <f t="shared" si="229"/>
        <v>0</v>
      </c>
      <c r="X6666" s="8"/>
      <c r="Y6666" s="8"/>
    </row>
    <row r="6667" spans="18:25" x14ac:dyDescent="0.25">
      <c r="R6667" s="20">
        <v>9786073130172</v>
      </c>
      <c r="S6667" s="8" t="s">
        <v>6619</v>
      </c>
      <c r="T6667" s="15">
        <v>4</v>
      </c>
      <c r="U6667" s="16">
        <f>SUMIF($C$5:$C$3079,R6667,$F$5:$F$3079)+SUMIF($AB$5:$AB$1086,R6667,$AF$5:$AF$1086)</f>
        <v>4</v>
      </c>
      <c r="V6667" s="8">
        <f t="shared" si="228"/>
        <v>0</v>
      </c>
      <c r="W6667" s="8">
        <f t="shared" si="229"/>
        <v>0</v>
      </c>
      <c r="X6667" s="8"/>
      <c r="Y6667" s="8"/>
    </row>
    <row r="6668" spans="18:25" x14ac:dyDescent="0.25">
      <c r="R6668" s="20">
        <v>9786073130189</v>
      </c>
      <c r="S6668" s="8" t="s">
        <v>6620</v>
      </c>
      <c r="T6668" s="15">
        <v>2</v>
      </c>
      <c r="U6668" s="16">
        <f>SUMIF($C$5:$C$3079,R6668,$F$5:$F$3079)+SUMIF($AB$5:$AB$1086,R6668,$AF$5:$AF$1086)</f>
        <v>2</v>
      </c>
      <c r="V6668" s="8">
        <f t="shared" si="228"/>
        <v>0</v>
      </c>
      <c r="W6668" s="8">
        <f t="shared" si="229"/>
        <v>0</v>
      </c>
      <c r="X6668" s="8"/>
      <c r="Y6668" s="8"/>
    </row>
    <row r="6669" spans="18:25" x14ac:dyDescent="0.25">
      <c r="R6669" s="20">
        <v>9786073130219</v>
      </c>
      <c r="S6669" s="8" t="s">
        <v>6621</v>
      </c>
      <c r="T6669" s="15">
        <v>1</v>
      </c>
      <c r="U6669" s="16">
        <f>SUMIF($C$5:$C$3079,R6669,$F$5:$F$3079)+SUMIF($AB$5:$AB$1086,R6669,$AF$5:$AF$1086)</f>
        <v>0</v>
      </c>
      <c r="V6669" s="8">
        <f t="shared" si="228"/>
        <v>0</v>
      </c>
      <c r="W6669" s="8">
        <f t="shared" si="229"/>
        <v>1</v>
      </c>
      <c r="X6669" s="8"/>
      <c r="Y6669" s="8"/>
    </row>
    <row r="6670" spans="18:25" x14ac:dyDescent="0.25">
      <c r="R6670" s="20">
        <v>9786073130226</v>
      </c>
      <c r="S6670" s="8" t="s">
        <v>6622</v>
      </c>
      <c r="T6670" s="15">
        <v>0</v>
      </c>
      <c r="U6670" s="16">
        <f>SUMIF($C$5:$C$3079,R6670,$F$5:$F$3079)+SUMIF($AB$5:$AB$1086,R6670,$AF$5:$AF$1086)</f>
        <v>0</v>
      </c>
      <c r="V6670" s="8">
        <f t="shared" si="228"/>
        <v>0</v>
      </c>
      <c r="W6670" s="8">
        <f t="shared" si="229"/>
        <v>0</v>
      </c>
      <c r="X6670" s="8"/>
      <c r="Y6670" s="8"/>
    </row>
    <row r="6671" spans="18:25" x14ac:dyDescent="0.25">
      <c r="R6671" s="20">
        <v>9786073130240</v>
      </c>
      <c r="S6671" s="8" t="s">
        <v>6482</v>
      </c>
      <c r="T6671" s="15">
        <v>2</v>
      </c>
      <c r="U6671" s="16">
        <f>SUMIF($C$5:$C$3079,R6671,$F$5:$F$3079)+SUMIF($AB$5:$AB$1086,R6671,$AF$5:$AF$1086)</f>
        <v>2</v>
      </c>
      <c r="V6671" s="8">
        <f t="shared" si="228"/>
        <v>1</v>
      </c>
      <c r="W6671" s="8">
        <f t="shared" si="229"/>
        <v>1</v>
      </c>
      <c r="X6671" s="8"/>
      <c r="Y6671" s="8"/>
    </row>
    <row r="6672" spans="18:25" x14ac:dyDescent="0.25">
      <c r="R6672" s="20">
        <v>9786073130257</v>
      </c>
      <c r="S6672" s="8" t="s">
        <v>6623</v>
      </c>
      <c r="T6672" s="15">
        <v>0</v>
      </c>
      <c r="U6672" s="16">
        <f>SUMIF($C$5:$C$3079,R6672,$F$5:$F$3079)+SUMIF($AB$5:$AB$1086,R6672,$AF$5:$AF$1086)</f>
        <v>0</v>
      </c>
      <c r="V6672" s="8">
        <f t="shared" si="228"/>
        <v>0</v>
      </c>
      <c r="W6672" s="8">
        <f t="shared" si="229"/>
        <v>0</v>
      </c>
      <c r="X6672" s="8"/>
      <c r="Y6672" s="8"/>
    </row>
    <row r="6673" spans="18:25" x14ac:dyDescent="0.25">
      <c r="R6673" s="20">
        <v>9786073130318</v>
      </c>
      <c r="S6673" s="8" t="s">
        <v>6624</v>
      </c>
      <c r="T6673" s="15">
        <v>0</v>
      </c>
      <c r="U6673" s="16">
        <f>SUMIF($C$5:$C$3079,R6673,$F$5:$F$3079)+SUMIF($AB$5:$AB$1086,R6673,$AF$5:$AF$1086)</f>
        <v>0</v>
      </c>
      <c r="V6673" s="8">
        <f t="shared" si="228"/>
        <v>0</v>
      </c>
      <c r="W6673" s="8">
        <f t="shared" si="229"/>
        <v>0</v>
      </c>
      <c r="X6673" s="8"/>
      <c r="Y6673" s="8"/>
    </row>
    <row r="6674" spans="18:25" x14ac:dyDescent="0.25">
      <c r="R6674" s="20">
        <v>9786073130370</v>
      </c>
      <c r="S6674" s="8" t="s">
        <v>6625</v>
      </c>
      <c r="T6674" s="15">
        <v>0</v>
      </c>
      <c r="U6674" s="16">
        <f>SUMIF($C$5:$C$3079,R6674,$F$5:$F$3079)+SUMIF($AB$5:$AB$1086,R6674,$AF$5:$AF$1086)</f>
        <v>0</v>
      </c>
      <c r="V6674" s="8">
        <f t="shared" si="228"/>
        <v>0</v>
      </c>
      <c r="W6674" s="8">
        <f t="shared" si="229"/>
        <v>0</v>
      </c>
      <c r="X6674" s="8"/>
      <c r="Y6674" s="8"/>
    </row>
    <row r="6675" spans="18:25" x14ac:dyDescent="0.25">
      <c r="R6675" s="20">
        <v>9786073130448</v>
      </c>
      <c r="S6675" s="8" t="s">
        <v>6626</v>
      </c>
      <c r="T6675" s="15">
        <v>0</v>
      </c>
      <c r="U6675" s="16">
        <f>SUMIF($C$5:$C$3079,R6675,$F$5:$F$3079)+SUMIF($AB$5:$AB$1086,R6675,$AF$5:$AF$1086)</f>
        <v>0</v>
      </c>
      <c r="V6675" s="8">
        <f t="shared" si="228"/>
        <v>0</v>
      </c>
      <c r="W6675" s="8">
        <f t="shared" si="229"/>
        <v>0</v>
      </c>
      <c r="X6675" s="8"/>
      <c r="Y6675" s="8"/>
    </row>
    <row r="6676" spans="18:25" x14ac:dyDescent="0.25">
      <c r="R6676" s="20">
        <v>9786073130653</v>
      </c>
      <c r="S6676" s="8" t="s">
        <v>6627</v>
      </c>
      <c r="T6676" s="15">
        <v>0</v>
      </c>
      <c r="U6676" s="16">
        <f>SUMIF($C$5:$C$3079,R6676,$F$5:$F$3079)+SUMIF($AB$5:$AB$1086,R6676,$AF$5:$AF$1086)</f>
        <v>0</v>
      </c>
      <c r="V6676" s="8">
        <f t="shared" si="228"/>
        <v>0</v>
      </c>
      <c r="W6676" s="8">
        <f t="shared" si="229"/>
        <v>0</v>
      </c>
      <c r="X6676" s="8"/>
      <c r="Y6676" s="8"/>
    </row>
    <row r="6677" spans="18:25" x14ac:dyDescent="0.25">
      <c r="R6677" s="20">
        <v>9786073130745</v>
      </c>
      <c r="S6677" s="8" t="s">
        <v>6628</v>
      </c>
      <c r="T6677" s="15">
        <v>0</v>
      </c>
      <c r="U6677" s="16">
        <f>SUMIF($C$5:$C$3079,R6677,$F$5:$F$3079)+SUMIF($AB$5:$AB$1086,R6677,$AF$5:$AF$1086)</f>
        <v>0</v>
      </c>
      <c r="V6677" s="8">
        <f t="shared" si="228"/>
        <v>0</v>
      </c>
      <c r="W6677" s="8">
        <f t="shared" si="229"/>
        <v>0</v>
      </c>
      <c r="X6677" s="8"/>
      <c r="Y6677" s="8"/>
    </row>
    <row r="6678" spans="18:25" x14ac:dyDescent="0.25">
      <c r="R6678" s="20">
        <v>9786073130790</v>
      </c>
      <c r="S6678" s="8" t="s">
        <v>6629</v>
      </c>
      <c r="T6678" s="15">
        <v>0</v>
      </c>
      <c r="U6678" s="16">
        <f>SUMIF($C$5:$C$3079,R6678,$F$5:$F$3079)+SUMIF($AB$5:$AB$1086,R6678,$AF$5:$AF$1086)</f>
        <v>0</v>
      </c>
      <c r="V6678" s="8">
        <f t="shared" si="228"/>
        <v>0</v>
      </c>
      <c r="W6678" s="8">
        <f t="shared" si="229"/>
        <v>0</v>
      </c>
      <c r="X6678" s="8"/>
      <c r="Y6678" s="8"/>
    </row>
    <row r="6679" spans="18:25" x14ac:dyDescent="0.25">
      <c r="R6679" s="20">
        <v>9786073130806</v>
      </c>
      <c r="S6679" s="8" t="s">
        <v>6630</v>
      </c>
      <c r="T6679" s="15">
        <v>0</v>
      </c>
      <c r="U6679" s="16">
        <f>SUMIF($C$5:$C$3079,R6679,$F$5:$F$3079)+SUMIF($AB$5:$AB$1086,R6679,$AF$5:$AF$1086)</f>
        <v>0</v>
      </c>
      <c r="V6679" s="8">
        <f t="shared" si="228"/>
        <v>0</v>
      </c>
      <c r="W6679" s="8">
        <f t="shared" si="229"/>
        <v>0</v>
      </c>
      <c r="X6679" s="8"/>
      <c r="Y6679" s="8"/>
    </row>
    <row r="6680" spans="18:25" x14ac:dyDescent="0.25">
      <c r="R6680" s="20">
        <v>9786073130899</v>
      </c>
      <c r="S6680" s="8" t="s">
        <v>6631</v>
      </c>
      <c r="T6680" s="15">
        <v>4</v>
      </c>
      <c r="U6680" s="16">
        <f>SUMIF($C$5:$C$3079,R6680,$F$5:$F$3079)+SUMIF($AB$5:$AB$1086,R6680,$AF$5:$AF$1086)</f>
        <v>4</v>
      </c>
      <c r="V6680" s="8">
        <f t="shared" si="228"/>
        <v>0</v>
      </c>
      <c r="W6680" s="8">
        <f t="shared" si="229"/>
        <v>0</v>
      </c>
      <c r="X6680" s="8"/>
      <c r="Y6680" s="8"/>
    </row>
    <row r="6681" spans="18:25" x14ac:dyDescent="0.25">
      <c r="R6681" s="20">
        <v>9786073130905</v>
      </c>
      <c r="S6681" s="8" t="s">
        <v>6632</v>
      </c>
      <c r="T6681" s="15">
        <v>2</v>
      </c>
      <c r="U6681" s="16">
        <f>SUMIF($C$5:$C$3079,R6681,$F$5:$F$3079)+SUMIF($AB$5:$AB$1086,R6681,$AF$5:$AF$1086)</f>
        <v>0</v>
      </c>
      <c r="V6681" s="8">
        <f t="shared" si="228"/>
        <v>0</v>
      </c>
      <c r="W6681" s="8">
        <f t="shared" si="229"/>
        <v>2</v>
      </c>
      <c r="X6681" s="8"/>
      <c r="Y6681" s="8"/>
    </row>
    <row r="6682" spans="18:25" x14ac:dyDescent="0.25">
      <c r="R6682" s="20">
        <v>9786073130950</v>
      </c>
      <c r="S6682" s="8" t="s">
        <v>6633</v>
      </c>
      <c r="T6682" s="15">
        <v>0</v>
      </c>
      <c r="U6682" s="16">
        <f>SUMIF($C$5:$C$3079,R6682,$F$5:$F$3079)+SUMIF($AB$5:$AB$1086,R6682,$AF$5:$AF$1086)</f>
        <v>0</v>
      </c>
      <c r="V6682" s="8">
        <f t="shared" si="228"/>
        <v>0</v>
      </c>
      <c r="W6682" s="8">
        <f t="shared" si="229"/>
        <v>0</v>
      </c>
      <c r="X6682" s="8"/>
      <c r="Y6682" s="8"/>
    </row>
    <row r="6683" spans="18:25" x14ac:dyDescent="0.25">
      <c r="R6683" s="20">
        <v>9786073130981</v>
      </c>
      <c r="S6683" s="8" t="s">
        <v>6634</v>
      </c>
      <c r="T6683" s="15">
        <v>2</v>
      </c>
      <c r="U6683" s="16">
        <f>SUMIF($C$5:$C$3079,R6683,$F$5:$F$3079)+SUMIF($AB$5:$AB$1086,R6683,$AF$5:$AF$1086)</f>
        <v>0</v>
      </c>
      <c r="V6683" s="8">
        <f t="shared" si="228"/>
        <v>0</v>
      </c>
      <c r="W6683" s="8">
        <f t="shared" si="229"/>
        <v>2</v>
      </c>
      <c r="X6683" s="8"/>
      <c r="Y6683" s="8"/>
    </row>
    <row r="6684" spans="18:25" x14ac:dyDescent="0.25">
      <c r="R6684" s="20">
        <v>9786073131001</v>
      </c>
      <c r="S6684" s="8" t="s">
        <v>5813</v>
      </c>
      <c r="T6684" s="15">
        <v>0</v>
      </c>
      <c r="U6684" s="16">
        <f>SUMIF($C$5:$C$3079,R6684,$F$5:$F$3079)+SUMIF($AB$5:$AB$1086,R6684,$AF$5:$AF$1086)</f>
        <v>0</v>
      </c>
      <c r="V6684" s="8">
        <f t="shared" si="228"/>
        <v>0</v>
      </c>
      <c r="W6684" s="8">
        <f t="shared" si="229"/>
        <v>0</v>
      </c>
      <c r="X6684" s="8"/>
      <c r="Y6684" s="8"/>
    </row>
    <row r="6685" spans="18:25" x14ac:dyDescent="0.25">
      <c r="R6685" s="20">
        <v>9786073131025</v>
      </c>
      <c r="S6685" s="8" t="s">
        <v>6635</v>
      </c>
      <c r="T6685" s="15">
        <v>0</v>
      </c>
      <c r="U6685" s="16">
        <f>SUMIF($C$5:$C$3079,R6685,$F$5:$F$3079)+SUMIF($AB$5:$AB$1086,R6685,$AF$5:$AF$1086)</f>
        <v>0</v>
      </c>
      <c r="V6685" s="8">
        <f t="shared" si="228"/>
        <v>0</v>
      </c>
      <c r="W6685" s="8">
        <f t="shared" si="229"/>
        <v>0</v>
      </c>
      <c r="X6685" s="8"/>
      <c r="Y6685" s="8"/>
    </row>
    <row r="6686" spans="18:25" x14ac:dyDescent="0.25">
      <c r="R6686" s="20">
        <v>9786073131407</v>
      </c>
      <c r="S6686" s="8" t="s">
        <v>6636</v>
      </c>
      <c r="T6686" s="15">
        <v>1</v>
      </c>
      <c r="U6686" s="16">
        <f>SUMIF($C$5:$C$3079,R6686,$F$5:$F$3079)+SUMIF($AB$5:$AB$1086,R6686,$AF$5:$AF$1086)</f>
        <v>0</v>
      </c>
      <c r="V6686" s="8">
        <f t="shared" si="228"/>
        <v>1</v>
      </c>
      <c r="W6686" s="8">
        <f t="shared" si="229"/>
        <v>2</v>
      </c>
      <c r="X6686" s="8"/>
      <c r="Y6686" s="8"/>
    </row>
    <row r="6687" spans="18:25" x14ac:dyDescent="0.25">
      <c r="R6687" s="20">
        <v>9786073131469</v>
      </c>
      <c r="S6687" s="8" t="s">
        <v>6637</v>
      </c>
      <c r="T6687" s="15">
        <v>0</v>
      </c>
      <c r="U6687" s="16">
        <f>SUMIF($C$5:$C$3079,R6687,$F$5:$F$3079)+SUMIF($AB$5:$AB$1086,R6687,$AF$5:$AF$1086)</f>
        <v>0</v>
      </c>
      <c r="V6687" s="8">
        <f t="shared" si="228"/>
        <v>0</v>
      </c>
      <c r="W6687" s="8">
        <f t="shared" si="229"/>
        <v>0</v>
      </c>
      <c r="X6687" s="8"/>
      <c r="Y6687" s="8"/>
    </row>
    <row r="6688" spans="18:25" x14ac:dyDescent="0.25">
      <c r="R6688" s="20">
        <v>9786073131704</v>
      </c>
      <c r="S6688" s="8" t="s">
        <v>6638</v>
      </c>
      <c r="T6688" s="15">
        <v>0</v>
      </c>
      <c r="U6688" s="16">
        <f>SUMIF($C$5:$C$3079,R6688,$F$5:$F$3079)+SUMIF($AB$5:$AB$1086,R6688,$AF$5:$AF$1086)</f>
        <v>0</v>
      </c>
      <c r="V6688" s="8">
        <f t="shared" si="228"/>
        <v>0</v>
      </c>
      <c r="W6688" s="8">
        <f t="shared" si="229"/>
        <v>0</v>
      </c>
      <c r="X6688" s="8"/>
      <c r="Y6688" s="8"/>
    </row>
    <row r="6689" spans="18:25" x14ac:dyDescent="0.25">
      <c r="R6689" s="20">
        <v>9786073131728</v>
      </c>
      <c r="S6689" s="8" t="s">
        <v>6639</v>
      </c>
      <c r="T6689" s="15">
        <v>3</v>
      </c>
      <c r="U6689" s="16">
        <f>SUMIF($C$5:$C$3079,R6689,$F$5:$F$3079)+SUMIF($AB$5:$AB$1086,R6689,$AF$5:$AF$1086)</f>
        <v>0</v>
      </c>
      <c r="V6689" s="8">
        <f t="shared" si="228"/>
        <v>1</v>
      </c>
      <c r="W6689" s="8">
        <f t="shared" si="229"/>
        <v>4</v>
      </c>
      <c r="X6689" s="8"/>
      <c r="Y6689" s="8"/>
    </row>
    <row r="6690" spans="18:25" x14ac:dyDescent="0.25">
      <c r="R6690" s="20">
        <v>9786073131797</v>
      </c>
      <c r="S6690" s="8" t="s">
        <v>6640</v>
      </c>
      <c r="T6690" s="15">
        <v>0</v>
      </c>
      <c r="U6690" s="16">
        <f>SUMIF($C$5:$C$3079,R6690,$F$5:$F$3079)+SUMIF($AB$5:$AB$1086,R6690,$AF$5:$AF$1086)</f>
        <v>0</v>
      </c>
      <c r="V6690" s="8">
        <f t="shared" si="228"/>
        <v>0</v>
      </c>
      <c r="W6690" s="8">
        <f t="shared" si="229"/>
        <v>0</v>
      </c>
      <c r="X6690" s="8"/>
      <c r="Y6690" s="8"/>
    </row>
    <row r="6691" spans="18:25" x14ac:dyDescent="0.25">
      <c r="R6691" s="20">
        <v>9786073131803</v>
      </c>
      <c r="S6691" s="8" t="s">
        <v>6641</v>
      </c>
      <c r="T6691" s="15">
        <v>1</v>
      </c>
      <c r="U6691" s="16">
        <f>SUMIF($C$5:$C$3079,R6691,$F$5:$F$3079)+SUMIF($AB$5:$AB$1086,R6691,$AF$5:$AF$1086)</f>
        <v>0</v>
      </c>
      <c r="V6691" s="8">
        <f t="shared" si="228"/>
        <v>0</v>
      </c>
      <c r="W6691" s="8">
        <f t="shared" si="229"/>
        <v>1</v>
      </c>
      <c r="X6691" s="8"/>
      <c r="Y6691" s="8"/>
    </row>
    <row r="6692" spans="18:25" x14ac:dyDescent="0.25">
      <c r="R6692" s="20">
        <v>9786073131865</v>
      </c>
      <c r="S6692" s="8" t="s">
        <v>6642</v>
      </c>
      <c r="T6692" s="15">
        <v>0</v>
      </c>
      <c r="U6692" s="16">
        <f>SUMIF($C$5:$C$3079,R6692,$F$5:$F$3079)+SUMIF($AB$5:$AB$1086,R6692,$AF$5:$AF$1086)</f>
        <v>0</v>
      </c>
      <c r="V6692" s="8">
        <f t="shared" si="228"/>
        <v>0</v>
      </c>
      <c r="W6692" s="8">
        <f t="shared" si="229"/>
        <v>0</v>
      </c>
      <c r="X6692" s="8"/>
      <c r="Y6692" s="8"/>
    </row>
    <row r="6693" spans="18:25" x14ac:dyDescent="0.25">
      <c r="R6693" s="20">
        <v>9786073132176</v>
      </c>
      <c r="S6693" s="8" t="s">
        <v>6643</v>
      </c>
      <c r="T6693" s="15">
        <v>0</v>
      </c>
      <c r="U6693" s="16">
        <f>SUMIF($C$5:$C$3079,R6693,$F$5:$F$3079)+SUMIF($AB$5:$AB$1086,R6693,$AF$5:$AF$1086)</f>
        <v>0</v>
      </c>
      <c r="V6693" s="8">
        <f t="shared" si="228"/>
        <v>0</v>
      </c>
      <c r="W6693" s="8">
        <f t="shared" si="229"/>
        <v>0</v>
      </c>
      <c r="X6693" s="8"/>
      <c r="Y6693" s="8"/>
    </row>
    <row r="6694" spans="18:25" x14ac:dyDescent="0.25">
      <c r="R6694" s="20">
        <v>9786073132237</v>
      </c>
      <c r="S6694" s="8" t="s">
        <v>6644</v>
      </c>
      <c r="T6694" s="15">
        <v>0</v>
      </c>
      <c r="U6694" s="16">
        <f>SUMIF($C$5:$C$3079,R6694,$F$5:$F$3079)+SUMIF($AB$5:$AB$1086,R6694,$AF$5:$AF$1086)</f>
        <v>0</v>
      </c>
      <c r="V6694" s="8">
        <f t="shared" si="228"/>
        <v>0</v>
      </c>
      <c r="W6694" s="8">
        <f t="shared" si="229"/>
        <v>0</v>
      </c>
      <c r="X6694" s="8"/>
      <c r="Y6694" s="8"/>
    </row>
    <row r="6695" spans="18:25" x14ac:dyDescent="0.25">
      <c r="R6695" s="20">
        <v>9786073132282</v>
      </c>
      <c r="S6695" s="8" t="s">
        <v>6645</v>
      </c>
      <c r="T6695" s="15">
        <v>4</v>
      </c>
      <c r="U6695" s="16">
        <f>SUMIF($C$5:$C$3079,R6695,$F$5:$F$3079)+SUMIF($AB$5:$AB$1086,R6695,$AF$5:$AF$1086)</f>
        <v>0</v>
      </c>
      <c r="V6695" s="8">
        <f t="shared" si="228"/>
        <v>0</v>
      </c>
      <c r="W6695" s="8">
        <f t="shared" si="229"/>
        <v>4</v>
      </c>
      <c r="X6695" s="8"/>
      <c r="Y6695" s="8"/>
    </row>
    <row r="6696" spans="18:25" x14ac:dyDescent="0.25">
      <c r="R6696" s="20">
        <v>9786073132329</v>
      </c>
      <c r="S6696" s="8" t="s">
        <v>6646</v>
      </c>
      <c r="T6696" s="15">
        <v>0</v>
      </c>
      <c r="U6696" s="16">
        <f>SUMIF($C$5:$C$3079,R6696,$F$5:$F$3079)+SUMIF($AB$5:$AB$1086,R6696,$AF$5:$AF$1086)</f>
        <v>0</v>
      </c>
      <c r="V6696" s="8">
        <f t="shared" si="228"/>
        <v>0</v>
      </c>
      <c r="W6696" s="8">
        <f t="shared" si="229"/>
        <v>0</v>
      </c>
      <c r="X6696" s="8"/>
      <c r="Y6696" s="8"/>
    </row>
    <row r="6697" spans="18:25" x14ac:dyDescent="0.25">
      <c r="R6697" s="20">
        <v>9786073132428</v>
      </c>
      <c r="S6697" s="8" t="s">
        <v>6647</v>
      </c>
      <c r="T6697" s="15">
        <v>0</v>
      </c>
      <c r="U6697" s="16">
        <f>SUMIF($C$5:$C$3079,R6697,$F$5:$F$3079)+SUMIF($AB$5:$AB$1086,R6697,$AF$5:$AF$1086)</f>
        <v>0</v>
      </c>
      <c r="V6697" s="8">
        <f t="shared" si="228"/>
        <v>0</v>
      </c>
      <c r="W6697" s="8">
        <f t="shared" si="229"/>
        <v>0</v>
      </c>
      <c r="X6697" s="8"/>
      <c r="Y6697" s="8"/>
    </row>
    <row r="6698" spans="18:25" x14ac:dyDescent="0.25">
      <c r="R6698" s="20">
        <v>9786073132497</v>
      </c>
      <c r="S6698" s="8" t="s">
        <v>6648</v>
      </c>
      <c r="T6698" s="15">
        <v>0</v>
      </c>
      <c r="U6698" s="16">
        <f>SUMIF($C$5:$C$3079,R6698,$F$5:$F$3079)+SUMIF($AB$5:$AB$1086,R6698,$AF$5:$AF$1086)</f>
        <v>0</v>
      </c>
      <c r="V6698" s="8">
        <f t="shared" si="228"/>
        <v>0</v>
      </c>
      <c r="W6698" s="8">
        <f t="shared" si="229"/>
        <v>0</v>
      </c>
      <c r="X6698" s="8"/>
      <c r="Y6698" s="8"/>
    </row>
    <row r="6699" spans="18:25" x14ac:dyDescent="0.25">
      <c r="R6699" s="20">
        <v>9786073132565</v>
      </c>
      <c r="S6699" s="8" t="s">
        <v>6649</v>
      </c>
      <c r="T6699" s="15">
        <v>0</v>
      </c>
      <c r="U6699" s="16">
        <f>SUMIF($C$5:$C$3079,R6699,$F$5:$F$3079)+SUMIF($AB$5:$AB$1086,R6699,$AF$5:$AF$1086)</f>
        <v>0</v>
      </c>
      <c r="V6699" s="8">
        <f t="shared" si="228"/>
        <v>1</v>
      </c>
      <c r="W6699" s="8">
        <f t="shared" si="229"/>
        <v>1</v>
      </c>
      <c r="X6699" s="8"/>
      <c r="Y6699" s="8"/>
    </row>
    <row r="6700" spans="18:25" x14ac:dyDescent="0.25">
      <c r="R6700" s="20">
        <v>9786073132718</v>
      </c>
      <c r="S6700" s="8" t="s">
        <v>6650</v>
      </c>
      <c r="T6700" s="15">
        <v>0</v>
      </c>
      <c r="U6700" s="16">
        <f>SUMIF($C$5:$C$3079,R6700,$F$5:$F$3079)+SUMIF($AB$5:$AB$1086,R6700,$AF$5:$AF$1086)</f>
        <v>0</v>
      </c>
      <c r="V6700" s="8">
        <f t="shared" si="228"/>
        <v>0</v>
      </c>
      <c r="W6700" s="8">
        <f t="shared" si="229"/>
        <v>0</v>
      </c>
      <c r="X6700" s="8"/>
      <c r="Y6700" s="8"/>
    </row>
    <row r="6701" spans="18:25" x14ac:dyDescent="0.25">
      <c r="R6701" s="20">
        <v>9786073132756</v>
      </c>
      <c r="S6701" s="8" t="s">
        <v>6651</v>
      </c>
      <c r="T6701" s="15">
        <v>2</v>
      </c>
      <c r="U6701" s="16">
        <f>SUMIF($C$5:$C$3079,R6701,$F$5:$F$3079)+SUMIF($AB$5:$AB$1086,R6701,$AF$5:$AF$1086)</f>
        <v>2</v>
      </c>
      <c r="V6701" s="8">
        <f t="shared" si="228"/>
        <v>0</v>
      </c>
      <c r="W6701" s="8">
        <f t="shared" si="229"/>
        <v>0</v>
      </c>
      <c r="X6701" s="8"/>
      <c r="Y6701" s="8"/>
    </row>
    <row r="6702" spans="18:25" x14ac:dyDescent="0.25">
      <c r="R6702" s="20">
        <v>9786073132770</v>
      </c>
      <c r="S6702" s="8" t="s">
        <v>6652</v>
      </c>
      <c r="T6702" s="15">
        <v>0</v>
      </c>
      <c r="U6702" s="16">
        <f>SUMIF($C$5:$C$3079,R6702,$F$5:$F$3079)+SUMIF($AB$5:$AB$1086,R6702,$AF$5:$AF$1086)</f>
        <v>0</v>
      </c>
      <c r="V6702" s="8">
        <f t="shared" si="228"/>
        <v>0</v>
      </c>
      <c r="W6702" s="8">
        <f t="shared" si="229"/>
        <v>0</v>
      </c>
      <c r="X6702" s="8"/>
      <c r="Y6702" s="8"/>
    </row>
    <row r="6703" spans="18:25" x14ac:dyDescent="0.25">
      <c r="R6703" s="20">
        <v>9786073132787</v>
      </c>
      <c r="S6703" s="8" t="s">
        <v>6653</v>
      </c>
      <c r="T6703" s="15">
        <v>2</v>
      </c>
      <c r="U6703" s="16">
        <f>SUMIF($C$5:$C$3079,R6703,$F$5:$F$3079)+SUMIF($AB$5:$AB$1086,R6703,$AF$5:$AF$1086)</f>
        <v>2</v>
      </c>
      <c r="V6703" s="8">
        <f t="shared" si="228"/>
        <v>0</v>
      </c>
      <c r="W6703" s="8">
        <f t="shared" si="229"/>
        <v>0</v>
      </c>
      <c r="X6703" s="8"/>
      <c r="Y6703" s="8"/>
    </row>
    <row r="6704" spans="18:25" x14ac:dyDescent="0.25">
      <c r="R6704" s="20">
        <v>9786073132848</v>
      </c>
      <c r="S6704" s="8" t="s">
        <v>6654</v>
      </c>
      <c r="T6704" s="15">
        <v>0</v>
      </c>
      <c r="U6704" s="16">
        <f>SUMIF($C$5:$C$3079,R6704,$F$5:$F$3079)+SUMIF($AB$5:$AB$1086,R6704,$AF$5:$AF$1086)</f>
        <v>0</v>
      </c>
      <c r="V6704" s="8">
        <f t="shared" si="228"/>
        <v>0</v>
      </c>
      <c r="W6704" s="8">
        <f t="shared" si="229"/>
        <v>0</v>
      </c>
      <c r="X6704" s="8"/>
      <c r="Y6704" s="8"/>
    </row>
    <row r="6705" spans="18:25" x14ac:dyDescent="0.25">
      <c r="R6705" s="20">
        <v>9786073132916</v>
      </c>
      <c r="S6705" s="8" t="s">
        <v>6655</v>
      </c>
      <c r="T6705" s="15">
        <v>3</v>
      </c>
      <c r="U6705" s="16">
        <f>SUMIF($C$5:$C$3079,R6705,$F$5:$F$3079)+SUMIF($AB$5:$AB$1086,R6705,$AF$5:$AF$1086)</f>
        <v>0</v>
      </c>
      <c r="V6705" s="8">
        <f t="shared" si="228"/>
        <v>0</v>
      </c>
      <c r="W6705" s="8">
        <f t="shared" si="229"/>
        <v>3</v>
      </c>
      <c r="X6705" s="8"/>
      <c r="Y6705" s="8"/>
    </row>
    <row r="6706" spans="18:25" x14ac:dyDescent="0.25">
      <c r="R6706" s="20">
        <v>9786073133036</v>
      </c>
      <c r="S6706" s="8" t="s">
        <v>6656</v>
      </c>
      <c r="T6706" s="15">
        <v>0</v>
      </c>
      <c r="U6706" s="16">
        <f>SUMIF($C$5:$C$3079,R6706,$F$5:$F$3079)+SUMIF($AB$5:$AB$1086,R6706,$AF$5:$AF$1086)</f>
        <v>0</v>
      </c>
      <c r="V6706" s="8">
        <f t="shared" si="228"/>
        <v>0</v>
      </c>
      <c r="W6706" s="8">
        <f t="shared" si="229"/>
        <v>0</v>
      </c>
      <c r="X6706" s="8"/>
      <c r="Y6706" s="8"/>
    </row>
    <row r="6707" spans="18:25" x14ac:dyDescent="0.25">
      <c r="R6707" s="20">
        <v>9786073133234</v>
      </c>
      <c r="S6707" s="8" t="s">
        <v>6657</v>
      </c>
      <c r="T6707" s="15">
        <v>0</v>
      </c>
      <c r="U6707" s="16">
        <f>SUMIF($C$5:$C$3079,R6707,$F$5:$F$3079)+SUMIF($AB$5:$AB$1086,R6707,$AF$5:$AF$1086)</f>
        <v>0</v>
      </c>
      <c r="V6707" s="8">
        <f t="shared" si="228"/>
        <v>0</v>
      </c>
      <c r="W6707" s="8">
        <f t="shared" si="229"/>
        <v>0</v>
      </c>
      <c r="X6707" s="8"/>
      <c r="Y6707" s="8"/>
    </row>
    <row r="6708" spans="18:25" x14ac:dyDescent="0.25">
      <c r="R6708" s="20">
        <v>9786073133241</v>
      </c>
      <c r="S6708" s="8" t="s">
        <v>6658</v>
      </c>
      <c r="T6708" s="15">
        <v>2</v>
      </c>
      <c r="U6708" s="16">
        <f>SUMIF($C$5:$C$3079,R6708,$F$5:$F$3079)+SUMIF($AB$5:$AB$1086,R6708,$AF$5:$AF$1086)</f>
        <v>2</v>
      </c>
      <c r="V6708" s="8">
        <f t="shared" si="228"/>
        <v>0</v>
      </c>
      <c r="W6708" s="8">
        <f t="shared" si="229"/>
        <v>0</v>
      </c>
      <c r="X6708" s="8"/>
      <c r="Y6708" s="8"/>
    </row>
    <row r="6709" spans="18:25" x14ac:dyDescent="0.25">
      <c r="R6709" s="20">
        <v>9786073133258</v>
      </c>
      <c r="S6709" s="8" t="s">
        <v>6659</v>
      </c>
      <c r="T6709" s="15">
        <v>0</v>
      </c>
      <c r="U6709" s="16">
        <f>SUMIF($C$5:$C$3079,R6709,$F$5:$F$3079)+SUMIF($AB$5:$AB$1086,R6709,$AF$5:$AF$1086)</f>
        <v>0</v>
      </c>
      <c r="V6709" s="8">
        <f t="shared" si="228"/>
        <v>2</v>
      </c>
      <c r="W6709" s="8">
        <f t="shared" si="229"/>
        <v>2</v>
      </c>
      <c r="X6709" s="8"/>
      <c r="Y6709" s="8"/>
    </row>
    <row r="6710" spans="18:25" x14ac:dyDescent="0.25">
      <c r="R6710" s="20">
        <v>9786073133272</v>
      </c>
      <c r="S6710" s="8" t="s">
        <v>6660</v>
      </c>
      <c r="T6710" s="15">
        <v>0</v>
      </c>
      <c r="U6710" s="16">
        <f>SUMIF($C$5:$C$3079,R6710,$F$5:$F$3079)+SUMIF($AB$5:$AB$1086,R6710,$AF$5:$AF$1086)</f>
        <v>0</v>
      </c>
      <c r="V6710" s="8">
        <f t="shared" si="228"/>
        <v>0</v>
      </c>
      <c r="W6710" s="8">
        <f t="shared" si="229"/>
        <v>0</v>
      </c>
      <c r="X6710" s="8"/>
      <c r="Y6710" s="8"/>
    </row>
    <row r="6711" spans="18:25" x14ac:dyDescent="0.25">
      <c r="R6711" s="20">
        <v>9786073133289</v>
      </c>
      <c r="S6711" s="8" t="s">
        <v>6661</v>
      </c>
      <c r="T6711" s="15">
        <v>2</v>
      </c>
      <c r="U6711" s="16">
        <f>SUMIF($C$5:$C$3079,R6711,$F$5:$F$3079)+SUMIF($AB$5:$AB$1086,R6711,$AF$5:$AF$1086)</f>
        <v>2</v>
      </c>
      <c r="V6711" s="8">
        <f t="shared" si="228"/>
        <v>0</v>
      </c>
      <c r="W6711" s="8">
        <f t="shared" si="229"/>
        <v>0</v>
      </c>
      <c r="X6711" s="8"/>
      <c r="Y6711" s="8"/>
    </row>
    <row r="6712" spans="18:25" x14ac:dyDescent="0.25">
      <c r="R6712" s="20">
        <v>9786073133319</v>
      </c>
      <c r="S6712" s="8" t="s">
        <v>6662</v>
      </c>
      <c r="T6712" s="15">
        <v>0</v>
      </c>
      <c r="U6712" s="16">
        <f>SUMIF($C$5:$C$3079,R6712,$F$5:$F$3079)+SUMIF($AB$5:$AB$1086,R6712,$AF$5:$AF$1086)</f>
        <v>0</v>
      </c>
      <c r="V6712" s="8">
        <f t="shared" si="228"/>
        <v>0</v>
      </c>
      <c r="W6712" s="8">
        <f t="shared" si="229"/>
        <v>0</v>
      </c>
      <c r="X6712" s="8"/>
      <c r="Y6712" s="8"/>
    </row>
    <row r="6713" spans="18:25" x14ac:dyDescent="0.25">
      <c r="R6713" s="20">
        <v>9786073133333</v>
      </c>
      <c r="S6713" s="8" t="s">
        <v>6663</v>
      </c>
      <c r="T6713" s="15">
        <v>0</v>
      </c>
      <c r="U6713" s="16">
        <f>SUMIF($C$5:$C$3079,R6713,$F$5:$F$3079)+SUMIF($AB$5:$AB$1086,R6713,$AF$5:$AF$1086)</f>
        <v>0</v>
      </c>
      <c r="V6713" s="8">
        <f t="shared" si="228"/>
        <v>0</v>
      </c>
      <c r="W6713" s="8">
        <f t="shared" si="229"/>
        <v>0</v>
      </c>
      <c r="X6713" s="8"/>
      <c r="Y6713" s="8"/>
    </row>
    <row r="6714" spans="18:25" x14ac:dyDescent="0.25">
      <c r="R6714" s="20">
        <v>9786073133470</v>
      </c>
      <c r="S6714" s="8" t="s">
        <v>6664</v>
      </c>
      <c r="T6714" s="15">
        <v>0</v>
      </c>
      <c r="U6714" s="16">
        <f>SUMIF($C$5:$C$3079,R6714,$F$5:$F$3079)+SUMIF($AB$5:$AB$1086,R6714,$AF$5:$AF$1086)</f>
        <v>0</v>
      </c>
      <c r="V6714" s="8">
        <f t="shared" si="228"/>
        <v>0</v>
      </c>
      <c r="W6714" s="8">
        <f t="shared" si="229"/>
        <v>0</v>
      </c>
      <c r="X6714" s="8"/>
      <c r="Y6714" s="8"/>
    </row>
    <row r="6715" spans="18:25" x14ac:dyDescent="0.25">
      <c r="R6715" s="20">
        <v>9786073133524</v>
      </c>
      <c r="S6715" s="8" t="s">
        <v>6665</v>
      </c>
      <c r="T6715" s="15">
        <v>0</v>
      </c>
      <c r="U6715" s="16">
        <f>SUMIF($C$5:$C$3079,R6715,$F$5:$F$3079)+SUMIF($AB$5:$AB$1086,R6715,$AF$5:$AF$1086)</f>
        <v>0</v>
      </c>
      <c r="V6715" s="8">
        <f t="shared" si="228"/>
        <v>0</v>
      </c>
      <c r="W6715" s="8">
        <f t="shared" si="229"/>
        <v>0</v>
      </c>
      <c r="X6715" s="8"/>
      <c r="Y6715" s="8"/>
    </row>
    <row r="6716" spans="18:25" x14ac:dyDescent="0.25">
      <c r="R6716" s="20">
        <v>9786073133531</v>
      </c>
      <c r="S6716" s="8" t="s">
        <v>481</v>
      </c>
      <c r="T6716" s="15">
        <v>3</v>
      </c>
      <c r="U6716" s="16">
        <f>SUMIF($C$5:$C$3079,R6716,$F$5:$F$3079)+SUMIF($AB$5:$AB$1086,R6716,$AF$5:$AF$1086)</f>
        <v>4</v>
      </c>
      <c r="V6716" s="8">
        <f t="shared" si="228"/>
        <v>1</v>
      </c>
      <c r="W6716" s="8">
        <f t="shared" si="229"/>
        <v>0</v>
      </c>
      <c r="X6716" s="8"/>
      <c r="Y6716" s="8"/>
    </row>
    <row r="6717" spans="18:25" x14ac:dyDescent="0.25">
      <c r="R6717" s="20">
        <v>9786073133562</v>
      </c>
      <c r="S6717" s="8" t="s">
        <v>6666</v>
      </c>
      <c r="T6717" s="15">
        <v>2</v>
      </c>
      <c r="U6717" s="16">
        <f>SUMIF($C$5:$C$3079,R6717,$F$5:$F$3079)+SUMIF($AB$5:$AB$1086,R6717,$AF$5:$AF$1086)</f>
        <v>2</v>
      </c>
      <c r="V6717" s="8">
        <f t="shared" si="228"/>
        <v>0</v>
      </c>
      <c r="W6717" s="8">
        <f t="shared" si="229"/>
        <v>0</v>
      </c>
      <c r="X6717" s="8"/>
      <c r="Y6717" s="8"/>
    </row>
    <row r="6718" spans="18:25" x14ac:dyDescent="0.25">
      <c r="R6718" s="20">
        <v>9786073133579</v>
      </c>
      <c r="S6718" s="8" t="s">
        <v>6667</v>
      </c>
      <c r="T6718" s="15">
        <v>2</v>
      </c>
      <c r="U6718" s="16">
        <f>SUMIF($C$5:$C$3079,R6718,$F$5:$F$3079)+SUMIF($AB$5:$AB$1086,R6718,$AF$5:$AF$1086)</f>
        <v>2</v>
      </c>
      <c r="V6718" s="8">
        <f t="shared" si="228"/>
        <v>0</v>
      </c>
      <c r="W6718" s="8">
        <f t="shared" si="229"/>
        <v>0</v>
      </c>
      <c r="X6718" s="8"/>
      <c r="Y6718" s="8"/>
    </row>
    <row r="6719" spans="18:25" x14ac:dyDescent="0.25">
      <c r="R6719" s="20">
        <v>9786073133609</v>
      </c>
      <c r="S6719" s="8" t="s">
        <v>6668</v>
      </c>
      <c r="T6719" s="15">
        <v>0</v>
      </c>
      <c r="U6719" s="16">
        <f>SUMIF($C$5:$C$3079,R6719,$F$5:$F$3079)+SUMIF($AB$5:$AB$1086,R6719,$AF$5:$AF$1086)</f>
        <v>0</v>
      </c>
      <c r="V6719" s="8">
        <f t="shared" si="228"/>
        <v>0</v>
      </c>
      <c r="W6719" s="8">
        <f t="shared" si="229"/>
        <v>0</v>
      </c>
      <c r="X6719" s="8"/>
      <c r="Y6719" s="8"/>
    </row>
    <row r="6720" spans="18:25" x14ac:dyDescent="0.25">
      <c r="R6720" s="20">
        <v>9786073133630</v>
      </c>
      <c r="S6720" s="8" t="s">
        <v>6669</v>
      </c>
      <c r="T6720" s="15">
        <v>2</v>
      </c>
      <c r="U6720" s="16">
        <f>SUMIF($C$5:$C$3079,R6720,$F$5:$F$3079)+SUMIF($AB$5:$AB$1086,R6720,$AF$5:$AF$1086)</f>
        <v>2</v>
      </c>
      <c r="V6720" s="8">
        <f t="shared" si="228"/>
        <v>0</v>
      </c>
      <c r="W6720" s="8">
        <f t="shared" si="229"/>
        <v>0</v>
      </c>
      <c r="X6720" s="8"/>
      <c r="Y6720" s="8"/>
    </row>
    <row r="6721" spans="18:25" x14ac:dyDescent="0.25">
      <c r="R6721" s="20">
        <v>9786073133647</v>
      </c>
      <c r="S6721" s="8" t="s">
        <v>6670</v>
      </c>
      <c r="T6721" s="15">
        <v>0</v>
      </c>
      <c r="U6721" s="16">
        <f>SUMIF($C$5:$C$3079,R6721,$F$5:$F$3079)+SUMIF($AB$5:$AB$1086,R6721,$AF$5:$AF$1086)</f>
        <v>0</v>
      </c>
      <c r="V6721" s="8">
        <f t="shared" si="228"/>
        <v>1</v>
      </c>
      <c r="W6721" s="8">
        <f t="shared" si="229"/>
        <v>1</v>
      </c>
      <c r="X6721" s="8"/>
      <c r="Y6721" s="8"/>
    </row>
    <row r="6722" spans="18:25" x14ac:dyDescent="0.25">
      <c r="R6722" s="20">
        <v>9786073133661</v>
      </c>
      <c r="S6722" s="8" t="s">
        <v>6671</v>
      </c>
      <c r="T6722" s="15">
        <v>0</v>
      </c>
      <c r="U6722" s="16">
        <f>SUMIF($C$5:$C$3079,R6722,$F$5:$F$3079)+SUMIF($AB$5:$AB$1086,R6722,$AF$5:$AF$1086)</f>
        <v>0</v>
      </c>
      <c r="V6722" s="8">
        <f t="shared" si="228"/>
        <v>0</v>
      </c>
      <c r="W6722" s="8">
        <f t="shared" si="229"/>
        <v>0</v>
      </c>
      <c r="X6722" s="8"/>
      <c r="Y6722" s="8"/>
    </row>
    <row r="6723" spans="18:25" x14ac:dyDescent="0.25">
      <c r="R6723" s="20">
        <v>9786073133753</v>
      </c>
      <c r="S6723" s="8" t="s">
        <v>6672</v>
      </c>
      <c r="T6723" s="15">
        <v>0</v>
      </c>
      <c r="U6723" s="16">
        <f>SUMIF($C$5:$C$3079,R6723,$F$5:$F$3079)+SUMIF($AB$5:$AB$1086,R6723,$AF$5:$AF$1086)</f>
        <v>0</v>
      </c>
      <c r="V6723" s="8">
        <f t="shared" si="228"/>
        <v>0</v>
      </c>
      <c r="W6723" s="8">
        <f t="shared" si="229"/>
        <v>0</v>
      </c>
      <c r="X6723" s="8"/>
      <c r="Y6723" s="8"/>
    </row>
    <row r="6724" spans="18:25" x14ac:dyDescent="0.25">
      <c r="R6724" s="20">
        <v>9786073133777</v>
      </c>
      <c r="S6724" s="8" t="s">
        <v>6673</v>
      </c>
      <c r="T6724" s="15">
        <v>2</v>
      </c>
      <c r="U6724" s="16">
        <f>SUMIF($C$5:$C$3079,R6724,$F$5:$F$3079)+SUMIF($AB$5:$AB$1086,R6724,$AF$5:$AF$1086)</f>
        <v>2</v>
      </c>
      <c r="V6724" s="8">
        <f t="shared" si="228"/>
        <v>0</v>
      </c>
      <c r="W6724" s="8">
        <f t="shared" si="229"/>
        <v>0</v>
      </c>
      <c r="X6724" s="8"/>
      <c r="Y6724" s="8"/>
    </row>
    <row r="6725" spans="18:25" x14ac:dyDescent="0.25">
      <c r="R6725" s="20">
        <v>9786073133913</v>
      </c>
      <c r="S6725" s="8" t="s">
        <v>6674</v>
      </c>
      <c r="T6725" s="15">
        <v>0</v>
      </c>
      <c r="U6725" s="16">
        <f>SUMIF($C$5:$C$3079,R6725,$F$5:$F$3079)+SUMIF($AB$5:$AB$1086,R6725,$AF$5:$AF$1086)</f>
        <v>0</v>
      </c>
      <c r="V6725" s="8">
        <f t="shared" si="228"/>
        <v>0</v>
      </c>
      <c r="W6725" s="8">
        <f t="shared" si="229"/>
        <v>0</v>
      </c>
      <c r="X6725" s="8"/>
      <c r="Y6725" s="8"/>
    </row>
    <row r="6726" spans="18:25" x14ac:dyDescent="0.25">
      <c r="R6726" s="20">
        <v>9786073133999</v>
      </c>
      <c r="S6726" s="8" t="s">
        <v>6675</v>
      </c>
      <c r="T6726" s="15">
        <v>0</v>
      </c>
      <c r="U6726" s="16">
        <f>SUMIF($C$5:$C$3079,R6726,$F$5:$F$3079)+SUMIF($AB$5:$AB$1086,R6726,$AF$5:$AF$1086)</f>
        <v>0</v>
      </c>
      <c r="V6726" s="8">
        <f t="shared" si="228"/>
        <v>0</v>
      </c>
      <c r="W6726" s="8">
        <f t="shared" si="229"/>
        <v>0</v>
      </c>
      <c r="X6726" s="8"/>
      <c r="Y6726" s="8"/>
    </row>
    <row r="6727" spans="18:25" x14ac:dyDescent="0.25">
      <c r="R6727" s="20">
        <v>9786073134026</v>
      </c>
      <c r="S6727" s="8" t="s">
        <v>6676</v>
      </c>
      <c r="T6727" s="15">
        <v>0</v>
      </c>
      <c r="U6727" s="16">
        <f>SUMIF($C$5:$C$3079,R6727,$F$5:$F$3079)+SUMIF($AB$5:$AB$1086,R6727,$AF$5:$AF$1086)</f>
        <v>0</v>
      </c>
      <c r="V6727" s="8">
        <f t="shared" ref="V6727:V6790" si="230">SUMIF($L$5:$L$9685,R6727,$O$5:$O$9685)</f>
        <v>1</v>
      </c>
      <c r="W6727" s="8">
        <f t="shared" ref="W6727:W6790" si="231">T6727-U6727+V6727</f>
        <v>1</v>
      </c>
      <c r="X6727" s="8"/>
      <c r="Y6727" s="8"/>
    </row>
    <row r="6728" spans="18:25" x14ac:dyDescent="0.25">
      <c r="R6728" s="20">
        <v>9786073134033</v>
      </c>
      <c r="S6728" s="8" t="s">
        <v>6677</v>
      </c>
      <c r="T6728" s="15">
        <v>2</v>
      </c>
      <c r="U6728" s="16">
        <f>SUMIF($C$5:$C$3079,R6728,$F$5:$F$3079)+SUMIF($AB$5:$AB$1086,R6728,$AF$5:$AF$1086)</f>
        <v>0</v>
      </c>
      <c r="V6728" s="8">
        <f t="shared" si="230"/>
        <v>0</v>
      </c>
      <c r="W6728" s="8">
        <f t="shared" si="231"/>
        <v>2</v>
      </c>
      <c r="X6728" s="8"/>
      <c r="Y6728" s="8"/>
    </row>
    <row r="6729" spans="18:25" x14ac:dyDescent="0.25">
      <c r="R6729" s="20">
        <v>9786073134101</v>
      </c>
      <c r="S6729" s="8" t="s">
        <v>6678</v>
      </c>
      <c r="T6729" s="15">
        <v>0</v>
      </c>
      <c r="U6729" s="16">
        <f>SUMIF($C$5:$C$3079,R6729,$F$5:$F$3079)+SUMIF($AB$5:$AB$1086,R6729,$AF$5:$AF$1086)</f>
        <v>0</v>
      </c>
      <c r="V6729" s="8">
        <f t="shared" si="230"/>
        <v>0</v>
      </c>
      <c r="W6729" s="8">
        <f t="shared" si="231"/>
        <v>0</v>
      </c>
      <c r="X6729" s="8"/>
      <c r="Y6729" s="8"/>
    </row>
    <row r="6730" spans="18:25" x14ac:dyDescent="0.25">
      <c r="R6730" s="20">
        <v>9786073134187</v>
      </c>
      <c r="S6730" s="8" t="s">
        <v>6679</v>
      </c>
      <c r="T6730" s="15">
        <v>0</v>
      </c>
      <c r="U6730" s="16">
        <f>SUMIF($C$5:$C$3079,R6730,$F$5:$F$3079)+SUMIF($AB$5:$AB$1086,R6730,$AF$5:$AF$1086)</f>
        <v>0</v>
      </c>
      <c r="V6730" s="8">
        <f t="shared" si="230"/>
        <v>0</v>
      </c>
      <c r="W6730" s="8">
        <f t="shared" si="231"/>
        <v>0</v>
      </c>
      <c r="X6730" s="8"/>
      <c r="Y6730" s="8"/>
    </row>
    <row r="6731" spans="18:25" x14ac:dyDescent="0.25">
      <c r="R6731" s="20">
        <v>9786073134347</v>
      </c>
      <c r="S6731" s="8" t="s">
        <v>6680</v>
      </c>
      <c r="T6731" s="15">
        <v>0</v>
      </c>
      <c r="U6731" s="16">
        <f>SUMIF($C$5:$C$3079,R6731,$F$5:$F$3079)+SUMIF($AB$5:$AB$1086,R6731,$AF$5:$AF$1086)</f>
        <v>0</v>
      </c>
      <c r="V6731" s="8">
        <f t="shared" si="230"/>
        <v>0</v>
      </c>
      <c r="W6731" s="8">
        <f t="shared" si="231"/>
        <v>0</v>
      </c>
      <c r="X6731" s="8"/>
      <c r="Y6731" s="8"/>
    </row>
    <row r="6732" spans="18:25" x14ac:dyDescent="0.25">
      <c r="R6732" s="20">
        <v>9786073134460</v>
      </c>
      <c r="S6732" s="8" t="s">
        <v>6681</v>
      </c>
      <c r="T6732" s="15">
        <v>0</v>
      </c>
      <c r="U6732" s="16">
        <f>SUMIF($C$5:$C$3079,R6732,$F$5:$F$3079)+SUMIF($AB$5:$AB$1086,R6732,$AF$5:$AF$1086)</f>
        <v>0</v>
      </c>
      <c r="V6732" s="8">
        <f t="shared" si="230"/>
        <v>0</v>
      </c>
      <c r="W6732" s="8">
        <f t="shared" si="231"/>
        <v>0</v>
      </c>
      <c r="X6732" s="8"/>
      <c r="Y6732" s="8"/>
    </row>
    <row r="6733" spans="18:25" x14ac:dyDescent="0.25">
      <c r="R6733" s="20">
        <v>9786073134507</v>
      </c>
      <c r="S6733" s="8" t="s">
        <v>6682</v>
      </c>
      <c r="T6733" s="15">
        <v>1</v>
      </c>
      <c r="U6733" s="16">
        <f>SUMIF($C$5:$C$3079,R6733,$F$5:$F$3079)+SUMIF($AB$5:$AB$1086,R6733,$AF$5:$AF$1086)</f>
        <v>0</v>
      </c>
      <c r="V6733" s="8">
        <f t="shared" si="230"/>
        <v>1</v>
      </c>
      <c r="W6733" s="8">
        <f t="shared" si="231"/>
        <v>2</v>
      </c>
      <c r="X6733" s="8"/>
      <c r="Y6733" s="8"/>
    </row>
    <row r="6734" spans="18:25" x14ac:dyDescent="0.25">
      <c r="R6734" s="20">
        <v>9786073134910</v>
      </c>
      <c r="S6734" s="8" t="s">
        <v>6683</v>
      </c>
      <c r="T6734" s="15">
        <v>0</v>
      </c>
      <c r="U6734" s="16">
        <f>SUMIF($C$5:$C$3079,R6734,$F$5:$F$3079)+SUMIF($AB$5:$AB$1086,R6734,$AF$5:$AF$1086)</f>
        <v>0</v>
      </c>
      <c r="V6734" s="8">
        <f t="shared" si="230"/>
        <v>0</v>
      </c>
      <c r="W6734" s="8">
        <f t="shared" si="231"/>
        <v>0</v>
      </c>
      <c r="X6734" s="8"/>
      <c r="Y6734" s="8"/>
    </row>
    <row r="6735" spans="18:25" x14ac:dyDescent="0.25">
      <c r="R6735" s="20">
        <v>9786073135030</v>
      </c>
      <c r="S6735" s="8" t="s">
        <v>6684</v>
      </c>
      <c r="T6735" s="15">
        <v>0</v>
      </c>
      <c r="U6735" s="16">
        <f>SUMIF($C$5:$C$3079,R6735,$F$5:$F$3079)+SUMIF($AB$5:$AB$1086,R6735,$AF$5:$AF$1086)</f>
        <v>0</v>
      </c>
      <c r="V6735" s="8">
        <f t="shared" si="230"/>
        <v>0</v>
      </c>
      <c r="W6735" s="8">
        <f t="shared" si="231"/>
        <v>0</v>
      </c>
      <c r="X6735" s="8"/>
      <c r="Y6735" s="8"/>
    </row>
    <row r="6736" spans="18:25" x14ac:dyDescent="0.25">
      <c r="R6736" s="20">
        <v>9786073135207</v>
      </c>
      <c r="S6736" s="8" t="s">
        <v>6685</v>
      </c>
      <c r="T6736" s="15">
        <v>0</v>
      </c>
      <c r="U6736" s="16">
        <f>SUMIF($C$5:$C$3079,R6736,$F$5:$F$3079)+SUMIF($AB$5:$AB$1086,R6736,$AF$5:$AF$1086)</f>
        <v>0</v>
      </c>
      <c r="V6736" s="8">
        <f t="shared" si="230"/>
        <v>0</v>
      </c>
      <c r="W6736" s="8">
        <f t="shared" si="231"/>
        <v>0</v>
      </c>
      <c r="X6736" s="8"/>
      <c r="Y6736" s="8"/>
    </row>
    <row r="6737" spans="18:25" x14ac:dyDescent="0.25">
      <c r="R6737" s="20">
        <v>9786073135245</v>
      </c>
      <c r="S6737" s="8" t="s">
        <v>6686</v>
      </c>
      <c r="T6737" s="15">
        <v>0</v>
      </c>
      <c r="U6737" s="16">
        <f>SUMIF($C$5:$C$3079,R6737,$F$5:$F$3079)+SUMIF($AB$5:$AB$1086,R6737,$AF$5:$AF$1086)</f>
        <v>0</v>
      </c>
      <c r="V6737" s="8">
        <f t="shared" si="230"/>
        <v>0</v>
      </c>
      <c r="W6737" s="8">
        <f t="shared" si="231"/>
        <v>0</v>
      </c>
      <c r="X6737" s="8"/>
      <c r="Y6737" s="8"/>
    </row>
    <row r="6738" spans="18:25" x14ac:dyDescent="0.25">
      <c r="R6738" s="20">
        <v>9786073135436</v>
      </c>
      <c r="S6738" s="8" t="s">
        <v>6687</v>
      </c>
      <c r="T6738" s="15">
        <v>0</v>
      </c>
      <c r="U6738" s="16">
        <f>SUMIF($C$5:$C$3079,R6738,$F$5:$F$3079)+SUMIF($AB$5:$AB$1086,R6738,$AF$5:$AF$1086)</f>
        <v>0</v>
      </c>
      <c r="V6738" s="8">
        <f t="shared" si="230"/>
        <v>0</v>
      </c>
      <c r="W6738" s="8">
        <f t="shared" si="231"/>
        <v>0</v>
      </c>
      <c r="X6738" s="8"/>
      <c r="Y6738" s="8"/>
    </row>
    <row r="6739" spans="18:25" x14ac:dyDescent="0.25">
      <c r="R6739" s="20">
        <v>9786073135603</v>
      </c>
      <c r="S6739" s="8" t="s">
        <v>6688</v>
      </c>
      <c r="T6739" s="15">
        <v>0</v>
      </c>
      <c r="U6739" s="16">
        <f>SUMIF($C$5:$C$3079,R6739,$F$5:$F$3079)+SUMIF($AB$5:$AB$1086,R6739,$AF$5:$AF$1086)</f>
        <v>0</v>
      </c>
      <c r="V6739" s="8">
        <f t="shared" si="230"/>
        <v>0</v>
      </c>
      <c r="W6739" s="8">
        <f t="shared" si="231"/>
        <v>0</v>
      </c>
      <c r="X6739" s="8"/>
      <c r="Y6739" s="8"/>
    </row>
    <row r="6740" spans="18:25" x14ac:dyDescent="0.25">
      <c r="R6740" s="20">
        <v>9786073135610</v>
      </c>
      <c r="S6740" s="8" t="s">
        <v>6689</v>
      </c>
      <c r="T6740" s="15">
        <v>0</v>
      </c>
      <c r="U6740" s="16">
        <f>SUMIF($C$5:$C$3079,R6740,$F$5:$F$3079)+SUMIF($AB$5:$AB$1086,R6740,$AF$5:$AF$1086)</f>
        <v>0</v>
      </c>
      <c r="V6740" s="8">
        <f t="shared" si="230"/>
        <v>0</v>
      </c>
      <c r="W6740" s="8">
        <f t="shared" si="231"/>
        <v>0</v>
      </c>
      <c r="X6740" s="8"/>
      <c r="Y6740" s="8"/>
    </row>
    <row r="6741" spans="18:25" x14ac:dyDescent="0.25">
      <c r="R6741" s="20">
        <v>9786073135627</v>
      </c>
      <c r="S6741" s="8" t="s">
        <v>6690</v>
      </c>
      <c r="T6741" s="15">
        <v>0</v>
      </c>
      <c r="U6741" s="16">
        <f>SUMIF($C$5:$C$3079,R6741,$F$5:$F$3079)+SUMIF($AB$5:$AB$1086,R6741,$AF$5:$AF$1086)</f>
        <v>0</v>
      </c>
      <c r="V6741" s="8">
        <f t="shared" si="230"/>
        <v>0</v>
      </c>
      <c r="W6741" s="8">
        <f t="shared" si="231"/>
        <v>0</v>
      </c>
      <c r="X6741" s="8"/>
      <c r="Y6741" s="8"/>
    </row>
    <row r="6742" spans="18:25" x14ac:dyDescent="0.25">
      <c r="R6742" s="20">
        <v>9786073135696</v>
      </c>
      <c r="S6742" s="8" t="s">
        <v>6691</v>
      </c>
      <c r="T6742" s="15">
        <v>3</v>
      </c>
      <c r="U6742" s="16">
        <f>SUMIF($C$5:$C$3079,R6742,$F$5:$F$3079)+SUMIF($AB$5:$AB$1086,R6742,$AF$5:$AF$1086)</f>
        <v>3</v>
      </c>
      <c r="V6742" s="8">
        <f t="shared" si="230"/>
        <v>0</v>
      </c>
      <c r="W6742" s="8">
        <f t="shared" si="231"/>
        <v>0</v>
      </c>
      <c r="X6742" s="8"/>
      <c r="Y6742" s="8"/>
    </row>
    <row r="6743" spans="18:25" x14ac:dyDescent="0.25">
      <c r="R6743" s="20">
        <v>9786073135771</v>
      </c>
      <c r="S6743" s="8" t="s">
        <v>6692</v>
      </c>
      <c r="T6743" s="15">
        <v>0</v>
      </c>
      <c r="U6743" s="16">
        <f>SUMIF($C$5:$C$3079,R6743,$F$5:$F$3079)+SUMIF($AB$5:$AB$1086,R6743,$AF$5:$AF$1086)</f>
        <v>0</v>
      </c>
      <c r="V6743" s="8">
        <f t="shared" si="230"/>
        <v>0</v>
      </c>
      <c r="W6743" s="8">
        <f t="shared" si="231"/>
        <v>0</v>
      </c>
      <c r="X6743" s="8"/>
      <c r="Y6743" s="8"/>
    </row>
    <row r="6744" spans="18:25" x14ac:dyDescent="0.25">
      <c r="R6744" s="20">
        <v>9786073136082</v>
      </c>
      <c r="S6744" s="8" t="s">
        <v>6693</v>
      </c>
      <c r="T6744" s="15">
        <v>2</v>
      </c>
      <c r="U6744" s="16">
        <f>SUMIF($C$5:$C$3079,R6744,$F$5:$F$3079)+SUMIF($AB$5:$AB$1086,R6744,$AF$5:$AF$1086)</f>
        <v>2</v>
      </c>
      <c r="V6744" s="8">
        <f t="shared" si="230"/>
        <v>0</v>
      </c>
      <c r="W6744" s="8">
        <f t="shared" si="231"/>
        <v>0</v>
      </c>
      <c r="X6744" s="8"/>
      <c r="Y6744" s="8"/>
    </row>
    <row r="6745" spans="18:25" x14ac:dyDescent="0.25">
      <c r="R6745" s="20">
        <v>9786073136099</v>
      </c>
      <c r="S6745" s="8" t="s">
        <v>6694</v>
      </c>
      <c r="T6745" s="15">
        <v>2</v>
      </c>
      <c r="U6745" s="16">
        <f>SUMIF($C$5:$C$3079,R6745,$F$5:$F$3079)+SUMIF($AB$5:$AB$1086,R6745,$AF$5:$AF$1086)</f>
        <v>2</v>
      </c>
      <c r="V6745" s="8">
        <f t="shared" si="230"/>
        <v>0</v>
      </c>
      <c r="W6745" s="8">
        <f t="shared" si="231"/>
        <v>0</v>
      </c>
      <c r="X6745" s="8"/>
      <c r="Y6745" s="8"/>
    </row>
    <row r="6746" spans="18:25" x14ac:dyDescent="0.25">
      <c r="R6746" s="20">
        <v>9786073136105</v>
      </c>
      <c r="S6746" s="8" t="s">
        <v>6695</v>
      </c>
      <c r="T6746" s="15">
        <v>0</v>
      </c>
      <c r="U6746" s="16">
        <f>SUMIF($C$5:$C$3079,R6746,$F$5:$F$3079)+SUMIF($AB$5:$AB$1086,R6746,$AF$5:$AF$1086)</f>
        <v>0</v>
      </c>
      <c r="V6746" s="8">
        <f t="shared" si="230"/>
        <v>0</v>
      </c>
      <c r="W6746" s="8">
        <f t="shared" si="231"/>
        <v>0</v>
      </c>
      <c r="X6746" s="8"/>
      <c r="Y6746" s="8"/>
    </row>
    <row r="6747" spans="18:25" x14ac:dyDescent="0.25">
      <c r="R6747" s="20">
        <v>9786073136112</v>
      </c>
      <c r="S6747" s="8" t="s">
        <v>6696</v>
      </c>
      <c r="T6747" s="15">
        <v>2</v>
      </c>
      <c r="U6747" s="16">
        <f>SUMIF($C$5:$C$3079,R6747,$F$5:$F$3079)+SUMIF($AB$5:$AB$1086,R6747,$AF$5:$AF$1086)</f>
        <v>2</v>
      </c>
      <c r="V6747" s="8">
        <f t="shared" si="230"/>
        <v>0</v>
      </c>
      <c r="W6747" s="8">
        <f t="shared" si="231"/>
        <v>0</v>
      </c>
      <c r="X6747" s="8"/>
      <c r="Y6747" s="8"/>
    </row>
    <row r="6748" spans="18:25" x14ac:dyDescent="0.25">
      <c r="R6748" s="20">
        <v>9786073136136</v>
      </c>
      <c r="S6748" s="8" t="s">
        <v>6697</v>
      </c>
      <c r="T6748" s="15">
        <v>0</v>
      </c>
      <c r="U6748" s="16">
        <f>SUMIF($C$5:$C$3079,R6748,$F$5:$F$3079)+SUMIF($AB$5:$AB$1086,R6748,$AF$5:$AF$1086)</f>
        <v>0</v>
      </c>
      <c r="V6748" s="8">
        <f t="shared" si="230"/>
        <v>0</v>
      </c>
      <c r="W6748" s="8">
        <f t="shared" si="231"/>
        <v>0</v>
      </c>
      <c r="X6748" s="8"/>
      <c r="Y6748" s="8"/>
    </row>
    <row r="6749" spans="18:25" x14ac:dyDescent="0.25">
      <c r="R6749" s="20">
        <v>9786073136150</v>
      </c>
      <c r="S6749" s="8" t="s">
        <v>6698</v>
      </c>
      <c r="T6749" s="15">
        <v>0</v>
      </c>
      <c r="U6749" s="16">
        <f>SUMIF($C$5:$C$3079,R6749,$F$5:$F$3079)+SUMIF($AB$5:$AB$1086,R6749,$AF$5:$AF$1086)</f>
        <v>0</v>
      </c>
      <c r="V6749" s="8">
        <f t="shared" si="230"/>
        <v>0</v>
      </c>
      <c r="W6749" s="8">
        <f t="shared" si="231"/>
        <v>0</v>
      </c>
      <c r="X6749" s="8"/>
      <c r="Y6749" s="8"/>
    </row>
    <row r="6750" spans="18:25" x14ac:dyDescent="0.25">
      <c r="R6750" s="20">
        <v>9786073136389</v>
      </c>
      <c r="S6750" s="8" t="s">
        <v>6699</v>
      </c>
      <c r="T6750" s="15">
        <v>0</v>
      </c>
      <c r="U6750" s="16">
        <f>SUMIF($C$5:$C$3079,R6750,$F$5:$F$3079)+SUMIF($AB$5:$AB$1086,R6750,$AF$5:$AF$1086)</f>
        <v>0</v>
      </c>
      <c r="V6750" s="8">
        <f t="shared" si="230"/>
        <v>0</v>
      </c>
      <c r="W6750" s="8">
        <f t="shared" si="231"/>
        <v>0</v>
      </c>
      <c r="X6750" s="8"/>
      <c r="Y6750" s="8"/>
    </row>
    <row r="6751" spans="18:25" x14ac:dyDescent="0.25">
      <c r="R6751" s="20">
        <v>9786073136563</v>
      </c>
      <c r="S6751" s="8" t="s">
        <v>6700</v>
      </c>
      <c r="T6751" s="15">
        <v>0</v>
      </c>
      <c r="U6751" s="16">
        <f>SUMIF($C$5:$C$3079,R6751,$F$5:$F$3079)+SUMIF($AB$5:$AB$1086,R6751,$AF$5:$AF$1086)</f>
        <v>0</v>
      </c>
      <c r="V6751" s="8">
        <f t="shared" si="230"/>
        <v>0</v>
      </c>
      <c r="W6751" s="8">
        <f t="shared" si="231"/>
        <v>0</v>
      </c>
      <c r="X6751" s="8"/>
      <c r="Y6751" s="8"/>
    </row>
    <row r="6752" spans="18:25" x14ac:dyDescent="0.25">
      <c r="R6752" s="20">
        <v>9786073136570</v>
      </c>
      <c r="S6752" s="8" t="s">
        <v>6701</v>
      </c>
      <c r="T6752" s="15">
        <v>0</v>
      </c>
      <c r="U6752" s="16">
        <f>SUMIF($C$5:$C$3079,R6752,$F$5:$F$3079)+SUMIF($AB$5:$AB$1086,R6752,$AF$5:$AF$1086)</f>
        <v>0</v>
      </c>
      <c r="V6752" s="8">
        <f t="shared" si="230"/>
        <v>0</v>
      </c>
      <c r="W6752" s="8">
        <f t="shared" si="231"/>
        <v>0</v>
      </c>
      <c r="X6752" s="8"/>
      <c r="Y6752" s="8"/>
    </row>
    <row r="6753" spans="18:25" x14ac:dyDescent="0.25">
      <c r="R6753" s="20">
        <v>9786073136587</v>
      </c>
      <c r="S6753" s="8" t="s">
        <v>6702</v>
      </c>
      <c r="T6753" s="15">
        <v>0</v>
      </c>
      <c r="U6753" s="16">
        <f>SUMIF($C$5:$C$3079,R6753,$F$5:$F$3079)+SUMIF($AB$5:$AB$1086,R6753,$AF$5:$AF$1086)</f>
        <v>0</v>
      </c>
      <c r="V6753" s="8">
        <f t="shared" si="230"/>
        <v>0</v>
      </c>
      <c r="W6753" s="8">
        <f t="shared" si="231"/>
        <v>0</v>
      </c>
      <c r="X6753" s="8"/>
      <c r="Y6753" s="8"/>
    </row>
    <row r="6754" spans="18:25" x14ac:dyDescent="0.25">
      <c r="R6754" s="20">
        <v>9786073136594</v>
      </c>
      <c r="S6754" s="8" t="s">
        <v>6703</v>
      </c>
      <c r="T6754" s="15">
        <v>0</v>
      </c>
      <c r="U6754" s="16">
        <f>SUMIF($C$5:$C$3079,R6754,$F$5:$F$3079)+SUMIF($AB$5:$AB$1086,R6754,$AF$5:$AF$1086)</f>
        <v>0</v>
      </c>
      <c r="V6754" s="8">
        <f t="shared" si="230"/>
        <v>0</v>
      </c>
      <c r="W6754" s="8">
        <f t="shared" si="231"/>
        <v>0</v>
      </c>
      <c r="X6754" s="8"/>
      <c r="Y6754" s="8"/>
    </row>
    <row r="6755" spans="18:25" x14ac:dyDescent="0.25">
      <c r="R6755" s="20">
        <v>9786073136716</v>
      </c>
      <c r="S6755" s="8" t="s">
        <v>6704</v>
      </c>
      <c r="T6755" s="15">
        <v>0</v>
      </c>
      <c r="U6755" s="16">
        <f>SUMIF($C$5:$C$3079,R6755,$F$5:$F$3079)+SUMIF($AB$5:$AB$1086,R6755,$AF$5:$AF$1086)</f>
        <v>0</v>
      </c>
      <c r="V6755" s="8">
        <f t="shared" si="230"/>
        <v>0</v>
      </c>
      <c r="W6755" s="8">
        <f t="shared" si="231"/>
        <v>0</v>
      </c>
      <c r="X6755" s="8"/>
      <c r="Y6755" s="8"/>
    </row>
    <row r="6756" spans="18:25" x14ac:dyDescent="0.25">
      <c r="R6756" s="20">
        <v>9786073136730</v>
      </c>
      <c r="S6756" s="8" t="s">
        <v>6705</v>
      </c>
      <c r="T6756" s="15">
        <v>0</v>
      </c>
      <c r="U6756" s="16">
        <f>SUMIF($C$5:$C$3079,R6756,$F$5:$F$3079)+SUMIF($AB$5:$AB$1086,R6756,$AF$5:$AF$1086)</f>
        <v>0</v>
      </c>
      <c r="V6756" s="8">
        <f t="shared" si="230"/>
        <v>0</v>
      </c>
      <c r="W6756" s="8">
        <f t="shared" si="231"/>
        <v>0</v>
      </c>
      <c r="X6756" s="8"/>
      <c r="Y6756" s="8"/>
    </row>
    <row r="6757" spans="18:25" x14ac:dyDescent="0.25">
      <c r="R6757" s="20">
        <v>9786073136761</v>
      </c>
      <c r="S6757" s="8" t="s">
        <v>6706</v>
      </c>
      <c r="T6757" s="15">
        <v>0</v>
      </c>
      <c r="U6757" s="16">
        <f>SUMIF($C$5:$C$3079,R6757,$F$5:$F$3079)+SUMIF($AB$5:$AB$1086,R6757,$AF$5:$AF$1086)</f>
        <v>0</v>
      </c>
      <c r="V6757" s="8">
        <f t="shared" si="230"/>
        <v>0</v>
      </c>
      <c r="W6757" s="8">
        <f t="shared" si="231"/>
        <v>0</v>
      </c>
      <c r="X6757" s="8"/>
      <c r="Y6757" s="8"/>
    </row>
    <row r="6758" spans="18:25" x14ac:dyDescent="0.25">
      <c r="R6758" s="20">
        <v>9786073136778</v>
      </c>
      <c r="S6758" s="8" t="s">
        <v>6707</v>
      </c>
      <c r="T6758" s="15">
        <v>0</v>
      </c>
      <c r="U6758" s="16">
        <f>SUMIF($C$5:$C$3079,R6758,$F$5:$F$3079)+SUMIF($AB$5:$AB$1086,R6758,$AF$5:$AF$1086)</f>
        <v>0</v>
      </c>
      <c r="V6758" s="8">
        <f t="shared" si="230"/>
        <v>0</v>
      </c>
      <c r="W6758" s="8">
        <f t="shared" si="231"/>
        <v>0</v>
      </c>
      <c r="X6758" s="8"/>
      <c r="Y6758" s="8"/>
    </row>
    <row r="6759" spans="18:25" x14ac:dyDescent="0.25">
      <c r="R6759" s="20">
        <v>9786073136815</v>
      </c>
      <c r="S6759" s="8" t="s">
        <v>6708</v>
      </c>
      <c r="T6759" s="15">
        <v>0</v>
      </c>
      <c r="U6759" s="16">
        <f>SUMIF($C$5:$C$3079,R6759,$F$5:$F$3079)+SUMIF($AB$5:$AB$1086,R6759,$AF$5:$AF$1086)</f>
        <v>0</v>
      </c>
      <c r="V6759" s="8">
        <f t="shared" si="230"/>
        <v>0</v>
      </c>
      <c r="W6759" s="8">
        <f t="shared" si="231"/>
        <v>0</v>
      </c>
      <c r="X6759" s="8"/>
      <c r="Y6759" s="8"/>
    </row>
    <row r="6760" spans="18:25" x14ac:dyDescent="0.25">
      <c r="R6760" s="20">
        <v>9786073136822</v>
      </c>
      <c r="S6760" s="8" t="s">
        <v>6709</v>
      </c>
      <c r="T6760" s="15">
        <v>0</v>
      </c>
      <c r="U6760" s="16">
        <f>SUMIF($C$5:$C$3079,R6760,$F$5:$F$3079)+SUMIF($AB$5:$AB$1086,R6760,$AF$5:$AF$1086)</f>
        <v>0</v>
      </c>
      <c r="V6760" s="8">
        <f t="shared" si="230"/>
        <v>0</v>
      </c>
      <c r="W6760" s="8">
        <f t="shared" si="231"/>
        <v>0</v>
      </c>
      <c r="X6760" s="8"/>
      <c r="Y6760" s="8"/>
    </row>
    <row r="6761" spans="18:25" x14ac:dyDescent="0.25">
      <c r="R6761" s="20">
        <v>9786073137119</v>
      </c>
      <c r="S6761" s="8" t="s">
        <v>6710</v>
      </c>
      <c r="T6761" s="15">
        <v>1</v>
      </c>
      <c r="U6761" s="16">
        <f>SUMIF($C$5:$C$3079,R6761,$F$5:$F$3079)+SUMIF($AB$5:$AB$1086,R6761,$AF$5:$AF$1086)</f>
        <v>0</v>
      </c>
      <c r="V6761" s="8">
        <f t="shared" si="230"/>
        <v>1</v>
      </c>
      <c r="W6761" s="8">
        <f t="shared" si="231"/>
        <v>2</v>
      </c>
      <c r="X6761" s="8"/>
      <c r="Y6761" s="8"/>
    </row>
    <row r="6762" spans="18:25" x14ac:dyDescent="0.25">
      <c r="R6762" s="20">
        <v>9786073137157</v>
      </c>
      <c r="S6762" s="8" t="s">
        <v>6711</v>
      </c>
      <c r="T6762" s="15">
        <v>0</v>
      </c>
      <c r="U6762" s="16">
        <f>SUMIF($C$5:$C$3079,R6762,$F$5:$F$3079)+SUMIF($AB$5:$AB$1086,R6762,$AF$5:$AF$1086)</f>
        <v>0</v>
      </c>
      <c r="V6762" s="8">
        <f t="shared" si="230"/>
        <v>0</v>
      </c>
      <c r="W6762" s="8">
        <f t="shared" si="231"/>
        <v>0</v>
      </c>
      <c r="X6762" s="8"/>
      <c r="Y6762" s="8"/>
    </row>
    <row r="6763" spans="18:25" x14ac:dyDescent="0.25">
      <c r="R6763" s="20">
        <v>9786073137201</v>
      </c>
      <c r="S6763" s="8" t="s">
        <v>6712</v>
      </c>
      <c r="T6763" s="15">
        <v>0</v>
      </c>
      <c r="U6763" s="16">
        <f>SUMIF($C$5:$C$3079,R6763,$F$5:$F$3079)+SUMIF($AB$5:$AB$1086,R6763,$AF$5:$AF$1086)</f>
        <v>0</v>
      </c>
      <c r="V6763" s="8">
        <f t="shared" si="230"/>
        <v>0</v>
      </c>
      <c r="W6763" s="8">
        <f t="shared" si="231"/>
        <v>0</v>
      </c>
      <c r="X6763" s="8"/>
      <c r="Y6763" s="8"/>
    </row>
    <row r="6764" spans="18:25" x14ac:dyDescent="0.25">
      <c r="R6764" s="20">
        <v>9786073137218</v>
      </c>
      <c r="S6764" s="8" t="s">
        <v>6713</v>
      </c>
      <c r="T6764" s="15">
        <v>0</v>
      </c>
      <c r="U6764" s="16">
        <f>SUMIF($C$5:$C$3079,R6764,$F$5:$F$3079)+SUMIF($AB$5:$AB$1086,R6764,$AF$5:$AF$1086)</f>
        <v>0</v>
      </c>
      <c r="V6764" s="8">
        <f t="shared" si="230"/>
        <v>0</v>
      </c>
      <c r="W6764" s="8">
        <f t="shared" si="231"/>
        <v>0</v>
      </c>
      <c r="X6764" s="8"/>
      <c r="Y6764" s="8"/>
    </row>
    <row r="6765" spans="18:25" x14ac:dyDescent="0.25">
      <c r="R6765" s="20">
        <v>9786073137249</v>
      </c>
      <c r="S6765" s="8" t="s">
        <v>6714</v>
      </c>
      <c r="T6765" s="15">
        <v>0</v>
      </c>
      <c r="U6765" s="16">
        <f>SUMIF($C$5:$C$3079,R6765,$F$5:$F$3079)+SUMIF($AB$5:$AB$1086,R6765,$AF$5:$AF$1086)</f>
        <v>0</v>
      </c>
      <c r="V6765" s="8">
        <f t="shared" si="230"/>
        <v>0</v>
      </c>
      <c r="W6765" s="8">
        <f t="shared" si="231"/>
        <v>0</v>
      </c>
      <c r="X6765" s="8"/>
      <c r="Y6765" s="8"/>
    </row>
    <row r="6766" spans="18:25" x14ac:dyDescent="0.25">
      <c r="R6766" s="20">
        <v>9786073137515</v>
      </c>
      <c r="S6766" s="8" t="s">
        <v>6715</v>
      </c>
      <c r="T6766" s="15">
        <v>0</v>
      </c>
      <c r="U6766" s="16">
        <f>SUMIF($C$5:$C$3079,R6766,$F$5:$F$3079)+SUMIF($AB$5:$AB$1086,R6766,$AF$5:$AF$1086)</f>
        <v>0</v>
      </c>
      <c r="V6766" s="8">
        <f t="shared" si="230"/>
        <v>0</v>
      </c>
      <c r="W6766" s="8">
        <f t="shared" si="231"/>
        <v>0</v>
      </c>
      <c r="X6766" s="8"/>
      <c r="Y6766" s="8"/>
    </row>
    <row r="6767" spans="18:25" x14ac:dyDescent="0.25">
      <c r="R6767" s="20">
        <v>9786073138369</v>
      </c>
      <c r="S6767" s="8" t="s">
        <v>6716</v>
      </c>
      <c r="T6767" s="15">
        <v>0</v>
      </c>
      <c r="U6767" s="16">
        <f>SUMIF($C$5:$C$3079,R6767,$F$5:$F$3079)+SUMIF($AB$5:$AB$1086,R6767,$AF$5:$AF$1086)</f>
        <v>0</v>
      </c>
      <c r="V6767" s="8">
        <f t="shared" si="230"/>
        <v>0</v>
      </c>
      <c r="W6767" s="8">
        <f t="shared" si="231"/>
        <v>0</v>
      </c>
      <c r="X6767" s="8"/>
      <c r="Y6767" s="8"/>
    </row>
    <row r="6768" spans="18:25" x14ac:dyDescent="0.25">
      <c r="R6768" s="20">
        <v>9786073138420</v>
      </c>
      <c r="S6768" s="8" t="s">
        <v>6717</v>
      </c>
      <c r="T6768" s="15">
        <v>0</v>
      </c>
      <c r="U6768" s="16">
        <f>SUMIF($C$5:$C$3079,R6768,$F$5:$F$3079)+SUMIF($AB$5:$AB$1086,R6768,$AF$5:$AF$1086)</f>
        <v>0</v>
      </c>
      <c r="V6768" s="8">
        <f t="shared" si="230"/>
        <v>0</v>
      </c>
      <c r="W6768" s="8">
        <f t="shared" si="231"/>
        <v>0</v>
      </c>
      <c r="X6768" s="8"/>
      <c r="Y6768" s="8"/>
    </row>
    <row r="6769" spans="18:25" x14ac:dyDescent="0.25">
      <c r="R6769" s="20">
        <v>9786073138635</v>
      </c>
      <c r="S6769" s="8" t="s">
        <v>6718</v>
      </c>
      <c r="T6769" s="15">
        <v>1</v>
      </c>
      <c r="U6769" s="16">
        <f>SUMIF($C$5:$C$3079,R6769,$F$5:$F$3079)+SUMIF($AB$5:$AB$1086,R6769,$AF$5:$AF$1086)</f>
        <v>0</v>
      </c>
      <c r="V6769" s="8">
        <f t="shared" si="230"/>
        <v>0</v>
      </c>
      <c r="W6769" s="8">
        <f t="shared" si="231"/>
        <v>1</v>
      </c>
      <c r="X6769" s="8"/>
      <c r="Y6769" s="8"/>
    </row>
    <row r="6770" spans="18:25" x14ac:dyDescent="0.25">
      <c r="R6770" s="20">
        <v>9786073138710</v>
      </c>
      <c r="S6770" s="8" t="s">
        <v>6719</v>
      </c>
      <c r="T6770" s="15">
        <v>0</v>
      </c>
      <c r="U6770" s="16">
        <f>SUMIF($C$5:$C$3079,R6770,$F$5:$F$3079)+SUMIF($AB$5:$AB$1086,R6770,$AF$5:$AF$1086)</f>
        <v>0</v>
      </c>
      <c r="V6770" s="8">
        <f t="shared" si="230"/>
        <v>0</v>
      </c>
      <c r="W6770" s="8">
        <f t="shared" si="231"/>
        <v>0</v>
      </c>
      <c r="X6770" s="8"/>
      <c r="Y6770" s="8"/>
    </row>
    <row r="6771" spans="18:25" x14ac:dyDescent="0.25">
      <c r="R6771" s="20">
        <v>9786073138727</v>
      </c>
      <c r="S6771" s="8" t="s">
        <v>6720</v>
      </c>
      <c r="T6771" s="15">
        <v>0</v>
      </c>
      <c r="U6771" s="16">
        <f>SUMIF($C$5:$C$3079,R6771,$F$5:$F$3079)+SUMIF($AB$5:$AB$1086,R6771,$AF$5:$AF$1086)</f>
        <v>0</v>
      </c>
      <c r="V6771" s="8">
        <f t="shared" si="230"/>
        <v>0</v>
      </c>
      <c r="W6771" s="8">
        <f t="shared" si="231"/>
        <v>0</v>
      </c>
      <c r="X6771" s="8"/>
      <c r="Y6771" s="8"/>
    </row>
    <row r="6772" spans="18:25" x14ac:dyDescent="0.25">
      <c r="R6772" s="20">
        <v>9786073138796</v>
      </c>
      <c r="S6772" s="8" t="s">
        <v>6721</v>
      </c>
      <c r="T6772" s="15">
        <v>1</v>
      </c>
      <c r="U6772" s="16">
        <f>SUMIF($C$5:$C$3079,R6772,$F$5:$F$3079)+SUMIF($AB$5:$AB$1086,R6772,$AF$5:$AF$1086)</f>
        <v>0</v>
      </c>
      <c r="V6772" s="8">
        <f t="shared" si="230"/>
        <v>0</v>
      </c>
      <c r="W6772" s="8">
        <f t="shared" si="231"/>
        <v>1</v>
      </c>
      <c r="X6772" s="8"/>
      <c r="Y6772" s="8"/>
    </row>
    <row r="6773" spans="18:25" x14ac:dyDescent="0.25">
      <c r="R6773" s="20">
        <v>9786073138857</v>
      </c>
      <c r="S6773" s="8" t="s">
        <v>6722</v>
      </c>
      <c r="T6773" s="15">
        <v>0</v>
      </c>
      <c r="U6773" s="16">
        <f>SUMIF($C$5:$C$3079,R6773,$F$5:$F$3079)+SUMIF($AB$5:$AB$1086,R6773,$AF$5:$AF$1086)</f>
        <v>0</v>
      </c>
      <c r="V6773" s="8">
        <f t="shared" si="230"/>
        <v>0</v>
      </c>
      <c r="W6773" s="8">
        <f t="shared" si="231"/>
        <v>0</v>
      </c>
      <c r="X6773" s="8"/>
      <c r="Y6773" s="8"/>
    </row>
    <row r="6774" spans="18:25" x14ac:dyDescent="0.25">
      <c r="R6774" s="20">
        <v>9786073138918</v>
      </c>
      <c r="S6774" s="8" t="s">
        <v>6723</v>
      </c>
      <c r="T6774" s="15">
        <v>4</v>
      </c>
      <c r="U6774" s="16">
        <f>SUMIF($C$5:$C$3079,R6774,$F$5:$F$3079)+SUMIF($AB$5:$AB$1086,R6774,$AF$5:$AF$1086)</f>
        <v>4</v>
      </c>
      <c r="V6774" s="8">
        <f t="shared" si="230"/>
        <v>0</v>
      </c>
      <c r="W6774" s="8">
        <f t="shared" si="231"/>
        <v>0</v>
      </c>
      <c r="X6774" s="8"/>
      <c r="Y6774" s="8"/>
    </row>
    <row r="6775" spans="18:25" x14ac:dyDescent="0.25">
      <c r="R6775" s="20">
        <v>9786073138949</v>
      </c>
      <c r="S6775" s="8" t="s">
        <v>6724</v>
      </c>
      <c r="T6775" s="15">
        <v>4</v>
      </c>
      <c r="U6775" s="16">
        <f>SUMIF($C$5:$C$3079,R6775,$F$5:$F$3079)+SUMIF($AB$5:$AB$1086,R6775,$AF$5:$AF$1086)</f>
        <v>4</v>
      </c>
      <c r="V6775" s="8">
        <f t="shared" si="230"/>
        <v>0</v>
      </c>
      <c r="W6775" s="8">
        <f t="shared" si="231"/>
        <v>0</v>
      </c>
      <c r="X6775" s="8"/>
      <c r="Y6775" s="8"/>
    </row>
    <row r="6776" spans="18:25" x14ac:dyDescent="0.25">
      <c r="R6776" s="20">
        <v>9786073138987</v>
      </c>
      <c r="S6776" s="8" t="s">
        <v>6725</v>
      </c>
      <c r="T6776" s="15">
        <v>0</v>
      </c>
      <c r="U6776" s="16">
        <f>SUMIF($C$5:$C$3079,R6776,$F$5:$F$3079)+SUMIF($AB$5:$AB$1086,R6776,$AF$5:$AF$1086)</f>
        <v>0</v>
      </c>
      <c r="V6776" s="8">
        <f t="shared" si="230"/>
        <v>0</v>
      </c>
      <c r="W6776" s="8">
        <f t="shared" si="231"/>
        <v>0</v>
      </c>
      <c r="X6776" s="8"/>
      <c r="Y6776" s="8"/>
    </row>
    <row r="6777" spans="18:25" x14ac:dyDescent="0.25">
      <c r="R6777" s="20">
        <v>9786073139014</v>
      </c>
      <c r="S6777" s="8" t="s">
        <v>6726</v>
      </c>
      <c r="T6777" s="15">
        <v>0</v>
      </c>
      <c r="U6777" s="16">
        <f>SUMIF($C$5:$C$3079,R6777,$F$5:$F$3079)+SUMIF($AB$5:$AB$1086,R6777,$AF$5:$AF$1086)</f>
        <v>0</v>
      </c>
      <c r="V6777" s="8">
        <f t="shared" si="230"/>
        <v>0</v>
      </c>
      <c r="W6777" s="8">
        <f t="shared" si="231"/>
        <v>0</v>
      </c>
      <c r="X6777" s="8"/>
      <c r="Y6777" s="8"/>
    </row>
    <row r="6778" spans="18:25" x14ac:dyDescent="0.25">
      <c r="R6778" s="20">
        <v>9786073139083</v>
      </c>
      <c r="S6778" s="8" t="s">
        <v>6727</v>
      </c>
      <c r="T6778" s="15">
        <v>0</v>
      </c>
      <c r="U6778" s="16">
        <f>SUMIF($C$5:$C$3079,R6778,$F$5:$F$3079)+SUMIF($AB$5:$AB$1086,R6778,$AF$5:$AF$1086)</f>
        <v>0</v>
      </c>
      <c r="V6778" s="8">
        <f t="shared" si="230"/>
        <v>0</v>
      </c>
      <c r="W6778" s="8">
        <f t="shared" si="231"/>
        <v>0</v>
      </c>
      <c r="X6778" s="8"/>
      <c r="Y6778" s="8"/>
    </row>
    <row r="6779" spans="18:25" x14ac:dyDescent="0.25">
      <c r="R6779" s="20">
        <v>9786073139090</v>
      </c>
      <c r="S6779" s="8" t="s">
        <v>6728</v>
      </c>
      <c r="T6779" s="15">
        <v>2</v>
      </c>
      <c r="U6779" s="16">
        <f>SUMIF($C$5:$C$3079,R6779,$F$5:$F$3079)+SUMIF($AB$5:$AB$1086,R6779,$AF$5:$AF$1086)</f>
        <v>2</v>
      </c>
      <c r="V6779" s="8">
        <f t="shared" si="230"/>
        <v>0</v>
      </c>
      <c r="W6779" s="8">
        <f t="shared" si="231"/>
        <v>0</v>
      </c>
      <c r="X6779" s="8"/>
      <c r="Y6779" s="8"/>
    </row>
    <row r="6780" spans="18:25" x14ac:dyDescent="0.25">
      <c r="R6780" s="20">
        <v>9786073139113</v>
      </c>
      <c r="S6780" s="8" t="s">
        <v>5808</v>
      </c>
      <c r="T6780" s="15">
        <v>3</v>
      </c>
      <c r="U6780" s="16">
        <f>SUMIF($C$5:$C$3079,R6780,$F$5:$F$3079)+SUMIF($AB$5:$AB$1086,R6780,$AF$5:$AF$1086)</f>
        <v>3</v>
      </c>
      <c r="V6780" s="8">
        <f t="shared" si="230"/>
        <v>0</v>
      </c>
      <c r="W6780" s="8">
        <f t="shared" si="231"/>
        <v>0</v>
      </c>
      <c r="X6780" s="8"/>
      <c r="Y6780" s="8"/>
    </row>
    <row r="6781" spans="18:25" x14ac:dyDescent="0.25">
      <c r="R6781" s="20">
        <v>9786073139236</v>
      </c>
      <c r="S6781" s="8" t="s">
        <v>6729</v>
      </c>
      <c r="T6781" s="15">
        <v>0</v>
      </c>
      <c r="U6781" s="16">
        <f>SUMIF($C$5:$C$3079,R6781,$F$5:$F$3079)+SUMIF($AB$5:$AB$1086,R6781,$AF$5:$AF$1086)</f>
        <v>0</v>
      </c>
      <c r="V6781" s="8">
        <f t="shared" si="230"/>
        <v>0</v>
      </c>
      <c r="W6781" s="8">
        <f t="shared" si="231"/>
        <v>0</v>
      </c>
      <c r="X6781" s="8"/>
      <c r="Y6781" s="8"/>
    </row>
    <row r="6782" spans="18:25" x14ac:dyDescent="0.25">
      <c r="R6782" s="20">
        <v>9786073139243</v>
      </c>
      <c r="S6782" s="8" t="s">
        <v>6730</v>
      </c>
      <c r="T6782" s="15">
        <v>0</v>
      </c>
      <c r="U6782" s="16">
        <f>SUMIF($C$5:$C$3079,R6782,$F$5:$F$3079)+SUMIF($AB$5:$AB$1086,R6782,$AF$5:$AF$1086)</f>
        <v>0</v>
      </c>
      <c r="V6782" s="8">
        <f t="shared" si="230"/>
        <v>0</v>
      </c>
      <c r="W6782" s="8">
        <f t="shared" si="231"/>
        <v>0</v>
      </c>
      <c r="X6782" s="8"/>
      <c r="Y6782" s="8"/>
    </row>
    <row r="6783" spans="18:25" x14ac:dyDescent="0.25">
      <c r="R6783" s="20">
        <v>9786073139267</v>
      </c>
      <c r="S6783" s="8" t="s">
        <v>6731</v>
      </c>
      <c r="T6783" s="15">
        <v>0</v>
      </c>
      <c r="U6783" s="16">
        <f>SUMIF($C$5:$C$3079,R6783,$F$5:$F$3079)+SUMIF($AB$5:$AB$1086,R6783,$AF$5:$AF$1086)</f>
        <v>0</v>
      </c>
      <c r="V6783" s="8">
        <f t="shared" si="230"/>
        <v>0</v>
      </c>
      <c r="W6783" s="8">
        <f t="shared" si="231"/>
        <v>0</v>
      </c>
      <c r="X6783" s="8"/>
      <c r="Y6783" s="8"/>
    </row>
    <row r="6784" spans="18:25" x14ac:dyDescent="0.25">
      <c r="R6784" s="20">
        <v>9786073139649</v>
      </c>
      <c r="S6784" s="8" t="s">
        <v>6732</v>
      </c>
      <c r="T6784" s="15">
        <v>0</v>
      </c>
      <c r="U6784" s="16">
        <f>SUMIF($C$5:$C$3079,R6784,$F$5:$F$3079)+SUMIF($AB$5:$AB$1086,R6784,$AF$5:$AF$1086)</f>
        <v>0</v>
      </c>
      <c r="V6784" s="8">
        <f t="shared" si="230"/>
        <v>0</v>
      </c>
      <c r="W6784" s="8">
        <f t="shared" si="231"/>
        <v>0</v>
      </c>
      <c r="X6784" s="8"/>
      <c r="Y6784" s="8"/>
    </row>
    <row r="6785" spans="18:25" x14ac:dyDescent="0.25">
      <c r="R6785" s="20">
        <v>9786073139656</v>
      </c>
      <c r="S6785" s="8" t="s">
        <v>6733</v>
      </c>
      <c r="T6785" s="15">
        <v>0</v>
      </c>
      <c r="U6785" s="16">
        <f>SUMIF($C$5:$C$3079,R6785,$F$5:$F$3079)+SUMIF($AB$5:$AB$1086,R6785,$AF$5:$AF$1086)</f>
        <v>0</v>
      </c>
      <c r="V6785" s="8">
        <f t="shared" si="230"/>
        <v>0</v>
      </c>
      <c r="W6785" s="8">
        <f t="shared" si="231"/>
        <v>0</v>
      </c>
      <c r="X6785" s="8"/>
      <c r="Y6785" s="8"/>
    </row>
    <row r="6786" spans="18:25" x14ac:dyDescent="0.25">
      <c r="R6786" s="20">
        <v>9786073139724</v>
      </c>
      <c r="S6786" s="8" t="s">
        <v>6734</v>
      </c>
      <c r="T6786" s="15">
        <v>0</v>
      </c>
      <c r="U6786" s="16">
        <f>SUMIF($C$5:$C$3079,R6786,$F$5:$F$3079)+SUMIF($AB$5:$AB$1086,R6786,$AF$5:$AF$1086)</f>
        <v>0</v>
      </c>
      <c r="V6786" s="8">
        <f t="shared" si="230"/>
        <v>0</v>
      </c>
      <c r="W6786" s="8">
        <f t="shared" si="231"/>
        <v>0</v>
      </c>
      <c r="X6786" s="8"/>
      <c r="Y6786" s="8"/>
    </row>
    <row r="6787" spans="18:25" x14ac:dyDescent="0.25">
      <c r="R6787" s="20">
        <v>9786073139915</v>
      </c>
      <c r="S6787" s="8" t="s">
        <v>6735</v>
      </c>
      <c r="T6787" s="15">
        <v>0</v>
      </c>
      <c r="U6787" s="16">
        <f>SUMIF($C$5:$C$3079,R6787,$F$5:$F$3079)+SUMIF($AB$5:$AB$1086,R6787,$AF$5:$AF$1086)</f>
        <v>0</v>
      </c>
      <c r="V6787" s="8">
        <f t="shared" si="230"/>
        <v>0</v>
      </c>
      <c r="W6787" s="8">
        <f t="shared" si="231"/>
        <v>0</v>
      </c>
      <c r="X6787" s="8"/>
      <c r="Y6787" s="8"/>
    </row>
    <row r="6788" spans="18:25" x14ac:dyDescent="0.25">
      <c r="R6788" s="20">
        <v>9786073139953</v>
      </c>
      <c r="S6788" s="8" t="s">
        <v>6736</v>
      </c>
      <c r="T6788" s="15">
        <v>2</v>
      </c>
      <c r="U6788" s="16">
        <f>SUMIF($C$5:$C$3079,R6788,$F$5:$F$3079)+SUMIF($AB$5:$AB$1086,R6788,$AF$5:$AF$1086)</f>
        <v>2</v>
      </c>
      <c r="V6788" s="8">
        <f t="shared" si="230"/>
        <v>0</v>
      </c>
      <c r="W6788" s="8">
        <f t="shared" si="231"/>
        <v>0</v>
      </c>
      <c r="X6788" s="8"/>
      <c r="Y6788" s="8"/>
    </row>
    <row r="6789" spans="18:25" x14ac:dyDescent="0.25">
      <c r="R6789" s="20">
        <v>9786073139991</v>
      </c>
      <c r="S6789" s="8" t="s">
        <v>6737</v>
      </c>
      <c r="T6789" s="15">
        <v>0</v>
      </c>
      <c r="U6789" s="16">
        <f>SUMIF($C$5:$C$3079,R6789,$F$5:$F$3079)+SUMIF($AB$5:$AB$1086,R6789,$AF$5:$AF$1086)</f>
        <v>0</v>
      </c>
      <c r="V6789" s="8">
        <f t="shared" si="230"/>
        <v>0</v>
      </c>
      <c r="W6789" s="8">
        <f t="shared" si="231"/>
        <v>0</v>
      </c>
      <c r="X6789" s="8"/>
      <c r="Y6789" s="8"/>
    </row>
    <row r="6790" spans="18:25" x14ac:dyDescent="0.25">
      <c r="R6790" s="20">
        <v>9786073140027</v>
      </c>
      <c r="S6790" s="8" t="s">
        <v>6738</v>
      </c>
      <c r="T6790" s="15">
        <v>0</v>
      </c>
      <c r="U6790" s="16">
        <f>SUMIF($C$5:$C$3079,R6790,$F$5:$F$3079)+SUMIF($AB$5:$AB$1086,R6790,$AF$5:$AF$1086)</f>
        <v>0</v>
      </c>
      <c r="V6790" s="8">
        <f t="shared" si="230"/>
        <v>0</v>
      </c>
      <c r="W6790" s="8">
        <f t="shared" si="231"/>
        <v>0</v>
      </c>
      <c r="X6790" s="8"/>
      <c r="Y6790" s="8"/>
    </row>
    <row r="6791" spans="18:25" x14ac:dyDescent="0.25">
      <c r="R6791" s="20">
        <v>9786073140041</v>
      </c>
      <c r="S6791" s="8" t="s">
        <v>4963</v>
      </c>
      <c r="T6791" s="15">
        <v>0</v>
      </c>
      <c r="U6791" s="16">
        <f>SUMIF($C$5:$C$3079,R6791,$F$5:$F$3079)+SUMIF($AB$5:$AB$1086,R6791,$AF$5:$AF$1086)</f>
        <v>0</v>
      </c>
      <c r="V6791" s="8">
        <f t="shared" ref="V6791:V6854" si="232">SUMIF($L$5:$L$9685,R6791,$O$5:$O$9685)</f>
        <v>0</v>
      </c>
      <c r="W6791" s="8">
        <f t="shared" ref="W6791:W6854" si="233">T6791-U6791+V6791</f>
        <v>0</v>
      </c>
      <c r="X6791" s="8"/>
      <c r="Y6791" s="8"/>
    </row>
    <row r="6792" spans="18:25" x14ac:dyDescent="0.25">
      <c r="R6792" s="20">
        <v>9786073140072</v>
      </c>
      <c r="S6792" s="8" t="s">
        <v>6739</v>
      </c>
      <c r="T6792" s="15">
        <v>0</v>
      </c>
      <c r="U6792" s="16">
        <f>SUMIF($C$5:$C$3079,R6792,$F$5:$F$3079)+SUMIF($AB$5:$AB$1086,R6792,$AF$5:$AF$1086)</f>
        <v>0</v>
      </c>
      <c r="V6792" s="8">
        <f t="shared" si="232"/>
        <v>0</v>
      </c>
      <c r="W6792" s="8">
        <f t="shared" si="233"/>
        <v>0</v>
      </c>
      <c r="X6792" s="8"/>
      <c r="Y6792" s="8"/>
    </row>
    <row r="6793" spans="18:25" x14ac:dyDescent="0.25">
      <c r="R6793" s="20">
        <v>9786073140096</v>
      </c>
      <c r="S6793" s="8" t="s">
        <v>6740</v>
      </c>
      <c r="T6793" s="15">
        <v>0</v>
      </c>
      <c r="U6793" s="16">
        <f>SUMIF($C$5:$C$3079,R6793,$F$5:$F$3079)+SUMIF($AB$5:$AB$1086,R6793,$AF$5:$AF$1086)</f>
        <v>0</v>
      </c>
      <c r="V6793" s="8">
        <f t="shared" si="232"/>
        <v>0</v>
      </c>
      <c r="W6793" s="8">
        <f t="shared" si="233"/>
        <v>0</v>
      </c>
      <c r="X6793" s="8"/>
      <c r="Y6793" s="8"/>
    </row>
    <row r="6794" spans="18:25" x14ac:dyDescent="0.25">
      <c r="R6794" s="20">
        <v>9786073140300</v>
      </c>
      <c r="S6794" s="8" t="s">
        <v>6741</v>
      </c>
      <c r="T6794" s="15">
        <v>0</v>
      </c>
      <c r="U6794" s="16">
        <f>SUMIF($C$5:$C$3079,R6794,$F$5:$F$3079)+SUMIF($AB$5:$AB$1086,R6794,$AF$5:$AF$1086)</f>
        <v>0</v>
      </c>
      <c r="V6794" s="8">
        <f t="shared" si="232"/>
        <v>0</v>
      </c>
      <c r="W6794" s="8">
        <f t="shared" si="233"/>
        <v>0</v>
      </c>
      <c r="X6794" s="8"/>
      <c r="Y6794" s="8"/>
    </row>
    <row r="6795" spans="18:25" x14ac:dyDescent="0.25">
      <c r="R6795" s="20">
        <v>9786073140317</v>
      </c>
      <c r="S6795" s="8" t="s">
        <v>6742</v>
      </c>
      <c r="T6795" s="15">
        <v>0</v>
      </c>
      <c r="U6795" s="16">
        <f>SUMIF($C$5:$C$3079,R6795,$F$5:$F$3079)+SUMIF($AB$5:$AB$1086,R6795,$AF$5:$AF$1086)</f>
        <v>0</v>
      </c>
      <c r="V6795" s="8">
        <f t="shared" si="232"/>
        <v>0</v>
      </c>
      <c r="W6795" s="8">
        <f t="shared" si="233"/>
        <v>0</v>
      </c>
      <c r="X6795" s="8"/>
      <c r="Y6795" s="8"/>
    </row>
    <row r="6796" spans="18:25" x14ac:dyDescent="0.25">
      <c r="R6796" s="20">
        <v>9786073140416</v>
      </c>
      <c r="S6796" s="8" t="s">
        <v>6743</v>
      </c>
      <c r="T6796" s="15">
        <v>0</v>
      </c>
      <c r="U6796" s="16">
        <f>SUMIF($C$5:$C$3079,R6796,$F$5:$F$3079)+SUMIF($AB$5:$AB$1086,R6796,$AF$5:$AF$1086)</f>
        <v>0</v>
      </c>
      <c r="V6796" s="8">
        <f t="shared" si="232"/>
        <v>0</v>
      </c>
      <c r="W6796" s="8">
        <f t="shared" si="233"/>
        <v>0</v>
      </c>
      <c r="X6796" s="8"/>
      <c r="Y6796" s="8"/>
    </row>
    <row r="6797" spans="18:25" x14ac:dyDescent="0.25">
      <c r="R6797" s="20">
        <v>9786073140423</v>
      </c>
      <c r="S6797" s="8" t="s">
        <v>6744</v>
      </c>
      <c r="T6797" s="15">
        <v>0</v>
      </c>
      <c r="U6797" s="16">
        <f>SUMIF($C$5:$C$3079,R6797,$F$5:$F$3079)+SUMIF($AB$5:$AB$1086,R6797,$AF$5:$AF$1086)</f>
        <v>0</v>
      </c>
      <c r="V6797" s="8">
        <f t="shared" si="232"/>
        <v>0</v>
      </c>
      <c r="W6797" s="8">
        <f t="shared" si="233"/>
        <v>0</v>
      </c>
      <c r="X6797" s="8"/>
      <c r="Y6797" s="8"/>
    </row>
    <row r="6798" spans="18:25" x14ac:dyDescent="0.25">
      <c r="R6798" s="20">
        <v>9786073140454</v>
      </c>
      <c r="S6798" s="8" t="s">
        <v>6745</v>
      </c>
      <c r="T6798" s="15">
        <v>0</v>
      </c>
      <c r="U6798" s="16">
        <f>SUMIF($C$5:$C$3079,R6798,$F$5:$F$3079)+SUMIF($AB$5:$AB$1086,R6798,$AF$5:$AF$1086)</f>
        <v>0</v>
      </c>
      <c r="V6798" s="8">
        <f t="shared" si="232"/>
        <v>0</v>
      </c>
      <c r="W6798" s="8">
        <f t="shared" si="233"/>
        <v>0</v>
      </c>
      <c r="X6798" s="8"/>
      <c r="Y6798" s="8"/>
    </row>
    <row r="6799" spans="18:25" x14ac:dyDescent="0.25">
      <c r="R6799" s="20">
        <v>9786073140621</v>
      </c>
      <c r="S6799" s="8" t="s">
        <v>6746</v>
      </c>
      <c r="T6799" s="15">
        <v>0</v>
      </c>
      <c r="U6799" s="16">
        <f>SUMIF($C$5:$C$3079,R6799,$F$5:$F$3079)+SUMIF($AB$5:$AB$1086,R6799,$AF$5:$AF$1086)</f>
        <v>0</v>
      </c>
      <c r="V6799" s="8">
        <f t="shared" si="232"/>
        <v>0</v>
      </c>
      <c r="W6799" s="8">
        <f t="shared" si="233"/>
        <v>0</v>
      </c>
      <c r="X6799" s="8"/>
      <c r="Y6799" s="8"/>
    </row>
    <row r="6800" spans="18:25" x14ac:dyDescent="0.25">
      <c r="R6800" s="20">
        <v>9786073140683</v>
      </c>
      <c r="S6800" s="8" t="s">
        <v>6747</v>
      </c>
      <c r="T6800" s="15">
        <v>4</v>
      </c>
      <c r="U6800" s="16">
        <f>SUMIF($C$5:$C$3079,R6800,$F$5:$F$3079)+SUMIF($AB$5:$AB$1086,R6800,$AF$5:$AF$1086)</f>
        <v>2</v>
      </c>
      <c r="V6800" s="8">
        <f t="shared" si="232"/>
        <v>0</v>
      </c>
      <c r="W6800" s="8">
        <f t="shared" si="233"/>
        <v>2</v>
      </c>
      <c r="X6800" s="8"/>
      <c r="Y6800" s="8"/>
    </row>
    <row r="6801" spans="18:25" x14ac:dyDescent="0.25">
      <c r="R6801" s="20">
        <v>9786073140898</v>
      </c>
      <c r="S6801" s="8" t="s">
        <v>6748</v>
      </c>
      <c r="T6801" s="15">
        <v>0</v>
      </c>
      <c r="U6801" s="16">
        <f>SUMIF($C$5:$C$3079,R6801,$F$5:$F$3079)+SUMIF($AB$5:$AB$1086,R6801,$AF$5:$AF$1086)</f>
        <v>0</v>
      </c>
      <c r="V6801" s="8">
        <f t="shared" si="232"/>
        <v>0</v>
      </c>
      <c r="W6801" s="8">
        <f t="shared" si="233"/>
        <v>0</v>
      </c>
      <c r="X6801" s="8"/>
      <c r="Y6801" s="8"/>
    </row>
    <row r="6802" spans="18:25" x14ac:dyDescent="0.25">
      <c r="R6802" s="20">
        <v>9786073140928</v>
      </c>
      <c r="S6802" s="8" t="s">
        <v>6075</v>
      </c>
      <c r="T6802" s="15">
        <v>0</v>
      </c>
      <c r="U6802" s="16">
        <f>SUMIF($C$5:$C$3079,R6802,$F$5:$F$3079)+SUMIF($AB$5:$AB$1086,R6802,$AF$5:$AF$1086)</f>
        <v>0</v>
      </c>
      <c r="V6802" s="8">
        <f t="shared" si="232"/>
        <v>0</v>
      </c>
      <c r="W6802" s="8">
        <f t="shared" si="233"/>
        <v>0</v>
      </c>
      <c r="X6802" s="8"/>
      <c r="Y6802" s="8"/>
    </row>
    <row r="6803" spans="18:25" x14ac:dyDescent="0.25">
      <c r="R6803" s="20">
        <v>9786073141024</v>
      </c>
      <c r="S6803" s="8" t="s">
        <v>6749</v>
      </c>
      <c r="T6803" s="15">
        <v>0</v>
      </c>
      <c r="U6803" s="16">
        <f>SUMIF($C$5:$C$3079,R6803,$F$5:$F$3079)+SUMIF($AB$5:$AB$1086,R6803,$AF$5:$AF$1086)</f>
        <v>0</v>
      </c>
      <c r="V6803" s="8">
        <f t="shared" si="232"/>
        <v>0</v>
      </c>
      <c r="W6803" s="8">
        <f t="shared" si="233"/>
        <v>0</v>
      </c>
      <c r="X6803" s="8"/>
      <c r="Y6803" s="8"/>
    </row>
    <row r="6804" spans="18:25" x14ac:dyDescent="0.25">
      <c r="R6804" s="20">
        <v>9786073141079</v>
      </c>
      <c r="S6804" s="8" t="s">
        <v>6750</v>
      </c>
      <c r="T6804" s="15">
        <v>1</v>
      </c>
      <c r="U6804" s="16">
        <f>SUMIF($C$5:$C$3079,R6804,$F$5:$F$3079)+SUMIF($AB$5:$AB$1086,R6804,$AF$5:$AF$1086)</f>
        <v>0</v>
      </c>
      <c r="V6804" s="8">
        <f t="shared" si="232"/>
        <v>2</v>
      </c>
      <c r="W6804" s="8">
        <f t="shared" si="233"/>
        <v>3</v>
      </c>
      <c r="X6804" s="8"/>
      <c r="Y6804" s="8"/>
    </row>
    <row r="6805" spans="18:25" x14ac:dyDescent="0.25">
      <c r="R6805" s="20">
        <v>9786073141093</v>
      </c>
      <c r="S6805" s="8" t="s">
        <v>6751</v>
      </c>
      <c r="T6805" s="15">
        <v>0</v>
      </c>
      <c r="U6805" s="16">
        <f>SUMIF($C$5:$C$3079,R6805,$F$5:$F$3079)+SUMIF($AB$5:$AB$1086,R6805,$AF$5:$AF$1086)</f>
        <v>0</v>
      </c>
      <c r="V6805" s="8">
        <f t="shared" si="232"/>
        <v>0</v>
      </c>
      <c r="W6805" s="8">
        <f t="shared" si="233"/>
        <v>0</v>
      </c>
      <c r="X6805" s="8"/>
      <c r="Y6805" s="8"/>
    </row>
    <row r="6806" spans="18:25" x14ac:dyDescent="0.25">
      <c r="R6806" s="20">
        <v>9786073141109</v>
      </c>
      <c r="S6806" s="8" t="s">
        <v>6752</v>
      </c>
      <c r="T6806" s="15">
        <v>4</v>
      </c>
      <c r="U6806" s="16">
        <f>SUMIF($C$5:$C$3079,R6806,$F$5:$F$3079)+SUMIF($AB$5:$AB$1086,R6806,$AF$5:$AF$1086)</f>
        <v>0</v>
      </c>
      <c r="V6806" s="8">
        <f t="shared" si="232"/>
        <v>0</v>
      </c>
      <c r="W6806" s="8">
        <f t="shared" si="233"/>
        <v>4</v>
      </c>
      <c r="X6806" s="8"/>
      <c r="Y6806" s="8"/>
    </row>
    <row r="6807" spans="18:25" x14ac:dyDescent="0.25">
      <c r="R6807" s="20">
        <v>9786073141352</v>
      </c>
      <c r="S6807" s="8" t="s">
        <v>5802</v>
      </c>
      <c r="T6807" s="15">
        <v>2</v>
      </c>
      <c r="U6807" s="16">
        <f>SUMIF($C$5:$C$3079,R6807,$F$5:$F$3079)+SUMIF($AB$5:$AB$1086,R6807,$AF$5:$AF$1086)</f>
        <v>2</v>
      </c>
      <c r="V6807" s="8">
        <f t="shared" si="232"/>
        <v>0</v>
      </c>
      <c r="W6807" s="8">
        <f t="shared" si="233"/>
        <v>0</v>
      </c>
      <c r="X6807" s="8"/>
      <c r="Y6807" s="8"/>
    </row>
    <row r="6808" spans="18:25" x14ac:dyDescent="0.25">
      <c r="R6808" s="20">
        <v>9786073141581</v>
      </c>
      <c r="S6808" s="8" t="s">
        <v>6753</v>
      </c>
      <c r="T6808" s="15">
        <v>2</v>
      </c>
      <c r="U6808" s="16">
        <f>SUMIF($C$5:$C$3079,R6808,$F$5:$F$3079)+SUMIF($AB$5:$AB$1086,R6808,$AF$5:$AF$1086)</f>
        <v>2</v>
      </c>
      <c r="V6808" s="8">
        <f t="shared" si="232"/>
        <v>3</v>
      </c>
      <c r="W6808" s="8">
        <f t="shared" si="233"/>
        <v>3</v>
      </c>
      <c r="X6808" s="8"/>
      <c r="Y6808" s="8"/>
    </row>
    <row r="6809" spans="18:25" x14ac:dyDescent="0.25">
      <c r="R6809" s="20">
        <v>9786073141666</v>
      </c>
      <c r="S6809" s="8" t="s">
        <v>6754</v>
      </c>
      <c r="T6809" s="15">
        <v>2</v>
      </c>
      <c r="U6809" s="16">
        <f>SUMIF($C$5:$C$3079,R6809,$F$5:$F$3079)+SUMIF($AB$5:$AB$1086,R6809,$AF$5:$AF$1086)</f>
        <v>2</v>
      </c>
      <c r="V6809" s="8">
        <f t="shared" si="232"/>
        <v>0</v>
      </c>
      <c r="W6809" s="8">
        <f t="shared" si="233"/>
        <v>0</v>
      </c>
      <c r="X6809" s="8"/>
      <c r="Y6809" s="8"/>
    </row>
    <row r="6810" spans="18:25" x14ac:dyDescent="0.25">
      <c r="R6810" s="20">
        <v>9786073141673</v>
      </c>
      <c r="S6810" s="8" t="s">
        <v>6755</v>
      </c>
      <c r="T6810" s="15">
        <v>0</v>
      </c>
      <c r="U6810" s="16">
        <f>SUMIF($C$5:$C$3079,R6810,$F$5:$F$3079)+SUMIF($AB$5:$AB$1086,R6810,$AF$5:$AF$1086)</f>
        <v>0</v>
      </c>
      <c r="V6810" s="8">
        <f t="shared" si="232"/>
        <v>1</v>
      </c>
      <c r="W6810" s="8">
        <f t="shared" si="233"/>
        <v>1</v>
      </c>
      <c r="X6810" s="8"/>
      <c r="Y6810" s="8"/>
    </row>
    <row r="6811" spans="18:25" x14ac:dyDescent="0.25">
      <c r="R6811" s="20">
        <v>9786073141697</v>
      </c>
      <c r="S6811" s="8" t="s">
        <v>6756</v>
      </c>
      <c r="T6811" s="15">
        <v>0</v>
      </c>
      <c r="U6811" s="16">
        <f>SUMIF($C$5:$C$3079,R6811,$F$5:$F$3079)+SUMIF($AB$5:$AB$1086,R6811,$AF$5:$AF$1086)</f>
        <v>0</v>
      </c>
      <c r="V6811" s="8">
        <f t="shared" si="232"/>
        <v>2</v>
      </c>
      <c r="W6811" s="8">
        <f t="shared" si="233"/>
        <v>2</v>
      </c>
      <c r="X6811" s="8"/>
      <c r="Y6811" s="8"/>
    </row>
    <row r="6812" spans="18:25" x14ac:dyDescent="0.25">
      <c r="R6812" s="20">
        <v>9786073141703</v>
      </c>
      <c r="S6812" s="8" t="s">
        <v>6757</v>
      </c>
      <c r="T6812" s="15">
        <v>0</v>
      </c>
      <c r="U6812" s="16">
        <f>SUMIF($C$5:$C$3079,R6812,$F$5:$F$3079)+SUMIF($AB$5:$AB$1086,R6812,$AF$5:$AF$1086)</f>
        <v>0</v>
      </c>
      <c r="V6812" s="8">
        <f t="shared" si="232"/>
        <v>1</v>
      </c>
      <c r="W6812" s="8">
        <f t="shared" si="233"/>
        <v>1</v>
      </c>
      <c r="X6812" s="8"/>
      <c r="Y6812" s="8"/>
    </row>
    <row r="6813" spans="18:25" x14ac:dyDescent="0.25">
      <c r="R6813" s="20">
        <v>9786073141710</v>
      </c>
      <c r="S6813" s="8" t="s">
        <v>6758</v>
      </c>
      <c r="T6813" s="15">
        <v>2</v>
      </c>
      <c r="U6813" s="16">
        <f>SUMIF($C$5:$C$3079,R6813,$F$5:$F$3079)+SUMIF($AB$5:$AB$1086,R6813,$AF$5:$AF$1086)</f>
        <v>2</v>
      </c>
      <c r="V6813" s="8">
        <f t="shared" si="232"/>
        <v>0</v>
      </c>
      <c r="W6813" s="8">
        <f t="shared" si="233"/>
        <v>0</v>
      </c>
      <c r="X6813" s="8"/>
      <c r="Y6813" s="8"/>
    </row>
    <row r="6814" spans="18:25" x14ac:dyDescent="0.25">
      <c r="R6814" s="20">
        <v>9786073141727</v>
      </c>
      <c r="S6814" s="8" t="s">
        <v>6759</v>
      </c>
      <c r="T6814" s="15">
        <v>2</v>
      </c>
      <c r="U6814" s="16">
        <f>SUMIF($C$5:$C$3079,R6814,$F$5:$F$3079)+SUMIF($AB$5:$AB$1086,R6814,$AF$5:$AF$1086)</f>
        <v>2</v>
      </c>
      <c r="V6814" s="8">
        <f t="shared" si="232"/>
        <v>0</v>
      </c>
      <c r="W6814" s="8">
        <f t="shared" si="233"/>
        <v>0</v>
      </c>
      <c r="X6814" s="8"/>
      <c r="Y6814" s="8"/>
    </row>
    <row r="6815" spans="18:25" x14ac:dyDescent="0.25">
      <c r="R6815" s="20">
        <v>9786073141734</v>
      </c>
      <c r="S6815" s="8" t="s">
        <v>6760</v>
      </c>
      <c r="T6815" s="15">
        <v>0</v>
      </c>
      <c r="U6815" s="16">
        <f>SUMIF($C$5:$C$3079,R6815,$F$5:$F$3079)+SUMIF($AB$5:$AB$1086,R6815,$AF$5:$AF$1086)</f>
        <v>0</v>
      </c>
      <c r="V6815" s="8">
        <f t="shared" si="232"/>
        <v>1</v>
      </c>
      <c r="W6815" s="8">
        <f t="shared" si="233"/>
        <v>1</v>
      </c>
      <c r="X6815" s="8"/>
      <c r="Y6815" s="8"/>
    </row>
    <row r="6816" spans="18:25" x14ac:dyDescent="0.25">
      <c r="R6816" s="20">
        <v>9786073141789</v>
      </c>
      <c r="S6816" s="8" t="s">
        <v>6761</v>
      </c>
      <c r="T6816" s="15">
        <v>0</v>
      </c>
      <c r="U6816" s="16">
        <f>SUMIF($C$5:$C$3079,R6816,$F$5:$F$3079)+SUMIF($AB$5:$AB$1086,R6816,$AF$5:$AF$1086)</f>
        <v>0</v>
      </c>
      <c r="V6816" s="8">
        <f t="shared" si="232"/>
        <v>0</v>
      </c>
      <c r="W6816" s="8">
        <f t="shared" si="233"/>
        <v>0</v>
      </c>
      <c r="X6816" s="8"/>
      <c r="Y6816" s="8"/>
    </row>
    <row r="6817" spans="18:25" x14ac:dyDescent="0.25">
      <c r="R6817" s="20">
        <v>9786073141802</v>
      </c>
      <c r="S6817" s="8" t="s">
        <v>6762</v>
      </c>
      <c r="T6817" s="15">
        <v>2</v>
      </c>
      <c r="U6817" s="16">
        <f>SUMIF($C$5:$C$3079,R6817,$F$5:$F$3079)+SUMIF($AB$5:$AB$1086,R6817,$AF$5:$AF$1086)</f>
        <v>0</v>
      </c>
      <c r="V6817" s="8">
        <f t="shared" si="232"/>
        <v>0</v>
      </c>
      <c r="W6817" s="8">
        <f t="shared" si="233"/>
        <v>2</v>
      </c>
      <c r="X6817" s="8"/>
      <c r="Y6817" s="8"/>
    </row>
    <row r="6818" spans="18:25" x14ac:dyDescent="0.25">
      <c r="R6818" s="20">
        <v>9786073141826</v>
      </c>
      <c r="S6818" s="8" t="s">
        <v>6763</v>
      </c>
      <c r="T6818" s="15">
        <v>2</v>
      </c>
      <c r="U6818" s="16">
        <f>SUMIF($C$5:$C$3079,R6818,$F$5:$F$3079)+SUMIF($AB$5:$AB$1086,R6818,$AF$5:$AF$1086)</f>
        <v>2</v>
      </c>
      <c r="V6818" s="8">
        <f t="shared" si="232"/>
        <v>0</v>
      </c>
      <c r="W6818" s="8">
        <f t="shared" si="233"/>
        <v>0</v>
      </c>
      <c r="X6818" s="8"/>
      <c r="Y6818" s="8"/>
    </row>
    <row r="6819" spans="18:25" x14ac:dyDescent="0.25">
      <c r="R6819" s="20">
        <v>9786073141840</v>
      </c>
      <c r="S6819" s="8" t="s">
        <v>6764</v>
      </c>
      <c r="T6819" s="15">
        <v>0</v>
      </c>
      <c r="U6819" s="16">
        <f>SUMIF($C$5:$C$3079,R6819,$F$5:$F$3079)+SUMIF($AB$5:$AB$1086,R6819,$AF$5:$AF$1086)</f>
        <v>0</v>
      </c>
      <c r="V6819" s="8">
        <f t="shared" si="232"/>
        <v>0</v>
      </c>
      <c r="W6819" s="8">
        <f t="shared" si="233"/>
        <v>0</v>
      </c>
      <c r="X6819" s="8"/>
      <c r="Y6819" s="8"/>
    </row>
    <row r="6820" spans="18:25" x14ac:dyDescent="0.25">
      <c r="R6820" s="20">
        <v>9786073141857</v>
      </c>
      <c r="S6820" s="8" t="s">
        <v>6765</v>
      </c>
      <c r="T6820" s="15">
        <v>2</v>
      </c>
      <c r="U6820" s="16">
        <f>SUMIF($C$5:$C$3079,R6820,$F$5:$F$3079)+SUMIF($AB$5:$AB$1086,R6820,$AF$5:$AF$1086)</f>
        <v>2</v>
      </c>
      <c r="V6820" s="8">
        <f t="shared" si="232"/>
        <v>0</v>
      </c>
      <c r="W6820" s="8">
        <f t="shared" si="233"/>
        <v>0</v>
      </c>
      <c r="X6820" s="8"/>
      <c r="Y6820" s="8"/>
    </row>
    <row r="6821" spans="18:25" x14ac:dyDescent="0.25">
      <c r="R6821" s="20">
        <v>9786073141871</v>
      </c>
      <c r="S6821" s="8" t="s">
        <v>6766</v>
      </c>
      <c r="T6821" s="15">
        <v>0</v>
      </c>
      <c r="U6821" s="16">
        <f>SUMIF($C$5:$C$3079,R6821,$F$5:$F$3079)+SUMIF($AB$5:$AB$1086,R6821,$AF$5:$AF$1086)</f>
        <v>0</v>
      </c>
      <c r="V6821" s="8">
        <f t="shared" si="232"/>
        <v>0</v>
      </c>
      <c r="W6821" s="8">
        <f t="shared" si="233"/>
        <v>0</v>
      </c>
      <c r="X6821" s="8"/>
      <c r="Y6821" s="8"/>
    </row>
    <row r="6822" spans="18:25" x14ac:dyDescent="0.25">
      <c r="R6822" s="20">
        <v>9786073141901</v>
      </c>
      <c r="S6822" s="8" t="s">
        <v>6767</v>
      </c>
      <c r="T6822" s="15">
        <v>1</v>
      </c>
      <c r="U6822" s="16">
        <f>SUMIF($C$5:$C$3079,R6822,$F$5:$F$3079)+SUMIF($AB$5:$AB$1086,R6822,$AF$5:$AF$1086)</f>
        <v>0</v>
      </c>
      <c r="V6822" s="8">
        <f t="shared" si="232"/>
        <v>1</v>
      </c>
      <c r="W6822" s="8">
        <f t="shared" si="233"/>
        <v>2</v>
      </c>
      <c r="X6822" s="8"/>
      <c r="Y6822" s="8"/>
    </row>
    <row r="6823" spans="18:25" x14ac:dyDescent="0.25">
      <c r="R6823" s="20">
        <v>9786073141918</v>
      </c>
      <c r="S6823" s="8" t="s">
        <v>6768</v>
      </c>
      <c r="T6823" s="15">
        <v>0</v>
      </c>
      <c r="U6823" s="16">
        <f>SUMIF($C$5:$C$3079,R6823,$F$5:$F$3079)+SUMIF($AB$5:$AB$1086,R6823,$AF$5:$AF$1086)</f>
        <v>0</v>
      </c>
      <c r="V6823" s="8">
        <f t="shared" si="232"/>
        <v>0</v>
      </c>
      <c r="W6823" s="8">
        <f t="shared" si="233"/>
        <v>0</v>
      </c>
      <c r="X6823" s="8"/>
      <c r="Y6823" s="8"/>
    </row>
    <row r="6824" spans="18:25" x14ac:dyDescent="0.25">
      <c r="R6824" s="20">
        <v>9786073141925</v>
      </c>
      <c r="S6824" s="8" t="s">
        <v>6769</v>
      </c>
      <c r="T6824" s="15">
        <v>1</v>
      </c>
      <c r="U6824" s="16">
        <f>SUMIF($C$5:$C$3079,R6824,$F$5:$F$3079)+SUMIF($AB$5:$AB$1086,R6824,$AF$5:$AF$1086)</f>
        <v>0</v>
      </c>
      <c r="V6824" s="8">
        <f t="shared" si="232"/>
        <v>0</v>
      </c>
      <c r="W6824" s="8">
        <f t="shared" si="233"/>
        <v>1</v>
      </c>
      <c r="X6824" s="8"/>
      <c r="Y6824" s="8"/>
    </row>
    <row r="6825" spans="18:25" x14ac:dyDescent="0.25">
      <c r="R6825" s="20">
        <v>9786073141949</v>
      </c>
      <c r="S6825" s="8" t="s">
        <v>6770</v>
      </c>
      <c r="T6825" s="15">
        <v>2</v>
      </c>
      <c r="U6825" s="16">
        <f>SUMIF($C$5:$C$3079,R6825,$F$5:$F$3079)+SUMIF($AB$5:$AB$1086,R6825,$AF$5:$AF$1086)</f>
        <v>2</v>
      </c>
      <c r="V6825" s="8">
        <f t="shared" si="232"/>
        <v>0</v>
      </c>
      <c r="W6825" s="8">
        <f t="shared" si="233"/>
        <v>0</v>
      </c>
      <c r="X6825" s="8"/>
      <c r="Y6825" s="8"/>
    </row>
    <row r="6826" spans="18:25" x14ac:dyDescent="0.25">
      <c r="R6826" s="20">
        <v>9786073141956</v>
      </c>
      <c r="S6826" s="8" t="s">
        <v>6771</v>
      </c>
      <c r="T6826" s="15">
        <v>2</v>
      </c>
      <c r="U6826" s="16">
        <f>SUMIF($C$5:$C$3079,R6826,$F$5:$F$3079)+SUMIF($AB$5:$AB$1086,R6826,$AF$5:$AF$1086)</f>
        <v>2</v>
      </c>
      <c r="V6826" s="8">
        <f t="shared" si="232"/>
        <v>0</v>
      </c>
      <c r="W6826" s="8">
        <f t="shared" si="233"/>
        <v>0</v>
      </c>
      <c r="X6826" s="8"/>
      <c r="Y6826" s="8"/>
    </row>
    <row r="6827" spans="18:25" x14ac:dyDescent="0.25">
      <c r="R6827" s="20">
        <v>9786073141970</v>
      </c>
      <c r="S6827" s="8" t="s">
        <v>6772</v>
      </c>
      <c r="T6827" s="15">
        <v>3</v>
      </c>
      <c r="U6827" s="16">
        <f>SUMIF($C$5:$C$3079,R6827,$F$5:$F$3079)+SUMIF($AB$5:$AB$1086,R6827,$AF$5:$AF$1086)</f>
        <v>3</v>
      </c>
      <c r="V6827" s="8">
        <f t="shared" si="232"/>
        <v>0</v>
      </c>
      <c r="W6827" s="8">
        <f t="shared" si="233"/>
        <v>0</v>
      </c>
      <c r="X6827" s="8"/>
      <c r="Y6827" s="8"/>
    </row>
    <row r="6828" spans="18:25" x14ac:dyDescent="0.25">
      <c r="R6828" s="20">
        <v>9786073141994</v>
      </c>
      <c r="S6828" s="8" t="s">
        <v>6773</v>
      </c>
      <c r="T6828" s="15">
        <v>3</v>
      </c>
      <c r="U6828" s="16">
        <f>SUMIF($C$5:$C$3079,R6828,$F$5:$F$3079)+SUMIF($AB$5:$AB$1086,R6828,$AF$5:$AF$1086)</f>
        <v>3</v>
      </c>
      <c r="V6828" s="8">
        <f t="shared" si="232"/>
        <v>0</v>
      </c>
      <c r="W6828" s="8">
        <f t="shared" si="233"/>
        <v>0</v>
      </c>
      <c r="X6828" s="8"/>
      <c r="Y6828" s="8"/>
    </row>
    <row r="6829" spans="18:25" x14ac:dyDescent="0.25">
      <c r="R6829" s="20">
        <v>9786073142014</v>
      </c>
      <c r="S6829" s="8" t="s">
        <v>6774</v>
      </c>
      <c r="T6829" s="15">
        <v>0</v>
      </c>
      <c r="U6829" s="16">
        <f>SUMIF($C$5:$C$3079,R6829,$F$5:$F$3079)+SUMIF($AB$5:$AB$1086,R6829,$AF$5:$AF$1086)</f>
        <v>0</v>
      </c>
      <c r="V6829" s="8">
        <f t="shared" si="232"/>
        <v>0</v>
      </c>
      <c r="W6829" s="8">
        <f t="shared" si="233"/>
        <v>0</v>
      </c>
      <c r="X6829" s="8"/>
      <c r="Y6829" s="8"/>
    </row>
    <row r="6830" spans="18:25" x14ac:dyDescent="0.25">
      <c r="R6830" s="20">
        <v>9786073142069</v>
      </c>
      <c r="S6830" s="8" t="s">
        <v>6775</v>
      </c>
      <c r="T6830" s="15">
        <v>0</v>
      </c>
      <c r="U6830" s="16">
        <f>SUMIF($C$5:$C$3079,R6830,$F$5:$F$3079)+SUMIF($AB$5:$AB$1086,R6830,$AF$5:$AF$1086)</f>
        <v>0</v>
      </c>
      <c r="V6830" s="8">
        <f t="shared" si="232"/>
        <v>0</v>
      </c>
      <c r="W6830" s="8">
        <f t="shared" si="233"/>
        <v>0</v>
      </c>
      <c r="X6830" s="8"/>
      <c r="Y6830" s="8"/>
    </row>
    <row r="6831" spans="18:25" x14ac:dyDescent="0.25">
      <c r="R6831" s="20">
        <v>9786073142113</v>
      </c>
      <c r="S6831" s="8" t="s">
        <v>6776</v>
      </c>
      <c r="T6831" s="15">
        <v>0</v>
      </c>
      <c r="U6831" s="16">
        <f>SUMIF($C$5:$C$3079,R6831,$F$5:$F$3079)+SUMIF($AB$5:$AB$1086,R6831,$AF$5:$AF$1086)</f>
        <v>0</v>
      </c>
      <c r="V6831" s="8">
        <f t="shared" si="232"/>
        <v>0</v>
      </c>
      <c r="W6831" s="8">
        <f t="shared" si="233"/>
        <v>0</v>
      </c>
      <c r="X6831" s="8"/>
      <c r="Y6831" s="8"/>
    </row>
    <row r="6832" spans="18:25" x14ac:dyDescent="0.25">
      <c r="R6832" s="20">
        <v>9786073142205</v>
      </c>
      <c r="S6832" s="8" t="s">
        <v>6777</v>
      </c>
      <c r="T6832" s="15">
        <v>1</v>
      </c>
      <c r="U6832" s="16">
        <f>SUMIF($C$5:$C$3079,R6832,$F$5:$F$3079)+SUMIF($AB$5:$AB$1086,R6832,$AF$5:$AF$1086)</f>
        <v>0</v>
      </c>
      <c r="V6832" s="8">
        <f t="shared" si="232"/>
        <v>0</v>
      </c>
      <c r="W6832" s="8">
        <f t="shared" si="233"/>
        <v>1</v>
      </c>
      <c r="X6832" s="8"/>
      <c r="Y6832" s="8"/>
    </row>
    <row r="6833" spans="18:25" x14ac:dyDescent="0.25">
      <c r="R6833" s="20">
        <v>9786073142212</v>
      </c>
      <c r="S6833" s="8" t="s">
        <v>6778</v>
      </c>
      <c r="T6833" s="15">
        <v>1</v>
      </c>
      <c r="U6833" s="16">
        <f>SUMIF($C$5:$C$3079,R6833,$F$5:$F$3079)+SUMIF($AB$5:$AB$1086,R6833,$AF$5:$AF$1086)</f>
        <v>1</v>
      </c>
      <c r="V6833" s="8">
        <f t="shared" si="232"/>
        <v>1</v>
      </c>
      <c r="W6833" s="8">
        <f t="shared" si="233"/>
        <v>1</v>
      </c>
      <c r="X6833" s="8"/>
      <c r="Y6833" s="8"/>
    </row>
    <row r="6834" spans="18:25" x14ac:dyDescent="0.25">
      <c r="R6834" s="20">
        <v>9786073142250</v>
      </c>
      <c r="S6834" s="8" t="s">
        <v>6779</v>
      </c>
      <c r="T6834" s="15">
        <v>0</v>
      </c>
      <c r="U6834" s="16">
        <f>SUMIF($C$5:$C$3079,R6834,$F$5:$F$3079)+SUMIF($AB$5:$AB$1086,R6834,$AF$5:$AF$1086)</f>
        <v>0</v>
      </c>
      <c r="V6834" s="8">
        <f t="shared" si="232"/>
        <v>0</v>
      </c>
      <c r="W6834" s="8">
        <f t="shared" si="233"/>
        <v>0</v>
      </c>
      <c r="X6834" s="8"/>
      <c r="Y6834" s="8"/>
    </row>
    <row r="6835" spans="18:25" x14ac:dyDescent="0.25">
      <c r="R6835" s="20">
        <v>9786073142281</v>
      </c>
      <c r="S6835" s="8" t="s">
        <v>6780</v>
      </c>
      <c r="T6835" s="15">
        <v>0</v>
      </c>
      <c r="U6835" s="16">
        <f>SUMIF($C$5:$C$3079,R6835,$F$5:$F$3079)+SUMIF($AB$5:$AB$1086,R6835,$AF$5:$AF$1086)</f>
        <v>0</v>
      </c>
      <c r="V6835" s="8">
        <f t="shared" si="232"/>
        <v>0</v>
      </c>
      <c r="W6835" s="8">
        <f t="shared" si="233"/>
        <v>0</v>
      </c>
      <c r="X6835" s="8"/>
      <c r="Y6835" s="8"/>
    </row>
    <row r="6836" spans="18:25" x14ac:dyDescent="0.25">
      <c r="R6836" s="20">
        <v>9786073142304</v>
      </c>
      <c r="S6836" s="8" t="s">
        <v>6781</v>
      </c>
      <c r="T6836" s="15">
        <v>1</v>
      </c>
      <c r="U6836" s="16">
        <f>SUMIF($C$5:$C$3079,R6836,$F$5:$F$3079)+SUMIF($AB$5:$AB$1086,R6836,$AF$5:$AF$1086)</f>
        <v>0</v>
      </c>
      <c r="V6836" s="8">
        <f t="shared" si="232"/>
        <v>0</v>
      </c>
      <c r="W6836" s="8">
        <f t="shared" si="233"/>
        <v>1</v>
      </c>
      <c r="X6836" s="8"/>
      <c r="Y6836" s="8"/>
    </row>
    <row r="6837" spans="18:25" x14ac:dyDescent="0.25">
      <c r="R6837" s="20">
        <v>9786073142373</v>
      </c>
      <c r="S6837" s="8" t="s">
        <v>6782</v>
      </c>
      <c r="T6837" s="15">
        <v>0</v>
      </c>
      <c r="U6837" s="16">
        <f>SUMIF($C$5:$C$3079,R6837,$F$5:$F$3079)+SUMIF($AB$5:$AB$1086,R6837,$AF$5:$AF$1086)</f>
        <v>0</v>
      </c>
      <c r="V6837" s="8">
        <f t="shared" si="232"/>
        <v>0</v>
      </c>
      <c r="W6837" s="8">
        <f t="shared" si="233"/>
        <v>0</v>
      </c>
      <c r="X6837" s="8"/>
      <c r="Y6837" s="8"/>
    </row>
    <row r="6838" spans="18:25" x14ac:dyDescent="0.25">
      <c r="R6838" s="20">
        <v>9786073142540</v>
      </c>
      <c r="S6838" s="8" t="s">
        <v>6783</v>
      </c>
      <c r="T6838" s="15">
        <v>0</v>
      </c>
      <c r="U6838" s="16">
        <f>SUMIF($C$5:$C$3079,R6838,$F$5:$F$3079)+SUMIF($AB$5:$AB$1086,R6838,$AF$5:$AF$1086)</f>
        <v>0</v>
      </c>
      <c r="V6838" s="8">
        <f t="shared" si="232"/>
        <v>0</v>
      </c>
      <c r="W6838" s="8">
        <f t="shared" si="233"/>
        <v>0</v>
      </c>
      <c r="X6838" s="8"/>
      <c r="Y6838" s="8"/>
    </row>
    <row r="6839" spans="18:25" x14ac:dyDescent="0.25">
      <c r="R6839" s="20">
        <v>9786073142557</v>
      </c>
      <c r="S6839" s="8" t="s">
        <v>6784</v>
      </c>
      <c r="T6839" s="15">
        <v>0</v>
      </c>
      <c r="U6839" s="16">
        <f>SUMIF($C$5:$C$3079,R6839,$F$5:$F$3079)+SUMIF($AB$5:$AB$1086,R6839,$AF$5:$AF$1086)</f>
        <v>0</v>
      </c>
      <c r="V6839" s="8">
        <f t="shared" si="232"/>
        <v>0</v>
      </c>
      <c r="W6839" s="8">
        <f t="shared" si="233"/>
        <v>0</v>
      </c>
      <c r="X6839" s="8"/>
      <c r="Y6839" s="8"/>
    </row>
    <row r="6840" spans="18:25" x14ac:dyDescent="0.25">
      <c r="R6840" s="20">
        <v>9786073142618</v>
      </c>
      <c r="S6840" s="8" t="s">
        <v>6785</v>
      </c>
      <c r="T6840" s="15">
        <v>0</v>
      </c>
      <c r="U6840" s="16">
        <f>SUMIF($C$5:$C$3079,R6840,$F$5:$F$3079)+SUMIF($AB$5:$AB$1086,R6840,$AF$5:$AF$1086)</f>
        <v>0</v>
      </c>
      <c r="V6840" s="8">
        <f t="shared" si="232"/>
        <v>0</v>
      </c>
      <c r="W6840" s="8">
        <f t="shared" si="233"/>
        <v>0</v>
      </c>
      <c r="X6840" s="8"/>
      <c r="Y6840" s="8"/>
    </row>
    <row r="6841" spans="18:25" x14ac:dyDescent="0.25">
      <c r="R6841" s="20">
        <v>9786073142854</v>
      </c>
      <c r="S6841" s="8" t="s">
        <v>6786</v>
      </c>
      <c r="T6841" s="15">
        <v>0</v>
      </c>
      <c r="U6841" s="16">
        <f>SUMIF($C$5:$C$3079,R6841,$F$5:$F$3079)+SUMIF($AB$5:$AB$1086,R6841,$AF$5:$AF$1086)</f>
        <v>0</v>
      </c>
      <c r="V6841" s="8">
        <f t="shared" si="232"/>
        <v>0</v>
      </c>
      <c r="W6841" s="8">
        <f t="shared" si="233"/>
        <v>0</v>
      </c>
      <c r="X6841" s="8"/>
      <c r="Y6841" s="8"/>
    </row>
    <row r="6842" spans="18:25" x14ac:dyDescent="0.25">
      <c r="R6842" s="20">
        <v>9786073142915</v>
      </c>
      <c r="S6842" s="8" t="s">
        <v>6787</v>
      </c>
      <c r="T6842" s="15">
        <v>0</v>
      </c>
      <c r="U6842" s="16">
        <f>SUMIF($C$5:$C$3079,R6842,$F$5:$F$3079)+SUMIF($AB$5:$AB$1086,R6842,$AF$5:$AF$1086)</f>
        <v>0</v>
      </c>
      <c r="V6842" s="8">
        <f t="shared" si="232"/>
        <v>0</v>
      </c>
      <c r="W6842" s="8">
        <f t="shared" si="233"/>
        <v>0</v>
      </c>
      <c r="X6842" s="8"/>
      <c r="Y6842" s="8"/>
    </row>
    <row r="6843" spans="18:25" x14ac:dyDescent="0.25">
      <c r="R6843" s="20">
        <v>9786073142960</v>
      </c>
      <c r="S6843" s="8" t="s">
        <v>6788</v>
      </c>
      <c r="T6843" s="15">
        <v>0</v>
      </c>
      <c r="U6843" s="16">
        <f>SUMIF($C$5:$C$3079,R6843,$F$5:$F$3079)+SUMIF($AB$5:$AB$1086,R6843,$AF$5:$AF$1086)</f>
        <v>0</v>
      </c>
      <c r="V6843" s="8">
        <f t="shared" si="232"/>
        <v>0</v>
      </c>
      <c r="W6843" s="8">
        <f t="shared" si="233"/>
        <v>0</v>
      </c>
      <c r="X6843" s="8"/>
      <c r="Y6843" s="8"/>
    </row>
    <row r="6844" spans="18:25" x14ac:dyDescent="0.25">
      <c r="R6844" s="20">
        <v>9786073143011</v>
      </c>
      <c r="S6844" s="8" t="s">
        <v>6789</v>
      </c>
      <c r="T6844" s="15">
        <v>1</v>
      </c>
      <c r="U6844" s="16">
        <f>SUMIF($C$5:$C$3079,R6844,$F$5:$F$3079)+SUMIF($AB$5:$AB$1086,R6844,$AF$5:$AF$1086)</f>
        <v>0</v>
      </c>
      <c r="V6844" s="8">
        <f t="shared" si="232"/>
        <v>0</v>
      </c>
      <c r="W6844" s="8">
        <f t="shared" si="233"/>
        <v>1</v>
      </c>
      <c r="X6844" s="8"/>
      <c r="Y6844" s="8"/>
    </row>
    <row r="6845" spans="18:25" x14ac:dyDescent="0.25">
      <c r="R6845" s="20">
        <v>9786073143035</v>
      </c>
      <c r="S6845" s="8" t="s">
        <v>6790</v>
      </c>
      <c r="T6845" s="15">
        <v>1</v>
      </c>
      <c r="U6845" s="16">
        <f>SUMIF($C$5:$C$3079,R6845,$F$5:$F$3079)+SUMIF($AB$5:$AB$1086,R6845,$AF$5:$AF$1086)</f>
        <v>0</v>
      </c>
      <c r="V6845" s="8">
        <f t="shared" si="232"/>
        <v>0</v>
      </c>
      <c r="W6845" s="8">
        <f t="shared" si="233"/>
        <v>1</v>
      </c>
      <c r="X6845" s="8"/>
      <c r="Y6845" s="8"/>
    </row>
    <row r="6846" spans="18:25" x14ac:dyDescent="0.25">
      <c r="R6846" s="20">
        <v>9786073143165</v>
      </c>
      <c r="S6846" s="8" t="s">
        <v>6791</v>
      </c>
      <c r="T6846" s="15">
        <v>0</v>
      </c>
      <c r="U6846" s="16">
        <f>SUMIF($C$5:$C$3079,R6846,$F$5:$F$3079)+SUMIF($AB$5:$AB$1086,R6846,$AF$5:$AF$1086)</f>
        <v>0</v>
      </c>
      <c r="V6846" s="8">
        <f t="shared" si="232"/>
        <v>0</v>
      </c>
      <c r="W6846" s="8">
        <f t="shared" si="233"/>
        <v>0</v>
      </c>
      <c r="X6846" s="8"/>
      <c r="Y6846" s="8"/>
    </row>
    <row r="6847" spans="18:25" x14ac:dyDescent="0.25">
      <c r="R6847" s="20">
        <v>9786073143202</v>
      </c>
      <c r="S6847" s="8" t="s">
        <v>6792</v>
      </c>
      <c r="T6847" s="15">
        <v>0</v>
      </c>
      <c r="U6847" s="16">
        <f>SUMIF($C$5:$C$3079,R6847,$F$5:$F$3079)+SUMIF($AB$5:$AB$1086,R6847,$AF$5:$AF$1086)</f>
        <v>0</v>
      </c>
      <c r="V6847" s="8">
        <f t="shared" si="232"/>
        <v>0</v>
      </c>
      <c r="W6847" s="8">
        <f t="shared" si="233"/>
        <v>0</v>
      </c>
      <c r="X6847" s="8"/>
      <c r="Y6847" s="8"/>
    </row>
    <row r="6848" spans="18:25" x14ac:dyDescent="0.25">
      <c r="R6848" s="20">
        <v>9786073143301</v>
      </c>
      <c r="S6848" s="8" t="s">
        <v>6793</v>
      </c>
      <c r="T6848" s="15">
        <v>0</v>
      </c>
      <c r="U6848" s="16">
        <f>SUMIF($C$5:$C$3079,R6848,$F$5:$F$3079)+SUMIF($AB$5:$AB$1086,R6848,$AF$5:$AF$1086)</f>
        <v>0</v>
      </c>
      <c r="V6848" s="8">
        <f t="shared" si="232"/>
        <v>0</v>
      </c>
      <c r="W6848" s="8">
        <f t="shared" si="233"/>
        <v>0</v>
      </c>
      <c r="X6848" s="8"/>
      <c r="Y6848" s="8"/>
    </row>
    <row r="6849" spans="18:25" x14ac:dyDescent="0.25">
      <c r="R6849" s="20">
        <v>9786073143363</v>
      </c>
      <c r="S6849" s="8" t="s">
        <v>6794</v>
      </c>
      <c r="T6849" s="15">
        <v>2</v>
      </c>
      <c r="U6849" s="16">
        <f>SUMIF($C$5:$C$3079,R6849,$F$5:$F$3079)+SUMIF($AB$5:$AB$1086,R6849,$AF$5:$AF$1086)</f>
        <v>2</v>
      </c>
      <c r="V6849" s="8">
        <f t="shared" si="232"/>
        <v>0</v>
      </c>
      <c r="W6849" s="8">
        <f t="shared" si="233"/>
        <v>0</v>
      </c>
      <c r="X6849" s="8"/>
      <c r="Y6849" s="8"/>
    </row>
    <row r="6850" spans="18:25" x14ac:dyDescent="0.25">
      <c r="R6850" s="20">
        <v>9786073143370</v>
      </c>
      <c r="S6850" s="8" t="s">
        <v>6795</v>
      </c>
      <c r="T6850" s="15">
        <v>0</v>
      </c>
      <c r="U6850" s="16">
        <f>SUMIF($C$5:$C$3079,R6850,$F$5:$F$3079)+SUMIF($AB$5:$AB$1086,R6850,$AF$5:$AF$1086)</f>
        <v>0</v>
      </c>
      <c r="V6850" s="8">
        <f t="shared" si="232"/>
        <v>0</v>
      </c>
      <c r="W6850" s="8">
        <f t="shared" si="233"/>
        <v>0</v>
      </c>
      <c r="X6850" s="8"/>
      <c r="Y6850" s="8"/>
    </row>
    <row r="6851" spans="18:25" x14ac:dyDescent="0.25">
      <c r="R6851" s="20">
        <v>9786073143387</v>
      </c>
      <c r="S6851" s="8" t="s">
        <v>6796</v>
      </c>
      <c r="T6851" s="15">
        <v>0</v>
      </c>
      <c r="U6851" s="16">
        <f>SUMIF($C$5:$C$3079,R6851,$F$5:$F$3079)+SUMIF($AB$5:$AB$1086,R6851,$AF$5:$AF$1086)</f>
        <v>0</v>
      </c>
      <c r="V6851" s="8">
        <f t="shared" si="232"/>
        <v>0</v>
      </c>
      <c r="W6851" s="8">
        <f t="shared" si="233"/>
        <v>0</v>
      </c>
      <c r="X6851" s="8"/>
      <c r="Y6851" s="8"/>
    </row>
    <row r="6852" spans="18:25" x14ac:dyDescent="0.25">
      <c r="R6852" s="20">
        <v>9786073143691</v>
      </c>
      <c r="S6852" s="8" t="s">
        <v>6797</v>
      </c>
      <c r="T6852" s="15">
        <v>5</v>
      </c>
      <c r="U6852" s="16">
        <f>SUMIF($C$5:$C$3079,R6852,$F$5:$F$3079)+SUMIF($AB$5:$AB$1086,R6852,$AF$5:$AF$1086)</f>
        <v>2</v>
      </c>
      <c r="V6852" s="8">
        <f t="shared" si="232"/>
        <v>0</v>
      </c>
      <c r="W6852" s="8">
        <f t="shared" si="233"/>
        <v>3</v>
      </c>
      <c r="X6852" s="8"/>
      <c r="Y6852" s="8"/>
    </row>
    <row r="6853" spans="18:25" x14ac:dyDescent="0.25">
      <c r="R6853" s="20">
        <v>9786073143714</v>
      </c>
      <c r="S6853" s="8" t="s">
        <v>6798</v>
      </c>
      <c r="T6853" s="15">
        <v>4</v>
      </c>
      <c r="U6853" s="16">
        <f>SUMIF($C$5:$C$3079,R6853,$F$5:$F$3079)+SUMIF($AB$5:$AB$1086,R6853,$AF$5:$AF$1086)</f>
        <v>4</v>
      </c>
      <c r="V6853" s="8">
        <f t="shared" si="232"/>
        <v>0</v>
      </c>
      <c r="W6853" s="8">
        <f t="shared" si="233"/>
        <v>0</v>
      </c>
      <c r="X6853" s="8"/>
      <c r="Y6853" s="8"/>
    </row>
    <row r="6854" spans="18:25" x14ac:dyDescent="0.25">
      <c r="R6854" s="20">
        <v>9786073143790</v>
      </c>
      <c r="S6854" s="8" t="s">
        <v>6799</v>
      </c>
      <c r="T6854" s="15">
        <v>3</v>
      </c>
      <c r="U6854" s="16">
        <f>SUMIF($C$5:$C$3079,R6854,$F$5:$F$3079)+SUMIF($AB$5:$AB$1086,R6854,$AF$5:$AF$1086)</f>
        <v>3</v>
      </c>
      <c r="V6854" s="8">
        <f t="shared" si="232"/>
        <v>0</v>
      </c>
      <c r="W6854" s="8">
        <f t="shared" si="233"/>
        <v>0</v>
      </c>
      <c r="X6854" s="8"/>
      <c r="Y6854" s="8"/>
    </row>
    <row r="6855" spans="18:25" x14ac:dyDescent="0.25">
      <c r="R6855" s="20">
        <v>9786073143882</v>
      </c>
      <c r="S6855" s="8" t="s">
        <v>6800</v>
      </c>
      <c r="T6855" s="15">
        <v>3</v>
      </c>
      <c r="U6855" s="16">
        <f>SUMIF($C$5:$C$3079,R6855,$F$5:$F$3079)+SUMIF($AB$5:$AB$1086,R6855,$AF$5:$AF$1086)</f>
        <v>0</v>
      </c>
      <c r="V6855" s="8">
        <f t="shared" ref="V6855:V6918" si="234">SUMIF($L$5:$L$9685,R6855,$O$5:$O$9685)</f>
        <v>0</v>
      </c>
      <c r="W6855" s="8">
        <f t="shared" ref="W6855:W6918" si="235">T6855-U6855+V6855</f>
        <v>3</v>
      </c>
      <c r="X6855" s="8"/>
      <c r="Y6855" s="8"/>
    </row>
    <row r="6856" spans="18:25" x14ac:dyDescent="0.25">
      <c r="R6856" s="20">
        <v>9786073143998</v>
      </c>
      <c r="S6856" s="8" t="s">
        <v>6801</v>
      </c>
      <c r="T6856" s="15">
        <v>0</v>
      </c>
      <c r="U6856" s="16">
        <f>SUMIF($C$5:$C$3079,R6856,$F$5:$F$3079)+SUMIF($AB$5:$AB$1086,R6856,$AF$5:$AF$1086)</f>
        <v>0</v>
      </c>
      <c r="V6856" s="8">
        <f t="shared" si="234"/>
        <v>0</v>
      </c>
      <c r="W6856" s="8">
        <f t="shared" si="235"/>
        <v>0</v>
      </c>
      <c r="X6856" s="8"/>
      <c r="Y6856" s="8"/>
    </row>
    <row r="6857" spans="18:25" x14ac:dyDescent="0.25">
      <c r="R6857" s="20">
        <v>9786073144209</v>
      </c>
      <c r="S6857" s="8" t="s">
        <v>6802</v>
      </c>
      <c r="T6857" s="15">
        <v>2</v>
      </c>
      <c r="U6857" s="16">
        <f>SUMIF($C$5:$C$3079,R6857,$F$5:$F$3079)+SUMIF($AB$5:$AB$1086,R6857,$AF$5:$AF$1086)</f>
        <v>0</v>
      </c>
      <c r="V6857" s="8">
        <f t="shared" si="234"/>
        <v>0</v>
      </c>
      <c r="W6857" s="8">
        <f t="shared" si="235"/>
        <v>2</v>
      </c>
      <c r="X6857" s="8"/>
      <c r="Y6857" s="8"/>
    </row>
    <row r="6858" spans="18:25" x14ac:dyDescent="0.25">
      <c r="R6858" s="20">
        <v>9786073144261</v>
      </c>
      <c r="S6858" s="8" t="s">
        <v>6803</v>
      </c>
      <c r="T6858" s="15">
        <v>0</v>
      </c>
      <c r="U6858" s="16">
        <f>SUMIF($C$5:$C$3079,R6858,$F$5:$F$3079)+SUMIF($AB$5:$AB$1086,R6858,$AF$5:$AF$1086)</f>
        <v>0</v>
      </c>
      <c r="V6858" s="8">
        <f t="shared" si="234"/>
        <v>0</v>
      </c>
      <c r="W6858" s="8">
        <f t="shared" si="235"/>
        <v>0</v>
      </c>
      <c r="X6858" s="8"/>
      <c r="Y6858" s="8"/>
    </row>
    <row r="6859" spans="18:25" x14ac:dyDescent="0.25">
      <c r="R6859" s="20">
        <v>9786073144490</v>
      </c>
      <c r="S6859" s="8" t="s">
        <v>6804</v>
      </c>
      <c r="T6859" s="15">
        <v>1</v>
      </c>
      <c r="U6859" s="16">
        <f>SUMIF($C$5:$C$3079,R6859,$F$5:$F$3079)+SUMIF($AB$5:$AB$1086,R6859,$AF$5:$AF$1086)</f>
        <v>0</v>
      </c>
      <c r="V6859" s="8">
        <f t="shared" si="234"/>
        <v>1</v>
      </c>
      <c r="W6859" s="8">
        <f t="shared" si="235"/>
        <v>2</v>
      </c>
      <c r="X6859" s="8"/>
      <c r="Y6859" s="8"/>
    </row>
    <row r="6860" spans="18:25" x14ac:dyDescent="0.25">
      <c r="R6860" s="20">
        <v>9786073144582</v>
      </c>
      <c r="S6860" s="8" t="s">
        <v>6805</v>
      </c>
      <c r="T6860" s="15">
        <v>0</v>
      </c>
      <c r="U6860" s="16">
        <f>SUMIF($C$5:$C$3079,R6860,$F$5:$F$3079)+SUMIF($AB$5:$AB$1086,R6860,$AF$5:$AF$1086)</f>
        <v>0</v>
      </c>
      <c r="V6860" s="8">
        <f t="shared" si="234"/>
        <v>0</v>
      </c>
      <c r="W6860" s="8">
        <f t="shared" si="235"/>
        <v>0</v>
      </c>
      <c r="X6860" s="8"/>
      <c r="Y6860" s="8"/>
    </row>
    <row r="6861" spans="18:25" x14ac:dyDescent="0.25">
      <c r="R6861" s="20">
        <v>9786073144599</v>
      </c>
      <c r="S6861" s="8" t="s">
        <v>6806</v>
      </c>
      <c r="T6861" s="15">
        <v>0</v>
      </c>
      <c r="U6861" s="16">
        <f>SUMIF($C$5:$C$3079,R6861,$F$5:$F$3079)+SUMIF($AB$5:$AB$1086,R6861,$AF$5:$AF$1086)</f>
        <v>0</v>
      </c>
      <c r="V6861" s="8">
        <f t="shared" si="234"/>
        <v>0</v>
      </c>
      <c r="W6861" s="8">
        <f t="shared" si="235"/>
        <v>0</v>
      </c>
      <c r="X6861" s="8"/>
      <c r="Y6861" s="8"/>
    </row>
    <row r="6862" spans="18:25" x14ac:dyDescent="0.25">
      <c r="R6862" s="20">
        <v>9786073144872</v>
      </c>
      <c r="S6862" s="8" t="s">
        <v>6807</v>
      </c>
      <c r="T6862" s="15">
        <v>0</v>
      </c>
      <c r="U6862" s="16">
        <f>SUMIF($C$5:$C$3079,R6862,$F$5:$F$3079)+SUMIF($AB$5:$AB$1086,R6862,$AF$5:$AF$1086)</f>
        <v>0</v>
      </c>
      <c r="V6862" s="8">
        <f t="shared" si="234"/>
        <v>0</v>
      </c>
      <c r="W6862" s="8">
        <f t="shared" si="235"/>
        <v>0</v>
      </c>
      <c r="X6862" s="8"/>
      <c r="Y6862" s="8"/>
    </row>
    <row r="6863" spans="18:25" x14ac:dyDescent="0.25">
      <c r="R6863" s="20">
        <v>9786073144971</v>
      </c>
      <c r="S6863" s="8" t="s">
        <v>6808</v>
      </c>
      <c r="T6863" s="15">
        <v>0</v>
      </c>
      <c r="U6863" s="16">
        <f>SUMIF($C$5:$C$3079,R6863,$F$5:$F$3079)+SUMIF($AB$5:$AB$1086,R6863,$AF$5:$AF$1086)</f>
        <v>0</v>
      </c>
      <c r="V6863" s="8">
        <f t="shared" si="234"/>
        <v>0</v>
      </c>
      <c r="W6863" s="8">
        <f t="shared" si="235"/>
        <v>0</v>
      </c>
      <c r="X6863" s="8"/>
      <c r="Y6863" s="8"/>
    </row>
    <row r="6864" spans="18:25" x14ac:dyDescent="0.25">
      <c r="R6864" s="20">
        <v>9786073145015</v>
      </c>
      <c r="S6864" s="8" t="s">
        <v>6809</v>
      </c>
      <c r="T6864" s="15">
        <v>2</v>
      </c>
      <c r="U6864" s="16">
        <f>SUMIF($C$5:$C$3079,R6864,$F$5:$F$3079)+SUMIF($AB$5:$AB$1086,R6864,$AF$5:$AF$1086)</f>
        <v>0</v>
      </c>
      <c r="V6864" s="8">
        <f t="shared" si="234"/>
        <v>0</v>
      </c>
      <c r="W6864" s="8">
        <f t="shared" si="235"/>
        <v>2</v>
      </c>
      <c r="X6864" s="8"/>
      <c r="Y6864" s="8"/>
    </row>
    <row r="6865" spans="18:25" x14ac:dyDescent="0.25">
      <c r="R6865" s="20">
        <v>9786073145213</v>
      </c>
      <c r="S6865" s="8" t="s">
        <v>6810</v>
      </c>
      <c r="T6865" s="15">
        <v>0</v>
      </c>
      <c r="U6865" s="16">
        <f>SUMIF($C$5:$C$3079,R6865,$F$5:$F$3079)+SUMIF($AB$5:$AB$1086,R6865,$AF$5:$AF$1086)</f>
        <v>0</v>
      </c>
      <c r="V6865" s="8">
        <f t="shared" si="234"/>
        <v>0</v>
      </c>
      <c r="W6865" s="8">
        <f t="shared" si="235"/>
        <v>0</v>
      </c>
      <c r="X6865" s="8"/>
      <c r="Y6865" s="8"/>
    </row>
    <row r="6866" spans="18:25" x14ac:dyDescent="0.25">
      <c r="R6866" s="20">
        <v>9786073145329</v>
      </c>
      <c r="S6866" s="8" t="s">
        <v>6811</v>
      </c>
      <c r="T6866" s="15">
        <v>1</v>
      </c>
      <c r="U6866" s="16">
        <f>SUMIF($C$5:$C$3079,R6866,$F$5:$F$3079)+SUMIF($AB$5:$AB$1086,R6866,$AF$5:$AF$1086)</f>
        <v>0</v>
      </c>
      <c r="V6866" s="8">
        <f t="shared" si="234"/>
        <v>0</v>
      </c>
      <c r="W6866" s="8">
        <f t="shared" si="235"/>
        <v>1</v>
      </c>
      <c r="X6866" s="8"/>
      <c r="Y6866" s="8"/>
    </row>
    <row r="6867" spans="18:25" x14ac:dyDescent="0.25">
      <c r="R6867" s="20">
        <v>9786073145442</v>
      </c>
      <c r="S6867" s="8" t="s">
        <v>6812</v>
      </c>
      <c r="T6867" s="15">
        <v>0</v>
      </c>
      <c r="U6867" s="16">
        <f>SUMIF($C$5:$C$3079,R6867,$F$5:$F$3079)+SUMIF($AB$5:$AB$1086,R6867,$AF$5:$AF$1086)</f>
        <v>0</v>
      </c>
      <c r="V6867" s="8">
        <f t="shared" si="234"/>
        <v>0</v>
      </c>
      <c r="W6867" s="8">
        <f t="shared" si="235"/>
        <v>0</v>
      </c>
      <c r="X6867" s="8"/>
      <c r="Y6867" s="8"/>
    </row>
    <row r="6868" spans="18:25" x14ac:dyDescent="0.25">
      <c r="R6868" s="20">
        <v>9786073145480</v>
      </c>
      <c r="S6868" s="8" t="s">
        <v>6813</v>
      </c>
      <c r="T6868" s="15">
        <v>0</v>
      </c>
      <c r="U6868" s="16">
        <f>SUMIF($C$5:$C$3079,R6868,$F$5:$F$3079)+SUMIF($AB$5:$AB$1086,R6868,$AF$5:$AF$1086)</f>
        <v>0</v>
      </c>
      <c r="V6868" s="8">
        <f t="shared" si="234"/>
        <v>0</v>
      </c>
      <c r="W6868" s="8">
        <f t="shared" si="235"/>
        <v>0</v>
      </c>
      <c r="X6868" s="8"/>
      <c r="Y6868" s="8"/>
    </row>
    <row r="6869" spans="18:25" x14ac:dyDescent="0.25">
      <c r="R6869" s="20">
        <v>9786073145527</v>
      </c>
      <c r="S6869" s="8" t="s">
        <v>6814</v>
      </c>
      <c r="T6869" s="15">
        <v>0</v>
      </c>
      <c r="U6869" s="16">
        <f>SUMIF($C$5:$C$3079,R6869,$F$5:$F$3079)+SUMIF($AB$5:$AB$1086,R6869,$AF$5:$AF$1086)</f>
        <v>0</v>
      </c>
      <c r="V6869" s="8">
        <f t="shared" si="234"/>
        <v>0</v>
      </c>
      <c r="W6869" s="8">
        <f t="shared" si="235"/>
        <v>0</v>
      </c>
      <c r="X6869" s="8"/>
      <c r="Y6869" s="8"/>
    </row>
    <row r="6870" spans="18:25" x14ac:dyDescent="0.25">
      <c r="R6870" s="20">
        <v>9786073145541</v>
      </c>
      <c r="S6870" s="8" t="s">
        <v>6815</v>
      </c>
      <c r="T6870" s="15">
        <v>0</v>
      </c>
      <c r="U6870" s="16">
        <f>SUMIF($C$5:$C$3079,R6870,$F$5:$F$3079)+SUMIF($AB$5:$AB$1086,R6870,$AF$5:$AF$1086)</f>
        <v>0</v>
      </c>
      <c r="V6870" s="8">
        <f t="shared" si="234"/>
        <v>0</v>
      </c>
      <c r="W6870" s="8">
        <f t="shared" si="235"/>
        <v>0</v>
      </c>
      <c r="X6870" s="8"/>
      <c r="Y6870" s="8"/>
    </row>
    <row r="6871" spans="18:25" x14ac:dyDescent="0.25">
      <c r="R6871" s="20">
        <v>9786073145855</v>
      </c>
      <c r="S6871" s="8" t="s">
        <v>6816</v>
      </c>
      <c r="T6871" s="15">
        <v>3</v>
      </c>
      <c r="U6871" s="16">
        <f>SUMIF($C$5:$C$3079,R6871,$F$5:$F$3079)+SUMIF($AB$5:$AB$1086,R6871,$AF$5:$AF$1086)</f>
        <v>0</v>
      </c>
      <c r="V6871" s="8">
        <f t="shared" si="234"/>
        <v>0</v>
      </c>
      <c r="W6871" s="8">
        <f t="shared" si="235"/>
        <v>3</v>
      </c>
      <c r="X6871" s="8"/>
      <c r="Y6871" s="8"/>
    </row>
    <row r="6872" spans="18:25" x14ac:dyDescent="0.25">
      <c r="R6872" s="20">
        <v>9786073145862</v>
      </c>
      <c r="S6872" s="8" t="s">
        <v>6817</v>
      </c>
      <c r="T6872" s="15">
        <v>3</v>
      </c>
      <c r="U6872" s="16">
        <f>SUMIF($C$5:$C$3079,R6872,$F$5:$F$3079)+SUMIF($AB$5:$AB$1086,R6872,$AF$5:$AF$1086)</f>
        <v>0</v>
      </c>
      <c r="V6872" s="8">
        <f t="shared" si="234"/>
        <v>0</v>
      </c>
      <c r="W6872" s="8">
        <f t="shared" si="235"/>
        <v>3</v>
      </c>
      <c r="X6872" s="8"/>
      <c r="Y6872" s="8"/>
    </row>
    <row r="6873" spans="18:25" x14ac:dyDescent="0.25">
      <c r="R6873" s="20">
        <v>9786073145879</v>
      </c>
      <c r="S6873" s="8" t="s">
        <v>6818</v>
      </c>
      <c r="T6873" s="15">
        <v>1</v>
      </c>
      <c r="U6873" s="16">
        <f>SUMIF($C$5:$C$3079,R6873,$F$5:$F$3079)+SUMIF($AB$5:$AB$1086,R6873,$AF$5:$AF$1086)</f>
        <v>0</v>
      </c>
      <c r="V6873" s="8">
        <f t="shared" si="234"/>
        <v>1</v>
      </c>
      <c r="W6873" s="8">
        <f t="shared" si="235"/>
        <v>2</v>
      </c>
      <c r="X6873" s="8"/>
      <c r="Y6873" s="8"/>
    </row>
    <row r="6874" spans="18:25" x14ac:dyDescent="0.25">
      <c r="R6874" s="20">
        <v>9786073145886</v>
      </c>
      <c r="S6874" s="8" t="s">
        <v>6819</v>
      </c>
      <c r="T6874" s="15">
        <v>1</v>
      </c>
      <c r="U6874" s="16">
        <f>SUMIF($C$5:$C$3079,R6874,$F$5:$F$3079)+SUMIF($AB$5:$AB$1086,R6874,$AF$5:$AF$1086)</f>
        <v>0</v>
      </c>
      <c r="V6874" s="8">
        <f t="shared" si="234"/>
        <v>1</v>
      </c>
      <c r="W6874" s="8">
        <f t="shared" si="235"/>
        <v>2</v>
      </c>
      <c r="X6874" s="8"/>
      <c r="Y6874" s="8"/>
    </row>
    <row r="6875" spans="18:25" x14ac:dyDescent="0.25">
      <c r="R6875" s="20">
        <v>9786073145947</v>
      </c>
      <c r="S6875" s="8" t="s">
        <v>6820</v>
      </c>
      <c r="T6875" s="15">
        <v>0</v>
      </c>
      <c r="U6875" s="16">
        <f>SUMIF($C$5:$C$3079,R6875,$F$5:$F$3079)+SUMIF($AB$5:$AB$1086,R6875,$AF$5:$AF$1086)</f>
        <v>0</v>
      </c>
      <c r="V6875" s="8">
        <f t="shared" si="234"/>
        <v>0</v>
      </c>
      <c r="W6875" s="8">
        <f t="shared" si="235"/>
        <v>0</v>
      </c>
      <c r="X6875" s="8"/>
      <c r="Y6875" s="8"/>
    </row>
    <row r="6876" spans="18:25" x14ac:dyDescent="0.25">
      <c r="R6876" s="20">
        <v>9786073145985</v>
      </c>
      <c r="S6876" s="8" t="s">
        <v>703</v>
      </c>
      <c r="T6876" s="15">
        <v>1</v>
      </c>
      <c r="U6876" s="16">
        <f>SUMIF($C$5:$C$3079,R6876,$F$5:$F$3079)+SUMIF($AB$5:$AB$1086,R6876,$AF$5:$AF$1086)</f>
        <v>2</v>
      </c>
      <c r="V6876" s="8">
        <f t="shared" si="234"/>
        <v>1</v>
      </c>
      <c r="W6876" s="8">
        <f t="shared" si="235"/>
        <v>0</v>
      </c>
      <c r="X6876" s="8"/>
      <c r="Y6876" s="8"/>
    </row>
    <row r="6877" spans="18:25" x14ac:dyDescent="0.25">
      <c r="R6877" s="20">
        <v>9786073146067</v>
      </c>
      <c r="S6877" s="8" t="s">
        <v>6821</v>
      </c>
      <c r="T6877" s="15">
        <v>0</v>
      </c>
      <c r="U6877" s="16">
        <f>SUMIF($C$5:$C$3079,R6877,$F$5:$F$3079)+SUMIF($AB$5:$AB$1086,R6877,$AF$5:$AF$1086)</f>
        <v>0</v>
      </c>
      <c r="V6877" s="8">
        <f t="shared" si="234"/>
        <v>1</v>
      </c>
      <c r="W6877" s="8">
        <f t="shared" si="235"/>
        <v>1</v>
      </c>
      <c r="X6877" s="8"/>
      <c r="Y6877" s="8"/>
    </row>
    <row r="6878" spans="18:25" x14ac:dyDescent="0.25">
      <c r="R6878" s="20">
        <v>9786073146098</v>
      </c>
      <c r="S6878" s="8" t="s">
        <v>6822</v>
      </c>
      <c r="T6878" s="15">
        <v>0</v>
      </c>
      <c r="U6878" s="16">
        <f>SUMIF($C$5:$C$3079,R6878,$F$5:$F$3079)+SUMIF($AB$5:$AB$1086,R6878,$AF$5:$AF$1086)</f>
        <v>0</v>
      </c>
      <c r="V6878" s="8">
        <f t="shared" si="234"/>
        <v>0</v>
      </c>
      <c r="W6878" s="8">
        <f t="shared" si="235"/>
        <v>0</v>
      </c>
      <c r="X6878" s="8"/>
      <c r="Y6878" s="8"/>
    </row>
    <row r="6879" spans="18:25" x14ac:dyDescent="0.25">
      <c r="R6879" s="20">
        <v>9786073146104</v>
      </c>
      <c r="S6879" s="8" t="s">
        <v>6823</v>
      </c>
      <c r="T6879" s="15">
        <v>0</v>
      </c>
      <c r="U6879" s="16">
        <f>SUMIF($C$5:$C$3079,R6879,$F$5:$F$3079)+SUMIF($AB$5:$AB$1086,R6879,$AF$5:$AF$1086)</f>
        <v>0</v>
      </c>
      <c r="V6879" s="8">
        <f t="shared" si="234"/>
        <v>0</v>
      </c>
      <c r="W6879" s="8">
        <f t="shared" si="235"/>
        <v>0</v>
      </c>
      <c r="X6879" s="8"/>
      <c r="Y6879" s="8"/>
    </row>
    <row r="6880" spans="18:25" x14ac:dyDescent="0.25">
      <c r="R6880" s="20">
        <v>9786073146111</v>
      </c>
      <c r="S6880" s="8" t="s">
        <v>6824</v>
      </c>
      <c r="T6880" s="15">
        <v>0</v>
      </c>
      <c r="U6880" s="16">
        <f>SUMIF($C$5:$C$3079,R6880,$F$5:$F$3079)+SUMIF($AB$5:$AB$1086,R6880,$AF$5:$AF$1086)</f>
        <v>0</v>
      </c>
      <c r="V6880" s="8">
        <f t="shared" si="234"/>
        <v>0</v>
      </c>
      <c r="W6880" s="8">
        <f t="shared" si="235"/>
        <v>0</v>
      </c>
      <c r="X6880" s="8"/>
      <c r="Y6880" s="8"/>
    </row>
    <row r="6881" spans="18:25" x14ac:dyDescent="0.25">
      <c r="R6881" s="20">
        <v>9786073146128</v>
      </c>
      <c r="S6881" s="8" t="s">
        <v>6825</v>
      </c>
      <c r="T6881" s="15">
        <v>0</v>
      </c>
      <c r="U6881" s="16">
        <f>SUMIF($C$5:$C$3079,R6881,$F$5:$F$3079)+SUMIF($AB$5:$AB$1086,R6881,$AF$5:$AF$1086)</f>
        <v>0</v>
      </c>
      <c r="V6881" s="8">
        <f t="shared" si="234"/>
        <v>0</v>
      </c>
      <c r="W6881" s="8">
        <f t="shared" si="235"/>
        <v>0</v>
      </c>
      <c r="X6881" s="8"/>
      <c r="Y6881" s="8"/>
    </row>
    <row r="6882" spans="18:25" x14ac:dyDescent="0.25">
      <c r="R6882" s="20">
        <v>9786073146197</v>
      </c>
      <c r="S6882" s="8" t="s">
        <v>6826</v>
      </c>
      <c r="T6882" s="15">
        <v>0</v>
      </c>
      <c r="U6882" s="16">
        <f>SUMIF($C$5:$C$3079,R6882,$F$5:$F$3079)+SUMIF($AB$5:$AB$1086,R6882,$AF$5:$AF$1086)</f>
        <v>0</v>
      </c>
      <c r="V6882" s="8">
        <f t="shared" si="234"/>
        <v>0</v>
      </c>
      <c r="W6882" s="8">
        <f t="shared" si="235"/>
        <v>0</v>
      </c>
      <c r="X6882" s="8"/>
      <c r="Y6882" s="8"/>
    </row>
    <row r="6883" spans="18:25" x14ac:dyDescent="0.25">
      <c r="R6883" s="20">
        <v>9786073146210</v>
      </c>
      <c r="S6883" s="8" t="s">
        <v>6827</v>
      </c>
      <c r="T6883" s="15">
        <v>0</v>
      </c>
      <c r="U6883" s="16">
        <f>SUMIF($C$5:$C$3079,R6883,$F$5:$F$3079)+SUMIF($AB$5:$AB$1086,R6883,$AF$5:$AF$1086)</f>
        <v>0</v>
      </c>
      <c r="V6883" s="8">
        <f t="shared" si="234"/>
        <v>0</v>
      </c>
      <c r="W6883" s="8">
        <f t="shared" si="235"/>
        <v>0</v>
      </c>
      <c r="X6883" s="8"/>
      <c r="Y6883" s="8"/>
    </row>
    <row r="6884" spans="18:25" x14ac:dyDescent="0.25">
      <c r="R6884" s="20">
        <v>9786073146326</v>
      </c>
      <c r="S6884" s="8" t="s">
        <v>6828</v>
      </c>
      <c r="T6884" s="15">
        <v>0</v>
      </c>
      <c r="U6884" s="16">
        <f>SUMIF($C$5:$C$3079,R6884,$F$5:$F$3079)+SUMIF($AB$5:$AB$1086,R6884,$AF$5:$AF$1086)</f>
        <v>0</v>
      </c>
      <c r="V6884" s="8">
        <f t="shared" si="234"/>
        <v>0</v>
      </c>
      <c r="W6884" s="8">
        <f t="shared" si="235"/>
        <v>0</v>
      </c>
      <c r="X6884" s="8"/>
      <c r="Y6884" s="8"/>
    </row>
    <row r="6885" spans="18:25" x14ac:dyDescent="0.25">
      <c r="R6885" s="20">
        <v>9786073146432</v>
      </c>
      <c r="S6885" s="8" t="s">
        <v>6829</v>
      </c>
      <c r="T6885" s="15">
        <v>0</v>
      </c>
      <c r="U6885" s="16">
        <f>SUMIF($C$5:$C$3079,R6885,$F$5:$F$3079)+SUMIF($AB$5:$AB$1086,R6885,$AF$5:$AF$1086)</f>
        <v>0</v>
      </c>
      <c r="V6885" s="8">
        <f t="shared" si="234"/>
        <v>0</v>
      </c>
      <c r="W6885" s="8">
        <f t="shared" si="235"/>
        <v>0</v>
      </c>
      <c r="X6885" s="8"/>
      <c r="Y6885" s="8"/>
    </row>
    <row r="6886" spans="18:25" x14ac:dyDescent="0.25">
      <c r="R6886" s="20">
        <v>9786073146456</v>
      </c>
      <c r="S6886" s="8" t="s">
        <v>6830</v>
      </c>
      <c r="T6886" s="15">
        <v>0</v>
      </c>
      <c r="U6886" s="16">
        <f>SUMIF($C$5:$C$3079,R6886,$F$5:$F$3079)+SUMIF($AB$5:$AB$1086,R6886,$AF$5:$AF$1086)</f>
        <v>0</v>
      </c>
      <c r="V6886" s="8">
        <f t="shared" si="234"/>
        <v>0</v>
      </c>
      <c r="W6886" s="8">
        <f t="shared" si="235"/>
        <v>0</v>
      </c>
      <c r="X6886" s="8"/>
      <c r="Y6886" s="8"/>
    </row>
    <row r="6887" spans="18:25" x14ac:dyDescent="0.25">
      <c r="R6887" s="20">
        <v>9786073146500</v>
      </c>
      <c r="S6887" s="8" t="s">
        <v>6831</v>
      </c>
      <c r="T6887" s="15">
        <v>0</v>
      </c>
      <c r="U6887" s="16">
        <f>SUMIF($C$5:$C$3079,R6887,$F$5:$F$3079)+SUMIF($AB$5:$AB$1086,R6887,$AF$5:$AF$1086)</f>
        <v>0</v>
      </c>
      <c r="V6887" s="8">
        <f t="shared" si="234"/>
        <v>0</v>
      </c>
      <c r="W6887" s="8">
        <f t="shared" si="235"/>
        <v>0</v>
      </c>
      <c r="X6887" s="8"/>
      <c r="Y6887" s="8"/>
    </row>
    <row r="6888" spans="18:25" x14ac:dyDescent="0.25">
      <c r="R6888" s="20">
        <v>9786073146708</v>
      </c>
      <c r="S6888" s="8" t="s">
        <v>6832</v>
      </c>
      <c r="T6888" s="15">
        <v>0</v>
      </c>
      <c r="U6888" s="16">
        <f>SUMIF($C$5:$C$3079,R6888,$F$5:$F$3079)+SUMIF($AB$5:$AB$1086,R6888,$AF$5:$AF$1086)</f>
        <v>0</v>
      </c>
      <c r="V6888" s="8">
        <f t="shared" si="234"/>
        <v>0</v>
      </c>
      <c r="W6888" s="8">
        <f t="shared" si="235"/>
        <v>0</v>
      </c>
      <c r="X6888" s="8"/>
      <c r="Y6888" s="8"/>
    </row>
    <row r="6889" spans="18:25" x14ac:dyDescent="0.25">
      <c r="R6889" s="20">
        <v>9786073146739</v>
      </c>
      <c r="S6889" s="8" t="s">
        <v>6833</v>
      </c>
      <c r="T6889" s="15">
        <v>0</v>
      </c>
      <c r="U6889" s="16">
        <f>SUMIF($C$5:$C$3079,R6889,$F$5:$F$3079)+SUMIF($AB$5:$AB$1086,R6889,$AF$5:$AF$1086)</f>
        <v>0</v>
      </c>
      <c r="V6889" s="8">
        <f t="shared" si="234"/>
        <v>0</v>
      </c>
      <c r="W6889" s="8">
        <f t="shared" si="235"/>
        <v>0</v>
      </c>
      <c r="X6889" s="8"/>
      <c r="Y6889" s="8"/>
    </row>
    <row r="6890" spans="18:25" x14ac:dyDescent="0.25">
      <c r="R6890" s="20">
        <v>9786073146753</v>
      </c>
      <c r="S6890" s="8" t="s">
        <v>6834</v>
      </c>
      <c r="T6890" s="15">
        <v>0</v>
      </c>
      <c r="U6890" s="16">
        <f>SUMIF($C$5:$C$3079,R6890,$F$5:$F$3079)+SUMIF($AB$5:$AB$1086,R6890,$AF$5:$AF$1086)</f>
        <v>0</v>
      </c>
      <c r="V6890" s="8">
        <f t="shared" si="234"/>
        <v>1</v>
      </c>
      <c r="W6890" s="8">
        <f t="shared" si="235"/>
        <v>1</v>
      </c>
      <c r="X6890" s="8"/>
      <c r="Y6890" s="8"/>
    </row>
    <row r="6891" spans="18:25" x14ac:dyDescent="0.25">
      <c r="R6891" s="20">
        <v>9786073147040</v>
      </c>
      <c r="S6891" s="8" t="s">
        <v>6835</v>
      </c>
      <c r="T6891" s="15">
        <v>0</v>
      </c>
      <c r="U6891" s="16">
        <f>SUMIF($C$5:$C$3079,R6891,$F$5:$F$3079)+SUMIF($AB$5:$AB$1086,R6891,$AF$5:$AF$1086)</f>
        <v>0</v>
      </c>
      <c r="V6891" s="8">
        <f t="shared" si="234"/>
        <v>0</v>
      </c>
      <c r="W6891" s="8">
        <f t="shared" si="235"/>
        <v>0</v>
      </c>
      <c r="X6891" s="8"/>
      <c r="Y6891" s="8"/>
    </row>
    <row r="6892" spans="18:25" x14ac:dyDescent="0.25">
      <c r="R6892" s="20">
        <v>9786073147088</v>
      </c>
      <c r="S6892" s="8" t="s">
        <v>6836</v>
      </c>
      <c r="T6892" s="15">
        <v>0</v>
      </c>
      <c r="U6892" s="16">
        <f>SUMIF($C$5:$C$3079,R6892,$F$5:$F$3079)+SUMIF($AB$5:$AB$1086,R6892,$AF$5:$AF$1086)</f>
        <v>0</v>
      </c>
      <c r="V6892" s="8">
        <f t="shared" si="234"/>
        <v>1</v>
      </c>
      <c r="W6892" s="8">
        <f t="shared" si="235"/>
        <v>1</v>
      </c>
      <c r="X6892" s="8"/>
      <c r="Y6892" s="8"/>
    </row>
    <row r="6893" spans="18:25" x14ac:dyDescent="0.25">
      <c r="R6893" s="20">
        <v>9786073147132</v>
      </c>
      <c r="S6893" s="8" t="s">
        <v>6837</v>
      </c>
      <c r="T6893" s="15">
        <v>2</v>
      </c>
      <c r="U6893" s="16">
        <f>SUMIF($C$5:$C$3079,R6893,$F$5:$F$3079)+SUMIF($AB$5:$AB$1086,R6893,$AF$5:$AF$1086)</f>
        <v>2</v>
      </c>
      <c r="V6893" s="8">
        <f t="shared" si="234"/>
        <v>0</v>
      </c>
      <c r="W6893" s="8">
        <f t="shared" si="235"/>
        <v>0</v>
      </c>
      <c r="X6893" s="8"/>
      <c r="Y6893" s="8"/>
    </row>
    <row r="6894" spans="18:25" x14ac:dyDescent="0.25">
      <c r="R6894" s="20">
        <v>9786073147156</v>
      </c>
      <c r="S6894" s="8" t="s">
        <v>6838</v>
      </c>
      <c r="T6894" s="15">
        <v>0</v>
      </c>
      <c r="U6894" s="16">
        <f>SUMIF($C$5:$C$3079,R6894,$F$5:$F$3079)+SUMIF($AB$5:$AB$1086,R6894,$AF$5:$AF$1086)</f>
        <v>0</v>
      </c>
      <c r="V6894" s="8">
        <f t="shared" si="234"/>
        <v>0</v>
      </c>
      <c r="W6894" s="8">
        <f t="shared" si="235"/>
        <v>0</v>
      </c>
      <c r="X6894" s="8"/>
      <c r="Y6894" s="8"/>
    </row>
    <row r="6895" spans="18:25" x14ac:dyDescent="0.25">
      <c r="R6895" s="20">
        <v>9786073147224</v>
      </c>
      <c r="S6895" s="8" t="s">
        <v>6839</v>
      </c>
      <c r="T6895" s="15">
        <v>0</v>
      </c>
      <c r="U6895" s="16">
        <f>SUMIF($C$5:$C$3079,R6895,$F$5:$F$3079)+SUMIF($AB$5:$AB$1086,R6895,$AF$5:$AF$1086)</f>
        <v>0</v>
      </c>
      <c r="V6895" s="8">
        <f t="shared" si="234"/>
        <v>0</v>
      </c>
      <c r="W6895" s="8">
        <f t="shared" si="235"/>
        <v>0</v>
      </c>
      <c r="X6895" s="8"/>
      <c r="Y6895" s="8"/>
    </row>
    <row r="6896" spans="18:25" x14ac:dyDescent="0.25">
      <c r="R6896" s="20">
        <v>9786073147262</v>
      </c>
      <c r="S6896" s="8" t="s">
        <v>6840</v>
      </c>
      <c r="T6896" s="15">
        <v>0</v>
      </c>
      <c r="U6896" s="16">
        <f>SUMIF($C$5:$C$3079,R6896,$F$5:$F$3079)+SUMIF($AB$5:$AB$1086,R6896,$AF$5:$AF$1086)</f>
        <v>0</v>
      </c>
      <c r="V6896" s="8">
        <f t="shared" si="234"/>
        <v>0</v>
      </c>
      <c r="W6896" s="8">
        <f t="shared" si="235"/>
        <v>0</v>
      </c>
      <c r="X6896" s="8"/>
      <c r="Y6896" s="8"/>
    </row>
    <row r="6897" spans="18:25" x14ac:dyDescent="0.25">
      <c r="R6897" s="20">
        <v>9786073147330</v>
      </c>
      <c r="S6897" s="8" t="s">
        <v>6841</v>
      </c>
      <c r="T6897" s="15">
        <v>0</v>
      </c>
      <c r="U6897" s="16">
        <f>SUMIF($C$5:$C$3079,R6897,$F$5:$F$3079)+SUMIF($AB$5:$AB$1086,R6897,$AF$5:$AF$1086)</f>
        <v>0</v>
      </c>
      <c r="V6897" s="8">
        <f t="shared" si="234"/>
        <v>0</v>
      </c>
      <c r="W6897" s="8">
        <f t="shared" si="235"/>
        <v>0</v>
      </c>
      <c r="X6897" s="8"/>
      <c r="Y6897" s="8"/>
    </row>
    <row r="6898" spans="18:25" x14ac:dyDescent="0.25">
      <c r="R6898" s="20">
        <v>9786073147385</v>
      </c>
      <c r="S6898" s="8" t="s">
        <v>6842</v>
      </c>
      <c r="T6898" s="15">
        <v>0</v>
      </c>
      <c r="U6898" s="16">
        <f>SUMIF($C$5:$C$3079,R6898,$F$5:$F$3079)+SUMIF($AB$5:$AB$1086,R6898,$AF$5:$AF$1086)</f>
        <v>0</v>
      </c>
      <c r="V6898" s="8">
        <f t="shared" si="234"/>
        <v>0</v>
      </c>
      <c r="W6898" s="8">
        <f t="shared" si="235"/>
        <v>0</v>
      </c>
      <c r="X6898" s="8"/>
      <c r="Y6898" s="8"/>
    </row>
    <row r="6899" spans="18:25" x14ac:dyDescent="0.25">
      <c r="R6899" s="20">
        <v>9786073147484</v>
      </c>
      <c r="S6899" s="8" t="s">
        <v>6843</v>
      </c>
      <c r="T6899" s="15">
        <v>0</v>
      </c>
      <c r="U6899" s="16">
        <f>SUMIF($C$5:$C$3079,R6899,$F$5:$F$3079)+SUMIF($AB$5:$AB$1086,R6899,$AF$5:$AF$1086)</f>
        <v>0</v>
      </c>
      <c r="V6899" s="8">
        <f t="shared" si="234"/>
        <v>0</v>
      </c>
      <c r="W6899" s="8">
        <f t="shared" si="235"/>
        <v>0</v>
      </c>
      <c r="X6899" s="8"/>
      <c r="Y6899" s="8"/>
    </row>
    <row r="6900" spans="18:25" x14ac:dyDescent="0.25">
      <c r="R6900" s="20">
        <v>9786073147507</v>
      </c>
      <c r="S6900" s="8" t="s">
        <v>6844</v>
      </c>
      <c r="T6900" s="15">
        <v>0</v>
      </c>
      <c r="U6900" s="16">
        <f>SUMIF($C$5:$C$3079,R6900,$F$5:$F$3079)+SUMIF($AB$5:$AB$1086,R6900,$AF$5:$AF$1086)</f>
        <v>0</v>
      </c>
      <c r="V6900" s="8">
        <f t="shared" si="234"/>
        <v>0</v>
      </c>
      <c r="W6900" s="8">
        <f t="shared" si="235"/>
        <v>0</v>
      </c>
      <c r="X6900" s="8"/>
      <c r="Y6900" s="8"/>
    </row>
    <row r="6901" spans="18:25" x14ac:dyDescent="0.25">
      <c r="R6901" s="20">
        <v>9786073147552</v>
      </c>
      <c r="S6901" s="8" t="s">
        <v>6845</v>
      </c>
      <c r="T6901" s="15">
        <v>0</v>
      </c>
      <c r="U6901" s="16">
        <f>SUMIF($C$5:$C$3079,R6901,$F$5:$F$3079)+SUMIF($AB$5:$AB$1086,R6901,$AF$5:$AF$1086)</f>
        <v>0</v>
      </c>
      <c r="V6901" s="8">
        <f t="shared" si="234"/>
        <v>0</v>
      </c>
      <c r="W6901" s="8">
        <f t="shared" si="235"/>
        <v>0</v>
      </c>
      <c r="X6901" s="8"/>
      <c r="Y6901" s="8"/>
    </row>
    <row r="6902" spans="18:25" x14ac:dyDescent="0.25">
      <c r="R6902" s="20">
        <v>9786073147606</v>
      </c>
      <c r="S6902" s="8" t="s">
        <v>6846</v>
      </c>
      <c r="T6902" s="15">
        <v>0</v>
      </c>
      <c r="U6902" s="16">
        <f>SUMIF($C$5:$C$3079,R6902,$F$5:$F$3079)+SUMIF($AB$5:$AB$1086,R6902,$AF$5:$AF$1086)</f>
        <v>0</v>
      </c>
      <c r="V6902" s="8">
        <f t="shared" si="234"/>
        <v>0</v>
      </c>
      <c r="W6902" s="8">
        <f t="shared" si="235"/>
        <v>0</v>
      </c>
      <c r="X6902" s="8"/>
      <c r="Y6902" s="8"/>
    </row>
    <row r="6903" spans="18:25" x14ac:dyDescent="0.25">
      <c r="R6903" s="20">
        <v>9786073147699</v>
      </c>
      <c r="S6903" s="8" t="s">
        <v>6847</v>
      </c>
      <c r="T6903" s="15">
        <v>0</v>
      </c>
      <c r="U6903" s="16">
        <f>SUMIF($C$5:$C$3079,R6903,$F$5:$F$3079)+SUMIF($AB$5:$AB$1086,R6903,$AF$5:$AF$1086)</f>
        <v>0</v>
      </c>
      <c r="V6903" s="8">
        <f t="shared" si="234"/>
        <v>0</v>
      </c>
      <c r="W6903" s="8">
        <f t="shared" si="235"/>
        <v>0</v>
      </c>
      <c r="X6903" s="8"/>
      <c r="Y6903" s="8"/>
    </row>
    <row r="6904" spans="18:25" x14ac:dyDescent="0.25">
      <c r="R6904" s="20">
        <v>9786073147729</v>
      </c>
      <c r="S6904" s="8" t="s">
        <v>6848</v>
      </c>
      <c r="T6904" s="15">
        <v>2</v>
      </c>
      <c r="U6904" s="16">
        <f>SUMIF($C$5:$C$3079,R6904,$F$5:$F$3079)+SUMIF($AB$5:$AB$1086,R6904,$AF$5:$AF$1086)</f>
        <v>2</v>
      </c>
      <c r="V6904" s="8">
        <f t="shared" si="234"/>
        <v>0</v>
      </c>
      <c r="W6904" s="8">
        <f t="shared" si="235"/>
        <v>0</v>
      </c>
      <c r="X6904" s="8"/>
      <c r="Y6904" s="8"/>
    </row>
    <row r="6905" spans="18:25" x14ac:dyDescent="0.25">
      <c r="R6905" s="20">
        <v>9786073147774</v>
      </c>
      <c r="S6905" s="8" t="s">
        <v>6849</v>
      </c>
      <c r="T6905" s="15">
        <v>0</v>
      </c>
      <c r="U6905" s="16">
        <f>SUMIF($C$5:$C$3079,R6905,$F$5:$F$3079)+SUMIF($AB$5:$AB$1086,R6905,$AF$5:$AF$1086)</f>
        <v>0</v>
      </c>
      <c r="V6905" s="8">
        <f t="shared" si="234"/>
        <v>0</v>
      </c>
      <c r="W6905" s="8">
        <f t="shared" si="235"/>
        <v>0</v>
      </c>
      <c r="X6905" s="8"/>
      <c r="Y6905" s="8"/>
    </row>
    <row r="6906" spans="18:25" x14ac:dyDescent="0.25">
      <c r="R6906" s="20">
        <v>9786073147811</v>
      </c>
      <c r="S6906" s="8" t="s">
        <v>6850</v>
      </c>
      <c r="T6906" s="15">
        <v>0</v>
      </c>
      <c r="U6906" s="16">
        <f>SUMIF($C$5:$C$3079,R6906,$F$5:$F$3079)+SUMIF($AB$5:$AB$1086,R6906,$AF$5:$AF$1086)</f>
        <v>0</v>
      </c>
      <c r="V6906" s="8">
        <f t="shared" si="234"/>
        <v>0</v>
      </c>
      <c r="W6906" s="8">
        <f t="shared" si="235"/>
        <v>0</v>
      </c>
      <c r="X6906" s="8"/>
      <c r="Y6906" s="8"/>
    </row>
    <row r="6907" spans="18:25" x14ac:dyDescent="0.25">
      <c r="R6907" s="20">
        <v>9786073147866</v>
      </c>
      <c r="S6907" s="8" t="s">
        <v>6851</v>
      </c>
      <c r="T6907" s="15">
        <v>0</v>
      </c>
      <c r="U6907" s="16">
        <f>SUMIF($C$5:$C$3079,R6907,$F$5:$F$3079)+SUMIF($AB$5:$AB$1086,R6907,$AF$5:$AF$1086)</f>
        <v>0</v>
      </c>
      <c r="V6907" s="8">
        <f t="shared" si="234"/>
        <v>0</v>
      </c>
      <c r="W6907" s="8">
        <f t="shared" si="235"/>
        <v>0</v>
      </c>
      <c r="X6907" s="8"/>
      <c r="Y6907" s="8"/>
    </row>
    <row r="6908" spans="18:25" x14ac:dyDescent="0.25">
      <c r="R6908" s="20">
        <v>9786073148023</v>
      </c>
      <c r="S6908" s="8" t="s">
        <v>6852</v>
      </c>
      <c r="T6908" s="15">
        <v>0</v>
      </c>
      <c r="U6908" s="16">
        <f>SUMIF($C$5:$C$3079,R6908,$F$5:$F$3079)+SUMIF($AB$5:$AB$1086,R6908,$AF$5:$AF$1086)</f>
        <v>0</v>
      </c>
      <c r="V6908" s="8">
        <f t="shared" si="234"/>
        <v>0</v>
      </c>
      <c r="W6908" s="8">
        <f t="shared" si="235"/>
        <v>0</v>
      </c>
      <c r="X6908" s="8"/>
      <c r="Y6908" s="8"/>
    </row>
    <row r="6909" spans="18:25" x14ac:dyDescent="0.25">
      <c r="R6909" s="20">
        <v>9786073148108</v>
      </c>
      <c r="S6909" s="8" t="s">
        <v>6853</v>
      </c>
      <c r="T6909" s="15">
        <v>0</v>
      </c>
      <c r="U6909" s="16">
        <f>SUMIF($C$5:$C$3079,R6909,$F$5:$F$3079)+SUMIF($AB$5:$AB$1086,R6909,$AF$5:$AF$1086)</f>
        <v>0</v>
      </c>
      <c r="V6909" s="8">
        <f t="shared" si="234"/>
        <v>0</v>
      </c>
      <c r="W6909" s="8">
        <f t="shared" si="235"/>
        <v>0</v>
      </c>
      <c r="X6909" s="8"/>
      <c r="Y6909" s="8"/>
    </row>
    <row r="6910" spans="18:25" x14ac:dyDescent="0.25">
      <c r="R6910" s="20">
        <v>9786073148122</v>
      </c>
      <c r="S6910" s="8" t="s">
        <v>6854</v>
      </c>
      <c r="T6910" s="15">
        <v>0</v>
      </c>
      <c r="U6910" s="16">
        <f>SUMIF($C$5:$C$3079,R6910,$F$5:$F$3079)+SUMIF($AB$5:$AB$1086,R6910,$AF$5:$AF$1086)</f>
        <v>2</v>
      </c>
      <c r="V6910" s="8">
        <f t="shared" si="234"/>
        <v>2</v>
      </c>
      <c r="W6910" s="8">
        <f t="shared" si="235"/>
        <v>0</v>
      </c>
      <c r="X6910" s="8"/>
      <c r="Y6910" s="8"/>
    </row>
    <row r="6911" spans="18:25" x14ac:dyDescent="0.25">
      <c r="R6911" s="20">
        <v>9786073148146</v>
      </c>
      <c r="S6911" s="8" t="s">
        <v>6855</v>
      </c>
      <c r="T6911" s="15">
        <v>1</v>
      </c>
      <c r="U6911" s="16">
        <f>SUMIF($C$5:$C$3079,R6911,$F$5:$F$3079)+SUMIF($AB$5:$AB$1086,R6911,$AF$5:$AF$1086)</f>
        <v>0</v>
      </c>
      <c r="V6911" s="8">
        <f t="shared" si="234"/>
        <v>1</v>
      </c>
      <c r="W6911" s="8">
        <f t="shared" si="235"/>
        <v>2</v>
      </c>
      <c r="X6911" s="8"/>
      <c r="Y6911" s="8"/>
    </row>
    <row r="6912" spans="18:25" x14ac:dyDescent="0.25">
      <c r="R6912" s="20">
        <v>9786073148160</v>
      </c>
      <c r="S6912" s="8" t="s">
        <v>6856</v>
      </c>
      <c r="T6912" s="15">
        <v>0</v>
      </c>
      <c r="U6912" s="16">
        <f>SUMIF($C$5:$C$3079,R6912,$F$5:$F$3079)+SUMIF($AB$5:$AB$1086,R6912,$AF$5:$AF$1086)</f>
        <v>0</v>
      </c>
      <c r="V6912" s="8">
        <f t="shared" si="234"/>
        <v>0</v>
      </c>
      <c r="W6912" s="8">
        <f t="shared" si="235"/>
        <v>0</v>
      </c>
      <c r="X6912" s="8"/>
      <c r="Y6912" s="8"/>
    </row>
    <row r="6913" spans="18:25" x14ac:dyDescent="0.25">
      <c r="R6913" s="20">
        <v>9786073148214</v>
      </c>
      <c r="S6913" s="8" t="s">
        <v>6857</v>
      </c>
      <c r="T6913" s="15">
        <v>0</v>
      </c>
      <c r="U6913" s="16">
        <f>SUMIF($C$5:$C$3079,R6913,$F$5:$F$3079)+SUMIF($AB$5:$AB$1086,R6913,$AF$5:$AF$1086)</f>
        <v>0</v>
      </c>
      <c r="V6913" s="8">
        <f t="shared" si="234"/>
        <v>0</v>
      </c>
      <c r="W6913" s="8">
        <f t="shared" si="235"/>
        <v>0</v>
      </c>
      <c r="X6913" s="8"/>
      <c r="Y6913" s="8"/>
    </row>
    <row r="6914" spans="18:25" x14ac:dyDescent="0.25">
      <c r="R6914" s="20">
        <v>9786073148405</v>
      </c>
      <c r="S6914" s="8" t="s">
        <v>6858</v>
      </c>
      <c r="T6914" s="15">
        <v>0</v>
      </c>
      <c r="U6914" s="16">
        <f>SUMIF($C$5:$C$3079,R6914,$F$5:$F$3079)+SUMIF($AB$5:$AB$1086,R6914,$AF$5:$AF$1086)</f>
        <v>0</v>
      </c>
      <c r="V6914" s="8">
        <f t="shared" si="234"/>
        <v>0</v>
      </c>
      <c r="W6914" s="8">
        <f t="shared" si="235"/>
        <v>0</v>
      </c>
      <c r="X6914" s="8"/>
      <c r="Y6914" s="8"/>
    </row>
    <row r="6915" spans="18:25" x14ac:dyDescent="0.25">
      <c r="R6915" s="20">
        <v>9786073148474</v>
      </c>
      <c r="S6915" s="8" t="s">
        <v>6859</v>
      </c>
      <c r="T6915" s="15">
        <v>0</v>
      </c>
      <c r="U6915" s="16">
        <f>SUMIF($C$5:$C$3079,R6915,$F$5:$F$3079)+SUMIF($AB$5:$AB$1086,R6915,$AF$5:$AF$1086)</f>
        <v>0</v>
      </c>
      <c r="V6915" s="8">
        <f t="shared" si="234"/>
        <v>0</v>
      </c>
      <c r="W6915" s="8">
        <f t="shared" si="235"/>
        <v>0</v>
      </c>
      <c r="X6915" s="8"/>
      <c r="Y6915" s="8"/>
    </row>
    <row r="6916" spans="18:25" x14ac:dyDescent="0.25">
      <c r="R6916" s="20">
        <v>9786073148481</v>
      </c>
      <c r="S6916" s="8" t="s">
        <v>6860</v>
      </c>
      <c r="T6916" s="15">
        <v>0</v>
      </c>
      <c r="U6916" s="16">
        <f>SUMIF($C$5:$C$3079,R6916,$F$5:$F$3079)+SUMIF($AB$5:$AB$1086,R6916,$AF$5:$AF$1086)</f>
        <v>0</v>
      </c>
      <c r="V6916" s="8">
        <f t="shared" si="234"/>
        <v>0</v>
      </c>
      <c r="W6916" s="8">
        <f t="shared" si="235"/>
        <v>0</v>
      </c>
      <c r="X6916" s="8"/>
      <c r="Y6916" s="8"/>
    </row>
    <row r="6917" spans="18:25" x14ac:dyDescent="0.25">
      <c r="R6917" s="20">
        <v>9786073148597</v>
      </c>
      <c r="S6917" s="8" t="s">
        <v>6861</v>
      </c>
      <c r="T6917" s="15">
        <v>0</v>
      </c>
      <c r="U6917" s="16">
        <f>SUMIF($C$5:$C$3079,R6917,$F$5:$F$3079)+SUMIF($AB$5:$AB$1086,R6917,$AF$5:$AF$1086)</f>
        <v>0</v>
      </c>
      <c r="V6917" s="8">
        <f t="shared" si="234"/>
        <v>1</v>
      </c>
      <c r="W6917" s="8">
        <f t="shared" si="235"/>
        <v>1</v>
      </c>
      <c r="X6917" s="8"/>
      <c r="Y6917" s="8"/>
    </row>
    <row r="6918" spans="18:25" x14ac:dyDescent="0.25">
      <c r="R6918" s="20">
        <v>9786073148696</v>
      </c>
      <c r="S6918" s="8" t="s">
        <v>761</v>
      </c>
      <c r="T6918" s="15">
        <v>1</v>
      </c>
      <c r="U6918" s="16">
        <f>SUMIF($C$5:$C$3079,R6918,$F$5:$F$3079)+SUMIF($AB$5:$AB$1086,R6918,$AF$5:$AF$1086)</f>
        <v>0</v>
      </c>
      <c r="V6918" s="8">
        <f t="shared" si="234"/>
        <v>1</v>
      </c>
      <c r="W6918" s="8">
        <f t="shared" si="235"/>
        <v>2</v>
      </c>
      <c r="X6918" s="8"/>
      <c r="Y6918" s="8"/>
    </row>
    <row r="6919" spans="18:25" x14ac:dyDescent="0.25">
      <c r="R6919" s="20">
        <v>9786073148719</v>
      </c>
      <c r="S6919" s="8" t="s">
        <v>6862</v>
      </c>
      <c r="T6919" s="15">
        <v>0</v>
      </c>
      <c r="U6919" s="16">
        <f>SUMIF($C$5:$C$3079,R6919,$F$5:$F$3079)+SUMIF($AB$5:$AB$1086,R6919,$AF$5:$AF$1086)</f>
        <v>0</v>
      </c>
      <c r="V6919" s="8">
        <f t="shared" ref="V6919:V6982" si="236">SUMIF($L$5:$L$9685,R6919,$O$5:$O$9685)</f>
        <v>0</v>
      </c>
      <c r="W6919" s="8">
        <f t="shared" ref="W6919:W6982" si="237">T6919-U6919+V6919</f>
        <v>0</v>
      </c>
      <c r="X6919" s="8"/>
      <c r="Y6919" s="8"/>
    </row>
    <row r="6920" spans="18:25" x14ac:dyDescent="0.25">
      <c r="R6920" s="20">
        <v>9786073148856</v>
      </c>
      <c r="S6920" s="8" t="s">
        <v>6863</v>
      </c>
      <c r="T6920" s="15">
        <v>0</v>
      </c>
      <c r="U6920" s="16">
        <f>SUMIF($C$5:$C$3079,R6920,$F$5:$F$3079)+SUMIF($AB$5:$AB$1086,R6920,$AF$5:$AF$1086)</f>
        <v>0</v>
      </c>
      <c r="V6920" s="8">
        <f t="shared" si="236"/>
        <v>0</v>
      </c>
      <c r="W6920" s="8">
        <f t="shared" si="237"/>
        <v>0</v>
      </c>
      <c r="X6920" s="8"/>
      <c r="Y6920" s="8"/>
    </row>
    <row r="6921" spans="18:25" x14ac:dyDescent="0.25">
      <c r="R6921" s="20">
        <v>9786073148924</v>
      </c>
      <c r="S6921" s="8" t="s">
        <v>6864</v>
      </c>
      <c r="T6921" s="15">
        <v>0</v>
      </c>
      <c r="U6921" s="16">
        <f>SUMIF($C$5:$C$3079,R6921,$F$5:$F$3079)+SUMIF($AB$5:$AB$1086,R6921,$AF$5:$AF$1086)</f>
        <v>0</v>
      </c>
      <c r="V6921" s="8">
        <f t="shared" si="236"/>
        <v>0</v>
      </c>
      <c r="W6921" s="8">
        <f t="shared" si="237"/>
        <v>0</v>
      </c>
      <c r="X6921" s="8"/>
      <c r="Y6921" s="8"/>
    </row>
    <row r="6922" spans="18:25" x14ac:dyDescent="0.25">
      <c r="R6922" s="20">
        <v>9786073149198</v>
      </c>
      <c r="S6922" s="8" t="s">
        <v>6865</v>
      </c>
      <c r="T6922" s="15">
        <v>0</v>
      </c>
      <c r="U6922" s="16">
        <f>SUMIF($C$5:$C$3079,R6922,$F$5:$F$3079)+SUMIF($AB$5:$AB$1086,R6922,$AF$5:$AF$1086)</f>
        <v>0</v>
      </c>
      <c r="V6922" s="8">
        <f t="shared" si="236"/>
        <v>0</v>
      </c>
      <c r="W6922" s="8">
        <f t="shared" si="237"/>
        <v>0</v>
      </c>
      <c r="X6922" s="8"/>
      <c r="Y6922" s="8"/>
    </row>
    <row r="6923" spans="18:25" x14ac:dyDescent="0.25">
      <c r="R6923" s="20">
        <v>9786073149266</v>
      </c>
      <c r="S6923" s="8" t="s">
        <v>6866</v>
      </c>
      <c r="T6923" s="15">
        <v>0</v>
      </c>
      <c r="U6923" s="16">
        <f>SUMIF($C$5:$C$3079,R6923,$F$5:$F$3079)+SUMIF($AB$5:$AB$1086,R6923,$AF$5:$AF$1086)</f>
        <v>0</v>
      </c>
      <c r="V6923" s="8">
        <f t="shared" si="236"/>
        <v>0</v>
      </c>
      <c r="W6923" s="8">
        <f t="shared" si="237"/>
        <v>0</v>
      </c>
      <c r="X6923" s="8"/>
      <c r="Y6923" s="8"/>
    </row>
    <row r="6924" spans="18:25" x14ac:dyDescent="0.25">
      <c r="R6924" s="20">
        <v>9786073149297</v>
      </c>
      <c r="S6924" s="8" t="s">
        <v>6867</v>
      </c>
      <c r="T6924" s="15">
        <v>0</v>
      </c>
      <c r="U6924" s="16">
        <f>SUMIF($C$5:$C$3079,R6924,$F$5:$F$3079)+SUMIF($AB$5:$AB$1086,R6924,$AF$5:$AF$1086)</f>
        <v>0</v>
      </c>
      <c r="V6924" s="8">
        <f t="shared" si="236"/>
        <v>1</v>
      </c>
      <c r="W6924" s="8">
        <f t="shared" si="237"/>
        <v>1</v>
      </c>
      <c r="X6924" s="8"/>
      <c r="Y6924" s="8"/>
    </row>
    <row r="6925" spans="18:25" x14ac:dyDescent="0.25">
      <c r="R6925" s="20">
        <v>9786073149334</v>
      </c>
      <c r="S6925" s="8" t="s">
        <v>6868</v>
      </c>
      <c r="T6925" s="15">
        <v>0</v>
      </c>
      <c r="U6925" s="16">
        <f>SUMIF($C$5:$C$3079,R6925,$F$5:$F$3079)+SUMIF($AB$5:$AB$1086,R6925,$AF$5:$AF$1086)</f>
        <v>0</v>
      </c>
      <c r="V6925" s="8">
        <f t="shared" si="236"/>
        <v>0</v>
      </c>
      <c r="W6925" s="8">
        <f t="shared" si="237"/>
        <v>0</v>
      </c>
      <c r="X6925" s="8"/>
      <c r="Y6925" s="8"/>
    </row>
    <row r="6926" spans="18:25" x14ac:dyDescent="0.25">
      <c r="R6926" s="20">
        <v>9786073149396</v>
      </c>
      <c r="S6926" s="8" t="s">
        <v>6869</v>
      </c>
      <c r="T6926" s="15">
        <v>0</v>
      </c>
      <c r="U6926" s="16">
        <f>SUMIF($C$5:$C$3079,R6926,$F$5:$F$3079)+SUMIF($AB$5:$AB$1086,R6926,$AF$5:$AF$1086)</f>
        <v>0</v>
      </c>
      <c r="V6926" s="8">
        <f t="shared" si="236"/>
        <v>1</v>
      </c>
      <c r="W6926" s="8">
        <f t="shared" si="237"/>
        <v>1</v>
      </c>
      <c r="X6926" s="8"/>
      <c r="Y6926" s="8"/>
    </row>
    <row r="6927" spans="18:25" x14ac:dyDescent="0.25">
      <c r="R6927" s="20">
        <v>9786073149556</v>
      </c>
      <c r="S6927" s="8" t="s">
        <v>6870</v>
      </c>
      <c r="T6927" s="15">
        <v>0</v>
      </c>
      <c r="U6927" s="16">
        <f>SUMIF($C$5:$C$3079,R6927,$F$5:$F$3079)+SUMIF($AB$5:$AB$1086,R6927,$AF$5:$AF$1086)</f>
        <v>0</v>
      </c>
      <c r="V6927" s="8">
        <f t="shared" si="236"/>
        <v>0</v>
      </c>
      <c r="W6927" s="8">
        <f t="shared" si="237"/>
        <v>0</v>
      </c>
      <c r="X6927" s="8"/>
      <c r="Y6927" s="8"/>
    </row>
    <row r="6928" spans="18:25" x14ac:dyDescent="0.25">
      <c r="R6928" s="20">
        <v>9786073149617</v>
      </c>
      <c r="S6928" s="8" t="s">
        <v>6871</v>
      </c>
      <c r="T6928" s="15">
        <v>0</v>
      </c>
      <c r="U6928" s="16">
        <f>SUMIF($C$5:$C$3079,R6928,$F$5:$F$3079)+SUMIF($AB$5:$AB$1086,R6928,$AF$5:$AF$1086)</f>
        <v>0</v>
      </c>
      <c r="V6928" s="8">
        <f t="shared" si="236"/>
        <v>0</v>
      </c>
      <c r="W6928" s="8">
        <f t="shared" si="237"/>
        <v>0</v>
      </c>
      <c r="X6928" s="8"/>
      <c r="Y6928" s="8"/>
    </row>
    <row r="6929" spans="18:25" x14ac:dyDescent="0.25">
      <c r="R6929" s="20">
        <v>9786073149624</v>
      </c>
      <c r="S6929" s="8" t="s">
        <v>6872</v>
      </c>
      <c r="T6929" s="15">
        <v>0</v>
      </c>
      <c r="U6929" s="16">
        <f>SUMIF($C$5:$C$3079,R6929,$F$5:$F$3079)+SUMIF($AB$5:$AB$1086,R6929,$AF$5:$AF$1086)</f>
        <v>0</v>
      </c>
      <c r="V6929" s="8">
        <f t="shared" si="236"/>
        <v>0</v>
      </c>
      <c r="W6929" s="8">
        <f t="shared" si="237"/>
        <v>0</v>
      </c>
      <c r="X6929" s="8"/>
      <c r="Y6929" s="8"/>
    </row>
    <row r="6930" spans="18:25" x14ac:dyDescent="0.25">
      <c r="R6930" s="20">
        <v>9786073149860</v>
      </c>
      <c r="S6930" s="8" t="s">
        <v>6873</v>
      </c>
      <c r="T6930" s="15">
        <v>0</v>
      </c>
      <c r="U6930" s="16">
        <f>SUMIF($C$5:$C$3079,R6930,$F$5:$F$3079)+SUMIF($AB$5:$AB$1086,R6930,$AF$5:$AF$1086)</f>
        <v>0</v>
      </c>
      <c r="V6930" s="8">
        <f t="shared" si="236"/>
        <v>0</v>
      </c>
      <c r="W6930" s="8">
        <f t="shared" si="237"/>
        <v>0</v>
      </c>
      <c r="X6930" s="8"/>
      <c r="Y6930" s="8"/>
    </row>
    <row r="6931" spans="18:25" x14ac:dyDescent="0.25">
      <c r="R6931" s="20">
        <v>9786073149884</v>
      </c>
      <c r="S6931" s="8" t="s">
        <v>6874</v>
      </c>
      <c r="T6931" s="15">
        <v>0</v>
      </c>
      <c r="U6931" s="16">
        <f>SUMIF($C$5:$C$3079,R6931,$F$5:$F$3079)+SUMIF($AB$5:$AB$1086,R6931,$AF$5:$AF$1086)</f>
        <v>0</v>
      </c>
      <c r="V6931" s="8">
        <f t="shared" si="236"/>
        <v>0</v>
      </c>
      <c r="W6931" s="8">
        <f t="shared" si="237"/>
        <v>0</v>
      </c>
      <c r="X6931" s="8"/>
      <c r="Y6931" s="8"/>
    </row>
    <row r="6932" spans="18:25" x14ac:dyDescent="0.25">
      <c r="R6932" s="20">
        <v>9786073149891</v>
      </c>
      <c r="S6932" s="8" t="s">
        <v>6875</v>
      </c>
      <c r="T6932" s="15">
        <v>5</v>
      </c>
      <c r="U6932" s="16">
        <f>SUMIF($C$5:$C$3079,R6932,$F$5:$F$3079)+SUMIF($AB$5:$AB$1086,R6932,$AF$5:$AF$1086)</f>
        <v>6</v>
      </c>
      <c r="V6932" s="8">
        <f t="shared" si="236"/>
        <v>1</v>
      </c>
      <c r="W6932" s="8">
        <f t="shared" si="237"/>
        <v>0</v>
      </c>
      <c r="X6932" s="8"/>
      <c r="Y6932" s="8"/>
    </row>
    <row r="6933" spans="18:25" x14ac:dyDescent="0.25">
      <c r="R6933" s="20">
        <v>9786073149938</v>
      </c>
      <c r="S6933" s="8" t="s">
        <v>6876</v>
      </c>
      <c r="T6933" s="15">
        <v>0</v>
      </c>
      <c r="U6933" s="16">
        <f>SUMIF($C$5:$C$3079,R6933,$F$5:$F$3079)+SUMIF($AB$5:$AB$1086,R6933,$AF$5:$AF$1086)</f>
        <v>0</v>
      </c>
      <c r="V6933" s="8">
        <f t="shared" si="236"/>
        <v>0</v>
      </c>
      <c r="W6933" s="8">
        <f t="shared" si="237"/>
        <v>0</v>
      </c>
      <c r="X6933" s="8"/>
      <c r="Y6933" s="8"/>
    </row>
    <row r="6934" spans="18:25" x14ac:dyDescent="0.25">
      <c r="R6934" s="20">
        <v>9786073149945</v>
      </c>
      <c r="S6934" s="8" t="s">
        <v>5848</v>
      </c>
      <c r="T6934" s="15">
        <v>0</v>
      </c>
      <c r="U6934" s="16">
        <f>SUMIF($C$5:$C$3079,R6934,$F$5:$F$3079)+SUMIF($AB$5:$AB$1086,R6934,$AF$5:$AF$1086)</f>
        <v>0</v>
      </c>
      <c r="V6934" s="8">
        <f t="shared" si="236"/>
        <v>0</v>
      </c>
      <c r="W6934" s="8">
        <f t="shared" si="237"/>
        <v>0</v>
      </c>
      <c r="X6934" s="8"/>
      <c r="Y6934" s="8"/>
    </row>
    <row r="6935" spans="18:25" x14ac:dyDescent="0.25">
      <c r="R6935" s="20">
        <v>9786073150088</v>
      </c>
      <c r="S6935" s="8" t="s">
        <v>6877</v>
      </c>
      <c r="T6935" s="15">
        <v>0</v>
      </c>
      <c r="U6935" s="16">
        <f>SUMIF($C$5:$C$3079,R6935,$F$5:$F$3079)+SUMIF($AB$5:$AB$1086,R6935,$AF$5:$AF$1086)</f>
        <v>0</v>
      </c>
      <c r="V6935" s="8">
        <f t="shared" si="236"/>
        <v>0</v>
      </c>
      <c r="W6935" s="8">
        <f t="shared" si="237"/>
        <v>0</v>
      </c>
      <c r="X6935" s="8"/>
      <c r="Y6935" s="8"/>
    </row>
    <row r="6936" spans="18:25" x14ac:dyDescent="0.25">
      <c r="R6936" s="20">
        <v>9786073150095</v>
      </c>
      <c r="S6936" s="8" t="s">
        <v>6878</v>
      </c>
      <c r="T6936" s="15">
        <v>0</v>
      </c>
      <c r="U6936" s="16">
        <f>SUMIF($C$5:$C$3079,R6936,$F$5:$F$3079)+SUMIF($AB$5:$AB$1086,R6936,$AF$5:$AF$1086)</f>
        <v>0</v>
      </c>
      <c r="V6936" s="8">
        <f t="shared" si="236"/>
        <v>0</v>
      </c>
      <c r="W6936" s="8">
        <f t="shared" si="237"/>
        <v>0</v>
      </c>
      <c r="X6936" s="8"/>
      <c r="Y6936" s="8"/>
    </row>
    <row r="6937" spans="18:25" x14ac:dyDescent="0.25">
      <c r="R6937" s="20">
        <v>9786073150132</v>
      </c>
      <c r="S6937" s="8" t="s">
        <v>6879</v>
      </c>
      <c r="T6937" s="15">
        <v>2</v>
      </c>
      <c r="U6937" s="16">
        <f>SUMIF($C$5:$C$3079,R6937,$F$5:$F$3079)+SUMIF($AB$5:$AB$1086,R6937,$AF$5:$AF$1086)</f>
        <v>2</v>
      </c>
      <c r="V6937" s="8">
        <f t="shared" si="236"/>
        <v>0</v>
      </c>
      <c r="W6937" s="8">
        <f t="shared" si="237"/>
        <v>0</v>
      </c>
      <c r="X6937" s="8"/>
      <c r="Y6937" s="8"/>
    </row>
    <row r="6938" spans="18:25" x14ac:dyDescent="0.25">
      <c r="R6938" s="20">
        <v>9786073150149</v>
      </c>
      <c r="S6938" s="8" t="s">
        <v>6880</v>
      </c>
      <c r="T6938" s="15">
        <v>2</v>
      </c>
      <c r="U6938" s="16">
        <f>SUMIF($C$5:$C$3079,R6938,$F$5:$F$3079)+SUMIF($AB$5:$AB$1086,R6938,$AF$5:$AF$1086)</f>
        <v>0</v>
      </c>
      <c r="V6938" s="8">
        <f t="shared" si="236"/>
        <v>0</v>
      </c>
      <c r="W6938" s="8">
        <f t="shared" si="237"/>
        <v>2</v>
      </c>
      <c r="X6938" s="8"/>
      <c r="Y6938" s="8"/>
    </row>
    <row r="6939" spans="18:25" x14ac:dyDescent="0.25">
      <c r="R6939" s="20">
        <v>9786073150224</v>
      </c>
      <c r="S6939" s="8" t="s">
        <v>759</v>
      </c>
      <c r="T6939" s="15">
        <v>1</v>
      </c>
      <c r="U6939" s="16">
        <f>SUMIF($C$5:$C$3079,R6939,$F$5:$F$3079)+SUMIF($AB$5:$AB$1086,R6939,$AF$5:$AF$1086)</f>
        <v>0</v>
      </c>
      <c r="V6939" s="8">
        <f t="shared" si="236"/>
        <v>1</v>
      </c>
      <c r="W6939" s="8">
        <f t="shared" si="237"/>
        <v>2</v>
      </c>
      <c r="X6939" s="8"/>
      <c r="Y6939" s="8"/>
    </row>
    <row r="6940" spans="18:25" x14ac:dyDescent="0.25">
      <c r="R6940" s="20">
        <v>9786073150248</v>
      </c>
      <c r="S6940" s="8" t="s">
        <v>6881</v>
      </c>
      <c r="T6940" s="15">
        <v>0</v>
      </c>
      <c r="U6940" s="16">
        <f>SUMIF($C$5:$C$3079,R6940,$F$5:$F$3079)+SUMIF($AB$5:$AB$1086,R6940,$AF$5:$AF$1086)</f>
        <v>0</v>
      </c>
      <c r="V6940" s="8">
        <f t="shared" si="236"/>
        <v>0</v>
      </c>
      <c r="W6940" s="8">
        <f t="shared" si="237"/>
        <v>0</v>
      </c>
      <c r="X6940" s="8"/>
      <c r="Y6940" s="8"/>
    </row>
    <row r="6941" spans="18:25" x14ac:dyDescent="0.25">
      <c r="R6941" s="20">
        <v>9786073150309</v>
      </c>
      <c r="S6941" s="8" t="s">
        <v>6882</v>
      </c>
      <c r="T6941" s="15">
        <v>0</v>
      </c>
      <c r="U6941" s="16">
        <f>SUMIF($C$5:$C$3079,R6941,$F$5:$F$3079)+SUMIF($AB$5:$AB$1086,R6941,$AF$5:$AF$1086)</f>
        <v>0</v>
      </c>
      <c r="V6941" s="8">
        <f t="shared" si="236"/>
        <v>0</v>
      </c>
      <c r="W6941" s="8">
        <f t="shared" si="237"/>
        <v>0</v>
      </c>
      <c r="X6941" s="8"/>
      <c r="Y6941" s="8"/>
    </row>
    <row r="6942" spans="18:25" x14ac:dyDescent="0.25">
      <c r="R6942" s="20">
        <v>9786073150330</v>
      </c>
      <c r="S6942" s="8" t="s">
        <v>6883</v>
      </c>
      <c r="T6942" s="15">
        <v>0</v>
      </c>
      <c r="U6942" s="16">
        <f>SUMIF($C$5:$C$3079,R6942,$F$5:$F$3079)+SUMIF($AB$5:$AB$1086,R6942,$AF$5:$AF$1086)</f>
        <v>0</v>
      </c>
      <c r="V6942" s="8">
        <f t="shared" si="236"/>
        <v>0</v>
      </c>
      <c r="W6942" s="8">
        <f t="shared" si="237"/>
        <v>0</v>
      </c>
      <c r="X6942" s="8"/>
      <c r="Y6942" s="8"/>
    </row>
    <row r="6943" spans="18:25" x14ac:dyDescent="0.25">
      <c r="R6943" s="20">
        <v>9786073150392</v>
      </c>
      <c r="S6943" s="8" t="s">
        <v>6884</v>
      </c>
      <c r="T6943" s="15">
        <v>0</v>
      </c>
      <c r="U6943" s="16">
        <f>SUMIF($C$5:$C$3079,R6943,$F$5:$F$3079)+SUMIF($AB$5:$AB$1086,R6943,$AF$5:$AF$1086)</f>
        <v>0</v>
      </c>
      <c r="V6943" s="8">
        <f t="shared" si="236"/>
        <v>0</v>
      </c>
      <c r="W6943" s="8">
        <f t="shared" si="237"/>
        <v>0</v>
      </c>
      <c r="X6943" s="8"/>
      <c r="Y6943" s="8"/>
    </row>
    <row r="6944" spans="18:25" x14ac:dyDescent="0.25">
      <c r="R6944" s="20">
        <v>9786073150446</v>
      </c>
      <c r="S6944" s="8" t="s">
        <v>6885</v>
      </c>
      <c r="T6944" s="15">
        <v>1</v>
      </c>
      <c r="U6944" s="16">
        <f>SUMIF($C$5:$C$3079,R6944,$F$5:$F$3079)+SUMIF($AB$5:$AB$1086,R6944,$AF$5:$AF$1086)</f>
        <v>0</v>
      </c>
      <c r="V6944" s="8">
        <f t="shared" si="236"/>
        <v>0</v>
      </c>
      <c r="W6944" s="8">
        <f t="shared" si="237"/>
        <v>1</v>
      </c>
      <c r="X6944" s="8"/>
      <c r="Y6944" s="8"/>
    </row>
    <row r="6945" spans="18:25" x14ac:dyDescent="0.25">
      <c r="R6945" s="20">
        <v>9786073150484</v>
      </c>
      <c r="S6945" s="8" t="s">
        <v>36</v>
      </c>
      <c r="T6945" s="15">
        <v>2</v>
      </c>
      <c r="U6945" s="16">
        <f>SUMIF($C$5:$C$3079,R6945,$F$5:$F$3079)+SUMIF($AB$5:$AB$1086,R6945,$AF$5:$AF$1086)</f>
        <v>4</v>
      </c>
      <c r="V6945" s="8">
        <f t="shared" si="236"/>
        <v>1</v>
      </c>
      <c r="W6945" s="8">
        <f t="shared" si="237"/>
        <v>-1</v>
      </c>
      <c r="X6945" s="8"/>
      <c r="Y6945" s="8"/>
    </row>
    <row r="6946" spans="18:25" x14ac:dyDescent="0.25">
      <c r="R6946" s="20">
        <v>9786073150491</v>
      </c>
      <c r="S6946" s="8" t="s">
        <v>5799</v>
      </c>
      <c r="T6946" s="15">
        <v>0</v>
      </c>
      <c r="U6946" s="16">
        <f>SUMIF($C$5:$C$3079,R6946,$F$5:$F$3079)+SUMIF($AB$5:$AB$1086,R6946,$AF$5:$AF$1086)</f>
        <v>3</v>
      </c>
      <c r="V6946" s="8">
        <f t="shared" si="236"/>
        <v>0</v>
      </c>
      <c r="W6946" s="8">
        <f t="shared" si="237"/>
        <v>-3</v>
      </c>
      <c r="X6946" s="8"/>
      <c r="Y6946" s="8"/>
    </row>
    <row r="6947" spans="18:25" x14ac:dyDescent="0.25">
      <c r="R6947" s="20">
        <v>9786073150507</v>
      </c>
      <c r="S6947" s="8" t="s">
        <v>6886</v>
      </c>
      <c r="T6947" s="15">
        <v>0</v>
      </c>
      <c r="U6947" s="16">
        <f>SUMIF($C$5:$C$3079,R6947,$F$5:$F$3079)+SUMIF($AB$5:$AB$1086,R6947,$AF$5:$AF$1086)</f>
        <v>3</v>
      </c>
      <c r="V6947" s="8">
        <f t="shared" si="236"/>
        <v>0</v>
      </c>
      <c r="W6947" s="8">
        <f t="shared" si="237"/>
        <v>-3</v>
      </c>
      <c r="X6947" s="8"/>
      <c r="Y6947" s="8"/>
    </row>
    <row r="6948" spans="18:25" x14ac:dyDescent="0.25">
      <c r="R6948" s="20">
        <v>9786073150514</v>
      </c>
      <c r="S6948" s="8" t="s">
        <v>6887</v>
      </c>
      <c r="T6948" s="15">
        <v>2</v>
      </c>
      <c r="U6948" s="16">
        <f>SUMIF($C$5:$C$3079,R6948,$F$5:$F$3079)+SUMIF($AB$5:$AB$1086,R6948,$AF$5:$AF$1086)</f>
        <v>4</v>
      </c>
      <c r="V6948" s="8">
        <f t="shared" si="236"/>
        <v>0</v>
      </c>
      <c r="W6948" s="8">
        <f t="shared" si="237"/>
        <v>-2</v>
      </c>
      <c r="X6948" s="8"/>
      <c r="Y6948" s="8"/>
    </row>
    <row r="6949" spans="18:25" x14ac:dyDescent="0.25">
      <c r="R6949" s="20">
        <v>9786073150620</v>
      </c>
      <c r="S6949" s="8" t="s">
        <v>6888</v>
      </c>
      <c r="T6949" s="15">
        <v>0</v>
      </c>
      <c r="U6949" s="16">
        <f>SUMIF($C$5:$C$3079,R6949,$F$5:$F$3079)+SUMIF($AB$5:$AB$1086,R6949,$AF$5:$AF$1086)</f>
        <v>0</v>
      </c>
      <c r="V6949" s="8">
        <f t="shared" si="236"/>
        <v>0</v>
      </c>
      <c r="W6949" s="8">
        <f t="shared" si="237"/>
        <v>0</v>
      </c>
      <c r="X6949" s="8"/>
      <c r="Y6949" s="8"/>
    </row>
    <row r="6950" spans="18:25" x14ac:dyDescent="0.25">
      <c r="R6950" s="20">
        <v>9786073150637</v>
      </c>
      <c r="S6950" s="8" t="s">
        <v>6889</v>
      </c>
      <c r="T6950" s="15">
        <v>1</v>
      </c>
      <c r="U6950" s="16">
        <f>SUMIF($C$5:$C$3079,R6950,$F$5:$F$3079)+SUMIF($AB$5:$AB$1086,R6950,$AF$5:$AF$1086)</f>
        <v>1</v>
      </c>
      <c r="V6950" s="8">
        <f t="shared" si="236"/>
        <v>0</v>
      </c>
      <c r="W6950" s="8">
        <f t="shared" si="237"/>
        <v>0</v>
      </c>
      <c r="X6950" s="8"/>
      <c r="Y6950" s="8"/>
    </row>
    <row r="6951" spans="18:25" x14ac:dyDescent="0.25">
      <c r="R6951" s="20">
        <v>9786073150644</v>
      </c>
      <c r="S6951" s="8" t="s">
        <v>6890</v>
      </c>
      <c r="T6951" s="15">
        <v>2</v>
      </c>
      <c r="U6951" s="16">
        <f>SUMIF($C$5:$C$3079,R6951,$F$5:$F$3079)+SUMIF($AB$5:$AB$1086,R6951,$AF$5:$AF$1086)</f>
        <v>3</v>
      </c>
      <c r="V6951" s="8">
        <f t="shared" si="236"/>
        <v>0</v>
      </c>
      <c r="W6951" s="8">
        <f t="shared" si="237"/>
        <v>-1</v>
      </c>
      <c r="X6951" s="8"/>
      <c r="Y6951" s="8"/>
    </row>
    <row r="6952" spans="18:25" x14ac:dyDescent="0.25">
      <c r="R6952" s="20">
        <v>9786073150651</v>
      </c>
      <c r="S6952" s="8" t="s">
        <v>6891</v>
      </c>
      <c r="T6952" s="15">
        <v>0</v>
      </c>
      <c r="U6952" s="16">
        <f>SUMIF($C$5:$C$3079,R6952,$F$5:$F$3079)+SUMIF($AB$5:$AB$1086,R6952,$AF$5:$AF$1086)</f>
        <v>0</v>
      </c>
      <c r="V6952" s="8">
        <f t="shared" si="236"/>
        <v>0</v>
      </c>
      <c r="W6952" s="8">
        <f t="shared" si="237"/>
        <v>0</v>
      </c>
      <c r="X6952" s="8"/>
      <c r="Y6952" s="8"/>
    </row>
    <row r="6953" spans="18:25" x14ac:dyDescent="0.25">
      <c r="R6953" s="20">
        <v>9786073150712</v>
      </c>
      <c r="S6953" s="8" t="s">
        <v>6892</v>
      </c>
      <c r="T6953" s="15">
        <v>0</v>
      </c>
      <c r="U6953" s="16">
        <f>SUMIF($C$5:$C$3079,R6953,$F$5:$F$3079)+SUMIF($AB$5:$AB$1086,R6953,$AF$5:$AF$1086)</f>
        <v>0</v>
      </c>
      <c r="V6953" s="8">
        <f t="shared" si="236"/>
        <v>0</v>
      </c>
      <c r="W6953" s="8">
        <f t="shared" si="237"/>
        <v>0</v>
      </c>
      <c r="X6953" s="8"/>
      <c r="Y6953" s="8"/>
    </row>
    <row r="6954" spans="18:25" x14ac:dyDescent="0.25">
      <c r="R6954" s="20">
        <v>9786073150729</v>
      </c>
      <c r="S6954" s="8" t="s">
        <v>6893</v>
      </c>
      <c r="T6954" s="15">
        <v>1</v>
      </c>
      <c r="U6954" s="16">
        <f>SUMIF($C$5:$C$3079,R6954,$F$5:$F$3079)+SUMIF($AB$5:$AB$1086,R6954,$AF$5:$AF$1086)</f>
        <v>0</v>
      </c>
      <c r="V6954" s="8">
        <f t="shared" si="236"/>
        <v>0</v>
      </c>
      <c r="W6954" s="8">
        <f t="shared" si="237"/>
        <v>1</v>
      </c>
      <c r="X6954" s="8"/>
      <c r="Y6954" s="8"/>
    </row>
    <row r="6955" spans="18:25" x14ac:dyDescent="0.25">
      <c r="R6955" s="20">
        <v>9786073150750</v>
      </c>
      <c r="S6955" s="8" t="s">
        <v>6894</v>
      </c>
      <c r="T6955" s="15">
        <v>0</v>
      </c>
      <c r="U6955" s="16">
        <f>SUMIF($C$5:$C$3079,R6955,$F$5:$F$3079)+SUMIF($AB$5:$AB$1086,R6955,$AF$5:$AF$1086)</f>
        <v>0</v>
      </c>
      <c r="V6955" s="8">
        <f t="shared" si="236"/>
        <v>0</v>
      </c>
      <c r="W6955" s="8">
        <f t="shared" si="237"/>
        <v>0</v>
      </c>
      <c r="X6955" s="8"/>
      <c r="Y6955" s="8"/>
    </row>
    <row r="6956" spans="18:25" x14ac:dyDescent="0.25">
      <c r="R6956" s="20">
        <v>9786073150842</v>
      </c>
      <c r="S6956" s="8" t="s">
        <v>6895</v>
      </c>
      <c r="T6956" s="15">
        <v>0</v>
      </c>
      <c r="U6956" s="16">
        <f>SUMIF($C$5:$C$3079,R6956,$F$5:$F$3079)+SUMIF($AB$5:$AB$1086,R6956,$AF$5:$AF$1086)</f>
        <v>0</v>
      </c>
      <c r="V6956" s="8">
        <f t="shared" si="236"/>
        <v>0</v>
      </c>
      <c r="W6956" s="8">
        <f t="shared" si="237"/>
        <v>0</v>
      </c>
      <c r="X6956" s="8"/>
      <c r="Y6956" s="8"/>
    </row>
    <row r="6957" spans="18:25" x14ac:dyDescent="0.25">
      <c r="R6957" s="20">
        <v>9786073150880</v>
      </c>
      <c r="S6957" s="8" t="s">
        <v>6896</v>
      </c>
      <c r="T6957" s="15">
        <v>0</v>
      </c>
      <c r="U6957" s="16">
        <f>SUMIF($C$5:$C$3079,R6957,$F$5:$F$3079)+SUMIF($AB$5:$AB$1086,R6957,$AF$5:$AF$1086)</f>
        <v>0</v>
      </c>
      <c r="V6957" s="8">
        <f t="shared" si="236"/>
        <v>0</v>
      </c>
      <c r="W6957" s="8">
        <f t="shared" si="237"/>
        <v>0</v>
      </c>
      <c r="X6957" s="8"/>
      <c r="Y6957" s="8"/>
    </row>
    <row r="6958" spans="18:25" x14ac:dyDescent="0.25">
      <c r="R6958" s="20">
        <v>9786073150934</v>
      </c>
      <c r="S6958" s="8" t="s">
        <v>6897</v>
      </c>
      <c r="T6958" s="15">
        <v>0</v>
      </c>
      <c r="U6958" s="16">
        <f>SUMIF($C$5:$C$3079,R6958,$F$5:$F$3079)+SUMIF($AB$5:$AB$1086,R6958,$AF$5:$AF$1086)</f>
        <v>0</v>
      </c>
      <c r="V6958" s="8">
        <f t="shared" si="236"/>
        <v>0</v>
      </c>
      <c r="W6958" s="8">
        <f t="shared" si="237"/>
        <v>0</v>
      </c>
      <c r="X6958" s="8"/>
      <c r="Y6958" s="8"/>
    </row>
    <row r="6959" spans="18:25" x14ac:dyDescent="0.25">
      <c r="R6959" s="20">
        <v>9786073151085</v>
      </c>
      <c r="S6959" s="8" t="s">
        <v>6898</v>
      </c>
      <c r="T6959" s="15">
        <v>2</v>
      </c>
      <c r="U6959" s="16">
        <f>SUMIF($C$5:$C$3079,R6959,$F$5:$F$3079)+SUMIF($AB$5:$AB$1086,R6959,$AF$5:$AF$1086)</f>
        <v>0</v>
      </c>
      <c r="V6959" s="8">
        <f t="shared" si="236"/>
        <v>1</v>
      </c>
      <c r="W6959" s="8">
        <f t="shared" si="237"/>
        <v>3</v>
      </c>
      <c r="X6959" s="8"/>
      <c r="Y6959" s="8"/>
    </row>
    <row r="6960" spans="18:25" x14ac:dyDescent="0.25">
      <c r="R6960" s="20">
        <v>9786073151146</v>
      </c>
      <c r="S6960" s="8" t="s">
        <v>6899</v>
      </c>
      <c r="T6960" s="15">
        <v>0</v>
      </c>
      <c r="U6960" s="16">
        <f>SUMIF($C$5:$C$3079,R6960,$F$5:$F$3079)+SUMIF($AB$5:$AB$1086,R6960,$AF$5:$AF$1086)</f>
        <v>0</v>
      </c>
      <c r="V6960" s="8">
        <f t="shared" si="236"/>
        <v>0</v>
      </c>
      <c r="W6960" s="8">
        <f t="shared" si="237"/>
        <v>0</v>
      </c>
      <c r="X6960" s="8"/>
      <c r="Y6960" s="8"/>
    </row>
    <row r="6961" spans="18:25" x14ac:dyDescent="0.25">
      <c r="R6961" s="20">
        <v>9786073151344</v>
      </c>
      <c r="S6961" s="8" t="s">
        <v>6900</v>
      </c>
      <c r="T6961" s="15">
        <v>0</v>
      </c>
      <c r="U6961" s="16">
        <f>SUMIF($C$5:$C$3079,R6961,$F$5:$F$3079)+SUMIF($AB$5:$AB$1086,R6961,$AF$5:$AF$1086)</f>
        <v>0</v>
      </c>
      <c r="V6961" s="8">
        <f t="shared" si="236"/>
        <v>0</v>
      </c>
      <c r="W6961" s="8">
        <f t="shared" si="237"/>
        <v>0</v>
      </c>
      <c r="X6961" s="8"/>
      <c r="Y6961" s="8"/>
    </row>
    <row r="6962" spans="18:25" x14ac:dyDescent="0.25">
      <c r="R6962" s="20">
        <v>9786073151467</v>
      </c>
      <c r="S6962" s="8" t="s">
        <v>6901</v>
      </c>
      <c r="T6962" s="15">
        <v>0</v>
      </c>
      <c r="U6962" s="16">
        <f>SUMIF($C$5:$C$3079,R6962,$F$5:$F$3079)+SUMIF($AB$5:$AB$1086,R6962,$AF$5:$AF$1086)</f>
        <v>0</v>
      </c>
      <c r="V6962" s="8">
        <f t="shared" si="236"/>
        <v>0</v>
      </c>
      <c r="W6962" s="8">
        <f t="shared" si="237"/>
        <v>0</v>
      </c>
      <c r="X6962" s="8"/>
      <c r="Y6962" s="8"/>
    </row>
    <row r="6963" spans="18:25" x14ac:dyDescent="0.25">
      <c r="R6963" s="20">
        <v>9786073151474</v>
      </c>
      <c r="S6963" s="8" t="s">
        <v>6902</v>
      </c>
      <c r="T6963" s="15">
        <v>0</v>
      </c>
      <c r="U6963" s="16">
        <f>SUMIF($C$5:$C$3079,R6963,$F$5:$F$3079)+SUMIF($AB$5:$AB$1086,R6963,$AF$5:$AF$1086)</f>
        <v>0</v>
      </c>
      <c r="V6963" s="8">
        <f t="shared" si="236"/>
        <v>0</v>
      </c>
      <c r="W6963" s="8">
        <f t="shared" si="237"/>
        <v>0</v>
      </c>
      <c r="X6963" s="8"/>
      <c r="Y6963" s="8"/>
    </row>
    <row r="6964" spans="18:25" x14ac:dyDescent="0.25">
      <c r="R6964" s="20">
        <v>9786073151498</v>
      </c>
      <c r="S6964" s="8" t="s">
        <v>5824</v>
      </c>
      <c r="T6964" s="15">
        <v>0</v>
      </c>
      <c r="U6964" s="16">
        <f>SUMIF($C$5:$C$3079,R6964,$F$5:$F$3079)+SUMIF($AB$5:$AB$1086,R6964,$AF$5:$AF$1086)</f>
        <v>2</v>
      </c>
      <c r="V6964" s="8">
        <f t="shared" si="236"/>
        <v>2</v>
      </c>
      <c r="W6964" s="8">
        <f t="shared" si="237"/>
        <v>0</v>
      </c>
      <c r="X6964" s="8"/>
      <c r="Y6964" s="8"/>
    </row>
    <row r="6965" spans="18:25" x14ac:dyDescent="0.25">
      <c r="R6965" s="20">
        <v>9786073151528</v>
      </c>
      <c r="S6965" s="8" t="s">
        <v>6903</v>
      </c>
      <c r="T6965" s="15">
        <v>0</v>
      </c>
      <c r="U6965" s="16">
        <f>SUMIF($C$5:$C$3079,R6965,$F$5:$F$3079)+SUMIF($AB$5:$AB$1086,R6965,$AF$5:$AF$1086)</f>
        <v>0</v>
      </c>
      <c r="V6965" s="8">
        <f t="shared" si="236"/>
        <v>0</v>
      </c>
      <c r="W6965" s="8">
        <f t="shared" si="237"/>
        <v>0</v>
      </c>
      <c r="X6965" s="8"/>
      <c r="Y6965" s="8"/>
    </row>
    <row r="6966" spans="18:25" x14ac:dyDescent="0.25">
      <c r="R6966" s="20">
        <v>9786073151665</v>
      </c>
      <c r="S6966" s="8" t="s">
        <v>6904</v>
      </c>
      <c r="T6966" s="15">
        <v>0</v>
      </c>
      <c r="U6966" s="16">
        <f>SUMIF($C$5:$C$3079,R6966,$F$5:$F$3079)+SUMIF($AB$5:$AB$1086,R6966,$AF$5:$AF$1086)</f>
        <v>0</v>
      </c>
      <c r="V6966" s="8">
        <f t="shared" si="236"/>
        <v>0</v>
      </c>
      <c r="W6966" s="8">
        <f t="shared" si="237"/>
        <v>0</v>
      </c>
      <c r="X6966" s="8"/>
      <c r="Y6966" s="8"/>
    </row>
    <row r="6967" spans="18:25" x14ac:dyDescent="0.25">
      <c r="R6967" s="20">
        <v>9786073151696</v>
      </c>
      <c r="S6967" s="8" t="s">
        <v>6905</v>
      </c>
      <c r="T6967" s="15">
        <v>0</v>
      </c>
      <c r="U6967" s="16">
        <f>SUMIF($C$5:$C$3079,R6967,$F$5:$F$3079)+SUMIF($AB$5:$AB$1086,R6967,$AF$5:$AF$1086)</f>
        <v>0</v>
      </c>
      <c r="V6967" s="8">
        <f t="shared" si="236"/>
        <v>0</v>
      </c>
      <c r="W6967" s="8">
        <f t="shared" si="237"/>
        <v>0</v>
      </c>
      <c r="X6967" s="8"/>
      <c r="Y6967" s="8"/>
    </row>
    <row r="6968" spans="18:25" x14ac:dyDescent="0.25">
      <c r="R6968" s="20">
        <v>9786073151702</v>
      </c>
      <c r="S6968" s="8" t="s">
        <v>6906</v>
      </c>
      <c r="T6968" s="15">
        <v>2</v>
      </c>
      <c r="U6968" s="16">
        <f>SUMIF($C$5:$C$3079,R6968,$F$5:$F$3079)+SUMIF($AB$5:$AB$1086,R6968,$AF$5:$AF$1086)</f>
        <v>2</v>
      </c>
      <c r="V6968" s="8">
        <f t="shared" si="236"/>
        <v>0</v>
      </c>
      <c r="W6968" s="8">
        <f t="shared" si="237"/>
        <v>0</v>
      </c>
      <c r="X6968" s="8"/>
      <c r="Y6968" s="8"/>
    </row>
    <row r="6969" spans="18:25" x14ac:dyDescent="0.25">
      <c r="R6969" s="20">
        <v>9786073151719</v>
      </c>
      <c r="S6969" s="8" t="s">
        <v>6907</v>
      </c>
      <c r="T6969" s="15">
        <v>0</v>
      </c>
      <c r="U6969" s="16">
        <f>SUMIF($C$5:$C$3079,R6969,$F$5:$F$3079)+SUMIF($AB$5:$AB$1086,R6969,$AF$5:$AF$1086)</f>
        <v>0</v>
      </c>
      <c r="V6969" s="8">
        <f t="shared" si="236"/>
        <v>2</v>
      </c>
      <c r="W6969" s="8">
        <f t="shared" si="237"/>
        <v>2</v>
      </c>
      <c r="X6969" s="8"/>
      <c r="Y6969" s="8"/>
    </row>
    <row r="6970" spans="18:25" x14ac:dyDescent="0.25">
      <c r="R6970" s="20">
        <v>9786073151726</v>
      </c>
      <c r="S6970" s="8" t="s">
        <v>6908</v>
      </c>
      <c r="T6970" s="15">
        <v>0</v>
      </c>
      <c r="U6970" s="16">
        <f>SUMIF($C$5:$C$3079,R6970,$F$5:$F$3079)+SUMIF($AB$5:$AB$1086,R6970,$AF$5:$AF$1086)</f>
        <v>0</v>
      </c>
      <c r="V6970" s="8">
        <f t="shared" si="236"/>
        <v>0</v>
      </c>
      <c r="W6970" s="8">
        <f t="shared" si="237"/>
        <v>0</v>
      </c>
      <c r="X6970" s="8"/>
      <c r="Y6970" s="8"/>
    </row>
    <row r="6971" spans="18:25" x14ac:dyDescent="0.25">
      <c r="R6971" s="20">
        <v>9786073151740</v>
      </c>
      <c r="S6971" s="8" t="s">
        <v>6909</v>
      </c>
      <c r="T6971" s="15">
        <v>0</v>
      </c>
      <c r="U6971" s="16">
        <f>SUMIF($C$5:$C$3079,R6971,$F$5:$F$3079)+SUMIF($AB$5:$AB$1086,R6971,$AF$5:$AF$1086)</f>
        <v>0</v>
      </c>
      <c r="V6971" s="8">
        <f t="shared" si="236"/>
        <v>1</v>
      </c>
      <c r="W6971" s="8">
        <f t="shared" si="237"/>
        <v>1</v>
      </c>
      <c r="X6971" s="8"/>
      <c r="Y6971" s="8"/>
    </row>
    <row r="6972" spans="18:25" x14ac:dyDescent="0.25">
      <c r="R6972" s="20">
        <v>9786073151832</v>
      </c>
      <c r="S6972" s="8" t="s">
        <v>6910</v>
      </c>
      <c r="T6972" s="15">
        <v>0</v>
      </c>
      <c r="U6972" s="16">
        <f>SUMIF($C$5:$C$3079,R6972,$F$5:$F$3079)+SUMIF($AB$5:$AB$1086,R6972,$AF$5:$AF$1086)</f>
        <v>0</v>
      </c>
      <c r="V6972" s="8">
        <f t="shared" si="236"/>
        <v>0</v>
      </c>
      <c r="W6972" s="8">
        <f t="shared" si="237"/>
        <v>0</v>
      </c>
      <c r="X6972" s="8"/>
      <c r="Y6972" s="8"/>
    </row>
    <row r="6973" spans="18:25" x14ac:dyDescent="0.25">
      <c r="R6973" s="20">
        <v>9786073151856</v>
      </c>
      <c r="S6973" s="8" t="s">
        <v>6911</v>
      </c>
      <c r="T6973" s="15">
        <v>0</v>
      </c>
      <c r="U6973" s="16">
        <f>SUMIF($C$5:$C$3079,R6973,$F$5:$F$3079)+SUMIF($AB$5:$AB$1086,R6973,$AF$5:$AF$1086)</f>
        <v>0</v>
      </c>
      <c r="V6973" s="8">
        <f t="shared" si="236"/>
        <v>0</v>
      </c>
      <c r="W6973" s="8">
        <f t="shared" si="237"/>
        <v>0</v>
      </c>
      <c r="X6973" s="8"/>
      <c r="Y6973" s="8"/>
    </row>
    <row r="6974" spans="18:25" x14ac:dyDescent="0.25">
      <c r="R6974" s="20">
        <v>9786073151894</v>
      </c>
      <c r="S6974" s="8" t="s">
        <v>6912</v>
      </c>
      <c r="T6974" s="15">
        <v>0</v>
      </c>
      <c r="U6974" s="16">
        <f>SUMIF($C$5:$C$3079,R6974,$F$5:$F$3079)+SUMIF($AB$5:$AB$1086,R6974,$AF$5:$AF$1086)</f>
        <v>0</v>
      </c>
      <c r="V6974" s="8">
        <f t="shared" si="236"/>
        <v>0</v>
      </c>
      <c r="W6974" s="8">
        <f t="shared" si="237"/>
        <v>0</v>
      </c>
      <c r="X6974" s="8"/>
      <c r="Y6974" s="8"/>
    </row>
    <row r="6975" spans="18:25" x14ac:dyDescent="0.25">
      <c r="R6975" s="20">
        <v>9786073152174</v>
      </c>
      <c r="S6975" s="8" t="s">
        <v>6913</v>
      </c>
      <c r="T6975" s="15">
        <v>0</v>
      </c>
      <c r="U6975" s="16">
        <f>SUMIF($C$5:$C$3079,R6975,$F$5:$F$3079)+SUMIF($AB$5:$AB$1086,R6975,$AF$5:$AF$1086)</f>
        <v>0</v>
      </c>
      <c r="V6975" s="8">
        <f t="shared" si="236"/>
        <v>0</v>
      </c>
      <c r="W6975" s="8">
        <f t="shared" si="237"/>
        <v>0</v>
      </c>
      <c r="X6975" s="8"/>
      <c r="Y6975" s="8"/>
    </row>
    <row r="6976" spans="18:25" x14ac:dyDescent="0.25">
      <c r="R6976" s="20">
        <v>9786073152181</v>
      </c>
      <c r="S6976" s="8" t="s">
        <v>6914</v>
      </c>
      <c r="T6976" s="15">
        <v>0</v>
      </c>
      <c r="U6976" s="16">
        <f>SUMIF($C$5:$C$3079,R6976,$F$5:$F$3079)+SUMIF($AB$5:$AB$1086,R6976,$AF$5:$AF$1086)</f>
        <v>0</v>
      </c>
      <c r="V6976" s="8">
        <f t="shared" si="236"/>
        <v>0</v>
      </c>
      <c r="W6976" s="8">
        <f t="shared" si="237"/>
        <v>0</v>
      </c>
      <c r="X6976" s="8"/>
      <c r="Y6976" s="8"/>
    </row>
    <row r="6977" spans="18:25" x14ac:dyDescent="0.25">
      <c r="R6977" s="20">
        <v>9786073152198</v>
      </c>
      <c r="S6977" s="8" t="s">
        <v>6915</v>
      </c>
      <c r="T6977" s="15">
        <v>1</v>
      </c>
      <c r="U6977" s="16">
        <f>SUMIF($C$5:$C$3079,R6977,$F$5:$F$3079)+SUMIF($AB$5:$AB$1086,R6977,$AF$5:$AF$1086)</f>
        <v>0</v>
      </c>
      <c r="V6977" s="8">
        <f t="shared" si="236"/>
        <v>1</v>
      </c>
      <c r="W6977" s="8">
        <f t="shared" si="237"/>
        <v>2</v>
      </c>
      <c r="X6977" s="8"/>
      <c r="Y6977" s="8"/>
    </row>
    <row r="6978" spans="18:25" x14ac:dyDescent="0.25">
      <c r="R6978" s="20">
        <v>9786073152273</v>
      </c>
      <c r="S6978" s="8" t="s">
        <v>6916</v>
      </c>
      <c r="T6978" s="15">
        <v>0</v>
      </c>
      <c r="U6978" s="16">
        <f>SUMIF($C$5:$C$3079,R6978,$F$5:$F$3079)+SUMIF($AB$5:$AB$1086,R6978,$AF$5:$AF$1086)</f>
        <v>0</v>
      </c>
      <c r="V6978" s="8">
        <f t="shared" si="236"/>
        <v>0</v>
      </c>
      <c r="W6978" s="8">
        <f t="shared" si="237"/>
        <v>0</v>
      </c>
      <c r="X6978" s="8"/>
      <c r="Y6978" s="8"/>
    </row>
    <row r="6979" spans="18:25" x14ac:dyDescent="0.25">
      <c r="R6979" s="20">
        <v>9786073152303</v>
      </c>
      <c r="S6979" s="8" t="s">
        <v>6917</v>
      </c>
      <c r="T6979" s="15">
        <v>0</v>
      </c>
      <c r="U6979" s="16">
        <f>SUMIF($C$5:$C$3079,R6979,$F$5:$F$3079)+SUMIF($AB$5:$AB$1086,R6979,$AF$5:$AF$1086)</f>
        <v>0</v>
      </c>
      <c r="V6979" s="8">
        <f t="shared" si="236"/>
        <v>0</v>
      </c>
      <c r="W6979" s="8">
        <f t="shared" si="237"/>
        <v>0</v>
      </c>
      <c r="X6979" s="8"/>
      <c r="Y6979" s="8"/>
    </row>
    <row r="6980" spans="18:25" x14ac:dyDescent="0.25">
      <c r="R6980" s="20">
        <v>9786073152334</v>
      </c>
      <c r="S6980" s="8" t="s">
        <v>6918</v>
      </c>
      <c r="T6980" s="15">
        <v>0</v>
      </c>
      <c r="U6980" s="16">
        <f>SUMIF($C$5:$C$3079,R6980,$F$5:$F$3079)+SUMIF($AB$5:$AB$1086,R6980,$AF$5:$AF$1086)</f>
        <v>0</v>
      </c>
      <c r="V6980" s="8">
        <f t="shared" si="236"/>
        <v>0</v>
      </c>
      <c r="W6980" s="8">
        <f t="shared" si="237"/>
        <v>0</v>
      </c>
      <c r="X6980" s="8"/>
      <c r="Y6980" s="8"/>
    </row>
    <row r="6981" spans="18:25" x14ac:dyDescent="0.25">
      <c r="R6981" s="20">
        <v>9786073152433</v>
      </c>
      <c r="S6981" s="8" t="s">
        <v>6919</v>
      </c>
      <c r="T6981" s="15">
        <v>0</v>
      </c>
      <c r="U6981" s="16">
        <f>SUMIF($C$5:$C$3079,R6981,$F$5:$F$3079)+SUMIF($AB$5:$AB$1086,R6981,$AF$5:$AF$1086)</f>
        <v>0</v>
      </c>
      <c r="V6981" s="8">
        <f t="shared" si="236"/>
        <v>0</v>
      </c>
      <c r="W6981" s="8">
        <f t="shared" si="237"/>
        <v>0</v>
      </c>
      <c r="X6981" s="8"/>
      <c r="Y6981" s="8"/>
    </row>
    <row r="6982" spans="18:25" x14ac:dyDescent="0.25">
      <c r="R6982" s="20">
        <v>9786073152464</v>
      </c>
      <c r="S6982" s="8" t="s">
        <v>6920</v>
      </c>
      <c r="T6982" s="15">
        <v>4</v>
      </c>
      <c r="U6982" s="16">
        <f>SUMIF($C$5:$C$3079,R6982,$F$5:$F$3079)+SUMIF($AB$5:$AB$1086,R6982,$AF$5:$AF$1086)</f>
        <v>4</v>
      </c>
      <c r="V6982" s="8">
        <f t="shared" si="236"/>
        <v>1</v>
      </c>
      <c r="W6982" s="8">
        <f t="shared" si="237"/>
        <v>1</v>
      </c>
      <c r="X6982" s="8"/>
      <c r="Y6982" s="8"/>
    </row>
    <row r="6983" spans="18:25" x14ac:dyDescent="0.25">
      <c r="R6983" s="20">
        <v>9786073152471</v>
      </c>
      <c r="S6983" s="8" t="s">
        <v>6921</v>
      </c>
      <c r="T6983" s="15">
        <v>0</v>
      </c>
      <c r="U6983" s="16">
        <f>SUMIF($C$5:$C$3079,R6983,$F$5:$F$3079)+SUMIF($AB$5:$AB$1086,R6983,$AF$5:$AF$1086)</f>
        <v>0</v>
      </c>
      <c r="V6983" s="8">
        <f t="shared" ref="V6983:V7046" si="238">SUMIF($L$5:$L$9685,R6983,$O$5:$O$9685)</f>
        <v>0</v>
      </c>
      <c r="W6983" s="8">
        <f t="shared" ref="W6983:W7046" si="239">T6983-U6983+V6983</f>
        <v>0</v>
      </c>
      <c r="X6983" s="8"/>
      <c r="Y6983" s="8"/>
    </row>
    <row r="6984" spans="18:25" x14ac:dyDescent="0.25">
      <c r="R6984" s="20">
        <v>9786073152488</v>
      </c>
      <c r="S6984" s="8" t="s">
        <v>6922</v>
      </c>
      <c r="T6984" s="15">
        <v>0</v>
      </c>
      <c r="U6984" s="16">
        <f>SUMIF($C$5:$C$3079,R6984,$F$5:$F$3079)+SUMIF($AB$5:$AB$1086,R6984,$AF$5:$AF$1086)</f>
        <v>0</v>
      </c>
      <c r="V6984" s="8">
        <f t="shared" si="238"/>
        <v>0</v>
      </c>
      <c r="W6984" s="8">
        <f t="shared" si="239"/>
        <v>0</v>
      </c>
      <c r="X6984" s="8"/>
      <c r="Y6984" s="8"/>
    </row>
    <row r="6985" spans="18:25" x14ac:dyDescent="0.25">
      <c r="R6985" s="20">
        <v>9786073152549</v>
      </c>
      <c r="S6985" s="8" t="s">
        <v>6923</v>
      </c>
      <c r="T6985" s="15">
        <v>2</v>
      </c>
      <c r="U6985" s="16">
        <f>SUMIF($C$5:$C$3079,R6985,$F$5:$F$3079)+SUMIF($AB$5:$AB$1086,R6985,$AF$5:$AF$1086)</f>
        <v>2</v>
      </c>
      <c r="V6985" s="8">
        <f t="shared" si="238"/>
        <v>0</v>
      </c>
      <c r="W6985" s="8">
        <f t="shared" si="239"/>
        <v>0</v>
      </c>
      <c r="X6985" s="8"/>
      <c r="Y6985" s="8"/>
    </row>
    <row r="6986" spans="18:25" x14ac:dyDescent="0.25">
      <c r="R6986" s="20">
        <v>9786073152556</v>
      </c>
      <c r="S6986" s="8" t="s">
        <v>6924</v>
      </c>
      <c r="T6986" s="15">
        <v>0</v>
      </c>
      <c r="U6986" s="16">
        <f>SUMIF($C$5:$C$3079,R6986,$F$5:$F$3079)+SUMIF($AB$5:$AB$1086,R6986,$AF$5:$AF$1086)</f>
        <v>0</v>
      </c>
      <c r="V6986" s="8">
        <f t="shared" si="238"/>
        <v>0</v>
      </c>
      <c r="W6986" s="8">
        <f t="shared" si="239"/>
        <v>0</v>
      </c>
      <c r="X6986" s="8"/>
      <c r="Y6986" s="8"/>
    </row>
    <row r="6987" spans="18:25" x14ac:dyDescent="0.25">
      <c r="R6987" s="20">
        <v>9786073152563</v>
      </c>
      <c r="S6987" s="8" t="s">
        <v>6925</v>
      </c>
      <c r="T6987" s="15">
        <v>0</v>
      </c>
      <c r="U6987" s="16">
        <f>SUMIF($C$5:$C$3079,R6987,$F$5:$F$3079)+SUMIF($AB$5:$AB$1086,R6987,$AF$5:$AF$1086)</f>
        <v>0</v>
      </c>
      <c r="V6987" s="8">
        <f t="shared" si="238"/>
        <v>0</v>
      </c>
      <c r="W6987" s="8">
        <f t="shared" si="239"/>
        <v>0</v>
      </c>
      <c r="X6987" s="8"/>
      <c r="Y6987" s="8"/>
    </row>
    <row r="6988" spans="18:25" x14ac:dyDescent="0.25">
      <c r="R6988" s="20">
        <v>9786073152587</v>
      </c>
      <c r="S6988" s="8" t="s">
        <v>6926</v>
      </c>
      <c r="T6988" s="15">
        <v>0</v>
      </c>
      <c r="U6988" s="16">
        <f>SUMIF($C$5:$C$3079,R6988,$F$5:$F$3079)+SUMIF($AB$5:$AB$1086,R6988,$AF$5:$AF$1086)</f>
        <v>0</v>
      </c>
      <c r="V6988" s="8">
        <f t="shared" si="238"/>
        <v>0</v>
      </c>
      <c r="W6988" s="8">
        <f t="shared" si="239"/>
        <v>0</v>
      </c>
      <c r="X6988" s="8"/>
      <c r="Y6988" s="8"/>
    </row>
    <row r="6989" spans="18:25" x14ac:dyDescent="0.25">
      <c r="R6989" s="20">
        <v>9786073152709</v>
      </c>
      <c r="S6989" s="8" t="s">
        <v>6927</v>
      </c>
      <c r="T6989" s="15">
        <v>0</v>
      </c>
      <c r="U6989" s="16">
        <f>SUMIF($C$5:$C$3079,R6989,$F$5:$F$3079)+SUMIF($AB$5:$AB$1086,R6989,$AF$5:$AF$1086)</f>
        <v>0</v>
      </c>
      <c r="V6989" s="8">
        <f t="shared" si="238"/>
        <v>0</v>
      </c>
      <c r="W6989" s="8">
        <f t="shared" si="239"/>
        <v>0</v>
      </c>
      <c r="X6989" s="8"/>
      <c r="Y6989" s="8"/>
    </row>
    <row r="6990" spans="18:25" x14ac:dyDescent="0.25">
      <c r="R6990" s="20">
        <v>9786073152792</v>
      </c>
      <c r="S6990" s="8" t="s">
        <v>6928</v>
      </c>
      <c r="T6990" s="15">
        <v>0</v>
      </c>
      <c r="U6990" s="16">
        <f>SUMIF($C$5:$C$3079,R6990,$F$5:$F$3079)+SUMIF($AB$5:$AB$1086,R6990,$AF$5:$AF$1086)</f>
        <v>0</v>
      </c>
      <c r="V6990" s="8">
        <f t="shared" si="238"/>
        <v>0</v>
      </c>
      <c r="W6990" s="8">
        <f t="shared" si="239"/>
        <v>0</v>
      </c>
      <c r="X6990" s="8"/>
      <c r="Y6990" s="8"/>
    </row>
    <row r="6991" spans="18:25" x14ac:dyDescent="0.25">
      <c r="R6991" s="20">
        <v>9786073152891</v>
      </c>
      <c r="S6991" s="8" t="s">
        <v>6929</v>
      </c>
      <c r="T6991" s="15">
        <v>1</v>
      </c>
      <c r="U6991" s="16">
        <f>SUMIF($C$5:$C$3079,R6991,$F$5:$F$3079)+SUMIF($AB$5:$AB$1086,R6991,$AF$5:$AF$1086)</f>
        <v>0</v>
      </c>
      <c r="V6991" s="8">
        <f t="shared" si="238"/>
        <v>0</v>
      </c>
      <c r="W6991" s="8">
        <f t="shared" si="239"/>
        <v>1</v>
      </c>
      <c r="X6991" s="8"/>
      <c r="Y6991" s="8"/>
    </row>
    <row r="6992" spans="18:25" x14ac:dyDescent="0.25">
      <c r="R6992" s="20">
        <v>9786073153027</v>
      </c>
      <c r="S6992" s="8" t="s">
        <v>6930</v>
      </c>
      <c r="T6992" s="15">
        <v>0</v>
      </c>
      <c r="U6992" s="16">
        <f>SUMIF($C$5:$C$3079,R6992,$F$5:$F$3079)+SUMIF($AB$5:$AB$1086,R6992,$AF$5:$AF$1086)</f>
        <v>0</v>
      </c>
      <c r="V6992" s="8">
        <f t="shared" si="238"/>
        <v>0</v>
      </c>
      <c r="W6992" s="8">
        <f t="shared" si="239"/>
        <v>0</v>
      </c>
      <c r="X6992" s="8"/>
      <c r="Y6992" s="8"/>
    </row>
    <row r="6993" spans="18:25" x14ac:dyDescent="0.25">
      <c r="R6993" s="20">
        <v>9786073153041</v>
      </c>
      <c r="S6993" s="8" t="s">
        <v>6931</v>
      </c>
      <c r="T6993" s="15">
        <v>0</v>
      </c>
      <c r="U6993" s="16">
        <f>SUMIF($C$5:$C$3079,R6993,$F$5:$F$3079)+SUMIF($AB$5:$AB$1086,R6993,$AF$5:$AF$1086)</f>
        <v>0</v>
      </c>
      <c r="V6993" s="8">
        <f t="shared" si="238"/>
        <v>0</v>
      </c>
      <c r="W6993" s="8">
        <f t="shared" si="239"/>
        <v>0</v>
      </c>
      <c r="X6993" s="8"/>
      <c r="Y6993" s="8"/>
    </row>
    <row r="6994" spans="18:25" x14ac:dyDescent="0.25">
      <c r="R6994" s="20">
        <v>9786073153126</v>
      </c>
      <c r="S6994" s="8" t="s">
        <v>6932</v>
      </c>
      <c r="T6994" s="15">
        <v>0</v>
      </c>
      <c r="U6994" s="16">
        <f>SUMIF($C$5:$C$3079,R6994,$F$5:$F$3079)+SUMIF($AB$5:$AB$1086,R6994,$AF$5:$AF$1086)</f>
        <v>0</v>
      </c>
      <c r="V6994" s="8">
        <f t="shared" si="238"/>
        <v>0</v>
      </c>
      <c r="W6994" s="8">
        <f t="shared" si="239"/>
        <v>0</v>
      </c>
      <c r="X6994" s="8"/>
      <c r="Y6994" s="8"/>
    </row>
    <row r="6995" spans="18:25" x14ac:dyDescent="0.25">
      <c r="R6995" s="20">
        <v>9786073153164</v>
      </c>
      <c r="S6995" s="8" t="s">
        <v>6933</v>
      </c>
      <c r="T6995" s="15">
        <v>0</v>
      </c>
      <c r="U6995" s="16">
        <f>SUMIF($C$5:$C$3079,R6995,$F$5:$F$3079)+SUMIF($AB$5:$AB$1086,R6995,$AF$5:$AF$1086)</f>
        <v>0</v>
      </c>
      <c r="V6995" s="8">
        <f t="shared" si="238"/>
        <v>0</v>
      </c>
      <c r="W6995" s="8">
        <f t="shared" si="239"/>
        <v>0</v>
      </c>
      <c r="X6995" s="8"/>
      <c r="Y6995" s="8"/>
    </row>
    <row r="6996" spans="18:25" x14ac:dyDescent="0.25">
      <c r="R6996" s="20">
        <v>9786073153188</v>
      </c>
      <c r="S6996" s="8" t="s">
        <v>6934</v>
      </c>
      <c r="T6996" s="15">
        <v>0</v>
      </c>
      <c r="U6996" s="16">
        <f>SUMIF($C$5:$C$3079,R6996,$F$5:$F$3079)+SUMIF($AB$5:$AB$1086,R6996,$AF$5:$AF$1086)</f>
        <v>0</v>
      </c>
      <c r="V6996" s="8">
        <f t="shared" si="238"/>
        <v>0</v>
      </c>
      <c r="W6996" s="8">
        <f t="shared" si="239"/>
        <v>0</v>
      </c>
      <c r="X6996" s="8"/>
      <c r="Y6996" s="8"/>
    </row>
    <row r="6997" spans="18:25" x14ac:dyDescent="0.25">
      <c r="R6997" s="20">
        <v>9786073153201</v>
      </c>
      <c r="S6997" s="8" t="s">
        <v>6684</v>
      </c>
      <c r="T6997" s="15">
        <v>0</v>
      </c>
      <c r="U6997" s="16">
        <f>SUMIF($C$5:$C$3079,R6997,$F$5:$F$3079)+SUMIF($AB$5:$AB$1086,R6997,$AF$5:$AF$1086)</f>
        <v>0</v>
      </c>
      <c r="V6997" s="8">
        <f t="shared" si="238"/>
        <v>0</v>
      </c>
      <c r="W6997" s="8">
        <f t="shared" si="239"/>
        <v>0</v>
      </c>
      <c r="X6997" s="8"/>
      <c r="Y6997" s="8"/>
    </row>
    <row r="6998" spans="18:25" x14ac:dyDescent="0.25">
      <c r="R6998" s="20">
        <v>9786073153232</v>
      </c>
      <c r="S6998" s="8" t="s">
        <v>6935</v>
      </c>
      <c r="T6998" s="15">
        <v>0</v>
      </c>
      <c r="U6998" s="16">
        <f>SUMIF($C$5:$C$3079,R6998,$F$5:$F$3079)+SUMIF($AB$5:$AB$1086,R6998,$AF$5:$AF$1086)</f>
        <v>0</v>
      </c>
      <c r="V6998" s="8">
        <f t="shared" si="238"/>
        <v>0</v>
      </c>
      <c r="W6998" s="8">
        <f t="shared" si="239"/>
        <v>0</v>
      </c>
      <c r="X6998" s="8"/>
      <c r="Y6998" s="8"/>
    </row>
    <row r="6999" spans="18:25" x14ac:dyDescent="0.25">
      <c r="R6999" s="20">
        <v>9786073153300</v>
      </c>
      <c r="S6999" s="8" t="s">
        <v>6936</v>
      </c>
      <c r="T6999" s="15">
        <v>0</v>
      </c>
      <c r="U6999" s="16">
        <f>SUMIF($C$5:$C$3079,R6999,$F$5:$F$3079)+SUMIF($AB$5:$AB$1086,R6999,$AF$5:$AF$1086)</f>
        <v>0</v>
      </c>
      <c r="V6999" s="8">
        <f t="shared" si="238"/>
        <v>0</v>
      </c>
      <c r="W6999" s="8">
        <f t="shared" si="239"/>
        <v>0</v>
      </c>
      <c r="X6999" s="8"/>
      <c r="Y6999" s="8"/>
    </row>
    <row r="7000" spans="18:25" x14ac:dyDescent="0.25">
      <c r="R7000" s="20">
        <v>9786073153379</v>
      </c>
      <c r="S7000" s="8" t="s">
        <v>6937</v>
      </c>
      <c r="T7000" s="15">
        <v>0</v>
      </c>
      <c r="U7000" s="16">
        <f>SUMIF($C$5:$C$3079,R7000,$F$5:$F$3079)+SUMIF($AB$5:$AB$1086,R7000,$AF$5:$AF$1086)</f>
        <v>0</v>
      </c>
      <c r="V7000" s="8">
        <f t="shared" si="238"/>
        <v>0</v>
      </c>
      <c r="W7000" s="8">
        <f t="shared" si="239"/>
        <v>0</v>
      </c>
      <c r="X7000" s="8"/>
      <c r="Y7000" s="8"/>
    </row>
    <row r="7001" spans="18:25" x14ac:dyDescent="0.25">
      <c r="R7001" s="20">
        <v>9786073153447</v>
      </c>
      <c r="S7001" s="8" t="s">
        <v>6938</v>
      </c>
      <c r="T7001" s="15">
        <v>0</v>
      </c>
      <c r="U7001" s="16">
        <f>SUMIF($C$5:$C$3079,R7001,$F$5:$F$3079)+SUMIF($AB$5:$AB$1086,R7001,$AF$5:$AF$1086)</f>
        <v>0</v>
      </c>
      <c r="V7001" s="8">
        <f t="shared" si="238"/>
        <v>0</v>
      </c>
      <c r="W7001" s="8">
        <f t="shared" si="239"/>
        <v>0</v>
      </c>
      <c r="X7001" s="8"/>
      <c r="Y7001" s="8"/>
    </row>
    <row r="7002" spans="18:25" x14ac:dyDescent="0.25">
      <c r="R7002" s="20">
        <v>9786073153461</v>
      </c>
      <c r="S7002" s="8" t="s">
        <v>6939</v>
      </c>
      <c r="T7002" s="15">
        <v>0</v>
      </c>
      <c r="U7002" s="16">
        <f>SUMIF($C$5:$C$3079,R7002,$F$5:$F$3079)+SUMIF($AB$5:$AB$1086,R7002,$AF$5:$AF$1086)</f>
        <v>0</v>
      </c>
      <c r="V7002" s="8">
        <f t="shared" si="238"/>
        <v>0</v>
      </c>
      <c r="W7002" s="8">
        <f t="shared" si="239"/>
        <v>0</v>
      </c>
      <c r="X7002" s="8"/>
      <c r="Y7002" s="8"/>
    </row>
    <row r="7003" spans="18:25" x14ac:dyDescent="0.25">
      <c r="R7003" s="20">
        <v>9786073153492</v>
      </c>
      <c r="S7003" s="8" t="s">
        <v>6940</v>
      </c>
      <c r="T7003" s="15">
        <v>0</v>
      </c>
      <c r="U7003" s="16">
        <f>SUMIF($C$5:$C$3079,R7003,$F$5:$F$3079)+SUMIF($AB$5:$AB$1086,R7003,$AF$5:$AF$1086)</f>
        <v>0</v>
      </c>
      <c r="V7003" s="8">
        <f t="shared" si="238"/>
        <v>0</v>
      </c>
      <c r="W7003" s="8">
        <f t="shared" si="239"/>
        <v>0</v>
      </c>
      <c r="X7003" s="8"/>
      <c r="Y7003" s="8"/>
    </row>
    <row r="7004" spans="18:25" x14ac:dyDescent="0.25">
      <c r="R7004" s="20">
        <v>9786073153515</v>
      </c>
      <c r="S7004" s="8" t="s">
        <v>6941</v>
      </c>
      <c r="T7004" s="15">
        <v>0</v>
      </c>
      <c r="U7004" s="16">
        <f>SUMIF($C$5:$C$3079,R7004,$F$5:$F$3079)+SUMIF($AB$5:$AB$1086,R7004,$AF$5:$AF$1086)</f>
        <v>0</v>
      </c>
      <c r="V7004" s="8">
        <f t="shared" si="238"/>
        <v>0</v>
      </c>
      <c r="W7004" s="8">
        <f t="shared" si="239"/>
        <v>0</v>
      </c>
      <c r="X7004" s="8"/>
      <c r="Y7004" s="8"/>
    </row>
    <row r="7005" spans="18:25" x14ac:dyDescent="0.25">
      <c r="R7005" s="20">
        <v>9786073153539</v>
      </c>
      <c r="S7005" s="8" t="s">
        <v>6942</v>
      </c>
      <c r="T7005" s="15">
        <v>0</v>
      </c>
      <c r="U7005" s="16">
        <f>SUMIF($C$5:$C$3079,R7005,$F$5:$F$3079)+SUMIF($AB$5:$AB$1086,R7005,$AF$5:$AF$1086)</f>
        <v>0</v>
      </c>
      <c r="V7005" s="8">
        <f t="shared" si="238"/>
        <v>0</v>
      </c>
      <c r="W7005" s="8">
        <f t="shared" si="239"/>
        <v>0</v>
      </c>
      <c r="X7005" s="8"/>
      <c r="Y7005" s="8"/>
    </row>
    <row r="7006" spans="18:25" x14ac:dyDescent="0.25">
      <c r="R7006" s="20">
        <v>9786073153546</v>
      </c>
      <c r="S7006" s="8" t="s">
        <v>6943</v>
      </c>
      <c r="T7006" s="15">
        <v>0</v>
      </c>
      <c r="U7006" s="16">
        <f>SUMIF($C$5:$C$3079,R7006,$F$5:$F$3079)+SUMIF($AB$5:$AB$1086,R7006,$AF$5:$AF$1086)</f>
        <v>0</v>
      </c>
      <c r="V7006" s="8">
        <f t="shared" si="238"/>
        <v>0</v>
      </c>
      <c r="W7006" s="8">
        <f t="shared" si="239"/>
        <v>0</v>
      </c>
      <c r="X7006" s="8"/>
      <c r="Y7006" s="8"/>
    </row>
    <row r="7007" spans="18:25" x14ac:dyDescent="0.25">
      <c r="R7007" s="20">
        <v>9786073153553</v>
      </c>
      <c r="S7007" s="8" t="s">
        <v>6944</v>
      </c>
      <c r="T7007" s="15">
        <v>0</v>
      </c>
      <c r="U7007" s="16">
        <f>SUMIF($C$5:$C$3079,R7007,$F$5:$F$3079)+SUMIF($AB$5:$AB$1086,R7007,$AF$5:$AF$1086)</f>
        <v>0</v>
      </c>
      <c r="V7007" s="8">
        <f t="shared" si="238"/>
        <v>0</v>
      </c>
      <c r="W7007" s="8">
        <f t="shared" si="239"/>
        <v>0</v>
      </c>
      <c r="X7007" s="8"/>
      <c r="Y7007" s="8"/>
    </row>
    <row r="7008" spans="18:25" x14ac:dyDescent="0.25">
      <c r="R7008" s="20">
        <v>9786073153591</v>
      </c>
      <c r="S7008" s="8" t="s">
        <v>6945</v>
      </c>
      <c r="T7008" s="15">
        <v>0</v>
      </c>
      <c r="U7008" s="16">
        <f>SUMIF($C$5:$C$3079,R7008,$F$5:$F$3079)+SUMIF($AB$5:$AB$1086,R7008,$AF$5:$AF$1086)</f>
        <v>0</v>
      </c>
      <c r="V7008" s="8">
        <f t="shared" si="238"/>
        <v>0</v>
      </c>
      <c r="W7008" s="8">
        <f t="shared" si="239"/>
        <v>0</v>
      </c>
      <c r="X7008" s="8"/>
      <c r="Y7008" s="8"/>
    </row>
    <row r="7009" spans="18:25" x14ac:dyDescent="0.25">
      <c r="R7009" s="20">
        <v>9786073153621</v>
      </c>
      <c r="S7009" s="8" t="s">
        <v>6946</v>
      </c>
      <c r="T7009" s="15">
        <v>0</v>
      </c>
      <c r="U7009" s="16">
        <f>SUMIF($C$5:$C$3079,R7009,$F$5:$F$3079)+SUMIF($AB$5:$AB$1086,R7009,$AF$5:$AF$1086)</f>
        <v>0</v>
      </c>
      <c r="V7009" s="8">
        <f t="shared" si="238"/>
        <v>0</v>
      </c>
      <c r="W7009" s="8">
        <f t="shared" si="239"/>
        <v>0</v>
      </c>
      <c r="X7009" s="8"/>
      <c r="Y7009" s="8"/>
    </row>
    <row r="7010" spans="18:25" x14ac:dyDescent="0.25">
      <c r="R7010" s="20">
        <v>9786073153638</v>
      </c>
      <c r="S7010" s="8" t="s">
        <v>6947</v>
      </c>
      <c r="T7010" s="15">
        <v>0</v>
      </c>
      <c r="U7010" s="16">
        <f>SUMIF($C$5:$C$3079,R7010,$F$5:$F$3079)+SUMIF($AB$5:$AB$1086,R7010,$AF$5:$AF$1086)</f>
        <v>0</v>
      </c>
      <c r="V7010" s="8">
        <f t="shared" si="238"/>
        <v>0</v>
      </c>
      <c r="W7010" s="8">
        <f t="shared" si="239"/>
        <v>0</v>
      </c>
      <c r="X7010" s="8"/>
      <c r="Y7010" s="8"/>
    </row>
    <row r="7011" spans="18:25" x14ac:dyDescent="0.25">
      <c r="R7011" s="20">
        <v>9786073153737</v>
      </c>
      <c r="S7011" s="8" t="s">
        <v>6948</v>
      </c>
      <c r="T7011" s="15">
        <v>0</v>
      </c>
      <c r="U7011" s="16">
        <f>SUMIF($C$5:$C$3079,R7011,$F$5:$F$3079)+SUMIF($AB$5:$AB$1086,R7011,$AF$5:$AF$1086)</f>
        <v>0</v>
      </c>
      <c r="V7011" s="8">
        <f t="shared" si="238"/>
        <v>0</v>
      </c>
      <c r="W7011" s="8">
        <f t="shared" si="239"/>
        <v>0</v>
      </c>
      <c r="X7011" s="8"/>
      <c r="Y7011" s="8"/>
    </row>
    <row r="7012" spans="18:25" x14ac:dyDescent="0.25">
      <c r="R7012" s="20">
        <v>9786073153768</v>
      </c>
      <c r="S7012" s="8" t="s">
        <v>6949</v>
      </c>
      <c r="T7012" s="15">
        <v>0</v>
      </c>
      <c r="U7012" s="16">
        <f>SUMIF($C$5:$C$3079,R7012,$F$5:$F$3079)+SUMIF($AB$5:$AB$1086,R7012,$AF$5:$AF$1086)</f>
        <v>0</v>
      </c>
      <c r="V7012" s="8">
        <f t="shared" si="238"/>
        <v>0</v>
      </c>
      <c r="W7012" s="8">
        <f t="shared" si="239"/>
        <v>0</v>
      </c>
      <c r="X7012" s="8"/>
      <c r="Y7012" s="8"/>
    </row>
    <row r="7013" spans="18:25" x14ac:dyDescent="0.25">
      <c r="R7013" s="20">
        <v>9786073153782</v>
      </c>
      <c r="S7013" s="8" t="s">
        <v>6950</v>
      </c>
      <c r="T7013" s="15">
        <v>0</v>
      </c>
      <c r="U7013" s="16">
        <f>SUMIF($C$5:$C$3079,R7013,$F$5:$F$3079)+SUMIF($AB$5:$AB$1086,R7013,$AF$5:$AF$1086)</f>
        <v>0</v>
      </c>
      <c r="V7013" s="8">
        <f t="shared" si="238"/>
        <v>0</v>
      </c>
      <c r="W7013" s="8">
        <f t="shared" si="239"/>
        <v>0</v>
      </c>
      <c r="X7013" s="8"/>
      <c r="Y7013" s="8"/>
    </row>
    <row r="7014" spans="18:25" x14ac:dyDescent="0.25">
      <c r="R7014" s="20">
        <v>9786073153805</v>
      </c>
      <c r="S7014" s="8" t="s">
        <v>6951</v>
      </c>
      <c r="T7014" s="15">
        <v>0</v>
      </c>
      <c r="U7014" s="16">
        <f>SUMIF($C$5:$C$3079,R7014,$F$5:$F$3079)+SUMIF($AB$5:$AB$1086,R7014,$AF$5:$AF$1086)</f>
        <v>0</v>
      </c>
      <c r="V7014" s="8">
        <f t="shared" si="238"/>
        <v>0</v>
      </c>
      <c r="W7014" s="8">
        <f t="shared" si="239"/>
        <v>0</v>
      </c>
      <c r="X7014" s="8"/>
      <c r="Y7014" s="8"/>
    </row>
    <row r="7015" spans="18:25" x14ac:dyDescent="0.25">
      <c r="R7015" s="20">
        <v>9786073153829</v>
      </c>
      <c r="S7015" s="8" t="s">
        <v>6952</v>
      </c>
      <c r="T7015" s="15">
        <v>1</v>
      </c>
      <c r="U7015" s="16">
        <f>SUMIF($C$5:$C$3079,R7015,$F$5:$F$3079)+SUMIF($AB$5:$AB$1086,R7015,$AF$5:$AF$1086)</f>
        <v>0</v>
      </c>
      <c r="V7015" s="8">
        <f t="shared" si="238"/>
        <v>0</v>
      </c>
      <c r="W7015" s="8">
        <f t="shared" si="239"/>
        <v>1</v>
      </c>
      <c r="X7015" s="8"/>
      <c r="Y7015" s="8"/>
    </row>
    <row r="7016" spans="18:25" x14ac:dyDescent="0.25">
      <c r="R7016" s="20">
        <v>9786073153836</v>
      </c>
      <c r="S7016" s="8" t="s">
        <v>6953</v>
      </c>
      <c r="T7016" s="15">
        <v>0</v>
      </c>
      <c r="U7016" s="16">
        <f>SUMIF($C$5:$C$3079,R7016,$F$5:$F$3079)+SUMIF($AB$5:$AB$1086,R7016,$AF$5:$AF$1086)</f>
        <v>0</v>
      </c>
      <c r="V7016" s="8">
        <f t="shared" si="238"/>
        <v>0</v>
      </c>
      <c r="W7016" s="8">
        <f t="shared" si="239"/>
        <v>0</v>
      </c>
      <c r="X7016" s="8"/>
      <c r="Y7016" s="8"/>
    </row>
    <row r="7017" spans="18:25" x14ac:dyDescent="0.25">
      <c r="R7017" s="20">
        <v>9786073153867</v>
      </c>
      <c r="S7017" s="8" t="s">
        <v>6954</v>
      </c>
      <c r="T7017" s="15">
        <v>0</v>
      </c>
      <c r="U7017" s="16">
        <f>SUMIF($C$5:$C$3079,R7017,$F$5:$F$3079)+SUMIF($AB$5:$AB$1086,R7017,$AF$5:$AF$1086)</f>
        <v>0</v>
      </c>
      <c r="V7017" s="8">
        <f t="shared" si="238"/>
        <v>0</v>
      </c>
      <c r="W7017" s="8">
        <f t="shared" si="239"/>
        <v>0</v>
      </c>
      <c r="X7017" s="8"/>
      <c r="Y7017" s="8"/>
    </row>
    <row r="7018" spans="18:25" x14ac:dyDescent="0.25">
      <c r="R7018" s="20">
        <v>9786073153980</v>
      </c>
      <c r="S7018" s="8" t="s">
        <v>6955</v>
      </c>
      <c r="T7018" s="15">
        <v>0</v>
      </c>
      <c r="U7018" s="16">
        <f>SUMIF($C$5:$C$3079,R7018,$F$5:$F$3079)+SUMIF($AB$5:$AB$1086,R7018,$AF$5:$AF$1086)</f>
        <v>0</v>
      </c>
      <c r="V7018" s="8">
        <f t="shared" si="238"/>
        <v>0</v>
      </c>
      <c r="W7018" s="8">
        <f t="shared" si="239"/>
        <v>0</v>
      </c>
      <c r="X7018" s="8"/>
      <c r="Y7018" s="8"/>
    </row>
    <row r="7019" spans="18:25" x14ac:dyDescent="0.25">
      <c r="R7019" s="20">
        <v>9786073154031</v>
      </c>
      <c r="S7019" s="8" t="s">
        <v>6956</v>
      </c>
      <c r="T7019" s="15">
        <v>0</v>
      </c>
      <c r="U7019" s="16">
        <f>SUMIF($C$5:$C$3079,R7019,$F$5:$F$3079)+SUMIF($AB$5:$AB$1086,R7019,$AF$5:$AF$1086)</f>
        <v>0</v>
      </c>
      <c r="V7019" s="8">
        <f t="shared" si="238"/>
        <v>0</v>
      </c>
      <c r="W7019" s="8">
        <f t="shared" si="239"/>
        <v>0</v>
      </c>
      <c r="X7019" s="8"/>
      <c r="Y7019" s="8"/>
    </row>
    <row r="7020" spans="18:25" x14ac:dyDescent="0.25">
      <c r="R7020" s="20">
        <v>9786073154147</v>
      </c>
      <c r="S7020" s="8" t="s">
        <v>6957</v>
      </c>
      <c r="T7020" s="15">
        <v>0</v>
      </c>
      <c r="U7020" s="16">
        <f>SUMIF($C$5:$C$3079,R7020,$F$5:$F$3079)+SUMIF($AB$5:$AB$1086,R7020,$AF$5:$AF$1086)</f>
        <v>0</v>
      </c>
      <c r="V7020" s="8">
        <f t="shared" si="238"/>
        <v>0</v>
      </c>
      <c r="W7020" s="8">
        <f t="shared" si="239"/>
        <v>0</v>
      </c>
      <c r="X7020" s="8"/>
      <c r="Y7020" s="8"/>
    </row>
    <row r="7021" spans="18:25" x14ac:dyDescent="0.25">
      <c r="R7021" s="20">
        <v>9786073154178</v>
      </c>
      <c r="S7021" s="8" t="s">
        <v>6958</v>
      </c>
      <c r="T7021" s="15">
        <v>0</v>
      </c>
      <c r="U7021" s="16">
        <f>SUMIF($C$5:$C$3079,R7021,$F$5:$F$3079)+SUMIF($AB$5:$AB$1086,R7021,$AF$5:$AF$1086)</f>
        <v>0</v>
      </c>
      <c r="V7021" s="8">
        <f t="shared" si="238"/>
        <v>0</v>
      </c>
      <c r="W7021" s="8">
        <f t="shared" si="239"/>
        <v>0</v>
      </c>
      <c r="X7021" s="8"/>
      <c r="Y7021" s="8"/>
    </row>
    <row r="7022" spans="18:25" x14ac:dyDescent="0.25">
      <c r="R7022" s="20">
        <v>9786073154215</v>
      </c>
      <c r="S7022" s="8" t="s">
        <v>6959</v>
      </c>
      <c r="T7022" s="15">
        <v>0</v>
      </c>
      <c r="U7022" s="16">
        <f>SUMIF($C$5:$C$3079,R7022,$F$5:$F$3079)+SUMIF($AB$5:$AB$1086,R7022,$AF$5:$AF$1086)</f>
        <v>0</v>
      </c>
      <c r="V7022" s="8">
        <f t="shared" si="238"/>
        <v>0</v>
      </c>
      <c r="W7022" s="8">
        <f t="shared" si="239"/>
        <v>0</v>
      </c>
      <c r="X7022" s="8"/>
      <c r="Y7022" s="8"/>
    </row>
    <row r="7023" spans="18:25" x14ac:dyDescent="0.25">
      <c r="R7023" s="20">
        <v>9786073154314</v>
      </c>
      <c r="S7023" s="8" t="s">
        <v>6960</v>
      </c>
      <c r="T7023" s="15">
        <v>2</v>
      </c>
      <c r="U7023" s="16">
        <f>SUMIF($C$5:$C$3079,R7023,$F$5:$F$3079)+SUMIF($AB$5:$AB$1086,R7023,$AF$5:$AF$1086)</f>
        <v>2</v>
      </c>
      <c r="V7023" s="8">
        <f t="shared" si="238"/>
        <v>0</v>
      </c>
      <c r="W7023" s="8">
        <f t="shared" si="239"/>
        <v>0</v>
      </c>
      <c r="X7023" s="8"/>
      <c r="Y7023" s="8"/>
    </row>
    <row r="7024" spans="18:25" x14ac:dyDescent="0.25">
      <c r="R7024" s="20">
        <v>9786073154338</v>
      </c>
      <c r="S7024" s="8" t="s">
        <v>6961</v>
      </c>
      <c r="T7024" s="15">
        <v>0</v>
      </c>
      <c r="U7024" s="16">
        <f>SUMIF($C$5:$C$3079,R7024,$F$5:$F$3079)+SUMIF($AB$5:$AB$1086,R7024,$AF$5:$AF$1086)</f>
        <v>0</v>
      </c>
      <c r="V7024" s="8">
        <f t="shared" si="238"/>
        <v>0</v>
      </c>
      <c r="W7024" s="8">
        <f t="shared" si="239"/>
        <v>0</v>
      </c>
      <c r="X7024" s="8"/>
      <c r="Y7024" s="8"/>
    </row>
    <row r="7025" spans="18:25" x14ac:dyDescent="0.25">
      <c r="R7025" s="20">
        <v>9786073154376</v>
      </c>
      <c r="S7025" s="8" t="s">
        <v>6962</v>
      </c>
      <c r="T7025" s="15">
        <v>0</v>
      </c>
      <c r="U7025" s="16">
        <f>SUMIF($C$5:$C$3079,R7025,$F$5:$F$3079)+SUMIF($AB$5:$AB$1086,R7025,$AF$5:$AF$1086)</f>
        <v>0</v>
      </c>
      <c r="V7025" s="8">
        <f t="shared" si="238"/>
        <v>0</v>
      </c>
      <c r="W7025" s="8">
        <f t="shared" si="239"/>
        <v>0</v>
      </c>
      <c r="X7025" s="8"/>
      <c r="Y7025" s="8"/>
    </row>
    <row r="7026" spans="18:25" x14ac:dyDescent="0.25">
      <c r="R7026" s="20">
        <v>9786073154475</v>
      </c>
      <c r="S7026" s="8" t="s">
        <v>6963</v>
      </c>
      <c r="T7026" s="15">
        <v>0</v>
      </c>
      <c r="U7026" s="16">
        <f>SUMIF($C$5:$C$3079,R7026,$F$5:$F$3079)+SUMIF($AB$5:$AB$1086,R7026,$AF$5:$AF$1086)</f>
        <v>0</v>
      </c>
      <c r="V7026" s="8">
        <f t="shared" si="238"/>
        <v>0</v>
      </c>
      <c r="W7026" s="8">
        <f t="shared" si="239"/>
        <v>0</v>
      </c>
      <c r="X7026" s="8"/>
      <c r="Y7026" s="8"/>
    </row>
    <row r="7027" spans="18:25" x14ac:dyDescent="0.25">
      <c r="R7027" s="20">
        <v>9786073154512</v>
      </c>
      <c r="S7027" s="8" t="s">
        <v>6774</v>
      </c>
      <c r="T7027" s="15">
        <v>0</v>
      </c>
      <c r="U7027" s="16">
        <f>SUMIF($C$5:$C$3079,R7027,$F$5:$F$3079)+SUMIF($AB$5:$AB$1086,R7027,$AF$5:$AF$1086)</f>
        <v>0</v>
      </c>
      <c r="V7027" s="8">
        <f t="shared" si="238"/>
        <v>0</v>
      </c>
      <c r="W7027" s="8">
        <f t="shared" si="239"/>
        <v>0</v>
      </c>
      <c r="X7027" s="8"/>
      <c r="Y7027" s="8"/>
    </row>
    <row r="7028" spans="18:25" x14ac:dyDescent="0.25">
      <c r="R7028" s="20">
        <v>9786073154529</v>
      </c>
      <c r="S7028" s="8" t="s">
        <v>6964</v>
      </c>
      <c r="T7028" s="15">
        <v>0</v>
      </c>
      <c r="U7028" s="16">
        <f>SUMIF($C$5:$C$3079,R7028,$F$5:$F$3079)+SUMIF($AB$5:$AB$1086,R7028,$AF$5:$AF$1086)</f>
        <v>0</v>
      </c>
      <c r="V7028" s="8">
        <f t="shared" si="238"/>
        <v>0</v>
      </c>
      <c r="W7028" s="8">
        <f t="shared" si="239"/>
        <v>0</v>
      </c>
      <c r="X7028" s="8"/>
      <c r="Y7028" s="8"/>
    </row>
    <row r="7029" spans="18:25" x14ac:dyDescent="0.25">
      <c r="R7029" s="20">
        <v>9786073154581</v>
      </c>
      <c r="S7029" s="8" t="s">
        <v>6965</v>
      </c>
      <c r="T7029" s="15">
        <v>0</v>
      </c>
      <c r="U7029" s="16">
        <f>SUMIF($C$5:$C$3079,R7029,$F$5:$F$3079)+SUMIF($AB$5:$AB$1086,R7029,$AF$5:$AF$1086)</f>
        <v>0</v>
      </c>
      <c r="V7029" s="8">
        <f t="shared" si="238"/>
        <v>0</v>
      </c>
      <c r="W7029" s="8">
        <f t="shared" si="239"/>
        <v>0</v>
      </c>
      <c r="X7029" s="8"/>
      <c r="Y7029" s="8"/>
    </row>
    <row r="7030" spans="18:25" x14ac:dyDescent="0.25">
      <c r="R7030" s="20">
        <v>9786073154673</v>
      </c>
      <c r="S7030" s="8" t="s">
        <v>6966</v>
      </c>
      <c r="T7030" s="15">
        <v>0</v>
      </c>
      <c r="U7030" s="16">
        <f>SUMIF($C$5:$C$3079,R7030,$F$5:$F$3079)+SUMIF($AB$5:$AB$1086,R7030,$AF$5:$AF$1086)</f>
        <v>0</v>
      </c>
      <c r="V7030" s="8">
        <f t="shared" si="238"/>
        <v>0</v>
      </c>
      <c r="W7030" s="8">
        <f t="shared" si="239"/>
        <v>0</v>
      </c>
      <c r="X7030" s="8"/>
      <c r="Y7030" s="8"/>
    </row>
    <row r="7031" spans="18:25" x14ac:dyDescent="0.25">
      <c r="R7031" s="20">
        <v>9786073155069</v>
      </c>
      <c r="S7031" s="8" t="s">
        <v>6967</v>
      </c>
      <c r="T7031" s="15">
        <v>0</v>
      </c>
      <c r="U7031" s="16">
        <f>SUMIF($C$5:$C$3079,R7031,$F$5:$F$3079)+SUMIF($AB$5:$AB$1086,R7031,$AF$5:$AF$1086)</f>
        <v>0</v>
      </c>
      <c r="V7031" s="8">
        <f t="shared" si="238"/>
        <v>0</v>
      </c>
      <c r="W7031" s="8">
        <f t="shared" si="239"/>
        <v>0</v>
      </c>
      <c r="X7031" s="8"/>
      <c r="Y7031" s="8"/>
    </row>
    <row r="7032" spans="18:25" x14ac:dyDescent="0.25">
      <c r="R7032" s="20">
        <v>9786073155083</v>
      </c>
      <c r="S7032" s="8" t="s">
        <v>6968</v>
      </c>
      <c r="T7032" s="15">
        <v>0</v>
      </c>
      <c r="U7032" s="16">
        <f>SUMIF($C$5:$C$3079,R7032,$F$5:$F$3079)+SUMIF($AB$5:$AB$1086,R7032,$AF$5:$AF$1086)</f>
        <v>0</v>
      </c>
      <c r="V7032" s="8">
        <f t="shared" si="238"/>
        <v>0</v>
      </c>
      <c r="W7032" s="8">
        <f t="shared" si="239"/>
        <v>0</v>
      </c>
      <c r="X7032" s="8"/>
      <c r="Y7032" s="8"/>
    </row>
    <row r="7033" spans="18:25" x14ac:dyDescent="0.25">
      <c r="R7033" s="20">
        <v>9786073155120</v>
      </c>
      <c r="S7033" s="8" t="s">
        <v>6969</v>
      </c>
      <c r="T7033" s="15">
        <v>2</v>
      </c>
      <c r="U7033" s="16">
        <f>SUMIF($C$5:$C$3079,R7033,$F$5:$F$3079)+SUMIF($AB$5:$AB$1086,R7033,$AF$5:$AF$1086)</f>
        <v>0</v>
      </c>
      <c r="V7033" s="8">
        <f t="shared" si="238"/>
        <v>0</v>
      </c>
      <c r="W7033" s="8">
        <f t="shared" si="239"/>
        <v>2</v>
      </c>
      <c r="X7033" s="8"/>
      <c r="Y7033" s="8"/>
    </row>
    <row r="7034" spans="18:25" x14ac:dyDescent="0.25">
      <c r="R7034" s="20">
        <v>9786073155175</v>
      </c>
      <c r="S7034" s="8" t="s">
        <v>6970</v>
      </c>
      <c r="T7034" s="15">
        <v>0</v>
      </c>
      <c r="U7034" s="16">
        <f>SUMIF($C$5:$C$3079,R7034,$F$5:$F$3079)+SUMIF($AB$5:$AB$1086,R7034,$AF$5:$AF$1086)</f>
        <v>0</v>
      </c>
      <c r="V7034" s="8">
        <f t="shared" si="238"/>
        <v>0</v>
      </c>
      <c r="W7034" s="8">
        <f t="shared" si="239"/>
        <v>0</v>
      </c>
      <c r="X7034" s="8"/>
      <c r="Y7034" s="8"/>
    </row>
    <row r="7035" spans="18:25" x14ac:dyDescent="0.25">
      <c r="R7035" s="20">
        <v>9786073155182</v>
      </c>
      <c r="S7035" s="8" t="s">
        <v>6971</v>
      </c>
      <c r="T7035" s="15">
        <v>0</v>
      </c>
      <c r="U7035" s="16">
        <f>SUMIF($C$5:$C$3079,R7035,$F$5:$F$3079)+SUMIF($AB$5:$AB$1086,R7035,$AF$5:$AF$1086)</f>
        <v>3</v>
      </c>
      <c r="V7035" s="8">
        <f t="shared" si="238"/>
        <v>1</v>
      </c>
      <c r="W7035" s="8">
        <f t="shared" si="239"/>
        <v>-2</v>
      </c>
      <c r="X7035" s="8"/>
      <c r="Y7035" s="8"/>
    </row>
    <row r="7036" spans="18:25" x14ac:dyDescent="0.25">
      <c r="R7036" s="20">
        <v>9786073155243</v>
      </c>
      <c r="S7036" s="8" t="s">
        <v>6972</v>
      </c>
      <c r="T7036" s="15">
        <v>0</v>
      </c>
      <c r="U7036" s="16">
        <f>SUMIF($C$5:$C$3079,R7036,$F$5:$F$3079)+SUMIF($AB$5:$AB$1086,R7036,$AF$5:$AF$1086)</f>
        <v>0</v>
      </c>
      <c r="V7036" s="8">
        <f t="shared" si="238"/>
        <v>0</v>
      </c>
      <c r="W7036" s="8">
        <f t="shared" si="239"/>
        <v>0</v>
      </c>
      <c r="X7036" s="8"/>
      <c r="Y7036" s="8"/>
    </row>
    <row r="7037" spans="18:25" x14ac:dyDescent="0.25">
      <c r="R7037" s="20">
        <v>9786073155250</v>
      </c>
      <c r="S7037" s="8" t="s">
        <v>6973</v>
      </c>
      <c r="T7037" s="15">
        <v>0</v>
      </c>
      <c r="U7037" s="16">
        <f>SUMIF($C$5:$C$3079,R7037,$F$5:$F$3079)+SUMIF($AB$5:$AB$1086,R7037,$AF$5:$AF$1086)</f>
        <v>0</v>
      </c>
      <c r="V7037" s="8">
        <f t="shared" si="238"/>
        <v>0</v>
      </c>
      <c r="W7037" s="8">
        <f t="shared" si="239"/>
        <v>0</v>
      </c>
      <c r="X7037" s="8"/>
      <c r="Y7037" s="8"/>
    </row>
    <row r="7038" spans="18:25" x14ac:dyDescent="0.25">
      <c r="R7038" s="20">
        <v>9786073155274</v>
      </c>
      <c r="S7038" s="8" t="s">
        <v>6974</v>
      </c>
      <c r="T7038" s="15">
        <v>0</v>
      </c>
      <c r="U7038" s="16">
        <f>SUMIF($C$5:$C$3079,R7038,$F$5:$F$3079)+SUMIF($AB$5:$AB$1086,R7038,$AF$5:$AF$1086)</f>
        <v>0</v>
      </c>
      <c r="V7038" s="8">
        <f t="shared" si="238"/>
        <v>0</v>
      </c>
      <c r="W7038" s="8">
        <f t="shared" si="239"/>
        <v>0</v>
      </c>
      <c r="X7038" s="8"/>
      <c r="Y7038" s="8"/>
    </row>
    <row r="7039" spans="18:25" x14ac:dyDescent="0.25">
      <c r="R7039" s="20">
        <v>9786073155304</v>
      </c>
      <c r="S7039" s="8" t="s">
        <v>6975</v>
      </c>
      <c r="T7039" s="15">
        <v>0</v>
      </c>
      <c r="U7039" s="16">
        <f>SUMIF($C$5:$C$3079,R7039,$F$5:$F$3079)+SUMIF($AB$5:$AB$1086,R7039,$AF$5:$AF$1086)</f>
        <v>0</v>
      </c>
      <c r="V7039" s="8">
        <f t="shared" si="238"/>
        <v>0</v>
      </c>
      <c r="W7039" s="8">
        <f t="shared" si="239"/>
        <v>0</v>
      </c>
      <c r="X7039" s="8"/>
      <c r="Y7039" s="8"/>
    </row>
    <row r="7040" spans="18:25" x14ac:dyDescent="0.25">
      <c r="R7040" s="20">
        <v>9786073155335</v>
      </c>
      <c r="S7040" s="8" t="s">
        <v>6976</v>
      </c>
      <c r="T7040" s="15">
        <v>0</v>
      </c>
      <c r="U7040" s="16">
        <f>SUMIF($C$5:$C$3079,R7040,$F$5:$F$3079)+SUMIF($AB$5:$AB$1086,R7040,$AF$5:$AF$1086)</f>
        <v>0</v>
      </c>
      <c r="V7040" s="8">
        <f t="shared" si="238"/>
        <v>0</v>
      </c>
      <c r="W7040" s="8">
        <f t="shared" si="239"/>
        <v>0</v>
      </c>
      <c r="X7040" s="8"/>
      <c r="Y7040" s="8"/>
    </row>
    <row r="7041" spans="18:25" x14ac:dyDescent="0.25">
      <c r="R7041" s="20">
        <v>9786073155342</v>
      </c>
      <c r="S7041" s="8" t="s">
        <v>6977</v>
      </c>
      <c r="T7041" s="15">
        <v>3</v>
      </c>
      <c r="U7041" s="16">
        <f>SUMIF($C$5:$C$3079,R7041,$F$5:$F$3079)+SUMIF($AB$5:$AB$1086,R7041,$AF$5:$AF$1086)</f>
        <v>3</v>
      </c>
      <c r="V7041" s="8">
        <f t="shared" si="238"/>
        <v>0</v>
      </c>
      <c r="W7041" s="8">
        <f t="shared" si="239"/>
        <v>0</v>
      </c>
      <c r="X7041" s="8"/>
      <c r="Y7041" s="8"/>
    </row>
    <row r="7042" spans="18:25" x14ac:dyDescent="0.25">
      <c r="R7042" s="20">
        <v>9786073155366</v>
      </c>
      <c r="S7042" s="8" t="s">
        <v>6978</v>
      </c>
      <c r="T7042" s="15">
        <v>0</v>
      </c>
      <c r="U7042" s="16">
        <f>SUMIF($C$5:$C$3079,R7042,$F$5:$F$3079)+SUMIF($AB$5:$AB$1086,R7042,$AF$5:$AF$1086)</f>
        <v>0</v>
      </c>
      <c r="V7042" s="8">
        <f t="shared" si="238"/>
        <v>0</v>
      </c>
      <c r="W7042" s="8">
        <f t="shared" si="239"/>
        <v>0</v>
      </c>
      <c r="X7042" s="8"/>
      <c r="Y7042" s="8"/>
    </row>
    <row r="7043" spans="18:25" x14ac:dyDescent="0.25">
      <c r="R7043" s="20">
        <v>9786073155434</v>
      </c>
      <c r="S7043" s="8" t="s">
        <v>6979</v>
      </c>
      <c r="T7043" s="15">
        <v>0</v>
      </c>
      <c r="U7043" s="16">
        <f>SUMIF($C$5:$C$3079,R7043,$F$5:$F$3079)+SUMIF($AB$5:$AB$1086,R7043,$AF$5:$AF$1086)</f>
        <v>0</v>
      </c>
      <c r="V7043" s="8">
        <f t="shared" si="238"/>
        <v>0</v>
      </c>
      <c r="W7043" s="8">
        <f t="shared" si="239"/>
        <v>0</v>
      </c>
      <c r="X7043" s="8"/>
      <c r="Y7043" s="8"/>
    </row>
    <row r="7044" spans="18:25" x14ac:dyDescent="0.25">
      <c r="R7044" s="20">
        <v>9786073155441</v>
      </c>
      <c r="S7044" s="8" t="s">
        <v>6836</v>
      </c>
      <c r="T7044" s="15">
        <v>2</v>
      </c>
      <c r="U7044" s="16">
        <f>SUMIF($C$5:$C$3079,R7044,$F$5:$F$3079)+SUMIF($AB$5:$AB$1086,R7044,$AF$5:$AF$1086)</f>
        <v>2</v>
      </c>
      <c r="V7044" s="8">
        <f t="shared" si="238"/>
        <v>0</v>
      </c>
      <c r="W7044" s="8">
        <f t="shared" si="239"/>
        <v>0</v>
      </c>
      <c r="X7044" s="8"/>
      <c r="Y7044" s="8"/>
    </row>
    <row r="7045" spans="18:25" x14ac:dyDescent="0.25">
      <c r="R7045" s="20">
        <v>9786073155465</v>
      </c>
      <c r="S7045" s="8" t="s">
        <v>6980</v>
      </c>
      <c r="T7045" s="15">
        <v>0</v>
      </c>
      <c r="U7045" s="16">
        <f>SUMIF($C$5:$C$3079,R7045,$F$5:$F$3079)+SUMIF($AB$5:$AB$1086,R7045,$AF$5:$AF$1086)</f>
        <v>0</v>
      </c>
      <c r="V7045" s="8">
        <f t="shared" si="238"/>
        <v>0</v>
      </c>
      <c r="W7045" s="8">
        <f t="shared" si="239"/>
        <v>0</v>
      </c>
      <c r="X7045" s="8"/>
      <c r="Y7045" s="8"/>
    </row>
    <row r="7046" spans="18:25" x14ac:dyDescent="0.25">
      <c r="R7046" s="20">
        <v>9786073155489</v>
      </c>
      <c r="S7046" s="8" t="s">
        <v>6648</v>
      </c>
      <c r="T7046" s="15">
        <v>0</v>
      </c>
      <c r="U7046" s="16">
        <f>SUMIF($C$5:$C$3079,R7046,$F$5:$F$3079)+SUMIF($AB$5:$AB$1086,R7046,$AF$5:$AF$1086)</f>
        <v>0</v>
      </c>
      <c r="V7046" s="8">
        <f t="shared" si="238"/>
        <v>0</v>
      </c>
      <c r="W7046" s="8">
        <f t="shared" si="239"/>
        <v>0</v>
      </c>
      <c r="X7046" s="8"/>
      <c r="Y7046" s="8"/>
    </row>
    <row r="7047" spans="18:25" x14ac:dyDescent="0.25">
      <c r="R7047" s="20">
        <v>9786073155526</v>
      </c>
      <c r="S7047" s="8" t="s">
        <v>6981</v>
      </c>
      <c r="T7047" s="15">
        <v>0</v>
      </c>
      <c r="U7047" s="16">
        <f>SUMIF($C$5:$C$3079,R7047,$F$5:$F$3079)+SUMIF($AB$5:$AB$1086,R7047,$AF$5:$AF$1086)</f>
        <v>0</v>
      </c>
      <c r="V7047" s="8">
        <f t="shared" ref="V7047:V7110" si="240">SUMIF($L$5:$L$9685,R7047,$O$5:$O$9685)</f>
        <v>0</v>
      </c>
      <c r="W7047" s="8">
        <f t="shared" ref="W7047:W7110" si="241">T7047-U7047+V7047</f>
        <v>0</v>
      </c>
      <c r="X7047" s="8"/>
      <c r="Y7047" s="8"/>
    </row>
    <row r="7048" spans="18:25" x14ac:dyDescent="0.25">
      <c r="R7048" s="20">
        <v>9786073155533</v>
      </c>
      <c r="S7048" s="8" t="s">
        <v>6982</v>
      </c>
      <c r="T7048" s="15">
        <v>0</v>
      </c>
      <c r="U7048" s="16">
        <f>SUMIF($C$5:$C$3079,R7048,$F$5:$F$3079)+SUMIF($AB$5:$AB$1086,R7048,$AF$5:$AF$1086)</f>
        <v>0</v>
      </c>
      <c r="V7048" s="8">
        <f t="shared" si="240"/>
        <v>1</v>
      </c>
      <c r="W7048" s="8">
        <f t="shared" si="241"/>
        <v>1</v>
      </c>
      <c r="X7048" s="8"/>
      <c r="Y7048" s="8"/>
    </row>
    <row r="7049" spans="18:25" x14ac:dyDescent="0.25">
      <c r="R7049" s="20">
        <v>9786073155564</v>
      </c>
      <c r="S7049" s="8" t="s">
        <v>6983</v>
      </c>
      <c r="T7049" s="15">
        <v>0</v>
      </c>
      <c r="U7049" s="16">
        <f>SUMIF($C$5:$C$3079,R7049,$F$5:$F$3079)+SUMIF($AB$5:$AB$1086,R7049,$AF$5:$AF$1086)</f>
        <v>0</v>
      </c>
      <c r="V7049" s="8">
        <f t="shared" si="240"/>
        <v>0</v>
      </c>
      <c r="W7049" s="8">
        <f t="shared" si="241"/>
        <v>0</v>
      </c>
      <c r="X7049" s="8"/>
      <c r="Y7049" s="8"/>
    </row>
    <row r="7050" spans="18:25" x14ac:dyDescent="0.25">
      <c r="R7050" s="20">
        <v>9786073155717</v>
      </c>
      <c r="S7050" s="8" t="s">
        <v>6984</v>
      </c>
      <c r="T7050" s="15">
        <v>0</v>
      </c>
      <c r="U7050" s="16">
        <f>SUMIF($C$5:$C$3079,R7050,$F$5:$F$3079)+SUMIF($AB$5:$AB$1086,R7050,$AF$5:$AF$1086)</f>
        <v>0</v>
      </c>
      <c r="V7050" s="8">
        <f t="shared" si="240"/>
        <v>1</v>
      </c>
      <c r="W7050" s="8">
        <f t="shared" si="241"/>
        <v>1</v>
      </c>
      <c r="X7050" s="8"/>
      <c r="Y7050" s="8"/>
    </row>
    <row r="7051" spans="18:25" x14ac:dyDescent="0.25">
      <c r="R7051" s="20">
        <v>9786073155809</v>
      </c>
      <c r="S7051" s="8" t="s">
        <v>6985</v>
      </c>
      <c r="T7051" s="15">
        <v>0</v>
      </c>
      <c r="U7051" s="16">
        <f>SUMIF($C$5:$C$3079,R7051,$F$5:$F$3079)+SUMIF($AB$5:$AB$1086,R7051,$AF$5:$AF$1086)</f>
        <v>0</v>
      </c>
      <c r="V7051" s="8">
        <f t="shared" si="240"/>
        <v>0</v>
      </c>
      <c r="W7051" s="8">
        <f t="shared" si="241"/>
        <v>0</v>
      </c>
      <c r="X7051" s="8"/>
      <c r="Y7051" s="8"/>
    </row>
    <row r="7052" spans="18:25" x14ac:dyDescent="0.25">
      <c r="R7052" s="20">
        <v>9786073155816</v>
      </c>
      <c r="S7052" s="8" t="s">
        <v>6986</v>
      </c>
      <c r="T7052" s="15">
        <v>0</v>
      </c>
      <c r="U7052" s="16">
        <f>SUMIF($C$5:$C$3079,R7052,$F$5:$F$3079)+SUMIF($AB$5:$AB$1086,R7052,$AF$5:$AF$1086)</f>
        <v>0</v>
      </c>
      <c r="V7052" s="8">
        <f t="shared" si="240"/>
        <v>0</v>
      </c>
      <c r="W7052" s="8">
        <f t="shared" si="241"/>
        <v>0</v>
      </c>
      <c r="X7052" s="8"/>
      <c r="Y7052" s="8"/>
    </row>
    <row r="7053" spans="18:25" x14ac:dyDescent="0.25">
      <c r="R7053" s="20">
        <v>9786073155878</v>
      </c>
      <c r="S7053" s="8" t="s">
        <v>6987</v>
      </c>
      <c r="T7053" s="15">
        <v>0</v>
      </c>
      <c r="U7053" s="16">
        <f>SUMIF($C$5:$C$3079,R7053,$F$5:$F$3079)+SUMIF($AB$5:$AB$1086,R7053,$AF$5:$AF$1086)</f>
        <v>0</v>
      </c>
      <c r="V7053" s="8">
        <f t="shared" si="240"/>
        <v>0</v>
      </c>
      <c r="W7053" s="8">
        <f t="shared" si="241"/>
        <v>0</v>
      </c>
      <c r="X7053" s="8"/>
      <c r="Y7053" s="8"/>
    </row>
    <row r="7054" spans="18:25" x14ac:dyDescent="0.25">
      <c r="R7054" s="20">
        <v>9786073155953</v>
      </c>
      <c r="S7054" s="8" t="s">
        <v>6988</v>
      </c>
      <c r="T7054" s="15">
        <v>0</v>
      </c>
      <c r="U7054" s="16">
        <f>SUMIF($C$5:$C$3079,R7054,$F$5:$F$3079)+SUMIF($AB$5:$AB$1086,R7054,$AF$5:$AF$1086)</f>
        <v>0</v>
      </c>
      <c r="V7054" s="8">
        <f t="shared" si="240"/>
        <v>0</v>
      </c>
      <c r="W7054" s="8">
        <f t="shared" si="241"/>
        <v>0</v>
      </c>
      <c r="X7054" s="8"/>
      <c r="Y7054" s="8"/>
    </row>
    <row r="7055" spans="18:25" x14ac:dyDescent="0.25">
      <c r="R7055" s="20">
        <v>9786073156035</v>
      </c>
      <c r="S7055" s="8" t="s">
        <v>6584</v>
      </c>
      <c r="T7055" s="15">
        <v>0</v>
      </c>
      <c r="U7055" s="16">
        <f>SUMIF($C$5:$C$3079,R7055,$F$5:$F$3079)+SUMIF($AB$5:$AB$1086,R7055,$AF$5:$AF$1086)</f>
        <v>0</v>
      </c>
      <c r="V7055" s="8">
        <f t="shared" si="240"/>
        <v>0</v>
      </c>
      <c r="W7055" s="8">
        <f t="shared" si="241"/>
        <v>0</v>
      </c>
      <c r="X7055" s="8"/>
      <c r="Y7055" s="8"/>
    </row>
    <row r="7056" spans="18:25" x14ac:dyDescent="0.25">
      <c r="R7056" s="20">
        <v>9786073156042</v>
      </c>
      <c r="S7056" s="8" t="s">
        <v>6989</v>
      </c>
      <c r="T7056" s="15">
        <v>4</v>
      </c>
      <c r="U7056" s="16">
        <f>SUMIF($C$5:$C$3079,R7056,$F$5:$F$3079)+SUMIF($AB$5:$AB$1086,R7056,$AF$5:$AF$1086)</f>
        <v>2</v>
      </c>
      <c r="V7056" s="8">
        <f t="shared" si="240"/>
        <v>0</v>
      </c>
      <c r="W7056" s="8">
        <f t="shared" si="241"/>
        <v>2</v>
      </c>
      <c r="X7056" s="8"/>
      <c r="Y7056" s="8"/>
    </row>
    <row r="7057" spans="18:25" x14ac:dyDescent="0.25">
      <c r="R7057" s="20">
        <v>9786073156165</v>
      </c>
      <c r="S7057" s="8" t="s">
        <v>6990</v>
      </c>
      <c r="T7057" s="15">
        <v>0</v>
      </c>
      <c r="U7057" s="16">
        <f>SUMIF($C$5:$C$3079,R7057,$F$5:$F$3079)+SUMIF($AB$5:$AB$1086,R7057,$AF$5:$AF$1086)</f>
        <v>0</v>
      </c>
      <c r="V7057" s="8">
        <f t="shared" si="240"/>
        <v>0</v>
      </c>
      <c r="W7057" s="8">
        <f t="shared" si="241"/>
        <v>0</v>
      </c>
      <c r="X7057" s="8"/>
      <c r="Y7057" s="8"/>
    </row>
    <row r="7058" spans="18:25" x14ac:dyDescent="0.25">
      <c r="R7058" s="20">
        <v>9786073156240</v>
      </c>
      <c r="S7058" s="8" t="s">
        <v>6991</v>
      </c>
      <c r="T7058" s="15">
        <v>0</v>
      </c>
      <c r="U7058" s="16">
        <f>SUMIF($C$5:$C$3079,R7058,$F$5:$F$3079)+SUMIF($AB$5:$AB$1086,R7058,$AF$5:$AF$1086)</f>
        <v>0</v>
      </c>
      <c r="V7058" s="8">
        <f t="shared" si="240"/>
        <v>0</v>
      </c>
      <c r="W7058" s="8">
        <f t="shared" si="241"/>
        <v>0</v>
      </c>
      <c r="X7058" s="8"/>
      <c r="Y7058" s="8"/>
    </row>
    <row r="7059" spans="18:25" x14ac:dyDescent="0.25">
      <c r="R7059" s="20">
        <v>9786073156257</v>
      </c>
      <c r="S7059" s="8" t="s">
        <v>6992</v>
      </c>
      <c r="T7059" s="15">
        <v>0</v>
      </c>
      <c r="U7059" s="16">
        <f>SUMIF($C$5:$C$3079,R7059,$F$5:$F$3079)+SUMIF($AB$5:$AB$1086,R7059,$AF$5:$AF$1086)</f>
        <v>0</v>
      </c>
      <c r="V7059" s="8">
        <f t="shared" si="240"/>
        <v>0</v>
      </c>
      <c r="W7059" s="8">
        <f t="shared" si="241"/>
        <v>0</v>
      </c>
      <c r="X7059" s="8"/>
      <c r="Y7059" s="8"/>
    </row>
    <row r="7060" spans="18:25" x14ac:dyDescent="0.25">
      <c r="R7060" s="20">
        <v>9786073156271</v>
      </c>
      <c r="S7060" s="8" t="s">
        <v>6993</v>
      </c>
      <c r="T7060" s="15">
        <v>0</v>
      </c>
      <c r="U7060" s="16">
        <f>SUMIF($C$5:$C$3079,R7060,$F$5:$F$3079)+SUMIF($AB$5:$AB$1086,R7060,$AF$5:$AF$1086)</f>
        <v>0</v>
      </c>
      <c r="V7060" s="8">
        <f t="shared" si="240"/>
        <v>0</v>
      </c>
      <c r="W7060" s="8">
        <f t="shared" si="241"/>
        <v>0</v>
      </c>
      <c r="X7060" s="8"/>
      <c r="Y7060" s="8"/>
    </row>
    <row r="7061" spans="18:25" x14ac:dyDescent="0.25">
      <c r="R7061" s="20">
        <v>9786073156288</v>
      </c>
      <c r="S7061" s="8" t="s">
        <v>6994</v>
      </c>
      <c r="T7061" s="15">
        <v>0</v>
      </c>
      <c r="U7061" s="16">
        <f>SUMIF($C$5:$C$3079,R7061,$F$5:$F$3079)+SUMIF($AB$5:$AB$1086,R7061,$AF$5:$AF$1086)</f>
        <v>0</v>
      </c>
      <c r="V7061" s="8">
        <f t="shared" si="240"/>
        <v>0</v>
      </c>
      <c r="W7061" s="8">
        <f t="shared" si="241"/>
        <v>0</v>
      </c>
      <c r="X7061" s="8"/>
      <c r="Y7061" s="8"/>
    </row>
    <row r="7062" spans="18:25" x14ac:dyDescent="0.25">
      <c r="R7062" s="20">
        <v>9786073156363</v>
      </c>
      <c r="S7062" s="8" t="s">
        <v>6995</v>
      </c>
      <c r="T7062" s="15">
        <v>0</v>
      </c>
      <c r="U7062" s="16">
        <f>SUMIF($C$5:$C$3079,R7062,$F$5:$F$3079)+SUMIF($AB$5:$AB$1086,R7062,$AF$5:$AF$1086)</f>
        <v>0</v>
      </c>
      <c r="V7062" s="8">
        <f t="shared" si="240"/>
        <v>0</v>
      </c>
      <c r="W7062" s="8">
        <f t="shared" si="241"/>
        <v>0</v>
      </c>
      <c r="X7062" s="8"/>
      <c r="Y7062" s="8"/>
    </row>
    <row r="7063" spans="18:25" x14ac:dyDescent="0.25">
      <c r="R7063" s="20">
        <v>9786073156578</v>
      </c>
      <c r="S7063" s="8" t="s">
        <v>6996</v>
      </c>
      <c r="T7063" s="15">
        <v>3</v>
      </c>
      <c r="U7063" s="16">
        <f>SUMIF($C$5:$C$3079,R7063,$F$5:$F$3079)+SUMIF($AB$5:$AB$1086,R7063,$AF$5:$AF$1086)</f>
        <v>0</v>
      </c>
      <c r="V7063" s="8">
        <f t="shared" si="240"/>
        <v>0</v>
      </c>
      <c r="W7063" s="8">
        <f t="shared" si="241"/>
        <v>3</v>
      </c>
      <c r="X7063" s="8"/>
      <c r="Y7063" s="8"/>
    </row>
    <row r="7064" spans="18:25" x14ac:dyDescent="0.25">
      <c r="R7064" s="20">
        <v>9786073156592</v>
      </c>
      <c r="S7064" s="8" t="s">
        <v>6997</v>
      </c>
      <c r="T7064" s="15">
        <v>0</v>
      </c>
      <c r="U7064" s="16">
        <f>SUMIF($C$5:$C$3079,R7064,$F$5:$F$3079)+SUMIF($AB$5:$AB$1086,R7064,$AF$5:$AF$1086)</f>
        <v>0</v>
      </c>
      <c r="V7064" s="8">
        <f t="shared" si="240"/>
        <v>0</v>
      </c>
      <c r="W7064" s="8">
        <f t="shared" si="241"/>
        <v>0</v>
      </c>
      <c r="X7064" s="8"/>
      <c r="Y7064" s="8"/>
    </row>
    <row r="7065" spans="18:25" x14ac:dyDescent="0.25">
      <c r="R7065" s="20">
        <v>9786073156622</v>
      </c>
      <c r="S7065" s="8" t="s">
        <v>6998</v>
      </c>
      <c r="T7065" s="15">
        <v>0</v>
      </c>
      <c r="U7065" s="16">
        <f>SUMIF($C$5:$C$3079,R7065,$F$5:$F$3079)+SUMIF($AB$5:$AB$1086,R7065,$AF$5:$AF$1086)</f>
        <v>0</v>
      </c>
      <c r="V7065" s="8">
        <f t="shared" si="240"/>
        <v>0</v>
      </c>
      <c r="W7065" s="8">
        <f t="shared" si="241"/>
        <v>0</v>
      </c>
      <c r="X7065" s="8"/>
      <c r="Y7065" s="8"/>
    </row>
    <row r="7066" spans="18:25" x14ac:dyDescent="0.25">
      <c r="R7066" s="20">
        <v>9786073156714</v>
      </c>
      <c r="S7066" s="8" t="s">
        <v>6999</v>
      </c>
      <c r="T7066" s="15">
        <v>1</v>
      </c>
      <c r="U7066" s="16">
        <f>SUMIF($C$5:$C$3079,R7066,$F$5:$F$3079)+SUMIF($AB$5:$AB$1086,R7066,$AF$5:$AF$1086)</f>
        <v>0</v>
      </c>
      <c r="V7066" s="8">
        <f t="shared" si="240"/>
        <v>0</v>
      </c>
      <c r="W7066" s="8">
        <f t="shared" si="241"/>
        <v>1</v>
      </c>
      <c r="X7066" s="8"/>
      <c r="Y7066" s="8"/>
    </row>
    <row r="7067" spans="18:25" x14ac:dyDescent="0.25">
      <c r="R7067" s="20">
        <v>9786073156738</v>
      </c>
      <c r="S7067" s="8" t="s">
        <v>7000</v>
      </c>
      <c r="T7067" s="15">
        <v>0</v>
      </c>
      <c r="U7067" s="16">
        <f>SUMIF($C$5:$C$3079,R7067,$F$5:$F$3079)+SUMIF($AB$5:$AB$1086,R7067,$AF$5:$AF$1086)</f>
        <v>0</v>
      </c>
      <c r="V7067" s="8">
        <f t="shared" si="240"/>
        <v>0</v>
      </c>
      <c r="W7067" s="8">
        <f t="shared" si="241"/>
        <v>0</v>
      </c>
      <c r="X7067" s="8"/>
      <c r="Y7067" s="8"/>
    </row>
    <row r="7068" spans="18:25" x14ac:dyDescent="0.25">
      <c r="R7068" s="20">
        <v>9786073156929</v>
      </c>
      <c r="S7068" s="8" t="s">
        <v>7001</v>
      </c>
      <c r="T7068" s="15">
        <v>0</v>
      </c>
      <c r="U7068" s="16">
        <f>SUMIF($C$5:$C$3079,R7068,$F$5:$F$3079)+SUMIF($AB$5:$AB$1086,R7068,$AF$5:$AF$1086)</f>
        <v>0</v>
      </c>
      <c r="V7068" s="8">
        <f t="shared" si="240"/>
        <v>0</v>
      </c>
      <c r="W7068" s="8">
        <f t="shared" si="241"/>
        <v>0</v>
      </c>
      <c r="X7068" s="8"/>
      <c r="Y7068" s="8"/>
    </row>
    <row r="7069" spans="18:25" x14ac:dyDescent="0.25">
      <c r="R7069" s="20">
        <v>9786073157025</v>
      </c>
      <c r="S7069" s="8" t="s">
        <v>7002</v>
      </c>
      <c r="T7069" s="15">
        <v>0</v>
      </c>
      <c r="U7069" s="16">
        <f>SUMIF($C$5:$C$3079,R7069,$F$5:$F$3079)+SUMIF($AB$5:$AB$1086,R7069,$AF$5:$AF$1086)</f>
        <v>0</v>
      </c>
      <c r="V7069" s="8">
        <f t="shared" si="240"/>
        <v>0</v>
      </c>
      <c r="W7069" s="8">
        <f t="shared" si="241"/>
        <v>0</v>
      </c>
      <c r="X7069" s="8"/>
      <c r="Y7069" s="8"/>
    </row>
    <row r="7070" spans="18:25" x14ac:dyDescent="0.25">
      <c r="R7070" s="20">
        <v>9786073157032</v>
      </c>
      <c r="S7070" s="8" t="s">
        <v>7003</v>
      </c>
      <c r="T7070" s="15">
        <v>0</v>
      </c>
      <c r="U7070" s="16">
        <f>SUMIF($C$5:$C$3079,R7070,$F$5:$F$3079)+SUMIF($AB$5:$AB$1086,R7070,$AF$5:$AF$1086)</f>
        <v>0</v>
      </c>
      <c r="V7070" s="8">
        <f t="shared" si="240"/>
        <v>0</v>
      </c>
      <c r="W7070" s="8">
        <f t="shared" si="241"/>
        <v>0</v>
      </c>
      <c r="X7070" s="8"/>
      <c r="Y7070" s="8"/>
    </row>
    <row r="7071" spans="18:25" x14ac:dyDescent="0.25">
      <c r="R7071" s="20">
        <v>9786073157049</v>
      </c>
      <c r="S7071" s="8" t="s">
        <v>7004</v>
      </c>
      <c r="T7071" s="15">
        <v>0</v>
      </c>
      <c r="U7071" s="16">
        <f>SUMIF($C$5:$C$3079,R7071,$F$5:$F$3079)+SUMIF($AB$5:$AB$1086,R7071,$AF$5:$AF$1086)</f>
        <v>0</v>
      </c>
      <c r="V7071" s="8">
        <f t="shared" si="240"/>
        <v>0</v>
      </c>
      <c r="W7071" s="8">
        <f t="shared" si="241"/>
        <v>0</v>
      </c>
      <c r="X7071" s="8"/>
      <c r="Y7071" s="8"/>
    </row>
    <row r="7072" spans="18:25" x14ac:dyDescent="0.25">
      <c r="R7072" s="20">
        <v>9786073157070</v>
      </c>
      <c r="S7072" s="8" t="s">
        <v>7005</v>
      </c>
      <c r="T7072" s="15">
        <v>0</v>
      </c>
      <c r="U7072" s="16">
        <f>SUMIF($C$5:$C$3079,R7072,$F$5:$F$3079)+SUMIF($AB$5:$AB$1086,R7072,$AF$5:$AF$1086)</f>
        <v>0</v>
      </c>
      <c r="V7072" s="8">
        <f t="shared" si="240"/>
        <v>0</v>
      </c>
      <c r="W7072" s="8">
        <f t="shared" si="241"/>
        <v>0</v>
      </c>
      <c r="X7072" s="8"/>
      <c r="Y7072" s="8"/>
    </row>
    <row r="7073" spans="18:25" x14ac:dyDescent="0.25">
      <c r="R7073" s="20">
        <v>9786073157117</v>
      </c>
      <c r="S7073" s="8" t="s">
        <v>7006</v>
      </c>
      <c r="T7073" s="15">
        <v>0</v>
      </c>
      <c r="U7073" s="16">
        <f>SUMIF($C$5:$C$3079,R7073,$F$5:$F$3079)+SUMIF($AB$5:$AB$1086,R7073,$AF$5:$AF$1086)</f>
        <v>0</v>
      </c>
      <c r="V7073" s="8">
        <f t="shared" si="240"/>
        <v>0</v>
      </c>
      <c r="W7073" s="8">
        <f t="shared" si="241"/>
        <v>0</v>
      </c>
      <c r="X7073" s="8"/>
      <c r="Y7073" s="8"/>
    </row>
    <row r="7074" spans="18:25" x14ac:dyDescent="0.25">
      <c r="R7074" s="20">
        <v>9786073157209</v>
      </c>
      <c r="S7074" s="8" t="s">
        <v>7007</v>
      </c>
      <c r="T7074" s="15">
        <v>0</v>
      </c>
      <c r="U7074" s="16">
        <f>SUMIF($C$5:$C$3079,R7074,$F$5:$F$3079)+SUMIF($AB$5:$AB$1086,R7074,$AF$5:$AF$1086)</f>
        <v>0</v>
      </c>
      <c r="V7074" s="8">
        <f t="shared" si="240"/>
        <v>0</v>
      </c>
      <c r="W7074" s="8">
        <f t="shared" si="241"/>
        <v>0</v>
      </c>
      <c r="X7074" s="8"/>
      <c r="Y7074" s="8"/>
    </row>
    <row r="7075" spans="18:25" x14ac:dyDescent="0.25">
      <c r="R7075" s="20">
        <v>9786073157230</v>
      </c>
      <c r="S7075" s="8" t="s">
        <v>7008</v>
      </c>
      <c r="T7075" s="15">
        <v>0</v>
      </c>
      <c r="U7075" s="16">
        <f>SUMIF($C$5:$C$3079,R7075,$F$5:$F$3079)+SUMIF($AB$5:$AB$1086,R7075,$AF$5:$AF$1086)</f>
        <v>0</v>
      </c>
      <c r="V7075" s="8">
        <f t="shared" si="240"/>
        <v>0</v>
      </c>
      <c r="W7075" s="8">
        <f t="shared" si="241"/>
        <v>0</v>
      </c>
      <c r="X7075" s="8"/>
      <c r="Y7075" s="8"/>
    </row>
    <row r="7076" spans="18:25" x14ac:dyDescent="0.25">
      <c r="R7076" s="20">
        <v>9786073157285</v>
      </c>
      <c r="S7076" s="8" t="s">
        <v>7009</v>
      </c>
      <c r="T7076" s="15">
        <v>0</v>
      </c>
      <c r="U7076" s="16">
        <f>SUMIF($C$5:$C$3079,R7076,$F$5:$F$3079)+SUMIF($AB$5:$AB$1086,R7076,$AF$5:$AF$1086)</f>
        <v>0</v>
      </c>
      <c r="V7076" s="8">
        <f t="shared" si="240"/>
        <v>0</v>
      </c>
      <c r="W7076" s="8">
        <f t="shared" si="241"/>
        <v>0</v>
      </c>
      <c r="X7076" s="8"/>
      <c r="Y7076" s="8"/>
    </row>
    <row r="7077" spans="18:25" x14ac:dyDescent="0.25">
      <c r="R7077" s="20">
        <v>9786073157414</v>
      </c>
      <c r="S7077" s="8" t="s">
        <v>7010</v>
      </c>
      <c r="T7077" s="15">
        <v>0</v>
      </c>
      <c r="U7077" s="16">
        <f>SUMIF($C$5:$C$3079,R7077,$F$5:$F$3079)+SUMIF($AB$5:$AB$1086,R7077,$AF$5:$AF$1086)</f>
        <v>0</v>
      </c>
      <c r="V7077" s="8">
        <f t="shared" si="240"/>
        <v>0</v>
      </c>
      <c r="W7077" s="8">
        <f t="shared" si="241"/>
        <v>0</v>
      </c>
      <c r="X7077" s="8"/>
      <c r="Y7077" s="8"/>
    </row>
    <row r="7078" spans="18:25" x14ac:dyDescent="0.25">
      <c r="R7078" s="20">
        <v>9786073157490</v>
      </c>
      <c r="S7078" s="8" t="s">
        <v>7011</v>
      </c>
      <c r="T7078" s="15">
        <v>0</v>
      </c>
      <c r="U7078" s="16">
        <f>SUMIF($C$5:$C$3079,R7078,$F$5:$F$3079)+SUMIF($AB$5:$AB$1086,R7078,$AF$5:$AF$1086)</f>
        <v>0</v>
      </c>
      <c r="V7078" s="8">
        <f t="shared" si="240"/>
        <v>0</v>
      </c>
      <c r="W7078" s="8">
        <f t="shared" si="241"/>
        <v>0</v>
      </c>
      <c r="X7078" s="8"/>
      <c r="Y7078" s="8"/>
    </row>
    <row r="7079" spans="18:25" x14ac:dyDescent="0.25">
      <c r="R7079" s="20">
        <v>9786073157513</v>
      </c>
      <c r="S7079" s="8" t="s">
        <v>7012</v>
      </c>
      <c r="T7079" s="15">
        <v>0</v>
      </c>
      <c r="U7079" s="16">
        <f>SUMIF($C$5:$C$3079,R7079,$F$5:$F$3079)+SUMIF($AB$5:$AB$1086,R7079,$AF$5:$AF$1086)</f>
        <v>0</v>
      </c>
      <c r="V7079" s="8">
        <f t="shared" si="240"/>
        <v>0</v>
      </c>
      <c r="W7079" s="8">
        <f t="shared" si="241"/>
        <v>0</v>
      </c>
      <c r="X7079" s="8"/>
      <c r="Y7079" s="8"/>
    </row>
    <row r="7080" spans="18:25" x14ac:dyDescent="0.25">
      <c r="R7080" s="20">
        <v>9786073157520</v>
      </c>
      <c r="S7080" s="8" t="s">
        <v>7013</v>
      </c>
      <c r="T7080" s="15">
        <v>2</v>
      </c>
      <c r="U7080" s="16">
        <f>SUMIF($C$5:$C$3079,R7080,$F$5:$F$3079)+SUMIF($AB$5:$AB$1086,R7080,$AF$5:$AF$1086)</f>
        <v>2</v>
      </c>
      <c r="V7080" s="8">
        <f t="shared" si="240"/>
        <v>0</v>
      </c>
      <c r="W7080" s="8">
        <f t="shared" si="241"/>
        <v>0</v>
      </c>
      <c r="X7080" s="8"/>
      <c r="Y7080" s="8"/>
    </row>
    <row r="7081" spans="18:25" x14ac:dyDescent="0.25">
      <c r="R7081" s="20">
        <v>9786073157537</v>
      </c>
      <c r="S7081" s="8" t="s">
        <v>7014</v>
      </c>
      <c r="T7081" s="15">
        <v>3</v>
      </c>
      <c r="U7081" s="16">
        <f>SUMIF($C$5:$C$3079,R7081,$F$5:$F$3079)+SUMIF($AB$5:$AB$1086,R7081,$AF$5:$AF$1086)</f>
        <v>3</v>
      </c>
      <c r="V7081" s="8">
        <f t="shared" si="240"/>
        <v>0</v>
      </c>
      <c r="W7081" s="8">
        <f t="shared" si="241"/>
        <v>0</v>
      </c>
      <c r="X7081" s="8"/>
      <c r="Y7081" s="8"/>
    </row>
    <row r="7082" spans="18:25" x14ac:dyDescent="0.25">
      <c r="R7082" s="20">
        <v>9786073157568</v>
      </c>
      <c r="S7082" s="8" t="s">
        <v>7015</v>
      </c>
      <c r="T7082" s="15">
        <v>0</v>
      </c>
      <c r="U7082" s="16">
        <f>SUMIF($C$5:$C$3079,R7082,$F$5:$F$3079)+SUMIF($AB$5:$AB$1086,R7082,$AF$5:$AF$1086)</f>
        <v>0</v>
      </c>
      <c r="V7082" s="8">
        <f t="shared" si="240"/>
        <v>0</v>
      </c>
      <c r="W7082" s="8">
        <f t="shared" si="241"/>
        <v>0</v>
      </c>
      <c r="X7082" s="8"/>
      <c r="Y7082" s="8"/>
    </row>
    <row r="7083" spans="18:25" x14ac:dyDescent="0.25">
      <c r="R7083" s="20">
        <v>9786073157636</v>
      </c>
      <c r="S7083" s="8" t="s">
        <v>7016</v>
      </c>
      <c r="T7083" s="15">
        <v>0</v>
      </c>
      <c r="U7083" s="16">
        <f>SUMIF($C$5:$C$3079,R7083,$F$5:$F$3079)+SUMIF($AB$5:$AB$1086,R7083,$AF$5:$AF$1086)</f>
        <v>0</v>
      </c>
      <c r="V7083" s="8">
        <f t="shared" si="240"/>
        <v>0</v>
      </c>
      <c r="W7083" s="8">
        <f t="shared" si="241"/>
        <v>0</v>
      </c>
      <c r="X7083" s="8"/>
      <c r="Y7083" s="8"/>
    </row>
    <row r="7084" spans="18:25" x14ac:dyDescent="0.25">
      <c r="R7084" s="20">
        <v>9786073157643</v>
      </c>
      <c r="S7084" s="8" t="s">
        <v>7017</v>
      </c>
      <c r="T7084" s="15">
        <v>0</v>
      </c>
      <c r="U7084" s="16">
        <f>SUMIF($C$5:$C$3079,R7084,$F$5:$F$3079)+SUMIF($AB$5:$AB$1086,R7084,$AF$5:$AF$1086)</f>
        <v>0</v>
      </c>
      <c r="V7084" s="8">
        <f t="shared" si="240"/>
        <v>1</v>
      </c>
      <c r="W7084" s="8">
        <f t="shared" si="241"/>
        <v>1</v>
      </c>
      <c r="X7084" s="8"/>
      <c r="Y7084" s="8"/>
    </row>
    <row r="7085" spans="18:25" x14ac:dyDescent="0.25">
      <c r="R7085" s="20">
        <v>9786073157667</v>
      </c>
      <c r="S7085" s="8" t="s">
        <v>7018</v>
      </c>
      <c r="T7085" s="15">
        <v>1</v>
      </c>
      <c r="U7085" s="16">
        <f>SUMIF($C$5:$C$3079,R7085,$F$5:$F$3079)+SUMIF($AB$5:$AB$1086,R7085,$AF$5:$AF$1086)</f>
        <v>0</v>
      </c>
      <c r="V7085" s="8">
        <f t="shared" si="240"/>
        <v>0</v>
      </c>
      <c r="W7085" s="8">
        <f t="shared" si="241"/>
        <v>1</v>
      </c>
      <c r="X7085" s="8"/>
      <c r="Y7085" s="8"/>
    </row>
    <row r="7086" spans="18:25" x14ac:dyDescent="0.25">
      <c r="R7086" s="20">
        <v>9786073157704</v>
      </c>
      <c r="S7086" s="8" t="s">
        <v>7019</v>
      </c>
      <c r="T7086" s="15">
        <v>0</v>
      </c>
      <c r="U7086" s="16">
        <f>SUMIF($C$5:$C$3079,R7086,$F$5:$F$3079)+SUMIF($AB$5:$AB$1086,R7086,$AF$5:$AF$1086)</f>
        <v>0</v>
      </c>
      <c r="V7086" s="8">
        <f t="shared" si="240"/>
        <v>0</v>
      </c>
      <c r="W7086" s="8">
        <f t="shared" si="241"/>
        <v>0</v>
      </c>
      <c r="X7086" s="8"/>
      <c r="Y7086" s="8"/>
    </row>
    <row r="7087" spans="18:25" x14ac:dyDescent="0.25">
      <c r="R7087" s="20">
        <v>9786073157711</v>
      </c>
      <c r="S7087" s="8" t="s">
        <v>7020</v>
      </c>
      <c r="T7087" s="15">
        <v>0</v>
      </c>
      <c r="U7087" s="16">
        <f>SUMIF($C$5:$C$3079,R7087,$F$5:$F$3079)+SUMIF($AB$5:$AB$1086,R7087,$AF$5:$AF$1086)</f>
        <v>0</v>
      </c>
      <c r="V7087" s="8">
        <f t="shared" si="240"/>
        <v>0</v>
      </c>
      <c r="W7087" s="8">
        <f t="shared" si="241"/>
        <v>0</v>
      </c>
      <c r="X7087" s="8"/>
      <c r="Y7087" s="8"/>
    </row>
    <row r="7088" spans="18:25" x14ac:dyDescent="0.25">
      <c r="R7088" s="20">
        <v>9786073157766</v>
      </c>
      <c r="S7088" s="8" t="s">
        <v>7021</v>
      </c>
      <c r="T7088" s="15">
        <v>0</v>
      </c>
      <c r="U7088" s="16">
        <f>SUMIF($C$5:$C$3079,R7088,$F$5:$F$3079)+SUMIF($AB$5:$AB$1086,R7088,$AF$5:$AF$1086)</f>
        <v>0</v>
      </c>
      <c r="V7088" s="8">
        <f t="shared" si="240"/>
        <v>0</v>
      </c>
      <c r="W7088" s="8">
        <f t="shared" si="241"/>
        <v>0</v>
      </c>
      <c r="X7088" s="8"/>
      <c r="Y7088" s="8"/>
    </row>
    <row r="7089" spans="18:25" x14ac:dyDescent="0.25">
      <c r="R7089" s="20">
        <v>9786073157933</v>
      </c>
      <c r="S7089" s="8" t="s">
        <v>7022</v>
      </c>
      <c r="T7089" s="15">
        <v>0</v>
      </c>
      <c r="U7089" s="16">
        <f>SUMIF($C$5:$C$3079,R7089,$F$5:$F$3079)+SUMIF($AB$5:$AB$1086,R7089,$AF$5:$AF$1086)</f>
        <v>0</v>
      </c>
      <c r="V7089" s="8">
        <f t="shared" si="240"/>
        <v>1</v>
      </c>
      <c r="W7089" s="8">
        <f t="shared" si="241"/>
        <v>1</v>
      </c>
      <c r="X7089" s="8"/>
      <c r="Y7089" s="8"/>
    </row>
    <row r="7090" spans="18:25" x14ac:dyDescent="0.25">
      <c r="R7090" s="20">
        <v>9786073157988</v>
      </c>
      <c r="S7090" s="8" t="s">
        <v>501</v>
      </c>
      <c r="T7090" s="15">
        <v>5</v>
      </c>
      <c r="U7090" s="16">
        <f>SUMIF($C$5:$C$3079,R7090,$F$5:$F$3079)+SUMIF($AB$5:$AB$1086,R7090,$AF$5:$AF$1086)</f>
        <v>8</v>
      </c>
      <c r="V7090" s="8">
        <f t="shared" si="240"/>
        <v>3</v>
      </c>
      <c r="W7090" s="8">
        <f t="shared" si="241"/>
        <v>0</v>
      </c>
      <c r="X7090" s="8"/>
      <c r="Y7090" s="8"/>
    </row>
    <row r="7091" spans="18:25" x14ac:dyDescent="0.25">
      <c r="R7091" s="20">
        <v>9786073157995</v>
      </c>
      <c r="S7091" s="8" t="s">
        <v>730</v>
      </c>
      <c r="T7091" s="15">
        <v>5</v>
      </c>
      <c r="U7091" s="16">
        <f>SUMIF($C$5:$C$3079,R7091,$F$5:$F$3079)+SUMIF($AB$5:$AB$1086,R7091,$AF$5:$AF$1086)</f>
        <v>6</v>
      </c>
      <c r="V7091" s="8">
        <f t="shared" si="240"/>
        <v>1</v>
      </c>
      <c r="W7091" s="8">
        <f t="shared" si="241"/>
        <v>0</v>
      </c>
      <c r="X7091" s="8"/>
      <c r="Y7091" s="8"/>
    </row>
    <row r="7092" spans="18:25" x14ac:dyDescent="0.25">
      <c r="R7092" s="20">
        <v>9786073158008</v>
      </c>
      <c r="S7092" s="8" t="s">
        <v>732</v>
      </c>
      <c r="T7092" s="15">
        <v>5</v>
      </c>
      <c r="U7092" s="16">
        <f>SUMIF($C$5:$C$3079,R7092,$F$5:$F$3079)+SUMIF($AB$5:$AB$1086,R7092,$AF$5:$AF$1086)</f>
        <v>6</v>
      </c>
      <c r="V7092" s="8">
        <f t="shared" si="240"/>
        <v>1</v>
      </c>
      <c r="W7092" s="8">
        <f t="shared" si="241"/>
        <v>0</v>
      </c>
      <c r="X7092" s="8"/>
      <c r="Y7092" s="8"/>
    </row>
    <row r="7093" spans="18:25" x14ac:dyDescent="0.25">
      <c r="R7093" s="20">
        <v>9786073158053</v>
      </c>
      <c r="S7093" s="8" t="s">
        <v>7023</v>
      </c>
      <c r="T7093" s="15">
        <v>0</v>
      </c>
      <c r="U7093" s="16">
        <f>SUMIF($C$5:$C$3079,R7093,$F$5:$F$3079)+SUMIF($AB$5:$AB$1086,R7093,$AF$5:$AF$1086)</f>
        <v>0</v>
      </c>
      <c r="V7093" s="8">
        <f t="shared" si="240"/>
        <v>0</v>
      </c>
      <c r="W7093" s="8">
        <f t="shared" si="241"/>
        <v>0</v>
      </c>
      <c r="X7093" s="8"/>
      <c r="Y7093" s="8"/>
    </row>
    <row r="7094" spans="18:25" x14ac:dyDescent="0.25">
      <c r="R7094" s="20">
        <v>9786073158145</v>
      </c>
      <c r="S7094" s="8" t="s">
        <v>7024</v>
      </c>
      <c r="T7094" s="15">
        <v>0</v>
      </c>
      <c r="U7094" s="16">
        <f>SUMIF($C$5:$C$3079,R7094,$F$5:$F$3079)+SUMIF($AB$5:$AB$1086,R7094,$AF$5:$AF$1086)</f>
        <v>0</v>
      </c>
      <c r="V7094" s="8">
        <f t="shared" si="240"/>
        <v>0</v>
      </c>
      <c r="W7094" s="8">
        <f t="shared" si="241"/>
        <v>0</v>
      </c>
      <c r="X7094" s="8"/>
      <c r="Y7094" s="8"/>
    </row>
    <row r="7095" spans="18:25" x14ac:dyDescent="0.25">
      <c r="R7095" s="20">
        <v>9786073158275</v>
      </c>
      <c r="S7095" s="8" t="s">
        <v>7025</v>
      </c>
      <c r="T7095" s="15">
        <v>0</v>
      </c>
      <c r="U7095" s="16">
        <f>SUMIF($C$5:$C$3079,R7095,$F$5:$F$3079)+SUMIF($AB$5:$AB$1086,R7095,$AF$5:$AF$1086)</f>
        <v>0</v>
      </c>
      <c r="V7095" s="8">
        <f t="shared" si="240"/>
        <v>0</v>
      </c>
      <c r="W7095" s="8">
        <f t="shared" si="241"/>
        <v>0</v>
      </c>
      <c r="X7095" s="8"/>
      <c r="Y7095" s="8"/>
    </row>
    <row r="7096" spans="18:25" x14ac:dyDescent="0.25">
      <c r="R7096" s="20">
        <v>9786073158312</v>
      </c>
      <c r="S7096" s="8" t="s">
        <v>7026</v>
      </c>
      <c r="T7096" s="15">
        <v>3</v>
      </c>
      <c r="U7096" s="16">
        <f>SUMIF($C$5:$C$3079,R7096,$F$5:$F$3079)+SUMIF($AB$5:$AB$1086,R7096,$AF$5:$AF$1086)</f>
        <v>3</v>
      </c>
      <c r="V7096" s="8">
        <f t="shared" si="240"/>
        <v>0</v>
      </c>
      <c r="W7096" s="8">
        <f t="shared" si="241"/>
        <v>0</v>
      </c>
      <c r="X7096" s="8"/>
      <c r="Y7096" s="8"/>
    </row>
    <row r="7097" spans="18:25" x14ac:dyDescent="0.25">
      <c r="R7097" s="20">
        <v>9786073158329</v>
      </c>
      <c r="S7097" s="8" t="s">
        <v>7027</v>
      </c>
      <c r="T7097" s="15">
        <v>0</v>
      </c>
      <c r="U7097" s="16">
        <f>SUMIF($C$5:$C$3079,R7097,$F$5:$F$3079)+SUMIF($AB$5:$AB$1086,R7097,$AF$5:$AF$1086)</f>
        <v>0</v>
      </c>
      <c r="V7097" s="8">
        <f t="shared" si="240"/>
        <v>0</v>
      </c>
      <c r="W7097" s="8">
        <f t="shared" si="241"/>
        <v>0</v>
      </c>
      <c r="X7097" s="8"/>
      <c r="Y7097" s="8"/>
    </row>
    <row r="7098" spans="18:25" x14ac:dyDescent="0.25">
      <c r="R7098" s="20">
        <v>9786073158442</v>
      </c>
      <c r="S7098" s="8" t="s">
        <v>7028</v>
      </c>
      <c r="T7098" s="15">
        <v>0</v>
      </c>
      <c r="U7098" s="16">
        <f>SUMIF($C$5:$C$3079,R7098,$F$5:$F$3079)+SUMIF($AB$5:$AB$1086,R7098,$AF$5:$AF$1086)</f>
        <v>0</v>
      </c>
      <c r="V7098" s="8">
        <f t="shared" si="240"/>
        <v>0</v>
      </c>
      <c r="W7098" s="8">
        <f t="shared" si="241"/>
        <v>0</v>
      </c>
      <c r="X7098" s="8"/>
      <c r="Y7098" s="8"/>
    </row>
    <row r="7099" spans="18:25" x14ac:dyDescent="0.25">
      <c r="R7099" s="20">
        <v>9786073158466</v>
      </c>
      <c r="S7099" s="8" t="s">
        <v>7029</v>
      </c>
      <c r="T7099" s="15">
        <v>0</v>
      </c>
      <c r="U7099" s="16">
        <f>SUMIF($C$5:$C$3079,R7099,$F$5:$F$3079)+SUMIF($AB$5:$AB$1086,R7099,$AF$5:$AF$1086)</f>
        <v>0</v>
      </c>
      <c r="V7099" s="8">
        <f t="shared" si="240"/>
        <v>0</v>
      </c>
      <c r="W7099" s="8">
        <f t="shared" si="241"/>
        <v>0</v>
      </c>
      <c r="X7099" s="8"/>
      <c r="Y7099" s="8"/>
    </row>
    <row r="7100" spans="18:25" x14ac:dyDescent="0.25">
      <c r="R7100" s="20">
        <v>9786073158473</v>
      </c>
      <c r="S7100" s="8" t="s">
        <v>7030</v>
      </c>
      <c r="T7100" s="15">
        <v>0</v>
      </c>
      <c r="U7100" s="16">
        <f>SUMIF($C$5:$C$3079,R7100,$F$5:$F$3079)+SUMIF($AB$5:$AB$1086,R7100,$AF$5:$AF$1086)</f>
        <v>2</v>
      </c>
      <c r="V7100" s="8">
        <f t="shared" si="240"/>
        <v>0</v>
      </c>
      <c r="W7100" s="8">
        <f t="shared" si="241"/>
        <v>-2</v>
      </c>
      <c r="X7100" s="8"/>
      <c r="Y7100" s="8"/>
    </row>
    <row r="7101" spans="18:25" x14ac:dyDescent="0.25">
      <c r="R7101" s="20">
        <v>9786073158480</v>
      </c>
      <c r="S7101" s="8" t="s">
        <v>7031</v>
      </c>
      <c r="T7101" s="15">
        <v>0</v>
      </c>
      <c r="U7101" s="16">
        <f>SUMIF($C$5:$C$3079,R7101,$F$5:$F$3079)+SUMIF($AB$5:$AB$1086,R7101,$AF$5:$AF$1086)</f>
        <v>2</v>
      </c>
      <c r="V7101" s="8">
        <f t="shared" si="240"/>
        <v>2</v>
      </c>
      <c r="W7101" s="8">
        <f t="shared" si="241"/>
        <v>0</v>
      </c>
      <c r="X7101" s="8"/>
      <c r="Y7101" s="8"/>
    </row>
    <row r="7102" spans="18:25" x14ac:dyDescent="0.25">
      <c r="R7102" s="20">
        <v>9786073158497</v>
      </c>
      <c r="S7102" s="8" t="s">
        <v>7032</v>
      </c>
      <c r="T7102" s="15">
        <v>0</v>
      </c>
      <c r="U7102" s="16">
        <f>SUMIF($C$5:$C$3079,R7102,$F$5:$F$3079)+SUMIF($AB$5:$AB$1086,R7102,$AF$5:$AF$1086)</f>
        <v>0</v>
      </c>
      <c r="V7102" s="8">
        <f t="shared" si="240"/>
        <v>0</v>
      </c>
      <c r="W7102" s="8">
        <f t="shared" si="241"/>
        <v>0</v>
      </c>
      <c r="X7102" s="8"/>
      <c r="Y7102" s="8"/>
    </row>
    <row r="7103" spans="18:25" x14ac:dyDescent="0.25">
      <c r="R7103" s="20">
        <v>9786073158503</v>
      </c>
      <c r="S7103" s="8" t="s">
        <v>7033</v>
      </c>
      <c r="T7103" s="15">
        <v>3</v>
      </c>
      <c r="U7103" s="16">
        <f>SUMIF($C$5:$C$3079,R7103,$F$5:$F$3079)+SUMIF($AB$5:$AB$1086,R7103,$AF$5:$AF$1086)</f>
        <v>3</v>
      </c>
      <c r="V7103" s="8">
        <f t="shared" si="240"/>
        <v>0</v>
      </c>
      <c r="W7103" s="8">
        <f t="shared" si="241"/>
        <v>0</v>
      </c>
      <c r="X7103" s="8"/>
      <c r="Y7103" s="8"/>
    </row>
    <row r="7104" spans="18:25" x14ac:dyDescent="0.25">
      <c r="R7104" s="20">
        <v>9786073158510</v>
      </c>
      <c r="S7104" s="8" t="s">
        <v>7034</v>
      </c>
      <c r="T7104" s="15">
        <v>3</v>
      </c>
      <c r="U7104" s="16">
        <f>SUMIF($C$5:$C$3079,R7104,$F$5:$F$3079)+SUMIF($AB$5:$AB$1086,R7104,$AF$5:$AF$1086)</f>
        <v>3</v>
      </c>
      <c r="V7104" s="8">
        <f t="shared" si="240"/>
        <v>0</v>
      </c>
      <c r="W7104" s="8">
        <f t="shared" si="241"/>
        <v>0</v>
      </c>
      <c r="X7104" s="8"/>
      <c r="Y7104" s="8"/>
    </row>
    <row r="7105" spans="18:25" x14ac:dyDescent="0.25">
      <c r="R7105" s="20">
        <v>9786073158534</v>
      </c>
      <c r="S7105" s="8" t="s">
        <v>7035</v>
      </c>
      <c r="T7105" s="15">
        <v>3</v>
      </c>
      <c r="U7105" s="16">
        <f>SUMIF($C$5:$C$3079,R7105,$F$5:$F$3079)+SUMIF($AB$5:$AB$1086,R7105,$AF$5:$AF$1086)</f>
        <v>3</v>
      </c>
      <c r="V7105" s="8">
        <f t="shared" si="240"/>
        <v>0</v>
      </c>
      <c r="W7105" s="8">
        <f t="shared" si="241"/>
        <v>0</v>
      </c>
      <c r="X7105" s="8"/>
      <c r="Y7105" s="8"/>
    </row>
    <row r="7106" spans="18:25" x14ac:dyDescent="0.25">
      <c r="R7106" s="20">
        <v>9786073158541</v>
      </c>
      <c r="S7106" s="8" t="s">
        <v>7036</v>
      </c>
      <c r="T7106" s="15">
        <v>0</v>
      </c>
      <c r="U7106" s="16">
        <f>SUMIF($C$5:$C$3079,R7106,$F$5:$F$3079)+SUMIF($AB$5:$AB$1086,R7106,$AF$5:$AF$1086)</f>
        <v>0</v>
      </c>
      <c r="V7106" s="8">
        <f t="shared" si="240"/>
        <v>0</v>
      </c>
      <c r="W7106" s="8">
        <f t="shared" si="241"/>
        <v>0</v>
      </c>
      <c r="X7106" s="8"/>
      <c r="Y7106" s="8"/>
    </row>
    <row r="7107" spans="18:25" x14ac:dyDescent="0.25">
      <c r="R7107" s="20">
        <v>9786073158558</v>
      </c>
      <c r="S7107" s="8" t="s">
        <v>7037</v>
      </c>
      <c r="T7107" s="15">
        <v>0</v>
      </c>
      <c r="U7107" s="16">
        <f>SUMIF($C$5:$C$3079,R7107,$F$5:$F$3079)+SUMIF($AB$5:$AB$1086,R7107,$AF$5:$AF$1086)</f>
        <v>0</v>
      </c>
      <c r="V7107" s="8">
        <f t="shared" si="240"/>
        <v>0</v>
      </c>
      <c r="W7107" s="8">
        <f t="shared" si="241"/>
        <v>0</v>
      </c>
      <c r="X7107" s="8"/>
      <c r="Y7107" s="8"/>
    </row>
    <row r="7108" spans="18:25" x14ac:dyDescent="0.25">
      <c r="R7108" s="20">
        <v>9786073158565</v>
      </c>
      <c r="S7108" s="8" t="s">
        <v>7038</v>
      </c>
      <c r="T7108" s="15">
        <v>2</v>
      </c>
      <c r="U7108" s="16">
        <f>SUMIF($C$5:$C$3079,R7108,$F$5:$F$3079)+SUMIF($AB$5:$AB$1086,R7108,$AF$5:$AF$1086)</f>
        <v>2</v>
      </c>
      <c r="V7108" s="8">
        <f t="shared" si="240"/>
        <v>0</v>
      </c>
      <c r="W7108" s="8">
        <f t="shared" si="241"/>
        <v>0</v>
      </c>
      <c r="X7108" s="8"/>
      <c r="Y7108" s="8"/>
    </row>
    <row r="7109" spans="18:25" x14ac:dyDescent="0.25">
      <c r="R7109" s="20">
        <v>9786073158589</v>
      </c>
      <c r="S7109" s="8" t="s">
        <v>7039</v>
      </c>
      <c r="T7109" s="15">
        <v>1</v>
      </c>
      <c r="U7109" s="16">
        <f>SUMIF($C$5:$C$3079,R7109,$F$5:$F$3079)+SUMIF($AB$5:$AB$1086,R7109,$AF$5:$AF$1086)</f>
        <v>0</v>
      </c>
      <c r="V7109" s="8">
        <f t="shared" si="240"/>
        <v>1</v>
      </c>
      <c r="W7109" s="8">
        <f t="shared" si="241"/>
        <v>2</v>
      </c>
      <c r="X7109" s="8"/>
      <c r="Y7109" s="8"/>
    </row>
    <row r="7110" spans="18:25" x14ac:dyDescent="0.25">
      <c r="R7110" s="20">
        <v>9786073158596</v>
      </c>
      <c r="S7110" s="8" t="s">
        <v>7040</v>
      </c>
      <c r="T7110" s="15">
        <v>3</v>
      </c>
      <c r="U7110" s="16">
        <f>SUMIF($C$5:$C$3079,R7110,$F$5:$F$3079)+SUMIF($AB$5:$AB$1086,R7110,$AF$5:$AF$1086)</f>
        <v>4</v>
      </c>
      <c r="V7110" s="8">
        <f t="shared" si="240"/>
        <v>2</v>
      </c>
      <c r="W7110" s="8">
        <f t="shared" si="241"/>
        <v>1</v>
      </c>
      <c r="X7110" s="8"/>
      <c r="Y7110" s="8"/>
    </row>
    <row r="7111" spans="18:25" x14ac:dyDescent="0.25">
      <c r="R7111" s="20">
        <v>9786073158602</v>
      </c>
      <c r="S7111" s="8" t="s">
        <v>7041</v>
      </c>
      <c r="T7111" s="15">
        <v>0</v>
      </c>
      <c r="U7111" s="16">
        <f>SUMIF($C$5:$C$3079,R7111,$F$5:$F$3079)+SUMIF($AB$5:$AB$1086,R7111,$AF$5:$AF$1086)</f>
        <v>0</v>
      </c>
      <c r="V7111" s="8">
        <f t="shared" ref="V7111:V7174" si="242">SUMIF($L$5:$L$9685,R7111,$O$5:$O$9685)</f>
        <v>0</v>
      </c>
      <c r="W7111" s="8">
        <f t="shared" ref="W7111:W7174" si="243">T7111-U7111+V7111</f>
        <v>0</v>
      </c>
      <c r="X7111" s="8"/>
      <c r="Y7111" s="8"/>
    </row>
    <row r="7112" spans="18:25" x14ac:dyDescent="0.25">
      <c r="R7112" s="20">
        <v>9786073158619</v>
      </c>
      <c r="S7112" s="8" t="s">
        <v>7042</v>
      </c>
      <c r="T7112" s="15">
        <v>0</v>
      </c>
      <c r="U7112" s="16">
        <f>SUMIF($C$5:$C$3079,R7112,$F$5:$F$3079)+SUMIF($AB$5:$AB$1086,R7112,$AF$5:$AF$1086)</f>
        <v>0</v>
      </c>
      <c r="V7112" s="8">
        <f t="shared" si="242"/>
        <v>0</v>
      </c>
      <c r="W7112" s="8">
        <f t="shared" si="243"/>
        <v>0</v>
      </c>
      <c r="X7112" s="8"/>
      <c r="Y7112" s="8"/>
    </row>
    <row r="7113" spans="18:25" x14ac:dyDescent="0.25">
      <c r="R7113" s="20">
        <v>9786073158732</v>
      </c>
      <c r="S7113" s="8" t="s">
        <v>7043</v>
      </c>
      <c r="T7113" s="15">
        <v>1</v>
      </c>
      <c r="U7113" s="16">
        <f>SUMIF($C$5:$C$3079,R7113,$F$5:$F$3079)+SUMIF($AB$5:$AB$1086,R7113,$AF$5:$AF$1086)</f>
        <v>0</v>
      </c>
      <c r="V7113" s="8">
        <f t="shared" si="242"/>
        <v>0</v>
      </c>
      <c r="W7113" s="8">
        <f t="shared" si="243"/>
        <v>1</v>
      </c>
      <c r="X7113" s="8"/>
      <c r="Y7113" s="8"/>
    </row>
    <row r="7114" spans="18:25" x14ac:dyDescent="0.25">
      <c r="R7114" s="20">
        <v>9786073158817</v>
      </c>
      <c r="S7114" s="8" t="s">
        <v>7044</v>
      </c>
      <c r="T7114" s="15">
        <v>3</v>
      </c>
      <c r="U7114" s="16">
        <f>SUMIF($C$5:$C$3079,R7114,$F$5:$F$3079)+SUMIF($AB$5:$AB$1086,R7114,$AF$5:$AF$1086)</f>
        <v>7</v>
      </c>
      <c r="V7114" s="8">
        <f t="shared" si="242"/>
        <v>3</v>
      </c>
      <c r="W7114" s="8">
        <f t="shared" si="243"/>
        <v>-1</v>
      </c>
      <c r="X7114" s="8"/>
      <c r="Y7114" s="8"/>
    </row>
    <row r="7115" spans="18:25" x14ac:dyDescent="0.25">
      <c r="R7115" s="20">
        <v>9786073158848</v>
      </c>
      <c r="S7115" s="8" t="s">
        <v>7045</v>
      </c>
      <c r="T7115" s="15">
        <v>0</v>
      </c>
      <c r="U7115" s="16">
        <f>SUMIF($C$5:$C$3079,R7115,$F$5:$F$3079)+SUMIF($AB$5:$AB$1086,R7115,$AF$5:$AF$1086)</f>
        <v>0</v>
      </c>
      <c r="V7115" s="8">
        <f t="shared" si="242"/>
        <v>0</v>
      </c>
      <c r="W7115" s="8">
        <f t="shared" si="243"/>
        <v>0</v>
      </c>
      <c r="X7115" s="8"/>
      <c r="Y7115" s="8"/>
    </row>
    <row r="7116" spans="18:25" x14ac:dyDescent="0.25">
      <c r="R7116" s="20">
        <v>9786073158855</v>
      </c>
      <c r="S7116" s="8" t="s">
        <v>7046</v>
      </c>
      <c r="T7116" s="15">
        <v>1</v>
      </c>
      <c r="U7116" s="16">
        <f>SUMIF($C$5:$C$3079,R7116,$F$5:$F$3079)+SUMIF($AB$5:$AB$1086,R7116,$AF$5:$AF$1086)</f>
        <v>0</v>
      </c>
      <c r="V7116" s="8">
        <f t="shared" si="242"/>
        <v>0</v>
      </c>
      <c r="W7116" s="8">
        <f t="shared" si="243"/>
        <v>1</v>
      </c>
      <c r="X7116" s="8"/>
      <c r="Y7116" s="8"/>
    </row>
    <row r="7117" spans="18:25" x14ac:dyDescent="0.25">
      <c r="R7117" s="20">
        <v>9786073159029</v>
      </c>
      <c r="S7117" s="8" t="s">
        <v>7047</v>
      </c>
      <c r="T7117" s="15">
        <v>0</v>
      </c>
      <c r="U7117" s="16">
        <f>SUMIF($C$5:$C$3079,R7117,$F$5:$F$3079)+SUMIF($AB$5:$AB$1086,R7117,$AF$5:$AF$1086)</f>
        <v>0</v>
      </c>
      <c r="V7117" s="8">
        <f t="shared" si="242"/>
        <v>0</v>
      </c>
      <c r="W7117" s="8">
        <f t="shared" si="243"/>
        <v>0</v>
      </c>
      <c r="X7117" s="8"/>
      <c r="Y7117" s="8"/>
    </row>
    <row r="7118" spans="18:25" x14ac:dyDescent="0.25">
      <c r="R7118" s="20">
        <v>9786073159234</v>
      </c>
      <c r="S7118" s="8" t="s">
        <v>7048</v>
      </c>
      <c r="T7118" s="15">
        <v>0</v>
      </c>
      <c r="U7118" s="16">
        <f>SUMIF($C$5:$C$3079,R7118,$F$5:$F$3079)+SUMIF($AB$5:$AB$1086,R7118,$AF$5:$AF$1086)</f>
        <v>0</v>
      </c>
      <c r="V7118" s="8">
        <f t="shared" si="242"/>
        <v>0</v>
      </c>
      <c r="W7118" s="8">
        <f t="shared" si="243"/>
        <v>0</v>
      </c>
      <c r="X7118" s="8"/>
      <c r="Y7118" s="8"/>
    </row>
    <row r="7119" spans="18:25" x14ac:dyDescent="0.25">
      <c r="R7119" s="20">
        <v>9786073159258</v>
      </c>
      <c r="S7119" s="8" t="s">
        <v>783</v>
      </c>
      <c r="T7119" s="15">
        <v>0</v>
      </c>
      <c r="U7119" s="16">
        <f>SUMIF($C$5:$C$3079,R7119,$F$5:$F$3079)+SUMIF($AB$5:$AB$1086,R7119,$AF$5:$AF$1086)</f>
        <v>0</v>
      </c>
      <c r="V7119" s="8">
        <f t="shared" si="242"/>
        <v>2</v>
      </c>
      <c r="W7119" s="8">
        <f t="shared" si="243"/>
        <v>2</v>
      </c>
      <c r="X7119" s="8"/>
      <c r="Y7119" s="8"/>
    </row>
    <row r="7120" spans="18:25" x14ac:dyDescent="0.25">
      <c r="R7120" s="20">
        <v>9786073159401</v>
      </c>
      <c r="S7120" s="8" t="s">
        <v>7049</v>
      </c>
      <c r="T7120" s="15">
        <v>0</v>
      </c>
      <c r="U7120" s="16">
        <f>SUMIF($C$5:$C$3079,R7120,$F$5:$F$3079)+SUMIF($AB$5:$AB$1086,R7120,$AF$5:$AF$1086)</f>
        <v>0</v>
      </c>
      <c r="V7120" s="8">
        <f t="shared" si="242"/>
        <v>0</v>
      </c>
      <c r="W7120" s="8">
        <f t="shared" si="243"/>
        <v>0</v>
      </c>
      <c r="X7120" s="8"/>
      <c r="Y7120" s="8"/>
    </row>
    <row r="7121" spans="18:25" x14ac:dyDescent="0.25">
      <c r="R7121" s="20">
        <v>9786073159548</v>
      </c>
      <c r="S7121" s="8" t="s">
        <v>7050</v>
      </c>
      <c r="T7121" s="15">
        <v>0</v>
      </c>
      <c r="U7121" s="16">
        <f>SUMIF($C$5:$C$3079,R7121,$F$5:$F$3079)+SUMIF($AB$5:$AB$1086,R7121,$AF$5:$AF$1086)</f>
        <v>0</v>
      </c>
      <c r="V7121" s="8">
        <f t="shared" si="242"/>
        <v>0</v>
      </c>
      <c r="W7121" s="8">
        <f t="shared" si="243"/>
        <v>0</v>
      </c>
      <c r="X7121" s="8"/>
      <c r="Y7121" s="8"/>
    </row>
    <row r="7122" spans="18:25" x14ac:dyDescent="0.25">
      <c r="R7122" s="20">
        <v>9786073159616</v>
      </c>
      <c r="S7122" s="8" t="s">
        <v>7051</v>
      </c>
      <c r="T7122" s="15">
        <v>0</v>
      </c>
      <c r="U7122" s="16">
        <f>SUMIF($C$5:$C$3079,R7122,$F$5:$F$3079)+SUMIF($AB$5:$AB$1086,R7122,$AF$5:$AF$1086)</f>
        <v>0</v>
      </c>
      <c r="V7122" s="8">
        <f t="shared" si="242"/>
        <v>0</v>
      </c>
      <c r="W7122" s="8">
        <f t="shared" si="243"/>
        <v>0</v>
      </c>
      <c r="X7122" s="8"/>
      <c r="Y7122" s="8"/>
    </row>
    <row r="7123" spans="18:25" x14ac:dyDescent="0.25">
      <c r="R7123" s="20">
        <v>9786073159746</v>
      </c>
      <c r="S7123" s="8" t="s">
        <v>7052</v>
      </c>
      <c r="T7123" s="15">
        <v>1</v>
      </c>
      <c r="U7123" s="16">
        <f>SUMIF($C$5:$C$3079,R7123,$F$5:$F$3079)+SUMIF($AB$5:$AB$1086,R7123,$AF$5:$AF$1086)</f>
        <v>0</v>
      </c>
      <c r="V7123" s="8">
        <f t="shared" si="242"/>
        <v>1</v>
      </c>
      <c r="W7123" s="8">
        <f t="shared" si="243"/>
        <v>2</v>
      </c>
      <c r="X7123" s="8"/>
      <c r="Y7123" s="8"/>
    </row>
    <row r="7124" spans="18:25" x14ac:dyDescent="0.25">
      <c r="R7124" s="20">
        <v>9786073160292</v>
      </c>
      <c r="S7124" s="8" t="s">
        <v>7053</v>
      </c>
      <c r="T7124" s="15">
        <v>0</v>
      </c>
      <c r="U7124" s="16">
        <f>SUMIF($C$5:$C$3079,R7124,$F$5:$F$3079)+SUMIF($AB$5:$AB$1086,R7124,$AF$5:$AF$1086)</f>
        <v>0</v>
      </c>
      <c r="V7124" s="8">
        <f t="shared" si="242"/>
        <v>0</v>
      </c>
      <c r="W7124" s="8">
        <f t="shared" si="243"/>
        <v>0</v>
      </c>
      <c r="X7124" s="8"/>
      <c r="Y7124" s="8"/>
    </row>
    <row r="7125" spans="18:25" x14ac:dyDescent="0.25">
      <c r="R7125" s="20">
        <v>9786073160339</v>
      </c>
      <c r="S7125" s="8" t="s">
        <v>7054</v>
      </c>
      <c r="T7125" s="15">
        <v>0</v>
      </c>
      <c r="U7125" s="16">
        <f>SUMIF($C$5:$C$3079,R7125,$F$5:$F$3079)+SUMIF($AB$5:$AB$1086,R7125,$AF$5:$AF$1086)</f>
        <v>0</v>
      </c>
      <c r="V7125" s="8">
        <f t="shared" si="242"/>
        <v>0</v>
      </c>
      <c r="W7125" s="8">
        <f t="shared" si="243"/>
        <v>0</v>
      </c>
      <c r="X7125" s="8"/>
      <c r="Y7125" s="8"/>
    </row>
    <row r="7126" spans="18:25" x14ac:dyDescent="0.25">
      <c r="R7126" s="20">
        <v>9786073160582</v>
      </c>
      <c r="S7126" s="8" t="s">
        <v>7055</v>
      </c>
      <c r="T7126" s="15">
        <v>0</v>
      </c>
      <c r="U7126" s="16">
        <f>SUMIF($C$5:$C$3079,R7126,$F$5:$F$3079)+SUMIF($AB$5:$AB$1086,R7126,$AF$5:$AF$1086)</f>
        <v>0</v>
      </c>
      <c r="V7126" s="8">
        <f t="shared" si="242"/>
        <v>0</v>
      </c>
      <c r="W7126" s="8">
        <f t="shared" si="243"/>
        <v>0</v>
      </c>
      <c r="X7126" s="8"/>
      <c r="Y7126" s="8"/>
    </row>
    <row r="7127" spans="18:25" x14ac:dyDescent="0.25">
      <c r="R7127" s="20">
        <v>9786073160636</v>
      </c>
      <c r="S7127" s="8" t="s">
        <v>7056</v>
      </c>
      <c r="T7127" s="15">
        <v>0</v>
      </c>
      <c r="U7127" s="16">
        <f>SUMIF($C$5:$C$3079,R7127,$F$5:$F$3079)+SUMIF($AB$5:$AB$1086,R7127,$AF$5:$AF$1086)</f>
        <v>0</v>
      </c>
      <c r="V7127" s="8">
        <f t="shared" si="242"/>
        <v>0</v>
      </c>
      <c r="W7127" s="8">
        <f t="shared" si="243"/>
        <v>0</v>
      </c>
      <c r="X7127" s="8"/>
      <c r="Y7127" s="8"/>
    </row>
    <row r="7128" spans="18:25" x14ac:dyDescent="0.25">
      <c r="R7128" s="20">
        <v>9786073160650</v>
      </c>
      <c r="S7128" s="8" t="s">
        <v>7057</v>
      </c>
      <c r="T7128" s="15">
        <v>0</v>
      </c>
      <c r="U7128" s="16">
        <f>SUMIF($C$5:$C$3079,R7128,$F$5:$F$3079)+SUMIF($AB$5:$AB$1086,R7128,$AF$5:$AF$1086)</f>
        <v>0</v>
      </c>
      <c r="V7128" s="8">
        <f t="shared" si="242"/>
        <v>0</v>
      </c>
      <c r="W7128" s="8">
        <f t="shared" si="243"/>
        <v>0</v>
      </c>
      <c r="X7128" s="8"/>
      <c r="Y7128" s="8"/>
    </row>
    <row r="7129" spans="18:25" x14ac:dyDescent="0.25">
      <c r="R7129" s="20">
        <v>9786073160674</v>
      </c>
      <c r="S7129" s="8" t="s">
        <v>781</v>
      </c>
      <c r="T7129" s="15">
        <v>4</v>
      </c>
      <c r="U7129" s="16">
        <f>SUMIF($C$5:$C$3079,R7129,$F$5:$F$3079)+SUMIF($AB$5:$AB$1086,R7129,$AF$5:$AF$1086)</f>
        <v>5</v>
      </c>
      <c r="V7129" s="8">
        <f t="shared" si="242"/>
        <v>1</v>
      </c>
      <c r="W7129" s="8">
        <f t="shared" si="243"/>
        <v>0</v>
      </c>
      <c r="X7129" s="8"/>
      <c r="Y7129" s="8"/>
    </row>
    <row r="7130" spans="18:25" x14ac:dyDescent="0.25">
      <c r="R7130" s="20">
        <v>9786073160704</v>
      </c>
      <c r="S7130" s="8" t="s">
        <v>7058</v>
      </c>
      <c r="T7130" s="15">
        <v>0</v>
      </c>
      <c r="U7130" s="16">
        <f>SUMIF($C$5:$C$3079,R7130,$F$5:$F$3079)+SUMIF($AB$5:$AB$1086,R7130,$AF$5:$AF$1086)</f>
        <v>0</v>
      </c>
      <c r="V7130" s="8">
        <f t="shared" si="242"/>
        <v>0</v>
      </c>
      <c r="W7130" s="8">
        <f t="shared" si="243"/>
        <v>0</v>
      </c>
      <c r="X7130" s="8"/>
      <c r="Y7130" s="8"/>
    </row>
    <row r="7131" spans="18:25" x14ac:dyDescent="0.25">
      <c r="R7131" s="20">
        <v>9786073160728</v>
      </c>
      <c r="S7131" s="8" t="s">
        <v>7059</v>
      </c>
      <c r="T7131" s="15">
        <v>0</v>
      </c>
      <c r="U7131" s="16">
        <f>SUMIF($C$5:$C$3079,R7131,$F$5:$F$3079)+SUMIF($AB$5:$AB$1086,R7131,$AF$5:$AF$1086)</f>
        <v>0</v>
      </c>
      <c r="V7131" s="8">
        <f t="shared" si="242"/>
        <v>0</v>
      </c>
      <c r="W7131" s="8">
        <f t="shared" si="243"/>
        <v>0</v>
      </c>
      <c r="X7131" s="8"/>
      <c r="Y7131" s="8"/>
    </row>
    <row r="7132" spans="18:25" x14ac:dyDescent="0.25">
      <c r="R7132" s="20">
        <v>9786073160759</v>
      </c>
      <c r="S7132" s="8" t="s">
        <v>7060</v>
      </c>
      <c r="T7132" s="15">
        <v>0</v>
      </c>
      <c r="U7132" s="16">
        <f>SUMIF($C$5:$C$3079,R7132,$F$5:$F$3079)+SUMIF($AB$5:$AB$1086,R7132,$AF$5:$AF$1086)</f>
        <v>0</v>
      </c>
      <c r="V7132" s="8">
        <f t="shared" si="242"/>
        <v>0</v>
      </c>
      <c r="W7132" s="8">
        <f t="shared" si="243"/>
        <v>0</v>
      </c>
      <c r="X7132" s="8"/>
      <c r="Y7132" s="8"/>
    </row>
    <row r="7133" spans="18:25" x14ac:dyDescent="0.25">
      <c r="R7133" s="20">
        <v>9786073160797</v>
      </c>
      <c r="S7133" s="8" t="s">
        <v>7061</v>
      </c>
      <c r="T7133" s="15">
        <v>0</v>
      </c>
      <c r="U7133" s="16">
        <f>SUMIF($C$5:$C$3079,R7133,$F$5:$F$3079)+SUMIF($AB$5:$AB$1086,R7133,$AF$5:$AF$1086)</f>
        <v>0</v>
      </c>
      <c r="V7133" s="8">
        <f t="shared" si="242"/>
        <v>0</v>
      </c>
      <c r="W7133" s="8">
        <f t="shared" si="243"/>
        <v>0</v>
      </c>
      <c r="X7133" s="8"/>
      <c r="Y7133" s="8"/>
    </row>
    <row r="7134" spans="18:25" x14ac:dyDescent="0.25">
      <c r="R7134" s="20">
        <v>9786073160940</v>
      </c>
      <c r="S7134" s="8" t="s">
        <v>7062</v>
      </c>
      <c r="T7134" s="15">
        <v>0</v>
      </c>
      <c r="U7134" s="16">
        <f>SUMIF($C$5:$C$3079,R7134,$F$5:$F$3079)+SUMIF($AB$5:$AB$1086,R7134,$AF$5:$AF$1086)</f>
        <v>0</v>
      </c>
      <c r="V7134" s="8">
        <f t="shared" si="242"/>
        <v>0</v>
      </c>
      <c r="W7134" s="8">
        <f t="shared" si="243"/>
        <v>0</v>
      </c>
      <c r="X7134" s="8"/>
      <c r="Y7134" s="8"/>
    </row>
    <row r="7135" spans="18:25" x14ac:dyDescent="0.25">
      <c r="R7135" s="20">
        <v>9786073160957</v>
      </c>
      <c r="S7135" s="8" t="s">
        <v>7063</v>
      </c>
      <c r="T7135" s="15">
        <v>0</v>
      </c>
      <c r="U7135" s="16">
        <f>SUMIF($C$5:$C$3079,R7135,$F$5:$F$3079)+SUMIF($AB$5:$AB$1086,R7135,$AF$5:$AF$1086)</f>
        <v>0</v>
      </c>
      <c r="V7135" s="8">
        <f t="shared" si="242"/>
        <v>0</v>
      </c>
      <c r="W7135" s="8">
        <f t="shared" si="243"/>
        <v>0</v>
      </c>
      <c r="X7135" s="8"/>
      <c r="Y7135" s="8"/>
    </row>
    <row r="7136" spans="18:25" x14ac:dyDescent="0.25">
      <c r="R7136" s="20">
        <v>9786073161008</v>
      </c>
      <c r="S7136" s="8" t="s">
        <v>7064</v>
      </c>
      <c r="T7136" s="15">
        <v>0</v>
      </c>
      <c r="U7136" s="16">
        <f>SUMIF($C$5:$C$3079,R7136,$F$5:$F$3079)+SUMIF($AB$5:$AB$1086,R7136,$AF$5:$AF$1086)</f>
        <v>0</v>
      </c>
      <c r="V7136" s="8">
        <f t="shared" si="242"/>
        <v>0</v>
      </c>
      <c r="W7136" s="8">
        <f t="shared" si="243"/>
        <v>0</v>
      </c>
      <c r="X7136" s="8"/>
      <c r="Y7136" s="8"/>
    </row>
    <row r="7137" spans="18:25" x14ac:dyDescent="0.25">
      <c r="R7137" s="20">
        <v>9786073161015</v>
      </c>
      <c r="S7137" s="8" t="s">
        <v>7065</v>
      </c>
      <c r="T7137" s="15">
        <v>0</v>
      </c>
      <c r="U7137" s="16">
        <f>SUMIF($C$5:$C$3079,R7137,$F$5:$F$3079)+SUMIF($AB$5:$AB$1086,R7137,$AF$5:$AF$1086)</f>
        <v>0</v>
      </c>
      <c r="V7137" s="8">
        <f t="shared" si="242"/>
        <v>0</v>
      </c>
      <c r="W7137" s="8">
        <f t="shared" si="243"/>
        <v>0</v>
      </c>
      <c r="X7137" s="8"/>
      <c r="Y7137" s="8"/>
    </row>
    <row r="7138" spans="18:25" x14ac:dyDescent="0.25">
      <c r="R7138" s="20">
        <v>9786073161046</v>
      </c>
      <c r="S7138" s="8" t="s">
        <v>7066</v>
      </c>
      <c r="T7138" s="15">
        <v>0</v>
      </c>
      <c r="U7138" s="16">
        <f>SUMIF($C$5:$C$3079,R7138,$F$5:$F$3079)+SUMIF($AB$5:$AB$1086,R7138,$AF$5:$AF$1086)</f>
        <v>0</v>
      </c>
      <c r="V7138" s="8">
        <f t="shared" si="242"/>
        <v>0</v>
      </c>
      <c r="W7138" s="8">
        <f t="shared" si="243"/>
        <v>0</v>
      </c>
      <c r="X7138" s="8"/>
      <c r="Y7138" s="8"/>
    </row>
    <row r="7139" spans="18:25" x14ac:dyDescent="0.25">
      <c r="R7139" s="20">
        <v>9786073161091</v>
      </c>
      <c r="S7139" s="8" t="s">
        <v>7067</v>
      </c>
      <c r="T7139" s="15">
        <v>0</v>
      </c>
      <c r="U7139" s="16">
        <f>SUMIF($C$5:$C$3079,R7139,$F$5:$F$3079)+SUMIF($AB$5:$AB$1086,R7139,$AF$5:$AF$1086)</f>
        <v>0</v>
      </c>
      <c r="V7139" s="8">
        <f t="shared" si="242"/>
        <v>0</v>
      </c>
      <c r="W7139" s="8">
        <f t="shared" si="243"/>
        <v>0</v>
      </c>
      <c r="X7139" s="8"/>
      <c r="Y7139" s="8"/>
    </row>
    <row r="7140" spans="18:25" x14ac:dyDescent="0.25">
      <c r="R7140" s="20">
        <v>9786073161145</v>
      </c>
      <c r="S7140" s="8" t="s">
        <v>7068</v>
      </c>
      <c r="T7140" s="15">
        <v>0</v>
      </c>
      <c r="U7140" s="16">
        <f>SUMIF($C$5:$C$3079,R7140,$F$5:$F$3079)+SUMIF($AB$5:$AB$1086,R7140,$AF$5:$AF$1086)</f>
        <v>0</v>
      </c>
      <c r="V7140" s="8">
        <f t="shared" si="242"/>
        <v>0</v>
      </c>
      <c r="W7140" s="8">
        <f t="shared" si="243"/>
        <v>0</v>
      </c>
      <c r="X7140" s="8"/>
      <c r="Y7140" s="8"/>
    </row>
    <row r="7141" spans="18:25" x14ac:dyDescent="0.25">
      <c r="R7141" s="20">
        <v>9786073161428</v>
      </c>
      <c r="S7141" s="8" t="s">
        <v>7069</v>
      </c>
      <c r="T7141" s="15">
        <v>0</v>
      </c>
      <c r="U7141" s="16">
        <f>SUMIF($C$5:$C$3079,R7141,$F$5:$F$3079)+SUMIF($AB$5:$AB$1086,R7141,$AF$5:$AF$1086)</f>
        <v>0</v>
      </c>
      <c r="V7141" s="8">
        <f t="shared" si="242"/>
        <v>0</v>
      </c>
      <c r="W7141" s="8">
        <f t="shared" si="243"/>
        <v>0</v>
      </c>
      <c r="X7141" s="8"/>
      <c r="Y7141" s="8"/>
    </row>
    <row r="7142" spans="18:25" x14ac:dyDescent="0.25">
      <c r="R7142" s="20">
        <v>9786073161503</v>
      </c>
      <c r="S7142" s="8" t="s">
        <v>7070</v>
      </c>
      <c r="T7142" s="15">
        <v>0</v>
      </c>
      <c r="U7142" s="16">
        <f>SUMIF($C$5:$C$3079,R7142,$F$5:$F$3079)+SUMIF($AB$5:$AB$1086,R7142,$AF$5:$AF$1086)</f>
        <v>0</v>
      </c>
      <c r="V7142" s="8">
        <f t="shared" si="242"/>
        <v>0</v>
      </c>
      <c r="W7142" s="8">
        <f t="shared" si="243"/>
        <v>0</v>
      </c>
      <c r="X7142" s="8"/>
      <c r="Y7142" s="8"/>
    </row>
    <row r="7143" spans="18:25" x14ac:dyDescent="0.25">
      <c r="R7143" s="20">
        <v>9786073161589</v>
      </c>
      <c r="S7143" s="8" t="s">
        <v>7071</v>
      </c>
      <c r="T7143" s="15">
        <v>1</v>
      </c>
      <c r="U7143" s="16">
        <f>SUMIF($C$5:$C$3079,R7143,$F$5:$F$3079)+SUMIF($AB$5:$AB$1086,R7143,$AF$5:$AF$1086)</f>
        <v>0</v>
      </c>
      <c r="V7143" s="8">
        <f t="shared" si="242"/>
        <v>0</v>
      </c>
      <c r="W7143" s="8">
        <f t="shared" si="243"/>
        <v>1</v>
      </c>
      <c r="X7143" s="8"/>
      <c r="Y7143" s="8"/>
    </row>
    <row r="7144" spans="18:25" x14ac:dyDescent="0.25">
      <c r="R7144" s="20">
        <v>9786073161602</v>
      </c>
      <c r="S7144" s="8" t="s">
        <v>7072</v>
      </c>
      <c r="T7144" s="15">
        <v>0</v>
      </c>
      <c r="U7144" s="16">
        <f>SUMIF($C$5:$C$3079,R7144,$F$5:$F$3079)+SUMIF($AB$5:$AB$1086,R7144,$AF$5:$AF$1086)</f>
        <v>0</v>
      </c>
      <c r="V7144" s="8">
        <f t="shared" si="242"/>
        <v>0</v>
      </c>
      <c r="W7144" s="8">
        <f t="shared" si="243"/>
        <v>0</v>
      </c>
      <c r="X7144" s="8"/>
      <c r="Y7144" s="8"/>
    </row>
    <row r="7145" spans="18:25" x14ac:dyDescent="0.25">
      <c r="R7145" s="20">
        <v>9786073161626</v>
      </c>
      <c r="S7145" s="8" t="s">
        <v>7073</v>
      </c>
      <c r="T7145" s="15">
        <v>0</v>
      </c>
      <c r="U7145" s="16">
        <f>SUMIF($C$5:$C$3079,R7145,$F$5:$F$3079)+SUMIF($AB$5:$AB$1086,R7145,$AF$5:$AF$1086)</f>
        <v>0</v>
      </c>
      <c r="V7145" s="8">
        <f t="shared" si="242"/>
        <v>0</v>
      </c>
      <c r="W7145" s="8">
        <f t="shared" si="243"/>
        <v>0</v>
      </c>
      <c r="X7145" s="8"/>
      <c r="Y7145" s="8"/>
    </row>
    <row r="7146" spans="18:25" x14ac:dyDescent="0.25">
      <c r="R7146" s="20">
        <v>9786073161633</v>
      </c>
      <c r="S7146" s="8" t="s">
        <v>7074</v>
      </c>
      <c r="T7146" s="15">
        <v>0</v>
      </c>
      <c r="U7146" s="16">
        <f>SUMIF($C$5:$C$3079,R7146,$F$5:$F$3079)+SUMIF($AB$5:$AB$1086,R7146,$AF$5:$AF$1086)</f>
        <v>0</v>
      </c>
      <c r="V7146" s="8">
        <f t="shared" si="242"/>
        <v>0</v>
      </c>
      <c r="W7146" s="8">
        <f t="shared" si="243"/>
        <v>0</v>
      </c>
      <c r="X7146" s="8"/>
      <c r="Y7146" s="8"/>
    </row>
    <row r="7147" spans="18:25" x14ac:dyDescent="0.25">
      <c r="R7147" s="20">
        <v>9786073161817</v>
      </c>
      <c r="S7147" s="8" t="s">
        <v>7075</v>
      </c>
      <c r="T7147" s="15">
        <v>0</v>
      </c>
      <c r="U7147" s="16">
        <f>SUMIF($C$5:$C$3079,R7147,$F$5:$F$3079)+SUMIF($AB$5:$AB$1086,R7147,$AF$5:$AF$1086)</f>
        <v>0</v>
      </c>
      <c r="V7147" s="8">
        <f t="shared" si="242"/>
        <v>0</v>
      </c>
      <c r="W7147" s="8">
        <f t="shared" si="243"/>
        <v>0</v>
      </c>
      <c r="X7147" s="8"/>
      <c r="Y7147" s="8"/>
    </row>
    <row r="7148" spans="18:25" x14ac:dyDescent="0.25">
      <c r="R7148" s="20">
        <v>9786073161848</v>
      </c>
      <c r="S7148" s="8" t="s">
        <v>7076</v>
      </c>
      <c r="T7148" s="15">
        <v>0</v>
      </c>
      <c r="U7148" s="16">
        <f>SUMIF($C$5:$C$3079,R7148,$F$5:$F$3079)+SUMIF($AB$5:$AB$1086,R7148,$AF$5:$AF$1086)</f>
        <v>0</v>
      </c>
      <c r="V7148" s="8">
        <f t="shared" si="242"/>
        <v>0</v>
      </c>
      <c r="W7148" s="8">
        <f t="shared" si="243"/>
        <v>0</v>
      </c>
      <c r="X7148" s="8"/>
      <c r="Y7148" s="8"/>
    </row>
    <row r="7149" spans="18:25" x14ac:dyDescent="0.25">
      <c r="R7149" s="20">
        <v>9786073161855</v>
      </c>
      <c r="S7149" s="8" t="s">
        <v>7077</v>
      </c>
      <c r="T7149" s="15">
        <v>0</v>
      </c>
      <c r="U7149" s="16">
        <f>SUMIF($C$5:$C$3079,R7149,$F$5:$F$3079)+SUMIF($AB$5:$AB$1086,R7149,$AF$5:$AF$1086)</f>
        <v>0</v>
      </c>
      <c r="V7149" s="8">
        <f t="shared" si="242"/>
        <v>0</v>
      </c>
      <c r="W7149" s="8">
        <f t="shared" si="243"/>
        <v>0</v>
      </c>
      <c r="X7149" s="8"/>
      <c r="Y7149" s="8"/>
    </row>
    <row r="7150" spans="18:25" x14ac:dyDescent="0.25">
      <c r="R7150" s="20">
        <v>9786073161886</v>
      </c>
      <c r="S7150" s="8" t="s">
        <v>7078</v>
      </c>
      <c r="T7150" s="15">
        <v>0</v>
      </c>
      <c r="U7150" s="16">
        <f>SUMIF($C$5:$C$3079,R7150,$F$5:$F$3079)+SUMIF($AB$5:$AB$1086,R7150,$AF$5:$AF$1086)</f>
        <v>0</v>
      </c>
      <c r="V7150" s="8">
        <f t="shared" si="242"/>
        <v>0</v>
      </c>
      <c r="W7150" s="8">
        <f t="shared" si="243"/>
        <v>0</v>
      </c>
      <c r="X7150" s="8"/>
      <c r="Y7150" s="8"/>
    </row>
    <row r="7151" spans="18:25" x14ac:dyDescent="0.25">
      <c r="R7151" s="20">
        <v>9786073161893</v>
      </c>
      <c r="S7151" s="8" t="s">
        <v>7079</v>
      </c>
      <c r="T7151" s="15">
        <v>0</v>
      </c>
      <c r="U7151" s="16">
        <f>SUMIF($C$5:$C$3079,R7151,$F$5:$F$3079)+SUMIF($AB$5:$AB$1086,R7151,$AF$5:$AF$1086)</f>
        <v>0</v>
      </c>
      <c r="V7151" s="8">
        <f t="shared" si="242"/>
        <v>0</v>
      </c>
      <c r="W7151" s="8">
        <f t="shared" si="243"/>
        <v>0</v>
      </c>
      <c r="X7151" s="8"/>
      <c r="Y7151" s="8"/>
    </row>
    <row r="7152" spans="18:25" x14ac:dyDescent="0.25">
      <c r="R7152" s="20">
        <v>9786073161916</v>
      </c>
      <c r="S7152" s="8" t="s">
        <v>7080</v>
      </c>
      <c r="T7152" s="15">
        <v>0</v>
      </c>
      <c r="U7152" s="16">
        <f>SUMIF($C$5:$C$3079,R7152,$F$5:$F$3079)+SUMIF($AB$5:$AB$1086,R7152,$AF$5:$AF$1086)</f>
        <v>0</v>
      </c>
      <c r="V7152" s="8">
        <f t="shared" si="242"/>
        <v>0</v>
      </c>
      <c r="W7152" s="8">
        <f t="shared" si="243"/>
        <v>0</v>
      </c>
      <c r="X7152" s="8"/>
      <c r="Y7152" s="8"/>
    </row>
    <row r="7153" spans="18:25" x14ac:dyDescent="0.25">
      <c r="R7153" s="20">
        <v>9786073161961</v>
      </c>
      <c r="S7153" s="8" t="s">
        <v>7081</v>
      </c>
      <c r="T7153" s="15">
        <v>0</v>
      </c>
      <c r="U7153" s="16">
        <f>SUMIF($C$5:$C$3079,R7153,$F$5:$F$3079)+SUMIF($AB$5:$AB$1086,R7153,$AF$5:$AF$1086)</f>
        <v>0</v>
      </c>
      <c r="V7153" s="8">
        <f t="shared" si="242"/>
        <v>0</v>
      </c>
      <c r="W7153" s="8">
        <f t="shared" si="243"/>
        <v>0</v>
      </c>
      <c r="X7153" s="8"/>
      <c r="Y7153" s="8"/>
    </row>
    <row r="7154" spans="18:25" x14ac:dyDescent="0.25">
      <c r="R7154" s="20">
        <v>9786073162029</v>
      </c>
      <c r="S7154" s="8" t="s">
        <v>7082</v>
      </c>
      <c r="T7154" s="15">
        <v>0</v>
      </c>
      <c r="U7154" s="16">
        <f>SUMIF($C$5:$C$3079,R7154,$F$5:$F$3079)+SUMIF($AB$5:$AB$1086,R7154,$AF$5:$AF$1086)</f>
        <v>0</v>
      </c>
      <c r="V7154" s="8">
        <f t="shared" si="242"/>
        <v>0</v>
      </c>
      <c r="W7154" s="8">
        <f t="shared" si="243"/>
        <v>0</v>
      </c>
      <c r="X7154" s="8"/>
      <c r="Y7154" s="8"/>
    </row>
    <row r="7155" spans="18:25" x14ac:dyDescent="0.25">
      <c r="R7155" s="20">
        <v>9786073162111</v>
      </c>
      <c r="S7155" s="8" t="s">
        <v>6830</v>
      </c>
      <c r="T7155" s="15">
        <v>0</v>
      </c>
      <c r="U7155" s="16">
        <f>SUMIF($C$5:$C$3079,R7155,$F$5:$F$3079)+SUMIF($AB$5:$AB$1086,R7155,$AF$5:$AF$1086)</f>
        <v>0</v>
      </c>
      <c r="V7155" s="8">
        <f t="shared" si="242"/>
        <v>0</v>
      </c>
      <c r="W7155" s="8">
        <f t="shared" si="243"/>
        <v>0</v>
      </c>
      <c r="X7155" s="8"/>
      <c r="Y7155" s="8"/>
    </row>
    <row r="7156" spans="18:25" x14ac:dyDescent="0.25">
      <c r="R7156" s="20">
        <v>9786073162548</v>
      </c>
      <c r="S7156" s="8" t="s">
        <v>7083</v>
      </c>
      <c r="T7156" s="15">
        <v>0</v>
      </c>
      <c r="U7156" s="16">
        <f>SUMIF($C$5:$C$3079,R7156,$F$5:$F$3079)+SUMIF($AB$5:$AB$1086,R7156,$AF$5:$AF$1086)</f>
        <v>0</v>
      </c>
      <c r="V7156" s="8">
        <f t="shared" si="242"/>
        <v>0</v>
      </c>
      <c r="W7156" s="8">
        <f t="shared" si="243"/>
        <v>0</v>
      </c>
      <c r="X7156" s="8"/>
      <c r="Y7156" s="8"/>
    </row>
    <row r="7157" spans="18:25" x14ac:dyDescent="0.25">
      <c r="R7157" s="20">
        <v>9786073162647</v>
      </c>
      <c r="S7157" s="8" t="s">
        <v>171</v>
      </c>
      <c r="T7157" s="15">
        <v>1</v>
      </c>
      <c r="U7157" s="16">
        <f>SUMIF($C$5:$C$3079,R7157,$F$5:$F$3079)+SUMIF($AB$5:$AB$1086,R7157,$AF$5:$AF$1086)</f>
        <v>2</v>
      </c>
      <c r="V7157" s="8">
        <f t="shared" si="242"/>
        <v>1</v>
      </c>
      <c r="W7157" s="8">
        <f t="shared" si="243"/>
        <v>0</v>
      </c>
      <c r="X7157" s="8"/>
      <c r="Y7157" s="8"/>
    </row>
    <row r="7158" spans="18:25" x14ac:dyDescent="0.25">
      <c r="R7158" s="20">
        <v>9786073162661</v>
      </c>
      <c r="S7158" s="8" t="s">
        <v>7084</v>
      </c>
      <c r="T7158" s="15">
        <v>0</v>
      </c>
      <c r="U7158" s="16">
        <f>SUMIF($C$5:$C$3079,R7158,$F$5:$F$3079)+SUMIF($AB$5:$AB$1086,R7158,$AF$5:$AF$1086)</f>
        <v>0</v>
      </c>
      <c r="V7158" s="8">
        <f t="shared" si="242"/>
        <v>0</v>
      </c>
      <c r="W7158" s="8">
        <f t="shared" si="243"/>
        <v>0</v>
      </c>
      <c r="X7158" s="8"/>
      <c r="Y7158" s="8"/>
    </row>
    <row r="7159" spans="18:25" x14ac:dyDescent="0.25">
      <c r="R7159" s="20">
        <v>9786073162678</v>
      </c>
      <c r="S7159" s="8" t="s">
        <v>7085</v>
      </c>
      <c r="T7159" s="15">
        <v>0</v>
      </c>
      <c r="U7159" s="16">
        <f>SUMIF($C$5:$C$3079,R7159,$F$5:$F$3079)+SUMIF($AB$5:$AB$1086,R7159,$AF$5:$AF$1086)</f>
        <v>0</v>
      </c>
      <c r="V7159" s="8">
        <f t="shared" si="242"/>
        <v>0</v>
      </c>
      <c r="W7159" s="8">
        <f t="shared" si="243"/>
        <v>0</v>
      </c>
      <c r="X7159" s="8"/>
      <c r="Y7159" s="8"/>
    </row>
    <row r="7160" spans="18:25" x14ac:dyDescent="0.25">
      <c r="R7160" s="20">
        <v>9786073162715</v>
      </c>
      <c r="S7160" s="8" t="s">
        <v>7086</v>
      </c>
      <c r="T7160" s="15">
        <v>0</v>
      </c>
      <c r="U7160" s="16">
        <f>SUMIF($C$5:$C$3079,R7160,$F$5:$F$3079)+SUMIF($AB$5:$AB$1086,R7160,$AF$5:$AF$1086)</f>
        <v>0</v>
      </c>
      <c r="V7160" s="8">
        <f t="shared" si="242"/>
        <v>0</v>
      </c>
      <c r="W7160" s="8">
        <f t="shared" si="243"/>
        <v>0</v>
      </c>
      <c r="X7160" s="8"/>
      <c r="Y7160" s="8"/>
    </row>
    <row r="7161" spans="18:25" x14ac:dyDescent="0.25">
      <c r="R7161" s="20">
        <v>9786073162739</v>
      </c>
      <c r="S7161" s="8" t="s">
        <v>7087</v>
      </c>
      <c r="T7161" s="15">
        <v>0</v>
      </c>
      <c r="U7161" s="16">
        <f>SUMIF($C$5:$C$3079,R7161,$F$5:$F$3079)+SUMIF($AB$5:$AB$1086,R7161,$AF$5:$AF$1086)</f>
        <v>0</v>
      </c>
      <c r="V7161" s="8">
        <f t="shared" si="242"/>
        <v>0</v>
      </c>
      <c r="W7161" s="8">
        <f t="shared" si="243"/>
        <v>0</v>
      </c>
      <c r="X7161" s="8"/>
      <c r="Y7161" s="8"/>
    </row>
    <row r="7162" spans="18:25" x14ac:dyDescent="0.25">
      <c r="R7162" s="20">
        <v>9786073162760</v>
      </c>
      <c r="S7162" s="8" t="s">
        <v>7088</v>
      </c>
      <c r="T7162" s="15">
        <v>1</v>
      </c>
      <c r="U7162" s="16">
        <f>SUMIF($C$5:$C$3079,R7162,$F$5:$F$3079)+SUMIF($AB$5:$AB$1086,R7162,$AF$5:$AF$1086)</f>
        <v>0</v>
      </c>
      <c r="V7162" s="8">
        <f t="shared" si="242"/>
        <v>0</v>
      </c>
      <c r="W7162" s="8">
        <f t="shared" si="243"/>
        <v>1</v>
      </c>
      <c r="X7162" s="8"/>
      <c r="Y7162" s="8"/>
    </row>
    <row r="7163" spans="18:25" x14ac:dyDescent="0.25">
      <c r="R7163" s="20">
        <v>9786073162777</v>
      </c>
      <c r="S7163" s="8" t="s">
        <v>7089</v>
      </c>
      <c r="T7163" s="15">
        <v>0</v>
      </c>
      <c r="U7163" s="16">
        <f>SUMIF($C$5:$C$3079,R7163,$F$5:$F$3079)+SUMIF($AB$5:$AB$1086,R7163,$AF$5:$AF$1086)</f>
        <v>0</v>
      </c>
      <c r="V7163" s="8">
        <f t="shared" si="242"/>
        <v>0</v>
      </c>
      <c r="W7163" s="8">
        <f t="shared" si="243"/>
        <v>0</v>
      </c>
      <c r="X7163" s="8"/>
      <c r="Y7163" s="8"/>
    </row>
    <row r="7164" spans="18:25" x14ac:dyDescent="0.25">
      <c r="R7164" s="20">
        <v>9786073162838</v>
      </c>
      <c r="S7164" s="8" t="s">
        <v>7090</v>
      </c>
      <c r="T7164" s="15">
        <v>0</v>
      </c>
      <c r="U7164" s="16">
        <f>SUMIF($C$5:$C$3079,R7164,$F$5:$F$3079)+SUMIF($AB$5:$AB$1086,R7164,$AF$5:$AF$1086)</f>
        <v>0</v>
      </c>
      <c r="V7164" s="8">
        <f t="shared" si="242"/>
        <v>0</v>
      </c>
      <c r="W7164" s="8">
        <f t="shared" si="243"/>
        <v>0</v>
      </c>
      <c r="X7164" s="8"/>
      <c r="Y7164" s="8"/>
    </row>
    <row r="7165" spans="18:25" x14ac:dyDescent="0.25">
      <c r="R7165" s="20">
        <v>9786073162876</v>
      </c>
      <c r="S7165" s="8" t="s">
        <v>7091</v>
      </c>
      <c r="T7165" s="15">
        <v>0</v>
      </c>
      <c r="U7165" s="16">
        <f>SUMIF($C$5:$C$3079,R7165,$F$5:$F$3079)+SUMIF($AB$5:$AB$1086,R7165,$AF$5:$AF$1086)</f>
        <v>0</v>
      </c>
      <c r="V7165" s="8">
        <f t="shared" si="242"/>
        <v>0</v>
      </c>
      <c r="W7165" s="8">
        <f t="shared" si="243"/>
        <v>0</v>
      </c>
      <c r="X7165" s="8"/>
      <c r="Y7165" s="8"/>
    </row>
    <row r="7166" spans="18:25" x14ac:dyDescent="0.25">
      <c r="R7166" s="20">
        <v>9786073162883</v>
      </c>
      <c r="S7166" s="8" t="s">
        <v>7092</v>
      </c>
      <c r="T7166" s="15">
        <v>0</v>
      </c>
      <c r="U7166" s="16">
        <f>SUMIF($C$5:$C$3079,R7166,$F$5:$F$3079)+SUMIF($AB$5:$AB$1086,R7166,$AF$5:$AF$1086)</f>
        <v>0</v>
      </c>
      <c r="V7166" s="8">
        <f t="shared" si="242"/>
        <v>0</v>
      </c>
      <c r="W7166" s="8">
        <f t="shared" si="243"/>
        <v>0</v>
      </c>
      <c r="X7166" s="8"/>
      <c r="Y7166" s="8"/>
    </row>
    <row r="7167" spans="18:25" x14ac:dyDescent="0.25">
      <c r="R7167" s="20">
        <v>9786073162913</v>
      </c>
      <c r="S7167" s="8" t="s">
        <v>7093</v>
      </c>
      <c r="T7167" s="15">
        <v>0</v>
      </c>
      <c r="U7167" s="16">
        <f>SUMIF($C$5:$C$3079,R7167,$F$5:$F$3079)+SUMIF($AB$5:$AB$1086,R7167,$AF$5:$AF$1086)</f>
        <v>0</v>
      </c>
      <c r="V7167" s="8">
        <f t="shared" si="242"/>
        <v>0</v>
      </c>
      <c r="W7167" s="8">
        <f t="shared" si="243"/>
        <v>0</v>
      </c>
      <c r="X7167" s="8"/>
      <c r="Y7167" s="8"/>
    </row>
    <row r="7168" spans="18:25" x14ac:dyDescent="0.25">
      <c r="R7168" s="20">
        <v>9786073162920</v>
      </c>
      <c r="S7168" s="8" t="s">
        <v>7094</v>
      </c>
      <c r="T7168" s="15">
        <v>0</v>
      </c>
      <c r="U7168" s="16">
        <f>SUMIF($C$5:$C$3079,R7168,$F$5:$F$3079)+SUMIF($AB$5:$AB$1086,R7168,$AF$5:$AF$1086)</f>
        <v>0</v>
      </c>
      <c r="V7168" s="8">
        <f t="shared" si="242"/>
        <v>0</v>
      </c>
      <c r="W7168" s="8">
        <f t="shared" si="243"/>
        <v>0</v>
      </c>
      <c r="X7168" s="8"/>
      <c r="Y7168" s="8"/>
    </row>
    <row r="7169" spans="18:25" x14ac:dyDescent="0.25">
      <c r="R7169" s="20">
        <v>9786073162937</v>
      </c>
      <c r="S7169" s="8" t="s">
        <v>7095</v>
      </c>
      <c r="T7169" s="15">
        <v>0</v>
      </c>
      <c r="U7169" s="16">
        <f>SUMIF($C$5:$C$3079,R7169,$F$5:$F$3079)+SUMIF($AB$5:$AB$1086,R7169,$AF$5:$AF$1086)</f>
        <v>0</v>
      </c>
      <c r="V7169" s="8">
        <f t="shared" si="242"/>
        <v>0</v>
      </c>
      <c r="W7169" s="8">
        <f t="shared" si="243"/>
        <v>0</v>
      </c>
      <c r="X7169" s="8"/>
      <c r="Y7169" s="8"/>
    </row>
    <row r="7170" spans="18:25" x14ac:dyDescent="0.25">
      <c r="R7170" s="20">
        <v>9786073163033</v>
      </c>
      <c r="S7170" s="8" t="s">
        <v>7096</v>
      </c>
      <c r="T7170" s="15">
        <v>0</v>
      </c>
      <c r="U7170" s="16">
        <f>SUMIF($C$5:$C$3079,R7170,$F$5:$F$3079)+SUMIF($AB$5:$AB$1086,R7170,$AF$5:$AF$1086)</f>
        <v>0</v>
      </c>
      <c r="V7170" s="8">
        <f t="shared" si="242"/>
        <v>0</v>
      </c>
      <c r="W7170" s="8">
        <f t="shared" si="243"/>
        <v>0</v>
      </c>
      <c r="X7170" s="8"/>
      <c r="Y7170" s="8"/>
    </row>
    <row r="7171" spans="18:25" x14ac:dyDescent="0.25">
      <c r="R7171" s="20">
        <v>9786073163064</v>
      </c>
      <c r="S7171" s="8" t="s">
        <v>7097</v>
      </c>
      <c r="T7171" s="15">
        <v>1</v>
      </c>
      <c r="U7171" s="16">
        <f>SUMIF($C$5:$C$3079,R7171,$F$5:$F$3079)+SUMIF($AB$5:$AB$1086,R7171,$AF$5:$AF$1086)</f>
        <v>0</v>
      </c>
      <c r="V7171" s="8">
        <f t="shared" si="242"/>
        <v>0</v>
      </c>
      <c r="W7171" s="8">
        <f t="shared" si="243"/>
        <v>1</v>
      </c>
      <c r="X7171" s="8"/>
      <c r="Y7171" s="8"/>
    </row>
    <row r="7172" spans="18:25" x14ac:dyDescent="0.25">
      <c r="R7172" s="20">
        <v>9786073163118</v>
      </c>
      <c r="S7172" s="8" t="s">
        <v>7098</v>
      </c>
      <c r="T7172" s="15">
        <v>0</v>
      </c>
      <c r="U7172" s="16">
        <f>SUMIF($C$5:$C$3079,R7172,$F$5:$F$3079)+SUMIF($AB$5:$AB$1086,R7172,$AF$5:$AF$1086)</f>
        <v>0</v>
      </c>
      <c r="V7172" s="8">
        <f t="shared" si="242"/>
        <v>0</v>
      </c>
      <c r="W7172" s="8">
        <f t="shared" si="243"/>
        <v>0</v>
      </c>
      <c r="X7172" s="8"/>
      <c r="Y7172" s="8"/>
    </row>
    <row r="7173" spans="18:25" x14ac:dyDescent="0.25">
      <c r="R7173" s="20">
        <v>9786073163125</v>
      </c>
      <c r="S7173" s="8" t="s">
        <v>7099</v>
      </c>
      <c r="T7173" s="15">
        <v>0</v>
      </c>
      <c r="U7173" s="16">
        <f>SUMIF($C$5:$C$3079,R7173,$F$5:$F$3079)+SUMIF($AB$5:$AB$1086,R7173,$AF$5:$AF$1086)</f>
        <v>0</v>
      </c>
      <c r="V7173" s="8">
        <f t="shared" si="242"/>
        <v>0</v>
      </c>
      <c r="W7173" s="8">
        <f t="shared" si="243"/>
        <v>0</v>
      </c>
      <c r="X7173" s="8"/>
      <c r="Y7173" s="8"/>
    </row>
    <row r="7174" spans="18:25" x14ac:dyDescent="0.25">
      <c r="R7174" s="20">
        <v>9786073163224</v>
      </c>
      <c r="S7174" s="8" t="s">
        <v>7100</v>
      </c>
      <c r="T7174" s="15">
        <v>0</v>
      </c>
      <c r="U7174" s="16">
        <f>SUMIF($C$5:$C$3079,R7174,$F$5:$F$3079)+SUMIF($AB$5:$AB$1086,R7174,$AF$5:$AF$1086)</f>
        <v>0</v>
      </c>
      <c r="V7174" s="8">
        <f t="shared" si="242"/>
        <v>0</v>
      </c>
      <c r="W7174" s="8">
        <f t="shared" si="243"/>
        <v>0</v>
      </c>
      <c r="X7174" s="8"/>
      <c r="Y7174" s="8"/>
    </row>
    <row r="7175" spans="18:25" x14ac:dyDescent="0.25">
      <c r="R7175" s="20">
        <v>9786073163279</v>
      </c>
      <c r="S7175" s="8" t="s">
        <v>7101</v>
      </c>
      <c r="T7175" s="15">
        <v>0</v>
      </c>
      <c r="U7175" s="16">
        <f>SUMIF($C$5:$C$3079,R7175,$F$5:$F$3079)+SUMIF($AB$5:$AB$1086,R7175,$AF$5:$AF$1086)</f>
        <v>0</v>
      </c>
      <c r="V7175" s="8">
        <f t="shared" ref="V7175:V7238" si="244">SUMIF($L$5:$L$9685,R7175,$O$5:$O$9685)</f>
        <v>0</v>
      </c>
      <c r="W7175" s="8">
        <f t="shared" ref="W7175:W7238" si="245">T7175-U7175+V7175</f>
        <v>0</v>
      </c>
      <c r="X7175" s="8"/>
      <c r="Y7175" s="8"/>
    </row>
    <row r="7176" spans="18:25" x14ac:dyDescent="0.25">
      <c r="R7176" s="20">
        <v>9786073163347</v>
      </c>
      <c r="S7176" s="8" t="s">
        <v>7102</v>
      </c>
      <c r="T7176" s="15">
        <v>0</v>
      </c>
      <c r="U7176" s="16">
        <f>SUMIF($C$5:$C$3079,R7176,$F$5:$F$3079)+SUMIF($AB$5:$AB$1086,R7176,$AF$5:$AF$1086)</f>
        <v>0</v>
      </c>
      <c r="V7176" s="8">
        <f t="shared" si="244"/>
        <v>2</v>
      </c>
      <c r="W7176" s="8">
        <f t="shared" si="245"/>
        <v>2</v>
      </c>
      <c r="X7176" s="8"/>
      <c r="Y7176" s="8"/>
    </row>
    <row r="7177" spans="18:25" x14ac:dyDescent="0.25">
      <c r="R7177" s="20">
        <v>9786073163354</v>
      </c>
      <c r="S7177" s="8" t="s">
        <v>7103</v>
      </c>
      <c r="T7177" s="15">
        <v>0</v>
      </c>
      <c r="U7177" s="16">
        <f>SUMIF($C$5:$C$3079,R7177,$F$5:$F$3079)+SUMIF($AB$5:$AB$1086,R7177,$AF$5:$AF$1086)</f>
        <v>0</v>
      </c>
      <c r="V7177" s="8">
        <f t="shared" si="244"/>
        <v>0</v>
      </c>
      <c r="W7177" s="8">
        <f t="shared" si="245"/>
        <v>0</v>
      </c>
      <c r="X7177" s="8"/>
      <c r="Y7177" s="8"/>
    </row>
    <row r="7178" spans="18:25" x14ac:dyDescent="0.25">
      <c r="R7178" s="20">
        <v>9786073163392</v>
      </c>
      <c r="S7178" s="8" t="s">
        <v>7104</v>
      </c>
      <c r="T7178" s="15">
        <v>0</v>
      </c>
      <c r="U7178" s="16">
        <f>SUMIF($C$5:$C$3079,R7178,$F$5:$F$3079)+SUMIF($AB$5:$AB$1086,R7178,$AF$5:$AF$1086)</f>
        <v>0</v>
      </c>
      <c r="V7178" s="8">
        <f t="shared" si="244"/>
        <v>0</v>
      </c>
      <c r="W7178" s="8">
        <f t="shared" si="245"/>
        <v>0</v>
      </c>
      <c r="X7178" s="8"/>
      <c r="Y7178" s="8"/>
    </row>
    <row r="7179" spans="18:25" x14ac:dyDescent="0.25">
      <c r="R7179" s="20">
        <v>9786073163439</v>
      </c>
      <c r="S7179" s="8" t="s">
        <v>7105</v>
      </c>
      <c r="T7179" s="15">
        <v>0</v>
      </c>
      <c r="U7179" s="16">
        <f>SUMIF($C$5:$C$3079,R7179,$F$5:$F$3079)+SUMIF($AB$5:$AB$1086,R7179,$AF$5:$AF$1086)</f>
        <v>0</v>
      </c>
      <c r="V7179" s="8">
        <f t="shared" si="244"/>
        <v>0</v>
      </c>
      <c r="W7179" s="8">
        <f t="shared" si="245"/>
        <v>0</v>
      </c>
      <c r="X7179" s="8"/>
      <c r="Y7179" s="8"/>
    </row>
    <row r="7180" spans="18:25" x14ac:dyDescent="0.25">
      <c r="R7180" s="20">
        <v>9786073163460</v>
      </c>
      <c r="S7180" s="8" t="s">
        <v>7106</v>
      </c>
      <c r="T7180" s="15">
        <v>1</v>
      </c>
      <c r="U7180" s="16">
        <f>SUMIF($C$5:$C$3079,R7180,$F$5:$F$3079)+SUMIF($AB$5:$AB$1086,R7180,$AF$5:$AF$1086)</f>
        <v>0</v>
      </c>
      <c r="V7180" s="8">
        <f t="shared" si="244"/>
        <v>0</v>
      </c>
      <c r="W7180" s="8">
        <f t="shared" si="245"/>
        <v>1</v>
      </c>
      <c r="X7180" s="8"/>
      <c r="Y7180" s="8"/>
    </row>
    <row r="7181" spans="18:25" x14ac:dyDescent="0.25">
      <c r="R7181" s="20">
        <v>9786073163484</v>
      </c>
      <c r="S7181" s="8" t="s">
        <v>7107</v>
      </c>
      <c r="T7181" s="15">
        <v>0</v>
      </c>
      <c r="U7181" s="16">
        <f>SUMIF($C$5:$C$3079,R7181,$F$5:$F$3079)+SUMIF($AB$5:$AB$1086,R7181,$AF$5:$AF$1086)</f>
        <v>0</v>
      </c>
      <c r="V7181" s="8">
        <f t="shared" si="244"/>
        <v>0</v>
      </c>
      <c r="W7181" s="8">
        <f t="shared" si="245"/>
        <v>0</v>
      </c>
      <c r="X7181" s="8"/>
      <c r="Y7181" s="8"/>
    </row>
    <row r="7182" spans="18:25" x14ac:dyDescent="0.25">
      <c r="R7182" s="20">
        <v>9786073163514</v>
      </c>
      <c r="S7182" s="8" t="s">
        <v>7108</v>
      </c>
      <c r="T7182" s="15">
        <v>0</v>
      </c>
      <c r="U7182" s="16">
        <f>SUMIF($C$5:$C$3079,R7182,$F$5:$F$3079)+SUMIF($AB$5:$AB$1086,R7182,$AF$5:$AF$1086)</f>
        <v>0</v>
      </c>
      <c r="V7182" s="8">
        <f t="shared" si="244"/>
        <v>0</v>
      </c>
      <c r="W7182" s="8">
        <f t="shared" si="245"/>
        <v>0</v>
      </c>
      <c r="X7182" s="8"/>
      <c r="Y7182" s="8"/>
    </row>
    <row r="7183" spans="18:25" x14ac:dyDescent="0.25">
      <c r="R7183" s="20">
        <v>9786073163521</v>
      </c>
      <c r="S7183" s="8" t="s">
        <v>7109</v>
      </c>
      <c r="T7183" s="15">
        <v>0</v>
      </c>
      <c r="U7183" s="16">
        <f>SUMIF($C$5:$C$3079,R7183,$F$5:$F$3079)+SUMIF($AB$5:$AB$1086,R7183,$AF$5:$AF$1086)</f>
        <v>0</v>
      </c>
      <c r="V7183" s="8">
        <f t="shared" si="244"/>
        <v>0</v>
      </c>
      <c r="W7183" s="8">
        <f t="shared" si="245"/>
        <v>0</v>
      </c>
      <c r="X7183" s="8"/>
      <c r="Y7183" s="8"/>
    </row>
    <row r="7184" spans="18:25" x14ac:dyDescent="0.25">
      <c r="R7184" s="20">
        <v>9786073163538</v>
      </c>
      <c r="S7184" s="8" t="s">
        <v>7110</v>
      </c>
      <c r="T7184" s="15">
        <v>0</v>
      </c>
      <c r="U7184" s="16">
        <f>SUMIF($C$5:$C$3079,R7184,$F$5:$F$3079)+SUMIF($AB$5:$AB$1086,R7184,$AF$5:$AF$1086)</f>
        <v>0</v>
      </c>
      <c r="V7184" s="8">
        <f t="shared" si="244"/>
        <v>0</v>
      </c>
      <c r="W7184" s="8">
        <f t="shared" si="245"/>
        <v>0</v>
      </c>
      <c r="X7184" s="8"/>
      <c r="Y7184" s="8"/>
    </row>
    <row r="7185" spans="18:25" x14ac:dyDescent="0.25">
      <c r="R7185" s="20">
        <v>9786073163545</v>
      </c>
      <c r="S7185" s="8" t="s">
        <v>7111</v>
      </c>
      <c r="T7185" s="15">
        <v>0</v>
      </c>
      <c r="U7185" s="16">
        <f>SUMIF($C$5:$C$3079,R7185,$F$5:$F$3079)+SUMIF($AB$5:$AB$1086,R7185,$AF$5:$AF$1086)</f>
        <v>0</v>
      </c>
      <c r="V7185" s="8">
        <f t="shared" si="244"/>
        <v>0</v>
      </c>
      <c r="W7185" s="8">
        <f t="shared" si="245"/>
        <v>0</v>
      </c>
      <c r="X7185" s="8"/>
      <c r="Y7185" s="8"/>
    </row>
    <row r="7186" spans="18:25" x14ac:dyDescent="0.25">
      <c r="R7186" s="20">
        <v>9786073163569</v>
      </c>
      <c r="S7186" s="8" t="s">
        <v>7112</v>
      </c>
      <c r="T7186" s="15">
        <v>0</v>
      </c>
      <c r="U7186" s="16">
        <f>SUMIF($C$5:$C$3079,R7186,$F$5:$F$3079)+SUMIF($AB$5:$AB$1086,R7186,$AF$5:$AF$1086)</f>
        <v>0</v>
      </c>
      <c r="V7186" s="8">
        <f t="shared" si="244"/>
        <v>0</v>
      </c>
      <c r="W7186" s="8">
        <f t="shared" si="245"/>
        <v>0</v>
      </c>
      <c r="X7186" s="8"/>
      <c r="Y7186" s="8"/>
    </row>
    <row r="7187" spans="18:25" x14ac:dyDescent="0.25">
      <c r="R7187" s="20">
        <v>9786073163590</v>
      </c>
      <c r="S7187" s="8" t="s">
        <v>7113</v>
      </c>
      <c r="T7187" s="15">
        <v>0</v>
      </c>
      <c r="U7187" s="16">
        <f>SUMIF($C$5:$C$3079,R7187,$F$5:$F$3079)+SUMIF($AB$5:$AB$1086,R7187,$AF$5:$AF$1086)</f>
        <v>0</v>
      </c>
      <c r="V7187" s="8">
        <f t="shared" si="244"/>
        <v>0</v>
      </c>
      <c r="W7187" s="8">
        <f t="shared" si="245"/>
        <v>0</v>
      </c>
      <c r="X7187" s="8"/>
      <c r="Y7187" s="8"/>
    </row>
    <row r="7188" spans="18:25" x14ac:dyDescent="0.25">
      <c r="R7188" s="20">
        <v>9786073163743</v>
      </c>
      <c r="S7188" s="8" t="s">
        <v>7114</v>
      </c>
      <c r="T7188" s="15">
        <v>0</v>
      </c>
      <c r="U7188" s="16">
        <f>SUMIF($C$5:$C$3079,R7188,$F$5:$F$3079)+SUMIF($AB$5:$AB$1086,R7188,$AF$5:$AF$1086)</f>
        <v>0</v>
      </c>
      <c r="V7188" s="8">
        <f t="shared" si="244"/>
        <v>0</v>
      </c>
      <c r="W7188" s="8">
        <f t="shared" si="245"/>
        <v>0</v>
      </c>
      <c r="X7188" s="8"/>
      <c r="Y7188" s="8"/>
    </row>
    <row r="7189" spans="18:25" x14ac:dyDescent="0.25">
      <c r="R7189" s="20">
        <v>9786073163750</v>
      </c>
      <c r="S7189" s="8" t="s">
        <v>7115</v>
      </c>
      <c r="T7189" s="15">
        <v>0</v>
      </c>
      <c r="U7189" s="16">
        <f>SUMIF($C$5:$C$3079,R7189,$F$5:$F$3079)+SUMIF($AB$5:$AB$1086,R7189,$AF$5:$AF$1086)</f>
        <v>0</v>
      </c>
      <c r="V7189" s="8">
        <f t="shared" si="244"/>
        <v>0</v>
      </c>
      <c r="W7189" s="8">
        <f t="shared" si="245"/>
        <v>0</v>
      </c>
      <c r="X7189" s="8"/>
      <c r="Y7189" s="8"/>
    </row>
    <row r="7190" spans="18:25" x14ac:dyDescent="0.25">
      <c r="R7190" s="20">
        <v>9786073163767</v>
      </c>
      <c r="S7190" s="8" t="s">
        <v>7116</v>
      </c>
      <c r="T7190" s="15">
        <v>0</v>
      </c>
      <c r="U7190" s="16">
        <f>SUMIF($C$5:$C$3079,R7190,$F$5:$F$3079)+SUMIF($AB$5:$AB$1086,R7190,$AF$5:$AF$1086)</f>
        <v>0</v>
      </c>
      <c r="V7190" s="8">
        <f t="shared" si="244"/>
        <v>0</v>
      </c>
      <c r="W7190" s="8">
        <f t="shared" si="245"/>
        <v>0</v>
      </c>
      <c r="X7190" s="8"/>
      <c r="Y7190" s="8"/>
    </row>
    <row r="7191" spans="18:25" x14ac:dyDescent="0.25">
      <c r="R7191" s="20">
        <v>9786073163811</v>
      </c>
      <c r="S7191" s="8" t="s">
        <v>7117</v>
      </c>
      <c r="T7191" s="15">
        <v>0</v>
      </c>
      <c r="U7191" s="16">
        <f>SUMIF($C$5:$C$3079,R7191,$F$5:$F$3079)+SUMIF($AB$5:$AB$1086,R7191,$AF$5:$AF$1086)</f>
        <v>0</v>
      </c>
      <c r="V7191" s="8">
        <f t="shared" si="244"/>
        <v>0</v>
      </c>
      <c r="W7191" s="8">
        <f t="shared" si="245"/>
        <v>0</v>
      </c>
      <c r="X7191" s="8"/>
      <c r="Y7191" s="8"/>
    </row>
    <row r="7192" spans="18:25" x14ac:dyDescent="0.25">
      <c r="R7192" s="20">
        <v>9786073163828</v>
      </c>
      <c r="S7192" s="8" t="s">
        <v>7118</v>
      </c>
      <c r="T7192" s="15">
        <v>0</v>
      </c>
      <c r="U7192" s="16">
        <f>SUMIF($C$5:$C$3079,R7192,$F$5:$F$3079)+SUMIF($AB$5:$AB$1086,R7192,$AF$5:$AF$1086)</f>
        <v>0</v>
      </c>
      <c r="V7192" s="8">
        <f t="shared" si="244"/>
        <v>0</v>
      </c>
      <c r="W7192" s="8">
        <f t="shared" si="245"/>
        <v>0</v>
      </c>
      <c r="X7192" s="8"/>
      <c r="Y7192" s="8"/>
    </row>
    <row r="7193" spans="18:25" x14ac:dyDescent="0.25">
      <c r="R7193" s="20">
        <v>9786073164023</v>
      </c>
      <c r="S7193" s="8" t="s">
        <v>7119</v>
      </c>
      <c r="T7193" s="15">
        <v>2</v>
      </c>
      <c r="U7193" s="16">
        <f>SUMIF($C$5:$C$3079,R7193,$F$5:$F$3079)+SUMIF($AB$5:$AB$1086,R7193,$AF$5:$AF$1086)</f>
        <v>0</v>
      </c>
      <c r="V7193" s="8">
        <f t="shared" si="244"/>
        <v>0</v>
      </c>
      <c r="W7193" s="8">
        <f t="shared" si="245"/>
        <v>2</v>
      </c>
      <c r="X7193" s="8"/>
      <c r="Y7193" s="8"/>
    </row>
    <row r="7194" spans="18:25" x14ac:dyDescent="0.25">
      <c r="R7194" s="20">
        <v>9786073164115</v>
      </c>
      <c r="S7194" s="8" t="s">
        <v>7120</v>
      </c>
      <c r="T7194" s="15">
        <v>1</v>
      </c>
      <c r="U7194" s="16">
        <f>SUMIF($C$5:$C$3079,R7194,$F$5:$F$3079)+SUMIF($AB$5:$AB$1086,R7194,$AF$5:$AF$1086)</f>
        <v>0</v>
      </c>
      <c r="V7194" s="8">
        <f t="shared" si="244"/>
        <v>1</v>
      </c>
      <c r="W7194" s="8">
        <f t="shared" si="245"/>
        <v>2</v>
      </c>
      <c r="X7194" s="8"/>
      <c r="Y7194" s="8"/>
    </row>
    <row r="7195" spans="18:25" x14ac:dyDescent="0.25">
      <c r="R7195" s="20">
        <v>9786073164221</v>
      </c>
      <c r="S7195" s="8" t="s">
        <v>7121</v>
      </c>
      <c r="T7195" s="15">
        <v>0</v>
      </c>
      <c r="U7195" s="16">
        <f>SUMIF($C$5:$C$3079,R7195,$F$5:$F$3079)+SUMIF($AB$5:$AB$1086,R7195,$AF$5:$AF$1086)</f>
        <v>0</v>
      </c>
      <c r="V7195" s="8">
        <f t="shared" si="244"/>
        <v>0</v>
      </c>
      <c r="W7195" s="8">
        <f t="shared" si="245"/>
        <v>0</v>
      </c>
      <c r="X7195" s="8"/>
      <c r="Y7195" s="8"/>
    </row>
    <row r="7196" spans="18:25" x14ac:dyDescent="0.25">
      <c r="R7196" s="20">
        <v>9786073164337</v>
      </c>
      <c r="S7196" s="8" t="s">
        <v>7122</v>
      </c>
      <c r="T7196" s="15">
        <v>2</v>
      </c>
      <c r="U7196" s="16">
        <f>SUMIF($C$5:$C$3079,R7196,$F$5:$F$3079)+SUMIF($AB$5:$AB$1086,R7196,$AF$5:$AF$1086)</f>
        <v>0</v>
      </c>
      <c r="V7196" s="8">
        <f t="shared" si="244"/>
        <v>0</v>
      </c>
      <c r="W7196" s="8">
        <f t="shared" si="245"/>
        <v>2</v>
      </c>
      <c r="X7196" s="8"/>
      <c r="Y7196" s="8"/>
    </row>
    <row r="7197" spans="18:25" x14ac:dyDescent="0.25">
      <c r="R7197" s="20">
        <v>9786073164429</v>
      </c>
      <c r="S7197" s="8" t="s">
        <v>7123</v>
      </c>
      <c r="T7197" s="15">
        <v>0</v>
      </c>
      <c r="U7197" s="16">
        <f>SUMIF($C$5:$C$3079,R7197,$F$5:$F$3079)+SUMIF($AB$5:$AB$1086,R7197,$AF$5:$AF$1086)</f>
        <v>0</v>
      </c>
      <c r="V7197" s="8">
        <f t="shared" si="244"/>
        <v>0</v>
      </c>
      <c r="W7197" s="8">
        <f t="shared" si="245"/>
        <v>0</v>
      </c>
      <c r="X7197" s="8"/>
      <c r="Y7197" s="8"/>
    </row>
    <row r="7198" spans="18:25" x14ac:dyDescent="0.25">
      <c r="R7198" s="20">
        <v>9786073164450</v>
      </c>
      <c r="S7198" s="8" t="s">
        <v>7124</v>
      </c>
      <c r="T7198" s="15">
        <v>0</v>
      </c>
      <c r="U7198" s="16">
        <f>SUMIF($C$5:$C$3079,R7198,$F$5:$F$3079)+SUMIF($AB$5:$AB$1086,R7198,$AF$5:$AF$1086)</f>
        <v>0</v>
      </c>
      <c r="V7198" s="8">
        <f t="shared" si="244"/>
        <v>0</v>
      </c>
      <c r="W7198" s="8">
        <f t="shared" si="245"/>
        <v>0</v>
      </c>
      <c r="X7198" s="8"/>
      <c r="Y7198" s="8"/>
    </row>
    <row r="7199" spans="18:25" x14ac:dyDescent="0.25">
      <c r="R7199" s="20">
        <v>9786073164504</v>
      </c>
      <c r="S7199" s="8" t="s">
        <v>7125</v>
      </c>
      <c r="T7199" s="15">
        <v>0</v>
      </c>
      <c r="U7199" s="16">
        <f>SUMIF($C$5:$C$3079,R7199,$F$5:$F$3079)+SUMIF($AB$5:$AB$1086,R7199,$AF$5:$AF$1086)</f>
        <v>0</v>
      </c>
      <c r="V7199" s="8">
        <f t="shared" si="244"/>
        <v>0</v>
      </c>
      <c r="W7199" s="8">
        <f t="shared" si="245"/>
        <v>0</v>
      </c>
      <c r="X7199" s="8"/>
      <c r="Y7199" s="8"/>
    </row>
    <row r="7200" spans="18:25" x14ac:dyDescent="0.25">
      <c r="R7200" s="20">
        <v>9786073164528</v>
      </c>
      <c r="S7200" s="8" t="s">
        <v>7126</v>
      </c>
      <c r="T7200" s="15">
        <v>0</v>
      </c>
      <c r="U7200" s="16">
        <f>SUMIF($C$5:$C$3079,R7200,$F$5:$F$3079)+SUMIF($AB$5:$AB$1086,R7200,$AF$5:$AF$1086)</f>
        <v>0</v>
      </c>
      <c r="V7200" s="8">
        <f t="shared" si="244"/>
        <v>0</v>
      </c>
      <c r="W7200" s="8">
        <f t="shared" si="245"/>
        <v>0</v>
      </c>
      <c r="X7200" s="8"/>
      <c r="Y7200" s="8"/>
    </row>
    <row r="7201" spans="18:25" x14ac:dyDescent="0.25">
      <c r="R7201" s="20">
        <v>9786073164542</v>
      </c>
      <c r="S7201" s="8" t="s">
        <v>7127</v>
      </c>
      <c r="T7201" s="15">
        <v>0</v>
      </c>
      <c r="U7201" s="16">
        <f>SUMIF($C$5:$C$3079,R7201,$F$5:$F$3079)+SUMIF($AB$5:$AB$1086,R7201,$AF$5:$AF$1086)</f>
        <v>0</v>
      </c>
      <c r="V7201" s="8">
        <f t="shared" si="244"/>
        <v>0</v>
      </c>
      <c r="W7201" s="8">
        <f t="shared" si="245"/>
        <v>0</v>
      </c>
      <c r="X7201" s="8"/>
      <c r="Y7201" s="8"/>
    </row>
    <row r="7202" spans="18:25" x14ac:dyDescent="0.25">
      <c r="R7202" s="20">
        <v>9786073164825</v>
      </c>
      <c r="S7202" s="8" t="s">
        <v>7128</v>
      </c>
      <c r="T7202" s="15">
        <v>1</v>
      </c>
      <c r="U7202" s="16">
        <f>SUMIF($C$5:$C$3079,R7202,$F$5:$F$3079)+SUMIF($AB$5:$AB$1086,R7202,$AF$5:$AF$1086)</f>
        <v>0</v>
      </c>
      <c r="V7202" s="8">
        <f t="shared" si="244"/>
        <v>0</v>
      </c>
      <c r="W7202" s="8">
        <f t="shared" si="245"/>
        <v>1</v>
      </c>
      <c r="X7202" s="8"/>
      <c r="Y7202" s="8"/>
    </row>
    <row r="7203" spans="18:25" x14ac:dyDescent="0.25">
      <c r="R7203" s="20">
        <v>9786073164863</v>
      </c>
      <c r="S7203" s="8" t="s">
        <v>7129</v>
      </c>
      <c r="T7203" s="15">
        <v>0</v>
      </c>
      <c r="U7203" s="16">
        <f>SUMIF($C$5:$C$3079,R7203,$F$5:$F$3079)+SUMIF($AB$5:$AB$1086,R7203,$AF$5:$AF$1086)</f>
        <v>0</v>
      </c>
      <c r="V7203" s="8">
        <f t="shared" si="244"/>
        <v>0</v>
      </c>
      <c r="W7203" s="8">
        <f t="shared" si="245"/>
        <v>0</v>
      </c>
      <c r="X7203" s="8"/>
      <c r="Y7203" s="8"/>
    </row>
    <row r="7204" spans="18:25" x14ac:dyDescent="0.25">
      <c r="R7204" s="20">
        <v>9786073164870</v>
      </c>
      <c r="S7204" s="8" t="s">
        <v>7130</v>
      </c>
      <c r="T7204" s="15">
        <v>0</v>
      </c>
      <c r="U7204" s="16">
        <f>SUMIF($C$5:$C$3079,R7204,$F$5:$F$3079)+SUMIF($AB$5:$AB$1086,R7204,$AF$5:$AF$1086)</f>
        <v>0</v>
      </c>
      <c r="V7204" s="8">
        <f t="shared" si="244"/>
        <v>0</v>
      </c>
      <c r="W7204" s="8">
        <f t="shared" si="245"/>
        <v>0</v>
      </c>
      <c r="X7204" s="8"/>
      <c r="Y7204" s="8"/>
    </row>
    <row r="7205" spans="18:25" x14ac:dyDescent="0.25">
      <c r="R7205" s="20">
        <v>9786073164887</v>
      </c>
      <c r="S7205" s="8" t="s">
        <v>7131</v>
      </c>
      <c r="T7205" s="15">
        <v>0</v>
      </c>
      <c r="U7205" s="16">
        <f>SUMIF($C$5:$C$3079,R7205,$F$5:$F$3079)+SUMIF($AB$5:$AB$1086,R7205,$AF$5:$AF$1086)</f>
        <v>0</v>
      </c>
      <c r="V7205" s="8">
        <f t="shared" si="244"/>
        <v>0</v>
      </c>
      <c r="W7205" s="8">
        <f t="shared" si="245"/>
        <v>0</v>
      </c>
      <c r="X7205" s="8"/>
      <c r="Y7205" s="8"/>
    </row>
    <row r="7206" spans="18:25" x14ac:dyDescent="0.25">
      <c r="R7206" s="20">
        <v>9786073164894</v>
      </c>
      <c r="S7206" s="8" t="s">
        <v>7132</v>
      </c>
      <c r="T7206" s="15">
        <v>0</v>
      </c>
      <c r="U7206" s="16">
        <f>SUMIF($C$5:$C$3079,R7206,$F$5:$F$3079)+SUMIF($AB$5:$AB$1086,R7206,$AF$5:$AF$1086)</f>
        <v>0</v>
      </c>
      <c r="V7206" s="8">
        <f t="shared" si="244"/>
        <v>0</v>
      </c>
      <c r="W7206" s="8">
        <f t="shared" si="245"/>
        <v>0</v>
      </c>
      <c r="X7206" s="8"/>
      <c r="Y7206" s="8"/>
    </row>
    <row r="7207" spans="18:25" x14ac:dyDescent="0.25">
      <c r="R7207" s="20">
        <v>9786073164900</v>
      </c>
      <c r="S7207" s="8" t="s">
        <v>7133</v>
      </c>
      <c r="T7207" s="15">
        <v>0</v>
      </c>
      <c r="U7207" s="16">
        <f>SUMIF($C$5:$C$3079,R7207,$F$5:$F$3079)+SUMIF($AB$5:$AB$1086,R7207,$AF$5:$AF$1086)</f>
        <v>0</v>
      </c>
      <c r="V7207" s="8">
        <f t="shared" si="244"/>
        <v>0</v>
      </c>
      <c r="W7207" s="8">
        <f t="shared" si="245"/>
        <v>0</v>
      </c>
      <c r="X7207" s="8"/>
      <c r="Y7207" s="8"/>
    </row>
    <row r="7208" spans="18:25" x14ac:dyDescent="0.25">
      <c r="R7208" s="20">
        <v>9786073165129</v>
      </c>
      <c r="S7208" s="8" t="s">
        <v>7134</v>
      </c>
      <c r="T7208" s="15">
        <v>0</v>
      </c>
      <c r="U7208" s="16">
        <f>SUMIF($C$5:$C$3079,R7208,$F$5:$F$3079)+SUMIF($AB$5:$AB$1086,R7208,$AF$5:$AF$1086)</f>
        <v>0</v>
      </c>
      <c r="V7208" s="8">
        <f t="shared" si="244"/>
        <v>0</v>
      </c>
      <c r="W7208" s="8">
        <f t="shared" si="245"/>
        <v>0</v>
      </c>
      <c r="X7208" s="8"/>
      <c r="Y7208" s="8"/>
    </row>
    <row r="7209" spans="18:25" x14ac:dyDescent="0.25">
      <c r="R7209" s="20">
        <v>9786073165211</v>
      </c>
      <c r="S7209" s="8" t="s">
        <v>7135</v>
      </c>
      <c r="T7209" s="15">
        <v>2</v>
      </c>
      <c r="U7209" s="16">
        <f>SUMIF($C$5:$C$3079,R7209,$F$5:$F$3079)+SUMIF($AB$5:$AB$1086,R7209,$AF$5:$AF$1086)</f>
        <v>2</v>
      </c>
      <c r="V7209" s="8">
        <f t="shared" si="244"/>
        <v>2</v>
      </c>
      <c r="W7209" s="8">
        <f t="shared" si="245"/>
        <v>2</v>
      </c>
      <c r="X7209" s="8"/>
      <c r="Y7209" s="8"/>
    </row>
    <row r="7210" spans="18:25" x14ac:dyDescent="0.25">
      <c r="R7210" s="20">
        <v>9786073165259</v>
      </c>
      <c r="S7210" s="8" t="s">
        <v>7136</v>
      </c>
      <c r="T7210" s="15">
        <v>0</v>
      </c>
      <c r="U7210" s="16">
        <f>SUMIF($C$5:$C$3079,R7210,$F$5:$F$3079)+SUMIF($AB$5:$AB$1086,R7210,$AF$5:$AF$1086)</f>
        <v>0</v>
      </c>
      <c r="V7210" s="8">
        <f t="shared" si="244"/>
        <v>0</v>
      </c>
      <c r="W7210" s="8">
        <f t="shared" si="245"/>
        <v>0</v>
      </c>
      <c r="X7210" s="8"/>
      <c r="Y7210" s="8"/>
    </row>
    <row r="7211" spans="18:25" x14ac:dyDescent="0.25">
      <c r="R7211" s="20">
        <v>9786073165273</v>
      </c>
      <c r="S7211" s="8" t="s">
        <v>7137</v>
      </c>
      <c r="T7211" s="15">
        <v>0</v>
      </c>
      <c r="U7211" s="16">
        <f>SUMIF($C$5:$C$3079,R7211,$F$5:$F$3079)+SUMIF($AB$5:$AB$1086,R7211,$AF$5:$AF$1086)</f>
        <v>0</v>
      </c>
      <c r="V7211" s="8">
        <f t="shared" si="244"/>
        <v>0</v>
      </c>
      <c r="W7211" s="8">
        <f t="shared" si="245"/>
        <v>0</v>
      </c>
      <c r="X7211" s="8"/>
      <c r="Y7211" s="8"/>
    </row>
    <row r="7212" spans="18:25" x14ac:dyDescent="0.25">
      <c r="R7212" s="20">
        <v>9786073165280</v>
      </c>
      <c r="S7212" s="8" t="s">
        <v>7138</v>
      </c>
      <c r="T7212" s="15">
        <v>0</v>
      </c>
      <c r="U7212" s="16">
        <f>SUMIF($C$5:$C$3079,R7212,$F$5:$F$3079)+SUMIF($AB$5:$AB$1086,R7212,$AF$5:$AF$1086)</f>
        <v>0</v>
      </c>
      <c r="V7212" s="8">
        <f t="shared" si="244"/>
        <v>0</v>
      </c>
      <c r="W7212" s="8">
        <f t="shared" si="245"/>
        <v>0</v>
      </c>
      <c r="X7212" s="8"/>
      <c r="Y7212" s="8"/>
    </row>
    <row r="7213" spans="18:25" x14ac:dyDescent="0.25">
      <c r="R7213" s="20">
        <v>9786073165396</v>
      </c>
      <c r="S7213" s="8" t="s">
        <v>7139</v>
      </c>
      <c r="T7213" s="15">
        <v>0</v>
      </c>
      <c r="U7213" s="16">
        <f>SUMIF($C$5:$C$3079,R7213,$F$5:$F$3079)+SUMIF($AB$5:$AB$1086,R7213,$AF$5:$AF$1086)</f>
        <v>0</v>
      </c>
      <c r="V7213" s="8">
        <f t="shared" si="244"/>
        <v>0</v>
      </c>
      <c r="W7213" s="8">
        <f t="shared" si="245"/>
        <v>0</v>
      </c>
      <c r="X7213" s="8"/>
      <c r="Y7213" s="8"/>
    </row>
    <row r="7214" spans="18:25" x14ac:dyDescent="0.25">
      <c r="R7214" s="20">
        <v>9786073165617</v>
      </c>
      <c r="S7214" s="8" t="s">
        <v>7140</v>
      </c>
      <c r="T7214" s="15">
        <v>6</v>
      </c>
      <c r="U7214" s="16">
        <f>SUMIF($C$5:$C$3079,R7214,$F$5:$F$3079)+SUMIF($AB$5:$AB$1086,R7214,$AF$5:$AF$1086)</f>
        <v>7</v>
      </c>
      <c r="V7214" s="8">
        <f t="shared" si="244"/>
        <v>2</v>
      </c>
      <c r="W7214" s="8">
        <f t="shared" si="245"/>
        <v>1</v>
      </c>
      <c r="X7214" s="8"/>
      <c r="Y7214" s="8"/>
    </row>
    <row r="7215" spans="18:25" x14ac:dyDescent="0.25">
      <c r="R7215" s="20">
        <v>9786073165662</v>
      </c>
      <c r="S7215" s="8" t="s">
        <v>7141</v>
      </c>
      <c r="T7215" s="15">
        <v>0</v>
      </c>
      <c r="U7215" s="16">
        <f>SUMIF($C$5:$C$3079,R7215,$F$5:$F$3079)+SUMIF($AB$5:$AB$1086,R7215,$AF$5:$AF$1086)</f>
        <v>0</v>
      </c>
      <c r="V7215" s="8">
        <f t="shared" si="244"/>
        <v>0</v>
      </c>
      <c r="W7215" s="8">
        <f t="shared" si="245"/>
        <v>0</v>
      </c>
      <c r="X7215" s="8"/>
      <c r="Y7215" s="8"/>
    </row>
    <row r="7216" spans="18:25" x14ac:dyDescent="0.25">
      <c r="R7216" s="20">
        <v>9786073165686</v>
      </c>
      <c r="S7216" s="8" t="s">
        <v>7142</v>
      </c>
      <c r="T7216" s="15">
        <v>0</v>
      </c>
      <c r="U7216" s="16">
        <f>SUMIF($C$5:$C$3079,R7216,$F$5:$F$3079)+SUMIF($AB$5:$AB$1086,R7216,$AF$5:$AF$1086)</f>
        <v>0</v>
      </c>
      <c r="V7216" s="8">
        <f t="shared" si="244"/>
        <v>0</v>
      </c>
      <c r="W7216" s="8">
        <f t="shared" si="245"/>
        <v>0</v>
      </c>
      <c r="X7216" s="8"/>
      <c r="Y7216" s="8"/>
    </row>
    <row r="7217" spans="18:25" x14ac:dyDescent="0.25">
      <c r="R7217" s="20">
        <v>9786073165709</v>
      </c>
      <c r="S7217" s="8" t="s">
        <v>7143</v>
      </c>
      <c r="T7217" s="15">
        <v>0</v>
      </c>
      <c r="U7217" s="16">
        <f>SUMIF($C$5:$C$3079,R7217,$F$5:$F$3079)+SUMIF($AB$5:$AB$1086,R7217,$AF$5:$AF$1086)</f>
        <v>0</v>
      </c>
      <c r="V7217" s="8">
        <f t="shared" si="244"/>
        <v>0</v>
      </c>
      <c r="W7217" s="8">
        <f t="shared" si="245"/>
        <v>0</v>
      </c>
      <c r="X7217" s="8"/>
      <c r="Y7217" s="8"/>
    </row>
    <row r="7218" spans="18:25" x14ac:dyDescent="0.25">
      <c r="R7218" s="20">
        <v>9786073165761</v>
      </c>
      <c r="S7218" s="8" t="s">
        <v>7144</v>
      </c>
      <c r="T7218" s="15">
        <v>0</v>
      </c>
      <c r="U7218" s="16">
        <f>SUMIF($C$5:$C$3079,R7218,$F$5:$F$3079)+SUMIF($AB$5:$AB$1086,R7218,$AF$5:$AF$1086)</f>
        <v>0</v>
      </c>
      <c r="V7218" s="8">
        <f t="shared" si="244"/>
        <v>0</v>
      </c>
      <c r="W7218" s="8">
        <f t="shared" si="245"/>
        <v>0</v>
      </c>
      <c r="X7218" s="8"/>
      <c r="Y7218" s="8"/>
    </row>
    <row r="7219" spans="18:25" x14ac:dyDescent="0.25">
      <c r="R7219" s="20">
        <v>9786073165785</v>
      </c>
      <c r="S7219" s="8" t="s">
        <v>7145</v>
      </c>
      <c r="T7219" s="15">
        <v>0</v>
      </c>
      <c r="U7219" s="16">
        <f>SUMIF($C$5:$C$3079,R7219,$F$5:$F$3079)+SUMIF($AB$5:$AB$1086,R7219,$AF$5:$AF$1086)</f>
        <v>0</v>
      </c>
      <c r="V7219" s="8">
        <f t="shared" si="244"/>
        <v>0</v>
      </c>
      <c r="W7219" s="8">
        <f t="shared" si="245"/>
        <v>0</v>
      </c>
      <c r="X7219" s="8"/>
      <c r="Y7219" s="8"/>
    </row>
    <row r="7220" spans="18:25" x14ac:dyDescent="0.25">
      <c r="R7220" s="20">
        <v>9786073165815</v>
      </c>
      <c r="S7220" s="8" t="s">
        <v>7146</v>
      </c>
      <c r="T7220" s="15">
        <v>0</v>
      </c>
      <c r="U7220" s="16">
        <f>SUMIF($C$5:$C$3079,R7220,$F$5:$F$3079)+SUMIF($AB$5:$AB$1086,R7220,$AF$5:$AF$1086)</f>
        <v>0</v>
      </c>
      <c r="V7220" s="8">
        <f t="shared" si="244"/>
        <v>0</v>
      </c>
      <c r="W7220" s="8">
        <f t="shared" si="245"/>
        <v>0</v>
      </c>
      <c r="X7220" s="8"/>
      <c r="Y7220" s="8"/>
    </row>
    <row r="7221" spans="18:25" x14ac:dyDescent="0.25">
      <c r="R7221" s="20">
        <v>9786073165860</v>
      </c>
      <c r="S7221" s="8" t="s">
        <v>7147</v>
      </c>
      <c r="T7221" s="15">
        <v>0</v>
      </c>
      <c r="U7221" s="16">
        <f>SUMIF($C$5:$C$3079,R7221,$F$5:$F$3079)+SUMIF($AB$5:$AB$1086,R7221,$AF$5:$AF$1086)</f>
        <v>0</v>
      </c>
      <c r="V7221" s="8">
        <f t="shared" si="244"/>
        <v>0</v>
      </c>
      <c r="W7221" s="8">
        <f t="shared" si="245"/>
        <v>0</v>
      </c>
      <c r="X7221" s="8"/>
      <c r="Y7221" s="8"/>
    </row>
    <row r="7222" spans="18:25" x14ac:dyDescent="0.25">
      <c r="R7222" s="20">
        <v>9786073165891</v>
      </c>
      <c r="S7222" s="8" t="s">
        <v>91</v>
      </c>
      <c r="T7222" s="15">
        <v>1</v>
      </c>
      <c r="U7222" s="16">
        <f>SUMIF($C$5:$C$3079,R7222,$F$5:$F$3079)+SUMIF($AB$5:$AB$1086,R7222,$AF$5:$AF$1086)</f>
        <v>2</v>
      </c>
      <c r="V7222" s="8">
        <f t="shared" si="244"/>
        <v>1</v>
      </c>
      <c r="W7222" s="8">
        <f t="shared" si="245"/>
        <v>0</v>
      </c>
      <c r="X7222" s="8"/>
      <c r="Y7222" s="8"/>
    </row>
    <row r="7223" spans="18:25" x14ac:dyDescent="0.25">
      <c r="R7223" s="20">
        <v>9786073165952</v>
      </c>
      <c r="S7223" s="8" t="s">
        <v>7148</v>
      </c>
      <c r="T7223" s="15">
        <v>0</v>
      </c>
      <c r="U7223" s="16">
        <f>SUMIF($C$5:$C$3079,R7223,$F$5:$F$3079)+SUMIF($AB$5:$AB$1086,R7223,$AF$5:$AF$1086)</f>
        <v>0</v>
      </c>
      <c r="V7223" s="8">
        <f t="shared" si="244"/>
        <v>2</v>
      </c>
      <c r="W7223" s="8">
        <f t="shared" si="245"/>
        <v>2</v>
      </c>
      <c r="X7223" s="8"/>
      <c r="Y7223" s="8"/>
    </row>
    <row r="7224" spans="18:25" x14ac:dyDescent="0.25">
      <c r="R7224" s="20">
        <v>9786073165969</v>
      </c>
      <c r="S7224" s="8" t="s">
        <v>7149</v>
      </c>
      <c r="T7224" s="15">
        <v>0</v>
      </c>
      <c r="U7224" s="16">
        <f>SUMIF($C$5:$C$3079,R7224,$F$5:$F$3079)+SUMIF($AB$5:$AB$1086,R7224,$AF$5:$AF$1086)</f>
        <v>0</v>
      </c>
      <c r="V7224" s="8">
        <f t="shared" si="244"/>
        <v>0</v>
      </c>
      <c r="W7224" s="8">
        <f t="shared" si="245"/>
        <v>0</v>
      </c>
      <c r="X7224" s="8"/>
      <c r="Y7224" s="8"/>
    </row>
    <row r="7225" spans="18:25" x14ac:dyDescent="0.25">
      <c r="R7225" s="20">
        <v>9786073166072</v>
      </c>
      <c r="S7225" s="8" t="s">
        <v>7150</v>
      </c>
      <c r="T7225" s="15">
        <v>0</v>
      </c>
      <c r="U7225" s="16">
        <f>SUMIF($C$5:$C$3079,R7225,$F$5:$F$3079)+SUMIF($AB$5:$AB$1086,R7225,$AF$5:$AF$1086)</f>
        <v>0</v>
      </c>
      <c r="V7225" s="8">
        <f t="shared" si="244"/>
        <v>0</v>
      </c>
      <c r="W7225" s="8">
        <f t="shared" si="245"/>
        <v>0</v>
      </c>
      <c r="X7225" s="8"/>
      <c r="Y7225" s="8"/>
    </row>
    <row r="7226" spans="18:25" x14ac:dyDescent="0.25">
      <c r="R7226" s="20">
        <v>9786073166119</v>
      </c>
      <c r="S7226" s="8" t="s">
        <v>7151</v>
      </c>
      <c r="T7226" s="15">
        <v>0</v>
      </c>
      <c r="U7226" s="16">
        <f>SUMIF($C$5:$C$3079,R7226,$F$5:$F$3079)+SUMIF($AB$5:$AB$1086,R7226,$AF$5:$AF$1086)</f>
        <v>0</v>
      </c>
      <c r="V7226" s="8">
        <f t="shared" si="244"/>
        <v>0</v>
      </c>
      <c r="W7226" s="8">
        <f t="shared" si="245"/>
        <v>0</v>
      </c>
      <c r="X7226" s="8"/>
      <c r="Y7226" s="8"/>
    </row>
    <row r="7227" spans="18:25" x14ac:dyDescent="0.25">
      <c r="R7227" s="20">
        <v>9786073166133</v>
      </c>
      <c r="S7227" s="8" t="s">
        <v>7152</v>
      </c>
      <c r="T7227" s="15">
        <v>0</v>
      </c>
      <c r="U7227" s="16">
        <f>SUMIF($C$5:$C$3079,R7227,$F$5:$F$3079)+SUMIF($AB$5:$AB$1086,R7227,$AF$5:$AF$1086)</f>
        <v>0</v>
      </c>
      <c r="V7227" s="8">
        <f t="shared" si="244"/>
        <v>0</v>
      </c>
      <c r="W7227" s="8">
        <f t="shared" si="245"/>
        <v>0</v>
      </c>
      <c r="X7227" s="8"/>
      <c r="Y7227" s="8"/>
    </row>
    <row r="7228" spans="18:25" x14ac:dyDescent="0.25">
      <c r="R7228" s="20">
        <v>9786073166171</v>
      </c>
      <c r="S7228" s="8" t="s">
        <v>7153</v>
      </c>
      <c r="T7228" s="15">
        <v>0</v>
      </c>
      <c r="U7228" s="16">
        <f>SUMIF($C$5:$C$3079,R7228,$F$5:$F$3079)+SUMIF($AB$5:$AB$1086,R7228,$AF$5:$AF$1086)</f>
        <v>0</v>
      </c>
      <c r="V7228" s="8">
        <f t="shared" si="244"/>
        <v>0</v>
      </c>
      <c r="W7228" s="8">
        <f t="shared" si="245"/>
        <v>0</v>
      </c>
      <c r="X7228" s="8"/>
      <c r="Y7228" s="8"/>
    </row>
    <row r="7229" spans="18:25" x14ac:dyDescent="0.25">
      <c r="R7229" s="20">
        <v>9786073166195</v>
      </c>
      <c r="S7229" s="8" t="s">
        <v>7154</v>
      </c>
      <c r="T7229" s="15">
        <v>0</v>
      </c>
      <c r="U7229" s="16">
        <f>SUMIF($C$5:$C$3079,R7229,$F$5:$F$3079)+SUMIF($AB$5:$AB$1086,R7229,$AF$5:$AF$1086)</f>
        <v>0</v>
      </c>
      <c r="V7229" s="8">
        <f t="shared" si="244"/>
        <v>0</v>
      </c>
      <c r="W7229" s="8">
        <f t="shared" si="245"/>
        <v>0</v>
      </c>
      <c r="X7229" s="8"/>
      <c r="Y7229" s="8"/>
    </row>
    <row r="7230" spans="18:25" x14ac:dyDescent="0.25">
      <c r="R7230" s="20">
        <v>9786073166201</v>
      </c>
      <c r="S7230" s="8" t="s">
        <v>7155</v>
      </c>
      <c r="T7230" s="15">
        <v>0</v>
      </c>
      <c r="U7230" s="16">
        <f>SUMIF($C$5:$C$3079,R7230,$F$5:$F$3079)+SUMIF($AB$5:$AB$1086,R7230,$AF$5:$AF$1086)</f>
        <v>0</v>
      </c>
      <c r="V7230" s="8">
        <f t="shared" si="244"/>
        <v>2</v>
      </c>
      <c r="W7230" s="8">
        <f t="shared" si="245"/>
        <v>2</v>
      </c>
      <c r="X7230" s="8"/>
      <c r="Y7230" s="8"/>
    </row>
    <row r="7231" spans="18:25" x14ac:dyDescent="0.25">
      <c r="R7231" s="20">
        <v>9786073166225</v>
      </c>
      <c r="S7231" s="8" t="s">
        <v>7156</v>
      </c>
      <c r="T7231" s="15">
        <v>0</v>
      </c>
      <c r="U7231" s="16">
        <f>SUMIF($C$5:$C$3079,R7231,$F$5:$F$3079)+SUMIF($AB$5:$AB$1086,R7231,$AF$5:$AF$1086)</f>
        <v>0</v>
      </c>
      <c r="V7231" s="8">
        <f t="shared" si="244"/>
        <v>0</v>
      </c>
      <c r="W7231" s="8">
        <f t="shared" si="245"/>
        <v>0</v>
      </c>
      <c r="X7231" s="8"/>
      <c r="Y7231" s="8"/>
    </row>
    <row r="7232" spans="18:25" x14ac:dyDescent="0.25">
      <c r="R7232" s="20">
        <v>9786073166348</v>
      </c>
      <c r="S7232" s="8" t="s">
        <v>7157</v>
      </c>
      <c r="T7232" s="15">
        <v>0</v>
      </c>
      <c r="U7232" s="16">
        <f>SUMIF($C$5:$C$3079,R7232,$F$5:$F$3079)+SUMIF($AB$5:$AB$1086,R7232,$AF$5:$AF$1086)</f>
        <v>0</v>
      </c>
      <c r="V7232" s="8">
        <f t="shared" si="244"/>
        <v>0</v>
      </c>
      <c r="W7232" s="8">
        <f t="shared" si="245"/>
        <v>0</v>
      </c>
      <c r="X7232" s="8"/>
      <c r="Y7232" s="8"/>
    </row>
    <row r="7233" spans="18:25" x14ac:dyDescent="0.25">
      <c r="R7233" s="20">
        <v>9786073166607</v>
      </c>
      <c r="S7233" s="8" t="s">
        <v>7158</v>
      </c>
      <c r="T7233" s="15">
        <v>0</v>
      </c>
      <c r="U7233" s="16">
        <f>SUMIF($C$5:$C$3079,R7233,$F$5:$F$3079)+SUMIF($AB$5:$AB$1086,R7233,$AF$5:$AF$1086)</f>
        <v>0</v>
      </c>
      <c r="V7233" s="8">
        <f t="shared" si="244"/>
        <v>0</v>
      </c>
      <c r="W7233" s="8">
        <f t="shared" si="245"/>
        <v>0</v>
      </c>
      <c r="X7233" s="8"/>
      <c r="Y7233" s="8"/>
    </row>
    <row r="7234" spans="18:25" x14ac:dyDescent="0.25">
      <c r="R7234" s="20">
        <v>9786073166614</v>
      </c>
      <c r="S7234" s="8" t="s">
        <v>7159</v>
      </c>
      <c r="T7234" s="15">
        <v>4</v>
      </c>
      <c r="U7234" s="16">
        <f>SUMIF($C$5:$C$3079,R7234,$F$5:$F$3079)+SUMIF($AB$5:$AB$1086,R7234,$AF$5:$AF$1086)</f>
        <v>4</v>
      </c>
      <c r="V7234" s="8">
        <f t="shared" si="244"/>
        <v>0</v>
      </c>
      <c r="W7234" s="8">
        <f t="shared" si="245"/>
        <v>0</v>
      </c>
      <c r="X7234" s="8"/>
      <c r="Y7234" s="8"/>
    </row>
    <row r="7235" spans="18:25" x14ac:dyDescent="0.25">
      <c r="R7235" s="20">
        <v>9786073166621</v>
      </c>
      <c r="S7235" s="8" t="s">
        <v>7160</v>
      </c>
      <c r="T7235" s="15">
        <v>0</v>
      </c>
      <c r="U7235" s="16">
        <f>SUMIF($C$5:$C$3079,R7235,$F$5:$F$3079)+SUMIF($AB$5:$AB$1086,R7235,$AF$5:$AF$1086)</f>
        <v>0</v>
      </c>
      <c r="V7235" s="8">
        <f t="shared" si="244"/>
        <v>0</v>
      </c>
      <c r="W7235" s="8">
        <f t="shared" si="245"/>
        <v>0</v>
      </c>
      <c r="X7235" s="8"/>
      <c r="Y7235" s="8"/>
    </row>
    <row r="7236" spans="18:25" x14ac:dyDescent="0.25">
      <c r="R7236" s="20">
        <v>9786073166638</v>
      </c>
      <c r="S7236" s="8" t="s">
        <v>7161</v>
      </c>
      <c r="T7236" s="15">
        <v>2</v>
      </c>
      <c r="U7236" s="16">
        <f>SUMIF($C$5:$C$3079,R7236,$F$5:$F$3079)+SUMIF($AB$5:$AB$1086,R7236,$AF$5:$AF$1086)</f>
        <v>2</v>
      </c>
      <c r="V7236" s="8">
        <f t="shared" si="244"/>
        <v>0</v>
      </c>
      <c r="W7236" s="8">
        <f t="shared" si="245"/>
        <v>0</v>
      </c>
      <c r="X7236" s="8"/>
      <c r="Y7236" s="8"/>
    </row>
    <row r="7237" spans="18:25" x14ac:dyDescent="0.25">
      <c r="R7237" s="20">
        <v>9786073166669</v>
      </c>
      <c r="S7237" s="8" t="s">
        <v>7162</v>
      </c>
      <c r="T7237" s="15">
        <v>0</v>
      </c>
      <c r="U7237" s="16">
        <f>SUMIF($C$5:$C$3079,R7237,$F$5:$F$3079)+SUMIF($AB$5:$AB$1086,R7237,$AF$5:$AF$1086)</f>
        <v>0</v>
      </c>
      <c r="V7237" s="8">
        <f t="shared" si="244"/>
        <v>0</v>
      </c>
      <c r="W7237" s="8">
        <f t="shared" si="245"/>
        <v>0</v>
      </c>
      <c r="X7237" s="8"/>
      <c r="Y7237" s="8"/>
    </row>
    <row r="7238" spans="18:25" x14ac:dyDescent="0.25">
      <c r="R7238" s="20">
        <v>9786073166690</v>
      </c>
      <c r="S7238" s="8" t="s">
        <v>7163</v>
      </c>
      <c r="T7238" s="15">
        <v>0</v>
      </c>
      <c r="U7238" s="16">
        <f>SUMIF($C$5:$C$3079,R7238,$F$5:$F$3079)+SUMIF($AB$5:$AB$1086,R7238,$AF$5:$AF$1086)</f>
        <v>0</v>
      </c>
      <c r="V7238" s="8">
        <f t="shared" si="244"/>
        <v>0</v>
      </c>
      <c r="W7238" s="8">
        <f t="shared" si="245"/>
        <v>0</v>
      </c>
      <c r="X7238" s="8"/>
      <c r="Y7238" s="8"/>
    </row>
    <row r="7239" spans="18:25" x14ac:dyDescent="0.25">
      <c r="R7239" s="20">
        <v>9786073167024</v>
      </c>
      <c r="S7239" s="8" t="s">
        <v>7164</v>
      </c>
      <c r="T7239" s="15">
        <v>0</v>
      </c>
      <c r="U7239" s="16">
        <f>SUMIF($C$5:$C$3079,R7239,$F$5:$F$3079)+SUMIF($AB$5:$AB$1086,R7239,$AF$5:$AF$1086)</f>
        <v>0</v>
      </c>
      <c r="V7239" s="8">
        <f t="shared" ref="V7239:V7302" si="246">SUMIF($L$5:$L$9685,R7239,$O$5:$O$9685)</f>
        <v>0</v>
      </c>
      <c r="W7239" s="8">
        <f t="shared" ref="W7239:W7302" si="247">T7239-U7239+V7239</f>
        <v>0</v>
      </c>
      <c r="X7239" s="8"/>
      <c r="Y7239" s="8"/>
    </row>
    <row r="7240" spans="18:25" x14ac:dyDescent="0.25">
      <c r="R7240" s="20">
        <v>9786073167031</v>
      </c>
      <c r="S7240" s="8" t="s">
        <v>7165</v>
      </c>
      <c r="T7240" s="15">
        <v>1</v>
      </c>
      <c r="U7240" s="16">
        <f>SUMIF($C$5:$C$3079,R7240,$F$5:$F$3079)+SUMIF($AB$5:$AB$1086,R7240,$AF$5:$AF$1086)</f>
        <v>0</v>
      </c>
      <c r="V7240" s="8">
        <f t="shared" si="246"/>
        <v>1</v>
      </c>
      <c r="W7240" s="8">
        <f t="shared" si="247"/>
        <v>2</v>
      </c>
      <c r="X7240" s="8"/>
      <c r="Y7240" s="8"/>
    </row>
    <row r="7241" spans="18:25" x14ac:dyDescent="0.25">
      <c r="R7241" s="20">
        <v>9786073167093</v>
      </c>
      <c r="S7241" s="8" t="s">
        <v>7166</v>
      </c>
      <c r="T7241" s="15">
        <v>1</v>
      </c>
      <c r="U7241" s="16">
        <f>SUMIF($C$5:$C$3079,R7241,$F$5:$F$3079)+SUMIF($AB$5:$AB$1086,R7241,$AF$5:$AF$1086)</f>
        <v>0</v>
      </c>
      <c r="V7241" s="8">
        <f t="shared" si="246"/>
        <v>0</v>
      </c>
      <c r="W7241" s="8">
        <f t="shared" si="247"/>
        <v>1</v>
      </c>
      <c r="X7241" s="8"/>
      <c r="Y7241" s="8"/>
    </row>
    <row r="7242" spans="18:25" x14ac:dyDescent="0.25">
      <c r="R7242" s="20">
        <v>9786073167116</v>
      </c>
      <c r="S7242" s="8" t="s">
        <v>7167</v>
      </c>
      <c r="T7242" s="15">
        <v>0</v>
      </c>
      <c r="U7242" s="16">
        <f>SUMIF($C$5:$C$3079,R7242,$F$5:$F$3079)+SUMIF($AB$5:$AB$1086,R7242,$AF$5:$AF$1086)</f>
        <v>0</v>
      </c>
      <c r="V7242" s="8">
        <f t="shared" si="246"/>
        <v>0</v>
      </c>
      <c r="W7242" s="8">
        <f t="shared" si="247"/>
        <v>0</v>
      </c>
      <c r="X7242" s="8"/>
      <c r="Y7242" s="8"/>
    </row>
    <row r="7243" spans="18:25" x14ac:dyDescent="0.25">
      <c r="R7243" s="20">
        <v>9786073167123</v>
      </c>
      <c r="S7243" s="8" t="s">
        <v>7168</v>
      </c>
      <c r="T7243" s="15">
        <v>0</v>
      </c>
      <c r="U7243" s="16">
        <f>SUMIF($C$5:$C$3079,R7243,$F$5:$F$3079)+SUMIF($AB$5:$AB$1086,R7243,$AF$5:$AF$1086)</f>
        <v>0</v>
      </c>
      <c r="V7243" s="8">
        <f t="shared" si="246"/>
        <v>0</v>
      </c>
      <c r="W7243" s="8">
        <f t="shared" si="247"/>
        <v>0</v>
      </c>
      <c r="X7243" s="8"/>
      <c r="Y7243" s="8"/>
    </row>
    <row r="7244" spans="18:25" x14ac:dyDescent="0.25">
      <c r="R7244" s="20">
        <v>9786073167130</v>
      </c>
      <c r="S7244" s="8" t="s">
        <v>7169</v>
      </c>
      <c r="T7244" s="15">
        <v>0</v>
      </c>
      <c r="U7244" s="16">
        <f>SUMIF($C$5:$C$3079,R7244,$F$5:$F$3079)+SUMIF($AB$5:$AB$1086,R7244,$AF$5:$AF$1086)</f>
        <v>0</v>
      </c>
      <c r="V7244" s="8">
        <f t="shared" si="246"/>
        <v>0</v>
      </c>
      <c r="W7244" s="8">
        <f t="shared" si="247"/>
        <v>0</v>
      </c>
      <c r="X7244" s="8"/>
      <c r="Y7244" s="8"/>
    </row>
    <row r="7245" spans="18:25" x14ac:dyDescent="0.25">
      <c r="R7245" s="20">
        <v>9786073167147</v>
      </c>
      <c r="S7245" s="8" t="s">
        <v>7170</v>
      </c>
      <c r="T7245" s="15">
        <v>0</v>
      </c>
      <c r="U7245" s="16">
        <f>SUMIF($C$5:$C$3079,R7245,$F$5:$F$3079)+SUMIF($AB$5:$AB$1086,R7245,$AF$5:$AF$1086)</f>
        <v>0</v>
      </c>
      <c r="V7245" s="8">
        <f t="shared" si="246"/>
        <v>0</v>
      </c>
      <c r="W7245" s="8">
        <f t="shared" si="247"/>
        <v>0</v>
      </c>
      <c r="X7245" s="8"/>
      <c r="Y7245" s="8"/>
    </row>
    <row r="7246" spans="18:25" x14ac:dyDescent="0.25">
      <c r="R7246" s="20">
        <v>9786073167208</v>
      </c>
      <c r="S7246" s="8" t="s">
        <v>7171</v>
      </c>
      <c r="T7246" s="15">
        <v>0</v>
      </c>
      <c r="U7246" s="16">
        <f>SUMIF($C$5:$C$3079,R7246,$F$5:$F$3079)+SUMIF($AB$5:$AB$1086,R7246,$AF$5:$AF$1086)</f>
        <v>0</v>
      </c>
      <c r="V7246" s="8">
        <f t="shared" si="246"/>
        <v>0</v>
      </c>
      <c r="W7246" s="8">
        <f t="shared" si="247"/>
        <v>0</v>
      </c>
      <c r="X7246" s="8"/>
      <c r="Y7246" s="8"/>
    </row>
    <row r="7247" spans="18:25" x14ac:dyDescent="0.25">
      <c r="R7247" s="20">
        <v>9786073167215</v>
      </c>
      <c r="S7247" s="8" t="s">
        <v>7172</v>
      </c>
      <c r="T7247" s="15">
        <v>0</v>
      </c>
      <c r="U7247" s="16">
        <f>SUMIF($C$5:$C$3079,R7247,$F$5:$F$3079)+SUMIF($AB$5:$AB$1086,R7247,$AF$5:$AF$1086)</f>
        <v>0</v>
      </c>
      <c r="V7247" s="8">
        <f t="shared" si="246"/>
        <v>0</v>
      </c>
      <c r="W7247" s="8">
        <f t="shared" si="247"/>
        <v>0</v>
      </c>
      <c r="X7247" s="8"/>
      <c r="Y7247" s="8"/>
    </row>
    <row r="7248" spans="18:25" x14ac:dyDescent="0.25">
      <c r="R7248" s="20">
        <v>9786073167239</v>
      </c>
      <c r="S7248" s="8" t="s">
        <v>7173</v>
      </c>
      <c r="T7248" s="15">
        <v>0</v>
      </c>
      <c r="U7248" s="16">
        <f>SUMIF($C$5:$C$3079,R7248,$F$5:$F$3079)+SUMIF($AB$5:$AB$1086,R7248,$AF$5:$AF$1086)</f>
        <v>0</v>
      </c>
      <c r="V7248" s="8">
        <f t="shared" si="246"/>
        <v>0</v>
      </c>
      <c r="W7248" s="8">
        <f t="shared" si="247"/>
        <v>0</v>
      </c>
      <c r="X7248" s="8"/>
      <c r="Y7248" s="8"/>
    </row>
    <row r="7249" spans="18:25" x14ac:dyDescent="0.25">
      <c r="R7249" s="20">
        <v>9786073167246</v>
      </c>
      <c r="S7249" s="8" t="s">
        <v>7174</v>
      </c>
      <c r="T7249" s="15">
        <v>0</v>
      </c>
      <c r="U7249" s="16">
        <f>SUMIF($C$5:$C$3079,R7249,$F$5:$F$3079)+SUMIF($AB$5:$AB$1086,R7249,$AF$5:$AF$1086)</f>
        <v>0</v>
      </c>
      <c r="V7249" s="8">
        <f t="shared" si="246"/>
        <v>0</v>
      </c>
      <c r="W7249" s="8">
        <f t="shared" si="247"/>
        <v>0</v>
      </c>
      <c r="X7249" s="8"/>
      <c r="Y7249" s="8"/>
    </row>
    <row r="7250" spans="18:25" x14ac:dyDescent="0.25">
      <c r="R7250" s="20">
        <v>9786073167284</v>
      </c>
      <c r="S7250" s="8" t="s">
        <v>7175</v>
      </c>
      <c r="T7250" s="15">
        <v>0</v>
      </c>
      <c r="U7250" s="16">
        <f>SUMIF($C$5:$C$3079,R7250,$F$5:$F$3079)+SUMIF($AB$5:$AB$1086,R7250,$AF$5:$AF$1086)</f>
        <v>0</v>
      </c>
      <c r="V7250" s="8">
        <f t="shared" si="246"/>
        <v>0</v>
      </c>
      <c r="W7250" s="8">
        <f t="shared" si="247"/>
        <v>0</v>
      </c>
      <c r="X7250" s="8"/>
      <c r="Y7250" s="8"/>
    </row>
    <row r="7251" spans="18:25" x14ac:dyDescent="0.25">
      <c r="R7251" s="20">
        <v>9786073167291</v>
      </c>
      <c r="S7251" s="8" t="s">
        <v>7176</v>
      </c>
      <c r="T7251" s="15">
        <v>0</v>
      </c>
      <c r="U7251" s="16">
        <f>SUMIF($C$5:$C$3079,R7251,$F$5:$F$3079)+SUMIF($AB$5:$AB$1086,R7251,$AF$5:$AF$1086)</f>
        <v>0</v>
      </c>
      <c r="V7251" s="8">
        <f t="shared" si="246"/>
        <v>1</v>
      </c>
      <c r="W7251" s="8">
        <f t="shared" si="247"/>
        <v>1</v>
      </c>
      <c r="X7251" s="8"/>
      <c r="Y7251" s="8"/>
    </row>
    <row r="7252" spans="18:25" x14ac:dyDescent="0.25">
      <c r="R7252" s="20">
        <v>9786073167345</v>
      </c>
      <c r="S7252" s="8" t="s">
        <v>7177</v>
      </c>
      <c r="T7252" s="15">
        <v>0</v>
      </c>
      <c r="U7252" s="16">
        <f>SUMIF($C$5:$C$3079,R7252,$F$5:$F$3079)+SUMIF($AB$5:$AB$1086,R7252,$AF$5:$AF$1086)</f>
        <v>0</v>
      </c>
      <c r="V7252" s="8">
        <f t="shared" si="246"/>
        <v>0</v>
      </c>
      <c r="W7252" s="8">
        <f t="shared" si="247"/>
        <v>0</v>
      </c>
      <c r="X7252" s="8"/>
      <c r="Y7252" s="8"/>
    </row>
    <row r="7253" spans="18:25" x14ac:dyDescent="0.25">
      <c r="R7253" s="20">
        <v>9786073167390</v>
      </c>
      <c r="S7253" s="8" t="s">
        <v>779</v>
      </c>
      <c r="T7253" s="15">
        <v>3</v>
      </c>
      <c r="U7253" s="16">
        <f>SUMIF($C$5:$C$3079,R7253,$F$5:$F$3079)+SUMIF($AB$5:$AB$1086,R7253,$AF$5:$AF$1086)</f>
        <v>5</v>
      </c>
      <c r="V7253" s="8">
        <f t="shared" si="246"/>
        <v>2</v>
      </c>
      <c r="W7253" s="8">
        <f t="shared" si="247"/>
        <v>0</v>
      </c>
      <c r="X7253" s="8"/>
      <c r="Y7253" s="8"/>
    </row>
    <row r="7254" spans="18:25" x14ac:dyDescent="0.25">
      <c r="R7254" s="20">
        <v>9786073167468</v>
      </c>
      <c r="S7254" s="8" t="s">
        <v>7178</v>
      </c>
      <c r="T7254" s="15">
        <v>0</v>
      </c>
      <c r="U7254" s="16">
        <f>SUMIF($C$5:$C$3079,R7254,$F$5:$F$3079)+SUMIF($AB$5:$AB$1086,R7254,$AF$5:$AF$1086)</f>
        <v>0</v>
      </c>
      <c r="V7254" s="8">
        <f t="shared" si="246"/>
        <v>0</v>
      </c>
      <c r="W7254" s="8">
        <f t="shared" si="247"/>
        <v>0</v>
      </c>
      <c r="X7254" s="8"/>
      <c r="Y7254" s="8"/>
    </row>
    <row r="7255" spans="18:25" x14ac:dyDescent="0.25">
      <c r="R7255" s="20">
        <v>9786073167499</v>
      </c>
      <c r="S7255" s="8" t="s">
        <v>7179</v>
      </c>
      <c r="T7255" s="15">
        <v>0</v>
      </c>
      <c r="U7255" s="16">
        <f>SUMIF($C$5:$C$3079,R7255,$F$5:$F$3079)+SUMIF($AB$5:$AB$1086,R7255,$AF$5:$AF$1086)</f>
        <v>0</v>
      </c>
      <c r="V7255" s="8">
        <f t="shared" si="246"/>
        <v>1</v>
      </c>
      <c r="W7255" s="8">
        <f t="shared" si="247"/>
        <v>1</v>
      </c>
      <c r="X7255" s="8"/>
      <c r="Y7255" s="8"/>
    </row>
    <row r="7256" spans="18:25" x14ac:dyDescent="0.25">
      <c r="R7256" s="20">
        <v>9786073167543</v>
      </c>
      <c r="S7256" s="8" t="s">
        <v>7180</v>
      </c>
      <c r="T7256" s="15">
        <v>0</v>
      </c>
      <c r="U7256" s="16">
        <f>SUMIF($C$5:$C$3079,R7256,$F$5:$F$3079)+SUMIF($AB$5:$AB$1086,R7256,$AF$5:$AF$1086)</f>
        <v>0</v>
      </c>
      <c r="V7256" s="8">
        <f t="shared" si="246"/>
        <v>0</v>
      </c>
      <c r="W7256" s="8">
        <f t="shared" si="247"/>
        <v>0</v>
      </c>
      <c r="X7256" s="8"/>
      <c r="Y7256" s="8"/>
    </row>
    <row r="7257" spans="18:25" x14ac:dyDescent="0.25">
      <c r="R7257" s="20">
        <v>9786073167550</v>
      </c>
      <c r="S7257" s="8" t="s">
        <v>7181</v>
      </c>
      <c r="T7257" s="15">
        <v>2</v>
      </c>
      <c r="U7257" s="16">
        <f>SUMIF($C$5:$C$3079,R7257,$F$5:$F$3079)+SUMIF($AB$5:$AB$1086,R7257,$AF$5:$AF$1086)</f>
        <v>2</v>
      </c>
      <c r="V7257" s="8">
        <f t="shared" si="246"/>
        <v>0</v>
      </c>
      <c r="W7257" s="8">
        <f t="shared" si="247"/>
        <v>0</v>
      </c>
      <c r="X7257" s="8"/>
      <c r="Y7257" s="8"/>
    </row>
    <row r="7258" spans="18:25" x14ac:dyDescent="0.25">
      <c r="R7258" s="20">
        <v>9786073167697</v>
      </c>
      <c r="S7258" s="8" t="s">
        <v>7182</v>
      </c>
      <c r="T7258" s="15">
        <v>2</v>
      </c>
      <c r="U7258" s="16">
        <f>SUMIF($C$5:$C$3079,R7258,$F$5:$F$3079)+SUMIF($AB$5:$AB$1086,R7258,$AF$5:$AF$1086)</f>
        <v>0</v>
      </c>
      <c r="V7258" s="8">
        <f t="shared" si="246"/>
        <v>0</v>
      </c>
      <c r="W7258" s="8">
        <f t="shared" si="247"/>
        <v>2</v>
      </c>
      <c r="X7258" s="8"/>
      <c r="Y7258" s="8"/>
    </row>
    <row r="7259" spans="18:25" x14ac:dyDescent="0.25">
      <c r="R7259" s="20">
        <v>9786073167710</v>
      </c>
      <c r="S7259" s="8" t="s">
        <v>7183</v>
      </c>
      <c r="T7259" s="15">
        <v>10</v>
      </c>
      <c r="U7259" s="16">
        <f>SUMIF($C$5:$C$3079,R7259,$F$5:$F$3079)+SUMIF($AB$5:$AB$1086,R7259,$AF$5:$AF$1086)</f>
        <v>11</v>
      </c>
      <c r="V7259" s="8">
        <f t="shared" si="246"/>
        <v>0</v>
      </c>
      <c r="W7259" s="8">
        <f t="shared" si="247"/>
        <v>-1</v>
      </c>
      <c r="X7259" s="8"/>
      <c r="Y7259" s="8"/>
    </row>
    <row r="7260" spans="18:25" x14ac:dyDescent="0.25">
      <c r="R7260" s="20">
        <v>9786073167765</v>
      </c>
      <c r="S7260" s="8" t="s">
        <v>7184</v>
      </c>
      <c r="T7260" s="15">
        <v>0</v>
      </c>
      <c r="U7260" s="16">
        <f>SUMIF($C$5:$C$3079,R7260,$F$5:$F$3079)+SUMIF($AB$5:$AB$1086,R7260,$AF$5:$AF$1086)</f>
        <v>0</v>
      </c>
      <c r="V7260" s="8">
        <f t="shared" si="246"/>
        <v>0</v>
      </c>
      <c r="W7260" s="8">
        <f t="shared" si="247"/>
        <v>0</v>
      </c>
      <c r="X7260" s="8"/>
      <c r="Y7260" s="8"/>
    </row>
    <row r="7261" spans="18:25" x14ac:dyDescent="0.25">
      <c r="R7261" s="20">
        <v>9786073167789</v>
      </c>
      <c r="S7261" s="8" t="s">
        <v>7185</v>
      </c>
      <c r="T7261" s="15">
        <v>0</v>
      </c>
      <c r="U7261" s="16">
        <f>SUMIF($C$5:$C$3079,R7261,$F$5:$F$3079)+SUMIF($AB$5:$AB$1086,R7261,$AF$5:$AF$1086)</f>
        <v>0</v>
      </c>
      <c r="V7261" s="8">
        <f t="shared" si="246"/>
        <v>0</v>
      </c>
      <c r="W7261" s="8">
        <f t="shared" si="247"/>
        <v>0</v>
      </c>
      <c r="X7261" s="8"/>
      <c r="Y7261" s="8"/>
    </row>
    <row r="7262" spans="18:25" x14ac:dyDescent="0.25">
      <c r="R7262" s="20">
        <v>9786073167826</v>
      </c>
      <c r="S7262" s="8" t="s">
        <v>7186</v>
      </c>
      <c r="T7262" s="15">
        <v>0</v>
      </c>
      <c r="U7262" s="16">
        <f>SUMIF($C$5:$C$3079,R7262,$F$5:$F$3079)+SUMIF($AB$5:$AB$1086,R7262,$AF$5:$AF$1086)</f>
        <v>0</v>
      </c>
      <c r="V7262" s="8">
        <f t="shared" si="246"/>
        <v>0</v>
      </c>
      <c r="W7262" s="8">
        <f t="shared" si="247"/>
        <v>0</v>
      </c>
      <c r="X7262" s="8"/>
      <c r="Y7262" s="8"/>
    </row>
    <row r="7263" spans="18:25" x14ac:dyDescent="0.25">
      <c r="R7263" s="20">
        <v>9786073167840</v>
      </c>
      <c r="S7263" s="8" t="s">
        <v>7187</v>
      </c>
      <c r="T7263" s="15">
        <v>0</v>
      </c>
      <c r="U7263" s="16">
        <f>SUMIF($C$5:$C$3079,R7263,$F$5:$F$3079)+SUMIF($AB$5:$AB$1086,R7263,$AF$5:$AF$1086)</f>
        <v>0</v>
      </c>
      <c r="V7263" s="8">
        <f t="shared" si="246"/>
        <v>0</v>
      </c>
      <c r="W7263" s="8">
        <f t="shared" si="247"/>
        <v>0</v>
      </c>
      <c r="X7263" s="8"/>
      <c r="Y7263" s="8"/>
    </row>
    <row r="7264" spans="18:25" x14ac:dyDescent="0.25">
      <c r="R7264" s="20">
        <v>9786073167871</v>
      </c>
      <c r="S7264" s="8" t="s">
        <v>7188</v>
      </c>
      <c r="T7264" s="15">
        <v>2</v>
      </c>
      <c r="U7264" s="16">
        <f>SUMIF($C$5:$C$3079,R7264,$F$5:$F$3079)+SUMIF($AB$5:$AB$1086,R7264,$AF$5:$AF$1086)</f>
        <v>2</v>
      </c>
      <c r="V7264" s="8">
        <f t="shared" si="246"/>
        <v>1</v>
      </c>
      <c r="W7264" s="8">
        <f t="shared" si="247"/>
        <v>1</v>
      </c>
      <c r="X7264" s="8"/>
      <c r="Y7264" s="8"/>
    </row>
    <row r="7265" spans="18:25" x14ac:dyDescent="0.25">
      <c r="R7265" s="20">
        <v>9786073167949</v>
      </c>
      <c r="S7265" s="8" t="s">
        <v>7189</v>
      </c>
      <c r="T7265" s="15">
        <v>0</v>
      </c>
      <c r="U7265" s="16">
        <f>SUMIF($C$5:$C$3079,R7265,$F$5:$F$3079)+SUMIF($AB$5:$AB$1086,R7265,$AF$5:$AF$1086)</f>
        <v>0</v>
      </c>
      <c r="V7265" s="8">
        <f t="shared" si="246"/>
        <v>0</v>
      </c>
      <c r="W7265" s="8">
        <f t="shared" si="247"/>
        <v>0</v>
      </c>
      <c r="X7265" s="8"/>
      <c r="Y7265" s="8"/>
    </row>
    <row r="7266" spans="18:25" x14ac:dyDescent="0.25">
      <c r="R7266" s="20">
        <v>9786073167956</v>
      </c>
      <c r="S7266" s="8" t="s">
        <v>7190</v>
      </c>
      <c r="T7266" s="15">
        <v>0</v>
      </c>
      <c r="U7266" s="16">
        <f>SUMIF($C$5:$C$3079,R7266,$F$5:$F$3079)+SUMIF($AB$5:$AB$1086,R7266,$AF$5:$AF$1086)</f>
        <v>0</v>
      </c>
      <c r="V7266" s="8">
        <f t="shared" si="246"/>
        <v>0</v>
      </c>
      <c r="W7266" s="8">
        <f t="shared" si="247"/>
        <v>0</v>
      </c>
      <c r="X7266" s="8"/>
      <c r="Y7266" s="8"/>
    </row>
    <row r="7267" spans="18:25" x14ac:dyDescent="0.25">
      <c r="R7267" s="20">
        <v>9786073167970</v>
      </c>
      <c r="S7267" s="8" t="s">
        <v>7191</v>
      </c>
      <c r="T7267" s="15">
        <v>0</v>
      </c>
      <c r="U7267" s="16">
        <f>SUMIF($C$5:$C$3079,R7267,$F$5:$F$3079)+SUMIF($AB$5:$AB$1086,R7267,$AF$5:$AF$1086)</f>
        <v>0</v>
      </c>
      <c r="V7267" s="8">
        <f t="shared" si="246"/>
        <v>0</v>
      </c>
      <c r="W7267" s="8">
        <f t="shared" si="247"/>
        <v>0</v>
      </c>
      <c r="X7267" s="8"/>
      <c r="Y7267" s="8"/>
    </row>
    <row r="7268" spans="18:25" x14ac:dyDescent="0.25">
      <c r="R7268" s="20">
        <v>9786073167987</v>
      </c>
      <c r="S7268" s="8" t="s">
        <v>7192</v>
      </c>
      <c r="T7268" s="15">
        <v>0</v>
      </c>
      <c r="U7268" s="16">
        <f>SUMIF($C$5:$C$3079,R7268,$F$5:$F$3079)+SUMIF($AB$5:$AB$1086,R7268,$AF$5:$AF$1086)</f>
        <v>0</v>
      </c>
      <c r="V7268" s="8">
        <f t="shared" si="246"/>
        <v>0</v>
      </c>
      <c r="W7268" s="8">
        <f t="shared" si="247"/>
        <v>0</v>
      </c>
      <c r="X7268" s="8"/>
      <c r="Y7268" s="8"/>
    </row>
    <row r="7269" spans="18:25" x14ac:dyDescent="0.25">
      <c r="R7269" s="20">
        <v>9786073168014</v>
      </c>
      <c r="S7269" s="8" t="s">
        <v>7193</v>
      </c>
      <c r="T7269" s="15">
        <v>0</v>
      </c>
      <c r="U7269" s="16">
        <f>SUMIF($C$5:$C$3079,R7269,$F$5:$F$3079)+SUMIF($AB$5:$AB$1086,R7269,$AF$5:$AF$1086)</f>
        <v>0</v>
      </c>
      <c r="V7269" s="8">
        <f t="shared" si="246"/>
        <v>0</v>
      </c>
      <c r="W7269" s="8">
        <f t="shared" si="247"/>
        <v>0</v>
      </c>
      <c r="X7269" s="8"/>
      <c r="Y7269" s="8"/>
    </row>
    <row r="7270" spans="18:25" x14ac:dyDescent="0.25">
      <c r="R7270" s="20">
        <v>9786073168052</v>
      </c>
      <c r="S7270" s="8" t="s">
        <v>7194</v>
      </c>
      <c r="T7270" s="15">
        <v>0</v>
      </c>
      <c r="U7270" s="16">
        <f>SUMIF($C$5:$C$3079,R7270,$F$5:$F$3079)+SUMIF($AB$5:$AB$1086,R7270,$AF$5:$AF$1086)</f>
        <v>0</v>
      </c>
      <c r="V7270" s="8">
        <f t="shared" si="246"/>
        <v>0</v>
      </c>
      <c r="W7270" s="8">
        <f t="shared" si="247"/>
        <v>0</v>
      </c>
      <c r="X7270" s="8"/>
      <c r="Y7270" s="8"/>
    </row>
    <row r="7271" spans="18:25" x14ac:dyDescent="0.25">
      <c r="R7271" s="20">
        <v>9786073168311</v>
      </c>
      <c r="S7271" s="8" t="s">
        <v>7195</v>
      </c>
      <c r="T7271" s="15">
        <v>0</v>
      </c>
      <c r="U7271" s="16">
        <f>SUMIF($C$5:$C$3079,R7271,$F$5:$F$3079)+SUMIF($AB$5:$AB$1086,R7271,$AF$5:$AF$1086)</f>
        <v>0</v>
      </c>
      <c r="V7271" s="8">
        <f t="shared" si="246"/>
        <v>0</v>
      </c>
      <c r="W7271" s="8">
        <f t="shared" si="247"/>
        <v>0</v>
      </c>
      <c r="X7271" s="8"/>
      <c r="Y7271" s="8"/>
    </row>
    <row r="7272" spans="18:25" x14ac:dyDescent="0.25">
      <c r="R7272" s="20">
        <v>9786073168403</v>
      </c>
      <c r="S7272" s="8" t="s">
        <v>7196</v>
      </c>
      <c r="T7272" s="15">
        <v>0</v>
      </c>
      <c r="U7272" s="16">
        <f>SUMIF($C$5:$C$3079,R7272,$F$5:$F$3079)+SUMIF($AB$5:$AB$1086,R7272,$AF$5:$AF$1086)</f>
        <v>0</v>
      </c>
      <c r="V7272" s="8">
        <f t="shared" si="246"/>
        <v>0</v>
      </c>
      <c r="W7272" s="8">
        <f t="shared" si="247"/>
        <v>0</v>
      </c>
      <c r="X7272" s="8"/>
      <c r="Y7272" s="8"/>
    </row>
    <row r="7273" spans="18:25" x14ac:dyDescent="0.25">
      <c r="R7273" s="20">
        <v>9786073168427</v>
      </c>
      <c r="S7273" s="8" t="s">
        <v>7183</v>
      </c>
      <c r="T7273" s="15">
        <v>3</v>
      </c>
      <c r="U7273" s="16">
        <f>SUMIF($C$5:$C$3079,R7273,$F$5:$F$3079)+SUMIF($AB$5:$AB$1086,R7273,$AF$5:$AF$1086)</f>
        <v>5</v>
      </c>
      <c r="V7273" s="8">
        <f t="shared" si="246"/>
        <v>2</v>
      </c>
      <c r="W7273" s="8">
        <f t="shared" si="247"/>
        <v>0</v>
      </c>
      <c r="X7273" s="8"/>
      <c r="Y7273" s="8"/>
    </row>
    <row r="7274" spans="18:25" x14ac:dyDescent="0.25">
      <c r="R7274" s="20">
        <v>9786073168526</v>
      </c>
      <c r="S7274" s="8" t="s">
        <v>7197</v>
      </c>
      <c r="T7274" s="15">
        <v>0</v>
      </c>
      <c r="U7274" s="16">
        <f>SUMIF($C$5:$C$3079,R7274,$F$5:$F$3079)+SUMIF($AB$5:$AB$1086,R7274,$AF$5:$AF$1086)</f>
        <v>0</v>
      </c>
      <c r="V7274" s="8">
        <f t="shared" si="246"/>
        <v>0</v>
      </c>
      <c r="W7274" s="8">
        <f t="shared" si="247"/>
        <v>0</v>
      </c>
      <c r="X7274" s="8"/>
      <c r="Y7274" s="8"/>
    </row>
    <row r="7275" spans="18:25" x14ac:dyDescent="0.25">
      <c r="R7275" s="20">
        <v>9786073168557</v>
      </c>
      <c r="S7275" s="8" t="s">
        <v>7198</v>
      </c>
      <c r="T7275" s="15">
        <v>0</v>
      </c>
      <c r="U7275" s="16">
        <f>SUMIF($C$5:$C$3079,R7275,$F$5:$F$3079)+SUMIF($AB$5:$AB$1086,R7275,$AF$5:$AF$1086)</f>
        <v>0</v>
      </c>
      <c r="V7275" s="8">
        <f t="shared" si="246"/>
        <v>0</v>
      </c>
      <c r="W7275" s="8">
        <f t="shared" si="247"/>
        <v>0</v>
      </c>
      <c r="X7275" s="8"/>
      <c r="Y7275" s="8"/>
    </row>
    <row r="7276" spans="18:25" x14ac:dyDescent="0.25">
      <c r="R7276" s="20">
        <v>9786073168571</v>
      </c>
      <c r="S7276" s="8" t="s">
        <v>7199</v>
      </c>
      <c r="T7276" s="15">
        <v>0</v>
      </c>
      <c r="U7276" s="16">
        <f>SUMIF($C$5:$C$3079,R7276,$F$5:$F$3079)+SUMIF($AB$5:$AB$1086,R7276,$AF$5:$AF$1086)</f>
        <v>0</v>
      </c>
      <c r="V7276" s="8">
        <f t="shared" si="246"/>
        <v>0</v>
      </c>
      <c r="W7276" s="8">
        <f t="shared" si="247"/>
        <v>0</v>
      </c>
      <c r="X7276" s="8"/>
      <c r="Y7276" s="8"/>
    </row>
    <row r="7277" spans="18:25" x14ac:dyDescent="0.25">
      <c r="R7277" s="20">
        <v>9786073168595</v>
      </c>
      <c r="S7277" s="8" t="s">
        <v>7200</v>
      </c>
      <c r="T7277" s="15">
        <v>0</v>
      </c>
      <c r="U7277" s="16">
        <f>SUMIF($C$5:$C$3079,R7277,$F$5:$F$3079)+SUMIF($AB$5:$AB$1086,R7277,$AF$5:$AF$1086)</f>
        <v>0</v>
      </c>
      <c r="V7277" s="8">
        <f t="shared" si="246"/>
        <v>1</v>
      </c>
      <c r="W7277" s="8">
        <f t="shared" si="247"/>
        <v>1</v>
      </c>
      <c r="X7277" s="8"/>
      <c r="Y7277" s="8"/>
    </row>
    <row r="7278" spans="18:25" x14ac:dyDescent="0.25">
      <c r="R7278" s="20">
        <v>9786073168618</v>
      </c>
      <c r="S7278" s="8" t="s">
        <v>7201</v>
      </c>
      <c r="T7278" s="15">
        <v>0</v>
      </c>
      <c r="U7278" s="16">
        <f>SUMIF($C$5:$C$3079,R7278,$F$5:$F$3079)+SUMIF($AB$5:$AB$1086,R7278,$AF$5:$AF$1086)</f>
        <v>0</v>
      </c>
      <c r="V7278" s="8">
        <f t="shared" si="246"/>
        <v>0</v>
      </c>
      <c r="W7278" s="8">
        <f t="shared" si="247"/>
        <v>0</v>
      </c>
      <c r="X7278" s="8"/>
      <c r="Y7278" s="8"/>
    </row>
    <row r="7279" spans="18:25" x14ac:dyDescent="0.25">
      <c r="R7279" s="20">
        <v>9786073168632</v>
      </c>
      <c r="S7279" s="8" t="s">
        <v>7202</v>
      </c>
      <c r="T7279" s="15">
        <v>1</v>
      </c>
      <c r="U7279" s="16">
        <f>SUMIF($C$5:$C$3079,R7279,$F$5:$F$3079)+SUMIF($AB$5:$AB$1086,R7279,$AF$5:$AF$1086)</f>
        <v>0</v>
      </c>
      <c r="V7279" s="8">
        <f t="shared" si="246"/>
        <v>0</v>
      </c>
      <c r="W7279" s="8">
        <f t="shared" si="247"/>
        <v>1</v>
      </c>
      <c r="X7279" s="8"/>
      <c r="Y7279" s="8"/>
    </row>
    <row r="7280" spans="18:25" x14ac:dyDescent="0.25">
      <c r="R7280" s="20">
        <v>9786073168649</v>
      </c>
      <c r="S7280" s="8" t="s">
        <v>7203</v>
      </c>
      <c r="T7280" s="15">
        <v>3</v>
      </c>
      <c r="U7280" s="16">
        <f>SUMIF($C$5:$C$3079,R7280,$F$5:$F$3079)+SUMIF($AB$5:$AB$1086,R7280,$AF$5:$AF$1086)</f>
        <v>0</v>
      </c>
      <c r="V7280" s="8">
        <f t="shared" si="246"/>
        <v>1</v>
      </c>
      <c r="W7280" s="8">
        <f t="shared" si="247"/>
        <v>4</v>
      </c>
      <c r="X7280" s="8"/>
      <c r="Y7280" s="8"/>
    </row>
    <row r="7281" spans="18:25" x14ac:dyDescent="0.25">
      <c r="R7281" s="20">
        <v>9786073168687</v>
      </c>
      <c r="S7281" s="8" t="s">
        <v>7204</v>
      </c>
      <c r="T7281" s="15">
        <v>0</v>
      </c>
      <c r="U7281" s="16">
        <f>SUMIF($C$5:$C$3079,R7281,$F$5:$F$3079)+SUMIF($AB$5:$AB$1086,R7281,$AF$5:$AF$1086)</f>
        <v>0</v>
      </c>
      <c r="V7281" s="8">
        <f t="shared" si="246"/>
        <v>0</v>
      </c>
      <c r="W7281" s="8">
        <f t="shared" si="247"/>
        <v>0</v>
      </c>
      <c r="X7281" s="8"/>
      <c r="Y7281" s="8"/>
    </row>
    <row r="7282" spans="18:25" x14ac:dyDescent="0.25">
      <c r="R7282" s="20">
        <v>9786073168724</v>
      </c>
      <c r="S7282" s="8" t="s">
        <v>7205</v>
      </c>
      <c r="T7282" s="15">
        <v>0</v>
      </c>
      <c r="U7282" s="16">
        <f>SUMIF($C$5:$C$3079,R7282,$F$5:$F$3079)+SUMIF($AB$5:$AB$1086,R7282,$AF$5:$AF$1086)</f>
        <v>0</v>
      </c>
      <c r="V7282" s="8">
        <f t="shared" si="246"/>
        <v>0</v>
      </c>
      <c r="W7282" s="8">
        <f t="shared" si="247"/>
        <v>0</v>
      </c>
      <c r="X7282" s="8"/>
      <c r="Y7282" s="8"/>
    </row>
    <row r="7283" spans="18:25" x14ac:dyDescent="0.25">
      <c r="R7283" s="20">
        <v>9786073168748</v>
      </c>
      <c r="S7283" s="8" t="s">
        <v>7206</v>
      </c>
      <c r="T7283" s="15">
        <v>0</v>
      </c>
      <c r="U7283" s="16">
        <f>SUMIF($C$5:$C$3079,R7283,$F$5:$F$3079)+SUMIF($AB$5:$AB$1086,R7283,$AF$5:$AF$1086)</f>
        <v>0</v>
      </c>
      <c r="V7283" s="8">
        <f t="shared" si="246"/>
        <v>0</v>
      </c>
      <c r="W7283" s="8">
        <f t="shared" si="247"/>
        <v>0</v>
      </c>
      <c r="X7283" s="8"/>
      <c r="Y7283" s="8"/>
    </row>
    <row r="7284" spans="18:25" x14ac:dyDescent="0.25">
      <c r="R7284" s="20">
        <v>9786073168885</v>
      </c>
      <c r="S7284" s="8" t="s">
        <v>7207</v>
      </c>
      <c r="T7284" s="15">
        <v>0</v>
      </c>
      <c r="U7284" s="16">
        <f>SUMIF($C$5:$C$3079,R7284,$F$5:$F$3079)+SUMIF($AB$5:$AB$1086,R7284,$AF$5:$AF$1086)</f>
        <v>0</v>
      </c>
      <c r="V7284" s="8">
        <f t="shared" si="246"/>
        <v>0</v>
      </c>
      <c r="W7284" s="8">
        <f t="shared" si="247"/>
        <v>0</v>
      </c>
      <c r="X7284" s="8"/>
      <c r="Y7284" s="8"/>
    </row>
    <row r="7285" spans="18:25" x14ac:dyDescent="0.25">
      <c r="R7285" s="20">
        <v>9786073168915</v>
      </c>
      <c r="S7285" s="8" t="s">
        <v>7208</v>
      </c>
      <c r="T7285" s="15">
        <v>0</v>
      </c>
      <c r="U7285" s="16">
        <f>SUMIF($C$5:$C$3079,R7285,$F$5:$F$3079)+SUMIF($AB$5:$AB$1086,R7285,$AF$5:$AF$1086)</f>
        <v>0</v>
      </c>
      <c r="V7285" s="8">
        <f t="shared" si="246"/>
        <v>0</v>
      </c>
      <c r="W7285" s="8">
        <f t="shared" si="247"/>
        <v>0</v>
      </c>
      <c r="X7285" s="8"/>
      <c r="Y7285" s="8"/>
    </row>
    <row r="7286" spans="18:25" x14ac:dyDescent="0.25">
      <c r="R7286" s="20">
        <v>9786073169028</v>
      </c>
      <c r="S7286" s="8" t="s">
        <v>7209</v>
      </c>
      <c r="T7286" s="15">
        <v>0</v>
      </c>
      <c r="U7286" s="16">
        <f>SUMIF($C$5:$C$3079,R7286,$F$5:$F$3079)+SUMIF($AB$5:$AB$1086,R7286,$AF$5:$AF$1086)</f>
        <v>0</v>
      </c>
      <c r="V7286" s="8">
        <f t="shared" si="246"/>
        <v>0</v>
      </c>
      <c r="W7286" s="8">
        <f t="shared" si="247"/>
        <v>0</v>
      </c>
      <c r="X7286" s="8"/>
      <c r="Y7286" s="8"/>
    </row>
    <row r="7287" spans="18:25" x14ac:dyDescent="0.25">
      <c r="R7287" s="20">
        <v>9786073169035</v>
      </c>
      <c r="S7287" s="8" t="s">
        <v>7210</v>
      </c>
      <c r="T7287" s="15">
        <v>1</v>
      </c>
      <c r="U7287" s="16">
        <f>SUMIF($C$5:$C$3079,R7287,$F$5:$F$3079)+SUMIF($AB$5:$AB$1086,R7287,$AF$5:$AF$1086)</f>
        <v>0</v>
      </c>
      <c r="V7287" s="8">
        <f t="shared" si="246"/>
        <v>0</v>
      </c>
      <c r="W7287" s="8">
        <f t="shared" si="247"/>
        <v>1</v>
      </c>
      <c r="X7287" s="8"/>
      <c r="Y7287" s="8"/>
    </row>
    <row r="7288" spans="18:25" x14ac:dyDescent="0.25">
      <c r="R7288" s="20">
        <v>9786073169059</v>
      </c>
      <c r="S7288" s="8" t="s">
        <v>7211</v>
      </c>
      <c r="T7288" s="15">
        <v>0</v>
      </c>
      <c r="U7288" s="16">
        <f>SUMIF($C$5:$C$3079,R7288,$F$5:$F$3079)+SUMIF($AB$5:$AB$1086,R7288,$AF$5:$AF$1086)</f>
        <v>0</v>
      </c>
      <c r="V7288" s="8">
        <f t="shared" si="246"/>
        <v>0</v>
      </c>
      <c r="W7288" s="8">
        <f t="shared" si="247"/>
        <v>0</v>
      </c>
      <c r="X7288" s="8"/>
      <c r="Y7288" s="8"/>
    </row>
    <row r="7289" spans="18:25" x14ac:dyDescent="0.25">
      <c r="R7289" s="20">
        <v>9786073169103</v>
      </c>
      <c r="S7289" s="8" t="s">
        <v>7212</v>
      </c>
      <c r="T7289" s="15">
        <v>0</v>
      </c>
      <c r="U7289" s="16">
        <f>SUMIF($C$5:$C$3079,R7289,$F$5:$F$3079)+SUMIF($AB$5:$AB$1086,R7289,$AF$5:$AF$1086)</f>
        <v>0</v>
      </c>
      <c r="V7289" s="8">
        <f t="shared" si="246"/>
        <v>0</v>
      </c>
      <c r="W7289" s="8">
        <f t="shared" si="247"/>
        <v>0</v>
      </c>
      <c r="X7289" s="8"/>
      <c r="Y7289" s="8"/>
    </row>
    <row r="7290" spans="18:25" x14ac:dyDescent="0.25">
      <c r="R7290" s="20">
        <v>9786073169127</v>
      </c>
      <c r="S7290" s="8" t="s">
        <v>7213</v>
      </c>
      <c r="T7290" s="15">
        <v>0</v>
      </c>
      <c r="U7290" s="16">
        <f>SUMIF($C$5:$C$3079,R7290,$F$5:$F$3079)+SUMIF($AB$5:$AB$1086,R7290,$AF$5:$AF$1086)</f>
        <v>0</v>
      </c>
      <c r="V7290" s="8">
        <f t="shared" si="246"/>
        <v>0</v>
      </c>
      <c r="W7290" s="8">
        <f t="shared" si="247"/>
        <v>0</v>
      </c>
      <c r="X7290" s="8"/>
      <c r="Y7290" s="8"/>
    </row>
    <row r="7291" spans="18:25" x14ac:dyDescent="0.25">
      <c r="R7291" s="20">
        <v>9786073169141</v>
      </c>
      <c r="S7291" s="8" t="s">
        <v>7214</v>
      </c>
      <c r="T7291" s="15">
        <v>0</v>
      </c>
      <c r="U7291" s="16">
        <f>SUMIF($C$5:$C$3079,R7291,$F$5:$F$3079)+SUMIF($AB$5:$AB$1086,R7291,$AF$5:$AF$1086)</f>
        <v>0</v>
      </c>
      <c r="V7291" s="8">
        <f t="shared" si="246"/>
        <v>0</v>
      </c>
      <c r="W7291" s="8">
        <f t="shared" si="247"/>
        <v>0</v>
      </c>
      <c r="X7291" s="8"/>
      <c r="Y7291" s="8"/>
    </row>
    <row r="7292" spans="18:25" x14ac:dyDescent="0.25">
      <c r="R7292" s="20">
        <v>9786073169165</v>
      </c>
      <c r="S7292" s="8" t="s">
        <v>7215</v>
      </c>
      <c r="T7292" s="15">
        <v>0</v>
      </c>
      <c r="U7292" s="16">
        <f>SUMIF($C$5:$C$3079,R7292,$F$5:$F$3079)+SUMIF($AB$5:$AB$1086,R7292,$AF$5:$AF$1086)</f>
        <v>0</v>
      </c>
      <c r="V7292" s="8">
        <f t="shared" si="246"/>
        <v>0</v>
      </c>
      <c r="W7292" s="8">
        <f t="shared" si="247"/>
        <v>0</v>
      </c>
      <c r="X7292" s="8"/>
      <c r="Y7292" s="8"/>
    </row>
    <row r="7293" spans="18:25" x14ac:dyDescent="0.25">
      <c r="R7293" s="20">
        <v>9786073169172</v>
      </c>
      <c r="S7293" s="8" t="s">
        <v>7216</v>
      </c>
      <c r="T7293" s="15">
        <v>0</v>
      </c>
      <c r="U7293" s="16">
        <f>SUMIF($C$5:$C$3079,R7293,$F$5:$F$3079)+SUMIF($AB$5:$AB$1086,R7293,$AF$5:$AF$1086)</f>
        <v>0</v>
      </c>
      <c r="V7293" s="8">
        <f t="shared" si="246"/>
        <v>0</v>
      </c>
      <c r="W7293" s="8">
        <f t="shared" si="247"/>
        <v>0</v>
      </c>
      <c r="X7293" s="8"/>
      <c r="Y7293" s="8"/>
    </row>
    <row r="7294" spans="18:25" x14ac:dyDescent="0.25">
      <c r="R7294" s="20">
        <v>9786073169233</v>
      </c>
      <c r="S7294" s="8" t="s">
        <v>7217</v>
      </c>
      <c r="T7294" s="15">
        <v>0</v>
      </c>
      <c r="U7294" s="16">
        <f>SUMIF($C$5:$C$3079,R7294,$F$5:$F$3079)+SUMIF($AB$5:$AB$1086,R7294,$AF$5:$AF$1086)</f>
        <v>0</v>
      </c>
      <c r="V7294" s="8">
        <f t="shared" si="246"/>
        <v>0</v>
      </c>
      <c r="W7294" s="8">
        <f t="shared" si="247"/>
        <v>0</v>
      </c>
      <c r="X7294" s="8"/>
      <c r="Y7294" s="8"/>
    </row>
    <row r="7295" spans="18:25" x14ac:dyDescent="0.25">
      <c r="R7295" s="20">
        <v>9786073169264</v>
      </c>
      <c r="S7295" s="8" t="s">
        <v>7218</v>
      </c>
      <c r="T7295" s="15">
        <v>0</v>
      </c>
      <c r="U7295" s="16">
        <f>SUMIF($C$5:$C$3079,R7295,$F$5:$F$3079)+SUMIF($AB$5:$AB$1086,R7295,$AF$5:$AF$1086)</f>
        <v>0</v>
      </c>
      <c r="V7295" s="8">
        <f t="shared" si="246"/>
        <v>0</v>
      </c>
      <c r="W7295" s="8">
        <f t="shared" si="247"/>
        <v>0</v>
      </c>
      <c r="X7295" s="8"/>
      <c r="Y7295" s="8"/>
    </row>
    <row r="7296" spans="18:25" x14ac:dyDescent="0.25">
      <c r="R7296" s="20">
        <v>9786073169363</v>
      </c>
      <c r="S7296" s="8" t="s">
        <v>7219</v>
      </c>
      <c r="T7296" s="15">
        <v>0</v>
      </c>
      <c r="U7296" s="16">
        <f>SUMIF($C$5:$C$3079,R7296,$F$5:$F$3079)+SUMIF($AB$5:$AB$1086,R7296,$AF$5:$AF$1086)</f>
        <v>0</v>
      </c>
      <c r="V7296" s="8">
        <f t="shared" si="246"/>
        <v>0</v>
      </c>
      <c r="W7296" s="8">
        <f t="shared" si="247"/>
        <v>0</v>
      </c>
      <c r="X7296" s="8"/>
      <c r="Y7296" s="8"/>
    </row>
    <row r="7297" spans="18:25" x14ac:dyDescent="0.25">
      <c r="R7297" s="20">
        <v>9786073169387</v>
      </c>
      <c r="S7297" s="8" t="s">
        <v>7220</v>
      </c>
      <c r="T7297" s="15">
        <v>0</v>
      </c>
      <c r="U7297" s="16">
        <f>SUMIF($C$5:$C$3079,R7297,$F$5:$F$3079)+SUMIF($AB$5:$AB$1086,R7297,$AF$5:$AF$1086)</f>
        <v>0</v>
      </c>
      <c r="V7297" s="8">
        <f t="shared" si="246"/>
        <v>0</v>
      </c>
      <c r="W7297" s="8">
        <f t="shared" si="247"/>
        <v>0</v>
      </c>
      <c r="X7297" s="8"/>
      <c r="Y7297" s="8"/>
    </row>
    <row r="7298" spans="18:25" x14ac:dyDescent="0.25">
      <c r="R7298" s="20">
        <v>9786073169394</v>
      </c>
      <c r="S7298" s="8" t="s">
        <v>7221</v>
      </c>
      <c r="T7298" s="15">
        <v>0</v>
      </c>
      <c r="U7298" s="16">
        <f>SUMIF($C$5:$C$3079,R7298,$F$5:$F$3079)+SUMIF($AB$5:$AB$1086,R7298,$AF$5:$AF$1086)</f>
        <v>0</v>
      </c>
      <c r="V7298" s="8">
        <f t="shared" si="246"/>
        <v>0</v>
      </c>
      <c r="W7298" s="8">
        <f t="shared" si="247"/>
        <v>0</v>
      </c>
      <c r="X7298" s="8"/>
      <c r="Y7298" s="8"/>
    </row>
    <row r="7299" spans="18:25" x14ac:dyDescent="0.25">
      <c r="R7299" s="20">
        <v>9786073169400</v>
      </c>
      <c r="S7299" s="8" t="s">
        <v>7165</v>
      </c>
      <c r="T7299" s="15">
        <v>0</v>
      </c>
      <c r="U7299" s="16">
        <f>SUMIF($C$5:$C$3079,R7299,$F$5:$F$3079)+SUMIF($AB$5:$AB$1086,R7299,$AF$5:$AF$1086)</f>
        <v>0</v>
      </c>
      <c r="V7299" s="8">
        <f t="shared" si="246"/>
        <v>0</v>
      </c>
      <c r="W7299" s="8">
        <f t="shared" si="247"/>
        <v>0</v>
      </c>
      <c r="X7299" s="8"/>
      <c r="Y7299" s="8"/>
    </row>
    <row r="7300" spans="18:25" x14ac:dyDescent="0.25">
      <c r="R7300" s="20">
        <v>9786073169479</v>
      </c>
      <c r="S7300" s="8" t="s">
        <v>7222</v>
      </c>
      <c r="T7300" s="15">
        <v>0</v>
      </c>
      <c r="U7300" s="16">
        <f>SUMIF($C$5:$C$3079,R7300,$F$5:$F$3079)+SUMIF($AB$5:$AB$1086,R7300,$AF$5:$AF$1086)</f>
        <v>0</v>
      </c>
      <c r="V7300" s="8">
        <f t="shared" si="246"/>
        <v>0</v>
      </c>
      <c r="W7300" s="8">
        <f t="shared" si="247"/>
        <v>0</v>
      </c>
      <c r="X7300" s="8"/>
      <c r="Y7300" s="8"/>
    </row>
    <row r="7301" spans="18:25" x14ac:dyDescent="0.25">
      <c r="R7301" s="20">
        <v>9786073169493</v>
      </c>
      <c r="S7301" s="8" t="s">
        <v>7223</v>
      </c>
      <c r="T7301" s="15">
        <v>0</v>
      </c>
      <c r="U7301" s="16">
        <f>SUMIF($C$5:$C$3079,R7301,$F$5:$F$3079)+SUMIF($AB$5:$AB$1086,R7301,$AF$5:$AF$1086)</f>
        <v>0</v>
      </c>
      <c r="V7301" s="8">
        <f t="shared" si="246"/>
        <v>0</v>
      </c>
      <c r="W7301" s="8">
        <f t="shared" si="247"/>
        <v>0</v>
      </c>
      <c r="X7301" s="8"/>
      <c r="Y7301" s="8"/>
    </row>
    <row r="7302" spans="18:25" x14ac:dyDescent="0.25">
      <c r="R7302" s="20">
        <v>9786073169554</v>
      </c>
      <c r="S7302" s="8" t="s">
        <v>7224</v>
      </c>
      <c r="T7302" s="15">
        <v>3</v>
      </c>
      <c r="U7302" s="16">
        <f>SUMIF($C$5:$C$3079,R7302,$F$5:$F$3079)+SUMIF($AB$5:$AB$1086,R7302,$AF$5:$AF$1086)</f>
        <v>0</v>
      </c>
      <c r="V7302" s="8">
        <f t="shared" si="246"/>
        <v>0</v>
      </c>
      <c r="W7302" s="8">
        <f t="shared" si="247"/>
        <v>3</v>
      </c>
      <c r="X7302" s="8"/>
      <c r="Y7302" s="8"/>
    </row>
    <row r="7303" spans="18:25" x14ac:dyDescent="0.25">
      <c r="R7303" s="20">
        <v>9786073169646</v>
      </c>
      <c r="S7303" s="8" t="s">
        <v>7225</v>
      </c>
      <c r="T7303" s="15">
        <v>1</v>
      </c>
      <c r="U7303" s="16">
        <f>SUMIF($C$5:$C$3079,R7303,$F$5:$F$3079)+SUMIF($AB$5:$AB$1086,R7303,$AF$5:$AF$1086)</f>
        <v>0</v>
      </c>
      <c r="V7303" s="8">
        <f t="shared" ref="V7303:V7366" si="248">SUMIF($L$5:$L$9685,R7303,$O$5:$O$9685)</f>
        <v>0</v>
      </c>
      <c r="W7303" s="8">
        <f t="shared" ref="W7303:W7366" si="249">T7303-U7303+V7303</f>
        <v>1</v>
      </c>
      <c r="X7303" s="8"/>
      <c r="Y7303" s="8"/>
    </row>
    <row r="7304" spans="18:25" x14ac:dyDescent="0.25">
      <c r="R7304" s="20">
        <v>9786073169677</v>
      </c>
      <c r="S7304" s="8" t="s">
        <v>7226</v>
      </c>
      <c r="T7304" s="15">
        <v>0</v>
      </c>
      <c r="U7304" s="16">
        <f>SUMIF($C$5:$C$3079,R7304,$F$5:$F$3079)+SUMIF($AB$5:$AB$1086,R7304,$AF$5:$AF$1086)</f>
        <v>0</v>
      </c>
      <c r="V7304" s="8">
        <f t="shared" si="248"/>
        <v>0</v>
      </c>
      <c r="W7304" s="8">
        <f t="shared" si="249"/>
        <v>0</v>
      </c>
      <c r="X7304" s="8"/>
      <c r="Y7304" s="8"/>
    </row>
    <row r="7305" spans="18:25" x14ac:dyDescent="0.25">
      <c r="R7305" s="20">
        <v>9786073169783</v>
      </c>
      <c r="S7305" s="8" t="s">
        <v>7227</v>
      </c>
      <c r="T7305" s="15">
        <v>0</v>
      </c>
      <c r="U7305" s="16">
        <f>SUMIF($C$5:$C$3079,R7305,$F$5:$F$3079)+SUMIF($AB$5:$AB$1086,R7305,$AF$5:$AF$1086)</f>
        <v>0</v>
      </c>
      <c r="V7305" s="8">
        <f t="shared" si="248"/>
        <v>0</v>
      </c>
      <c r="W7305" s="8">
        <f t="shared" si="249"/>
        <v>0</v>
      </c>
      <c r="X7305" s="8"/>
      <c r="Y7305" s="8"/>
    </row>
    <row r="7306" spans="18:25" x14ac:dyDescent="0.25">
      <c r="R7306" s="20">
        <v>9786073169820</v>
      </c>
      <c r="S7306" s="8" t="s">
        <v>7228</v>
      </c>
      <c r="T7306" s="15">
        <v>0</v>
      </c>
      <c r="U7306" s="16">
        <f>SUMIF($C$5:$C$3079,R7306,$F$5:$F$3079)+SUMIF($AB$5:$AB$1086,R7306,$AF$5:$AF$1086)</f>
        <v>0</v>
      </c>
      <c r="V7306" s="8">
        <f t="shared" si="248"/>
        <v>0</v>
      </c>
      <c r="W7306" s="8">
        <f t="shared" si="249"/>
        <v>0</v>
      </c>
      <c r="X7306" s="8"/>
      <c r="Y7306" s="8"/>
    </row>
    <row r="7307" spans="18:25" x14ac:dyDescent="0.25">
      <c r="R7307" s="20">
        <v>9786073169929</v>
      </c>
      <c r="S7307" s="8" t="s">
        <v>7229</v>
      </c>
      <c r="T7307" s="15">
        <v>0</v>
      </c>
      <c r="U7307" s="16">
        <f>SUMIF($C$5:$C$3079,R7307,$F$5:$F$3079)+SUMIF($AB$5:$AB$1086,R7307,$AF$5:$AF$1086)</f>
        <v>0</v>
      </c>
      <c r="V7307" s="8">
        <f t="shared" si="248"/>
        <v>0</v>
      </c>
      <c r="W7307" s="8">
        <f t="shared" si="249"/>
        <v>0</v>
      </c>
      <c r="X7307" s="8"/>
      <c r="Y7307" s="8"/>
    </row>
    <row r="7308" spans="18:25" x14ac:dyDescent="0.25">
      <c r="R7308" s="20">
        <v>9786073169936</v>
      </c>
      <c r="S7308" s="8" t="s">
        <v>7230</v>
      </c>
      <c r="T7308" s="15">
        <v>0</v>
      </c>
      <c r="U7308" s="16">
        <f>SUMIF($C$5:$C$3079,R7308,$F$5:$F$3079)+SUMIF($AB$5:$AB$1086,R7308,$AF$5:$AF$1086)</f>
        <v>0</v>
      </c>
      <c r="V7308" s="8">
        <f t="shared" si="248"/>
        <v>0</v>
      </c>
      <c r="W7308" s="8">
        <f t="shared" si="249"/>
        <v>0</v>
      </c>
      <c r="X7308" s="8"/>
      <c r="Y7308" s="8"/>
    </row>
    <row r="7309" spans="18:25" x14ac:dyDescent="0.25">
      <c r="R7309" s="20">
        <v>9786073170000</v>
      </c>
      <c r="S7309" s="8" t="s">
        <v>7231</v>
      </c>
      <c r="T7309" s="15">
        <v>1</v>
      </c>
      <c r="U7309" s="16">
        <f>SUMIF($C$5:$C$3079,R7309,$F$5:$F$3079)+SUMIF($AB$5:$AB$1086,R7309,$AF$5:$AF$1086)</f>
        <v>0</v>
      </c>
      <c r="V7309" s="8">
        <f t="shared" si="248"/>
        <v>0</v>
      </c>
      <c r="W7309" s="8">
        <f t="shared" si="249"/>
        <v>1</v>
      </c>
      <c r="X7309" s="8"/>
      <c r="Y7309" s="8"/>
    </row>
    <row r="7310" spans="18:25" x14ac:dyDescent="0.25">
      <c r="R7310" s="20">
        <v>9786073170017</v>
      </c>
      <c r="S7310" s="8" t="s">
        <v>7232</v>
      </c>
      <c r="T7310" s="15">
        <v>0</v>
      </c>
      <c r="U7310" s="16">
        <f>SUMIF($C$5:$C$3079,R7310,$F$5:$F$3079)+SUMIF($AB$5:$AB$1086,R7310,$AF$5:$AF$1086)</f>
        <v>0</v>
      </c>
      <c r="V7310" s="8">
        <f t="shared" si="248"/>
        <v>0</v>
      </c>
      <c r="W7310" s="8">
        <f t="shared" si="249"/>
        <v>0</v>
      </c>
      <c r="X7310" s="8"/>
      <c r="Y7310" s="8"/>
    </row>
    <row r="7311" spans="18:25" x14ac:dyDescent="0.25">
      <c r="R7311" s="20">
        <v>9786073170062</v>
      </c>
      <c r="S7311" s="8" t="s">
        <v>7233</v>
      </c>
      <c r="T7311" s="15">
        <v>0</v>
      </c>
      <c r="U7311" s="16">
        <f>SUMIF($C$5:$C$3079,R7311,$F$5:$F$3079)+SUMIF($AB$5:$AB$1086,R7311,$AF$5:$AF$1086)</f>
        <v>0</v>
      </c>
      <c r="V7311" s="8">
        <f t="shared" si="248"/>
        <v>0</v>
      </c>
      <c r="W7311" s="8">
        <f t="shared" si="249"/>
        <v>0</v>
      </c>
      <c r="X7311" s="8"/>
      <c r="Y7311" s="8"/>
    </row>
    <row r="7312" spans="18:25" x14ac:dyDescent="0.25">
      <c r="R7312" s="20">
        <v>9786073170154</v>
      </c>
      <c r="S7312" s="8" t="s">
        <v>7234</v>
      </c>
      <c r="T7312" s="15">
        <v>0</v>
      </c>
      <c r="U7312" s="16">
        <f>SUMIF($C$5:$C$3079,R7312,$F$5:$F$3079)+SUMIF($AB$5:$AB$1086,R7312,$AF$5:$AF$1086)</f>
        <v>0</v>
      </c>
      <c r="V7312" s="8">
        <f t="shared" si="248"/>
        <v>0</v>
      </c>
      <c r="W7312" s="8">
        <f t="shared" si="249"/>
        <v>0</v>
      </c>
      <c r="X7312" s="8"/>
      <c r="Y7312" s="8"/>
    </row>
    <row r="7313" spans="18:25" x14ac:dyDescent="0.25">
      <c r="R7313" s="20">
        <v>9786073170178</v>
      </c>
      <c r="S7313" s="8" t="s">
        <v>7235</v>
      </c>
      <c r="T7313" s="15">
        <v>1</v>
      </c>
      <c r="U7313" s="16">
        <f>SUMIF($C$5:$C$3079,R7313,$F$5:$F$3079)+SUMIF($AB$5:$AB$1086,R7313,$AF$5:$AF$1086)</f>
        <v>0</v>
      </c>
      <c r="V7313" s="8">
        <f t="shared" si="248"/>
        <v>0</v>
      </c>
      <c r="W7313" s="8">
        <f t="shared" si="249"/>
        <v>1</v>
      </c>
      <c r="X7313" s="8"/>
      <c r="Y7313" s="8"/>
    </row>
    <row r="7314" spans="18:25" x14ac:dyDescent="0.25">
      <c r="R7314" s="20">
        <v>9786073170208</v>
      </c>
      <c r="S7314" s="8" t="s">
        <v>7236</v>
      </c>
      <c r="T7314" s="15">
        <v>4</v>
      </c>
      <c r="U7314" s="16">
        <f>SUMIF($C$5:$C$3079,R7314,$F$5:$F$3079)+SUMIF($AB$5:$AB$1086,R7314,$AF$5:$AF$1086)</f>
        <v>0</v>
      </c>
      <c r="V7314" s="8">
        <f t="shared" si="248"/>
        <v>1</v>
      </c>
      <c r="W7314" s="8">
        <f t="shared" si="249"/>
        <v>5</v>
      </c>
      <c r="X7314" s="8"/>
      <c r="Y7314" s="8"/>
    </row>
    <row r="7315" spans="18:25" x14ac:dyDescent="0.25">
      <c r="R7315" s="20">
        <v>9786073170215</v>
      </c>
      <c r="S7315" s="8" t="s">
        <v>7237</v>
      </c>
      <c r="T7315" s="15">
        <v>0</v>
      </c>
      <c r="U7315" s="16">
        <f>SUMIF($C$5:$C$3079,R7315,$F$5:$F$3079)+SUMIF($AB$5:$AB$1086,R7315,$AF$5:$AF$1086)</f>
        <v>0</v>
      </c>
      <c r="V7315" s="8">
        <f t="shared" si="248"/>
        <v>1</v>
      </c>
      <c r="W7315" s="8">
        <f t="shared" si="249"/>
        <v>1</v>
      </c>
      <c r="X7315" s="8"/>
      <c r="Y7315" s="8"/>
    </row>
    <row r="7316" spans="18:25" x14ac:dyDescent="0.25">
      <c r="R7316" s="20">
        <v>9786073170239</v>
      </c>
      <c r="S7316" s="8" t="s">
        <v>7238</v>
      </c>
      <c r="T7316" s="15">
        <v>0</v>
      </c>
      <c r="U7316" s="16">
        <f>SUMIF($C$5:$C$3079,R7316,$F$5:$F$3079)+SUMIF($AB$5:$AB$1086,R7316,$AF$5:$AF$1086)</f>
        <v>0</v>
      </c>
      <c r="V7316" s="8">
        <f t="shared" si="248"/>
        <v>0</v>
      </c>
      <c r="W7316" s="8">
        <f t="shared" si="249"/>
        <v>0</v>
      </c>
      <c r="X7316" s="8"/>
      <c r="Y7316" s="8"/>
    </row>
    <row r="7317" spans="18:25" x14ac:dyDescent="0.25">
      <c r="R7317" s="20">
        <v>9786073170246</v>
      </c>
      <c r="S7317" s="8" t="s">
        <v>7239</v>
      </c>
      <c r="T7317" s="15">
        <v>3</v>
      </c>
      <c r="U7317" s="16">
        <f>SUMIF($C$5:$C$3079,R7317,$F$5:$F$3079)+SUMIF($AB$5:$AB$1086,R7317,$AF$5:$AF$1086)</f>
        <v>3</v>
      </c>
      <c r="V7317" s="8">
        <f t="shared" si="248"/>
        <v>0</v>
      </c>
      <c r="W7317" s="8">
        <f t="shared" si="249"/>
        <v>0</v>
      </c>
      <c r="X7317" s="8"/>
      <c r="Y7317" s="8"/>
    </row>
    <row r="7318" spans="18:25" x14ac:dyDescent="0.25">
      <c r="R7318" s="20">
        <v>9786073170253</v>
      </c>
      <c r="S7318" s="8" t="s">
        <v>7240</v>
      </c>
      <c r="T7318" s="15">
        <v>0</v>
      </c>
      <c r="U7318" s="16">
        <f>SUMIF($C$5:$C$3079,R7318,$F$5:$F$3079)+SUMIF($AB$5:$AB$1086,R7318,$AF$5:$AF$1086)</f>
        <v>0</v>
      </c>
      <c r="V7318" s="8">
        <f t="shared" si="248"/>
        <v>0</v>
      </c>
      <c r="W7318" s="8">
        <f t="shared" si="249"/>
        <v>0</v>
      </c>
      <c r="X7318" s="8"/>
      <c r="Y7318" s="8"/>
    </row>
    <row r="7319" spans="18:25" x14ac:dyDescent="0.25">
      <c r="R7319" s="20">
        <v>9786073170260</v>
      </c>
      <c r="S7319" s="8" t="s">
        <v>7241</v>
      </c>
      <c r="T7319" s="15">
        <v>0</v>
      </c>
      <c r="U7319" s="16">
        <f>SUMIF($C$5:$C$3079,R7319,$F$5:$F$3079)+SUMIF($AB$5:$AB$1086,R7319,$AF$5:$AF$1086)</f>
        <v>0</v>
      </c>
      <c r="V7319" s="8">
        <f t="shared" si="248"/>
        <v>0</v>
      </c>
      <c r="W7319" s="8">
        <f t="shared" si="249"/>
        <v>0</v>
      </c>
      <c r="X7319" s="8"/>
      <c r="Y7319" s="8"/>
    </row>
    <row r="7320" spans="18:25" x14ac:dyDescent="0.25">
      <c r="R7320" s="20">
        <v>9786073170352</v>
      </c>
      <c r="S7320" s="8" t="s">
        <v>7242</v>
      </c>
      <c r="T7320" s="15">
        <v>2</v>
      </c>
      <c r="U7320" s="16">
        <f>SUMIF($C$5:$C$3079,R7320,$F$5:$F$3079)+SUMIF($AB$5:$AB$1086,R7320,$AF$5:$AF$1086)</f>
        <v>2</v>
      </c>
      <c r="V7320" s="8">
        <f t="shared" si="248"/>
        <v>1</v>
      </c>
      <c r="W7320" s="8">
        <f t="shared" si="249"/>
        <v>1</v>
      </c>
      <c r="X7320" s="8"/>
      <c r="Y7320" s="8"/>
    </row>
    <row r="7321" spans="18:25" x14ac:dyDescent="0.25">
      <c r="R7321" s="20">
        <v>9786073170369</v>
      </c>
      <c r="S7321" s="8" t="s">
        <v>7243</v>
      </c>
      <c r="T7321" s="15">
        <v>0</v>
      </c>
      <c r="U7321" s="16">
        <f>SUMIF($C$5:$C$3079,R7321,$F$5:$F$3079)+SUMIF($AB$5:$AB$1086,R7321,$AF$5:$AF$1086)</f>
        <v>0</v>
      </c>
      <c r="V7321" s="8">
        <f t="shared" si="248"/>
        <v>0</v>
      </c>
      <c r="W7321" s="8">
        <f t="shared" si="249"/>
        <v>0</v>
      </c>
      <c r="X7321" s="8"/>
      <c r="Y7321" s="8"/>
    </row>
    <row r="7322" spans="18:25" x14ac:dyDescent="0.25">
      <c r="R7322" s="20">
        <v>9786073170437</v>
      </c>
      <c r="S7322" s="8" t="s">
        <v>7244</v>
      </c>
      <c r="T7322" s="15">
        <v>0</v>
      </c>
      <c r="U7322" s="16">
        <f>SUMIF($C$5:$C$3079,R7322,$F$5:$F$3079)+SUMIF($AB$5:$AB$1086,R7322,$AF$5:$AF$1086)</f>
        <v>0</v>
      </c>
      <c r="V7322" s="8">
        <f t="shared" si="248"/>
        <v>0</v>
      </c>
      <c r="W7322" s="8">
        <f t="shared" si="249"/>
        <v>0</v>
      </c>
      <c r="X7322" s="8"/>
      <c r="Y7322" s="8"/>
    </row>
    <row r="7323" spans="18:25" x14ac:dyDescent="0.25">
      <c r="R7323" s="20">
        <v>9786073170451</v>
      </c>
      <c r="S7323" s="8" t="s">
        <v>7245</v>
      </c>
      <c r="T7323" s="15">
        <v>1</v>
      </c>
      <c r="U7323" s="16">
        <f>SUMIF($C$5:$C$3079,R7323,$F$5:$F$3079)+SUMIF($AB$5:$AB$1086,R7323,$AF$5:$AF$1086)</f>
        <v>0</v>
      </c>
      <c r="V7323" s="8">
        <f t="shared" si="248"/>
        <v>0</v>
      </c>
      <c r="W7323" s="8">
        <f t="shared" si="249"/>
        <v>1</v>
      </c>
      <c r="X7323" s="8"/>
      <c r="Y7323" s="8"/>
    </row>
    <row r="7324" spans="18:25" x14ac:dyDescent="0.25">
      <c r="R7324" s="20">
        <v>9786073170475</v>
      </c>
      <c r="S7324" s="8" t="s">
        <v>7246</v>
      </c>
      <c r="T7324" s="15">
        <v>0</v>
      </c>
      <c r="U7324" s="16">
        <f>SUMIF($C$5:$C$3079,R7324,$F$5:$F$3079)+SUMIF($AB$5:$AB$1086,R7324,$AF$5:$AF$1086)</f>
        <v>0</v>
      </c>
      <c r="V7324" s="8">
        <f t="shared" si="248"/>
        <v>0</v>
      </c>
      <c r="W7324" s="8">
        <f t="shared" si="249"/>
        <v>0</v>
      </c>
      <c r="X7324" s="8"/>
      <c r="Y7324" s="8"/>
    </row>
    <row r="7325" spans="18:25" x14ac:dyDescent="0.25">
      <c r="R7325" s="20">
        <v>9786073170581</v>
      </c>
      <c r="S7325" s="8" t="s">
        <v>7247</v>
      </c>
      <c r="T7325" s="15">
        <v>0</v>
      </c>
      <c r="U7325" s="16">
        <f>SUMIF($C$5:$C$3079,R7325,$F$5:$F$3079)+SUMIF($AB$5:$AB$1086,R7325,$AF$5:$AF$1086)</f>
        <v>0</v>
      </c>
      <c r="V7325" s="8">
        <f t="shared" si="248"/>
        <v>0</v>
      </c>
      <c r="W7325" s="8">
        <f t="shared" si="249"/>
        <v>0</v>
      </c>
      <c r="X7325" s="8"/>
      <c r="Y7325" s="8"/>
    </row>
    <row r="7326" spans="18:25" x14ac:dyDescent="0.25">
      <c r="R7326" s="20">
        <v>9786073170628</v>
      </c>
      <c r="S7326" s="8" t="s">
        <v>7248</v>
      </c>
      <c r="T7326" s="15">
        <v>0</v>
      </c>
      <c r="U7326" s="16">
        <f>SUMIF($C$5:$C$3079,R7326,$F$5:$F$3079)+SUMIF($AB$5:$AB$1086,R7326,$AF$5:$AF$1086)</f>
        <v>0</v>
      </c>
      <c r="V7326" s="8">
        <f t="shared" si="248"/>
        <v>0</v>
      </c>
      <c r="W7326" s="8">
        <f t="shared" si="249"/>
        <v>0</v>
      </c>
      <c r="X7326" s="8"/>
      <c r="Y7326" s="8"/>
    </row>
    <row r="7327" spans="18:25" x14ac:dyDescent="0.25">
      <c r="R7327" s="20">
        <v>9786073170673</v>
      </c>
      <c r="S7327" s="8" t="s">
        <v>7249</v>
      </c>
      <c r="T7327" s="15">
        <v>0</v>
      </c>
      <c r="U7327" s="16">
        <f>SUMIF($C$5:$C$3079,R7327,$F$5:$F$3079)+SUMIF($AB$5:$AB$1086,R7327,$AF$5:$AF$1086)</f>
        <v>0</v>
      </c>
      <c r="V7327" s="8">
        <f t="shared" si="248"/>
        <v>0</v>
      </c>
      <c r="W7327" s="8">
        <f t="shared" si="249"/>
        <v>0</v>
      </c>
      <c r="X7327" s="8"/>
      <c r="Y7327" s="8"/>
    </row>
    <row r="7328" spans="18:25" x14ac:dyDescent="0.25">
      <c r="R7328" s="20">
        <v>9786073170680</v>
      </c>
      <c r="S7328" s="8" t="s">
        <v>7250</v>
      </c>
      <c r="T7328" s="15">
        <v>0</v>
      </c>
      <c r="U7328" s="16">
        <f>SUMIF($C$5:$C$3079,R7328,$F$5:$F$3079)+SUMIF($AB$5:$AB$1086,R7328,$AF$5:$AF$1086)</f>
        <v>0</v>
      </c>
      <c r="V7328" s="8">
        <f t="shared" si="248"/>
        <v>0</v>
      </c>
      <c r="W7328" s="8">
        <f t="shared" si="249"/>
        <v>0</v>
      </c>
      <c r="X7328" s="8"/>
      <c r="Y7328" s="8"/>
    </row>
    <row r="7329" spans="18:25" x14ac:dyDescent="0.25">
      <c r="R7329" s="20">
        <v>9786073170765</v>
      </c>
      <c r="S7329" s="8" t="s">
        <v>7251</v>
      </c>
      <c r="T7329" s="15">
        <v>0</v>
      </c>
      <c r="U7329" s="16">
        <f>SUMIF($C$5:$C$3079,R7329,$F$5:$F$3079)+SUMIF($AB$5:$AB$1086,R7329,$AF$5:$AF$1086)</f>
        <v>0</v>
      </c>
      <c r="V7329" s="8">
        <f t="shared" si="248"/>
        <v>0</v>
      </c>
      <c r="W7329" s="8">
        <f t="shared" si="249"/>
        <v>0</v>
      </c>
      <c r="X7329" s="8"/>
      <c r="Y7329" s="8"/>
    </row>
    <row r="7330" spans="18:25" x14ac:dyDescent="0.25">
      <c r="R7330" s="20">
        <v>9786073170789</v>
      </c>
      <c r="S7330" s="8" t="s">
        <v>7252</v>
      </c>
      <c r="T7330" s="15">
        <v>0</v>
      </c>
      <c r="U7330" s="16">
        <f>SUMIF($C$5:$C$3079,R7330,$F$5:$F$3079)+SUMIF($AB$5:$AB$1086,R7330,$AF$5:$AF$1086)</f>
        <v>0</v>
      </c>
      <c r="V7330" s="8">
        <f t="shared" si="248"/>
        <v>0</v>
      </c>
      <c r="W7330" s="8">
        <f t="shared" si="249"/>
        <v>0</v>
      </c>
      <c r="X7330" s="8"/>
      <c r="Y7330" s="8"/>
    </row>
    <row r="7331" spans="18:25" x14ac:dyDescent="0.25">
      <c r="R7331" s="20">
        <v>9786073170833</v>
      </c>
      <c r="S7331" s="8" t="s">
        <v>7253</v>
      </c>
      <c r="T7331" s="15">
        <v>0</v>
      </c>
      <c r="U7331" s="16">
        <f>SUMIF($C$5:$C$3079,R7331,$F$5:$F$3079)+SUMIF($AB$5:$AB$1086,R7331,$AF$5:$AF$1086)</f>
        <v>0</v>
      </c>
      <c r="V7331" s="8">
        <f t="shared" si="248"/>
        <v>0</v>
      </c>
      <c r="W7331" s="8">
        <f t="shared" si="249"/>
        <v>0</v>
      </c>
      <c r="X7331" s="8"/>
      <c r="Y7331" s="8"/>
    </row>
    <row r="7332" spans="18:25" x14ac:dyDescent="0.25">
      <c r="R7332" s="20">
        <v>9786073170888</v>
      </c>
      <c r="S7332" s="8" t="s">
        <v>7254</v>
      </c>
      <c r="T7332" s="15">
        <v>0</v>
      </c>
      <c r="U7332" s="16">
        <f>SUMIF($C$5:$C$3079,R7332,$F$5:$F$3079)+SUMIF($AB$5:$AB$1086,R7332,$AF$5:$AF$1086)</f>
        <v>0</v>
      </c>
      <c r="V7332" s="8">
        <f t="shared" si="248"/>
        <v>0</v>
      </c>
      <c r="W7332" s="8">
        <f t="shared" si="249"/>
        <v>0</v>
      </c>
      <c r="X7332" s="8"/>
      <c r="Y7332" s="8"/>
    </row>
    <row r="7333" spans="18:25" x14ac:dyDescent="0.25">
      <c r="R7333" s="20">
        <v>9786073171205</v>
      </c>
      <c r="S7333" s="8" t="s">
        <v>7255</v>
      </c>
      <c r="T7333" s="15">
        <v>0</v>
      </c>
      <c r="U7333" s="16">
        <f>SUMIF($C$5:$C$3079,R7333,$F$5:$F$3079)+SUMIF($AB$5:$AB$1086,R7333,$AF$5:$AF$1086)</f>
        <v>0</v>
      </c>
      <c r="V7333" s="8">
        <f t="shared" si="248"/>
        <v>0</v>
      </c>
      <c r="W7333" s="8">
        <f t="shared" si="249"/>
        <v>0</v>
      </c>
      <c r="X7333" s="8"/>
      <c r="Y7333" s="8"/>
    </row>
    <row r="7334" spans="18:25" x14ac:dyDescent="0.25">
      <c r="R7334" s="20">
        <v>9786073171236</v>
      </c>
      <c r="S7334" s="8" t="s">
        <v>7256</v>
      </c>
      <c r="T7334" s="15">
        <v>0</v>
      </c>
      <c r="U7334" s="16">
        <f>SUMIF($C$5:$C$3079,R7334,$F$5:$F$3079)+SUMIF($AB$5:$AB$1086,R7334,$AF$5:$AF$1086)</f>
        <v>0</v>
      </c>
      <c r="V7334" s="8">
        <f t="shared" si="248"/>
        <v>0</v>
      </c>
      <c r="W7334" s="8">
        <f t="shared" si="249"/>
        <v>0</v>
      </c>
      <c r="X7334" s="8"/>
      <c r="Y7334" s="8"/>
    </row>
    <row r="7335" spans="18:25" x14ac:dyDescent="0.25">
      <c r="R7335" s="20">
        <v>9786073171397</v>
      </c>
      <c r="S7335" s="8" t="s">
        <v>7257</v>
      </c>
      <c r="T7335" s="15">
        <v>0</v>
      </c>
      <c r="U7335" s="16">
        <f>SUMIF($C$5:$C$3079,R7335,$F$5:$F$3079)+SUMIF($AB$5:$AB$1086,R7335,$AF$5:$AF$1086)</f>
        <v>0</v>
      </c>
      <c r="V7335" s="8">
        <f t="shared" si="248"/>
        <v>0</v>
      </c>
      <c r="W7335" s="8">
        <f t="shared" si="249"/>
        <v>0</v>
      </c>
      <c r="X7335" s="8"/>
      <c r="Y7335" s="8"/>
    </row>
    <row r="7336" spans="18:25" x14ac:dyDescent="0.25">
      <c r="R7336" s="20">
        <v>9786073171465</v>
      </c>
      <c r="S7336" s="8" t="s">
        <v>7258</v>
      </c>
      <c r="T7336" s="15">
        <v>0</v>
      </c>
      <c r="U7336" s="16">
        <f>SUMIF($C$5:$C$3079,R7336,$F$5:$F$3079)+SUMIF($AB$5:$AB$1086,R7336,$AF$5:$AF$1086)</f>
        <v>0</v>
      </c>
      <c r="V7336" s="8">
        <f t="shared" si="248"/>
        <v>0</v>
      </c>
      <c r="W7336" s="8">
        <f t="shared" si="249"/>
        <v>0</v>
      </c>
      <c r="X7336" s="8"/>
      <c r="Y7336" s="8"/>
    </row>
    <row r="7337" spans="18:25" x14ac:dyDescent="0.25">
      <c r="R7337" s="20">
        <v>9786073171540</v>
      </c>
      <c r="S7337" s="8" t="s">
        <v>7259</v>
      </c>
      <c r="T7337" s="15">
        <v>0</v>
      </c>
      <c r="U7337" s="16">
        <f>SUMIF($C$5:$C$3079,R7337,$F$5:$F$3079)+SUMIF($AB$5:$AB$1086,R7337,$AF$5:$AF$1086)</f>
        <v>0</v>
      </c>
      <c r="V7337" s="8">
        <f t="shared" si="248"/>
        <v>0</v>
      </c>
      <c r="W7337" s="8">
        <f t="shared" si="249"/>
        <v>0</v>
      </c>
      <c r="X7337" s="8"/>
      <c r="Y7337" s="8"/>
    </row>
    <row r="7338" spans="18:25" x14ac:dyDescent="0.25">
      <c r="R7338" s="20">
        <v>9786073171557</v>
      </c>
      <c r="S7338" s="8" t="s">
        <v>7260</v>
      </c>
      <c r="T7338" s="15">
        <v>0</v>
      </c>
      <c r="U7338" s="16">
        <f>SUMIF($C$5:$C$3079,R7338,$F$5:$F$3079)+SUMIF($AB$5:$AB$1086,R7338,$AF$5:$AF$1086)</f>
        <v>0</v>
      </c>
      <c r="V7338" s="8">
        <f t="shared" si="248"/>
        <v>0</v>
      </c>
      <c r="W7338" s="8">
        <f t="shared" si="249"/>
        <v>0</v>
      </c>
      <c r="X7338" s="8"/>
      <c r="Y7338" s="8"/>
    </row>
    <row r="7339" spans="18:25" x14ac:dyDescent="0.25">
      <c r="R7339" s="20">
        <v>9786073171564</v>
      </c>
      <c r="S7339" s="8" t="s">
        <v>7261</v>
      </c>
      <c r="T7339" s="15">
        <v>0</v>
      </c>
      <c r="U7339" s="16">
        <f>SUMIF($C$5:$C$3079,R7339,$F$5:$F$3079)+SUMIF($AB$5:$AB$1086,R7339,$AF$5:$AF$1086)</f>
        <v>0</v>
      </c>
      <c r="V7339" s="8">
        <f t="shared" si="248"/>
        <v>0</v>
      </c>
      <c r="W7339" s="8">
        <f t="shared" si="249"/>
        <v>0</v>
      </c>
      <c r="X7339" s="8"/>
      <c r="Y7339" s="8"/>
    </row>
    <row r="7340" spans="18:25" x14ac:dyDescent="0.25">
      <c r="R7340" s="20">
        <v>9786073171595</v>
      </c>
      <c r="S7340" s="8" t="s">
        <v>7262</v>
      </c>
      <c r="T7340" s="15">
        <v>0</v>
      </c>
      <c r="U7340" s="16">
        <f>SUMIF($C$5:$C$3079,R7340,$F$5:$F$3079)+SUMIF($AB$5:$AB$1086,R7340,$AF$5:$AF$1086)</f>
        <v>0</v>
      </c>
      <c r="V7340" s="8">
        <f t="shared" si="248"/>
        <v>0</v>
      </c>
      <c r="W7340" s="8">
        <f t="shared" si="249"/>
        <v>0</v>
      </c>
      <c r="X7340" s="8"/>
      <c r="Y7340" s="8"/>
    </row>
    <row r="7341" spans="18:25" x14ac:dyDescent="0.25">
      <c r="R7341" s="20">
        <v>9786073171618</v>
      </c>
      <c r="S7341" s="8" t="s">
        <v>7263</v>
      </c>
      <c r="T7341" s="15">
        <v>0</v>
      </c>
      <c r="U7341" s="16">
        <f>SUMIF($C$5:$C$3079,R7341,$F$5:$F$3079)+SUMIF($AB$5:$AB$1086,R7341,$AF$5:$AF$1086)</f>
        <v>0</v>
      </c>
      <c r="V7341" s="8">
        <f t="shared" si="248"/>
        <v>0</v>
      </c>
      <c r="W7341" s="8">
        <f t="shared" si="249"/>
        <v>0</v>
      </c>
      <c r="X7341" s="8"/>
      <c r="Y7341" s="8"/>
    </row>
    <row r="7342" spans="18:25" x14ac:dyDescent="0.25">
      <c r="R7342" s="20">
        <v>9786073171649</v>
      </c>
      <c r="S7342" s="8" t="s">
        <v>7264</v>
      </c>
      <c r="T7342" s="15">
        <v>0</v>
      </c>
      <c r="U7342" s="16">
        <f>SUMIF($C$5:$C$3079,R7342,$F$5:$F$3079)+SUMIF($AB$5:$AB$1086,R7342,$AF$5:$AF$1086)</f>
        <v>0</v>
      </c>
      <c r="V7342" s="8">
        <f t="shared" si="248"/>
        <v>0</v>
      </c>
      <c r="W7342" s="8">
        <f t="shared" si="249"/>
        <v>0</v>
      </c>
      <c r="X7342" s="8"/>
      <c r="Y7342" s="8"/>
    </row>
    <row r="7343" spans="18:25" x14ac:dyDescent="0.25">
      <c r="R7343" s="20">
        <v>9786073171656</v>
      </c>
      <c r="S7343" s="8" t="s">
        <v>7265</v>
      </c>
      <c r="T7343" s="15">
        <v>0</v>
      </c>
      <c r="U7343" s="16">
        <f>SUMIF($C$5:$C$3079,R7343,$F$5:$F$3079)+SUMIF($AB$5:$AB$1086,R7343,$AF$5:$AF$1086)</f>
        <v>0</v>
      </c>
      <c r="V7343" s="8">
        <f t="shared" si="248"/>
        <v>0</v>
      </c>
      <c r="W7343" s="8">
        <f t="shared" si="249"/>
        <v>0</v>
      </c>
      <c r="X7343" s="8"/>
      <c r="Y7343" s="8"/>
    </row>
    <row r="7344" spans="18:25" x14ac:dyDescent="0.25">
      <c r="R7344" s="20">
        <v>9786073171816</v>
      </c>
      <c r="S7344" s="8" t="s">
        <v>7266</v>
      </c>
      <c r="T7344" s="15">
        <v>0</v>
      </c>
      <c r="U7344" s="16">
        <f>SUMIF($C$5:$C$3079,R7344,$F$5:$F$3079)+SUMIF($AB$5:$AB$1086,R7344,$AF$5:$AF$1086)</f>
        <v>0</v>
      </c>
      <c r="V7344" s="8">
        <f t="shared" si="248"/>
        <v>0</v>
      </c>
      <c r="W7344" s="8">
        <f t="shared" si="249"/>
        <v>0</v>
      </c>
      <c r="X7344" s="8"/>
      <c r="Y7344" s="8"/>
    </row>
    <row r="7345" spans="18:25" x14ac:dyDescent="0.25">
      <c r="R7345" s="20">
        <v>9786073171830</v>
      </c>
      <c r="S7345" s="8" t="s">
        <v>7267</v>
      </c>
      <c r="T7345" s="15">
        <v>1</v>
      </c>
      <c r="U7345" s="16">
        <f>SUMIF($C$5:$C$3079,R7345,$F$5:$F$3079)+SUMIF($AB$5:$AB$1086,R7345,$AF$5:$AF$1086)</f>
        <v>0</v>
      </c>
      <c r="V7345" s="8">
        <f t="shared" si="248"/>
        <v>0</v>
      </c>
      <c r="W7345" s="8">
        <f t="shared" si="249"/>
        <v>1</v>
      </c>
      <c r="X7345" s="8"/>
      <c r="Y7345" s="8"/>
    </row>
    <row r="7346" spans="18:25" x14ac:dyDescent="0.25">
      <c r="R7346" s="20">
        <v>9786073171861</v>
      </c>
      <c r="S7346" s="8" t="s">
        <v>7268</v>
      </c>
      <c r="T7346" s="15">
        <v>0</v>
      </c>
      <c r="U7346" s="16">
        <f>SUMIF($C$5:$C$3079,R7346,$F$5:$F$3079)+SUMIF($AB$5:$AB$1086,R7346,$AF$5:$AF$1086)</f>
        <v>0</v>
      </c>
      <c r="V7346" s="8">
        <f t="shared" si="248"/>
        <v>0</v>
      </c>
      <c r="W7346" s="8">
        <f t="shared" si="249"/>
        <v>0</v>
      </c>
      <c r="X7346" s="8"/>
      <c r="Y7346" s="8"/>
    </row>
    <row r="7347" spans="18:25" x14ac:dyDescent="0.25">
      <c r="R7347" s="20">
        <v>9786073171885</v>
      </c>
      <c r="S7347" s="8" t="s">
        <v>7269</v>
      </c>
      <c r="T7347" s="15">
        <v>0</v>
      </c>
      <c r="U7347" s="16">
        <f>SUMIF($C$5:$C$3079,R7347,$F$5:$F$3079)+SUMIF($AB$5:$AB$1086,R7347,$AF$5:$AF$1086)</f>
        <v>0</v>
      </c>
      <c r="V7347" s="8">
        <f t="shared" si="248"/>
        <v>0</v>
      </c>
      <c r="W7347" s="8">
        <f t="shared" si="249"/>
        <v>0</v>
      </c>
      <c r="X7347" s="8"/>
      <c r="Y7347" s="8"/>
    </row>
    <row r="7348" spans="18:25" x14ac:dyDescent="0.25">
      <c r="R7348" s="20">
        <v>9786073171892</v>
      </c>
      <c r="S7348" s="8" t="s">
        <v>7270</v>
      </c>
      <c r="T7348" s="15">
        <v>1</v>
      </c>
      <c r="U7348" s="16">
        <f>SUMIF($C$5:$C$3079,R7348,$F$5:$F$3079)+SUMIF($AB$5:$AB$1086,R7348,$AF$5:$AF$1086)</f>
        <v>0</v>
      </c>
      <c r="V7348" s="8">
        <f t="shared" si="248"/>
        <v>0</v>
      </c>
      <c r="W7348" s="8">
        <f t="shared" si="249"/>
        <v>1</v>
      </c>
      <c r="X7348" s="8"/>
      <c r="Y7348" s="8"/>
    </row>
    <row r="7349" spans="18:25" x14ac:dyDescent="0.25">
      <c r="R7349" s="20">
        <v>9786073171908</v>
      </c>
      <c r="S7349" s="8" t="s">
        <v>7271</v>
      </c>
      <c r="T7349" s="15">
        <v>0</v>
      </c>
      <c r="U7349" s="16">
        <f>SUMIF($C$5:$C$3079,R7349,$F$5:$F$3079)+SUMIF($AB$5:$AB$1086,R7349,$AF$5:$AF$1086)</f>
        <v>0</v>
      </c>
      <c r="V7349" s="8">
        <f t="shared" si="248"/>
        <v>0</v>
      </c>
      <c r="W7349" s="8">
        <f t="shared" si="249"/>
        <v>0</v>
      </c>
      <c r="X7349" s="8"/>
      <c r="Y7349" s="8"/>
    </row>
    <row r="7350" spans="18:25" x14ac:dyDescent="0.25">
      <c r="R7350" s="20">
        <v>9786073171991</v>
      </c>
      <c r="S7350" s="8" t="s">
        <v>7272</v>
      </c>
      <c r="T7350" s="15">
        <v>0</v>
      </c>
      <c r="U7350" s="16">
        <f>SUMIF($C$5:$C$3079,R7350,$F$5:$F$3079)+SUMIF($AB$5:$AB$1086,R7350,$AF$5:$AF$1086)</f>
        <v>0</v>
      </c>
      <c r="V7350" s="8">
        <f t="shared" si="248"/>
        <v>0</v>
      </c>
      <c r="W7350" s="8">
        <f t="shared" si="249"/>
        <v>0</v>
      </c>
      <c r="X7350" s="8"/>
      <c r="Y7350" s="8"/>
    </row>
    <row r="7351" spans="18:25" x14ac:dyDescent="0.25">
      <c r="R7351" s="20">
        <v>9786073172004</v>
      </c>
      <c r="S7351" s="8" t="s">
        <v>7273</v>
      </c>
      <c r="T7351" s="15">
        <v>0</v>
      </c>
      <c r="U7351" s="16">
        <f>SUMIF($C$5:$C$3079,R7351,$F$5:$F$3079)+SUMIF($AB$5:$AB$1086,R7351,$AF$5:$AF$1086)</f>
        <v>0</v>
      </c>
      <c r="V7351" s="8">
        <f t="shared" si="248"/>
        <v>0</v>
      </c>
      <c r="W7351" s="8">
        <f t="shared" si="249"/>
        <v>0</v>
      </c>
      <c r="X7351" s="8"/>
      <c r="Y7351" s="8"/>
    </row>
    <row r="7352" spans="18:25" x14ac:dyDescent="0.25">
      <c r="R7352" s="20">
        <v>9786073172141</v>
      </c>
      <c r="S7352" s="8" t="s">
        <v>7274</v>
      </c>
      <c r="T7352" s="15">
        <v>0</v>
      </c>
      <c r="U7352" s="16">
        <f>SUMIF($C$5:$C$3079,R7352,$F$5:$F$3079)+SUMIF($AB$5:$AB$1086,R7352,$AF$5:$AF$1086)</f>
        <v>0</v>
      </c>
      <c r="V7352" s="8">
        <f t="shared" si="248"/>
        <v>0</v>
      </c>
      <c r="W7352" s="8">
        <f t="shared" si="249"/>
        <v>0</v>
      </c>
      <c r="X7352" s="8"/>
      <c r="Y7352" s="8"/>
    </row>
    <row r="7353" spans="18:25" x14ac:dyDescent="0.25">
      <c r="R7353" s="20">
        <v>9786073172233</v>
      </c>
      <c r="S7353" s="8" t="s">
        <v>7275</v>
      </c>
      <c r="T7353" s="15">
        <v>0</v>
      </c>
      <c r="U7353" s="16">
        <f>SUMIF($C$5:$C$3079,R7353,$F$5:$F$3079)+SUMIF($AB$5:$AB$1086,R7353,$AF$5:$AF$1086)</f>
        <v>0</v>
      </c>
      <c r="V7353" s="8">
        <f t="shared" si="248"/>
        <v>0</v>
      </c>
      <c r="W7353" s="8">
        <f t="shared" si="249"/>
        <v>0</v>
      </c>
      <c r="X7353" s="8"/>
      <c r="Y7353" s="8"/>
    </row>
    <row r="7354" spans="18:25" x14ac:dyDescent="0.25">
      <c r="R7354" s="20">
        <v>9786073172318</v>
      </c>
      <c r="S7354" s="8" t="s">
        <v>7276</v>
      </c>
      <c r="T7354" s="15">
        <v>0</v>
      </c>
      <c r="U7354" s="16">
        <f>SUMIF($C$5:$C$3079,R7354,$F$5:$F$3079)+SUMIF($AB$5:$AB$1086,R7354,$AF$5:$AF$1086)</f>
        <v>0</v>
      </c>
      <c r="V7354" s="8">
        <f t="shared" si="248"/>
        <v>0</v>
      </c>
      <c r="W7354" s="8">
        <f t="shared" si="249"/>
        <v>0</v>
      </c>
      <c r="X7354" s="8"/>
      <c r="Y7354" s="8"/>
    </row>
    <row r="7355" spans="18:25" x14ac:dyDescent="0.25">
      <c r="R7355" s="20">
        <v>9786073172332</v>
      </c>
      <c r="S7355" s="8" t="s">
        <v>7277</v>
      </c>
      <c r="T7355" s="15">
        <v>0</v>
      </c>
      <c r="U7355" s="16">
        <f>SUMIF($C$5:$C$3079,R7355,$F$5:$F$3079)+SUMIF($AB$5:$AB$1086,R7355,$AF$5:$AF$1086)</f>
        <v>0</v>
      </c>
      <c r="V7355" s="8">
        <f t="shared" si="248"/>
        <v>0</v>
      </c>
      <c r="W7355" s="8">
        <f t="shared" si="249"/>
        <v>0</v>
      </c>
      <c r="X7355" s="8"/>
      <c r="Y7355" s="8"/>
    </row>
    <row r="7356" spans="18:25" x14ac:dyDescent="0.25">
      <c r="R7356" s="20">
        <v>9786073172455</v>
      </c>
      <c r="S7356" s="8" t="s">
        <v>7278</v>
      </c>
      <c r="T7356" s="15">
        <v>0</v>
      </c>
      <c r="U7356" s="16">
        <f>SUMIF($C$5:$C$3079,R7356,$F$5:$F$3079)+SUMIF($AB$5:$AB$1086,R7356,$AF$5:$AF$1086)</f>
        <v>0</v>
      </c>
      <c r="V7356" s="8">
        <f t="shared" si="248"/>
        <v>0</v>
      </c>
      <c r="W7356" s="8">
        <f t="shared" si="249"/>
        <v>0</v>
      </c>
      <c r="X7356" s="8"/>
      <c r="Y7356" s="8"/>
    </row>
    <row r="7357" spans="18:25" x14ac:dyDescent="0.25">
      <c r="R7357" s="20">
        <v>9786073172523</v>
      </c>
      <c r="S7357" s="8" t="s">
        <v>7279</v>
      </c>
      <c r="T7357" s="15">
        <v>0</v>
      </c>
      <c r="U7357" s="16">
        <f>SUMIF($C$5:$C$3079,R7357,$F$5:$F$3079)+SUMIF($AB$5:$AB$1086,R7357,$AF$5:$AF$1086)</f>
        <v>0</v>
      </c>
      <c r="V7357" s="8">
        <f t="shared" si="248"/>
        <v>0</v>
      </c>
      <c r="W7357" s="8">
        <f t="shared" si="249"/>
        <v>0</v>
      </c>
      <c r="X7357" s="8"/>
      <c r="Y7357" s="8"/>
    </row>
    <row r="7358" spans="18:25" x14ac:dyDescent="0.25">
      <c r="R7358" s="20">
        <v>9786073172738</v>
      </c>
      <c r="S7358" s="8" t="s">
        <v>7280</v>
      </c>
      <c r="T7358" s="15">
        <v>0</v>
      </c>
      <c r="U7358" s="16">
        <f>SUMIF($C$5:$C$3079,R7358,$F$5:$F$3079)+SUMIF($AB$5:$AB$1086,R7358,$AF$5:$AF$1086)</f>
        <v>0</v>
      </c>
      <c r="V7358" s="8">
        <f t="shared" si="248"/>
        <v>0</v>
      </c>
      <c r="W7358" s="8">
        <f t="shared" si="249"/>
        <v>0</v>
      </c>
      <c r="X7358" s="8"/>
      <c r="Y7358" s="8"/>
    </row>
    <row r="7359" spans="18:25" x14ac:dyDescent="0.25">
      <c r="R7359" s="20">
        <v>9786073172745</v>
      </c>
      <c r="S7359" s="8" t="s">
        <v>7281</v>
      </c>
      <c r="T7359" s="15">
        <v>0</v>
      </c>
      <c r="U7359" s="16">
        <f>SUMIF($C$5:$C$3079,R7359,$F$5:$F$3079)+SUMIF($AB$5:$AB$1086,R7359,$AF$5:$AF$1086)</f>
        <v>0</v>
      </c>
      <c r="V7359" s="8">
        <f t="shared" si="248"/>
        <v>0</v>
      </c>
      <c r="W7359" s="8">
        <f t="shared" si="249"/>
        <v>0</v>
      </c>
      <c r="X7359" s="8"/>
      <c r="Y7359" s="8"/>
    </row>
    <row r="7360" spans="18:25" x14ac:dyDescent="0.25">
      <c r="R7360" s="20">
        <v>9786073172752</v>
      </c>
      <c r="S7360" s="8" t="s">
        <v>7282</v>
      </c>
      <c r="T7360" s="15">
        <v>0</v>
      </c>
      <c r="U7360" s="16">
        <f>SUMIF($C$5:$C$3079,R7360,$F$5:$F$3079)+SUMIF($AB$5:$AB$1086,R7360,$AF$5:$AF$1086)</f>
        <v>0</v>
      </c>
      <c r="V7360" s="8">
        <f t="shared" si="248"/>
        <v>0</v>
      </c>
      <c r="W7360" s="8">
        <f t="shared" si="249"/>
        <v>0</v>
      </c>
      <c r="X7360" s="8"/>
      <c r="Y7360" s="8"/>
    </row>
    <row r="7361" spans="18:25" x14ac:dyDescent="0.25">
      <c r="R7361" s="20">
        <v>9786073172790</v>
      </c>
      <c r="S7361" s="8" t="s">
        <v>7283</v>
      </c>
      <c r="T7361" s="15">
        <v>0</v>
      </c>
      <c r="U7361" s="16">
        <f>SUMIF($C$5:$C$3079,R7361,$F$5:$F$3079)+SUMIF($AB$5:$AB$1086,R7361,$AF$5:$AF$1086)</f>
        <v>0</v>
      </c>
      <c r="V7361" s="8">
        <f t="shared" si="248"/>
        <v>0</v>
      </c>
      <c r="W7361" s="8">
        <f t="shared" si="249"/>
        <v>0</v>
      </c>
      <c r="X7361" s="8"/>
      <c r="Y7361" s="8"/>
    </row>
    <row r="7362" spans="18:25" x14ac:dyDescent="0.25">
      <c r="R7362" s="20">
        <v>9786073172806</v>
      </c>
      <c r="S7362" s="8" t="s">
        <v>7284</v>
      </c>
      <c r="T7362" s="15">
        <v>1</v>
      </c>
      <c r="U7362" s="16">
        <f>SUMIF($C$5:$C$3079,R7362,$F$5:$F$3079)+SUMIF($AB$5:$AB$1086,R7362,$AF$5:$AF$1086)</f>
        <v>0</v>
      </c>
      <c r="V7362" s="8">
        <f t="shared" si="248"/>
        <v>0</v>
      </c>
      <c r="W7362" s="8">
        <f t="shared" si="249"/>
        <v>1</v>
      </c>
      <c r="X7362" s="8"/>
      <c r="Y7362" s="8"/>
    </row>
    <row r="7363" spans="18:25" x14ac:dyDescent="0.25">
      <c r="R7363" s="20">
        <v>9786073172820</v>
      </c>
      <c r="S7363" s="8" t="s">
        <v>7285</v>
      </c>
      <c r="T7363" s="15">
        <v>0</v>
      </c>
      <c r="U7363" s="16">
        <f>SUMIF($C$5:$C$3079,R7363,$F$5:$F$3079)+SUMIF($AB$5:$AB$1086,R7363,$AF$5:$AF$1086)</f>
        <v>0</v>
      </c>
      <c r="V7363" s="8">
        <f t="shared" si="248"/>
        <v>0</v>
      </c>
      <c r="W7363" s="8">
        <f t="shared" si="249"/>
        <v>0</v>
      </c>
      <c r="X7363" s="8"/>
      <c r="Y7363" s="8"/>
    </row>
    <row r="7364" spans="18:25" x14ac:dyDescent="0.25">
      <c r="R7364" s="20">
        <v>9786073172844</v>
      </c>
      <c r="S7364" s="8" t="s">
        <v>7286</v>
      </c>
      <c r="T7364" s="15">
        <v>0</v>
      </c>
      <c r="U7364" s="16">
        <f>SUMIF($C$5:$C$3079,R7364,$F$5:$F$3079)+SUMIF($AB$5:$AB$1086,R7364,$AF$5:$AF$1086)</f>
        <v>0</v>
      </c>
      <c r="V7364" s="8">
        <f t="shared" si="248"/>
        <v>0</v>
      </c>
      <c r="W7364" s="8">
        <f t="shared" si="249"/>
        <v>0</v>
      </c>
      <c r="X7364" s="8"/>
      <c r="Y7364" s="8"/>
    </row>
    <row r="7365" spans="18:25" x14ac:dyDescent="0.25">
      <c r="R7365" s="20">
        <v>9786073172851</v>
      </c>
      <c r="S7365" s="8" t="s">
        <v>7287</v>
      </c>
      <c r="T7365" s="15">
        <v>0</v>
      </c>
      <c r="U7365" s="16">
        <f>SUMIF($C$5:$C$3079,R7365,$F$5:$F$3079)+SUMIF($AB$5:$AB$1086,R7365,$AF$5:$AF$1086)</f>
        <v>0</v>
      </c>
      <c r="V7365" s="8">
        <f t="shared" si="248"/>
        <v>0</v>
      </c>
      <c r="W7365" s="8">
        <f t="shared" si="249"/>
        <v>0</v>
      </c>
      <c r="X7365" s="8"/>
      <c r="Y7365" s="8"/>
    </row>
    <row r="7366" spans="18:25" x14ac:dyDescent="0.25">
      <c r="R7366" s="20">
        <v>9786073172882</v>
      </c>
      <c r="S7366" s="8" t="s">
        <v>6884</v>
      </c>
      <c r="T7366" s="15">
        <v>2</v>
      </c>
      <c r="U7366" s="16">
        <f>SUMIF($C$5:$C$3079,R7366,$F$5:$F$3079)+SUMIF($AB$5:$AB$1086,R7366,$AF$5:$AF$1086)</f>
        <v>2</v>
      </c>
      <c r="V7366" s="8">
        <f t="shared" si="248"/>
        <v>0</v>
      </c>
      <c r="W7366" s="8">
        <f t="shared" si="249"/>
        <v>0</v>
      </c>
      <c r="X7366" s="8"/>
      <c r="Y7366" s="8"/>
    </row>
    <row r="7367" spans="18:25" x14ac:dyDescent="0.25">
      <c r="R7367" s="20">
        <v>9786073173025</v>
      </c>
      <c r="S7367" s="8" t="s">
        <v>7288</v>
      </c>
      <c r="T7367" s="15">
        <v>0</v>
      </c>
      <c r="U7367" s="16">
        <f>SUMIF($C$5:$C$3079,R7367,$F$5:$F$3079)+SUMIF($AB$5:$AB$1086,R7367,$AF$5:$AF$1086)</f>
        <v>0</v>
      </c>
      <c r="V7367" s="8">
        <f t="shared" ref="V7367:V7430" si="250">SUMIF($L$5:$L$9685,R7367,$O$5:$O$9685)</f>
        <v>0</v>
      </c>
      <c r="W7367" s="8">
        <f t="shared" ref="W7367:W7430" si="251">T7367-U7367+V7367</f>
        <v>0</v>
      </c>
      <c r="X7367" s="8"/>
      <c r="Y7367" s="8"/>
    </row>
    <row r="7368" spans="18:25" x14ac:dyDescent="0.25">
      <c r="R7368" s="20">
        <v>9786073173032</v>
      </c>
      <c r="S7368" s="8" t="s">
        <v>7289</v>
      </c>
      <c r="T7368" s="15">
        <v>0</v>
      </c>
      <c r="U7368" s="16">
        <f>SUMIF($C$5:$C$3079,R7368,$F$5:$F$3079)+SUMIF($AB$5:$AB$1086,R7368,$AF$5:$AF$1086)</f>
        <v>0</v>
      </c>
      <c r="V7368" s="8">
        <f t="shared" si="250"/>
        <v>0</v>
      </c>
      <c r="W7368" s="8">
        <f t="shared" si="251"/>
        <v>0</v>
      </c>
      <c r="X7368" s="8"/>
      <c r="Y7368" s="8"/>
    </row>
    <row r="7369" spans="18:25" x14ac:dyDescent="0.25">
      <c r="R7369" s="20">
        <v>9786073173049</v>
      </c>
      <c r="S7369" s="8" t="s">
        <v>7290</v>
      </c>
      <c r="T7369" s="15">
        <v>0</v>
      </c>
      <c r="U7369" s="16">
        <f>SUMIF($C$5:$C$3079,R7369,$F$5:$F$3079)+SUMIF($AB$5:$AB$1086,R7369,$AF$5:$AF$1086)</f>
        <v>0</v>
      </c>
      <c r="V7369" s="8">
        <f t="shared" si="250"/>
        <v>0</v>
      </c>
      <c r="W7369" s="8">
        <f t="shared" si="251"/>
        <v>0</v>
      </c>
      <c r="X7369" s="8"/>
      <c r="Y7369" s="8"/>
    </row>
    <row r="7370" spans="18:25" x14ac:dyDescent="0.25">
      <c r="R7370" s="20">
        <v>9786073173124</v>
      </c>
      <c r="S7370" s="8" t="s">
        <v>7291</v>
      </c>
      <c r="T7370" s="15">
        <v>4</v>
      </c>
      <c r="U7370" s="16">
        <f>SUMIF($C$5:$C$3079,R7370,$F$5:$F$3079)+SUMIF($AB$5:$AB$1086,R7370,$AF$5:$AF$1086)</f>
        <v>4</v>
      </c>
      <c r="V7370" s="8">
        <f t="shared" si="250"/>
        <v>0</v>
      </c>
      <c r="W7370" s="8">
        <f t="shared" si="251"/>
        <v>0</v>
      </c>
      <c r="X7370" s="8"/>
      <c r="Y7370" s="8"/>
    </row>
    <row r="7371" spans="18:25" x14ac:dyDescent="0.25">
      <c r="R7371" s="20">
        <v>9786073173162</v>
      </c>
      <c r="S7371" s="8" t="s">
        <v>7292</v>
      </c>
      <c r="T7371" s="15">
        <v>0</v>
      </c>
      <c r="U7371" s="16">
        <f>SUMIF($C$5:$C$3079,R7371,$F$5:$F$3079)+SUMIF($AB$5:$AB$1086,R7371,$AF$5:$AF$1086)</f>
        <v>0</v>
      </c>
      <c r="V7371" s="8">
        <f t="shared" si="250"/>
        <v>0</v>
      </c>
      <c r="W7371" s="8">
        <f t="shared" si="251"/>
        <v>0</v>
      </c>
      <c r="X7371" s="8"/>
      <c r="Y7371" s="8"/>
    </row>
    <row r="7372" spans="18:25" x14ac:dyDescent="0.25">
      <c r="R7372" s="20">
        <v>9786073173285</v>
      </c>
      <c r="S7372" s="8" t="s">
        <v>7293</v>
      </c>
      <c r="T7372" s="15">
        <v>0</v>
      </c>
      <c r="U7372" s="16">
        <f>SUMIF($C$5:$C$3079,R7372,$F$5:$F$3079)+SUMIF($AB$5:$AB$1086,R7372,$AF$5:$AF$1086)</f>
        <v>0</v>
      </c>
      <c r="V7372" s="8">
        <f t="shared" si="250"/>
        <v>0</v>
      </c>
      <c r="W7372" s="8">
        <f t="shared" si="251"/>
        <v>0</v>
      </c>
      <c r="X7372" s="8"/>
      <c r="Y7372" s="8"/>
    </row>
    <row r="7373" spans="18:25" x14ac:dyDescent="0.25">
      <c r="R7373" s="20">
        <v>9786073173407</v>
      </c>
      <c r="S7373" s="8" t="s">
        <v>7294</v>
      </c>
      <c r="T7373" s="15">
        <v>2</v>
      </c>
      <c r="U7373" s="16">
        <f>SUMIF($C$5:$C$3079,R7373,$F$5:$F$3079)+SUMIF($AB$5:$AB$1086,R7373,$AF$5:$AF$1086)</f>
        <v>2</v>
      </c>
      <c r="V7373" s="8">
        <f t="shared" si="250"/>
        <v>0</v>
      </c>
      <c r="W7373" s="8">
        <f t="shared" si="251"/>
        <v>0</v>
      </c>
      <c r="X7373" s="8"/>
      <c r="Y7373" s="8"/>
    </row>
    <row r="7374" spans="18:25" x14ac:dyDescent="0.25">
      <c r="R7374" s="20">
        <v>9786073173698</v>
      </c>
      <c r="S7374" s="8" t="s">
        <v>7295</v>
      </c>
      <c r="T7374" s="15">
        <v>0</v>
      </c>
      <c r="U7374" s="16">
        <f>SUMIF($C$5:$C$3079,R7374,$F$5:$F$3079)+SUMIF($AB$5:$AB$1086,R7374,$AF$5:$AF$1086)</f>
        <v>0</v>
      </c>
      <c r="V7374" s="8">
        <f t="shared" si="250"/>
        <v>0</v>
      </c>
      <c r="W7374" s="8">
        <f t="shared" si="251"/>
        <v>0</v>
      </c>
      <c r="X7374" s="8"/>
      <c r="Y7374" s="8"/>
    </row>
    <row r="7375" spans="18:25" x14ac:dyDescent="0.25">
      <c r="R7375" s="20">
        <v>9786073173711</v>
      </c>
      <c r="S7375" s="8" t="s">
        <v>7296</v>
      </c>
      <c r="T7375" s="15">
        <v>1</v>
      </c>
      <c r="U7375" s="16">
        <f>SUMIF($C$5:$C$3079,R7375,$F$5:$F$3079)+SUMIF($AB$5:$AB$1086,R7375,$AF$5:$AF$1086)</f>
        <v>0</v>
      </c>
      <c r="V7375" s="8">
        <f t="shared" si="250"/>
        <v>0</v>
      </c>
      <c r="W7375" s="8">
        <f t="shared" si="251"/>
        <v>1</v>
      </c>
      <c r="X7375" s="8"/>
      <c r="Y7375" s="8"/>
    </row>
    <row r="7376" spans="18:25" x14ac:dyDescent="0.25">
      <c r="R7376" s="20">
        <v>9786073173780</v>
      </c>
      <c r="S7376" s="8" t="s">
        <v>7297</v>
      </c>
      <c r="T7376" s="15">
        <v>0</v>
      </c>
      <c r="U7376" s="16">
        <f>SUMIF($C$5:$C$3079,R7376,$F$5:$F$3079)+SUMIF($AB$5:$AB$1086,R7376,$AF$5:$AF$1086)</f>
        <v>0</v>
      </c>
      <c r="V7376" s="8">
        <f t="shared" si="250"/>
        <v>0</v>
      </c>
      <c r="W7376" s="8">
        <f t="shared" si="251"/>
        <v>0</v>
      </c>
      <c r="X7376" s="8"/>
      <c r="Y7376" s="8"/>
    </row>
    <row r="7377" spans="18:25" x14ac:dyDescent="0.25">
      <c r="R7377" s="20">
        <v>9786073173810</v>
      </c>
      <c r="S7377" s="8" t="s">
        <v>7298</v>
      </c>
      <c r="T7377" s="15">
        <v>3</v>
      </c>
      <c r="U7377" s="16">
        <f>SUMIF($C$5:$C$3079,R7377,$F$5:$F$3079)+SUMIF($AB$5:$AB$1086,R7377,$AF$5:$AF$1086)</f>
        <v>3</v>
      </c>
      <c r="V7377" s="8">
        <f t="shared" si="250"/>
        <v>0</v>
      </c>
      <c r="W7377" s="8">
        <f t="shared" si="251"/>
        <v>0</v>
      </c>
      <c r="X7377" s="8"/>
      <c r="Y7377" s="8"/>
    </row>
    <row r="7378" spans="18:25" x14ac:dyDescent="0.25">
      <c r="R7378" s="20">
        <v>9786073173834</v>
      </c>
      <c r="S7378" s="8" t="s">
        <v>7299</v>
      </c>
      <c r="T7378" s="15">
        <v>0</v>
      </c>
      <c r="U7378" s="16">
        <f>SUMIF($C$5:$C$3079,R7378,$F$5:$F$3079)+SUMIF($AB$5:$AB$1086,R7378,$AF$5:$AF$1086)</f>
        <v>0</v>
      </c>
      <c r="V7378" s="8">
        <f t="shared" si="250"/>
        <v>1</v>
      </c>
      <c r="W7378" s="8">
        <f t="shared" si="251"/>
        <v>1</v>
      </c>
      <c r="X7378" s="8"/>
      <c r="Y7378" s="8"/>
    </row>
    <row r="7379" spans="18:25" x14ac:dyDescent="0.25">
      <c r="R7379" s="20">
        <v>9786073173872</v>
      </c>
      <c r="S7379" s="8" t="s">
        <v>4800</v>
      </c>
      <c r="T7379" s="15">
        <v>0</v>
      </c>
      <c r="U7379" s="16">
        <f>SUMIF($C$5:$C$3079,R7379,$F$5:$F$3079)+SUMIF($AB$5:$AB$1086,R7379,$AF$5:$AF$1086)</f>
        <v>0</v>
      </c>
      <c r="V7379" s="8">
        <f t="shared" si="250"/>
        <v>0</v>
      </c>
      <c r="W7379" s="8">
        <f t="shared" si="251"/>
        <v>0</v>
      </c>
      <c r="X7379" s="8"/>
      <c r="Y7379" s="8"/>
    </row>
    <row r="7380" spans="18:25" x14ac:dyDescent="0.25">
      <c r="R7380" s="20">
        <v>9786073173902</v>
      </c>
      <c r="S7380" s="8" t="s">
        <v>7300</v>
      </c>
      <c r="T7380" s="15">
        <v>0</v>
      </c>
      <c r="U7380" s="16">
        <f>SUMIF($C$5:$C$3079,R7380,$F$5:$F$3079)+SUMIF($AB$5:$AB$1086,R7380,$AF$5:$AF$1086)</f>
        <v>0</v>
      </c>
      <c r="V7380" s="8">
        <f t="shared" si="250"/>
        <v>0</v>
      </c>
      <c r="W7380" s="8">
        <f t="shared" si="251"/>
        <v>0</v>
      </c>
      <c r="X7380" s="8"/>
      <c r="Y7380" s="8"/>
    </row>
    <row r="7381" spans="18:25" x14ac:dyDescent="0.25">
      <c r="R7381" s="20">
        <v>9786073173933</v>
      </c>
      <c r="S7381" s="8" t="s">
        <v>7301</v>
      </c>
      <c r="T7381" s="15">
        <v>1</v>
      </c>
      <c r="U7381" s="16">
        <f>SUMIF($C$5:$C$3079,R7381,$F$5:$F$3079)+SUMIF($AB$5:$AB$1086,R7381,$AF$5:$AF$1086)</f>
        <v>0</v>
      </c>
      <c r="V7381" s="8">
        <f t="shared" si="250"/>
        <v>0</v>
      </c>
      <c r="W7381" s="8">
        <f t="shared" si="251"/>
        <v>1</v>
      </c>
      <c r="X7381" s="8"/>
      <c r="Y7381" s="8"/>
    </row>
    <row r="7382" spans="18:25" x14ac:dyDescent="0.25">
      <c r="R7382" s="20">
        <v>9786073173940</v>
      </c>
      <c r="S7382" s="8" t="s">
        <v>7302</v>
      </c>
      <c r="T7382" s="15">
        <v>0</v>
      </c>
      <c r="U7382" s="16">
        <f>SUMIF($C$5:$C$3079,R7382,$F$5:$F$3079)+SUMIF($AB$5:$AB$1086,R7382,$AF$5:$AF$1086)</f>
        <v>0</v>
      </c>
      <c r="V7382" s="8">
        <f t="shared" si="250"/>
        <v>0</v>
      </c>
      <c r="W7382" s="8">
        <f t="shared" si="251"/>
        <v>0</v>
      </c>
      <c r="X7382" s="8"/>
      <c r="Y7382" s="8"/>
    </row>
    <row r="7383" spans="18:25" x14ac:dyDescent="0.25">
      <c r="R7383" s="20">
        <v>9786073173957</v>
      </c>
      <c r="S7383" s="8" t="s">
        <v>7303</v>
      </c>
      <c r="T7383" s="15">
        <v>1</v>
      </c>
      <c r="U7383" s="16">
        <f>SUMIF($C$5:$C$3079,R7383,$F$5:$F$3079)+SUMIF($AB$5:$AB$1086,R7383,$AF$5:$AF$1086)</f>
        <v>0</v>
      </c>
      <c r="V7383" s="8">
        <f t="shared" si="250"/>
        <v>0</v>
      </c>
      <c r="W7383" s="8">
        <f t="shared" si="251"/>
        <v>1</v>
      </c>
      <c r="X7383" s="8"/>
      <c r="Y7383" s="8"/>
    </row>
    <row r="7384" spans="18:25" x14ac:dyDescent="0.25">
      <c r="R7384" s="20">
        <v>9786073173964</v>
      </c>
      <c r="S7384" s="8" t="s">
        <v>7304</v>
      </c>
      <c r="T7384" s="15">
        <v>0</v>
      </c>
      <c r="U7384" s="16">
        <f>SUMIF($C$5:$C$3079,R7384,$F$5:$F$3079)+SUMIF($AB$5:$AB$1086,R7384,$AF$5:$AF$1086)</f>
        <v>0</v>
      </c>
      <c r="V7384" s="8">
        <f t="shared" si="250"/>
        <v>1</v>
      </c>
      <c r="W7384" s="8">
        <f t="shared" si="251"/>
        <v>1</v>
      </c>
      <c r="X7384" s="8"/>
      <c r="Y7384" s="8"/>
    </row>
    <row r="7385" spans="18:25" x14ac:dyDescent="0.25">
      <c r="R7385" s="20">
        <v>9786073173971</v>
      </c>
      <c r="S7385" s="8" t="s">
        <v>6500</v>
      </c>
      <c r="T7385" s="15">
        <v>3</v>
      </c>
      <c r="U7385" s="16">
        <f>SUMIF($C$5:$C$3079,R7385,$F$5:$F$3079)+SUMIF($AB$5:$AB$1086,R7385,$AF$5:$AF$1086)</f>
        <v>3</v>
      </c>
      <c r="V7385" s="8">
        <f t="shared" si="250"/>
        <v>0</v>
      </c>
      <c r="W7385" s="8">
        <f t="shared" si="251"/>
        <v>0</v>
      </c>
      <c r="X7385" s="8"/>
      <c r="Y7385" s="8"/>
    </row>
    <row r="7386" spans="18:25" x14ac:dyDescent="0.25">
      <c r="R7386" s="20">
        <v>9786073173988</v>
      </c>
      <c r="S7386" s="8" t="s">
        <v>7305</v>
      </c>
      <c r="T7386" s="15">
        <v>0</v>
      </c>
      <c r="U7386" s="16">
        <f>SUMIF($C$5:$C$3079,R7386,$F$5:$F$3079)+SUMIF($AB$5:$AB$1086,R7386,$AF$5:$AF$1086)</f>
        <v>0</v>
      </c>
      <c r="V7386" s="8">
        <f t="shared" si="250"/>
        <v>0</v>
      </c>
      <c r="W7386" s="8">
        <f t="shared" si="251"/>
        <v>0</v>
      </c>
      <c r="X7386" s="8"/>
      <c r="Y7386" s="8"/>
    </row>
    <row r="7387" spans="18:25" x14ac:dyDescent="0.25">
      <c r="R7387" s="20">
        <v>9786073173995</v>
      </c>
      <c r="S7387" s="8" t="s">
        <v>7306</v>
      </c>
      <c r="T7387" s="15">
        <v>0</v>
      </c>
      <c r="U7387" s="16">
        <f>SUMIF($C$5:$C$3079,R7387,$F$5:$F$3079)+SUMIF($AB$5:$AB$1086,R7387,$AF$5:$AF$1086)</f>
        <v>0</v>
      </c>
      <c r="V7387" s="8">
        <f t="shared" si="250"/>
        <v>0</v>
      </c>
      <c r="W7387" s="8">
        <f t="shared" si="251"/>
        <v>0</v>
      </c>
      <c r="X7387" s="8"/>
      <c r="Y7387" s="8"/>
    </row>
    <row r="7388" spans="18:25" x14ac:dyDescent="0.25">
      <c r="R7388" s="20">
        <v>9786073174008</v>
      </c>
      <c r="S7388" s="8" t="s">
        <v>7307</v>
      </c>
      <c r="T7388" s="15">
        <v>0</v>
      </c>
      <c r="U7388" s="16">
        <f>SUMIF($C$5:$C$3079,R7388,$F$5:$F$3079)+SUMIF($AB$5:$AB$1086,R7388,$AF$5:$AF$1086)</f>
        <v>0</v>
      </c>
      <c r="V7388" s="8">
        <f t="shared" si="250"/>
        <v>0</v>
      </c>
      <c r="W7388" s="8">
        <f t="shared" si="251"/>
        <v>0</v>
      </c>
      <c r="X7388" s="8"/>
      <c r="Y7388" s="8"/>
    </row>
    <row r="7389" spans="18:25" x14ac:dyDescent="0.25">
      <c r="R7389" s="20">
        <v>9786073174039</v>
      </c>
      <c r="S7389" s="8" t="s">
        <v>7308</v>
      </c>
      <c r="T7389" s="15">
        <v>0</v>
      </c>
      <c r="U7389" s="16">
        <f>SUMIF($C$5:$C$3079,R7389,$F$5:$F$3079)+SUMIF($AB$5:$AB$1086,R7389,$AF$5:$AF$1086)</f>
        <v>0</v>
      </c>
      <c r="V7389" s="8">
        <f t="shared" si="250"/>
        <v>0</v>
      </c>
      <c r="W7389" s="8">
        <f t="shared" si="251"/>
        <v>0</v>
      </c>
      <c r="X7389" s="8"/>
      <c r="Y7389" s="8"/>
    </row>
    <row r="7390" spans="18:25" x14ac:dyDescent="0.25">
      <c r="R7390" s="20">
        <v>9786073174077</v>
      </c>
      <c r="S7390" s="8" t="s">
        <v>7309</v>
      </c>
      <c r="T7390" s="15">
        <v>0</v>
      </c>
      <c r="U7390" s="16">
        <f>SUMIF($C$5:$C$3079,R7390,$F$5:$F$3079)+SUMIF($AB$5:$AB$1086,R7390,$AF$5:$AF$1086)</f>
        <v>0</v>
      </c>
      <c r="V7390" s="8">
        <f t="shared" si="250"/>
        <v>0</v>
      </c>
      <c r="W7390" s="8">
        <f t="shared" si="251"/>
        <v>0</v>
      </c>
      <c r="X7390" s="8"/>
      <c r="Y7390" s="8"/>
    </row>
    <row r="7391" spans="18:25" x14ac:dyDescent="0.25">
      <c r="R7391" s="20">
        <v>9786073174213</v>
      </c>
      <c r="S7391" s="8" t="s">
        <v>7310</v>
      </c>
      <c r="T7391" s="15">
        <v>0</v>
      </c>
      <c r="U7391" s="16">
        <f>SUMIF($C$5:$C$3079,R7391,$F$5:$F$3079)+SUMIF($AB$5:$AB$1086,R7391,$AF$5:$AF$1086)</f>
        <v>0</v>
      </c>
      <c r="V7391" s="8">
        <f t="shared" si="250"/>
        <v>0</v>
      </c>
      <c r="W7391" s="8">
        <f t="shared" si="251"/>
        <v>0</v>
      </c>
      <c r="X7391" s="8"/>
      <c r="Y7391" s="8"/>
    </row>
    <row r="7392" spans="18:25" x14ac:dyDescent="0.25">
      <c r="R7392" s="20">
        <v>9786073174343</v>
      </c>
      <c r="S7392" s="8" t="s">
        <v>7311</v>
      </c>
      <c r="T7392" s="15">
        <v>2</v>
      </c>
      <c r="U7392" s="16">
        <f>SUMIF($C$5:$C$3079,R7392,$F$5:$F$3079)+SUMIF($AB$5:$AB$1086,R7392,$AF$5:$AF$1086)</f>
        <v>2</v>
      </c>
      <c r="V7392" s="8">
        <f t="shared" si="250"/>
        <v>0</v>
      </c>
      <c r="W7392" s="8">
        <f t="shared" si="251"/>
        <v>0</v>
      </c>
      <c r="X7392" s="8"/>
      <c r="Y7392" s="8"/>
    </row>
    <row r="7393" spans="18:25" x14ac:dyDescent="0.25">
      <c r="R7393" s="20">
        <v>9786073174367</v>
      </c>
      <c r="S7393" s="8" t="s">
        <v>7191</v>
      </c>
      <c r="T7393" s="15">
        <v>0</v>
      </c>
      <c r="U7393" s="16">
        <f>SUMIF($C$5:$C$3079,R7393,$F$5:$F$3079)+SUMIF($AB$5:$AB$1086,R7393,$AF$5:$AF$1086)</f>
        <v>0</v>
      </c>
      <c r="V7393" s="8">
        <f t="shared" si="250"/>
        <v>0</v>
      </c>
      <c r="W7393" s="8">
        <f t="shared" si="251"/>
        <v>0</v>
      </c>
      <c r="X7393" s="8"/>
      <c r="Y7393" s="8"/>
    </row>
    <row r="7394" spans="18:25" x14ac:dyDescent="0.25">
      <c r="R7394" s="20">
        <v>9786073174381</v>
      </c>
      <c r="S7394" s="8" t="s">
        <v>7075</v>
      </c>
      <c r="T7394" s="15">
        <v>0</v>
      </c>
      <c r="U7394" s="16">
        <f>SUMIF($C$5:$C$3079,R7394,$F$5:$F$3079)+SUMIF($AB$5:$AB$1086,R7394,$AF$5:$AF$1086)</f>
        <v>0</v>
      </c>
      <c r="V7394" s="8">
        <f t="shared" si="250"/>
        <v>0</v>
      </c>
      <c r="W7394" s="8">
        <f t="shared" si="251"/>
        <v>0</v>
      </c>
      <c r="X7394" s="8"/>
      <c r="Y7394" s="8"/>
    </row>
    <row r="7395" spans="18:25" x14ac:dyDescent="0.25">
      <c r="R7395" s="20">
        <v>9786073174428</v>
      </c>
      <c r="S7395" s="8" t="s">
        <v>7312</v>
      </c>
      <c r="T7395" s="15">
        <v>0</v>
      </c>
      <c r="U7395" s="16">
        <f>SUMIF($C$5:$C$3079,R7395,$F$5:$F$3079)+SUMIF($AB$5:$AB$1086,R7395,$AF$5:$AF$1086)</f>
        <v>0</v>
      </c>
      <c r="V7395" s="8">
        <f t="shared" si="250"/>
        <v>0</v>
      </c>
      <c r="W7395" s="8">
        <f t="shared" si="251"/>
        <v>0</v>
      </c>
      <c r="X7395" s="8"/>
      <c r="Y7395" s="8"/>
    </row>
    <row r="7396" spans="18:25" x14ac:dyDescent="0.25">
      <c r="R7396" s="20">
        <v>9786073174879</v>
      </c>
      <c r="S7396" s="8" t="s">
        <v>7313</v>
      </c>
      <c r="T7396" s="15">
        <v>0</v>
      </c>
      <c r="U7396" s="16">
        <f>SUMIF($C$5:$C$3079,R7396,$F$5:$F$3079)+SUMIF($AB$5:$AB$1086,R7396,$AF$5:$AF$1086)</f>
        <v>0</v>
      </c>
      <c r="V7396" s="8">
        <f t="shared" si="250"/>
        <v>0</v>
      </c>
      <c r="W7396" s="8">
        <f t="shared" si="251"/>
        <v>0</v>
      </c>
      <c r="X7396" s="8"/>
      <c r="Y7396" s="8"/>
    </row>
    <row r="7397" spans="18:25" x14ac:dyDescent="0.25">
      <c r="R7397" s="20">
        <v>9786073174893</v>
      </c>
      <c r="S7397" s="8" t="s">
        <v>7314</v>
      </c>
      <c r="T7397" s="15">
        <v>0</v>
      </c>
      <c r="U7397" s="16">
        <f>SUMIF($C$5:$C$3079,R7397,$F$5:$F$3079)+SUMIF($AB$5:$AB$1086,R7397,$AF$5:$AF$1086)</f>
        <v>0</v>
      </c>
      <c r="V7397" s="8">
        <f t="shared" si="250"/>
        <v>0</v>
      </c>
      <c r="W7397" s="8">
        <f t="shared" si="251"/>
        <v>0</v>
      </c>
      <c r="X7397" s="8"/>
      <c r="Y7397" s="8"/>
    </row>
    <row r="7398" spans="18:25" x14ac:dyDescent="0.25">
      <c r="R7398" s="20">
        <v>9786073174909</v>
      </c>
      <c r="S7398" s="8" t="s">
        <v>7315</v>
      </c>
      <c r="T7398" s="15">
        <v>0</v>
      </c>
      <c r="U7398" s="16">
        <f>SUMIF($C$5:$C$3079,R7398,$F$5:$F$3079)+SUMIF($AB$5:$AB$1086,R7398,$AF$5:$AF$1086)</f>
        <v>0</v>
      </c>
      <c r="V7398" s="8">
        <f t="shared" si="250"/>
        <v>0</v>
      </c>
      <c r="W7398" s="8">
        <f t="shared" si="251"/>
        <v>0</v>
      </c>
      <c r="X7398" s="8"/>
      <c r="Y7398" s="8"/>
    </row>
    <row r="7399" spans="18:25" x14ac:dyDescent="0.25">
      <c r="R7399" s="20">
        <v>9786073174923</v>
      </c>
      <c r="S7399" s="8" t="s">
        <v>7316</v>
      </c>
      <c r="T7399" s="15">
        <v>0</v>
      </c>
      <c r="U7399" s="16">
        <f>SUMIF($C$5:$C$3079,R7399,$F$5:$F$3079)+SUMIF($AB$5:$AB$1086,R7399,$AF$5:$AF$1086)</f>
        <v>0</v>
      </c>
      <c r="V7399" s="8">
        <f t="shared" si="250"/>
        <v>0</v>
      </c>
      <c r="W7399" s="8">
        <f t="shared" si="251"/>
        <v>0</v>
      </c>
      <c r="X7399" s="8"/>
      <c r="Y7399" s="8"/>
    </row>
    <row r="7400" spans="18:25" x14ac:dyDescent="0.25">
      <c r="R7400" s="20">
        <v>9786073174985</v>
      </c>
      <c r="S7400" s="8" t="s">
        <v>7317</v>
      </c>
      <c r="T7400" s="15">
        <v>0</v>
      </c>
      <c r="U7400" s="16">
        <f>SUMIF($C$5:$C$3079,R7400,$F$5:$F$3079)+SUMIF($AB$5:$AB$1086,R7400,$AF$5:$AF$1086)</f>
        <v>0</v>
      </c>
      <c r="V7400" s="8">
        <f t="shared" si="250"/>
        <v>0</v>
      </c>
      <c r="W7400" s="8">
        <f t="shared" si="251"/>
        <v>0</v>
      </c>
      <c r="X7400" s="8"/>
      <c r="Y7400" s="8"/>
    </row>
    <row r="7401" spans="18:25" x14ac:dyDescent="0.25">
      <c r="R7401" s="20">
        <v>9786073175005</v>
      </c>
      <c r="S7401" s="8" t="s">
        <v>7318</v>
      </c>
      <c r="T7401" s="15">
        <v>0</v>
      </c>
      <c r="U7401" s="16">
        <f>SUMIF($C$5:$C$3079,R7401,$F$5:$F$3079)+SUMIF($AB$5:$AB$1086,R7401,$AF$5:$AF$1086)</f>
        <v>0</v>
      </c>
      <c r="V7401" s="8">
        <f t="shared" si="250"/>
        <v>0</v>
      </c>
      <c r="W7401" s="8">
        <f t="shared" si="251"/>
        <v>0</v>
      </c>
      <c r="X7401" s="8"/>
      <c r="Y7401" s="8"/>
    </row>
    <row r="7402" spans="18:25" x14ac:dyDescent="0.25">
      <c r="R7402" s="20">
        <v>9786073175081</v>
      </c>
      <c r="S7402" s="8" t="s">
        <v>7319</v>
      </c>
      <c r="T7402" s="15">
        <v>0</v>
      </c>
      <c r="U7402" s="16">
        <f>SUMIF($C$5:$C$3079,R7402,$F$5:$F$3079)+SUMIF($AB$5:$AB$1086,R7402,$AF$5:$AF$1086)</f>
        <v>0</v>
      </c>
      <c r="V7402" s="8">
        <f t="shared" si="250"/>
        <v>0</v>
      </c>
      <c r="W7402" s="8">
        <f t="shared" si="251"/>
        <v>0</v>
      </c>
      <c r="X7402" s="8"/>
      <c r="Y7402" s="8"/>
    </row>
    <row r="7403" spans="18:25" x14ac:dyDescent="0.25">
      <c r="R7403" s="20">
        <v>9786073175227</v>
      </c>
      <c r="S7403" s="8" t="s">
        <v>7320</v>
      </c>
      <c r="T7403" s="15">
        <v>2</v>
      </c>
      <c r="U7403" s="16">
        <f>SUMIF($C$5:$C$3079,R7403,$F$5:$F$3079)+SUMIF($AB$5:$AB$1086,R7403,$AF$5:$AF$1086)</f>
        <v>0</v>
      </c>
      <c r="V7403" s="8">
        <f t="shared" si="250"/>
        <v>0</v>
      </c>
      <c r="W7403" s="8">
        <f t="shared" si="251"/>
        <v>2</v>
      </c>
      <c r="X7403" s="8"/>
      <c r="Y7403" s="8"/>
    </row>
    <row r="7404" spans="18:25" x14ac:dyDescent="0.25">
      <c r="R7404" s="20">
        <v>9786073175272</v>
      </c>
      <c r="S7404" s="8" t="s">
        <v>155</v>
      </c>
      <c r="T7404" s="15">
        <v>1</v>
      </c>
      <c r="U7404" s="16">
        <f>SUMIF($C$5:$C$3079,R7404,$F$5:$F$3079)+SUMIF($AB$5:$AB$1086,R7404,$AF$5:$AF$1086)</f>
        <v>0</v>
      </c>
      <c r="V7404" s="8">
        <f t="shared" si="250"/>
        <v>1</v>
      </c>
      <c r="W7404" s="8">
        <f t="shared" si="251"/>
        <v>2</v>
      </c>
      <c r="X7404" s="8"/>
      <c r="Y7404" s="8"/>
    </row>
    <row r="7405" spans="18:25" x14ac:dyDescent="0.25">
      <c r="R7405" s="20">
        <v>9786073175319</v>
      </c>
      <c r="S7405" s="8" t="s">
        <v>7321</v>
      </c>
      <c r="T7405" s="15">
        <v>0</v>
      </c>
      <c r="U7405" s="16">
        <f>SUMIF($C$5:$C$3079,R7405,$F$5:$F$3079)+SUMIF($AB$5:$AB$1086,R7405,$AF$5:$AF$1086)</f>
        <v>0</v>
      </c>
      <c r="V7405" s="8">
        <f t="shared" si="250"/>
        <v>0</v>
      </c>
      <c r="W7405" s="8">
        <f t="shared" si="251"/>
        <v>0</v>
      </c>
      <c r="X7405" s="8"/>
      <c r="Y7405" s="8"/>
    </row>
    <row r="7406" spans="18:25" x14ac:dyDescent="0.25">
      <c r="R7406" s="20">
        <v>9786073175333</v>
      </c>
      <c r="S7406" s="8" t="s">
        <v>7322</v>
      </c>
      <c r="T7406" s="15">
        <v>0</v>
      </c>
      <c r="U7406" s="16">
        <f>SUMIF($C$5:$C$3079,R7406,$F$5:$F$3079)+SUMIF($AB$5:$AB$1086,R7406,$AF$5:$AF$1086)</f>
        <v>0</v>
      </c>
      <c r="V7406" s="8">
        <f t="shared" si="250"/>
        <v>1</v>
      </c>
      <c r="W7406" s="8">
        <f t="shared" si="251"/>
        <v>1</v>
      </c>
      <c r="X7406" s="8"/>
      <c r="Y7406" s="8"/>
    </row>
    <row r="7407" spans="18:25" x14ac:dyDescent="0.25">
      <c r="R7407" s="20">
        <v>9786073175340</v>
      </c>
      <c r="S7407" s="8" t="s">
        <v>7323</v>
      </c>
      <c r="T7407" s="15">
        <v>0</v>
      </c>
      <c r="U7407" s="16">
        <f>SUMIF($C$5:$C$3079,R7407,$F$5:$F$3079)+SUMIF($AB$5:$AB$1086,R7407,$AF$5:$AF$1086)</f>
        <v>0</v>
      </c>
      <c r="V7407" s="8">
        <f t="shared" si="250"/>
        <v>0</v>
      </c>
      <c r="W7407" s="8">
        <f t="shared" si="251"/>
        <v>0</v>
      </c>
      <c r="X7407" s="8"/>
      <c r="Y7407" s="8"/>
    </row>
    <row r="7408" spans="18:25" x14ac:dyDescent="0.25">
      <c r="R7408" s="20">
        <v>9786073175401</v>
      </c>
      <c r="S7408" s="8" t="s">
        <v>7324</v>
      </c>
      <c r="T7408" s="15">
        <v>0</v>
      </c>
      <c r="U7408" s="16">
        <f>SUMIF($C$5:$C$3079,R7408,$F$5:$F$3079)+SUMIF($AB$5:$AB$1086,R7408,$AF$5:$AF$1086)</f>
        <v>0</v>
      </c>
      <c r="V7408" s="8">
        <f t="shared" si="250"/>
        <v>0</v>
      </c>
      <c r="W7408" s="8">
        <f t="shared" si="251"/>
        <v>0</v>
      </c>
      <c r="X7408" s="8"/>
      <c r="Y7408" s="8"/>
    </row>
    <row r="7409" spans="18:25" x14ac:dyDescent="0.25">
      <c r="R7409" s="20">
        <v>9786073175494</v>
      </c>
      <c r="S7409" s="8" t="s">
        <v>7325</v>
      </c>
      <c r="T7409" s="15">
        <v>0</v>
      </c>
      <c r="U7409" s="16">
        <f>SUMIF($C$5:$C$3079,R7409,$F$5:$F$3079)+SUMIF($AB$5:$AB$1086,R7409,$AF$5:$AF$1086)</f>
        <v>0</v>
      </c>
      <c r="V7409" s="8">
        <f t="shared" si="250"/>
        <v>0</v>
      </c>
      <c r="W7409" s="8">
        <f t="shared" si="251"/>
        <v>0</v>
      </c>
      <c r="X7409" s="8"/>
      <c r="Y7409" s="8"/>
    </row>
    <row r="7410" spans="18:25" x14ac:dyDescent="0.25">
      <c r="R7410" s="20">
        <v>9786073175500</v>
      </c>
      <c r="S7410" s="8" t="s">
        <v>7326</v>
      </c>
      <c r="T7410" s="15">
        <v>1</v>
      </c>
      <c r="U7410" s="16">
        <f>SUMIF($C$5:$C$3079,R7410,$F$5:$F$3079)+SUMIF($AB$5:$AB$1086,R7410,$AF$5:$AF$1086)</f>
        <v>0</v>
      </c>
      <c r="V7410" s="8">
        <f t="shared" si="250"/>
        <v>0</v>
      </c>
      <c r="W7410" s="8">
        <f t="shared" si="251"/>
        <v>1</v>
      </c>
      <c r="X7410" s="8"/>
      <c r="Y7410" s="8"/>
    </row>
    <row r="7411" spans="18:25" x14ac:dyDescent="0.25">
      <c r="R7411" s="20">
        <v>9786073175531</v>
      </c>
      <c r="S7411" s="8" t="s">
        <v>7327</v>
      </c>
      <c r="T7411" s="15">
        <v>0</v>
      </c>
      <c r="U7411" s="16">
        <f>SUMIF($C$5:$C$3079,R7411,$F$5:$F$3079)+SUMIF($AB$5:$AB$1086,R7411,$AF$5:$AF$1086)</f>
        <v>0</v>
      </c>
      <c r="V7411" s="8">
        <f t="shared" si="250"/>
        <v>0</v>
      </c>
      <c r="W7411" s="8">
        <f t="shared" si="251"/>
        <v>0</v>
      </c>
      <c r="X7411" s="8"/>
      <c r="Y7411" s="8"/>
    </row>
    <row r="7412" spans="18:25" x14ac:dyDescent="0.25">
      <c r="R7412" s="20">
        <v>9786073175579</v>
      </c>
      <c r="S7412" s="8" t="s">
        <v>7328</v>
      </c>
      <c r="T7412" s="15">
        <v>0</v>
      </c>
      <c r="U7412" s="16">
        <f>SUMIF($C$5:$C$3079,R7412,$F$5:$F$3079)+SUMIF($AB$5:$AB$1086,R7412,$AF$5:$AF$1086)</f>
        <v>0</v>
      </c>
      <c r="V7412" s="8">
        <f t="shared" si="250"/>
        <v>0</v>
      </c>
      <c r="W7412" s="8">
        <f t="shared" si="251"/>
        <v>0</v>
      </c>
      <c r="X7412" s="8"/>
      <c r="Y7412" s="8"/>
    </row>
    <row r="7413" spans="18:25" x14ac:dyDescent="0.25">
      <c r="R7413" s="20">
        <v>9786073175586</v>
      </c>
      <c r="S7413" s="8" t="s">
        <v>7329</v>
      </c>
      <c r="T7413" s="15">
        <v>0</v>
      </c>
      <c r="U7413" s="16">
        <f>SUMIF($C$5:$C$3079,R7413,$F$5:$F$3079)+SUMIF($AB$5:$AB$1086,R7413,$AF$5:$AF$1086)</f>
        <v>0</v>
      </c>
      <c r="V7413" s="8">
        <f t="shared" si="250"/>
        <v>0</v>
      </c>
      <c r="W7413" s="8">
        <f t="shared" si="251"/>
        <v>0</v>
      </c>
      <c r="X7413" s="8"/>
      <c r="Y7413" s="8"/>
    </row>
    <row r="7414" spans="18:25" x14ac:dyDescent="0.25">
      <c r="R7414" s="20">
        <v>9786073175616</v>
      </c>
      <c r="S7414" s="8" t="s">
        <v>7330</v>
      </c>
      <c r="T7414" s="15">
        <v>0</v>
      </c>
      <c r="U7414" s="16">
        <f>SUMIF($C$5:$C$3079,R7414,$F$5:$F$3079)+SUMIF($AB$5:$AB$1086,R7414,$AF$5:$AF$1086)</f>
        <v>0</v>
      </c>
      <c r="V7414" s="8">
        <f t="shared" si="250"/>
        <v>0</v>
      </c>
      <c r="W7414" s="8">
        <f t="shared" si="251"/>
        <v>0</v>
      </c>
      <c r="X7414" s="8"/>
      <c r="Y7414" s="8"/>
    </row>
    <row r="7415" spans="18:25" x14ac:dyDescent="0.25">
      <c r="R7415" s="20">
        <v>9786073175654</v>
      </c>
      <c r="S7415" s="8" t="s">
        <v>7171</v>
      </c>
      <c r="T7415" s="15">
        <v>5</v>
      </c>
      <c r="U7415" s="16">
        <f>SUMIF($C$5:$C$3079,R7415,$F$5:$F$3079)+SUMIF($AB$5:$AB$1086,R7415,$AF$5:$AF$1086)</f>
        <v>9</v>
      </c>
      <c r="V7415" s="8">
        <f t="shared" si="250"/>
        <v>2</v>
      </c>
      <c r="W7415" s="8">
        <f t="shared" si="251"/>
        <v>-2</v>
      </c>
      <c r="X7415" s="8"/>
      <c r="Y7415" s="8"/>
    </row>
    <row r="7416" spans="18:25" x14ac:dyDescent="0.25">
      <c r="R7416" s="20">
        <v>9786073175739</v>
      </c>
      <c r="S7416" s="8" t="s">
        <v>7331</v>
      </c>
      <c r="T7416" s="15">
        <v>0</v>
      </c>
      <c r="U7416" s="16">
        <f>SUMIF($C$5:$C$3079,R7416,$F$5:$F$3079)+SUMIF($AB$5:$AB$1086,R7416,$AF$5:$AF$1086)</f>
        <v>0</v>
      </c>
      <c r="V7416" s="8">
        <f t="shared" si="250"/>
        <v>0</v>
      </c>
      <c r="W7416" s="8">
        <f t="shared" si="251"/>
        <v>0</v>
      </c>
      <c r="X7416" s="8"/>
      <c r="Y7416" s="8"/>
    </row>
    <row r="7417" spans="18:25" x14ac:dyDescent="0.25">
      <c r="R7417" s="20">
        <v>9786073175791</v>
      </c>
      <c r="S7417" s="8" t="s">
        <v>7332</v>
      </c>
      <c r="T7417" s="15">
        <v>2</v>
      </c>
      <c r="U7417" s="16">
        <f>SUMIF($C$5:$C$3079,R7417,$F$5:$F$3079)+SUMIF($AB$5:$AB$1086,R7417,$AF$5:$AF$1086)</f>
        <v>2</v>
      </c>
      <c r="V7417" s="8">
        <f t="shared" si="250"/>
        <v>0</v>
      </c>
      <c r="W7417" s="8">
        <f t="shared" si="251"/>
        <v>0</v>
      </c>
      <c r="X7417" s="8"/>
      <c r="Y7417" s="8"/>
    </row>
    <row r="7418" spans="18:25" x14ac:dyDescent="0.25">
      <c r="R7418" s="20">
        <v>9786073175845</v>
      </c>
      <c r="S7418" s="8" t="s">
        <v>7333</v>
      </c>
      <c r="T7418" s="15">
        <v>0</v>
      </c>
      <c r="U7418" s="16">
        <f>SUMIF($C$5:$C$3079,R7418,$F$5:$F$3079)+SUMIF($AB$5:$AB$1086,R7418,$AF$5:$AF$1086)</f>
        <v>0</v>
      </c>
      <c r="V7418" s="8">
        <f t="shared" si="250"/>
        <v>0</v>
      </c>
      <c r="W7418" s="8">
        <f t="shared" si="251"/>
        <v>0</v>
      </c>
      <c r="X7418" s="8"/>
      <c r="Y7418" s="8"/>
    </row>
    <row r="7419" spans="18:25" x14ac:dyDescent="0.25">
      <c r="R7419" s="20">
        <v>9786073175920</v>
      </c>
      <c r="S7419" s="8" t="s">
        <v>7334</v>
      </c>
      <c r="T7419" s="15">
        <v>0</v>
      </c>
      <c r="U7419" s="16">
        <f>SUMIF($C$5:$C$3079,R7419,$F$5:$F$3079)+SUMIF($AB$5:$AB$1086,R7419,$AF$5:$AF$1086)</f>
        <v>0</v>
      </c>
      <c r="V7419" s="8">
        <f t="shared" si="250"/>
        <v>0</v>
      </c>
      <c r="W7419" s="8">
        <f t="shared" si="251"/>
        <v>0</v>
      </c>
      <c r="X7419" s="8"/>
      <c r="Y7419" s="8"/>
    </row>
    <row r="7420" spans="18:25" x14ac:dyDescent="0.25">
      <c r="R7420" s="20">
        <v>9786073175968</v>
      </c>
      <c r="S7420" s="8" t="s">
        <v>7335</v>
      </c>
      <c r="T7420" s="15">
        <v>0</v>
      </c>
      <c r="U7420" s="16">
        <f>SUMIF($C$5:$C$3079,R7420,$F$5:$F$3079)+SUMIF($AB$5:$AB$1086,R7420,$AF$5:$AF$1086)</f>
        <v>0</v>
      </c>
      <c r="V7420" s="8">
        <f t="shared" si="250"/>
        <v>0</v>
      </c>
      <c r="W7420" s="8">
        <f t="shared" si="251"/>
        <v>0</v>
      </c>
      <c r="X7420" s="8"/>
      <c r="Y7420" s="8"/>
    </row>
    <row r="7421" spans="18:25" x14ac:dyDescent="0.25">
      <c r="R7421" s="20">
        <v>9786073175975</v>
      </c>
      <c r="S7421" s="8" t="s">
        <v>7336</v>
      </c>
      <c r="T7421" s="15">
        <v>0</v>
      </c>
      <c r="U7421" s="16">
        <f>SUMIF($C$5:$C$3079,R7421,$F$5:$F$3079)+SUMIF($AB$5:$AB$1086,R7421,$AF$5:$AF$1086)</f>
        <v>0</v>
      </c>
      <c r="V7421" s="8">
        <f t="shared" si="250"/>
        <v>0</v>
      </c>
      <c r="W7421" s="8">
        <f t="shared" si="251"/>
        <v>0</v>
      </c>
      <c r="X7421" s="8"/>
      <c r="Y7421" s="8"/>
    </row>
    <row r="7422" spans="18:25" x14ac:dyDescent="0.25">
      <c r="R7422" s="20">
        <v>9786073176026</v>
      </c>
      <c r="S7422" s="8" t="s">
        <v>7337</v>
      </c>
      <c r="T7422" s="15">
        <v>0</v>
      </c>
      <c r="U7422" s="16">
        <f>SUMIF($C$5:$C$3079,R7422,$F$5:$F$3079)+SUMIF($AB$5:$AB$1086,R7422,$AF$5:$AF$1086)</f>
        <v>0</v>
      </c>
      <c r="V7422" s="8">
        <f t="shared" si="250"/>
        <v>0</v>
      </c>
      <c r="W7422" s="8">
        <f t="shared" si="251"/>
        <v>0</v>
      </c>
      <c r="X7422" s="8"/>
      <c r="Y7422" s="8"/>
    </row>
    <row r="7423" spans="18:25" x14ac:dyDescent="0.25">
      <c r="R7423" s="20">
        <v>9786073176064</v>
      </c>
      <c r="S7423" s="8" t="s">
        <v>7338</v>
      </c>
      <c r="T7423" s="15">
        <v>1</v>
      </c>
      <c r="U7423" s="16">
        <f>SUMIF($C$5:$C$3079,R7423,$F$5:$F$3079)+SUMIF($AB$5:$AB$1086,R7423,$AF$5:$AF$1086)</f>
        <v>0</v>
      </c>
      <c r="V7423" s="8">
        <f t="shared" si="250"/>
        <v>1</v>
      </c>
      <c r="W7423" s="8">
        <f t="shared" si="251"/>
        <v>2</v>
      </c>
      <c r="X7423" s="8"/>
      <c r="Y7423" s="8"/>
    </row>
    <row r="7424" spans="18:25" x14ac:dyDescent="0.25">
      <c r="R7424" s="20">
        <v>9786073176071</v>
      </c>
      <c r="S7424" s="8" t="s">
        <v>7339</v>
      </c>
      <c r="T7424" s="15">
        <v>3</v>
      </c>
      <c r="U7424" s="16">
        <f>SUMIF($C$5:$C$3079,R7424,$F$5:$F$3079)+SUMIF($AB$5:$AB$1086,R7424,$AF$5:$AF$1086)</f>
        <v>3</v>
      </c>
      <c r="V7424" s="8">
        <f t="shared" si="250"/>
        <v>0</v>
      </c>
      <c r="W7424" s="8">
        <f t="shared" si="251"/>
        <v>0</v>
      </c>
      <c r="X7424" s="8"/>
      <c r="Y7424" s="8"/>
    </row>
    <row r="7425" spans="18:25" x14ac:dyDescent="0.25">
      <c r="R7425" s="20">
        <v>9786073176118</v>
      </c>
      <c r="S7425" s="8" t="s">
        <v>7340</v>
      </c>
      <c r="T7425" s="15">
        <v>0</v>
      </c>
      <c r="U7425" s="16">
        <f>SUMIF($C$5:$C$3079,R7425,$F$5:$F$3079)+SUMIF($AB$5:$AB$1086,R7425,$AF$5:$AF$1086)</f>
        <v>0</v>
      </c>
      <c r="V7425" s="8">
        <f t="shared" si="250"/>
        <v>0</v>
      </c>
      <c r="W7425" s="8">
        <f t="shared" si="251"/>
        <v>0</v>
      </c>
      <c r="X7425" s="8"/>
      <c r="Y7425" s="8"/>
    </row>
    <row r="7426" spans="18:25" x14ac:dyDescent="0.25">
      <c r="R7426" s="20">
        <v>9786073176132</v>
      </c>
      <c r="S7426" s="8" t="s">
        <v>7341</v>
      </c>
      <c r="T7426" s="15">
        <v>0</v>
      </c>
      <c r="U7426" s="16">
        <f>SUMIF($C$5:$C$3079,R7426,$F$5:$F$3079)+SUMIF($AB$5:$AB$1086,R7426,$AF$5:$AF$1086)</f>
        <v>0</v>
      </c>
      <c r="V7426" s="8">
        <f t="shared" si="250"/>
        <v>0</v>
      </c>
      <c r="W7426" s="8">
        <f t="shared" si="251"/>
        <v>0</v>
      </c>
      <c r="X7426" s="8"/>
      <c r="Y7426" s="8"/>
    </row>
    <row r="7427" spans="18:25" x14ac:dyDescent="0.25">
      <c r="R7427" s="20">
        <v>9786073176149</v>
      </c>
      <c r="S7427" s="8" t="s">
        <v>7342</v>
      </c>
      <c r="T7427" s="15">
        <v>0</v>
      </c>
      <c r="U7427" s="16">
        <f>SUMIF($C$5:$C$3079,R7427,$F$5:$F$3079)+SUMIF($AB$5:$AB$1086,R7427,$AF$5:$AF$1086)</f>
        <v>0</v>
      </c>
      <c r="V7427" s="8">
        <f t="shared" si="250"/>
        <v>0</v>
      </c>
      <c r="W7427" s="8">
        <f t="shared" si="251"/>
        <v>0</v>
      </c>
      <c r="X7427" s="8"/>
      <c r="Y7427" s="8"/>
    </row>
    <row r="7428" spans="18:25" x14ac:dyDescent="0.25">
      <c r="R7428" s="20">
        <v>9786073176217</v>
      </c>
      <c r="S7428" s="8" t="s">
        <v>7343</v>
      </c>
      <c r="T7428" s="15">
        <v>0</v>
      </c>
      <c r="U7428" s="16">
        <f>SUMIF($C$5:$C$3079,R7428,$F$5:$F$3079)+SUMIF($AB$5:$AB$1086,R7428,$AF$5:$AF$1086)</f>
        <v>0</v>
      </c>
      <c r="V7428" s="8">
        <f t="shared" si="250"/>
        <v>0</v>
      </c>
      <c r="W7428" s="8">
        <f t="shared" si="251"/>
        <v>0</v>
      </c>
      <c r="X7428" s="8"/>
      <c r="Y7428" s="8"/>
    </row>
    <row r="7429" spans="18:25" x14ac:dyDescent="0.25">
      <c r="R7429" s="20">
        <v>9786073176231</v>
      </c>
      <c r="S7429" s="8" t="s">
        <v>7344</v>
      </c>
      <c r="T7429" s="15">
        <v>0</v>
      </c>
      <c r="U7429" s="16">
        <f>SUMIF($C$5:$C$3079,R7429,$F$5:$F$3079)+SUMIF($AB$5:$AB$1086,R7429,$AF$5:$AF$1086)</f>
        <v>0</v>
      </c>
      <c r="V7429" s="8">
        <f t="shared" si="250"/>
        <v>0</v>
      </c>
      <c r="W7429" s="8">
        <f t="shared" si="251"/>
        <v>0</v>
      </c>
      <c r="X7429" s="8"/>
      <c r="Y7429" s="8"/>
    </row>
    <row r="7430" spans="18:25" x14ac:dyDescent="0.25">
      <c r="R7430" s="20">
        <v>9786073176316</v>
      </c>
      <c r="S7430" s="8" t="s">
        <v>7345</v>
      </c>
      <c r="T7430" s="15">
        <v>0</v>
      </c>
      <c r="U7430" s="16">
        <f>SUMIF($C$5:$C$3079,R7430,$F$5:$F$3079)+SUMIF($AB$5:$AB$1086,R7430,$AF$5:$AF$1086)</f>
        <v>0</v>
      </c>
      <c r="V7430" s="8">
        <f t="shared" si="250"/>
        <v>0</v>
      </c>
      <c r="W7430" s="8">
        <f t="shared" si="251"/>
        <v>0</v>
      </c>
      <c r="X7430" s="8"/>
      <c r="Y7430" s="8"/>
    </row>
    <row r="7431" spans="18:25" x14ac:dyDescent="0.25">
      <c r="R7431" s="20">
        <v>9786073176378</v>
      </c>
      <c r="S7431" s="8" t="s">
        <v>7346</v>
      </c>
      <c r="T7431" s="15">
        <v>0</v>
      </c>
      <c r="U7431" s="16">
        <f>SUMIF($C$5:$C$3079,R7431,$F$5:$F$3079)+SUMIF($AB$5:$AB$1086,R7431,$AF$5:$AF$1086)</f>
        <v>0</v>
      </c>
      <c r="V7431" s="8">
        <f t="shared" ref="V7431:V7494" si="252">SUMIF($L$5:$L$9685,R7431,$O$5:$O$9685)</f>
        <v>0</v>
      </c>
      <c r="W7431" s="8">
        <f t="shared" ref="W7431:W7494" si="253">T7431-U7431+V7431</f>
        <v>0</v>
      </c>
      <c r="X7431" s="8"/>
      <c r="Y7431" s="8"/>
    </row>
    <row r="7432" spans="18:25" x14ac:dyDescent="0.25">
      <c r="R7432" s="20">
        <v>9786073176460</v>
      </c>
      <c r="S7432" s="8" t="s">
        <v>7347</v>
      </c>
      <c r="T7432" s="15">
        <v>2</v>
      </c>
      <c r="U7432" s="16">
        <f>SUMIF($C$5:$C$3079,R7432,$F$5:$F$3079)+SUMIF($AB$5:$AB$1086,R7432,$AF$5:$AF$1086)</f>
        <v>2</v>
      </c>
      <c r="V7432" s="8">
        <f t="shared" si="252"/>
        <v>0</v>
      </c>
      <c r="W7432" s="8">
        <f t="shared" si="253"/>
        <v>0</v>
      </c>
      <c r="X7432" s="8"/>
      <c r="Y7432" s="8"/>
    </row>
    <row r="7433" spans="18:25" x14ac:dyDescent="0.25">
      <c r="R7433" s="20">
        <v>9786073176521</v>
      </c>
      <c r="S7433" s="8" t="s">
        <v>7348</v>
      </c>
      <c r="T7433" s="15">
        <v>0</v>
      </c>
      <c r="U7433" s="16">
        <f>SUMIF($C$5:$C$3079,R7433,$F$5:$F$3079)+SUMIF($AB$5:$AB$1086,R7433,$AF$5:$AF$1086)</f>
        <v>0</v>
      </c>
      <c r="V7433" s="8">
        <f t="shared" si="252"/>
        <v>0</v>
      </c>
      <c r="W7433" s="8">
        <f t="shared" si="253"/>
        <v>0</v>
      </c>
      <c r="X7433" s="8"/>
      <c r="Y7433" s="8"/>
    </row>
    <row r="7434" spans="18:25" x14ac:dyDescent="0.25">
      <c r="R7434" s="20">
        <v>9786073176583</v>
      </c>
      <c r="S7434" s="8" t="s">
        <v>7349</v>
      </c>
      <c r="T7434" s="15">
        <v>0</v>
      </c>
      <c r="U7434" s="16">
        <f>SUMIF($C$5:$C$3079,R7434,$F$5:$F$3079)+SUMIF($AB$5:$AB$1086,R7434,$AF$5:$AF$1086)</f>
        <v>0</v>
      </c>
      <c r="V7434" s="8">
        <f t="shared" si="252"/>
        <v>0</v>
      </c>
      <c r="W7434" s="8">
        <f t="shared" si="253"/>
        <v>0</v>
      </c>
      <c r="X7434" s="8"/>
      <c r="Y7434" s="8"/>
    </row>
    <row r="7435" spans="18:25" x14ac:dyDescent="0.25">
      <c r="R7435" s="20">
        <v>9786073176590</v>
      </c>
      <c r="S7435" s="8" t="s">
        <v>7350</v>
      </c>
      <c r="T7435" s="15">
        <v>0</v>
      </c>
      <c r="U7435" s="16">
        <f>SUMIF($C$5:$C$3079,R7435,$F$5:$F$3079)+SUMIF($AB$5:$AB$1086,R7435,$AF$5:$AF$1086)</f>
        <v>0</v>
      </c>
      <c r="V7435" s="8">
        <f t="shared" si="252"/>
        <v>0</v>
      </c>
      <c r="W7435" s="8">
        <f t="shared" si="253"/>
        <v>0</v>
      </c>
      <c r="X7435" s="8"/>
      <c r="Y7435" s="8"/>
    </row>
    <row r="7436" spans="18:25" x14ac:dyDescent="0.25">
      <c r="R7436" s="20">
        <v>9786073176606</v>
      </c>
      <c r="S7436" s="8" t="s">
        <v>7351</v>
      </c>
      <c r="T7436" s="15">
        <v>0</v>
      </c>
      <c r="U7436" s="16">
        <f>SUMIF($C$5:$C$3079,R7436,$F$5:$F$3079)+SUMIF($AB$5:$AB$1086,R7436,$AF$5:$AF$1086)</f>
        <v>0</v>
      </c>
      <c r="V7436" s="8">
        <f t="shared" si="252"/>
        <v>1</v>
      </c>
      <c r="W7436" s="8">
        <f t="shared" si="253"/>
        <v>1</v>
      </c>
      <c r="X7436" s="8"/>
      <c r="Y7436" s="8"/>
    </row>
    <row r="7437" spans="18:25" x14ac:dyDescent="0.25">
      <c r="R7437" s="20">
        <v>9786073176644</v>
      </c>
      <c r="S7437" s="8" t="s">
        <v>7352</v>
      </c>
      <c r="T7437" s="15">
        <v>0</v>
      </c>
      <c r="U7437" s="16">
        <f>SUMIF($C$5:$C$3079,R7437,$F$5:$F$3079)+SUMIF($AB$5:$AB$1086,R7437,$AF$5:$AF$1086)</f>
        <v>0</v>
      </c>
      <c r="V7437" s="8">
        <f t="shared" si="252"/>
        <v>0</v>
      </c>
      <c r="W7437" s="8">
        <f t="shared" si="253"/>
        <v>0</v>
      </c>
      <c r="X7437" s="8"/>
      <c r="Y7437" s="8"/>
    </row>
    <row r="7438" spans="18:25" x14ac:dyDescent="0.25">
      <c r="R7438" s="20">
        <v>9786073176705</v>
      </c>
      <c r="S7438" s="8" t="s">
        <v>7353</v>
      </c>
      <c r="T7438" s="15">
        <v>0</v>
      </c>
      <c r="U7438" s="16">
        <f>SUMIF($C$5:$C$3079,R7438,$F$5:$F$3079)+SUMIF($AB$5:$AB$1086,R7438,$AF$5:$AF$1086)</f>
        <v>0</v>
      </c>
      <c r="V7438" s="8">
        <f t="shared" si="252"/>
        <v>0</v>
      </c>
      <c r="W7438" s="8">
        <f t="shared" si="253"/>
        <v>0</v>
      </c>
      <c r="X7438" s="8"/>
      <c r="Y7438" s="8"/>
    </row>
    <row r="7439" spans="18:25" x14ac:dyDescent="0.25">
      <c r="R7439" s="20">
        <v>9786073176750</v>
      </c>
      <c r="S7439" s="8" t="s">
        <v>7354</v>
      </c>
      <c r="T7439" s="15">
        <v>0</v>
      </c>
      <c r="U7439" s="16">
        <f>SUMIF($C$5:$C$3079,R7439,$F$5:$F$3079)+SUMIF($AB$5:$AB$1086,R7439,$AF$5:$AF$1086)</f>
        <v>0</v>
      </c>
      <c r="V7439" s="8">
        <f t="shared" si="252"/>
        <v>0</v>
      </c>
      <c r="W7439" s="8">
        <f t="shared" si="253"/>
        <v>0</v>
      </c>
      <c r="X7439" s="8"/>
      <c r="Y7439" s="8"/>
    </row>
    <row r="7440" spans="18:25" x14ac:dyDescent="0.25">
      <c r="R7440" s="20">
        <v>9786073176811</v>
      </c>
      <c r="S7440" s="8" t="s">
        <v>7355</v>
      </c>
      <c r="T7440" s="15">
        <v>0</v>
      </c>
      <c r="U7440" s="16">
        <f>SUMIF($C$5:$C$3079,R7440,$F$5:$F$3079)+SUMIF($AB$5:$AB$1086,R7440,$AF$5:$AF$1086)</f>
        <v>0</v>
      </c>
      <c r="V7440" s="8">
        <f t="shared" si="252"/>
        <v>0</v>
      </c>
      <c r="W7440" s="8">
        <f t="shared" si="253"/>
        <v>0</v>
      </c>
      <c r="X7440" s="8"/>
      <c r="Y7440" s="8"/>
    </row>
    <row r="7441" spans="18:25" x14ac:dyDescent="0.25">
      <c r="R7441" s="20">
        <v>9786073176828</v>
      </c>
      <c r="S7441" s="8" t="s">
        <v>7356</v>
      </c>
      <c r="T7441" s="15">
        <v>0</v>
      </c>
      <c r="U7441" s="16">
        <f>SUMIF($C$5:$C$3079,R7441,$F$5:$F$3079)+SUMIF($AB$5:$AB$1086,R7441,$AF$5:$AF$1086)</f>
        <v>0</v>
      </c>
      <c r="V7441" s="8">
        <f t="shared" si="252"/>
        <v>0</v>
      </c>
      <c r="W7441" s="8">
        <f t="shared" si="253"/>
        <v>0</v>
      </c>
      <c r="X7441" s="8"/>
      <c r="Y7441" s="8"/>
    </row>
    <row r="7442" spans="18:25" x14ac:dyDescent="0.25">
      <c r="R7442" s="20">
        <v>9786073176866</v>
      </c>
      <c r="S7442" s="8" t="s">
        <v>7357</v>
      </c>
      <c r="T7442" s="15">
        <v>0</v>
      </c>
      <c r="U7442" s="16">
        <f>SUMIF($C$5:$C$3079,R7442,$F$5:$F$3079)+SUMIF($AB$5:$AB$1086,R7442,$AF$5:$AF$1086)</f>
        <v>0</v>
      </c>
      <c r="V7442" s="8">
        <f t="shared" si="252"/>
        <v>0</v>
      </c>
      <c r="W7442" s="8">
        <f t="shared" si="253"/>
        <v>0</v>
      </c>
      <c r="X7442" s="8"/>
      <c r="Y7442" s="8"/>
    </row>
    <row r="7443" spans="18:25" x14ac:dyDescent="0.25">
      <c r="R7443" s="20">
        <v>9786073176880</v>
      </c>
      <c r="S7443" s="8" t="s">
        <v>7358</v>
      </c>
      <c r="T7443" s="15">
        <v>0</v>
      </c>
      <c r="U7443" s="16">
        <f>SUMIF($C$5:$C$3079,R7443,$F$5:$F$3079)+SUMIF($AB$5:$AB$1086,R7443,$AF$5:$AF$1086)</f>
        <v>0</v>
      </c>
      <c r="V7443" s="8">
        <f t="shared" si="252"/>
        <v>0</v>
      </c>
      <c r="W7443" s="8">
        <f t="shared" si="253"/>
        <v>0</v>
      </c>
      <c r="X7443" s="8"/>
      <c r="Y7443" s="8"/>
    </row>
    <row r="7444" spans="18:25" x14ac:dyDescent="0.25">
      <c r="R7444" s="20">
        <v>9786073177245</v>
      </c>
      <c r="S7444" s="8" t="s">
        <v>7359</v>
      </c>
      <c r="T7444" s="15">
        <v>0</v>
      </c>
      <c r="U7444" s="16">
        <f>SUMIF($C$5:$C$3079,R7444,$F$5:$F$3079)+SUMIF($AB$5:$AB$1086,R7444,$AF$5:$AF$1086)</f>
        <v>0</v>
      </c>
      <c r="V7444" s="8">
        <f t="shared" si="252"/>
        <v>0</v>
      </c>
      <c r="W7444" s="8">
        <f t="shared" si="253"/>
        <v>0</v>
      </c>
      <c r="X7444" s="8"/>
      <c r="Y7444" s="8"/>
    </row>
    <row r="7445" spans="18:25" x14ac:dyDescent="0.25">
      <c r="R7445" s="20">
        <v>9786073177252</v>
      </c>
      <c r="S7445" s="8" t="s">
        <v>7360</v>
      </c>
      <c r="T7445" s="15">
        <v>0</v>
      </c>
      <c r="U7445" s="16">
        <f>SUMIF($C$5:$C$3079,R7445,$F$5:$F$3079)+SUMIF($AB$5:$AB$1086,R7445,$AF$5:$AF$1086)</f>
        <v>0</v>
      </c>
      <c r="V7445" s="8">
        <f t="shared" si="252"/>
        <v>0</v>
      </c>
      <c r="W7445" s="8">
        <f t="shared" si="253"/>
        <v>0</v>
      </c>
      <c r="X7445" s="8"/>
      <c r="Y7445" s="8"/>
    </row>
    <row r="7446" spans="18:25" x14ac:dyDescent="0.25">
      <c r="R7446" s="20">
        <v>9786073177269</v>
      </c>
      <c r="S7446" s="8" t="s">
        <v>7361</v>
      </c>
      <c r="T7446" s="15">
        <v>0</v>
      </c>
      <c r="U7446" s="16">
        <f>SUMIF($C$5:$C$3079,R7446,$F$5:$F$3079)+SUMIF($AB$5:$AB$1086,R7446,$AF$5:$AF$1086)</f>
        <v>0</v>
      </c>
      <c r="V7446" s="8">
        <f t="shared" si="252"/>
        <v>0</v>
      </c>
      <c r="W7446" s="8">
        <f t="shared" si="253"/>
        <v>0</v>
      </c>
      <c r="X7446" s="8"/>
      <c r="Y7446" s="8"/>
    </row>
    <row r="7447" spans="18:25" x14ac:dyDescent="0.25">
      <c r="R7447" s="20">
        <v>9786073177283</v>
      </c>
      <c r="S7447" s="8" t="s">
        <v>7362</v>
      </c>
      <c r="T7447" s="15">
        <v>1</v>
      </c>
      <c r="U7447" s="16">
        <f>SUMIF($C$5:$C$3079,R7447,$F$5:$F$3079)+SUMIF($AB$5:$AB$1086,R7447,$AF$5:$AF$1086)</f>
        <v>0</v>
      </c>
      <c r="V7447" s="8">
        <f t="shared" si="252"/>
        <v>0</v>
      </c>
      <c r="W7447" s="8">
        <f t="shared" si="253"/>
        <v>1</v>
      </c>
      <c r="X7447" s="8"/>
      <c r="Y7447" s="8"/>
    </row>
    <row r="7448" spans="18:25" x14ac:dyDescent="0.25">
      <c r="R7448" s="20">
        <v>9786073177320</v>
      </c>
      <c r="S7448" s="8" t="s">
        <v>7363</v>
      </c>
      <c r="T7448" s="15">
        <v>0</v>
      </c>
      <c r="U7448" s="16">
        <f>SUMIF($C$5:$C$3079,R7448,$F$5:$F$3079)+SUMIF($AB$5:$AB$1086,R7448,$AF$5:$AF$1086)</f>
        <v>0</v>
      </c>
      <c r="V7448" s="8">
        <f t="shared" si="252"/>
        <v>0</v>
      </c>
      <c r="W7448" s="8">
        <f t="shared" si="253"/>
        <v>0</v>
      </c>
      <c r="X7448" s="8"/>
      <c r="Y7448" s="8"/>
    </row>
    <row r="7449" spans="18:25" x14ac:dyDescent="0.25">
      <c r="R7449" s="20">
        <v>9786073177375</v>
      </c>
      <c r="S7449" s="8" t="s">
        <v>7364</v>
      </c>
      <c r="T7449" s="15">
        <v>0</v>
      </c>
      <c r="U7449" s="16">
        <f>SUMIF($C$5:$C$3079,R7449,$F$5:$F$3079)+SUMIF($AB$5:$AB$1086,R7449,$AF$5:$AF$1086)</f>
        <v>0</v>
      </c>
      <c r="V7449" s="8">
        <f t="shared" si="252"/>
        <v>0</v>
      </c>
      <c r="W7449" s="8">
        <f t="shared" si="253"/>
        <v>0</v>
      </c>
      <c r="X7449" s="8"/>
      <c r="Y7449" s="8"/>
    </row>
    <row r="7450" spans="18:25" x14ac:dyDescent="0.25">
      <c r="R7450" s="20">
        <v>9786073177399</v>
      </c>
      <c r="S7450" s="8" t="s">
        <v>7365</v>
      </c>
      <c r="T7450" s="15">
        <v>0</v>
      </c>
      <c r="U7450" s="16">
        <f>SUMIF($C$5:$C$3079,R7450,$F$5:$F$3079)+SUMIF($AB$5:$AB$1086,R7450,$AF$5:$AF$1086)</f>
        <v>0</v>
      </c>
      <c r="V7450" s="8">
        <f t="shared" si="252"/>
        <v>0</v>
      </c>
      <c r="W7450" s="8">
        <f t="shared" si="253"/>
        <v>0</v>
      </c>
      <c r="X7450" s="8"/>
      <c r="Y7450" s="8"/>
    </row>
    <row r="7451" spans="18:25" x14ac:dyDescent="0.25">
      <c r="R7451" s="20">
        <v>9786073177412</v>
      </c>
      <c r="S7451" s="8" t="s">
        <v>7366</v>
      </c>
      <c r="T7451" s="15">
        <v>1</v>
      </c>
      <c r="U7451" s="16">
        <f>SUMIF($C$5:$C$3079,R7451,$F$5:$F$3079)+SUMIF($AB$5:$AB$1086,R7451,$AF$5:$AF$1086)</f>
        <v>0</v>
      </c>
      <c r="V7451" s="8">
        <f t="shared" si="252"/>
        <v>0</v>
      </c>
      <c r="W7451" s="8">
        <f t="shared" si="253"/>
        <v>1</v>
      </c>
      <c r="X7451" s="8"/>
      <c r="Y7451" s="8"/>
    </row>
    <row r="7452" spans="18:25" x14ac:dyDescent="0.25">
      <c r="R7452" s="20">
        <v>9786073177467</v>
      </c>
      <c r="S7452" s="8" t="s">
        <v>7367</v>
      </c>
      <c r="T7452" s="15">
        <v>2</v>
      </c>
      <c r="U7452" s="16">
        <f>SUMIF($C$5:$C$3079,R7452,$F$5:$F$3079)+SUMIF($AB$5:$AB$1086,R7452,$AF$5:$AF$1086)</f>
        <v>2</v>
      </c>
      <c r="V7452" s="8">
        <f t="shared" si="252"/>
        <v>0</v>
      </c>
      <c r="W7452" s="8">
        <f t="shared" si="253"/>
        <v>0</v>
      </c>
      <c r="X7452" s="8"/>
      <c r="Y7452" s="8"/>
    </row>
    <row r="7453" spans="18:25" x14ac:dyDescent="0.25">
      <c r="R7453" s="20">
        <v>9786073177498</v>
      </c>
      <c r="S7453" s="8" t="s">
        <v>7368</v>
      </c>
      <c r="T7453" s="15">
        <v>0</v>
      </c>
      <c r="U7453" s="16">
        <f>SUMIF($C$5:$C$3079,R7453,$F$5:$F$3079)+SUMIF($AB$5:$AB$1086,R7453,$AF$5:$AF$1086)</f>
        <v>0</v>
      </c>
      <c r="V7453" s="8">
        <f t="shared" si="252"/>
        <v>0</v>
      </c>
      <c r="W7453" s="8">
        <f t="shared" si="253"/>
        <v>0</v>
      </c>
      <c r="X7453" s="8"/>
      <c r="Y7453" s="8"/>
    </row>
    <row r="7454" spans="18:25" x14ac:dyDescent="0.25">
      <c r="R7454" s="20">
        <v>9786073177511</v>
      </c>
      <c r="S7454" s="8" t="s">
        <v>7369</v>
      </c>
      <c r="T7454" s="15">
        <v>0</v>
      </c>
      <c r="U7454" s="16">
        <f>SUMIF($C$5:$C$3079,R7454,$F$5:$F$3079)+SUMIF($AB$5:$AB$1086,R7454,$AF$5:$AF$1086)</f>
        <v>0</v>
      </c>
      <c r="V7454" s="8">
        <f t="shared" si="252"/>
        <v>0</v>
      </c>
      <c r="W7454" s="8">
        <f t="shared" si="253"/>
        <v>0</v>
      </c>
      <c r="X7454" s="8"/>
      <c r="Y7454" s="8"/>
    </row>
    <row r="7455" spans="18:25" x14ac:dyDescent="0.25">
      <c r="R7455" s="20">
        <v>9786073177535</v>
      </c>
      <c r="S7455" s="8" t="s">
        <v>7370</v>
      </c>
      <c r="T7455" s="15">
        <v>0</v>
      </c>
      <c r="U7455" s="16">
        <f>SUMIF($C$5:$C$3079,R7455,$F$5:$F$3079)+SUMIF($AB$5:$AB$1086,R7455,$AF$5:$AF$1086)</f>
        <v>0</v>
      </c>
      <c r="V7455" s="8">
        <f t="shared" si="252"/>
        <v>0</v>
      </c>
      <c r="W7455" s="8">
        <f t="shared" si="253"/>
        <v>0</v>
      </c>
      <c r="X7455" s="8"/>
      <c r="Y7455" s="8"/>
    </row>
    <row r="7456" spans="18:25" x14ac:dyDescent="0.25">
      <c r="R7456" s="20">
        <v>9786073177573</v>
      </c>
      <c r="S7456" s="8" t="s">
        <v>7371</v>
      </c>
      <c r="T7456" s="15">
        <v>0</v>
      </c>
      <c r="U7456" s="16">
        <f>SUMIF($C$5:$C$3079,R7456,$F$5:$F$3079)+SUMIF($AB$5:$AB$1086,R7456,$AF$5:$AF$1086)</f>
        <v>0</v>
      </c>
      <c r="V7456" s="8">
        <f t="shared" si="252"/>
        <v>0</v>
      </c>
      <c r="W7456" s="8">
        <f t="shared" si="253"/>
        <v>0</v>
      </c>
      <c r="X7456" s="8"/>
      <c r="Y7456" s="8"/>
    </row>
    <row r="7457" spans="18:25" x14ac:dyDescent="0.25">
      <c r="R7457" s="20">
        <v>9786073177610</v>
      </c>
      <c r="S7457" s="8" t="s">
        <v>7372</v>
      </c>
      <c r="T7457" s="15">
        <v>1</v>
      </c>
      <c r="U7457" s="16">
        <f>SUMIF($C$5:$C$3079,R7457,$F$5:$F$3079)+SUMIF($AB$5:$AB$1086,R7457,$AF$5:$AF$1086)</f>
        <v>0</v>
      </c>
      <c r="V7457" s="8">
        <f t="shared" si="252"/>
        <v>0</v>
      </c>
      <c r="W7457" s="8">
        <f t="shared" si="253"/>
        <v>1</v>
      </c>
      <c r="X7457" s="8"/>
      <c r="Y7457" s="8"/>
    </row>
    <row r="7458" spans="18:25" x14ac:dyDescent="0.25">
      <c r="R7458" s="20">
        <v>9786073177658</v>
      </c>
      <c r="S7458" s="8" t="s">
        <v>7373</v>
      </c>
      <c r="T7458" s="15">
        <v>0</v>
      </c>
      <c r="U7458" s="16">
        <f>SUMIF($C$5:$C$3079,R7458,$F$5:$F$3079)+SUMIF($AB$5:$AB$1086,R7458,$AF$5:$AF$1086)</f>
        <v>0</v>
      </c>
      <c r="V7458" s="8">
        <f t="shared" si="252"/>
        <v>0</v>
      </c>
      <c r="W7458" s="8">
        <f t="shared" si="253"/>
        <v>0</v>
      </c>
      <c r="X7458" s="8"/>
      <c r="Y7458" s="8"/>
    </row>
    <row r="7459" spans="18:25" x14ac:dyDescent="0.25">
      <c r="R7459" s="20">
        <v>9786073177726</v>
      </c>
      <c r="S7459" s="8" t="s">
        <v>7374</v>
      </c>
      <c r="T7459" s="15">
        <v>0</v>
      </c>
      <c r="U7459" s="16">
        <f>SUMIF($C$5:$C$3079,R7459,$F$5:$F$3079)+SUMIF($AB$5:$AB$1086,R7459,$AF$5:$AF$1086)</f>
        <v>0</v>
      </c>
      <c r="V7459" s="8">
        <f t="shared" si="252"/>
        <v>0</v>
      </c>
      <c r="W7459" s="8">
        <f t="shared" si="253"/>
        <v>0</v>
      </c>
      <c r="X7459" s="8"/>
      <c r="Y7459" s="8"/>
    </row>
    <row r="7460" spans="18:25" x14ac:dyDescent="0.25">
      <c r="R7460" s="20">
        <v>9786073178006</v>
      </c>
      <c r="S7460" s="8" t="s">
        <v>7375</v>
      </c>
      <c r="T7460" s="15">
        <v>0</v>
      </c>
      <c r="U7460" s="16">
        <f>SUMIF($C$5:$C$3079,R7460,$F$5:$F$3079)+SUMIF($AB$5:$AB$1086,R7460,$AF$5:$AF$1086)</f>
        <v>0</v>
      </c>
      <c r="V7460" s="8">
        <f t="shared" si="252"/>
        <v>0</v>
      </c>
      <c r="W7460" s="8">
        <f t="shared" si="253"/>
        <v>0</v>
      </c>
      <c r="X7460" s="8"/>
      <c r="Y7460" s="8"/>
    </row>
    <row r="7461" spans="18:25" x14ac:dyDescent="0.25">
      <c r="R7461" s="20">
        <v>9786073178099</v>
      </c>
      <c r="S7461" s="8" t="s">
        <v>7376</v>
      </c>
      <c r="T7461" s="15">
        <v>4</v>
      </c>
      <c r="U7461" s="16">
        <f>SUMIF($C$5:$C$3079,R7461,$F$5:$F$3079)+SUMIF($AB$5:$AB$1086,R7461,$AF$5:$AF$1086)</f>
        <v>4</v>
      </c>
      <c r="V7461" s="8">
        <f t="shared" si="252"/>
        <v>0</v>
      </c>
      <c r="W7461" s="8">
        <f t="shared" si="253"/>
        <v>0</v>
      </c>
      <c r="X7461" s="8"/>
      <c r="Y7461" s="8"/>
    </row>
    <row r="7462" spans="18:25" x14ac:dyDescent="0.25">
      <c r="R7462" s="20">
        <v>9786073178136</v>
      </c>
      <c r="S7462" s="8" t="s">
        <v>7377</v>
      </c>
      <c r="T7462" s="15">
        <v>0</v>
      </c>
      <c r="U7462" s="16">
        <f>SUMIF($C$5:$C$3079,R7462,$F$5:$F$3079)+SUMIF($AB$5:$AB$1086,R7462,$AF$5:$AF$1086)</f>
        <v>0</v>
      </c>
      <c r="V7462" s="8">
        <f t="shared" si="252"/>
        <v>0</v>
      </c>
      <c r="W7462" s="8">
        <f t="shared" si="253"/>
        <v>0</v>
      </c>
      <c r="X7462" s="8"/>
      <c r="Y7462" s="8"/>
    </row>
    <row r="7463" spans="18:25" x14ac:dyDescent="0.25">
      <c r="R7463" s="20">
        <v>9786073178174</v>
      </c>
      <c r="S7463" s="8" t="s">
        <v>7378</v>
      </c>
      <c r="T7463" s="15">
        <v>1</v>
      </c>
      <c r="U7463" s="16">
        <f>SUMIF($C$5:$C$3079,R7463,$F$5:$F$3079)+SUMIF($AB$5:$AB$1086,R7463,$AF$5:$AF$1086)</f>
        <v>0</v>
      </c>
      <c r="V7463" s="8">
        <f t="shared" si="252"/>
        <v>0</v>
      </c>
      <c r="W7463" s="8">
        <f t="shared" si="253"/>
        <v>1</v>
      </c>
      <c r="X7463" s="8"/>
      <c r="Y7463" s="8"/>
    </row>
    <row r="7464" spans="18:25" x14ac:dyDescent="0.25">
      <c r="R7464" s="20">
        <v>9786073178181</v>
      </c>
      <c r="S7464" s="8" t="s">
        <v>7379</v>
      </c>
      <c r="T7464" s="15">
        <v>0</v>
      </c>
      <c r="U7464" s="16">
        <f>SUMIF($C$5:$C$3079,R7464,$F$5:$F$3079)+SUMIF($AB$5:$AB$1086,R7464,$AF$5:$AF$1086)</f>
        <v>0</v>
      </c>
      <c r="V7464" s="8">
        <f t="shared" si="252"/>
        <v>0</v>
      </c>
      <c r="W7464" s="8">
        <f t="shared" si="253"/>
        <v>0</v>
      </c>
      <c r="X7464" s="8"/>
      <c r="Y7464" s="8"/>
    </row>
    <row r="7465" spans="18:25" x14ac:dyDescent="0.25">
      <c r="R7465" s="20">
        <v>9786073178211</v>
      </c>
      <c r="S7465" s="8" t="s">
        <v>7380</v>
      </c>
      <c r="T7465" s="15">
        <v>0</v>
      </c>
      <c r="U7465" s="16">
        <f>SUMIF($C$5:$C$3079,R7465,$F$5:$F$3079)+SUMIF($AB$5:$AB$1086,R7465,$AF$5:$AF$1086)</f>
        <v>0</v>
      </c>
      <c r="V7465" s="8">
        <f t="shared" si="252"/>
        <v>0</v>
      </c>
      <c r="W7465" s="8">
        <f t="shared" si="253"/>
        <v>0</v>
      </c>
      <c r="X7465" s="8"/>
      <c r="Y7465" s="8"/>
    </row>
    <row r="7466" spans="18:25" x14ac:dyDescent="0.25">
      <c r="R7466" s="20">
        <v>9786073178228</v>
      </c>
      <c r="S7466" s="8" t="s">
        <v>7381</v>
      </c>
      <c r="T7466" s="15">
        <v>0</v>
      </c>
      <c r="U7466" s="16">
        <f>SUMIF($C$5:$C$3079,R7466,$F$5:$F$3079)+SUMIF($AB$5:$AB$1086,R7466,$AF$5:$AF$1086)</f>
        <v>0</v>
      </c>
      <c r="V7466" s="8">
        <f t="shared" si="252"/>
        <v>0</v>
      </c>
      <c r="W7466" s="8">
        <f t="shared" si="253"/>
        <v>0</v>
      </c>
      <c r="X7466" s="8"/>
      <c r="Y7466" s="8"/>
    </row>
    <row r="7467" spans="18:25" x14ac:dyDescent="0.25">
      <c r="R7467" s="20">
        <v>9786073178235</v>
      </c>
      <c r="S7467" s="8" t="s">
        <v>7382</v>
      </c>
      <c r="T7467" s="15">
        <v>0</v>
      </c>
      <c r="U7467" s="16">
        <f>SUMIF($C$5:$C$3079,R7467,$F$5:$F$3079)+SUMIF($AB$5:$AB$1086,R7467,$AF$5:$AF$1086)</f>
        <v>0</v>
      </c>
      <c r="V7467" s="8">
        <f t="shared" si="252"/>
        <v>0</v>
      </c>
      <c r="W7467" s="8">
        <f t="shared" si="253"/>
        <v>0</v>
      </c>
      <c r="X7467" s="8"/>
      <c r="Y7467" s="8"/>
    </row>
    <row r="7468" spans="18:25" x14ac:dyDescent="0.25">
      <c r="R7468" s="20">
        <v>9786073178280</v>
      </c>
      <c r="S7468" s="8" t="s">
        <v>7383</v>
      </c>
      <c r="T7468" s="15">
        <v>2</v>
      </c>
      <c r="U7468" s="16">
        <f>SUMIF($C$5:$C$3079,R7468,$F$5:$F$3079)+SUMIF($AB$5:$AB$1086,R7468,$AF$5:$AF$1086)</f>
        <v>2</v>
      </c>
      <c r="V7468" s="8">
        <f t="shared" si="252"/>
        <v>0</v>
      </c>
      <c r="W7468" s="8">
        <f t="shared" si="253"/>
        <v>0</v>
      </c>
      <c r="X7468" s="8"/>
      <c r="Y7468" s="8"/>
    </row>
    <row r="7469" spans="18:25" x14ac:dyDescent="0.25">
      <c r="R7469" s="20">
        <v>9786073178297</v>
      </c>
      <c r="S7469" s="8" t="s">
        <v>7384</v>
      </c>
      <c r="T7469" s="15">
        <v>0</v>
      </c>
      <c r="U7469" s="16">
        <f>SUMIF($C$5:$C$3079,R7469,$F$5:$F$3079)+SUMIF($AB$5:$AB$1086,R7469,$AF$5:$AF$1086)</f>
        <v>0</v>
      </c>
      <c r="V7469" s="8">
        <f t="shared" si="252"/>
        <v>0</v>
      </c>
      <c r="W7469" s="8">
        <f t="shared" si="253"/>
        <v>0</v>
      </c>
      <c r="X7469" s="8"/>
      <c r="Y7469" s="8"/>
    </row>
    <row r="7470" spans="18:25" x14ac:dyDescent="0.25">
      <c r="R7470" s="20">
        <v>9786073178341</v>
      </c>
      <c r="S7470" s="8" t="s">
        <v>6201</v>
      </c>
      <c r="T7470" s="15">
        <v>0</v>
      </c>
      <c r="U7470" s="16">
        <f>SUMIF($C$5:$C$3079,R7470,$F$5:$F$3079)+SUMIF($AB$5:$AB$1086,R7470,$AF$5:$AF$1086)</f>
        <v>0</v>
      </c>
      <c r="V7470" s="8">
        <f t="shared" si="252"/>
        <v>1</v>
      </c>
      <c r="W7470" s="8">
        <f t="shared" si="253"/>
        <v>1</v>
      </c>
      <c r="X7470" s="8"/>
      <c r="Y7470" s="8"/>
    </row>
    <row r="7471" spans="18:25" x14ac:dyDescent="0.25">
      <c r="R7471" s="20">
        <v>9786073178440</v>
      </c>
      <c r="S7471" s="8" t="s">
        <v>7385</v>
      </c>
      <c r="T7471" s="15">
        <v>0</v>
      </c>
      <c r="U7471" s="16">
        <f>SUMIF($C$5:$C$3079,R7471,$F$5:$F$3079)+SUMIF($AB$5:$AB$1086,R7471,$AF$5:$AF$1086)</f>
        <v>0</v>
      </c>
      <c r="V7471" s="8">
        <f t="shared" si="252"/>
        <v>0</v>
      </c>
      <c r="W7471" s="8">
        <f t="shared" si="253"/>
        <v>0</v>
      </c>
      <c r="X7471" s="8"/>
      <c r="Y7471" s="8"/>
    </row>
    <row r="7472" spans="18:25" x14ac:dyDescent="0.25">
      <c r="R7472" s="20">
        <v>9786073178488</v>
      </c>
      <c r="S7472" s="8" t="s">
        <v>7386</v>
      </c>
      <c r="T7472" s="15">
        <v>0</v>
      </c>
      <c r="U7472" s="16">
        <f>SUMIF($C$5:$C$3079,R7472,$F$5:$F$3079)+SUMIF($AB$5:$AB$1086,R7472,$AF$5:$AF$1086)</f>
        <v>0</v>
      </c>
      <c r="V7472" s="8">
        <f t="shared" si="252"/>
        <v>0</v>
      </c>
      <c r="W7472" s="8">
        <f t="shared" si="253"/>
        <v>0</v>
      </c>
      <c r="X7472" s="8"/>
      <c r="Y7472" s="8"/>
    </row>
    <row r="7473" spans="18:25" x14ac:dyDescent="0.25">
      <c r="R7473" s="20">
        <v>9786073178648</v>
      </c>
      <c r="S7473" s="8" t="s">
        <v>7387</v>
      </c>
      <c r="T7473" s="15">
        <v>0</v>
      </c>
      <c r="U7473" s="16">
        <f>SUMIF($C$5:$C$3079,R7473,$F$5:$F$3079)+SUMIF($AB$5:$AB$1086,R7473,$AF$5:$AF$1086)</f>
        <v>0</v>
      </c>
      <c r="V7473" s="8">
        <f t="shared" si="252"/>
        <v>0</v>
      </c>
      <c r="W7473" s="8">
        <f t="shared" si="253"/>
        <v>0</v>
      </c>
      <c r="X7473" s="8"/>
      <c r="Y7473" s="8"/>
    </row>
    <row r="7474" spans="18:25" x14ac:dyDescent="0.25">
      <c r="R7474" s="20">
        <v>9786073178723</v>
      </c>
      <c r="S7474" s="8" t="s">
        <v>7388</v>
      </c>
      <c r="T7474" s="15">
        <v>0</v>
      </c>
      <c r="U7474" s="16">
        <f>SUMIF($C$5:$C$3079,R7474,$F$5:$F$3079)+SUMIF($AB$5:$AB$1086,R7474,$AF$5:$AF$1086)</f>
        <v>0</v>
      </c>
      <c r="V7474" s="8">
        <f t="shared" si="252"/>
        <v>0</v>
      </c>
      <c r="W7474" s="8">
        <f t="shared" si="253"/>
        <v>0</v>
      </c>
      <c r="X7474" s="8"/>
      <c r="Y7474" s="8"/>
    </row>
    <row r="7475" spans="18:25" x14ac:dyDescent="0.25">
      <c r="R7475" s="20">
        <v>9786073178730</v>
      </c>
      <c r="S7475" s="8" t="s">
        <v>7389</v>
      </c>
      <c r="T7475" s="15">
        <v>0</v>
      </c>
      <c r="U7475" s="16">
        <f>SUMIF($C$5:$C$3079,R7475,$F$5:$F$3079)+SUMIF($AB$5:$AB$1086,R7475,$AF$5:$AF$1086)</f>
        <v>0</v>
      </c>
      <c r="V7475" s="8">
        <f t="shared" si="252"/>
        <v>0</v>
      </c>
      <c r="W7475" s="8">
        <f t="shared" si="253"/>
        <v>0</v>
      </c>
      <c r="X7475" s="8"/>
      <c r="Y7475" s="8"/>
    </row>
    <row r="7476" spans="18:25" x14ac:dyDescent="0.25">
      <c r="R7476" s="20">
        <v>9786073178822</v>
      </c>
      <c r="S7476" s="8" t="s">
        <v>7390</v>
      </c>
      <c r="T7476" s="15">
        <v>0</v>
      </c>
      <c r="U7476" s="16">
        <f>SUMIF($C$5:$C$3079,R7476,$F$5:$F$3079)+SUMIF($AB$5:$AB$1086,R7476,$AF$5:$AF$1086)</f>
        <v>0</v>
      </c>
      <c r="V7476" s="8">
        <f t="shared" si="252"/>
        <v>0</v>
      </c>
      <c r="W7476" s="8">
        <f t="shared" si="253"/>
        <v>0</v>
      </c>
      <c r="X7476" s="8"/>
      <c r="Y7476" s="8"/>
    </row>
    <row r="7477" spans="18:25" x14ac:dyDescent="0.25">
      <c r="R7477" s="20">
        <v>9786073178877</v>
      </c>
      <c r="S7477" s="8" t="s">
        <v>7391</v>
      </c>
      <c r="T7477" s="15">
        <v>0</v>
      </c>
      <c r="U7477" s="16">
        <f>SUMIF($C$5:$C$3079,R7477,$F$5:$F$3079)+SUMIF($AB$5:$AB$1086,R7477,$AF$5:$AF$1086)</f>
        <v>0</v>
      </c>
      <c r="V7477" s="8">
        <f t="shared" si="252"/>
        <v>0</v>
      </c>
      <c r="W7477" s="8">
        <f t="shared" si="253"/>
        <v>0</v>
      </c>
      <c r="X7477" s="8"/>
      <c r="Y7477" s="8"/>
    </row>
    <row r="7478" spans="18:25" x14ac:dyDescent="0.25">
      <c r="R7478" s="20">
        <v>9786073178891</v>
      </c>
      <c r="S7478" s="8" t="s">
        <v>7392</v>
      </c>
      <c r="T7478" s="15">
        <v>0</v>
      </c>
      <c r="U7478" s="16">
        <f>SUMIF($C$5:$C$3079,R7478,$F$5:$F$3079)+SUMIF($AB$5:$AB$1086,R7478,$AF$5:$AF$1086)</f>
        <v>0</v>
      </c>
      <c r="V7478" s="8">
        <f t="shared" si="252"/>
        <v>0</v>
      </c>
      <c r="W7478" s="8">
        <f t="shared" si="253"/>
        <v>0</v>
      </c>
      <c r="X7478" s="8"/>
      <c r="Y7478" s="8"/>
    </row>
    <row r="7479" spans="18:25" x14ac:dyDescent="0.25">
      <c r="R7479" s="20">
        <v>9786073179027</v>
      </c>
      <c r="S7479" s="8" t="s">
        <v>7393</v>
      </c>
      <c r="T7479" s="15">
        <v>0</v>
      </c>
      <c r="U7479" s="16">
        <f>SUMIF($C$5:$C$3079,R7479,$F$5:$F$3079)+SUMIF($AB$5:$AB$1086,R7479,$AF$5:$AF$1086)</f>
        <v>0</v>
      </c>
      <c r="V7479" s="8">
        <f t="shared" si="252"/>
        <v>0</v>
      </c>
      <c r="W7479" s="8">
        <f t="shared" si="253"/>
        <v>0</v>
      </c>
      <c r="X7479" s="8"/>
      <c r="Y7479" s="8"/>
    </row>
    <row r="7480" spans="18:25" x14ac:dyDescent="0.25">
      <c r="R7480" s="20">
        <v>9786073179034</v>
      </c>
      <c r="S7480" s="8" t="s">
        <v>7394</v>
      </c>
      <c r="T7480" s="15">
        <v>0</v>
      </c>
      <c r="U7480" s="16">
        <f>SUMIF($C$5:$C$3079,R7480,$F$5:$F$3079)+SUMIF($AB$5:$AB$1086,R7480,$AF$5:$AF$1086)</f>
        <v>0</v>
      </c>
      <c r="V7480" s="8">
        <f t="shared" si="252"/>
        <v>0</v>
      </c>
      <c r="W7480" s="8">
        <f t="shared" si="253"/>
        <v>0</v>
      </c>
      <c r="X7480" s="8"/>
      <c r="Y7480" s="8"/>
    </row>
    <row r="7481" spans="18:25" x14ac:dyDescent="0.25">
      <c r="R7481" s="20">
        <v>9786073179072</v>
      </c>
      <c r="S7481" s="8" t="s">
        <v>7395</v>
      </c>
      <c r="T7481" s="15">
        <v>0</v>
      </c>
      <c r="U7481" s="16">
        <f>SUMIF($C$5:$C$3079,R7481,$F$5:$F$3079)+SUMIF($AB$5:$AB$1086,R7481,$AF$5:$AF$1086)</f>
        <v>0</v>
      </c>
      <c r="V7481" s="8">
        <f t="shared" si="252"/>
        <v>0</v>
      </c>
      <c r="W7481" s="8">
        <f t="shared" si="253"/>
        <v>0</v>
      </c>
      <c r="X7481" s="8"/>
      <c r="Y7481" s="8"/>
    </row>
    <row r="7482" spans="18:25" x14ac:dyDescent="0.25">
      <c r="R7482" s="20">
        <v>9786073179089</v>
      </c>
      <c r="S7482" s="8" t="s">
        <v>7396</v>
      </c>
      <c r="T7482" s="15">
        <v>0</v>
      </c>
      <c r="U7482" s="16">
        <f>SUMIF($C$5:$C$3079,R7482,$F$5:$F$3079)+SUMIF($AB$5:$AB$1086,R7482,$AF$5:$AF$1086)</f>
        <v>0</v>
      </c>
      <c r="V7482" s="8">
        <f t="shared" si="252"/>
        <v>0</v>
      </c>
      <c r="W7482" s="8">
        <f t="shared" si="253"/>
        <v>0</v>
      </c>
      <c r="X7482" s="8"/>
      <c r="Y7482" s="8"/>
    </row>
    <row r="7483" spans="18:25" x14ac:dyDescent="0.25">
      <c r="R7483" s="20">
        <v>9786073179102</v>
      </c>
      <c r="S7483" s="8" t="s">
        <v>7397</v>
      </c>
      <c r="T7483" s="15">
        <v>0</v>
      </c>
      <c r="U7483" s="16">
        <f>SUMIF($C$5:$C$3079,R7483,$F$5:$F$3079)+SUMIF($AB$5:$AB$1086,R7483,$AF$5:$AF$1086)</f>
        <v>0</v>
      </c>
      <c r="V7483" s="8">
        <f t="shared" si="252"/>
        <v>0</v>
      </c>
      <c r="W7483" s="8">
        <f t="shared" si="253"/>
        <v>0</v>
      </c>
      <c r="X7483" s="8"/>
      <c r="Y7483" s="8"/>
    </row>
    <row r="7484" spans="18:25" x14ac:dyDescent="0.25">
      <c r="R7484" s="20">
        <v>9786073179133</v>
      </c>
      <c r="S7484" s="8" t="s">
        <v>6686</v>
      </c>
      <c r="T7484" s="15">
        <v>2</v>
      </c>
      <c r="U7484" s="16">
        <f>SUMIF($C$5:$C$3079,R7484,$F$5:$F$3079)+SUMIF($AB$5:$AB$1086,R7484,$AF$5:$AF$1086)</f>
        <v>2</v>
      </c>
      <c r="V7484" s="8">
        <f t="shared" si="252"/>
        <v>0</v>
      </c>
      <c r="W7484" s="8">
        <f t="shared" si="253"/>
        <v>0</v>
      </c>
      <c r="X7484" s="8"/>
      <c r="Y7484" s="8"/>
    </row>
    <row r="7485" spans="18:25" x14ac:dyDescent="0.25">
      <c r="R7485" s="20">
        <v>9786073179157</v>
      </c>
      <c r="S7485" s="8" t="s">
        <v>7398</v>
      </c>
      <c r="T7485" s="15">
        <v>0</v>
      </c>
      <c r="U7485" s="16">
        <f>SUMIF($C$5:$C$3079,R7485,$F$5:$F$3079)+SUMIF($AB$5:$AB$1086,R7485,$AF$5:$AF$1086)</f>
        <v>0</v>
      </c>
      <c r="V7485" s="8">
        <f t="shared" si="252"/>
        <v>0</v>
      </c>
      <c r="W7485" s="8">
        <f t="shared" si="253"/>
        <v>0</v>
      </c>
      <c r="X7485" s="8"/>
      <c r="Y7485" s="8"/>
    </row>
    <row r="7486" spans="18:25" x14ac:dyDescent="0.25">
      <c r="R7486" s="20">
        <v>9786073179171</v>
      </c>
      <c r="S7486" s="8" t="s">
        <v>7399</v>
      </c>
      <c r="T7486" s="15">
        <v>0</v>
      </c>
      <c r="U7486" s="16">
        <f>SUMIF($C$5:$C$3079,R7486,$F$5:$F$3079)+SUMIF($AB$5:$AB$1086,R7486,$AF$5:$AF$1086)</f>
        <v>0</v>
      </c>
      <c r="V7486" s="8">
        <f t="shared" si="252"/>
        <v>0</v>
      </c>
      <c r="W7486" s="8">
        <f t="shared" si="253"/>
        <v>0</v>
      </c>
      <c r="X7486" s="8"/>
      <c r="Y7486" s="8"/>
    </row>
    <row r="7487" spans="18:25" x14ac:dyDescent="0.25">
      <c r="R7487" s="20">
        <v>9786073179188</v>
      </c>
      <c r="S7487" s="8" t="s">
        <v>7400</v>
      </c>
      <c r="T7487" s="15">
        <v>0</v>
      </c>
      <c r="U7487" s="16">
        <f>SUMIF($C$5:$C$3079,R7487,$F$5:$F$3079)+SUMIF($AB$5:$AB$1086,R7487,$AF$5:$AF$1086)</f>
        <v>0</v>
      </c>
      <c r="V7487" s="8">
        <f t="shared" si="252"/>
        <v>0</v>
      </c>
      <c r="W7487" s="8">
        <f t="shared" si="253"/>
        <v>0</v>
      </c>
      <c r="X7487" s="8"/>
      <c r="Y7487" s="8"/>
    </row>
    <row r="7488" spans="18:25" x14ac:dyDescent="0.25">
      <c r="R7488" s="20">
        <v>9786073179195</v>
      </c>
      <c r="S7488" s="8" t="s">
        <v>7401</v>
      </c>
      <c r="T7488" s="15">
        <v>0</v>
      </c>
      <c r="U7488" s="16">
        <f>SUMIF($C$5:$C$3079,R7488,$F$5:$F$3079)+SUMIF($AB$5:$AB$1086,R7488,$AF$5:$AF$1086)</f>
        <v>0</v>
      </c>
      <c r="V7488" s="8">
        <f t="shared" si="252"/>
        <v>0</v>
      </c>
      <c r="W7488" s="8">
        <f t="shared" si="253"/>
        <v>0</v>
      </c>
      <c r="X7488" s="8"/>
      <c r="Y7488" s="8"/>
    </row>
    <row r="7489" spans="18:25" x14ac:dyDescent="0.25">
      <c r="R7489" s="20">
        <v>9786073179300</v>
      </c>
      <c r="S7489" s="8" t="s">
        <v>7402</v>
      </c>
      <c r="T7489" s="15">
        <v>0</v>
      </c>
      <c r="U7489" s="16">
        <f>SUMIF($C$5:$C$3079,R7489,$F$5:$F$3079)+SUMIF($AB$5:$AB$1086,R7489,$AF$5:$AF$1086)</f>
        <v>0</v>
      </c>
      <c r="V7489" s="8">
        <f t="shared" si="252"/>
        <v>0</v>
      </c>
      <c r="W7489" s="8">
        <f t="shared" si="253"/>
        <v>0</v>
      </c>
      <c r="X7489" s="8"/>
      <c r="Y7489" s="8"/>
    </row>
    <row r="7490" spans="18:25" x14ac:dyDescent="0.25">
      <c r="R7490" s="20">
        <v>9786073179324</v>
      </c>
      <c r="S7490" s="8" t="s">
        <v>7403</v>
      </c>
      <c r="T7490" s="15">
        <v>0</v>
      </c>
      <c r="U7490" s="16">
        <f>SUMIF($C$5:$C$3079,R7490,$F$5:$F$3079)+SUMIF($AB$5:$AB$1086,R7490,$AF$5:$AF$1086)</f>
        <v>0</v>
      </c>
      <c r="V7490" s="8">
        <f t="shared" si="252"/>
        <v>0</v>
      </c>
      <c r="W7490" s="8">
        <f t="shared" si="253"/>
        <v>0</v>
      </c>
      <c r="X7490" s="8"/>
      <c r="Y7490" s="8"/>
    </row>
    <row r="7491" spans="18:25" x14ac:dyDescent="0.25">
      <c r="R7491" s="20">
        <v>9786073179386</v>
      </c>
      <c r="S7491" s="8" t="s">
        <v>7404</v>
      </c>
      <c r="T7491" s="15">
        <v>1</v>
      </c>
      <c r="U7491" s="16">
        <f>SUMIF($C$5:$C$3079,R7491,$F$5:$F$3079)+SUMIF($AB$5:$AB$1086,R7491,$AF$5:$AF$1086)</f>
        <v>0</v>
      </c>
      <c r="V7491" s="8">
        <f t="shared" si="252"/>
        <v>0</v>
      </c>
      <c r="W7491" s="8">
        <f t="shared" si="253"/>
        <v>1</v>
      </c>
      <c r="X7491" s="8"/>
      <c r="Y7491" s="8"/>
    </row>
    <row r="7492" spans="18:25" x14ac:dyDescent="0.25">
      <c r="R7492" s="20">
        <v>9786073179416</v>
      </c>
      <c r="S7492" s="8" t="s">
        <v>7405</v>
      </c>
      <c r="T7492" s="15">
        <v>0</v>
      </c>
      <c r="U7492" s="16">
        <f>SUMIF($C$5:$C$3079,R7492,$F$5:$F$3079)+SUMIF($AB$5:$AB$1086,R7492,$AF$5:$AF$1086)</f>
        <v>0</v>
      </c>
      <c r="V7492" s="8">
        <f t="shared" si="252"/>
        <v>0</v>
      </c>
      <c r="W7492" s="8">
        <f t="shared" si="253"/>
        <v>0</v>
      </c>
      <c r="X7492" s="8"/>
      <c r="Y7492" s="8"/>
    </row>
    <row r="7493" spans="18:25" x14ac:dyDescent="0.25">
      <c r="R7493" s="20">
        <v>9786073179430</v>
      </c>
      <c r="S7493" s="8" t="s">
        <v>7406</v>
      </c>
      <c r="T7493" s="15">
        <v>0</v>
      </c>
      <c r="U7493" s="16">
        <f>SUMIF($C$5:$C$3079,R7493,$F$5:$F$3079)+SUMIF($AB$5:$AB$1086,R7493,$AF$5:$AF$1086)</f>
        <v>2</v>
      </c>
      <c r="V7493" s="8">
        <f t="shared" si="252"/>
        <v>0</v>
      </c>
      <c r="W7493" s="8">
        <f t="shared" si="253"/>
        <v>-2</v>
      </c>
      <c r="X7493" s="8"/>
      <c r="Y7493" s="8"/>
    </row>
    <row r="7494" spans="18:25" x14ac:dyDescent="0.25">
      <c r="R7494" s="20">
        <v>9786073179447</v>
      </c>
      <c r="S7494" s="8" t="s">
        <v>7407</v>
      </c>
      <c r="T7494" s="15">
        <v>1</v>
      </c>
      <c r="U7494" s="16">
        <f>SUMIF($C$5:$C$3079,R7494,$F$5:$F$3079)+SUMIF($AB$5:$AB$1086,R7494,$AF$5:$AF$1086)</f>
        <v>0</v>
      </c>
      <c r="V7494" s="8">
        <f t="shared" si="252"/>
        <v>0</v>
      </c>
      <c r="W7494" s="8">
        <f t="shared" si="253"/>
        <v>1</v>
      </c>
      <c r="X7494" s="8"/>
      <c r="Y7494" s="8"/>
    </row>
    <row r="7495" spans="18:25" x14ac:dyDescent="0.25">
      <c r="R7495" s="20">
        <v>9786073179508</v>
      </c>
      <c r="S7495" s="8" t="s">
        <v>7408</v>
      </c>
      <c r="T7495" s="15">
        <v>0</v>
      </c>
      <c r="U7495" s="16">
        <f>SUMIF($C$5:$C$3079,R7495,$F$5:$F$3079)+SUMIF($AB$5:$AB$1086,R7495,$AF$5:$AF$1086)</f>
        <v>0</v>
      </c>
      <c r="V7495" s="8">
        <f t="shared" ref="V7495:V7558" si="254">SUMIF($L$5:$L$9685,R7495,$O$5:$O$9685)</f>
        <v>0</v>
      </c>
      <c r="W7495" s="8">
        <f t="shared" ref="W7495:W7558" si="255">T7495-U7495+V7495</f>
        <v>0</v>
      </c>
      <c r="X7495" s="8"/>
      <c r="Y7495" s="8"/>
    </row>
    <row r="7496" spans="18:25" x14ac:dyDescent="0.25">
      <c r="R7496" s="20">
        <v>9786073179515</v>
      </c>
      <c r="S7496" s="8" t="s">
        <v>7409</v>
      </c>
      <c r="T7496" s="15">
        <v>0</v>
      </c>
      <c r="U7496" s="16">
        <f>SUMIF($C$5:$C$3079,R7496,$F$5:$F$3079)+SUMIF($AB$5:$AB$1086,R7496,$AF$5:$AF$1086)</f>
        <v>0</v>
      </c>
      <c r="V7496" s="8">
        <f t="shared" si="254"/>
        <v>0</v>
      </c>
      <c r="W7496" s="8">
        <f t="shared" si="255"/>
        <v>0</v>
      </c>
      <c r="X7496" s="8"/>
      <c r="Y7496" s="8"/>
    </row>
    <row r="7497" spans="18:25" x14ac:dyDescent="0.25">
      <c r="R7497" s="20">
        <v>9786073179539</v>
      </c>
      <c r="S7497" s="8" t="s">
        <v>7410</v>
      </c>
      <c r="T7497" s="15">
        <v>0</v>
      </c>
      <c r="U7497" s="16">
        <f>SUMIF($C$5:$C$3079,R7497,$F$5:$F$3079)+SUMIF($AB$5:$AB$1086,R7497,$AF$5:$AF$1086)</f>
        <v>0</v>
      </c>
      <c r="V7497" s="8">
        <f t="shared" si="254"/>
        <v>0</v>
      </c>
      <c r="W7497" s="8">
        <f t="shared" si="255"/>
        <v>0</v>
      </c>
      <c r="X7497" s="8"/>
      <c r="Y7497" s="8"/>
    </row>
    <row r="7498" spans="18:25" x14ac:dyDescent="0.25">
      <c r="R7498" s="20">
        <v>9786073179546</v>
      </c>
      <c r="S7498" s="8" t="s">
        <v>7411</v>
      </c>
      <c r="T7498" s="15">
        <v>0</v>
      </c>
      <c r="U7498" s="16">
        <f>SUMIF($C$5:$C$3079,R7498,$F$5:$F$3079)+SUMIF($AB$5:$AB$1086,R7498,$AF$5:$AF$1086)</f>
        <v>0</v>
      </c>
      <c r="V7498" s="8">
        <f t="shared" si="254"/>
        <v>0</v>
      </c>
      <c r="W7498" s="8">
        <f t="shared" si="255"/>
        <v>0</v>
      </c>
      <c r="X7498" s="8"/>
      <c r="Y7498" s="8"/>
    </row>
    <row r="7499" spans="18:25" x14ac:dyDescent="0.25">
      <c r="R7499" s="20">
        <v>9786073179560</v>
      </c>
      <c r="S7499" s="8" t="s">
        <v>7412</v>
      </c>
      <c r="T7499" s="15">
        <v>0</v>
      </c>
      <c r="U7499" s="16">
        <f>SUMIF($C$5:$C$3079,R7499,$F$5:$F$3079)+SUMIF($AB$5:$AB$1086,R7499,$AF$5:$AF$1086)</f>
        <v>0</v>
      </c>
      <c r="V7499" s="8">
        <f t="shared" si="254"/>
        <v>0</v>
      </c>
      <c r="W7499" s="8">
        <f t="shared" si="255"/>
        <v>0</v>
      </c>
      <c r="X7499" s="8"/>
      <c r="Y7499" s="8"/>
    </row>
    <row r="7500" spans="18:25" x14ac:dyDescent="0.25">
      <c r="R7500" s="20">
        <v>9786073179607</v>
      </c>
      <c r="S7500" s="8" t="s">
        <v>7413</v>
      </c>
      <c r="T7500" s="15">
        <v>0</v>
      </c>
      <c r="U7500" s="16">
        <f>SUMIF($C$5:$C$3079,R7500,$F$5:$F$3079)+SUMIF($AB$5:$AB$1086,R7500,$AF$5:$AF$1086)</f>
        <v>0</v>
      </c>
      <c r="V7500" s="8">
        <f t="shared" si="254"/>
        <v>0</v>
      </c>
      <c r="W7500" s="8">
        <f t="shared" si="255"/>
        <v>0</v>
      </c>
      <c r="X7500" s="8"/>
      <c r="Y7500" s="8"/>
    </row>
    <row r="7501" spans="18:25" x14ac:dyDescent="0.25">
      <c r="R7501" s="20">
        <v>9786073179621</v>
      </c>
      <c r="S7501" s="8" t="s">
        <v>7414</v>
      </c>
      <c r="T7501" s="15">
        <v>1</v>
      </c>
      <c r="U7501" s="16">
        <f>SUMIF($C$5:$C$3079,R7501,$F$5:$F$3079)+SUMIF($AB$5:$AB$1086,R7501,$AF$5:$AF$1086)</f>
        <v>0</v>
      </c>
      <c r="V7501" s="8">
        <f t="shared" si="254"/>
        <v>1</v>
      </c>
      <c r="W7501" s="8">
        <f t="shared" si="255"/>
        <v>2</v>
      </c>
      <c r="X7501" s="8"/>
      <c r="Y7501" s="8"/>
    </row>
    <row r="7502" spans="18:25" x14ac:dyDescent="0.25">
      <c r="R7502" s="20">
        <v>9786073179645</v>
      </c>
      <c r="S7502" s="8" t="s">
        <v>7415</v>
      </c>
      <c r="T7502" s="15">
        <v>0</v>
      </c>
      <c r="U7502" s="16">
        <f>SUMIF($C$5:$C$3079,R7502,$F$5:$F$3079)+SUMIF($AB$5:$AB$1086,R7502,$AF$5:$AF$1086)</f>
        <v>0</v>
      </c>
      <c r="V7502" s="8">
        <f t="shared" si="254"/>
        <v>0</v>
      </c>
      <c r="W7502" s="8">
        <f t="shared" si="255"/>
        <v>0</v>
      </c>
      <c r="X7502" s="8"/>
      <c r="Y7502" s="8"/>
    </row>
    <row r="7503" spans="18:25" x14ac:dyDescent="0.25">
      <c r="R7503" s="20">
        <v>9786073179669</v>
      </c>
      <c r="S7503" s="8" t="s">
        <v>5801</v>
      </c>
      <c r="T7503" s="15">
        <v>0</v>
      </c>
      <c r="U7503" s="16">
        <f>SUMIF($C$5:$C$3079,R7503,$F$5:$F$3079)+SUMIF($AB$5:$AB$1086,R7503,$AF$5:$AF$1086)</f>
        <v>0</v>
      </c>
      <c r="V7503" s="8">
        <f t="shared" si="254"/>
        <v>0</v>
      </c>
      <c r="W7503" s="8">
        <f t="shared" si="255"/>
        <v>0</v>
      </c>
      <c r="X7503" s="8"/>
      <c r="Y7503" s="8"/>
    </row>
    <row r="7504" spans="18:25" x14ac:dyDescent="0.25">
      <c r="R7504" s="20">
        <v>9786073179980</v>
      </c>
      <c r="S7504" s="8" t="s">
        <v>7416</v>
      </c>
      <c r="T7504" s="15">
        <v>0</v>
      </c>
      <c r="U7504" s="16">
        <f>SUMIF($C$5:$C$3079,R7504,$F$5:$F$3079)+SUMIF($AB$5:$AB$1086,R7504,$AF$5:$AF$1086)</f>
        <v>0</v>
      </c>
      <c r="V7504" s="8">
        <f t="shared" si="254"/>
        <v>0</v>
      </c>
      <c r="W7504" s="8">
        <f t="shared" si="255"/>
        <v>0</v>
      </c>
      <c r="X7504" s="8"/>
      <c r="Y7504" s="8"/>
    </row>
    <row r="7505" spans="18:25" x14ac:dyDescent="0.25">
      <c r="R7505" s="20">
        <v>9786073180016</v>
      </c>
      <c r="S7505" s="8" t="s">
        <v>7417</v>
      </c>
      <c r="T7505" s="15">
        <v>2</v>
      </c>
      <c r="U7505" s="16">
        <f>SUMIF($C$5:$C$3079,R7505,$F$5:$F$3079)+SUMIF($AB$5:$AB$1086,R7505,$AF$5:$AF$1086)</f>
        <v>0</v>
      </c>
      <c r="V7505" s="8">
        <f t="shared" si="254"/>
        <v>0</v>
      </c>
      <c r="W7505" s="8">
        <f t="shared" si="255"/>
        <v>2</v>
      </c>
      <c r="X7505" s="8"/>
      <c r="Y7505" s="8"/>
    </row>
    <row r="7506" spans="18:25" x14ac:dyDescent="0.25">
      <c r="R7506" s="20">
        <v>9786073180030</v>
      </c>
      <c r="S7506" s="8" t="s">
        <v>7418</v>
      </c>
      <c r="T7506" s="15">
        <v>0</v>
      </c>
      <c r="U7506" s="16">
        <f>SUMIF($C$5:$C$3079,R7506,$F$5:$F$3079)+SUMIF($AB$5:$AB$1086,R7506,$AF$5:$AF$1086)</f>
        <v>0</v>
      </c>
      <c r="V7506" s="8">
        <f t="shared" si="254"/>
        <v>0</v>
      </c>
      <c r="W7506" s="8">
        <f t="shared" si="255"/>
        <v>0</v>
      </c>
      <c r="X7506" s="8"/>
      <c r="Y7506" s="8"/>
    </row>
    <row r="7507" spans="18:25" x14ac:dyDescent="0.25">
      <c r="R7507" s="20">
        <v>9786073180061</v>
      </c>
      <c r="S7507" s="8" t="s">
        <v>6480</v>
      </c>
      <c r="T7507" s="15">
        <v>0</v>
      </c>
      <c r="U7507" s="16">
        <f>SUMIF($C$5:$C$3079,R7507,$F$5:$F$3079)+SUMIF($AB$5:$AB$1086,R7507,$AF$5:$AF$1086)</f>
        <v>0</v>
      </c>
      <c r="V7507" s="8">
        <f t="shared" si="254"/>
        <v>0</v>
      </c>
      <c r="W7507" s="8">
        <f t="shared" si="255"/>
        <v>0</v>
      </c>
      <c r="X7507" s="8"/>
      <c r="Y7507" s="8"/>
    </row>
    <row r="7508" spans="18:25" x14ac:dyDescent="0.25">
      <c r="R7508" s="20">
        <v>9786073180078</v>
      </c>
      <c r="S7508" s="8" t="s">
        <v>7419</v>
      </c>
      <c r="T7508" s="15">
        <v>0</v>
      </c>
      <c r="U7508" s="16">
        <f>SUMIF($C$5:$C$3079,R7508,$F$5:$F$3079)+SUMIF($AB$5:$AB$1086,R7508,$AF$5:$AF$1086)</f>
        <v>0</v>
      </c>
      <c r="V7508" s="8">
        <f t="shared" si="254"/>
        <v>0</v>
      </c>
      <c r="W7508" s="8">
        <f t="shared" si="255"/>
        <v>0</v>
      </c>
      <c r="X7508" s="8"/>
      <c r="Y7508" s="8"/>
    </row>
    <row r="7509" spans="18:25" x14ac:dyDescent="0.25">
      <c r="R7509" s="20">
        <v>9786073180146</v>
      </c>
      <c r="S7509" s="8" t="s">
        <v>7420</v>
      </c>
      <c r="T7509" s="15">
        <v>4</v>
      </c>
      <c r="U7509" s="16">
        <f>SUMIF($C$5:$C$3079,R7509,$F$5:$F$3079)+SUMIF($AB$5:$AB$1086,R7509,$AF$5:$AF$1086)</f>
        <v>4</v>
      </c>
      <c r="V7509" s="8">
        <f t="shared" si="254"/>
        <v>0</v>
      </c>
      <c r="W7509" s="8">
        <f t="shared" si="255"/>
        <v>0</v>
      </c>
      <c r="X7509" s="8"/>
      <c r="Y7509" s="8"/>
    </row>
    <row r="7510" spans="18:25" x14ac:dyDescent="0.25">
      <c r="R7510" s="20">
        <v>9786073180368</v>
      </c>
      <c r="S7510" s="8" t="s">
        <v>7421</v>
      </c>
      <c r="T7510" s="15">
        <v>0</v>
      </c>
      <c r="U7510" s="16">
        <f>SUMIF($C$5:$C$3079,R7510,$F$5:$F$3079)+SUMIF($AB$5:$AB$1086,R7510,$AF$5:$AF$1086)</f>
        <v>0</v>
      </c>
      <c r="V7510" s="8">
        <f t="shared" si="254"/>
        <v>0</v>
      </c>
      <c r="W7510" s="8">
        <f t="shared" si="255"/>
        <v>0</v>
      </c>
      <c r="X7510" s="8"/>
      <c r="Y7510" s="8"/>
    </row>
    <row r="7511" spans="18:25" x14ac:dyDescent="0.25">
      <c r="R7511" s="20">
        <v>9786073180511</v>
      </c>
      <c r="S7511" s="8" t="s">
        <v>7422</v>
      </c>
      <c r="T7511" s="15">
        <v>3</v>
      </c>
      <c r="U7511" s="16">
        <f>SUMIF($C$5:$C$3079,R7511,$F$5:$F$3079)+SUMIF($AB$5:$AB$1086,R7511,$AF$5:$AF$1086)</f>
        <v>0</v>
      </c>
      <c r="V7511" s="8">
        <f t="shared" si="254"/>
        <v>0</v>
      </c>
      <c r="W7511" s="8">
        <f t="shared" si="255"/>
        <v>3</v>
      </c>
      <c r="X7511" s="8"/>
      <c r="Y7511" s="8"/>
    </row>
    <row r="7512" spans="18:25" x14ac:dyDescent="0.25">
      <c r="R7512" s="20">
        <v>9786073180566</v>
      </c>
      <c r="S7512" s="8" t="s">
        <v>7423</v>
      </c>
      <c r="T7512" s="15">
        <v>0</v>
      </c>
      <c r="U7512" s="16">
        <f>SUMIF($C$5:$C$3079,R7512,$F$5:$F$3079)+SUMIF($AB$5:$AB$1086,R7512,$AF$5:$AF$1086)</f>
        <v>0</v>
      </c>
      <c r="V7512" s="8">
        <f t="shared" si="254"/>
        <v>0</v>
      </c>
      <c r="W7512" s="8">
        <f t="shared" si="255"/>
        <v>0</v>
      </c>
      <c r="X7512" s="8"/>
      <c r="Y7512" s="8"/>
    </row>
    <row r="7513" spans="18:25" x14ac:dyDescent="0.25">
      <c r="R7513" s="20">
        <v>9786073180696</v>
      </c>
      <c r="S7513" s="8" t="s">
        <v>7424</v>
      </c>
      <c r="T7513" s="15">
        <v>0</v>
      </c>
      <c r="U7513" s="16">
        <f>SUMIF($C$5:$C$3079,R7513,$F$5:$F$3079)+SUMIF($AB$5:$AB$1086,R7513,$AF$5:$AF$1086)</f>
        <v>0</v>
      </c>
      <c r="V7513" s="8">
        <f t="shared" si="254"/>
        <v>0</v>
      </c>
      <c r="W7513" s="8">
        <f t="shared" si="255"/>
        <v>0</v>
      </c>
      <c r="X7513" s="8"/>
      <c r="Y7513" s="8"/>
    </row>
    <row r="7514" spans="18:25" x14ac:dyDescent="0.25">
      <c r="R7514" s="20">
        <v>9786073180740</v>
      </c>
      <c r="S7514" s="8" t="s">
        <v>7425</v>
      </c>
      <c r="T7514" s="15">
        <v>0</v>
      </c>
      <c r="U7514" s="16">
        <f>SUMIF($C$5:$C$3079,R7514,$F$5:$F$3079)+SUMIF($AB$5:$AB$1086,R7514,$AF$5:$AF$1086)</f>
        <v>0</v>
      </c>
      <c r="V7514" s="8">
        <f t="shared" si="254"/>
        <v>0</v>
      </c>
      <c r="W7514" s="8">
        <f t="shared" si="255"/>
        <v>0</v>
      </c>
      <c r="X7514" s="8"/>
      <c r="Y7514" s="8"/>
    </row>
    <row r="7515" spans="18:25" x14ac:dyDescent="0.25">
      <c r="R7515" s="20">
        <v>9786073180788</v>
      </c>
      <c r="S7515" s="8" t="s">
        <v>7426</v>
      </c>
      <c r="T7515" s="15">
        <v>0</v>
      </c>
      <c r="U7515" s="16">
        <f>SUMIF($C$5:$C$3079,R7515,$F$5:$F$3079)+SUMIF($AB$5:$AB$1086,R7515,$AF$5:$AF$1086)</f>
        <v>0</v>
      </c>
      <c r="V7515" s="8">
        <f t="shared" si="254"/>
        <v>0</v>
      </c>
      <c r="W7515" s="8">
        <f t="shared" si="255"/>
        <v>0</v>
      </c>
      <c r="X7515" s="8"/>
      <c r="Y7515" s="8"/>
    </row>
    <row r="7516" spans="18:25" x14ac:dyDescent="0.25">
      <c r="R7516" s="20">
        <v>9786073180818</v>
      </c>
      <c r="S7516" s="8" t="s">
        <v>7427</v>
      </c>
      <c r="T7516" s="15">
        <v>0</v>
      </c>
      <c r="U7516" s="16">
        <f>SUMIF($C$5:$C$3079,R7516,$F$5:$F$3079)+SUMIF($AB$5:$AB$1086,R7516,$AF$5:$AF$1086)</f>
        <v>0</v>
      </c>
      <c r="V7516" s="8">
        <f t="shared" si="254"/>
        <v>0</v>
      </c>
      <c r="W7516" s="8">
        <f t="shared" si="255"/>
        <v>0</v>
      </c>
      <c r="X7516" s="8"/>
      <c r="Y7516" s="8"/>
    </row>
    <row r="7517" spans="18:25" x14ac:dyDescent="0.25">
      <c r="R7517" s="20">
        <v>9786073180900</v>
      </c>
      <c r="S7517" s="8" t="s">
        <v>7428</v>
      </c>
      <c r="T7517" s="15">
        <v>0</v>
      </c>
      <c r="U7517" s="16">
        <f>SUMIF($C$5:$C$3079,R7517,$F$5:$F$3079)+SUMIF($AB$5:$AB$1086,R7517,$AF$5:$AF$1086)</f>
        <v>0</v>
      </c>
      <c r="V7517" s="8">
        <f t="shared" si="254"/>
        <v>0</v>
      </c>
      <c r="W7517" s="8">
        <f t="shared" si="255"/>
        <v>0</v>
      </c>
      <c r="X7517" s="8"/>
      <c r="Y7517" s="8"/>
    </row>
    <row r="7518" spans="18:25" x14ac:dyDescent="0.25">
      <c r="R7518" s="20">
        <v>9786073180948</v>
      </c>
      <c r="S7518" s="8" t="s">
        <v>7429</v>
      </c>
      <c r="T7518" s="15">
        <v>0</v>
      </c>
      <c r="U7518" s="16">
        <f>SUMIF($C$5:$C$3079,R7518,$F$5:$F$3079)+SUMIF($AB$5:$AB$1086,R7518,$AF$5:$AF$1086)</f>
        <v>0</v>
      </c>
      <c r="V7518" s="8">
        <f t="shared" si="254"/>
        <v>0</v>
      </c>
      <c r="W7518" s="8">
        <f t="shared" si="255"/>
        <v>0</v>
      </c>
      <c r="X7518" s="8"/>
      <c r="Y7518" s="8"/>
    </row>
    <row r="7519" spans="18:25" x14ac:dyDescent="0.25">
      <c r="R7519" s="20">
        <v>9786073180986</v>
      </c>
      <c r="S7519" s="8" t="s">
        <v>7430</v>
      </c>
      <c r="T7519" s="15">
        <v>0</v>
      </c>
      <c r="U7519" s="16">
        <f>SUMIF($C$5:$C$3079,R7519,$F$5:$F$3079)+SUMIF($AB$5:$AB$1086,R7519,$AF$5:$AF$1086)</f>
        <v>0</v>
      </c>
      <c r="V7519" s="8">
        <f t="shared" si="254"/>
        <v>0</v>
      </c>
      <c r="W7519" s="8">
        <f t="shared" si="255"/>
        <v>0</v>
      </c>
      <c r="X7519" s="8"/>
      <c r="Y7519" s="8"/>
    </row>
    <row r="7520" spans="18:25" x14ac:dyDescent="0.25">
      <c r="R7520" s="20">
        <v>9786073181037</v>
      </c>
      <c r="S7520" s="8" t="s">
        <v>7431</v>
      </c>
      <c r="T7520" s="15">
        <v>0</v>
      </c>
      <c r="U7520" s="16">
        <f>SUMIF($C$5:$C$3079,R7520,$F$5:$F$3079)+SUMIF($AB$5:$AB$1086,R7520,$AF$5:$AF$1086)</f>
        <v>0</v>
      </c>
      <c r="V7520" s="8">
        <f t="shared" si="254"/>
        <v>0</v>
      </c>
      <c r="W7520" s="8">
        <f t="shared" si="255"/>
        <v>0</v>
      </c>
      <c r="X7520" s="8"/>
      <c r="Y7520" s="8"/>
    </row>
    <row r="7521" spans="18:25" x14ac:dyDescent="0.25">
      <c r="R7521" s="20">
        <v>9786073181167</v>
      </c>
      <c r="S7521" s="8" t="s">
        <v>7432</v>
      </c>
      <c r="T7521" s="15">
        <v>0</v>
      </c>
      <c r="U7521" s="16">
        <f>SUMIF($C$5:$C$3079,R7521,$F$5:$F$3079)+SUMIF($AB$5:$AB$1086,R7521,$AF$5:$AF$1086)</f>
        <v>0</v>
      </c>
      <c r="V7521" s="8">
        <f t="shared" si="254"/>
        <v>0</v>
      </c>
      <c r="W7521" s="8">
        <f t="shared" si="255"/>
        <v>0</v>
      </c>
      <c r="X7521" s="8"/>
      <c r="Y7521" s="8"/>
    </row>
    <row r="7522" spans="18:25" x14ac:dyDescent="0.25">
      <c r="R7522" s="20">
        <v>9786073181198</v>
      </c>
      <c r="S7522" s="8" t="s">
        <v>7433</v>
      </c>
      <c r="T7522" s="15">
        <v>0</v>
      </c>
      <c r="U7522" s="16">
        <f>SUMIF($C$5:$C$3079,R7522,$F$5:$F$3079)+SUMIF($AB$5:$AB$1086,R7522,$AF$5:$AF$1086)</f>
        <v>0</v>
      </c>
      <c r="V7522" s="8">
        <f t="shared" si="254"/>
        <v>0</v>
      </c>
      <c r="W7522" s="8">
        <f t="shared" si="255"/>
        <v>0</v>
      </c>
      <c r="X7522" s="8"/>
      <c r="Y7522" s="8"/>
    </row>
    <row r="7523" spans="18:25" x14ac:dyDescent="0.25">
      <c r="R7523" s="20">
        <v>9786073181204</v>
      </c>
      <c r="S7523" s="8" t="s">
        <v>7434</v>
      </c>
      <c r="T7523" s="15">
        <v>0</v>
      </c>
      <c r="U7523" s="16">
        <f>SUMIF($C$5:$C$3079,R7523,$F$5:$F$3079)+SUMIF($AB$5:$AB$1086,R7523,$AF$5:$AF$1086)</f>
        <v>0</v>
      </c>
      <c r="V7523" s="8">
        <f t="shared" si="254"/>
        <v>1</v>
      </c>
      <c r="W7523" s="8">
        <f t="shared" si="255"/>
        <v>1</v>
      </c>
      <c r="X7523" s="8"/>
      <c r="Y7523" s="8"/>
    </row>
    <row r="7524" spans="18:25" x14ac:dyDescent="0.25">
      <c r="R7524" s="20">
        <v>9786073181228</v>
      </c>
      <c r="S7524" s="8" t="s">
        <v>7435</v>
      </c>
      <c r="T7524" s="15">
        <v>0</v>
      </c>
      <c r="U7524" s="16">
        <f>SUMIF($C$5:$C$3079,R7524,$F$5:$F$3079)+SUMIF($AB$5:$AB$1086,R7524,$AF$5:$AF$1086)</f>
        <v>0</v>
      </c>
      <c r="V7524" s="8">
        <f t="shared" si="254"/>
        <v>0</v>
      </c>
      <c r="W7524" s="8">
        <f t="shared" si="255"/>
        <v>0</v>
      </c>
      <c r="X7524" s="8"/>
      <c r="Y7524" s="8"/>
    </row>
    <row r="7525" spans="18:25" x14ac:dyDescent="0.25">
      <c r="R7525" s="20">
        <v>9786073181235</v>
      </c>
      <c r="S7525" s="8" t="s">
        <v>7436</v>
      </c>
      <c r="T7525" s="15">
        <v>0</v>
      </c>
      <c r="U7525" s="16">
        <f>SUMIF($C$5:$C$3079,R7525,$F$5:$F$3079)+SUMIF($AB$5:$AB$1086,R7525,$AF$5:$AF$1086)</f>
        <v>0</v>
      </c>
      <c r="V7525" s="8">
        <f t="shared" si="254"/>
        <v>0</v>
      </c>
      <c r="W7525" s="8">
        <f t="shared" si="255"/>
        <v>0</v>
      </c>
      <c r="X7525" s="8"/>
      <c r="Y7525" s="8"/>
    </row>
    <row r="7526" spans="18:25" x14ac:dyDescent="0.25">
      <c r="R7526" s="20">
        <v>9786073181242</v>
      </c>
      <c r="S7526" s="8" t="s">
        <v>7437</v>
      </c>
      <c r="T7526" s="15">
        <v>0</v>
      </c>
      <c r="U7526" s="16">
        <f>SUMIF($C$5:$C$3079,R7526,$F$5:$F$3079)+SUMIF($AB$5:$AB$1086,R7526,$AF$5:$AF$1086)</f>
        <v>0</v>
      </c>
      <c r="V7526" s="8">
        <f t="shared" si="254"/>
        <v>0</v>
      </c>
      <c r="W7526" s="8">
        <f t="shared" si="255"/>
        <v>0</v>
      </c>
      <c r="X7526" s="8"/>
      <c r="Y7526" s="8"/>
    </row>
    <row r="7527" spans="18:25" x14ac:dyDescent="0.25">
      <c r="R7527" s="20">
        <v>9786073181273</v>
      </c>
      <c r="S7527" s="8" t="s">
        <v>7438</v>
      </c>
      <c r="T7527" s="15">
        <v>0</v>
      </c>
      <c r="U7527" s="16">
        <f>SUMIF($C$5:$C$3079,R7527,$F$5:$F$3079)+SUMIF($AB$5:$AB$1086,R7527,$AF$5:$AF$1086)</f>
        <v>0</v>
      </c>
      <c r="V7527" s="8">
        <f t="shared" si="254"/>
        <v>0</v>
      </c>
      <c r="W7527" s="8">
        <f t="shared" si="255"/>
        <v>0</v>
      </c>
      <c r="X7527" s="8"/>
      <c r="Y7527" s="8"/>
    </row>
    <row r="7528" spans="18:25" x14ac:dyDescent="0.25">
      <c r="R7528" s="20">
        <v>9786073181280</v>
      </c>
      <c r="S7528" s="8" t="s">
        <v>7439</v>
      </c>
      <c r="T7528" s="15">
        <v>0</v>
      </c>
      <c r="U7528" s="16">
        <f>SUMIF($C$5:$C$3079,R7528,$F$5:$F$3079)+SUMIF($AB$5:$AB$1086,R7528,$AF$5:$AF$1086)</f>
        <v>0</v>
      </c>
      <c r="V7528" s="8">
        <f t="shared" si="254"/>
        <v>0</v>
      </c>
      <c r="W7528" s="8">
        <f t="shared" si="255"/>
        <v>0</v>
      </c>
      <c r="X7528" s="8"/>
      <c r="Y7528" s="8"/>
    </row>
    <row r="7529" spans="18:25" x14ac:dyDescent="0.25">
      <c r="R7529" s="20">
        <v>9786073181297</v>
      </c>
      <c r="S7529" s="8" t="s">
        <v>7440</v>
      </c>
      <c r="T7529" s="15">
        <v>0</v>
      </c>
      <c r="U7529" s="16">
        <f>SUMIF($C$5:$C$3079,R7529,$F$5:$F$3079)+SUMIF($AB$5:$AB$1086,R7529,$AF$5:$AF$1086)</f>
        <v>0</v>
      </c>
      <c r="V7529" s="8">
        <f t="shared" si="254"/>
        <v>0</v>
      </c>
      <c r="W7529" s="8">
        <f t="shared" si="255"/>
        <v>0</v>
      </c>
      <c r="X7529" s="8"/>
      <c r="Y7529" s="8"/>
    </row>
    <row r="7530" spans="18:25" x14ac:dyDescent="0.25">
      <c r="R7530" s="20">
        <v>9786073181389</v>
      </c>
      <c r="S7530" s="8" t="s">
        <v>7441</v>
      </c>
      <c r="T7530" s="15">
        <v>0</v>
      </c>
      <c r="U7530" s="16">
        <f>SUMIF($C$5:$C$3079,R7530,$F$5:$F$3079)+SUMIF($AB$5:$AB$1086,R7530,$AF$5:$AF$1086)</f>
        <v>0</v>
      </c>
      <c r="V7530" s="8">
        <f t="shared" si="254"/>
        <v>0</v>
      </c>
      <c r="W7530" s="8">
        <f t="shared" si="255"/>
        <v>0</v>
      </c>
      <c r="X7530" s="8"/>
      <c r="Y7530" s="8"/>
    </row>
    <row r="7531" spans="18:25" x14ac:dyDescent="0.25">
      <c r="R7531" s="20">
        <v>9786073181396</v>
      </c>
      <c r="S7531" s="8" t="s">
        <v>7442</v>
      </c>
      <c r="T7531" s="15">
        <v>0</v>
      </c>
      <c r="U7531" s="16">
        <f>SUMIF($C$5:$C$3079,R7531,$F$5:$F$3079)+SUMIF($AB$5:$AB$1086,R7531,$AF$5:$AF$1086)</f>
        <v>0</v>
      </c>
      <c r="V7531" s="8">
        <f t="shared" si="254"/>
        <v>0</v>
      </c>
      <c r="W7531" s="8">
        <f t="shared" si="255"/>
        <v>0</v>
      </c>
      <c r="X7531" s="8"/>
      <c r="Y7531" s="8"/>
    </row>
    <row r="7532" spans="18:25" x14ac:dyDescent="0.25">
      <c r="R7532" s="20">
        <v>9786073181549</v>
      </c>
      <c r="S7532" s="8" t="s">
        <v>7443</v>
      </c>
      <c r="T7532" s="15">
        <v>0</v>
      </c>
      <c r="U7532" s="16">
        <f>SUMIF($C$5:$C$3079,R7532,$F$5:$F$3079)+SUMIF($AB$5:$AB$1086,R7532,$AF$5:$AF$1086)</f>
        <v>0</v>
      </c>
      <c r="V7532" s="8">
        <f t="shared" si="254"/>
        <v>0</v>
      </c>
      <c r="W7532" s="8">
        <f t="shared" si="255"/>
        <v>0</v>
      </c>
      <c r="X7532" s="8"/>
      <c r="Y7532" s="8"/>
    </row>
    <row r="7533" spans="18:25" x14ac:dyDescent="0.25">
      <c r="R7533" s="20">
        <v>9786073181563</v>
      </c>
      <c r="S7533" s="8" t="s">
        <v>7444</v>
      </c>
      <c r="T7533" s="15">
        <v>0</v>
      </c>
      <c r="U7533" s="16">
        <f>SUMIF($C$5:$C$3079,R7533,$F$5:$F$3079)+SUMIF($AB$5:$AB$1086,R7533,$AF$5:$AF$1086)</f>
        <v>0</v>
      </c>
      <c r="V7533" s="8">
        <f t="shared" si="254"/>
        <v>0</v>
      </c>
      <c r="W7533" s="8">
        <f t="shared" si="255"/>
        <v>0</v>
      </c>
      <c r="X7533" s="8"/>
      <c r="Y7533" s="8"/>
    </row>
    <row r="7534" spans="18:25" x14ac:dyDescent="0.25">
      <c r="R7534" s="20">
        <v>9786073181624</v>
      </c>
      <c r="S7534" s="8" t="s">
        <v>7445</v>
      </c>
      <c r="T7534" s="15">
        <v>0</v>
      </c>
      <c r="U7534" s="16">
        <f>SUMIF($C$5:$C$3079,R7534,$F$5:$F$3079)+SUMIF($AB$5:$AB$1086,R7534,$AF$5:$AF$1086)</f>
        <v>0</v>
      </c>
      <c r="V7534" s="8">
        <f t="shared" si="254"/>
        <v>0</v>
      </c>
      <c r="W7534" s="8">
        <f t="shared" si="255"/>
        <v>0</v>
      </c>
      <c r="X7534" s="8"/>
      <c r="Y7534" s="8"/>
    </row>
    <row r="7535" spans="18:25" x14ac:dyDescent="0.25">
      <c r="R7535" s="20">
        <v>9786073181723</v>
      </c>
      <c r="S7535" s="8" t="s">
        <v>7446</v>
      </c>
      <c r="T7535" s="15">
        <v>0</v>
      </c>
      <c r="U7535" s="16">
        <f>SUMIF($C$5:$C$3079,R7535,$F$5:$F$3079)+SUMIF($AB$5:$AB$1086,R7535,$AF$5:$AF$1086)</f>
        <v>0</v>
      </c>
      <c r="V7535" s="8">
        <f t="shared" si="254"/>
        <v>0</v>
      </c>
      <c r="W7535" s="8">
        <f t="shared" si="255"/>
        <v>0</v>
      </c>
      <c r="X7535" s="8"/>
      <c r="Y7535" s="8"/>
    </row>
    <row r="7536" spans="18:25" x14ac:dyDescent="0.25">
      <c r="R7536" s="20">
        <v>9786073181969</v>
      </c>
      <c r="S7536" s="8" t="s">
        <v>7447</v>
      </c>
      <c r="T7536" s="15">
        <v>0</v>
      </c>
      <c r="U7536" s="16">
        <f>SUMIF($C$5:$C$3079,R7536,$F$5:$F$3079)+SUMIF($AB$5:$AB$1086,R7536,$AF$5:$AF$1086)</f>
        <v>0</v>
      </c>
      <c r="V7536" s="8">
        <f t="shared" si="254"/>
        <v>0</v>
      </c>
      <c r="W7536" s="8">
        <f t="shared" si="255"/>
        <v>0</v>
      </c>
      <c r="X7536" s="8"/>
      <c r="Y7536" s="8"/>
    </row>
    <row r="7537" spans="18:25" x14ac:dyDescent="0.25">
      <c r="R7537" s="20">
        <v>9786073182027</v>
      </c>
      <c r="S7537" s="8" t="s">
        <v>7448</v>
      </c>
      <c r="T7537" s="15">
        <v>0</v>
      </c>
      <c r="U7537" s="16">
        <f>SUMIF($C$5:$C$3079,R7537,$F$5:$F$3079)+SUMIF($AB$5:$AB$1086,R7537,$AF$5:$AF$1086)</f>
        <v>0</v>
      </c>
      <c r="V7537" s="8">
        <f t="shared" si="254"/>
        <v>0</v>
      </c>
      <c r="W7537" s="8">
        <f t="shared" si="255"/>
        <v>0</v>
      </c>
      <c r="X7537" s="8"/>
      <c r="Y7537" s="8"/>
    </row>
    <row r="7538" spans="18:25" x14ac:dyDescent="0.25">
      <c r="R7538" s="20">
        <v>9786073182096</v>
      </c>
      <c r="S7538" s="8" t="s">
        <v>7449</v>
      </c>
      <c r="T7538" s="15">
        <v>0</v>
      </c>
      <c r="U7538" s="16">
        <f>SUMIF($C$5:$C$3079,R7538,$F$5:$F$3079)+SUMIF($AB$5:$AB$1086,R7538,$AF$5:$AF$1086)</f>
        <v>0</v>
      </c>
      <c r="V7538" s="8">
        <f t="shared" si="254"/>
        <v>0</v>
      </c>
      <c r="W7538" s="8">
        <f t="shared" si="255"/>
        <v>0</v>
      </c>
      <c r="X7538" s="8"/>
      <c r="Y7538" s="8"/>
    </row>
    <row r="7539" spans="18:25" x14ac:dyDescent="0.25">
      <c r="R7539" s="20">
        <v>9786073182102</v>
      </c>
      <c r="S7539" s="8" t="s">
        <v>7450</v>
      </c>
      <c r="T7539" s="15">
        <v>0</v>
      </c>
      <c r="U7539" s="16">
        <f>SUMIF($C$5:$C$3079,R7539,$F$5:$F$3079)+SUMIF($AB$5:$AB$1086,R7539,$AF$5:$AF$1086)</f>
        <v>0</v>
      </c>
      <c r="V7539" s="8">
        <f t="shared" si="254"/>
        <v>0</v>
      </c>
      <c r="W7539" s="8">
        <f t="shared" si="255"/>
        <v>0</v>
      </c>
      <c r="X7539" s="8"/>
      <c r="Y7539" s="8"/>
    </row>
    <row r="7540" spans="18:25" x14ac:dyDescent="0.25">
      <c r="R7540" s="20">
        <v>9786073182119</v>
      </c>
      <c r="S7540" s="8" t="s">
        <v>7451</v>
      </c>
      <c r="T7540" s="15">
        <v>0</v>
      </c>
      <c r="U7540" s="16">
        <f>SUMIF($C$5:$C$3079,R7540,$F$5:$F$3079)+SUMIF($AB$5:$AB$1086,R7540,$AF$5:$AF$1086)</f>
        <v>0</v>
      </c>
      <c r="V7540" s="8">
        <f t="shared" si="254"/>
        <v>0</v>
      </c>
      <c r="W7540" s="8">
        <f t="shared" si="255"/>
        <v>0</v>
      </c>
      <c r="X7540" s="8"/>
      <c r="Y7540" s="8"/>
    </row>
    <row r="7541" spans="18:25" x14ac:dyDescent="0.25">
      <c r="R7541" s="20">
        <v>9786073182133</v>
      </c>
      <c r="S7541" s="8" t="s">
        <v>7452</v>
      </c>
      <c r="T7541" s="15">
        <v>0</v>
      </c>
      <c r="U7541" s="16">
        <f>SUMIF($C$5:$C$3079,R7541,$F$5:$F$3079)+SUMIF($AB$5:$AB$1086,R7541,$AF$5:$AF$1086)</f>
        <v>0</v>
      </c>
      <c r="V7541" s="8">
        <f t="shared" si="254"/>
        <v>0</v>
      </c>
      <c r="W7541" s="8">
        <f t="shared" si="255"/>
        <v>0</v>
      </c>
      <c r="X7541" s="8"/>
      <c r="Y7541" s="8"/>
    </row>
    <row r="7542" spans="18:25" x14ac:dyDescent="0.25">
      <c r="R7542" s="20">
        <v>9786073182164</v>
      </c>
      <c r="S7542" s="8" t="s">
        <v>7453</v>
      </c>
      <c r="T7542" s="15">
        <v>0</v>
      </c>
      <c r="U7542" s="16">
        <f>SUMIF($C$5:$C$3079,R7542,$F$5:$F$3079)+SUMIF($AB$5:$AB$1086,R7542,$AF$5:$AF$1086)</f>
        <v>0</v>
      </c>
      <c r="V7542" s="8">
        <f t="shared" si="254"/>
        <v>0</v>
      </c>
      <c r="W7542" s="8">
        <f t="shared" si="255"/>
        <v>0</v>
      </c>
      <c r="X7542" s="8"/>
      <c r="Y7542" s="8"/>
    </row>
    <row r="7543" spans="18:25" x14ac:dyDescent="0.25">
      <c r="R7543" s="20">
        <v>9786073182188</v>
      </c>
      <c r="S7543" s="8" t="s">
        <v>7454</v>
      </c>
      <c r="T7543" s="15">
        <v>2</v>
      </c>
      <c r="U7543" s="16">
        <f>SUMIF($C$5:$C$3079,R7543,$F$5:$F$3079)+SUMIF($AB$5:$AB$1086,R7543,$AF$5:$AF$1086)</f>
        <v>2</v>
      </c>
      <c r="V7543" s="8">
        <f t="shared" si="254"/>
        <v>0</v>
      </c>
      <c r="W7543" s="8">
        <f t="shared" si="255"/>
        <v>0</v>
      </c>
      <c r="X7543" s="8"/>
      <c r="Y7543" s="8"/>
    </row>
    <row r="7544" spans="18:25" x14ac:dyDescent="0.25">
      <c r="R7544" s="20">
        <v>9786073182195</v>
      </c>
      <c r="S7544" s="8" t="s">
        <v>7455</v>
      </c>
      <c r="T7544" s="15">
        <v>0</v>
      </c>
      <c r="U7544" s="16">
        <f>SUMIF($C$5:$C$3079,R7544,$F$5:$F$3079)+SUMIF($AB$5:$AB$1086,R7544,$AF$5:$AF$1086)</f>
        <v>0</v>
      </c>
      <c r="V7544" s="8">
        <f t="shared" si="254"/>
        <v>0</v>
      </c>
      <c r="W7544" s="8">
        <f t="shared" si="255"/>
        <v>0</v>
      </c>
      <c r="X7544" s="8"/>
      <c r="Y7544" s="8"/>
    </row>
    <row r="7545" spans="18:25" x14ac:dyDescent="0.25">
      <c r="R7545" s="20">
        <v>9786073182256</v>
      </c>
      <c r="S7545" s="8" t="s">
        <v>7456</v>
      </c>
      <c r="T7545" s="15">
        <v>2</v>
      </c>
      <c r="U7545" s="16">
        <f>SUMIF($C$5:$C$3079,R7545,$F$5:$F$3079)+SUMIF($AB$5:$AB$1086,R7545,$AF$5:$AF$1086)</f>
        <v>0</v>
      </c>
      <c r="V7545" s="8">
        <f t="shared" si="254"/>
        <v>0</v>
      </c>
      <c r="W7545" s="8">
        <f t="shared" si="255"/>
        <v>2</v>
      </c>
      <c r="X7545" s="8"/>
      <c r="Y7545" s="8"/>
    </row>
    <row r="7546" spans="18:25" x14ac:dyDescent="0.25">
      <c r="R7546" s="20">
        <v>9786073182294</v>
      </c>
      <c r="S7546" s="8" t="s">
        <v>7457</v>
      </c>
      <c r="T7546" s="15">
        <v>0</v>
      </c>
      <c r="U7546" s="16">
        <f>SUMIF($C$5:$C$3079,R7546,$F$5:$F$3079)+SUMIF($AB$5:$AB$1086,R7546,$AF$5:$AF$1086)</f>
        <v>0</v>
      </c>
      <c r="V7546" s="8">
        <f t="shared" si="254"/>
        <v>0</v>
      </c>
      <c r="W7546" s="8">
        <f t="shared" si="255"/>
        <v>0</v>
      </c>
      <c r="X7546" s="8"/>
      <c r="Y7546" s="8"/>
    </row>
    <row r="7547" spans="18:25" x14ac:dyDescent="0.25">
      <c r="R7547" s="20">
        <v>9786073182324</v>
      </c>
      <c r="S7547" s="8" t="s">
        <v>7458</v>
      </c>
      <c r="T7547" s="15">
        <v>0</v>
      </c>
      <c r="U7547" s="16">
        <f>SUMIF($C$5:$C$3079,R7547,$F$5:$F$3079)+SUMIF($AB$5:$AB$1086,R7547,$AF$5:$AF$1086)</f>
        <v>0</v>
      </c>
      <c r="V7547" s="8">
        <f t="shared" si="254"/>
        <v>0</v>
      </c>
      <c r="W7547" s="8">
        <f t="shared" si="255"/>
        <v>0</v>
      </c>
      <c r="X7547" s="8"/>
      <c r="Y7547" s="8"/>
    </row>
    <row r="7548" spans="18:25" x14ac:dyDescent="0.25">
      <c r="R7548" s="20">
        <v>9786073182355</v>
      </c>
      <c r="S7548" s="8" t="s">
        <v>7459</v>
      </c>
      <c r="T7548" s="15">
        <v>2</v>
      </c>
      <c r="U7548" s="16">
        <f>SUMIF($C$5:$C$3079,R7548,$F$5:$F$3079)+SUMIF($AB$5:$AB$1086,R7548,$AF$5:$AF$1086)</f>
        <v>2</v>
      </c>
      <c r="V7548" s="8">
        <f t="shared" si="254"/>
        <v>0</v>
      </c>
      <c r="W7548" s="8">
        <f t="shared" si="255"/>
        <v>0</v>
      </c>
      <c r="X7548" s="8"/>
      <c r="Y7548" s="8"/>
    </row>
    <row r="7549" spans="18:25" x14ac:dyDescent="0.25">
      <c r="R7549" s="20">
        <v>9786073182393</v>
      </c>
      <c r="S7549" s="8" t="s">
        <v>7460</v>
      </c>
      <c r="T7549" s="15">
        <v>3</v>
      </c>
      <c r="U7549" s="16">
        <f>SUMIF($C$5:$C$3079,R7549,$F$5:$F$3079)+SUMIF($AB$5:$AB$1086,R7549,$AF$5:$AF$1086)</f>
        <v>0</v>
      </c>
      <c r="V7549" s="8">
        <f t="shared" si="254"/>
        <v>0</v>
      </c>
      <c r="W7549" s="8">
        <f t="shared" si="255"/>
        <v>3</v>
      </c>
      <c r="X7549" s="8"/>
      <c r="Y7549" s="8"/>
    </row>
    <row r="7550" spans="18:25" x14ac:dyDescent="0.25">
      <c r="R7550" s="20">
        <v>9786073182409</v>
      </c>
      <c r="S7550" s="8" t="s">
        <v>7461</v>
      </c>
      <c r="T7550" s="15">
        <v>0</v>
      </c>
      <c r="U7550" s="16">
        <f>SUMIF($C$5:$C$3079,R7550,$F$5:$F$3079)+SUMIF($AB$5:$AB$1086,R7550,$AF$5:$AF$1086)</f>
        <v>0</v>
      </c>
      <c r="V7550" s="8">
        <f t="shared" si="254"/>
        <v>1</v>
      </c>
      <c r="W7550" s="8">
        <f t="shared" si="255"/>
        <v>1</v>
      </c>
      <c r="X7550" s="8"/>
      <c r="Y7550" s="8"/>
    </row>
    <row r="7551" spans="18:25" x14ac:dyDescent="0.25">
      <c r="R7551" s="20">
        <v>9786073182416</v>
      </c>
      <c r="S7551" s="8" t="s">
        <v>7462</v>
      </c>
      <c r="T7551" s="15">
        <v>0</v>
      </c>
      <c r="U7551" s="16">
        <f>SUMIF($C$5:$C$3079,R7551,$F$5:$F$3079)+SUMIF($AB$5:$AB$1086,R7551,$AF$5:$AF$1086)</f>
        <v>0</v>
      </c>
      <c r="V7551" s="8">
        <f t="shared" si="254"/>
        <v>0</v>
      </c>
      <c r="W7551" s="8">
        <f t="shared" si="255"/>
        <v>0</v>
      </c>
      <c r="X7551" s="8"/>
      <c r="Y7551" s="8"/>
    </row>
    <row r="7552" spans="18:25" x14ac:dyDescent="0.25">
      <c r="R7552" s="20">
        <v>9786073182454</v>
      </c>
      <c r="S7552" s="8" t="s">
        <v>7463</v>
      </c>
      <c r="T7552" s="15">
        <v>3</v>
      </c>
      <c r="U7552" s="16">
        <f>SUMIF($C$5:$C$3079,R7552,$F$5:$F$3079)+SUMIF($AB$5:$AB$1086,R7552,$AF$5:$AF$1086)</f>
        <v>3</v>
      </c>
      <c r="V7552" s="8">
        <f t="shared" si="254"/>
        <v>0</v>
      </c>
      <c r="W7552" s="8">
        <f t="shared" si="255"/>
        <v>0</v>
      </c>
      <c r="X7552" s="8"/>
      <c r="Y7552" s="8"/>
    </row>
    <row r="7553" spans="18:25" x14ac:dyDescent="0.25">
      <c r="R7553" s="20">
        <v>9786073182485</v>
      </c>
      <c r="S7553" s="8" t="s">
        <v>7464</v>
      </c>
      <c r="T7553" s="15">
        <v>0</v>
      </c>
      <c r="U7553" s="16">
        <f>SUMIF($C$5:$C$3079,R7553,$F$5:$F$3079)+SUMIF($AB$5:$AB$1086,R7553,$AF$5:$AF$1086)</f>
        <v>0</v>
      </c>
      <c r="V7553" s="8">
        <f t="shared" si="254"/>
        <v>0</v>
      </c>
      <c r="W7553" s="8">
        <f t="shared" si="255"/>
        <v>0</v>
      </c>
      <c r="X7553" s="8"/>
      <c r="Y7553" s="8"/>
    </row>
    <row r="7554" spans="18:25" x14ac:dyDescent="0.25">
      <c r="R7554" s="20">
        <v>9786073182539</v>
      </c>
      <c r="S7554" s="8" t="s">
        <v>7465</v>
      </c>
      <c r="T7554" s="15">
        <v>0</v>
      </c>
      <c r="U7554" s="16">
        <f>SUMIF($C$5:$C$3079,R7554,$F$5:$F$3079)+SUMIF($AB$5:$AB$1086,R7554,$AF$5:$AF$1086)</f>
        <v>0</v>
      </c>
      <c r="V7554" s="8">
        <f t="shared" si="254"/>
        <v>0</v>
      </c>
      <c r="W7554" s="8">
        <f t="shared" si="255"/>
        <v>0</v>
      </c>
      <c r="X7554" s="8"/>
      <c r="Y7554" s="8"/>
    </row>
    <row r="7555" spans="18:25" x14ac:dyDescent="0.25">
      <c r="R7555" s="20">
        <v>9786073182553</v>
      </c>
      <c r="S7555" s="8" t="s">
        <v>7466</v>
      </c>
      <c r="T7555" s="15">
        <v>0</v>
      </c>
      <c r="U7555" s="16">
        <f>SUMIF($C$5:$C$3079,R7555,$F$5:$F$3079)+SUMIF($AB$5:$AB$1086,R7555,$AF$5:$AF$1086)</f>
        <v>0</v>
      </c>
      <c r="V7555" s="8">
        <f t="shared" si="254"/>
        <v>0</v>
      </c>
      <c r="W7555" s="8">
        <f t="shared" si="255"/>
        <v>0</v>
      </c>
      <c r="X7555" s="8"/>
      <c r="Y7555" s="8"/>
    </row>
    <row r="7556" spans="18:25" x14ac:dyDescent="0.25">
      <c r="R7556" s="20">
        <v>9786073182560</v>
      </c>
      <c r="S7556" s="8" t="s">
        <v>7467</v>
      </c>
      <c r="T7556" s="15">
        <v>0</v>
      </c>
      <c r="U7556" s="16">
        <f>SUMIF($C$5:$C$3079,R7556,$F$5:$F$3079)+SUMIF($AB$5:$AB$1086,R7556,$AF$5:$AF$1086)</f>
        <v>0</v>
      </c>
      <c r="V7556" s="8">
        <f t="shared" si="254"/>
        <v>1</v>
      </c>
      <c r="W7556" s="8">
        <f t="shared" si="255"/>
        <v>1</v>
      </c>
      <c r="X7556" s="8"/>
      <c r="Y7556" s="8"/>
    </row>
    <row r="7557" spans="18:25" x14ac:dyDescent="0.25">
      <c r="R7557" s="20">
        <v>9786073182652</v>
      </c>
      <c r="S7557" s="8" t="s">
        <v>7468</v>
      </c>
      <c r="T7557" s="15">
        <v>0</v>
      </c>
      <c r="U7557" s="16">
        <f>SUMIF($C$5:$C$3079,R7557,$F$5:$F$3079)+SUMIF($AB$5:$AB$1086,R7557,$AF$5:$AF$1086)</f>
        <v>0</v>
      </c>
      <c r="V7557" s="8">
        <f t="shared" si="254"/>
        <v>0</v>
      </c>
      <c r="W7557" s="8">
        <f t="shared" si="255"/>
        <v>0</v>
      </c>
      <c r="X7557" s="8"/>
      <c r="Y7557" s="8"/>
    </row>
    <row r="7558" spans="18:25" x14ac:dyDescent="0.25">
      <c r="R7558" s="20">
        <v>9786073182799</v>
      </c>
      <c r="S7558" s="8" t="s">
        <v>7469</v>
      </c>
      <c r="T7558" s="15">
        <v>0</v>
      </c>
      <c r="U7558" s="16">
        <f>SUMIF($C$5:$C$3079,R7558,$F$5:$F$3079)+SUMIF($AB$5:$AB$1086,R7558,$AF$5:$AF$1086)</f>
        <v>0</v>
      </c>
      <c r="V7558" s="8">
        <f t="shared" si="254"/>
        <v>0</v>
      </c>
      <c r="W7558" s="8">
        <f t="shared" si="255"/>
        <v>0</v>
      </c>
      <c r="X7558" s="8"/>
      <c r="Y7558" s="8"/>
    </row>
    <row r="7559" spans="18:25" x14ac:dyDescent="0.25">
      <c r="R7559" s="20">
        <v>9786073182843</v>
      </c>
      <c r="S7559" s="8" t="s">
        <v>7470</v>
      </c>
      <c r="T7559" s="15">
        <v>0</v>
      </c>
      <c r="U7559" s="16">
        <f>SUMIF($C$5:$C$3079,R7559,$F$5:$F$3079)+SUMIF($AB$5:$AB$1086,R7559,$AF$5:$AF$1086)</f>
        <v>2</v>
      </c>
      <c r="V7559" s="8">
        <f t="shared" ref="V7559:V7622" si="256">SUMIF($L$5:$L$9685,R7559,$O$5:$O$9685)</f>
        <v>2</v>
      </c>
      <c r="W7559" s="8">
        <f t="shared" ref="W7559:W7622" si="257">T7559-U7559+V7559</f>
        <v>0</v>
      </c>
      <c r="X7559" s="8"/>
      <c r="Y7559" s="8"/>
    </row>
    <row r="7560" spans="18:25" x14ac:dyDescent="0.25">
      <c r="R7560" s="20">
        <v>9786073182850</v>
      </c>
      <c r="S7560" s="8" t="s">
        <v>7471</v>
      </c>
      <c r="T7560" s="15">
        <v>0</v>
      </c>
      <c r="U7560" s="16">
        <f>SUMIF($C$5:$C$3079,R7560,$F$5:$F$3079)+SUMIF($AB$5:$AB$1086,R7560,$AF$5:$AF$1086)</f>
        <v>0</v>
      </c>
      <c r="V7560" s="8">
        <f t="shared" si="256"/>
        <v>1</v>
      </c>
      <c r="W7560" s="8">
        <f t="shared" si="257"/>
        <v>1</v>
      </c>
      <c r="X7560" s="8"/>
      <c r="Y7560" s="8"/>
    </row>
    <row r="7561" spans="18:25" x14ac:dyDescent="0.25">
      <c r="R7561" s="20">
        <v>9786073182874</v>
      </c>
      <c r="S7561" s="8" t="s">
        <v>7472</v>
      </c>
      <c r="T7561" s="15">
        <v>1</v>
      </c>
      <c r="U7561" s="16">
        <f>SUMIF($C$5:$C$3079,R7561,$F$5:$F$3079)+SUMIF($AB$5:$AB$1086,R7561,$AF$5:$AF$1086)</f>
        <v>0</v>
      </c>
      <c r="V7561" s="8">
        <f t="shared" si="256"/>
        <v>0</v>
      </c>
      <c r="W7561" s="8">
        <f t="shared" si="257"/>
        <v>1</v>
      </c>
      <c r="X7561" s="8"/>
      <c r="Y7561" s="8"/>
    </row>
    <row r="7562" spans="18:25" x14ac:dyDescent="0.25">
      <c r="R7562" s="20">
        <v>9786073182973</v>
      </c>
      <c r="S7562" s="8" t="s">
        <v>7473</v>
      </c>
      <c r="T7562" s="15">
        <v>0</v>
      </c>
      <c r="U7562" s="16">
        <f>SUMIF($C$5:$C$3079,R7562,$F$5:$F$3079)+SUMIF($AB$5:$AB$1086,R7562,$AF$5:$AF$1086)</f>
        <v>0</v>
      </c>
      <c r="V7562" s="8">
        <f t="shared" si="256"/>
        <v>0</v>
      </c>
      <c r="W7562" s="8">
        <f t="shared" si="257"/>
        <v>0</v>
      </c>
      <c r="X7562" s="8"/>
      <c r="Y7562" s="8"/>
    </row>
    <row r="7563" spans="18:25" x14ac:dyDescent="0.25">
      <c r="R7563" s="20">
        <v>9786073183000</v>
      </c>
      <c r="S7563" s="8" t="s">
        <v>7474</v>
      </c>
      <c r="T7563" s="15">
        <v>0</v>
      </c>
      <c r="U7563" s="16">
        <f>SUMIF($C$5:$C$3079,R7563,$F$5:$F$3079)+SUMIF($AB$5:$AB$1086,R7563,$AF$5:$AF$1086)</f>
        <v>0</v>
      </c>
      <c r="V7563" s="8">
        <f t="shared" si="256"/>
        <v>0</v>
      </c>
      <c r="W7563" s="8">
        <f t="shared" si="257"/>
        <v>0</v>
      </c>
      <c r="X7563" s="8"/>
      <c r="Y7563" s="8"/>
    </row>
    <row r="7564" spans="18:25" x14ac:dyDescent="0.25">
      <c r="R7564" s="20">
        <v>9786073183017</v>
      </c>
      <c r="S7564" s="8" t="s">
        <v>7475</v>
      </c>
      <c r="T7564" s="15">
        <v>0</v>
      </c>
      <c r="U7564" s="16">
        <f>SUMIF($C$5:$C$3079,R7564,$F$5:$F$3079)+SUMIF($AB$5:$AB$1086,R7564,$AF$5:$AF$1086)</f>
        <v>0</v>
      </c>
      <c r="V7564" s="8">
        <f t="shared" si="256"/>
        <v>0</v>
      </c>
      <c r="W7564" s="8">
        <f t="shared" si="257"/>
        <v>0</v>
      </c>
      <c r="X7564" s="8"/>
      <c r="Y7564" s="8"/>
    </row>
    <row r="7565" spans="18:25" x14ac:dyDescent="0.25">
      <c r="R7565" s="20">
        <v>9786073183093</v>
      </c>
      <c r="S7565" s="8" t="s">
        <v>7476</v>
      </c>
      <c r="T7565" s="15">
        <v>0</v>
      </c>
      <c r="U7565" s="16">
        <f>SUMIF($C$5:$C$3079,R7565,$F$5:$F$3079)+SUMIF($AB$5:$AB$1086,R7565,$AF$5:$AF$1086)</f>
        <v>0</v>
      </c>
      <c r="V7565" s="8">
        <f t="shared" si="256"/>
        <v>0</v>
      </c>
      <c r="W7565" s="8">
        <f t="shared" si="257"/>
        <v>0</v>
      </c>
      <c r="X7565" s="8"/>
      <c r="Y7565" s="8"/>
    </row>
    <row r="7566" spans="18:25" x14ac:dyDescent="0.25">
      <c r="R7566" s="20">
        <v>9786073183222</v>
      </c>
      <c r="S7566" s="8" t="s">
        <v>7477</v>
      </c>
      <c r="T7566" s="15">
        <v>0</v>
      </c>
      <c r="U7566" s="16">
        <f>SUMIF($C$5:$C$3079,R7566,$F$5:$F$3079)+SUMIF($AB$5:$AB$1086,R7566,$AF$5:$AF$1086)</f>
        <v>0</v>
      </c>
      <c r="V7566" s="8">
        <f t="shared" si="256"/>
        <v>0</v>
      </c>
      <c r="W7566" s="8">
        <f t="shared" si="257"/>
        <v>0</v>
      </c>
      <c r="X7566" s="8"/>
      <c r="Y7566" s="8"/>
    </row>
    <row r="7567" spans="18:25" x14ac:dyDescent="0.25">
      <c r="R7567" s="20">
        <v>9786073183338</v>
      </c>
      <c r="S7567" s="8" t="s">
        <v>7478</v>
      </c>
      <c r="T7567" s="15">
        <v>0</v>
      </c>
      <c r="U7567" s="16">
        <f>SUMIF($C$5:$C$3079,R7567,$F$5:$F$3079)+SUMIF($AB$5:$AB$1086,R7567,$AF$5:$AF$1086)</f>
        <v>0</v>
      </c>
      <c r="V7567" s="8">
        <f t="shared" si="256"/>
        <v>0</v>
      </c>
      <c r="W7567" s="8">
        <f t="shared" si="257"/>
        <v>0</v>
      </c>
      <c r="X7567" s="8"/>
      <c r="Y7567" s="8"/>
    </row>
    <row r="7568" spans="18:25" x14ac:dyDescent="0.25">
      <c r="R7568" s="20">
        <v>9786073183413</v>
      </c>
      <c r="S7568" s="8" t="s">
        <v>7479</v>
      </c>
      <c r="T7568" s="15">
        <v>0</v>
      </c>
      <c r="U7568" s="16">
        <f>SUMIF($C$5:$C$3079,R7568,$F$5:$F$3079)+SUMIF($AB$5:$AB$1086,R7568,$AF$5:$AF$1086)</f>
        <v>0</v>
      </c>
      <c r="V7568" s="8">
        <f t="shared" si="256"/>
        <v>0</v>
      </c>
      <c r="W7568" s="8">
        <f t="shared" si="257"/>
        <v>0</v>
      </c>
      <c r="X7568" s="8"/>
      <c r="Y7568" s="8"/>
    </row>
    <row r="7569" spans="18:25" x14ac:dyDescent="0.25">
      <c r="R7569" s="20">
        <v>9786073183451</v>
      </c>
      <c r="S7569" s="8" t="s">
        <v>7480</v>
      </c>
      <c r="T7569" s="15">
        <v>0</v>
      </c>
      <c r="U7569" s="16">
        <f>SUMIF($C$5:$C$3079,R7569,$F$5:$F$3079)+SUMIF($AB$5:$AB$1086,R7569,$AF$5:$AF$1086)</f>
        <v>0</v>
      </c>
      <c r="V7569" s="8">
        <f t="shared" si="256"/>
        <v>0</v>
      </c>
      <c r="W7569" s="8">
        <f t="shared" si="257"/>
        <v>0</v>
      </c>
      <c r="X7569" s="8"/>
      <c r="Y7569" s="8"/>
    </row>
    <row r="7570" spans="18:25" x14ac:dyDescent="0.25">
      <c r="R7570" s="20">
        <v>9786073183475</v>
      </c>
      <c r="S7570" s="8" t="s">
        <v>7481</v>
      </c>
      <c r="T7570" s="15">
        <v>0</v>
      </c>
      <c r="U7570" s="16">
        <f>SUMIF($C$5:$C$3079,R7570,$F$5:$F$3079)+SUMIF($AB$5:$AB$1086,R7570,$AF$5:$AF$1086)</f>
        <v>0</v>
      </c>
      <c r="V7570" s="8">
        <f t="shared" si="256"/>
        <v>0</v>
      </c>
      <c r="W7570" s="8">
        <f t="shared" si="257"/>
        <v>0</v>
      </c>
      <c r="X7570" s="8"/>
      <c r="Y7570" s="8"/>
    </row>
    <row r="7571" spans="18:25" x14ac:dyDescent="0.25">
      <c r="R7571" s="20">
        <v>9786073183482</v>
      </c>
      <c r="S7571" s="8" t="s">
        <v>7482</v>
      </c>
      <c r="T7571" s="15">
        <v>0</v>
      </c>
      <c r="U7571" s="16">
        <f>SUMIF($C$5:$C$3079,R7571,$F$5:$F$3079)+SUMIF($AB$5:$AB$1086,R7571,$AF$5:$AF$1086)</f>
        <v>0</v>
      </c>
      <c r="V7571" s="8">
        <f t="shared" si="256"/>
        <v>0</v>
      </c>
      <c r="W7571" s="8">
        <f t="shared" si="257"/>
        <v>0</v>
      </c>
      <c r="X7571" s="8"/>
      <c r="Y7571" s="8"/>
    </row>
    <row r="7572" spans="18:25" x14ac:dyDescent="0.25">
      <c r="R7572" s="20">
        <v>9786073183550</v>
      </c>
      <c r="S7572" s="8" t="s">
        <v>7483</v>
      </c>
      <c r="T7572" s="15">
        <v>0</v>
      </c>
      <c r="U7572" s="16">
        <f>SUMIF($C$5:$C$3079,R7572,$F$5:$F$3079)+SUMIF($AB$5:$AB$1086,R7572,$AF$5:$AF$1086)</f>
        <v>0</v>
      </c>
      <c r="V7572" s="8">
        <f t="shared" si="256"/>
        <v>0</v>
      </c>
      <c r="W7572" s="8">
        <f t="shared" si="257"/>
        <v>0</v>
      </c>
      <c r="X7572" s="8"/>
      <c r="Y7572" s="8"/>
    </row>
    <row r="7573" spans="18:25" x14ac:dyDescent="0.25">
      <c r="R7573" s="20">
        <v>9786073183581</v>
      </c>
      <c r="S7573" s="8" t="s">
        <v>7484</v>
      </c>
      <c r="T7573" s="15">
        <v>0</v>
      </c>
      <c r="U7573" s="16">
        <f>SUMIF($C$5:$C$3079,R7573,$F$5:$F$3079)+SUMIF($AB$5:$AB$1086,R7573,$AF$5:$AF$1086)</f>
        <v>0</v>
      </c>
      <c r="V7573" s="8">
        <f t="shared" si="256"/>
        <v>0</v>
      </c>
      <c r="W7573" s="8">
        <f t="shared" si="257"/>
        <v>0</v>
      </c>
      <c r="X7573" s="8"/>
      <c r="Y7573" s="8"/>
    </row>
    <row r="7574" spans="18:25" x14ac:dyDescent="0.25">
      <c r="R7574" s="20">
        <v>9786073183604</v>
      </c>
      <c r="S7574" s="8" t="s">
        <v>7485</v>
      </c>
      <c r="T7574" s="15">
        <v>3</v>
      </c>
      <c r="U7574" s="16">
        <f>SUMIF($C$5:$C$3079,R7574,$F$5:$F$3079)+SUMIF($AB$5:$AB$1086,R7574,$AF$5:$AF$1086)</f>
        <v>3</v>
      </c>
      <c r="V7574" s="8">
        <f t="shared" si="256"/>
        <v>0</v>
      </c>
      <c r="W7574" s="8">
        <f t="shared" si="257"/>
        <v>0</v>
      </c>
      <c r="X7574" s="8"/>
      <c r="Y7574" s="8"/>
    </row>
    <row r="7575" spans="18:25" x14ac:dyDescent="0.25">
      <c r="R7575" s="20">
        <v>9786073183666</v>
      </c>
      <c r="S7575" s="8" t="s">
        <v>7486</v>
      </c>
      <c r="T7575" s="15">
        <v>0</v>
      </c>
      <c r="U7575" s="16">
        <f>SUMIF($C$5:$C$3079,R7575,$F$5:$F$3079)+SUMIF($AB$5:$AB$1086,R7575,$AF$5:$AF$1086)</f>
        <v>0</v>
      </c>
      <c r="V7575" s="8">
        <f t="shared" si="256"/>
        <v>0</v>
      </c>
      <c r="W7575" s="8">
        <f t="shared" si="257"/>
        <v>0</v>
      </c>
      <c r="X7575" s="8"/>
      <c r="Y7575" s="8"/>
    </row>
    <row r="7576" spans="18:25" x14ac:dyDescent="0.25">
      <c r="R7576" s="20">
        <v>9786073183703</v>
      </c>
      <c r="S7576" s="8" t="s">
        <v>7487</v>
      </c>
      <c r="T7576" s="15">
        <v>0</v>
      </c>
      <c r="U7576" s="16">
        <f>SUMIF($C$5:$C$3079,R7576,$F$5:$F$3079)+SUMIF($AB$5:$AB$1086,R7576,$AF$5:$AF$1086)</f>
        <v>0</v>
      </c>
      <c r="V7576" s="8">
        <f t="shared" si="256"/>
        <v>0</v>
      </c>
      <c r="W7576" s="8">
        <f t="shared" si="257"/>
        <v>0</v>
      </c>
      <c r="X7576" s="8"/>
      <c r="Y7576" s="8"/>
    </row>
    <row r="7577" spans="18:25" x14ac:dyDescent="0.25">
      <c r="R7577" s="20">
        <v>9786073183727</v>
      </c>
      <c r="S7577" s="8" t="s">
        <v>7488</v>
      </c>
      <c r="T7577" s="15">
        <v>1</v>
      </c>
      <c r="U7577" s="16">
        <f>SUMIF($C$5:$C$3079,R7577,$F$5:$F$3079)+SUMIF($AB$5:$AB$1086,R7577,$AF$5:$AF$1086)</f>
        <v>0</v>
      </c>
      <c r="V7577" s="8">
        <f t="shared" si="256"/>
        <v>0</v>
      </c>
      <c r="W7577" s="8">
        <f t="shared" si="257"/>
        <v>1</v>
      </c>
      <c r="X7577" s="8"/>
      <c r="Y7577" s="8"/>
    </row>
    <row r="7578" spans="18:25" x14ac:dyDescent="0.25">
      <c r="R7578" s="20">
        <v>9786073183758</v>
      </c>
      <c r="S7578" s="8" t="s">
        <v>7489</v>
      </c>
      <c r="T7578" s="15">
        <v>0</v>
      </c>
      <c r="U7578" s="16">
        <f>SUMIF($C$5:$C$3079,R7578,$F$5:$F$3079)+SUMIF($AB$5:$AB$1086,R7578,$AF$5:$AF$1086)</f>
        <v>0</v>
      </c>
      <c r="V7578" s="8">
        <f t="shared" si="256"/>
        <v>0</v>
      </c>
      <c r="W7578" s="8">
        <f t="shared" si="257"/>
        <v>0</v>
      </c>
      <c r="X7578" s="8"/>
      <c r="Y7578" s="8"/>
    </row>
    <row r="7579" spans="18:25" x14ac:dyDescent="0.25">
      <c r="R7579" s="20">
        <v>9786073183871</v>
      </c>
      <c r="S7579" s="8" t="s">
        <v>7490</v>
      </c>
      <c r="T7579" s="15">
        <v>0</v>
      </c>
      <c r="U7579" s="16">
        <f>SUMIF($C$5:$C$3079,R7579,$F$5:$F$3079)+SUMIF($AB$5:$AB$1086,R7579,$AF$5:$AF$1086)</f>
        <v>0</v>
      </c>
      <c r="V7579" s="8">
        <f t="shared" si="256"/>
        <v>0</v>
      </c>
      <c r="W7579" s="8">
        <f t="shared" si="257"/>
        <v>0</v>
      </c>
      <c r="X7579" s="8"/>
      <c r="Y7579" s="8"/>
    </row>
    <row r="7580" spans="18:25" x14ac:dyDescent="0.25">
      <c r="R7580" s="20">
        <v>9786073184021</v>
      </c>
      <c r="S7580" s="8" t="s">
        <v>7491</v>
      </c>
      <c r="T7580" s="15">
        <v>0</v>
      </c>
      <c r="U7580" s="16">
        <f>SUMIF($C$5:$C$3079,R7580,$F$5:$F$3079)+SUMIF($AB$5:$AB$1086,R7580,$AF$5:$AF$1086)</f>
        <v>0</v>
      </c>
      <c r="V7580" s="8">
        <f t="shared" si="256"/>
        <v>0</v>
      </c>
      <c r="W7580" s="8">
        <f t="shared" si="257"/>
        <v>0</v>
      </c>
      <c r="X7580" s="8"/>
      <c r="Y7580" s="8"/>
    </row>
    <row r="7581" spans="18:25" x14ac:dyDescent="0.25">
      <c r="R7581" s="20">
        <v>9786073184090</v>
      </c>
      <c r="S7581" s="8" t="s">
        <v>7492</v>
      </c>
      <c r="T7581" s="15">
        <v>0</v>
      </c>
      <c r="U7581" s="16">
        <f>SUMIF($C$5:$C$3079,R7581,$F$5:$F$3079)+SUMIF($AB$5:$AB$1086,R7581,$AF$5:$AF$1086)</f>
        <v>0</v>
      </c>
      <c r="V7581" s="8">
        <f t="shared" si="256"/>
        <v>0</v>
      </c>
      <c r="W7581" s="8">
        <f t="shared" si="257"/>
        <v>0</v>
      </c>
      <c r="X7581" s="8"/>
      <c r="Y7581" s="8"/>
    </row>
    <row r="7582" spans="18:25" x14ac:dyDescent="0.25">
      <c r="R7582" s="20">
        <v>9786073184151</v>
      </c>
      <c r="S7582" s="8" t="s">
        <v>7493</v>
      </c>
      <c r="T7582" s="15">
        <v>0</v>
      </c>
      <c r="U7582" s="16">
        <f>SUMIF($C$5:$C$3079,R7582,$F$5:$F$3079)+SUMIF($AB$5:$AB$1086,R7582,$AF$5:$AF$1086)</f>
        <v>0</v>
      </c>
      <c r="V7582" s="8">
        <f t="shared" si="256"/>
        <v>0</v>
      </c>
      <c r="W7582" s="8">
        <f t="shared" si="257"/>
        <v>0</v>
      </c>
      <c r="X7582" s="8"/>
      <c r="Y7582" s="8"/>
    </row>
    <row r="7583" spans="18:25" x14ac:dyDescent="0.25">
      <c r="R7583" s="20">
        <v>9786073184175</v>
      </c>
      <c r="S7583" s="8" t="s">
        <v>7494</v>
      </c>
      <c r="T7583" s="15">
        <v>0</v>
      </c>
      <c r="U7583" s="16">
        <f>SUMIF($C$5:$C$3079,R7583,$F$5:$F$3079)+SUMIF($AB$5:$AB$1086,R7583,$AF$5:$AF$1086)</f>
        <v>0</v>
      </c>
      <c r="V7583" s="8">
        <f t="shared" si="256"/>
        <v>0</v>
      </c>
      <c r="W7583" s="8">
        <f t="shared" si="257"/>
        <v>0</v>
      </c>
      <c r="X7583" s="8"/>
      <c r="Y7583" s="8"/>
    </row>
    <row r="7584" spans="18:25" x14ac:dyDescent="0.25">
      <c r="R7584" s="20">
        <v>9786073184199</v>
      </c>
      <c r="S7584" s="8" t="s">
        <v>7495</v>
      </c>
      <c r="T7584" s="15">
        <v>0</v>
      </c>
      <c r="U7584" s="16">
        <f>SUMIF($C$5:$C$3079,R7584,$F$5:$F$3079)+SUMIF($AB$5:$AB$1086,R7584,$AF$5:$AF$1086)</f>
        <v>0</v>
      </c>
      <c r="V7584" s="8">
        <f t="shared" si="256"/>
        <v>0</v>
      </c>
      <c r="W7584" s="8">
        <f t="shared" si="257"/>
        <v>0</v>
      </c>
      <c r="X7584" s="8"/>
      <c r="Y7584" s="8"/>
    </row>
    <row r="7585" spans="18:25" x14ac:dyDescent="0.25">
      <c r="R7585" s="20">
        <v>9786073184205</v>
      </c>
      <c r="S7585" s="8" t="s">
        <v>7496</v>
      </c>
      <c r="T7585" s="15">
        <v>0</v>
      </c>
      <c r="U7585" s="16">
        <f>SUMIF($C$5:$C$3079,R7585,$F$5:$F$3079)+SUMIF($AB$5:$AB$1086,R7585,$AF$5:$AF$1086)</f>
        <v>0</v>
      </c>
      <c r="V7585" s="8">
        <f t="shared" si="256"/>
        <v>0</v>
      </c>
      <c r="W7585" s="8">
        <f t="shared" si="257"/>
        <v>0</v>
      </c>
      <c r="X7585" s="8"/>
      <c r="Y7585" s="8"/>
    </row>
    <row r="7586" spans="18:25" x14ac:dyDescent="0.25">
      <c r="R7586" s="20">
        <v>9786073184274</v>
      </c>
      <c r="S7586" s="8" t="s">
        <v>7497</v>
      </c>
      <c r="T7586" s="15">
        <v>0</v>
      </c>
      <c r="U7586" s="16">
        <f>SUMIF($C$5:$C$3079,R7586,$F$5:$F$3079)+SUMIF($AB$5:$AB$1086,R7586,$AF$5:$AF$1086)</f>
        <v>0</v>
      </c>
      <c r="V7586" s="8">
        <f t="shared" si="256"/>
        <v>0</v>
      </c>
      <c r="W7586" s="8">
        <f t="shared" si="257"/>
        <v>0</v>
      </c>
      <c r="X7586" s="8"/>
      <c r="Y7586" s="8"/>
    </row>
    <row r="7587" spans="18:25" x14ac:dyDescent="0.25">
      <c r="R7587" s="20">
        <v>9786073184304</v>
      </c>
      <c r="S7587" s="8" t="s">
        <v>7498</v>
      </c>
      <c r="T7587" s="15">
        <v>0</v>
      </c>
      <c r="U7587" s="16">
        <f>SUMIF($C$5:$C$3079,R7587,$F$5:$F$3079)+SUMIF($AB$5:$AB$1086,R7587,$AF$5:$AF$1086)</f>
        <v>0</v>
      </c>
      <c r="V7587" s="8">
        <f t="shared" si="256"/>
        <v>0</v>
      </c>
      <c r="W7587" s="8">
        <f t="shared" si="257"/>
        <v>0</v>
      </c>
      <c r="X7587" s="8"/>
      <c r="Y7587" s="8"/>
    </row>
    <row r="7588" spans="18:25" x14ac:dyDescent="0.25">
      <c r="R7588" s="20">
        <v>9786073184335</v>
      </c>
      <c r="S7588" s="8" t="s">
        <v>7499</v>
      </c>
      <c r="T7588" s="15">
        <v>0</v>
      </c>
      <c r="U7588" s="16">
        <f>SUMIF($C$5:$C$3079,R7588,$F$5:$F$3079)+SUMIF($AB$5:$AB$1086,R7588,$AF$5:$AF$1086)</f>
        <v>0</v>
      </c>
      <c r="V7588" s="8">
        <f t="shared" si="256"/>
        <v>1</v>
      </c>
      <c r="W7588" s="8">
        <f t="shared" si="257"/>
        <v>1</v>
      </c>
      <c r="X7588" s="8"/>
      <c r="Y7588" s="8"/>
    </row>
    <row r="7589" spans="18:25" x14ac:dyDescent="0.25">
      <c r="R7589" s="20">
        <v>9786073184427</v>
      </c>
      <c r="S7589" s="8" t="s">
        <v>7500</v>
      </c>
      <c r="T7589" s="15">
        <v>0</v>
      </c>
      <c r="U7589" s="16">
        <f>SUMIF($C$5:$C$3079,R7589,$F$5:$F$3079)+SUMIF($AB$5:$AB$1086,R7589,$AF$5:$AF$1086)</f>
        <v>0</v>
      </c>
      <c r="V7589" s="8">
        <f t="shared" si="256"/>
        <v>0</v>
      </c>
      <c r="W7589" s="8">
        <f t="shared" si="257"/>
        <v>0</v>
      </c>
      <c r="X7589" s="8"/>
      <c r="Y7589" s="8"/>
    </row>
    <row r="7590" spans="18:25" x14ac:dyDescent="0.25">
      <c r="R7590" s="20">
        <v>9786073184458</v>
      </c>
      <c r="S7590" s="8" t="s">
        <v>7501</v>
      </c>
      <c r="T7590" s="15">
        <v>0</v>
      </c>
      <c r="U7590" s="16">
        <f>SUMIF($C$5:$C$3079,R7590,$F$5:$F$3079)+SUMIF($AB$5:$AB$1086,R7590,$AF$5:$AF$1086)</f>
        <v>0</v>
      </c>
      <c r="V7590" s="8">
        <f t="shared" si="256"/>
        <v>0</v>
      </c>
      <c r="W7590" s="8">
        <f t="shared" si="257"/>
        <v>0</v>
      </c>
      <c r="X7590" s="8"/>
      <c r="Y7590" s="8"/>
    </row>
    <row r="7591" spans="18:25" x14ac:dyDescent="0.25">
      <c r="R7591" s="20">
        <v>9786073184489</v>
      </c>
      <c r="S7591" s="8" t="s">
        <v>7502</v>
      </c>
      <c r="T7591" s="15">
        <v>0</v>
      </c>
      <c r="U7591" s="16">
        <f>SUMIF($C$5:$C$3079,R7591,$F$5:$F$3079)+SUMIF($AB$5:$AB$1086,R7591,$AF$5:$AF$1086)</f>
        <v>0</v>
      </c>
      <c r="V7591" s="8">
        <f t="shared" si="256"/>
        <v>0</v>
      </c>
      <c r="W7591" s="8">
        <f t="shared" si="257"/>
        <v>0</v>
      </c>
      <c r="X7591" s="8"/>
      <c r="Y7591" s="8"/>
    </row>
    <row r="7592" spans="18:25" x14ac:dyDescent="0.25">
      <c r="R7592" s="20">
        <v>9786073184540</v>
      </c>
      <c r="S7592" s="8" t="s">
        <v>7503</v>
      </c>
      <c r="T7592" s="15">
        <v>0</v>
      </c>
      <c r="U7592" s="16">
        <f>SUMIF($C$5:$C$3079,R7592,$F$5:$F$3079)+SUMIF($AB$5:$AB$1086,R7592,$AF$5:$AF$1086)</f>
        <v>0</v>
      </c>
      <c r="V7592" s="8">
        <f t="shared" si="256"/>
        <v>0</v>
      </c>
      <c r="W7592" s="8">
        <f t="shared" si="257"/>
        <v>0</v>
      </c>
      <c r="X7592" s="8"/>
      <c r="Y7592" s="8"/>
    </row>
    <row r="7593" spans="18:25" x14ac:dyDescent="0.25">
      <c r="R7593" s="20">
        <v>9786073184557</v>
      </c>
      <c r="S7593" s="8" t="s">
        <v>7504</v>
      </c>
      <c r="T7593" s="15">
        <v>2</v>
      </c>
      <c r="U7593" s="16">
        <f>SUMIF($C$5:$C$3079,R7593,$F$5:$F$3079)+SUMIF($AB$5:$AB$1086,R7593,$AF$5:$AF$1086)</f>
        <v>2</v>
      </c>
      <c r="V7593" s="8">
        <f t="shared" si="256"/>
        <v>0</v>
      </c>
      <c r="W7593" s="8">
        <f t="shared" si="257"/>
        <v>0</v>
      </c>
      <c r="X7593" s="8"/>
      <c r="Y7593" s="8"/>
    </row>
    <row r="7594" spans="18:25" x14ac:dyDescent="0.25">
      <c r="R7594" s="20">
        <v>9786073184588</v>
      </c>
      <c r="S7594" s="8" t="s">
        <v>7505</v>
      </c>
      <c r="T7594" s="15">
        <v>0</v>
      </c>
      <c r="U7594" s="16">
        <f>SUMIF($C$5:$C$3079,R7594,$F$5:$F$3079)+SUMIF($AB$5:$AB$1086,R7594,$AF$5:$AF$1086)</f>
        <v>0</v>
      </c>
      <c r="V7594" s="8">
        <f t="shared" si="256"/>
        <v>0</v>
      </c>
      <c r="W7594" s="8">
        <f t="shared" si="257"/>
        <v>0</v>
      </c>
      <c r="X7594" s="8"/>
      <c r="Y7594" s="8"/>
    </row>
    <row r="7595" spans="18:25" x14ac:dyDescent="0.25">
      <c r="R7595" s="20">
        <v>9786073184656</v>
      </c>
      <c r="S7595" s="8" t="s">
        <v>7506</v>
      </c>
      <c r="T7595" s="15">
        <v>0</v>
      </c>
      <c r="U7595" s="16">
        <f>SUMIF($C$5:$C$3079,R7595,$F$5:$F$3079)+SUMIF($AB$5:$AB$1086,R7595,$AF$5:$AF$1086)</f>
        <v>0</v>
      </c>
      <c r="V7595" s="8">
        <f t="shared" si="256"/>
        <v>0</v>
      </c>
      <c r="W7595" s="8">
        <f t="shared" si="257"/>
        <v>0</v>
      </c>
      <c r="X7595" s="8"/>
      <c r="Y7595" s="8"/>
    </row>
    <row r="7596" spans="18:25" x14ac:dyDescent="0.25">
      <c r="R7596" s="20">
        <v>9786073184670</v>
      </c>
      <c r="S7596" s="8" t="s">
        <v>7507</v>
      </c>
      <c r="T7596" s="15">
        <v>0</v>
      </c>
      <c r="U7596" s="16">
        <f>SUMIF($C$5:$C$3079,R7596,$F$5:$F$3079)+SUMIF($AB$5:$AB$1086,R7596,$AF$5:$AF$1086)</f>
        <v>0</v>
      </c>
      <c r="V7596" s="8">
        <f t="shared" si="256"/>
        <v>0</v>
      </c>
      <c r="W7596" s="8">
        <f t="shared" si="257"/>
        <v>0</v>
      </c>
      <c r="X7596" s="8"/>
      <c r="Y7596" s="8"/>
    </row>
    <row r="7597" spans="18:25" x14ac:dyDescent="0.25">
      <c r="R7597" s="20">
        <v>9786073184724</v>
      </c>
      <c r="S7597" s="8" t="s">
        <v>7508</v>
      </c>
      <c r="T7597" s="15">
        <v>0</v>
      </c>
      <c r="U7597" s="16">
        <f>SUMIF($C$5:$C$3079,R7597,$F$5:$F$3079)+SUMIF($AB$5:$AB$1086,R7597,$AF$5:$AF$1086)</f>
        <v>0</v>
      </c>
      <c r="V7597" s="8">
        <f t="shared" si="256"/>
        <v>0</v>
      </c>
      <c r="W7597" s="8">
        <f t="shared" si="257"/>
        <v>0</v>
      </c>
      <c r="X7597" s="8"/>
      <c r="Y7597" s="8"/>
    </row>
    <row r="7598" spans="18:25" x14ac:dyDescent="0.25">
      <c r="R7598" s="20">
        <v>9786073184748</v>
      </c>
      <c r="S7598" s="8" t="s">
        <v>7509</v>
      </c>
      <c r="T7598" s="15">
        <v>0</v>
      </c>
      <c r="U7598" s="16">
        <f>SUMIF($C$5:$C$3079,R7598,$F$5:$F$3079)+SUMIF($AB$5:$AB$1086,R7598,$AF$5:$AF$1086)</f>
        <v>0</v>
      </c>
      <c r="V7598" s="8">
        <f t="shared" si="256"/>
        <v>0</v>
      </c>
      <c r="W7598" s="8">
        <f t="shared" si="257"/>
        <v>0</v>
      </c>
      <c r="X7598" s="8"/>
      <c r="Y7598" s="8"/>
    </row>
    <row r="7599" spans="18:25" x14ac:dyDescent="0.25">
      <c r="R7599" s="20">
        <v>9786073184809</v>
      </c>
      <c r="S7599" s="8" t="s">
        <v>7510</v>
      </c>
      <c r="T7599" s="15">
        <v>0</v>
      </c>
      <c r="U7599" s="16">
        <f>SUMIF($C$5:$C$3079,R7599,$F$5:$F$3079)+SUMIF($AB$5:$AB$1086,R7599,$AF$5:$AF$1086)</f>
        <v>0</v>
      </c>
      <c r="V7599" s="8">
        <f t="shared" si="256"/>
        <v>0</v>
      </c>
      <c r="W7599" s="8">
        <f t="shared" si="257"/>
        <v>0</v>
      </c>
      <c r="X7599" s="8"/>
      <c r="Y7599" s="8"/>
    </row>
    <row r="7600" spans="18:25" x14ac:dyDescent="0.25">
      <c r="R7600" s="20">
        <v>9786073184816</v>
      </c>
      <c r="S7600" s="8" t="s">
        <v>7511</v>
      </c>
      <c r="T7600" s="15">
        <v>0</v>
      </c>
      <c r="U7600" s="16">
        <f>SUMIF($C$5:$C$3079,R7600,$F$5:$F$3079)+SUMIF($AB$5:$AB$1086,R7600,$AF$5:$AF$1086)</f>
        <v>0</v>
      </c>
      <c r="V7600" s="8">
        <f t="shared" si="256"/>
        <v>0</v>
      </c>
      <c r="W7600" s="8">
        <f t="shared" si="257"/>
        <v>0</v>
      </c>
      <c r="X7600" s="8"/>
      <c r="Y7600" s="8"/>
    </row>
    <row r="7601" spans="18:25" x14ac:dyDescent="0.25">
      <c r="R7601" s="20">
        <v>9786073184823</v>
      </c>
      <c r="S7601" s="8" t="s">
        <v>7512</v>
      </c>
      <c r="T7601" s="15">
        <v>0</v>
      </c>
      <c r="U7601" s="16">
        <f>SUMIF($C$5:$C$3079,R7601,$F$5:$F$3079)+SUMIF($AB$5:$AB$1086,R7601,$AF$5:$AF$1086)</f>
        <v>0</v>
      </c>
      <c r="V7601" s="8">
        <f t="shared" si="256"/>
        <v>0</v>
      </c>
      <c r="W7601" s="8">
        <f t="shared" si="257"/>
        <v>0</v>
      </c>
      <c r="X7601" s="8"/>
      <c r="Y7601" s="8"/>
    </row>
    <row r="7602" spans="18:25" x14ac:dyDescent="0.25">
      <c r="R7602" s="20">
        <v>9786073184830</v>
      </c>
      <c r="S7602" s="8" t="s">
        <v>7513</v>
      </c>
      <c r="T7602" s="15">
        <v>0</v>
      </c>
      <c r="U7602" s="16">
        <f>SUMIF($C$5:$C$3079,R7602,$F$5:$F$3079)+SUMIF($AB$5:$AB$1086,R7602,$AF$5:$AF$1086)</f>
        <v>0</v>
      </c>
      <c r="V7602" s="8">
        <f t="shared" si="256"/>
        <v>0</v>
      </c>
      <c r="W7602" s="8">
        <f t="shared" si="257"/>
        <v>0</v>
      </c>
      <c r="X7602" s="8"/>
      <c r="Y7602" s="8"/>
    </row>
    <row r="7603" spans="18:25" x14ac:dyDescent="0.25">
      <c r="R7603" s="20">
        <v>9786073184885</v>
      </c>
      <c r="S7603" s="8" t="s">
        <v>7514</v>
      </c>
      <c r="T7603" s="15">
        <v>0</v>
      </c>
      <c r="U7603" s="16">
        <f>SUMIF($C$5:$C$3079,R7603,$F$5:$F$3079)+SUMIF($AB$5:$AB$1086,R7603,$AF$5:$AF$1086)</f>
        <v>0</v>
      </c>
      <c r="V7603" s="8">
        <f t="shared" si="256"/>
        <v>0</v>
      </c>
      <c r="W7603" s="8">
        <f t="shared" si="257"/>
        <v>0</v>
      </c>
      <c r="X7603" s="8"/>
      <c r="Y7603" s="8"/>
    </row>
    <row r="7604" spans="18:25" x14ac:dyDescent="0.25">
      <c r="R7604" s="20">
        <v>9786073185103</v>
      </c>
      <c r="S7604" s="8" t="s">
        <v>7515</v>
      </c>
      <c r="T7604" s="15">
        <v>0</v>
      </c>
      <c r="U7604" s="16">
        <f>SUMIF($C$5:$C$3079,R7604,$F$5:$F$3079)+SUMIF($AB$5:$AB$1086,R7604,$AF$5:$AF$1086)</f>
        <v>0</v>
      </c>
      <c r="V7604" s="8">
        <f t="shared" si="256"/>
        <v>0</v>
      </c>
      <c r="W7604" s="8">
        <f t="shared" si="257"/>
        <v>0</v>
      </c>
      <c r="X7604" s="8"/>
      <c r="Y7604" s="8"/>
    </row>
    <row r="7605" spans="18:25" x14ac:dyDescent="0.25">
      <c r="R7605" s="20">
        <v>9786073185172</v>
      </c>
      <c r="S7605" s="8" t="s">
        <v>7516</v>
      </c>
      <c r="T7605" s="15">
        <v>0</v>
      </c>
      <c r="U7605" s="16">
        <f>SUMIF($C$5:$C$3079,R7605,$F$5:$F$3079)+SUMIF($AB$5:$AB$1086,R7605,$AF$5:$AF$1086)</f>
        <v>0</v>
      </c>
      <c r="V7605" s="8">
        <f t="shared" si="256"/>
        <v>0</v>
      </c>
      <c r="W7605" s="8">
        <f t="shared" si="257"/>
        <v>0</v>
      </c>
      <c r="X7605" s="8"/>
      <c r="Y7605" s="8"/>
    </row>
    <row r="7606" spans="18:25" x14ac:dyDescent="0.25">
      <c r="R7606" s="20">
        <v>9786073185196</v>
      </c>
      <c r="S7606" s="8" t="s">
        <v>7517</v>
      </c>
      <c r="T7606" s="15">
        <v>1</v>
      </c>
      <c r="U7606" s="16">
        <f>SUMIF($C$5:$C$3079,R7606,$F$5:$F$3079)+SUMIF($AB$5:$AB$1086,R7606,$AF$5:$AF$1086)</f>
        <v>0</v>
      </c>
      <c r="V7606" s="8">
        <f t="shared" si="256"/>
        <v>0</v>
      </c>
      <c r="W7606" s="8">
        <f t="shared" si="257"/>
        <v>1</v>
      </c>
      <c r="X7606" s="8"/>
      <c r="Y7606" s="8"/>
    </row>
    <row r="7607" spans="18:25" x14ac:dyDescent="0.25">
      <c r="R7607" s="20">
        <v>9786073185226</v>
      </c>
      <c r="S7607" s="8" t="s">
        <v>7518</v>
      </c>
      <c r="T7607" s="15">
        <v>0</v>
      </c>
      <c r="U7607" s="16">
        <f>SUMIF($C$5:$C$3079,R7607,$F$5:$F$3079)+SUMIF($AB$5:$AB$1086,R7607,$AF$5:$AF$1086)</f>
        <v>0</v>
      </c>
      <c r="V7607" s="8">
        <f t="shared" si="256"/>
        <v>0</v>
      </c>
      <c r="W7607" s="8">
        <f t="shared" si="257"/>
        <v>0</v>
      </c>
      <c r="X7607" s="8"/>
      <c r="Y7607" s="8"/>
    </row>
    <row r="7608" spans="18:25" x14ac:dyDescent="0.25">
      <c r="R7608" s="20">
        <v>9786073185486</v>
      </c>
      <c r="S7608" s="8" t="s">
        <v>7519</v>
      </c>
      <c r="T7608" s="15">
        <v>0</v>
      </c>
      <c r="U7608" s="16">
        <f>SUMIF($C$5:$C$3079,R7608,$F$5:$F$3079)+SUMIF($AB$5:$AB$1086,R7608,$AF$5:$AF$1086)</f>
        <v>0</v>
      </c>
      <c r="V7608" s="8">
        <f t="shared" si="256"/>
        <v>0</v>
      </c>
      <c r="W7608" s="8">
        <f t="shared" si="257"/>
        <v>0</v>
      </c>
      <c r="X7608" s="8"/>
      <c r="Y7608" s="8"/>
    </row>
    <row r="7609" spans="18:25" x14ac:dyDescent="0.25">
      <c r="R7609" s="20">
        <v>9786073185509</v>
      </c>
      <c r="S7609" s="8" t="s">
        <v>7520</v>
      </c>
      <c r="T7609" s="15">
        <v>2</v>
      </c>
      <c r="U7609" s="16">
        <f>SUMIF($C$5:$C$3079,R7609,$F$5:$F$3079)+SUMIF($AB$5:$AB$1086,R7609,$AF$5:$AF$1086)</f>
        <v>2</v>
      </c>
      <c r="V7609" s="8">
        <f t="shared" si="256"/>
        <v>0</v>
      </c>
      <c r="W7609" s="8">
        <f t="shared" si="257"/>
        <v>0</v>
      </c>
      <c r="X7609" s="8"/>
      <c r="Y7609" s="8"/>
    </row>
    <row r="7610" spans="18:25" x14ac:dyDescent="0.25">
      <c r="R7610" s="20">
        <v>9786073185516</v>
      </c>
      <c r="S7610" s="8" t="s">
        <v>7521</v>
      </c>
      <c r="T7610" s="15">
        <v>0</v>
      </c>
      <c r="U7610" s="16">
        <f>SUMIF($C$5:$C$3079,R7610,$F$5:$F$3079)+SUMIF($AB$5:$AB$1086,R7610,$AF$5:$AF$1086)</f>
        <v>0</v>
      </c>
      <c r="V7610" s="8">
        <f t="shared" si="256"/>
        <v>0</v>
      </c>
      <c r="W7610" s="8">
        <f t="shared" si="257"/>
        <v>0</v>
      </c>
      <c r="X7610" s="8"/>
      <c r="Y7610" s="8"/>
    </row>
    <row r="7611" spans="18:25" x14ac:dyDescent="0.25">
      <c r="R7611" s="20">
        <v>9786073185523</v>
      </c>
      <c r="S7611" s="8" t="s">
        <v>7522</v>
      </c>
      <c r="T7611" s="15">
        <v>0</v>
      </c>
      <c r="U7611" s="16">
        <f>SUMIF($C$5:$C$3079,R7611,$F$5:$F$3079)+SUMIF($AB$5:$AB$1086,R7611,$AF$5:$AF$1086)</f>
        <v>0</v>
      </c>
      <c r="V7611" s="8">
        <f t="shared" si="256"/>
        <v>1</v>
      </c>
      <c r="W7611" s="8">
        <f t="shared" si="257"/>
        <v>1</v>
      </c>
      <c r="X7611" s="8"/>
      <c r="Y7611" s="8"/>
    </row>
    <row r="7612" spans="18:25" x14ac:dyDescent="0.25">
      <c r="R7612" s="20">
        <v>9786073185578</v>
      </c>
      <c r="S7612" s="8" t="s">
        <v>7523</v>
      </c>
      <c r="T7612" s="15">
        <v>0</v>
      </c>
      <c r="U7612" s="16">
        <f>SUMIF($C$5:$C$3079,R7612,$F$5:$F$3079)+SUMIF($AB$5:$AB$1086,R7612,$AF$5:$AF$1086)</f>
        <v>0</v>
      </c>
      <c r="V7612" s="8">
        <f t="shared" si="256"/>
        <v>0</v>
      </c>
      <c r="W7612" s="8">
        <f t="shared" si="257"/>
        <v>0</v>
      </c>
      <c r="X7612" s="8"/>
      <c r="Y7612" s="8"/>
    </row>
    <row r="7613" spans="18:25" x14ac:dyDescent="0.25">
      <c r="R7613" s="20">
        <v>9786073185646</v>
      </c>
      <c r="S7613" s="8" t="s">
        <v>7524</v>
      </c>
      <c r="T7613" s="15">
        <v>0</v>
      </c>
      <c r="U7613" s="16">
        <f>SUMIF($C$5:$C$3079,R7613,$F$5:$F$3079)+SUMIF($AB$5:$AB$1086,R7613,$AF$5:$AF$1086)</f>
        <v>0</v>
      </c>
      <c r="V7613" s="8">
        <f t="shared" si="256"/>
        <v>0</v>
      </c>
      <c r="W7613" s="8">
        <f t="shared" si="257"/>
        <v>0</v>
      </c>
      <c r="X7613" s="8"/>
      <c r="Y7613" s="8"/>
    </row>
    <row r="7614" spans="18:25" x14ac:dyDescent="0.25">
      <c r="R7614" s="20">
        <v>9786073185653</v>
      </c>
      <c r="S7614" s="8" t="s">
        <v>7525</v>
      </c>
      <c r="T7614" s="15">
        <v>0</v>
      </c>
      <c r="U7614" s="16">
        <f>SUMIF($C$5:$C$3079,R7614,$F$5:$F$3079)+SUMIF($AB$5:$AB$1086,R7614,$AF$5:$AF$1086)</f>
        <v>0</v>
      </c>
      <c r="V7614" s="8">
        <f t="shared" si="256"/>
        <v>0</v>
      </c>
      <c r="W7614" s="8">
        <f t="shared" si="257"/>
        <v>0</v>
      </c>
      <c r="X7614" s="8"/>
      <c r="Y7614" s="8"/>
    </row>
    <row r="7615" spans="18:25" x14ac:dyDescent="0.25">
      <c r="R7615" s="20">
        <v>9786073185684</v>
      </c>
      <c r="S7615" s="8" t="s">
        <v>7526</v>
      </c>
      <c r="T7615" s="15">
        <v>0</v>
      </c>
      <c r="U7615" s="16">
        <f>SUMIF($C$5:$C$3079,R7615,$F$5:$F$3079)+SUMIF($AB$5:$AB$1086,R7615,$AF$5:$AF$1086)</f>
        <v>0</v>
      </c>
      <c r="V7615" s="8">
        <f t="shared" si="256"/>
        <v>0</v>
      </c>
      <c r="W7615" s="8">
        <f t="shared" si="257"/>
        <v>0</v>
      </c>
      <c r="X7615" s="8"/>
      <c r="Y7615" s="8"/>
    </row>
    <row r="7616" spans="18:25" x14ac:dyDescent="0.25">
      <c r="R7616" s="20">
        <v>9786073185752</v>
      </c>
      <c r="S7616" s="8" t="s">
        <v>7527</v>
      </c>
      <c r="T7616" s="15">
        <v>5</v>
      </c>
      <c r="U7616" s="16">
        <f>SUMIF($C$5:$C$3079,R7616,$F$5:$F$3079)+SUMIF($AB$5:$AB$1086,R7616,$AF$5:$AF$1086)</f>
        <v>5</v>
      </c>
      <c r="V7616" s="8">
        <f t="shared" si="256"/>
        <v>2</v>
      </c>
      <c r="W7616" s="8">
        <f t="shared" si="257"/>
        <v>2</v>
      </c>
      <c r="X7616" s="8"/>
      <c r="Y7616" s="8"/>
    </row>
    <row r="7617" spans="18:25" x14ac:dyDescent="0.25">
      <c r="R7617" s="20">
        <v>9786073185851</v>
      </c>
      <c r="S7617" s="8" t="s">
        <v>7528</v>
      </c>
      <c r="T7617" s="15">
        <v>2</v>
      </c>
      <c r="U7617" s="16">
        <f>SUMIF($C$5:$C$3079,R7617,$F$5:$F$3079)+SUMIF($AB$5:$AB$1086,R7617,$AF$5:$AF$1086)</f>
        <v>0</v>
      </c>
      <c r="V7617" s="8">
        <f t="shared" si="256"/>
        <v>0</v>
      </c>
      <c r="W7617" s="8">
        <f t="shared" si="257"/>
        <v>2</v>
      </c>
      <c r="X7617" s="8"/>
      <c r="Y7617" s="8"/>
    </row>
    <row r="7618" spans="18:25" x14ac:dyDescent="0.25">
      <c r="R7618" s="20">
        <v>9786073185875</v>
      </c>
      <c r="S7618" s="8" t="s">
        <v>7529</v>
      </c>
      <c r="T7618" s="15">
        <v>3</v>
      </c>
      <c r="U7618" s="16">
        <f>SUMIF($C$5:$C$3079,R7618,$F$5:$F$3079)+SUMIF($AB$5:$AB$1086,R7618,$AF$5:$AF$1086)</f>
        <v>0</v>
      </c>
      <c r="V7618" s="8">
        <f t="shared" si="256"/>
        <v>0</v>
      </c>
      <c r="W7618" s="8">
        <f t="shared" si="257"/>
        <v>3</v>
      </c>
      <c r="X7618" s="8"/>
      <c r="Y7618" s="8"/>
    </row>
    <row r="7619" spans="18:25" x14ac:dyDescent="0.25">
      <c r="R7619" s="20">
        <v>9786073185929</v>
      </c>
      <c r="S7619" s="8" t="s">
        <v>7530</v>
      </c>
      <c r="T7619" s="15">
        <v>1</v>
      </c>
      <c r="U7619" s="16">
        <f>SUMIF($C$5:$C$3079,R7619,$F$5:$F$3079)+SUMIF($AB$5:$AB$1086,R7619,$AF$5:$AF$1086)</f>
        <v>0</v>
      </c>
      <c r="V7619" s="8">
        <f t="shared" si="256"/>
        <v>1</v>
      </c>
      <c r="W7619" s="8">
        <f t="shared" si="257"/>
        <v>2</v>
      </c>
      <c r="X7619" s="8"/>
      <c r="Y7619" s="8"/>
    </row>
    <row r="7620" spans="18:25" x14ac:dyDescent="0.25">
      <c r="R7620" s="20">
        <v>9786073186001</v>
      </c>
      <c r="S7620" s="8" t="s">
        <v>7531</v>
      </c>
      <c r="T7620" s="15">
        <v>3</v>
      </c>
      <c r="U7620" s="16">
        <f>SUMIF($C$5:$C$3079,R7620,$F$5:$F$3079)+SUMIF($AB$5:$AB$1086,R7620,$AF$5:$AF$1086)</f>
        <v>3</v>
      </c>
      <c r="V7620" s="8">
        <f t="shared" si="256"/>
        <v>0</v>
      </c>
      <c r="W7620" s="8">
        <f t="shared" si="257"/>
        <v>0</v>
      </c>
      <c r="X7620" s="8"/>
      <c r="Y7620" s="8"/>
    </row>
    <row r="7621" spans="18:25" x14ac:dyDescent="0.25">
      <c r="R7621" s="20">
        <v>9786073186063</v>
      </c>
      <c r="S7621" s="8" t="s">
        <v>7532</v>
      </c>
      <c r="T7621" s="15">
        <v>0</v>
      </c>
      <c r="U7621" s="16">
        <f>SUMIF($C$5:$C$3079,R7621,$F$5:$F$3079)+SUMIF($AB$5:$AB$1086,R7621,$AF$5:$AF$1086)</f>
        <v>0</v>
      </c>
      <c r="V7621" s="8">
        <f t="shared" si="256"/>
        <v>0</v>
      </c>
      <c r="W7621" s="8">
        <f t="shared" si="257"/>
        <v>0</v>
      </c>
      <c r="X7621" s="8"/>
      <c r="Y7621" s="8"/>
    </row>
    <row r="7622" spans="18:25" x14ac:dyDescent="0.25">
      <c r="R7622" s="20">
        <v>9786073186186</v>
      </c>
      <c r="S7622" s="8" t="s">
        <v>7533</v>
      </c>
      <c r="T7622" s="15">
        <v>0</v>
      </c>
      <c r="U7622" s="16">
        <f>SUMIF($C$5:$C$3079,R7622,$F$5:$F$3079)+SUMIF($AB$5:$AB$1086,R7622,$AF$5:$AF$1086)</f>
        <v>0</v>
      </c>
      <c r="V7622" s="8">
        <f t="shared" si="256"/>
        <v>0</v>
      </c>
      <c r="W7622" s="8">
        <f t="shared" si="257"/>
        <v>0</v>
      </c>
      <c r="X7622" s="8"/>
      <c r="Y7622" s="8"/>
    </row>
    <row r="7623" spans="18:25" x14ac:dyDescent="0.25">
      <c r="R7623" s="20">
        <v>9786073186278</v>
      </c>
      <c r="S7623" s="8" t="s">
        <v>7534</v>
      </c>
      <c r="T7623" s="15">
        <v>0</v>
      </c>
      <c r="U7623" s="16">
        <f>SUMIF($C$5:$C$3079,R7623,$F$5:$F$3079)+SUMIF($AB$5:$AB$1086,R7623,$AF$5:$AF$1086)</f>
        <v>0</v>
      </c>
      <c r="V7623" s="8">
        <f t="shared" ref="V7623:V7686" si="258">SUMIF($L$5:$L$9685,R7623,$O$5:$O$9685)</f>
        <v>0</v>
      </c>
      <c r="W7623" s="8">
        <f t="shared" ref="W7623:W7686" si="259">T7623-U7623+V7623</f>
        <v>0</v>
      </c>
      <c r="X7623" s="8"/>
      <c r="Y7623" s="8"/>
    </row>
    <row r="7624" spans="18:25" x14ac:dyDescent="0.25">
      <c r="R7624" s="20">
        <v>9786073186292</v>
      </c>
      <c r="S7624" s="8" t="s">
        <v>7535</v>
      </c>
      <c r="T7624" s="15">
        <v>1</v>
      </c>
      <c r="U7624" s="16">
        <f>SUMIF($C$5:$C$3079,R7624,$F$5:$F$3079)+SUMIF($AB$5:$AB$1086,R7624,$AF$5:$AF$1086)</f>
        <v>0</v>
      </c>
      <c r="V7624" s="8">
        <f t="shared" si="258"/>
        <v>2</v>
      </c>
      <c r="W7624" s="8">
        <f t="shared" si="259"/>
        <v>3</v>
      </c>
      <c r="X7624" s="8"/>
      <c r="Y7624" s="8"/>
    </row>
    <row r="7625" spans="18:25" x14ac:dyDescent="0.25">
      <c r="R7625" s="20">
        <v>9786073186308</v>
      </c>
      <c r="S7625" s="8" t="s">
        <v>7536</v>
      </c>
      <c r="T7625" s="15">
        <v>0</v>
      </c>
      <c r="U7625" s="16">
        <f>SUMIF($C$5:$C$3079,R7625,$F$5:$F$3079)+SUMIF($AB$5:$AB$1086,R7625,$AF$5:$AF$1086)</f>
        <v>0</v>
      </c>
      <c r="V7625" s="8">
        <f t="shared" si="258"/>
        <v>0</v>
      </c>
      <c r="W7625" s="8">
        <f t="shared" si="259"/>
        <v>0</v>
      </c>
      <c r="X7625" s="8"/>
      <c r="Y7625" s="8"/>
    </row>
    <row r="7626" spans="18:25" x14ac:dyDescent="0.25">
      <c r="R7626" s="20">
        <v>9786073186315</v>
      </c>
      <c r="S7626" s="8" t="s">
        <v>7537</v>
      </c>
      <c r="T7626" s="15">
        <v>4</v>
      </c>
      <c r="U7626" s="16">
        <f>SUMIF($C$5:$C$3079,R7626,$F$5:$F$3079)+SUMIF($AB$5:$AB$1086,R7626,$AF$5:$AF$1086)</f>
        <v>4</v>
      </c>
      <c r="V7626" s="8">
        <f t="shared" si="258"/>
        <v>0</v>
      </c>
      <c r="W7626" s="8">
        <f t="shared" si="259"/>
        <v>0</v>
      </c>
      <c r="X7626" s="8"/>
      <c r="Y7626" s="8"/>
    </row>
    <row r="7627" spans="18:25" x14ac:dyDescent="0.25">
      <c r="R7627" s="20">
        <v>9786073186728</v>
      </c>
      <c r="S7627" s="8" t="s">
        <v>7219</v>
      </c>
      <c r="T7627" s="15">
        <v>0</v>
      </c>
      <c r="U7627" s="16">
        <f>SUMIF($C$5:$C$3079,R7627,$F$5:$F$3079)+SUMIF($AB$5:$AB$1086,R7627,$AF$5:$AF$1086)</f>
        <v>0</v>
      </c>
      <c r="V7627" s="8">
        <f t="shared" si="258"/>
        <v>0</v>
      </c>
      <c r="W7627" s="8">
        <f t="shared" si="259"/>
        <v>0</v>
      </c>
      <c r="X7627" s="8"/>
      <c r="Y7627" s="8"/>
    </row>
    <row r="7628" spans="18:25" x14ac:dyDescent="0.25">
      <c r="R7628" s="20">
        <v>9786073187022</v>
      </c>
      <c r="S7628" s="8" t="s">
        <v>7538</v>
      </c>
      <c r="T7628" s="15">
        <v>0</v>
      </c>
      <c r="U7628" s="16">
        <f>SUMIF($C$5:$C$3079,R7628,$F$5:$F$3079)+SUMIF($AB$5:$AB$1086,R7628,$AF$5:$AF$1086)</f>
        <v>0</v>
      </c>
      <c r="V7628" s="8">
        <f t="shared" si="258"/>
        <v>0</v>
      </c>
      <c r="W7628" s="8">
        <f t="shared" si="259"/>
        <v>0</v>
      </c>
      <c r="X7628" s="8"/>
      <c r="Y7628" s="8"/>
    </row>
    <row r="7629" spans="18:25" x14ac:dyDescent="0.25">
      <c r="R7629" s="20">
        <v>9786073187251</v>
      </c>
      <c r="S7629" s="8" t="s">
        <v>7539</v>
      </c>
      <c r="T7629" s="15">
        <v>0</v>
      </c>
      <c r="U7629" s="16">
        <f>SUMIF($C$5:$C$3079,R7629,$F$5:$F$3079)+SUMIF($AB$5:$AB$1086,R7629,$AF$5:$AF$1086)</f>
        <v>0</v>
      </c>
      <c r="V7629" s="8">
        <f t="shared" si="258"/>
        <v>0</v>
      </c>
      <c r="W7629" s="8">
        <f t="shared" si="259"/>
        <v>0</v>
      </c>
      <c r="X7629" s="8"/>
      <c r="Y7629" s="8"/>
    </row>
    <row r="7630" spans="18:25" x14ac:dyDescent="0.25">
      <c r="R7630" s="20">
        <v>9786073187275</v>
      </c>
      <c r="S7630" s="8" t="s">
        <v>7540</v>
      </c>
      <c r="T7630" s="15">
        <v>0</v>
      </c>
      <c r="U7630" s="16">
        <f>SUMIF($C$5:$C$3079,R7630,$F$5:$F$3079)+SUMIF($AB$5:$AB$1086,R7630,$AF$5:$AF$1086)</f>
        <v>0</v>
      </c>
      <c r="V7630" s="8">
        <f t="shared" si="258"/>
        <v>0</v>
      </c>
      <c r="W7630" s="8">
        <f t="shared" si="259"/>
        <v>0</v>
      </c>
      <c r="X7630" s="8"/>
      <c r="Y7630" s="8"/>
    </row>
    <row r="7631" spans="18:25" x14ac:dyDescent="0.25">
      <c r="R7631" s="20">
        <v>9786073187350</v>
      </c>
      <c r="S7631" s="8" t="s">
        <v>7541</v>
      </c>
      <c r="T7631" s="15">
        <v>0</v>
      </c>
      <c r="U7631" s="16">
        <f>SUMIF($C$5:$C$3079,R7631,$F$5:$F$3079)+SUMIF($AB$5:$AB$1086,R7631,$AF$5:$AF$1086)</f>
        <v>0</v>
      </c>
      <c r="V7631" s="8">
        <f t="shared" si="258"/>
        <v>0</v>
      </c>
      <c r="W7631" s="8">
        <f t="shared" si="259"/>
        <v>0</v>
      </c>
      <c r="X7631" s="8"/>
      <c r="Y7631" s="8"/>
    </row>
    <row r="7632" spans="18:25" x14ac:dyDescent="0.25">
      <c r="R7632" s="20">
        <v>9786073187411</v>
      </c>
      <c r="S7632" s="8" t="s">
        <v>7542</v>
      </c>
      <c r="T7632" s="15">
        <v>2</v>
      </c>
      <c r="U7632" s="16">
        <f>SUMIF($C$5:$C$3079,R7632,$F$5:$F$3079)+SUMIF($AB$5:$AB$1086,R7632,$AF$5:$AF$1086)</f>
        <v>0</v>
      </c>
      <c r="V7632" s="8">
        <f t="shared" si="258"/>
        <v>0</v>
      </c>
      <c r="W7632" s="8">
        <f t="shared" si="259"/>
        <v>2</v>
      </c>
      <c r="X7632" s="8"/>
      <c r="Y7632" s="8"/>
    </row>
    <row r="7633" spans="18:25" x14ac:dyDescent="0.25">
      <c r="R7633" s="20">
        <v>9786073187442</v>
      </c>
      <c r="S7633" s="8" t="s">
        <v>7543</v>
      </c>
      <c r="T7633" s="15">
        <v>0</v>
      </c>
      <c r="U7633" s="16">
        <f>SUMIF($C$5:$C$3079,R7633,$F$5:$F$3079)+SUMIF($AB$5:$AB$1086,R7633,$AF$5:$AF$1086)</f>
        <v>0</v>
      </c>
      <c r="V7633" s="8">
        <f t="shared" si="258"/>
        <v>0</v>
      </c>
      <c r="W7633" s="8">
        <f t="shared" si="259"/>
        <v>0</v>
      </c>
      <c r="X7633" s="8"/>
      <c r="Y7633" s="8"/>
    </row>
    <row r="7634" spans="18:25" x14ac:dyDescent="0.25">
      <c r="R7634" s="20">
        <v>9786073187466</v>
      </c>
      <c r="S7634" s="8" t="s">
        <v>7544</v>
      </c>
      <c r="T7634" s="15">
        <v>3</v>
      </c>
      <c r="U7634" s="16">
        <f>SUMIF($C$5:$C$3079,R7634,$F$5:$F$3079)+SUMIF($AB$5:$AB$1086,R7634,$AF$5:$AF$1086)</f>
        <v>0</v>
      </c>
      <c r="V7634" s="8">
        <f t="shared" si="258"/>
        <v>0</v>
      </c>
      <c r="W7634" s="8">
        <f t="shared" si="259"/>
        <v>3</v>
      </c>
      <c r="X7634" s="8"/>
      <c r="Y7634" s="8"/>
    </row>
    <row r="7635" spans="18:25" x14ac:dyDescent="0.25">
      <c r="R7635" s="20">
        <v>9786073187527</v>
      </c>
      <c r="S7635" s="8" t="s">
        <v>7545</v>
      </c>
      <c r="T7635" s="15">
        <v>1</v>
      </c>
      <c r="U7635" s="16">
        <f>SUMIF($C$5:$C$3079,R7635,$F$5:$F$3079)+SUMIF($AB$5:$AB$1086,R7635,$AF$5:$AF$1086)</f>
        <v>0</v>
      </c>
      <c r="V7635" s="8">
        <f t="shared" si="258"/>
        <v>0</v>
      </c>
      <c r="W7635" s="8">
        <f t="shared" si="259"/>
        <v>1</v>
      </c>
      <c r="X7635" s="8"/>
      <c r="Y7635" s="8"/>
    </row>
    <row r="7636" spans="18:25" x14ac:dyDescent="0.25">
      <c r="R7636" s="20">
        <v>9786073187534</v>
      </c>
      <c r="S7636" s="8" t="s">
        <v>7546</v>
      </c>
      <c r="T7636" s="15">
        <v>0</v>
      </c>
      <c r="U7636" s="16">
        <f>SUMIF($C$5:$C$3079,R7636,$F$5:$F$3079)+SUMIF($AB$5:$AB$1086,R7636,$AF$5:$AF$1086)</f>
        <v>0</v>
      </c>
      <c r="V7636" s="8">
        <f t="shared" si="258"/>
        <v>0</v>
      </c>
      <c r="W7636" s="8">
        <f t="shared" si="259"/>
        <v>0</v>
      </c>
      <c r="X7636" s="8"/>
      <c r="Y7636" s="8"/>
    </row>
    <row r="7637" spans="18:25" x14ac:dyDescent="0.25">
      <c r="R7637" s="20">
        <v>9786073187558</v>
      </c>
      <c r="S7637" s="8" t="s">
        <v>7547</v>
      </c>
      <c r="T7637" s="15">
        <v>0</v>
      </c>
      <c r="U7637" s="16">
        <f>SUMIF($C$5:$C$3079,R7637,$F$5:$F$3079)+SUMIF($AB$5:$AB$1086,R7637,$AF$5:$AF$1086)</f>
        <v>0</v>
      </c>
      <c r="V7637" s="8">
        <f t="shared" si="258"/>
        <v>0</v>
      </c>
      <c r="W7637" s="8">
        <f t="shared" si="259"/>
        <v>0</v>
      </c>
      <c r="X7637" s="8"/>
      <c r="Y7637" s="8"/>
    </row>
    <row r="7638" spans="18:25" x14ac:dyDescent="0.25">
      <c r="R7638" s="20">
        <v>9786073187640</v>
      </c>
      <c r="S7638" s="8" t="s">
        <v>7548</v>
      </c>
      <c r="T7638" s="15">
        <v>0</v>
      </c>
      <c r="U7638" s="16">
        <f>SUMIF($C$5:$C$3079,R7638,$F$5:$F$3079)+SUMIF($AB$5:$AB$1086,R7638,$AF$5:$AF$1086)</f>
        <v>0</v>
      </c>
      <c r="V7638" s="8">
        <f t="shared" si="258"/>
        <v>0</v>
      </c>
      <c r="W7638" s="8">
        <f t="shared" si="259"/>
        <v>0</v>
      </c>
      <c r="X7638" s="8"/>
      <c r="Y7638" s="8"/>
    </row>
    <row r="7639" spans="18:25" x14ac:dyDescent="0.25">
      <c r="R7639" s="20">
        <v>9786073187763</v>
      </c>
      <c r="S7639" s="8" t="s">
        <v>7549</v>
      </c>
      <c r="T7639" s="15">
        <v>0</v>
      </c>
      <c r="U7639" s="16">
        <f>SUMIF($C$5:$C$3079,R7639,$F$5:$F$3079)+SUMIF($AB$5:$AB$1086,R7639,$AF$5:$AF$1086)</f>
        <v>0</v>
      </c>
      <c r="V7639" s="8">
        <f t="shared" si="258"/>
        <v>0</v>
      </c>
      <c r="W7639" s="8">
        <f t="shared" si="259"/>
        <v>0</v>
      </c>
      <c r="X7639" s="8"/>
      <c r="Y7639" s="8"/>
    </row>
    <row r="7640" spans="18:25" x14ac:dyDescent="0.25">
      <c r="R7640" s="20">
        <v>9786073187770</v>
      </c>
      <c r="S7640" s="8" t="s">
        <v>7550</v>
      </c>
      <c r="T7640" s="15">
        <v>0</v>
      </c>
      <c r="U7640" s="16">
        <f>SUMIF($C$5:$C$3079,R7640,$F$5:$F$3079)+SUMIF($AB$5:$AB$1086,R7640,$AF$5:$AF$1086)</f>
        <v>0</v>
      </c>
      <c r="V7640" s="8">
        <f t="shared" si="258"/>
        <v>0</v>
      </c>
      <c r="W7640" s="8">
        <f t="shared" si="259"/>
        <v>0</v>
      </c>
      <c r="X7640" s="8"/>
      <c r="Y7640" s="8"/>
    </row>
    <row r="7641" spans="18:25" x14ac:dyDescent="0.25">
      <c r="R7641" s="20">
        <v>9786073187831</v>
      </c>
      <c r="S7641" s="8" t="s">
        <v>7551</v>
      </c>
      <c r="T7641" s="15">
        <v>0</v>
      </c>
      <c r="U7641" s="16">
        <f>SUMIF($C$5:$C$3079,R7641,$F$5:$F$3079)+SUMIF($AB$5:$AB$1086,R7641,$AF$5:$AF$1086)</f>
        <v>0</v>
      </c>
      <c r="V7641" s="8">
        <f t="shared" si="258"/>
        <v>0</v>
      </c>
      <c r="W7641" s="8">
        <f t="shared" si="259"/>
        <v>0</v>
      </c>
      <c r="X7641" s="8"/>
      <c r="Y7641" s="8"/>
    </row>
    <row r="7642" spans="18:25" x14ac:dyDescent="0.25">
      <c r="R7642" s="20">
        <v>9786073187923</v>
      </c>
      <c r="S7642" s="8" t="s">
        <v>7552</v>
      </c>
      <c r="T7642" s="15">
        <v>2</v>
      </c>
      <c r="U7642" s="16">
        <f>SUMIF($C$5:$C$3079,R7642,$F$5:$F$3079)+SUMIF($AB$5:$AB$1086,R7642,$AF$5:$AF$1086)</f>
        <v>2</v>
      </c>
      <c r="V7642" s="8">
        <f t="shared" si="258"/>
        <v>0</v>
      </c>
      <c r="W7642" s="8">
        <f t="shared" si="259"/>
        <v>0</v>
      </c>
      <c r="X7642" s="8"/>
      <c r="Y7642" s="8"/>
    </row>
    <row r="7643" spans="18:25" x14ac:dyDescent="0.25">
      <c r="R7643" s="20">
        <v>9786073187947</v>
      </c>
      <c r="S7643" s="8" t="s">
        <v>7553</v>
      </c>
      <c r="T7643" s="15">
        <v>0</v>
      </c>
      <c r="U7643" s="16">
        <f>SUMIF($C$5:$C$3079,R7643,$F$5:$F$3079)+SUMIF($AB$5:$AB$1086,R7643,$AF$5:$AF$1086)</f>
        <v>0</v>
      </c>
      <c r="V7643" s="8">
        <f t="shared" si="258"/>
        <v>0</v>
      </c>
      <c r="W7643" s="8">
        <f t="shared" si="259"/>
        <v>0</v>
      </c>
      <c r="X7643" s="8"/>
      <c r="Y7643" s="8"/>
    </row>
    <row r="7644" spans="18:25" x14ac:dyDescent="0.25">
      <c r="R7644" s="20">
        <v>9786073188050</v>
      </c>
      <c r="S7644" s="8" t="s">
        <v>7554</v>
      </c>
      <c r="T7644" s="15">
        <v>0</v>
      </c>
      <c r="U7644" s="16">
        <f>SUMIF($C$5:$C$3079,R7644,$F$5:$F$3079)+SUMIF($AB$5:$AB$1086,R7644,$AF$5:$AF$1086)</f>
        <v>0</v>
      </c>
      <c r="V7644" s="8">
        <f t="shared" si="258"/>
        <v>0</v>
      </c>
      <c r="W7644" s="8">
        <f t="shared" si="259"/>
        <v>0</v>
      </c>
      <c r="X7644" s="8"/>
      <c r="Y7644" s="8"/>
    </row>
    <row r="7645" spans="18:25" x14ac:dyDescent="0.25">
      <c r="R7645" s="20">
        <v>9786073188067</v>
      </c>
      <c r="S7645" s="8" t="s">
        <v>7555</v>
      </c>
      <c r="T7645" s="15">
        <v>0</v>
      </c>
      <c r="U7645" s="16">
        <f>SUMIF($C$5:$C$3079,R7645,$F$5:$F$3079)+SUMIF($AB$5:$AB$1086,R7645,$AF$5:$AF$1086)</f>
        <v>0</v>
      </c>
      <c r="V7645" s="8">
        <f t="shared" si="258"/>
        <v>0</v>
      </c>
      <c r="W7645" s="8">
        <f t="shared" si="259"/>
        <v>0</v>
      </c>
      <c r="X7645" s="8"/>
      <c r="Y7645" s="8"/>
    </row>
    <row r="7646" spans="18:25" x14ac:dyDescent="0.25">
      <c r="R7646" s="20">
        <v>9786073188135</v>
      </c>
      <c r="S7646" s="8" t="s">
        <v>7556</v>
      </c>
      <c r="T7646" s="15">
        <v>0</v>
      </c>
      <c r="U7646" s="16">
        <f>SUMIF($C$5:$C$3079,R7646,$F$5:$F$3079)+SUMIF($AB$5:$AB$1086,R7646,$AF$5:$AF$1086)</f>
        <v>0</v>
      </c>
      <c r="V7646" s="8">
        <f t="shared" si="258"/>
        <v>0</v>
      </c>
      <c r="W7646" s="8">
        <f t="shared" si="259"/>
        <v>0</v>
      </c>
      <c r="X7646" s="8"/>
      <c r="Y7646" s="8"/>
    </row>
    <row r="7647" spans="18:25" x14ac:dyDescent="0.25">
      <c r="R7647" s="20">
        <v>9786073188210</v>
      </c>
      <c r="S7647" s="8" t="s">
        <v>7557</v>
      </c>
      <c r="T7647" s="15">
        <v>3</v>
      </c>
      <c r="U7647" s="16">
        <f>SUMIF($C$5:$C$3079,R7647,$F$5:$F$3079)+SUMIF($AB$5:$AB$1086,R7647,$AF$5:$AF$1086)</f>
        <v>0</v>
      </c>
      <c r="V7647" s="8">
        <f t="shared" si="258"/>
        <v>0</v>
      </c>
      <c r="W7647" s="8">
        <f t="shared" si="259"/>
        <v>3</v>
      </c>
      <c r="X7647" s="8"/>
      <c r="Y7647" s="8"/>
    </row>
    <row r="7648" spans="18:25" x14ac:dyDescent="0.25">
      <c r="R7648" s="20">
        <v>9786073188296</v>
      </c>
      <c r="S7648" s="8" t="s">
        <v>7558</v>
      </c>
      <c r="T7648" s="15">
        <v>2</v>
      </c>
      <c r="U7648" s="16">
        <f>SUMIF($C$5:$C$3079,R7648,$F$5:$F$3079)+SUMIF($AB$5:$AB$1086,R7648,$AF$5:$AF$1086)</f>
        <v>2</v>
      </c>
      <c r="V7648" s="8">
        <f t="shared" si="258"/>
        <v>0</v>
      </c>
      <c r="W7648" s="8">
        <f t="shared" si="259"/>
        <v>0</v>
      </c>
      <c r="X7648" s="8"/>
      <c r="Y7648" s="8"/>
    </row>
    <row r="7649" spans="18:25" x14ac:dyDescent="0.25">
      <c r="R7649" s="20">
        <v>9786073188326</v>
      </c>
      <c r="S7649" s="8" t="s">
        <v>7559</v>
      </c>
      <c r="T7649" s="15">
        <v>0</v>
      </c>
      <c r="U7649" s="16">
        <f>SUMIF($C$5:$C$3079,R7649,$F$5:$F$3079)+SUMIF($AB$5:$AB$1086,R7649,$AF$5:$AF$1086)</f>
        <v>0</v>
      </c>
      <c r="V7649" s="8">
        <f t="shared" si="258"/>
        <v>0</v>
      </c>
      <c r="W7649" s="8">
        <f t="shared" si="259"/>
        <v>0</v>
      </c>
      <c r="X7649" s="8"/>
      <c r="Y7649" s="8"/>
    </row>
    <row r="7650" spans="18:25" x14ac:dyDescent="0.25">
      <c r="R7650" s="20">
        <v>9786073188357</v>
      </c>
      <c r="S7650" s="8" t="s">
        <v>7560</v>
      </c>
      <c r="T7650" s="15">
        <v>0</v>
      </c>
      <c r="U7650" s="16">
        <f>SUMIF($C$5:$C$3079,R7650,$F$5:$F$3079)+SUMIF($AB$5:$AB$1086,R7650,$AF$5:$AF$1086)</f>
        <v>0</v>
      </c>
      <c r="V7650" s="8">
        <f t="shared" si="258"/>
        <v>0</v>
      </c>
      <c r="W7650" s="8">
        <f t="shared" si="259"/>
        <v>0</v>
      </c>
      <c r="X7650" s="8"/>
      <c r="Y7650" s="8"/>
    </row>
    <row r="7651" spans="18:25" x14ac:dyDescent="0.25">
      <c r="R7651" s="20">
        <v>9786073188654</v>
      </c>
      <c r="S7651" s="8" t="s">
        <v>7561</v>
      </c>
      <c r="T7651" s="15">
        <v>1</v>
      </c>
      <c r="U7651" s="16">
        <f>SUMIF($C$5:$C$3079,R7651,$F$5:$F$3079)+SUMIF($AB$5:$AB$1086,R7651,$AF$5:$AF$1086)</f>
        <v>0</v>
      </c>
      <c r="V7651" s="8">
        <f t="shared" si="258"/>
        <v>0</v>
      </c>
      <c r="W7651" s="8">
        <f t="shared" si="259"/>
        <v>1</v>
      </c>
      <c r="X7651" s="8"/>
      <c r="Y7651" s="8"/>
    </row>
    <row r="7652" spans="18:25" x14ac:dyDescent="0.25">
      <c r="R7652" s="20">
        <v>9786073188777</v>
      </c>
      <c r="S7652" s="8" t="s">
        <v>7562</v>
      </c>
      <c r="T7652" s="15">
        <v>0</v>
      </c>
      <c r="U7652" s="16">
        <f>SUMIF($C$5:$C$3079,R7652,$F$5:$F$3079)+SUMIF($AB$5:$AB$1086,R7652,$AF$5:$AF$1086)</f>
        <v>0</v>
      </c>
      <c r="V7652" s="8">
        <f t="shared" si="258"/>
        <v>0</v>
      </c>
      <c r="W7652" s="8">
        <f t="shared" si="259"/>
        <v>0</v>
      </c>
      <c r="X7652" s="8"/>
      <c r="Y7652" s="8"/>
    </row>
    <row r="7653" spans="18:25" x14ac:dyDescent="0.25">
      <c r="R7653" s="20">
        <v>9786073188869</v>
      </c>
      <c r="S7653" s="8" t="s">
        <v>7563</v>
      </c>
      <c r="T7653" s="15">
        <v>0</v>
      </c>
      <c r="U7653" s="16">
        <f>SUMIF($C$5:$C$3079,R7653,$F$5:$F$3079)+SUMIF($AB$5:$AB$1086,R7653,$AF$5:$AF$1086)</f>
        <v>0</v>
      </c>
      <c r="V7653" s="8">
        <f t="shared" si="258"/>
        <v>0</v>
      </c>
      <c r="W7653" s="8">
        <f t="shared" si="259"/>
        <v>0</v>
      </c>
      <c r="X7653" s="8"/>
      <c r="Y7653" s="8"/>
    </row>
    <row r="7654" spans="18:25" x14ac:dyDescent="0.25">
      <c r="R7654" s="20">
        <v>9786073188937</v>
      </c>
      <c r="S7654" s="8" t="s">
        <v>7564</v>
      </c>
      <c r="T7654" s="15">
        <v>0</v>
      </c>
      <c r="U7654" s="16">
        <f>SUMIF($C$5:$C$3079,R7654,$F$5:$F$3079)+SUMIF($AB$5:$AB$1086,R7654,$AF$5:$AF$1086)</f>
        <v>0</v>
      </c>
      <c r="V7654" s="8">
        <f t="shared" si="258"/>
        <v>0</v>
      </c>
      <c r="W7654" s="8">
        <f t="shared" si="259"/>
        <v>0</v>
      </c>
      <c r="X7654" s="8"/>
      <c r="Y7654" s="8"/>
    </row>
    <row r="7655" spans="18:25" x14ac:dyDescent="0.25">
      <c r="R7655" s="20">
        <v>9786073188999</v>
      </c>
      <c r="S7655" s="8" t="s">
        <v>7565</v>
      </c>
      <c r="T7655" s="15">
        <v>3</v>
      </c>
      <c r="U7655" s="16">
        <f>SUMIF($C$5:$C$3079,R7655,$F$5:$F$3079)+SUMIF($AB$5:$AB$1086,R7655,$AF$5:$AF$1086)</f>
        <v>6</v>
      </c>
      <c r="V7655" s="8">
        <f t="shared" si="258"/>
        <v>2</v>
      </c>
      <c r="W7655" s="8">
        <f t="shared" si="259"/>
        <v>-1</v>
      </c>
      <c r="X7655" s="8"/>
      <c r="Y7655" s="8"/>
    </row>
    <row r="7656" spans="18:25" x14ac:dyDescent="0.25">
      <c r="R7656" s="20">
        <v>9786073189095</v>
      </c>
      <c r="S7656" s="8" t="s">
        <v>5812</v>
      </c>
      <c r="T7656" s="15">
        <v>2</v>
      </c>
      <c r="U7656" s="16">
        <f>SUMIF($C$5:$C$3079,R7656,$F$5:$F$3079)+SUMIF($AB$5:$AB$1086,R7656,$AF$5:$AF$1086)</f>
        <v>2</v>
      </c>
      <c r="V7656" s="8">
        <f t="shared" si="258"/>
        <v>0</v>
      </c>
      <c r="W7656" s="8">
        <f t="shared" si="259"/>
        <v>0</v>
      </c>
      <c r="X7656" s="8"/>
      <c r="Y7656" s="8"/>
    </row>
    <row r="7657" spans="18:25" x14ac:dyDescent="0.25">
      <c r="R7657" s="20">
        <v>9786073189118</v>
      </c>
      <c r="S7657" s="8" t="s">
        <v>7566</v>
      </c>
      <c r="T7657" s="15">
        <v>0</v>
      </c>
      <c r="U7657" s="16">
        <f>SUMIF($C$5:$C$3079,R7657,$F$5:$F$3079)+SUMIF($AB$5:$AB$1086,R7657,$AF$5:$AF$1086)</f>
        <v>0</v>
      </c>
      <c r="V7657" s="8">
        <f t="shared" si="258"/>
        <v>0</v>
      </c>
      <c r="W7657" s="8">
        <f t="shared" si="259"/>
        <v>0</v>
      </c>
      <c r="X7657" s="8"/>
      <c r="Y7657" s="8"/>
    </row>
    <row r="7658" spans="18:25" x14ac:dyDescent="0.25">
      <c r="R7658" s="20">
        <v>9786073189149</v>
      </c>
      <c r="S7658" s="8" t="s">
        <v>7567</v>
      </c>
      <c r="T7658" s="15">
        <v>0</v>
      </c>
      <c r="U7658" s="16">
        <f>SUMIF($C$5:$C$3079,R7658,$F$5:$F$3079)+SUMIF($AB$5:$AB$1086,R7658,$AF$5:$AF$1086)</f>
        <v>0</v>
      </c>
      <c r="V7658" s="8">
        <f t="shared" si="258"/>
        <v>0</v>
      </c>
      <c r="W7658" s="8">
        <f t="shared" si="259"/>
        <v>0</v>
      </c>
      <c r="X7658" s="8"/>
      <c r="Y7658" s="8"/>
    </row>
    <row r="7659" spans="18:25" x14ac:dyDescent="0.25">
      <c r="R7659" s="20">
        <v>9786073189217</v>
      </c>
      <c r="S7659" s="8" t="s">
        <v>7568</v>
      </c>
      <c r="T7659" s="15">
        <v>0</v>
      </c>
      <c r="U7659" s="16">
        <f>SUMIF($C$5:$C$3079,R7659,$F$5:$F$3079)+SUMIF($AB$5:$AB$1086,R7659,$AF$5:$AF$1086)</f>
        <v>0</v>
      </c>
      <c r="V7659" s="8">
        <f t="shared" si="258"/>
        <v>0</v>
      </c>
      <c r="W7659" s="8">
        <f t="shared" si="259"/>
        <v>0</v>
      </c>
      <c r="X7659" s="8"/>
      <c r="Y7659" s="8"/>
    </row>
    <row r="7660" spans="18:25" x14ac:dyDescent="0.25">
      <c r="R7660" s="20">
        <v>9786073189231</v>
      </c>
      <c r="S7660" s="8" t="s">
        <v>7569</v>
      </c>
      <c r="T7660" s="15">
        <v>0</v>
      </c>
      <c r="U7660" s="16">
        <f>SUMIF($C$5:$C$3079,R7660,$F$5:$F$3079)+SUMIF($AB$5:$AB$1086,R7660,$AF$5:$AF$1086)</f>
        <v>0</v>
      </c>
      <c r="V7660" s="8">
        <f t="shared" si="258"/>
        <v>0</v>
      </c>
      <c r="W7660" s="8">
        <f t="shared" si="259"/>
        <v>0</v>
      </c>
      <c r="X7660" s="8"/>
      <c r="Y7660" s="8"/>
    </row>
    <row r="7661" spans="18:25" x14ac:dyDescent="0.25">
      <c r="R7661" s="20">
        <v>9786073189255</v>
      </c>
      <c r="S7661" s="8" t="s">
        <v>7570</v>
      </c>
      <c r="T7661" s="15">
        <v>0</v>
      </c>
      <c r="U7661" s="16">
        <f>SUMIF($C$5:$C$3079,R7661,$F$5:$F$3079)+SUMIF($AB$5:$AB$1086,R7661,$AF$5:$AF$1086)</f>
        <v>0</v>
      </c>
      <c r="V7661" s="8">
        <f t="shared" si="258"/>
        <v>0</v>
      </c>
      <c r="W7661" s="8">
        <f t="shared" si="259"/>
        <v>0</v>
      </c>
      <c r="X7661" s="8"/>
      <c r="Y7661" s="8"/>
    </row>
    <row r="7662" spans="18:25" x14ac:dyDescent="0.25">
      <c r="R7662" s="20">
        <v>9786073189279</v>
      </c>
      <c r="S7662" s="8" t="s">
        <v>6636</v>
      </c>
      <c r="T7662" s="15">
        <v>0</v>
      </c>
      <c r="U7662" s="16">
        <f>SUMIF($C$5:$C$3079,R7662,$F$5:$F$3079)+SUMIF($AB$5:$AB$1086,R7662,$AF$5:$AF$1086)</f>
        <v>0</v>
      </c>
      <c r="V7662" s="8">
        <f t="shared" si="258"/>
        <v>0</v>
      </c>
      <c r="W7662" s="8">
        <f t="shared" si="259"/>
        <v>0</v>
      </c>
      <c r="X7662" s="8"/>
      <c r="Y7662" s="8"/>
    </row>
    <row r="7663" spans="18:25" x14ac:dyDescent="0.25">
      <c r="R7663" s="20">
        <v>9786073189330</v>
      </c>
      <c r="S7663" s="8" t="s">
        <v>7571</v>
      </c>
      <c r="T7663" s="15">
        <v>2</v>
      </c>
      <c r="U7663" s="16">
        <f>SUMIF($C$5:$C$3079,R7663,$F$5:$F$3079)+SUMIF($AB$5:$AB$1086,R7663,$AF$5:$AF$1086)</f>
        <v>0</v>
      </c>
      <c r="V7663" s="8">
        <f t="shared" si="258"/>
        <v>0</v>
      </c>
      <c r="W7663" s="8">
        <f t="shared" si="259"/>
        <v>2</v>
      </c>
      <c r="X7663" s="8"/>
      <c r="Y7663" s="8"/>
    </row>
    <row r="7664" spans="18:25" x14ac:dyDescent="0.25">
      <c r="R7664" s="20">
        <v>9786073189354</v>
      </c>
      <c r="S7664" s="8" t="s">
        <v>7572</v>
      </c>
      <c r="T7664" s="15">
        <v>0</v>
      </c>
      <c r="U7664" s="16">
        <f>SUMIF($C$5:$C$3079,R7664,$F$5:$F$3079)+SUMIF($AB$5:$AB$1086,R7664,$AF$5:$AF$1086)</f>
        <v>0</v>
      </c>
      <c r="V7664" s="8">
        <f t="shared" si="258"/>
        <v>0</v>
      </c>
      <c r="W7664" s="8">
        <f t="shared" si="259"/>
        <v>0</v>
      </c>
      <c r="X7664" s="8"/>
      <c r="Y7664" s="8"/>
    </row>
    <row r="7665" spans="18:25" x14ac:dyDescent="0.25">
      <c r="R7665" s="20">
        <v>9786073189378</v>
      </c>
      <c r="S7665" s="8" t="s">
        <v>7573</v>
      </c>
      <c r="T7665" s="15">
        <v>3</v>
      </c>
      <c r="U7665" s="16">
        <f>SUMIF($C$5:$C$3079,R7665,$F$5:$F$3079)+SUMIF($AB$5:$AB$1086,R7665,$AF$5:$AF$1086)</f>
        <v>3</v>
      </c>
      <c r="V7665" s="8">
        <f t="shared" si="258"/>
        <v>0</v>
      </c>
      <c r="W7665" s="8">
        <f t="shared" si="259"/>
        <v>0</v>
      </c>
      <c r="X7665" s="8"/>
      <c r="Y7665" s="8"/>
    </row>
    <row r="7666" spans="18:25" x14ac:dyDescent="0.25">
      <c r="R7666" s="20">
        <v>9786073189439</v>
      </c>
      <c r="S7666" s="8" t="s">
        <v>7574</v>
      </c>
      <c r="T7666" s="15">
        <v>0</v>
      </c>
      <c r="U7666" s="16">
        <f>SUMIF($C$5:$C$3079,R7666,$F$5:$F$3079)+SUMIF($AB$5:$AB$1086,R7666,$AF$5:$AF$1086)</f>
        <v>0</v>
      </c>
      <c r="V7666" s="8">
        <f t="shared" si="258"/>
        <v>0</v>
      </c>
      <c r="W7666" s="8">
        <f t="shared" si="259"/>
        <v>0</v>
      </c>
      <c r="X7666" s="8"/>
      <c r="Y7666" s="8"/>
    </row>
    <row r="7667" spans="18:25" x14ac:dyDescent="0.25">
      <c r="R7667" s="20">
        <v>9786073189484</v>
      </c>
      <c r="S7667" s="8" t="s">
        <v>7575</v>
      </c>
      <c r="T7667" s="15">
        <v>6</v>
      </c>
      <c r="U7667" s="16">
        <f>SUMIF($C$5:$C$3079,R7667,$F$5:$F$3079)+SUMIF($AB$5:$AB$1086,R7667,$AF$5:$AF$1086)</f>
        <v>6</v>
      </c>
      <c r="V7667" s="8">
        <f t="shared" si="258"/>
        <v>0</v>
      </c>
      <c r="W7667" s="8">
        <f t="shared" si="259"/>
        <v>0</v>
      </c>
      <c r="X7667" s="8"/>
      <c r="Y7667" s="8"/>
    </row>
    <row r="7668" spans="18:25" x14ac:dyDescent="0.25">
      <c r="R7668" s="20">
        <v>9786073189644</v>
      </c>
      <c r="S7668" s="8" t="s">
        <v>7576</v>
      </c>
      <c r="T7668" s="15">
        <v>0</v>
      </c>
      <c r="U7668" s="16">
        <f>SUMIF($C$5:$C$3079,R7668,$F$5:$F$3079)+SUMIF($AB$5:$AB$1086,R7668,$AF$5:$AF$1086)</f>
        <v>0</v>
      </c>
      <c r="V7668" s="8">
        <f t="shared" si="258"/>
        <v>0</v>
      </c>
      <c r="W7668" s="8">
        <f t="shared" si="259"/>
        <v>0</v>
      </c>
      <c r="X7668" s="8"/>
      <c r="Y7668" s="8"/>
    </row>
    <row r="7669" spans="18:25" x14ac:dyDescent="0.25">
      <c r="R7669" s="20">
        <v>9786073189804</v>
      </c>
      <c r="S7669" s="8" t="s">
        <v>7577</v>
      </c>
      <c r="T7669" s="15">
        <v>0</v>
      </c>
      <c r="U7669" s="16">
        <f>SUMIF($C$5:$C$3079,R7669,$F$5:$F$3079)+SUMIF($AB$5:$AB$1086,R7669,$AF$5:$AF$1086)</f>
        <v>0</v>
      </c>
      <c r="V7669" s="8">
        <f t="shared" si="258"/>
        <v>0</v>
      </c>
      <c r="W7669" s="8">
        <f t="shared" si="259"/>
        <v>0</v>
      </c>
      <c r="X7669" s="8"/>
      <c r="Y7669" s="8"/>
    </row>
    <row r="7670" spans="18:25" x14ac:dyDescent="0.25">
      <c r="R7670" s="20">
        <v>9786073189873</v>
      </c>
      <c r="S7670" s="8" t="s">
        <v>7578</v>
      </c>
      <c r="T7670" s="15">
        <v>0</v>
      </c>
      <c r="U7670" s="16">
        <f>SUMIF($C$5:$C$3079,R7670,$F$5:$F$3079)+SUMIF($AB$5:$AB$1086,R7670,$AF$5:$AF$1086)</f>
        <v>0</v>
      </c>
      <c r="V7670" s="8">
        <f t="shared" si="258"/>
        <v>0</v>
      </c>
      <c r="W7670" s="8">
        <f t="shared" si="259"/>
        <v>0</v>
      </c>
      <c r="X7670" s="8"/>
      <c r="Y7670" s="8"/>
    </row>
    <row r="7671" spans="18:25" x14ac:dyDescent="0.25">
      <c r="R7671" s="20">
        <v>9786073189910</v>
      </c>
      <c r="S7671" s="8" t="s">
        <v>7579</v>
      </c>
      <c r="T7671" s="15">
        <v>3</v>
      </c>
      <c r="U7671" s="16">
        <f>SUMIF($C$5:$C$3079,R7671,$F$5:$F$3079)+SUMIF($AB$5:$AB$1086,R7671,$AF$5:$AF$1086)</f>
        <v>3</v>
      </c>
      <c r="V7671" s="8">
        <f t="shared" si="258"/>
        <v>0</v>
      </c>
      <c r="W7671" s="8">
        <f t="shared" si="259"/>
        <v>0</v>
      </c>
      <c r="X7671" s="8"/>
      <c r="Y7671" s="8"/>
    </row>
    <row r="7672" spans="18:25" x14ac:dyDescent="0.25">
      <c r="R7672" s="20">
        <v>9786073189934</v>
      </c>
      <c r="S7672" s="8" t="s">
        <v>7580</v>
      </c>
      <c r="T7672" s="15">
        <v>0</v>
      </c>
      <c r="U7672" s="16">
        <f>SUMIF($C$5:$C$3079,R7672,$F$5:$F$3079)+SUMIF($AB$5:$AB$1086,R7672,$AF$5:$AF$1086)</f>
        <v>0</v>
      </c>
      <c r="V7672" s="8">
        <f t="shared" si="258"/>
        <v>0</v>
      </c>
      <c r="W7672" s="8">
        <f t="shared" si="259"/>
        <v>0</v>
      </c>
      <c r="X7672" s="8"/>
      <c r="Y7672" s="8"/>
    </row>
    <row r="7673" spans="18:25" x14ac:dyDescent="0.25">
      <c r="R7673" s="20">
        <v>9786073190046</v>
      </c>
      <c r="S7673" s="8" t="s">
        <v>7581</v>
      </c>
      <c r="T7673" s="15">
        <v>3</v>
      </c>
      <c r="U7673" s="16">
        <f>SUMIF($C$5:$C$3079,R7673,$F$5:$F$3079)+SUMIF($AB$5:$AB$1086,R7673,$AF$5:$AF$1086)</f>
        <v>0</v>
      </c>
      <c r="V7673" s="8">
        <f t="shared" si="258"/>
        <v>0</v>
      </c>
      <c r="W7673" s="8">
        <f t="shared" si="259"/>
        <v>3</v>
      </c>
      <c r="X7673" s="8"/>
      <c r="Y7673" s="8"/>
    </row>
    <row r="7674" spans="18:25" x14ac:dyDescent="0.25">
      <c r="R7674" s="20">
        <v>9786073190077</v>
      </c>
      <c r="S7674" s="8" t="s">
        <v>7582</v>
      </c>
      <c r="T7674" s="15">
        <v>0</v>
      </c>
      <c r="U7674" s="16">
        <f>SUMIF($C$5:$C$3079,R7674,$F$5:$F$3079)+SUMIF($AB$5:$AB$1086,R7674,$AF$5:$AF$1086)</f>
        <v>0</v>
      </c>
      <c r="V7674" s="8">
        <f t="shared" si="258"/>
        <v>0</v>
      </c>
      <c r="W7674" s="8">
        <f t="shared" si="259"/>
        <v>0</v>
      </c>
      <c r="X7674" s="8"/>
      <c r="Y7674" s="8"/>
    </row>
    <row r="7675" spans="18:25" x14ac:dyDescent="0.25">
      <c r="R7675" s="20">
        <v>9786073190084</v>
      </c>
      <c r="S7675" s="8" t="s">
        <v>7583</v>
      </c>
      <c r="T7675" s="15">
        <v>1</v>
      </c>
      <c r="U7675" s="16">
        <f>SUMIF($C$5:$C$3079,R7675,$F$5:$F$3079)+SUMIF($AB$5:$AB$1086,R7675,$AF$5:$AF$1086)</f>
        <v>0</v>
      </c>
      <c r="V7675" s="8">
        <f t="shared" si="258"/>
        <v>0</v>
      </c>
      <c r="W7675" s="8">
        <f t="shared" si="259"/>
        <v>1</v>
      </c>
      <c r="X7675" s="8"/>
      <c r="Y7675" s="8"/>
    </row>
    <row r="7676" spans="18:25" x14ac:dyDescent="0.25">
      <c r="R7676" s="20">
        <v>9786073190176</v>
      </c>
      <c r="S7676" s="8" t="s">
        <v>7584</v>
      </c>
      <c r="T7676" s="15">
        <v>1</v>
      </c>
      <c r="U7676" s="16">
        <f>SUMIF($C$5:$C$3079,R7676,$F$5:$F$3079)+SUMIF($AB$5:$AB$1086,R7676,$AF$5:$AF$1086)</f>
        <v>0</v>
      </c>
      <c r="V7676" s="8">
        <f t="shared" si="258"/>
        <v>0</v>
      </c>
      <c r="W7676" s="8">
        <f t="shared" si="259"/>
        <v>1</v>
      </c>
      <c r="X7676" s="8"/>
      <c r="Y7676" s="8"/>
    </row>
    <row r="7677" spans="18:25" x14ac:dyDescent="0.25">
      <c r="R7677" s="20">
        <v>9786073190190</v>
      </c>
      <c r="S7677" s="8" t="s">
        <v>7585</v>
      </c>
      <c r="T7677" s="15">
        <v>0</v>
      </c>
      <c r="U7677" s="16">
        <f>SUMIF($C$5:$C$3079,R7677,$F$5:$F$3079)+SUMIF($AB$5:$AB$1086,R7677,$AF$5:$AF$1086)</f>
        <v>0</v>
      </c>
      <c r="V7677" s="8">
        <f t="shared" si="258"/>
        <v>0</v>
      </c>
      <c r="W7677" s="8">
        <f t="shared" si="259"/>
        <v>0</v>
      </c>
      <c r="X7677" s="8"/>
      <c r="Y7677" s="8"/>
    </row>
    <row r="7678" spans="18:25" x14ac:dyDescent="0.25">
      <c r="R7678" s="20">
        <v>9786073190206</v>
      </c>
      <c r="S7678" s="8" t="s">
        <v>7586</v>
      </c>
      <c r="T7678" s="15">
        <v>0</v>
      </c>
      <c r="U7678" s="16">
        <f>SUMIF($C$5:$C$3079,R7678,$F$5:$F$3079)+SUMIF($AB$5:$AB$1086,R7678,$AF$5:$AF$1086)</f>
        <v>0</v>
      </c>
      <c r="V7678" s="8">
        <f t="shared" si="258"/>
        <v>0</v>
      </c>
      <c r="W7678" s="8">
        <f t="shared" si="259"/>
        <v>0</v>
      </c>
      <c r="X7678" s="8"/>
      <c r="Y7678" s="8"/>
    </row>
    <row r="7679" spans="18:25" x14ac:dyDescent="0.25">
      <c r="R7679" s="20">
        <v>9786073190251</v>
      </c>
      <c r="S7679" s="8" t="s">
        <v>7587</v>
      </c>
      <c r="T7679" s="15">
        <v>0</v>
      </c>
      <c r="U7679" s="16">
        <f>SUMIF($C$5:$C$3079,R7679,$F$5:$F$3079)+SUMIF($AB$5:$AB$1086,R7679,$AF$5:$AF$1086)</f>
        <v>0</v>
      </c>
      <c r="V7679" s="8">
        <f t="shared" si="258"/>
        <v>0</v>
      </c>
      <c r="W7679" s="8">
        <f t="shared" si="259"/>
        <v>0</v>
      </c>
      <c r="X7679" s="8"/>
      <c r="Y7679" s="8"/>
    </row>
    <row r="7680" spans="18:25" x14ac:dyDescent="0.25">
      <c r="R7680" s="20">
        <v>9786073190305</v>
      </c>
      <c r="S7680" s="8" t="s">
        <v>7220</v>
      </c>
      <c r="T7680" s="15">
        <v>0</v>
      </c>
      <c r="U7680" s="16">
        <f>SUMIF($C$5:$C$3079,R7680,$F$5:$F$3079)+SUMIF($AB$5:$AB$1086,R7680,$AF$5:$AF$1086)</f>
        <v>0</v>
      </c>
      <c r="V7680" s="8">
        <f t="shared" si="258"/>
        <v>0</v>
      </c>
      <c r="W7680" s="8">
        <f t="shared" si="259"/>
        <v>0</v>
      </c>
      <c r="X7680" s="8"/>
      <c r="Y7680" s="8"/>
    </row>
    <row r="7681" spans="18:25" x14ac:dyDescent="0.25">
      <c r="R7681" s="20">
        <v>9786073190329</v>
      </c>
      <c r="S7681" s="8" t="s">
        <v>7588</v>
      </c>
      <c r="T7681" s="15">
        <v>0</v>
      </c>
      <c r="U7681" s="16">
        <f>SUMIF($C$5:$C$3079,R7681,$F$5:$F$3079)+SUMIF($AB$5:$AB$1086,R7681,$AF$5:$AF$1086)</f>
        <v>0</v>
      </c>
      <c r="V7681" s="8">
        <f t="shared" si="258"/>
        <v>0</v>
      </c>
      <c r="W7681" s="8">
        <f t="shared" si="259"/>
        <v>0</v>
      </c>
      <c r="X7681" s="8"/>
      <c r="Y7681" s="8"/>
    </row>
    <row r="7682" spans="18:25" x14ac:dyDescent="0.25">
      <c r="R7682" s="20">
        <v>9786073190527</v>
      </c>
      <c r="S7682" s="8" t="s">
        <v>7589</v>
      </c>
      <c r="T7682" s="15">
        <v>0</v>
      </c>
      <c r="U7682" s="16">
        <f>SUMIF($C$5:$C$3079,R7682,$F$5:$F$3079)+SUMIF($AB$5:$AB$1086,R7682,$AF$5:$AF$1086)</f>
        <v>0</v>
      </c>
      <c r="V7682" s="8">
        <f t="shared" si="258"/>
        <v>0</v>
      </c>
      <c r="W7682" s="8">
        <f t="shared" si="259"/>
        <v>0</v>
      </c>
      <c r="X7682" s="8"/>
      <c r="Y7682" s="8"/>
    </row>
    <row r="7683" spans="18:25" x14ac:dyDescent="0.25">
      <c r="R7683" s="20">
        <v>9786073190602</v>
      </c>
      <c r="S7683" s="8" t="s">
        <v>7590</v>
      </c>
      <c r="T7683" s="15">
        <v>0</v>
      </c>
      <c r="U7683" s="16">
        <f>SUMIF($C$5:$C$3079,R7683,$F$5:$F$3079)+SUMIF($AB$5:$AB$1086,R7683,$AF$5:$AF$1086)</f>
        <v>0</v>
      </c>
      <c r="V7683" s="8">
        <f t="shared" si="258"/>
        <v>0</v>
      </c>
      <c r="W7683" s="8">
        <f t="shared" si="259"/>
        <v>0</v>
      </c>
      <c r="X7683" s="8"/>
      <c r="Y7683" s="8"/>
    </row>
    <row r="7684" spans="18:25" x14ac:dyDescent="0.25">
      <c r="R7684" s="20">
        <v>9786073190848</v>
      </c>
      <c r="S7684" s="8" t="s">
        <v>7591</v>
      </c>
      <c r="T7684" s="15">
        <v>0</v>
      </c>
      <c r="U7684" s="16">
        <f>SUMIF($C$5:$C$3079,R7684,$F$5:$F$3079)+SUMIF($AB$5:$AB$1086,R7684,$AF$5:$AF$1086)</f>
        <v>0</v>
      </c>
      <c r="V7684" s="8">
        <f t="shared" si="258"/>
        <v>2</v>
      </c>
      <c r="W7684" s="8">
        <f t="shared" si="259"/>
        <v>2</v>
      </c>
      <c r="X7684" s="8"/>
      <c r="Y7684" s="8"/>
    </row>
    <row r="7685" spans="18:25" x14ac:dyDescent="0.25">
      <c r="R7685" s="20">
        <v>9786073190855</v>
      </c>
      <c r="S7685" s="8" t="s">
        <v>7592</v>
      </c>
      <c r="T7685" s="15">
        <v>0</v>
      </c>
      <c r="U7685" s="16">
        <f>SUMIF($C$5:$C$3079,R7685,$F$5:$F$3079)+SUMIF($AB$5:$AB$1086,R7685,$AF$5:$AF$1086)</f>
        <v>0</v>
      </c>
      <c r="V7685" s="8">
        <f t="shared" si="258"/>
        <v>0</v>
      </c>
      <c r="W7685" s="8">
        <f t="shared" si="259"/>
        <v>0</v>
      </c>
      <c r="X7685" s="8"/>
      <c r="Y7685" s="8"/>
    </row>
    <row r="7686" spans="18:25" x14ac:dyDescent="0.25">
      <c r="R7686" s="20">
        <v>9786073190893</v>
      </c>
      <c r="S7686" s="8" t="s">
        <v>7593</v>
      </c>
      <c r="T7686" s="15">
        <v>0</v>
      </c>
      <c r="U7686" s="16">
        <f>SUMIF($C$5:$C$3079,R7686,$F$5:$F$3079)+SUMIF($AB$5:$AB$1086,R7686,$AF$5:$AF$1086)</f>
        <v>0</v>
      </c>
      <c r="V7686" s="8">
        <f t="shared" si="258"/>
        <v>0</v>
      </c>
      <c r="W7686" s="8">
        <f t="shared" si="259"/>
        <v>0</v>
      </c>
      <c r="X7686" s="8"/>
      <c r="Y7686" s="8"/>
    </row>
    <row r="7687" spans="18:25" x14ac:dyDescent="0.25">
      <c r="R7687" s="20">
        <v>9786073190947</v>
      </c>
      <c r="S7687" s="8" t="s">
        <v>7594</v>
      </c>
      <c r="T7687" s="15">
        <v>0</v>
      </c>
      <c r="U7687" s="16">
        <f>SUMIF($C$5:$C$3079,R7687,$F$5:$F$3079)+SUMIF($AB$5:$AB$1086,R7687,$AF$5:$AF$1086)</f>
        <v>0</v>
      </c>
      <c r="V7687" s="8">
        <f t="shared" ref="V7687:V7750" si="260">SUMIF($L$5:$L$9685,R7687,$O$5:$O$9685)</f>
        <v>0</v>
      </c>
      <c r="W7687" s="8">
        <f t="shared" ref="W7687:W7750" si="261">T7687-U7687+V7687</f>
        <v>0</v>
      </c>
      <c r="X7687" s="8"/>
      <c r="Y7687" s="8"/>
    </row>
    <row r="7688" spans="18:25" x14ac:dyDescent="0.25">
      <c r="R7688" s="20">
        <v>9786073190961</v>
      </c>
      <c r="S7688" s="8" t="s">
        <v>7595</v>
      </c>
      <c r="T7688" s="15">
        <v>2</v>
      </c>
      <c r="U7688" s="16">
        <f>SUMIF($C$5:$C$3079,R7688,$F$5:$F$3079)+SUMIF($AB$5:$AB$1086,R7688,$AF$5:$AF$1086)</f>
        <v>0</v>
      </c>
      <c r="V7688" s="8">
        <f t="shared" si="260"/>
        <v>0</v>
      </c>
      <c r="W7688" s="8">
        <f t="shared" si="261"/>
        <v>2</v>
      </c>
      <c r="X7688" s="8"/>
      <c r="Y7688" s="8"/>
    </row>
    <row r="7689" spans="18:25" x14ac:dyDescent="0.25">
      <c r="R7689" s="20">
        <v>9786073191005</v>
      </c>
      <c r="S7689" s="8" t="s">
        <v>7596</v>
      </c>
      <c r="T7689" s="15">
        <v>0</v>
      </c>
      <c r="U7689" s="16">
        <f>SUMIF($C$5:$C$3079,R7689,$F$5:$F$3079)+SUMIF($AB$5:$AB$1086,R7689,$AF$5:$AF$1086)</f>
        <v>0</v>
      </c>
      <c r="V7689" s="8">
        <f t="shared" si="260"/>
        <v>0</v>
      </c>
      <c r="W7689" s="8">
        <f t="shared" si="261"/>
        <v>0</v>
      </c>
      <c r="X7689" s="8"/>
      <c r="Y7689" s="8"/>
    </row>
    <row r="7690" spans="18:25" x14ac:dyDescent="0.25">
      <c r="R7690" s="20">
        <v>9786073191029</v>
      </c>
      <c r="S7690" s="8" t="s">
        <v>7597</v>
      </c>
      <c r="T7690" s="15">
        <v>0</v>
      </c>
      <c r="U7690" s="16">
        <f>SUMIF($C$5:$C$3079,R7690,$F$5:$F$3079)+SUMIF($AB$5:$AB$1086,R7690,$AF$5:$AF$1086)</f>
        <v>0</v>
      </c>
      <c r="V7690" s="8">
        <f t="shared" si="260"/>
        <v>0</v>
      </c>
      <c r="W7690" s="8">
        <f t="shared" si="261"/>
        <v>0</v>
      </c>
      <c r="X7690" s="8"/>
      <c r="Y7690" s="8"/>
    </row>
    <row r="7691" spans="18:25" x14ac:dyDescent="0.25">
      <c r="R7691" s="20">
        <v>9786073191104</v>
      </c>
      <c r="S7691" s="8" t="s">
        <v>7598</v>
      </c>
      <c r="T7691" s="15">
        <v>0</v>
      </c>
      <c r="U7691" s="16">
        <f>SUMIF($C$5:$C$3079,R7691,$F$5:$F$3079)+SUMIF($AB$5:$AB$1086,R7691,$AF$5:$AF$1086)</f>
        <v>0</v>
      </c>
      <c r="V7691" s="8">
        <f t="shared" si="260"/>
        <v>1</v>
      </c>
      <c r="W7691" s="8">
        <f t="shared" si="261"/>
        <v>1</v>
      </c>
      <c r="X7691" s="8"/>
      <c r="Y7691" s="8"/>
    </row>
    <row r="7692" spans="18:25" x14ac:dyDescent="0.25">
      <c r="R7692" s="20">
        <v>9786073191128</v>
      </c>
      <c r="S7692" s="8" t="s">
        <v>7599</v>
      </c>
      <c r="T7692" s="15">
        <v>2</v>
      </c>
      <c r="U7692" s="16">
        <f>SUMIF($C$5:$C$3079,R7692,$F$5:$F$3079)+SUMIF($AB$5:$AB$1086,R7692,$AF$5:$AF$1086)</f>
        <v>0</v>
      </c>
      <c r="V7692" s="8">
        <f t="shared" si="260"/>
        <v>0</v>
      </c>
      <c r="W7692" s="8">
        <f t="shared" si="261"/>
        <v>2</v>
      </c>
      <c r="X7692" s="8"/>
      <c r="Y7692" s="8"/>
    </row>
    <row r="7693" spans="18:25" x14ac:dyDescent="0.25">
      <c r="R7693" s="20">
        <v>9786073191227</v>
      </c>
      <c r="S7693" s="8" t="s">
        <v>7600</v>
      </c>
      <c r="T7693" s="15">
        <v>0</v>
      </c>
      <c r="U7693" s="16">
        <f>SUMIF($C$5:$C$3079,R7693,$F$5:$F$3079)+SUMIF($AB$5:$AB$1086,R7693,$AF$5:$AF$1086)</f>
        <v>0</v>
      </c>
      <c r="V7693" s="8">
        <f t="shared" si="260"/>
        <v>0</v>
      </c>
      <c r="W7693" s="8">
        <f t="shared" si="261"/>
        <v>0</v>
      </c>
      <c r="X7693" s="8"/>
      <c r="Y7693" s="8"/>
    </row>
    <row r="7694" spans="18:25" x14ac:dyDescent="0.25">
      <c r="R7694" s="20">
        <v>9786073191364</v>
      </c>
      <c r="S7694" s="8" t="s">
        <v>7601</v>
      </c>
      <c r="T7694" s="15">
        <v>0</v>
      </c>
      <c r="U7694" s="16">
        <f>SUMIF($C$5:$C$3079,R7694,$F$5:$F$3079)+SUMIF($AB$5:$AB$1086,R7694,$AF$5:$AF$1086)</f>
        <v>0</v>
      </c>
      <c r="V7694" s="8">
        <f t="shared" si="260"/>
        <v>0</v>
      </c>
      <c r="W7694" s="8">
        <f t="shared" si="261"/>
        <v>0</v>
      </c>
      <c r="X7694" s="8"/>
      <c r="Y7694" s="8"/>
    </row>
    <row r="7695" spans="18:25" x14ac:dyDescent="0.25">
      <c r="R7695" s="20">
        <v>9786073191395</v>
      </c>
      <c r="S7695" s="8" t="s">
        <v>7602</v>
      </c>
      <c r="T7695" s="15">
        <v>0</v>
      </c>
      <c r="U7695" s="16">
        <f>SUMIF($C$5:$C$3079,R7695,$F$5:$F$3079)+SUMIF($AB$5:$AB$1086,R7695,$AF$5:$AF$1086)</f>
        <v>0</v>
      </c>
      <c r="V7695" s="8">
        <f t="shared" si="260"/>
        <v>0</v>
      </c>
      <c r="W7695" s="8">
        <f t="shared" si="261"/>
        <v>0</v>
      </c>
      <c r="X7695" s="8"/>
      <c r="Y7695" s="8"/>
    </row>
    <row r="7696" spans="18:25" x14ac:dyDescent="0.25">
      <c r="R7696" s="20">
        <v>9786073191432</v>
      </c>
      <c r="S7696" s="8" t="s">
        <v>7603</v>
      </c>
      <c r="T7696" s="15">
        <v>0</v>
      </c>
      <c r="U7696" s="16">
        <f>SUMIF($C$5:$C$3079,R7696,$F$5:$F$3079)+SUMIF($AB$5:$AB$1086,R7696,$AF$5:$AF$1086)</f>
        <v>0</v>
      </c>
      <c r="V7696" s="8">
        <f t="shared" si="260"/>
        <v>0</v>
      </c>
      <c r="W7696" s="8">
        <f t="shared" si="261"/>
        <v>0</v>
      </c>
      <c r="X7696" s="8"/>
      <c r="Y7696" s="8"/>
    </row>
    <row r="7697" spans="18:25" x14ac:dyDescent="0.25">
      <c r="R7697" s="20">
        <v>9786073191470</v>
      </c>
      <c r="S7697" s="8" t="s">
        <v>7604</v>
      </c>
      <c r="T7697" s="15">
        <v>0</v>
      </c>
      <c r="U7697" s="16">
        <f>SUMIF($C$5:$C$3079,R7697,$F$5:$F$3079)+SUMIF($AB$5:$AB$1086,R7697,$AF$5:$AF$1086)</f>
        <v>0</v>
      </c>
      <c r="V7697" s="8">
        <f t="shared" si="260"/>
        <v>0</v>
      </c>
      <c r="W7697" s="8">
        <f t="shared" si="261"/>
        <v>0</v>
      </c>
      <c r="X7697" s="8"/>
      <c r="Y7697" s="8"/>
    </row>
    <row r="7698" spans="18:25" x14ac:dyDescent="0.25">
      <c r="R7698" s="20">
        <v>9786073191487</v>
      </c>
      <c r="S7698" s="8" t="s">
        <v>7605</v>
      </c>
      <c r="T7698" s="15">
        <v>0</v>
      </c>
      <c r="U7698" s="16">
        <f>SUMIF($C$5:$C$3079,R7698,$F$5:$F$3079)+SUMIF($AB$5:$AB$1086,R7698,$AF$5:$AF$1086)</f>
        <v>0</v>
      </c>
      <c r="V7698" s="8">
        <f t="shared" si="260"/>
        <v>0</v>
      </c>
      <c r="W7698" s="8">
        <f t="shared" si="261"/>
        <v>0</v>
      </c>
      <c r="X7698" s="8"/>
      <c r="Y7698" s="8"/>
    </row>
    <row r="7699" spans="18:25" x14ac:dyDescent="0.25">
      <c r="R7699" s="20">
        <v>9786073191548</v>
      </c>
      <c r="S7699" s="8" t="s">
        <v>7606</v>
      </c>
      <c r="T7699" s="15">
        <v>2</v>
      </c>
      <c r="U7699" s="16">
        <f>SUMIF($C$5:$C$3079,R7699,$F$5:$F$3079)+SUMIF($AB$5:$AB$1086,R7699,$AF$5:$AF$1086)</f>
        <v>0</v>
      </c>
      <c r="V7699" s="8">
        <f t="shared" si="260"/>
        <v>0</v>
      </c>
      <c r="W7699" s="8">
        <f t="shared" si="261"/>
        <v>2</v>
      </c>
      <c r="X7699" s="8"/>
      <c r="Y7699" s="8"/>
    </row>
    <row r="7700" spans="18:25" x14ac:dyDescent="0.25">
      <c r="R7700" s="20">
        <v>9786073191586</v>
      </c>
      <c r="S7700" s="8" t="s">
        <v>7607</v>
      </c>
      <c r="T7700" s="15">
        <v>5</v>
      </c>
      <c r="U7700" s="16">
        <f>SUMIF($C$5:$C$3079,R7700,$F$5:$F$3079)+SUMIF($AB$5:$AB$1086,R7700,$AF$5:$AF$1086)</f>
        <v>2</v>
      </c>
      <c r="V7700" s="8">
        <f t="shared" si="260"/>
        <v>2</v>
      </c>
      <c r="W7700" s="8">
        <f t="shared" si="261"/>
        <v>5</v>
      </c>
      <c r="X7700" s="8"/>
      <c r="Y7700" s="8"/>
    </row>
    <row r="7701" spans="18:25" x14ac:dyDescent="0.25">
      <c r="R7701" s="20">
        <v>9786073191630</v>
      </c>
      <c r="S7701" s="8" t="s">
        <v>7608</v>
      </c>
      <c r="T7701" s="15">
        <v>0</v>
      </c>
      <c r="U7701" s="16">
        <f>SUMIF($C$5:$C$3079,R7701,$F$5:$F$3079)+SUMIF($AB$5:$AB$1086,R7701,$AF$5:$AF$1086)</f>
        <v>0</v>
      </c>
      <c r="V7701" s="8">
        <f t="shared" si="260"/>
        <v>0</v>
      </c>
      <c r="W7701" s="8">
        <f t="shared" si="261"/>
        <v>0</v>
      </c>
      <c r="X7701" s="8"/>
      <c r="Y7701" s="8"/>
    </row>
    <row r="7702" spans="18:25" x14ac:dyDescent="0.25">
      <c r="R7702" s="20">
        <v>9786073191647</v>
      </c>
      <c r="S7702" s="8" t="s">
        <v>7609</v>
      </c>
      <c r="T7702" s="15">
        <v>0</v>
      </c>
      <c r="U7702" s="16">
        <f>SUMIF($C$5:$C$3079,R7702,$F$5:$F$3079)+SUMIF($AB$5:$AB$1086,R7702,$AF$5:$AF$1086)</f>
        <v>0</v>
      </c>
      <c r="V7702" s="8">
        <f t="shared" si="260"/>
        <v>0</v>
      </c>
      <c r="W7702" s="8">
        <f t="shared" si="261"/>
        <v>0</v>
      </c>
      <c r="X7702" s="8"/>
      <c r="Y7702" s="8"/>
    </row>
    <row r="7703" spans="18:25" x14ac:dyDescent="0.25">
      <c r="R7703" s="20">
        <v>9786073191746</v>
      </c>
      <c r="S7703" s="8" t="s">
        <v>7610</v>
      </c>
      <c r="T7703" s="15">
        <v>0</v>
      </c>
      <c r="U7703" s="16">
        <f>SUMIF($C$5:$C$3079,R7703,$F$5:$F$3079)+SUMIF($AB$5:$AB$1086,R7703,$AF$5:$AF$1086)</f>
        <v>0</v>
      </c>
      <c r="V7703" s="8">
        <f t="shared" si="260"/>
        <v>0</v>
      </c>
      <c r="W7703" s="8">
        <f t="shared" si="261"/>
        <v>0</v>
      </c>
      <c r="X7703" s="8"/>
      <c r="Y7703" s="8"/>
    </row>
    <row r="7704" spans="18:25" x14ac:dyDescent="0.25">
      <c r="R7704" s="20">
        <v>9786073191777</v>
      </c>
      <c r="S7704" s="8" t="s">
        <v>7611</v>
      </c>
      <c r="T7704" s="15">
        <v>0</v>
      </c>
      <c r="U7704" s="16">
        <f>SUMIF($C$5:$C$3079,R7704,$F$5:$F$3079)+SUMIF($AB$5:$AB$1086,R7704,$AF$5:$AF$1086)</f>
        <v>0</v>
      </c>
      <c r="V7704" s="8">
        <f t="shared" si="260"/>
        <v>0</v>
      </c>
      <c r="W7704" s="8">
        <f t="shared" si="261"/>
        <v>0</v>
      </c>
      <c r="X7704" s="8"/>
      <c r="Y7704" s="8"/>
    </row>
    <row r="7705" spans="18:25" x14ac:dyDescent="0.25">
      <c r="R7705" s="20">
        <v>9786073191807</v>
      </c>
      <c r="S7705" s="8" t="s">
        <v>7612</v>
      </c>
      <c r="T7705" s="15">
        <v>0</v>
      </c>
      <c r="U7705" s="16">
        <f>SUMIF($C$5:$C$3079,R7705,$F$5:$F$3079)+SUMIF($AB$5:$AB$1086,R7705,$AF$5:$AF$1086)</f>
        <v>0</v>
      </c>
      <c r="V7705" s="8">
        <f t="shared" si="260"/>
        <v>0</v>
      </c>
      <c r="W7705" s="8">
        <f t="shared" si="261"/>
        <v>0</v>
      </c>
      <c r="X7705" s="8"/>
      <c r="Y7705" s="8"/>
    </row>
    <row r="7706" spans="18:25" x14ac:dyDescent="0.25">
      <c r="R7706" s="20">
        <v>9786073191876</v>
      </c>
      <c r="S7706" s="8" t="s">
        <v>7613</v>
      </c>
      <c r="T7706" s="15">
        <v>1</v>
      </c>
      <c r="U7706" s="16">
        <f>SUMIF($C$5:$C$3079,R7706,$F$5:$F$3079)+SUMIF($AB$5:$AB$1086,R7706,$AF$5:$AF$1086)</f>
        <v>0</v>
      </c>
      <c r="V7706" s="8">
        <f t="shared" si="260"/>
        <v>0</v>
      </c>
      <c r="W7706" s="8">
        <f t="shared" si="261"/>
        <v>1</v>
      </c>
      <c r="X7706" s="8"/>
      <c r="Y7706" s="8"/>
    </row>
    <row r="7707" spans="18:25" x14ac:dyDescent="0.25">
      <c r="R7707" s="20">
        <v>9786073191913</v>
      </c>
      <c r="S7707" s="8" t="s">
        <v>7614</v>
      </c>
      <c r="T7707" s="15">
        <v>0</v>
      </c>
      <c r="U7707" s="16">
        <f>SUMIF($C$5:$C$3079,R7707,$F$5:$F$3079)+SUMIF($AB$5:$AB$1086,R7707,$AF$5:$AF$1086)</f>
        <v>0</v>
      </c>
      <c r="V7707" s="8">
        <f t="shared" si="260"/>
        <v>0</v>
      </c>
      <c r="W7707" s="8">
        <f t="shared" si="261"/>
        <v>0</v>
      </c>
      <c r="X7707" s="8"/>
      <c r="Y7707" s="8"/>
    </row>
    <row r="7708" spans="18:25" x14ac:dyDescent="0.25">
      <c r="R7708" s="20">
        <v>9786073191920</v>
      </c>
      <c r="S7708" s="8" t="s">
        <v>7615</v>
      </c>
      <c r="T7708" s="15">
        <v>0</v>
      </c>
      <c r="U7708" s="16">
        <f>SUMIF($C$5:$C$3079,R7708,$F$5:$F$3079)+SUMIF($AB$5:$AB$1086,R7708,$AF$5:$AF$1086)</f>
        <v>0</v>
      </c>
      <c r="V7708" s="8">
        <f t="shared" si="260"/>
        <v>0</v>
      </c>
      <c r="W7708" s="8">
        <f t="shared" si="261"/>
        <v>0</v>
      </c>
      <c r="X7708" s="8"/>
      <c r="Y7708" s="8"/>
    </row>
    <row r="7709" spans="18:25" x14ac:dyDescent="0.25">
      <c r="R7709" s="20">
        <v>9786073191982</v>
      </c>
      <c r="S7709" s="8" t="s">
        <v>7616</v>
      </c>
      <c r="T7709" s="15">
        <v>0</v>
      </c>
      <c r="U7709" s="16">
        <f>SUMIF($C$5:$C$3079,R7709,$F$5:$F$3079)+SUMIF($AB$5:$AB$1086,R7709,$AF$5:$AF$1086)</f>
        <v>0</v>
      </c>
      <c r="V7709" s="8">
        <f t="shared" si="260"/>
        <v>0</v>
      </c>
      <c r="W7709" s="8">
        <f t="shared" si="261"/>
        <v>0</v>
      </c>
      <c r="X7709" s="8"/>
      <c r="Y7709" s="8"/>
    </row>
    <row r="7710" spans="18:25" x14ac:dyDescent="0.25">
      <c r="R7710" s="20">
        <v>9786073191999</v>
      </c>
      <c r="S7710" s="8" t="s">
        <v>6833</v>
      </c>
      <c r="T7710" s="15">
        <v>0</v>
      </c>
      <c r="U7710" s="16">
        <f>SUMIF($C$5:$C$3079,R7710,$F$5:$F$3079)+SUMIF($AB$5:$AB$1086,R7710,$AF$5:$AF$1086)</f>
        <v>0</v>
      </c>
      <c r="V7710" s="8">
        <f t="shared" si="260"/>
        <v>0</v>
      </c>
      <c r="W7710" s="8">
        <f t="shared" si="261"/>
        <v>0</v>
      </c>
      <c r="X7710" s="8"/>
      <c r="Y7710" s="8"/>
    </row>
    <row r="7711" spans="18:25" x14ac:dyDescent="0.25">
      <c r="R7711" s="20">
        <v>9786073192026</v>
      </c>
      <c r="S7711" s="8" t="s">
        <v>7617</v>
      </c>
      <c r="T7711" s="15">
        <v>0</v>
      </c>
      <c r="U7711" s="16">
        <f>SUMIF($C$5:$C$3079,R7711,$F$5:$F$3079)+SUMIF($AB$5:$AB$1086,R7711,$AF$5:$AF$1086)</f>
        <v>0</v>
      </c>
      <c r="V7711" s="8">
        <f t="shared" si="260"/>
        <v>0</v>
      </c>
      <c r="W7711" s="8">
        <f t="shared" si="261"/>
        <v>0</v>
      </c>
      <c r="X7711" s="8"/>
      <c r="Y7711" s="8"/>
    </row>
    <row r="7712" spans="18:25" x14ac:dyDescent="0.25">
      <c r="R7712" s="20">
        <v>9786073192088</v>
      </c>
      <c r="S7712" s="8" t="s">
        <v>7618</v>
      </c>
      <c r="T7712" s="15">
        <v>0</v>
      </c>
      <c r="U7712" s="16">
        <f>SUMIF($C$5:$C$3079,R7712,$F$5:$F$3079)+SUMIF($AB$5:$AB$1086,R7712,$AF$5:$AF$1086)</f>
        <v>0</v>
      </c>
      <c r="V7712" s="8">
        <f t="shared" si="260"/>
        <v>0</v>
      </c>
      <c r="W7712" s="8">
        <f t="shared" si="261"/>
        <v>0</v>
      </c>
      <c r="X7712" s="8"/>
      <c r="Y7712" s="8"/>
    </row>
    <row r="7713" spans="18:25" x14ac:dyDescent="0.25">
      <c r="R7713" s="20">
        <v>9786073192149</v>
      </c>
      <c r="S7713" s="8" t="s">
        <v>7619</v>
      </c>
      <c r="T7713" s="15">
        <v>0</v>
      </c>
      <c r="U7713" s="16">
        <f>SUMIF($C$5:$C$3079,R7713,$F$5:$F$3079)+SUMIF($AB$5:$AB$1086,R7713,$AF$5:$AF$1086)</f>
        <v>0</v>
      </c>
      <c r="V7713" s="8">
        <f t="shared" si="260"/>
        <v>0</v>
      </c>
      <c r="W7713" s="8">
        <f t="shared" si="261"/>
        <v>0</v>
      </c>
      <c r="X7713" s="8"/>
      <c r="Y7713" s="8"/>
    </row>
    <row r="7714" spans="18:25" x14ac:dyDescent="0.25">
      <c r="R7714" s="20">
        <v>9786073192217</v>
      </c>
      <c r="S7714" s="8" t="s">
        <v>7620</v>
      </c>
      <c r="T7714" s="15">
        <v>0</v>
      </c>
      <c r="U7714" s="16">
        <f>SUMIF($C$5:$C$3079,R7714,$F$5:$F$3079)+SUMIF($AB$5:$AB$1086,R7714,$AF$5:$AF$1086)</f>
        <v>0</v>
      </c>
      <c r="V7714" s="8">
        <f t="shared" si="260"/>
        <v>0</v>
      </c>
      <c r="W7714" s="8">
        <f t="shared" si="261"/>
        <v>0</v>
      </c>
      <c r="X7714" s="8"/>
      <c r="Y7714" s="8"/>
    </row>
    <row r="7715" spans="18:25" x14ac:dyDescent="0.25">
      <c r="R7715" s="20">
        <v>9786073192248</v>
      </c>
      <c r="S7715" s="8" t="s">
        <v>7621</v>
      </c>
      <c r="T7715" s="15">
        <v>0</v>
      </c>
      <c r="U7715" s="16">
        <f>SUMIF($C$5:$C$3079,R7715,$F$5:$F$3079)+SUMIF($AB$5:$AB$1086,R7715,$AF$5:$AF$1086)</f>
        <v>0</v>
      </c>
      <c r="V7715" s="8">
        <f t="shared" si="260"/>
        <v>0</v>
      </c>
      <c r="W7715" s="8">
        <f t="shared" si="261"/>
        <v>0</v>
      </c>
      <c r="X7715" s="8"/>
      <c r="Y7715" s="8"/>
    </row>
    <row r="7716" spans="18:25" x14ac:dyDescent="0.25">
      <c r="R7716" s="20">
        <v>9786073192286</v>
      </c>
      <c r="S7716" s="8" t="s">
        <v>7622</v>
      </c>
      <c r="T7716" s="15">
        <v>0</v>
      </c>
      <c r="U7716" s="16">
        <f>SUMIF($C$5:$C$3079,R7716,$F$5:$F$3079)+SUMIF($AB$5:$AB$1086,R7716,$AF$5:$AF$1086)</f>
        <v>0</v>
      </c>
      <c r="V7716" s="8">
        <f t="shared" si="260"/>
        <v>0</v>
      </c>
      <c r="W7716" s="8">
        <f t="shared" si="261"/>
        <v>0</v>
      </c>
      <c r="X7716" s="8"/>
      <c r="Y7716" s="8"/>
    </row>
    <row r="7717" spans="18:25" x14ac:dyDescent="0.25">
      <c r="R7717" s="20">
        <v>9786073192408</v>
      </c>
      <c r="S7717" s="8" t="s">
        <v>7623</v>
      </c>
      <c r="T7717" s="15">
        <v>0</v>
      </c>
      <c r="U7717" s="16">
        <f>SUMIF($C$5:$C$3079,R7717,$F$5:$F$3079)+SUMIF($AB$5:$AB$1086,R7717,$AF$5:$AF$1086)</f>
        <v>0</v>
      </c>
      <c r="V7717" s="8">
        <f t="shared" si="260"/>
        <v>0</v>
      </c>
      <c r="W7717" s="8">
        <f t="shared" si="261"/>
        <v>0</v>
      </c>
      <c r="X7717" s="8"/>
      <c r="Y7717" s="8"/>
    </row>
    <row r="7718" spans="18:25" x14ac:dyDescent="0.25">
      <c r="R7718" s="20">
        <v>9786073192460</v>
      </c>
      <c r="S7718" s="8" t="s">
        <v>7624</v>
      </c>
      <c r="T7718" s="15">
        <v>0</v>
      </c>
      <c r="U7718" s="16">
        <f>SUMIF($C$5:$C$3079,R7718,$F$5:$F$3079)+SUMIF($AB$5:$AB$1086,R7718,$AF$5:$AF$1086)</f>
        <v>0</v>
      </c>
      <c r="V7718" s="8">
        <f t="shared" si="260"/>
        <v>0</v>
      </c>
      <c r="W7718" s="8">
        <f t="shared" si="261"/>
        <v>0</v>
      </c>
      <c r="X7718" s="8"/>
      <c r="Y7718" s="8"/>
    </row>
    <row r="7719" spans="18:25" x14ac:dyDescent="0.25">
      <c r="R7719" s="20">
        <v>9786073192477</v>
      </c>
      <c r="S7719" s="8" t="s">
        <v>7625</v>
      </c>
      <c r="T7719" s="15">
        <v>2</v>
      </c>
      <c r="U7719" s="16">
        <f>SUMIF($C$5:$C$3079,R7719,$F$5:$F$3079)+SUMIF($AB$5:$AB$1086,R7719,$AF$5:$AF$1086)</f>
        <v>0</v>
      </c>
      <c r="V7719" s="8">
        <f t="shared" si="260"/>
        <v>0</v>
      </c>
      <c r="W7719" s="8">
        <f t="shared" si="261"/>
        <v>2</v>
      </c>
      <c r="X7719" s="8"/>
      <c r="Y7719" s="8"/>
    </row>
    <row r="7720" spans="18:25" x14ac:dyDescent="0.25">
      <c r="R7720" s="20">
        <v>9786073192484</v>
      </c>
      <c r="S7720" s="8" t="s">
        <v>7626</v>
      </c>
      <c r="T7720" s="15">
        <v>0</v>
      </c>
      <c r="U7720" s="16">
        <f>SUMIF($C$5:$C$3079,R7720,$F$5:$F$3079)+SUMIF($AB$5:$AB$1086,R7720,$AF$5:$AF$1086)</f>
        <v>0</v>
      </c>
      <c r="V7720" s="8">
        <f t="shared" si="260"/>
        <v>0</v>
      </c>
      <c r="W7720" s="8">
        <f t="shared" si="261"/>
        <v>0</v>
      </c>
      <c r="X7720" s="8"/>
      <c r="Y7720" s="8"/>
    </row>
    <row r="7721" spans="18:25" x14ac:dyDescent="0.25">
      <c r="R7721" s="20">
        <v>9786073192514</v>
      </c>
      <c r="S7721" s="8" t="s">
        <v>7627</v>
      </c>
      <c r="T7721" s="15">
        <v>0</v>
      </c>
      <c r="U7721" s="16">
        <f>SUMIF($C$5:$C$3079,R7721,$F$5:$F$3079)+SUMIF($AB$5:$AB$1086,R7721,$AF$5:$AF$1086)</f>
        <v>0</v>
      </c>
      <c r="V7721" s="8">
        <f t="shared" si="260"/>
        <v>0</v>
      </c>
      <c r="W7721" s="8">
        <f t="shared" si="261"/>
        <v>0</v>
      </c>
      <c r="X7721" s="8"/>
      <c r="Y7721" s="8"/>
    </row>
    <row r="7722" spans="18:25" x14ac:dyDescent="0.25">
      <c r="R7722" s="20">
        <v>9786073192569</v>
      </c>
      <c r="S7722" s="8" t="s">
        <v>7628</v>
      </c>
      <c r="T7722" s="15">
        <v>0</v>
      </c>
      <c r="U7722" s="16">
        <f>SUMIF($C$5:$C$3079,R7722,$F$5:$F$3079)+SUMIF($AB$5:$AB$1086,R7722,$AF$5:$AF$1086)</f>
        <v>0</v>
      </c>
      <c r="V7722" s="8">
        <f t="shared" si="260"/>
        <v>0</v>
      </c>
      <c r="W7722" s="8">
        <f t="shared" si="261"/>
        <v>0</v>
      </c>
      <c r="X7722" s="8"/>
      <c r="Y7722" s="8"/>
    </row>
    <row r="7723" spans="18:25" x14ac:dyDescent="0.25">
      <c r="R7723" s="20">
        <v>9786073192590</v>
      </c>
      <c r="S7723" s="8" t="s">
        <v>7629</v>
      </c>
      <c r="T7723" s="15">
        <v>1</v>
      </c>
      <c r="U7723" s="16">
        <f>SUMIF($C$5:$C$3079,R7723,$F$5:$F$3079)+SUMIF($AB$5:$AB$1086,R7723,$AF$5:$AF$1086)</f>
        <v>0</v>
      </c>
      <c r="V7723" s="8">
        <f t="shared" si="260"/>
        <v>0</v>
      </c>
      <c r="W7723" s="8">
        <f t="shared" si="261"/>
        <v>1</v>
      </c>
      <c r="X7723" s="8"/>
      <c r="Y7723" s="8"/>
    </row>
    <row r="7724" spans="18:25" x14ac:dyDescent="0.25">
      <c r="R7724" s="20">
        <v>9786073192606</v>
      </c>
      <c r="S7724" s="8" t="s">
        <v>7630</v>
      </c>
      <c r="T7724" s="15">
        <v>0</v>
      </c>
      <c r="U7724" s="16">
        <f>SUMIF($C$5:$C$3079,R7724,$F$5:$F$3079)+SUMIF($AB$5:$AB$1086,R7724,$AF$5:$AF$1086)</f>
        <v>0</v>
      </c>
      <c r="V7724" s="8">
        <f t="shared" si="260"/>
        <v>0</v>
      </c>
      <c r="W7724" s="8">
        <f t="shared" si="261"/>
        <v>0</v>
      </c>
      <c r="X7724" s="8"/>
      <c r="Y7724" s="8"/>
    </row>
    <row r="7725" spans="18:25" x14ac:dyDescent="0.25">
      <c r="R7725" s="20">
        <v>9786073192668</v>
      </c>
      <c r="S7725" s="8" t="s">
        <v>7631</v>
      </c>
      <c r="T7725" s="15">
        <v>0</v>
      </c>
      <c r="U7725" s="16">
        <f>SUMIF($C$5:$C$3079,R7725,$F$5:$F$3079)+SUMIF($AB$5:$AB$1086,R7725,$AF$5:$AF$1086)</f>
        <v>0</v>
      </c>
      <c r="V7725" s="8">
        <f t="shared" si="260"/>
        <v>0</v>
      </c>
      <c r="W7725" s="8">
        <f t="shared" si="261"/>
        <v>0</v>
      </c>
      <c r="X7725" s="8"/>
      <c r="Y7725" s="8"/>
    </row>
    <row r="7726" spans="18:25" x14ac:dyDescent="0.25">
      <c r="R7726" s="20">
        <v>9786073193009</v>
      </c>
      <c r="S7726" s="8" t="s">
        <v>7632</v>
      </c>
      <c r="T7726" s="15">
        <v>5</v>
      </c>
      <c r="U7726" s="16">
        <f>SUMIF($C$5:$C$3079,R7726,$F$5:$F$3079)+SUMIF($AB$5:$AB$1086,R7726,$AF$5:$AF$1086)</f>
        <v>5</v>
      </c>
      <c r="V7726" s="8">
        <f t="shared" si="260"/>
        <v>0</v>
      </c>
      <c r="W7726" s="8">
        <f t="shared" si="261"/>
        <v>0</v>
      </c>
      <c r="X7726" s="8"/>
      <c r="Y7726" s="8"/>
    </row>
    <row r="7727" spans="18:25" x14ac:dyDescent="0.25">
      <c r="R7727" s="20">
        <v>9786073193016</v>
      </c>
      <c r="S7727" s="8" t="s">
        <v>7633</v>
      </c>
      <c r="T7727" s="15">
        <v>5</v>
      </c>
      <c r="U7727" s="16">
        <f>SUMIF($C$5:$C$3079,R7727,$F$5:$F$3079)+SUMIF($AB$5:$AB$1086,R7727,$AF$5:$AF$1086)</f>
        <v>5</v>
      </c>
      <c r="V7727" s="8">
        <f t="shared" si="260"/>
        <v>0</v>
      </c>
      <c r="W7727" s="8">
        <f t="shared" si="261"/>
        <v>0</v>
      </c>
      <c r="X7727" s="8"/>
      <c r="Y7727" s="8"/>
    </row>
    <row r="7728" spans="18:25" x14ac:dyDescent="0.25">
      <c r="R7728" s="20">
        <v>9786073193023</v>
      </c>
      <c r="S7728" s="8" t="s">
        <v>469</v>
      </c>
      <c r="T7728" s="15">
        <v>2</v>
      </c>
      <c r="U7728" s="16">
        <f>SUMIF($C$5:$C$3079,R7728,$F$5:$F$3079)+SUMIF($AB$5:$AB$1086,R7728,$AF$5:$AF$1086)</f>
        <v>3</v>
      </c>
      <c r="V7728" s="8">
        <f t="shared" si="260"/>
        <v>1</v>
      </c>
      <c r="W7728" s="8">
        <f t="shared" si="261"/>
        <v>0</v>
      </c>
      <c r="X7728" s="8"/>
      <c r="Y7728" s="8"/>
    </row>
    <row r="7729" spans="18:25" x14ac:dyDescent="0.25">
      <c r="R7729" s="20">
        <v>9786073193030</v>
      </c>
      <c r="S7729" s="8" t="s">
        <v>7634</v>
      </c>
      <c r="T7729" s="15">
        <v>5</v>
      </c>
      <c r="U7729" s="16">
        <f>SUMIF($C$5:$C$3079,R7729,$F$5:$F$3079)+SUMIF($AB$5:$AB$1086,R7729,$AF$5:$AF$1086)</f>
        <v>5</v>
      </c>
      <c r="V7729" s="8">
        <f t="shared" si="260"/>
        <v>0</v>
      </c>
      <c r="W7729" s="8">
        <f t="shared" si="261"/>
        <v>0</v>
      </c>
      <c r="X7729" s="8"/>
      <c r="Y7729" s="8"/>
    </row>
    <row r="7730" spans="18:25" x14ac:dyDescent="0.25">
      <c r="R7730" s="20">
        <v>9786073193047</v>
      </c>
      <c r="S7730" s="8" t="s">
        <v>7635</v>
      </c>
      <c r="T7730" s="15">
        <v>8</v>
      </c>
      <c r="U7730" s="16">
        <f>SUMIF($C$5:$C$3079,R7730,$F$5:$F$3079)+SUMIF($AB$5:$AB$1086,R7730,$AF$5:$AF$1086)</f>
        <v>8</v>
      </c>
      <c r="V7730" s="8">
        <f t="shared" si="260"/>
        <v>0</v>
      </c>
      <c r="W7730" s="8">
        <f t="shared" si="261"/>
        <v>0</v>
      </c>
      <c r="X7730" s="8"/>
      <c r="Y7730" s="8"/>
    </row>
    <row r="7731" spans="18:25" x14ac:dyDescent="0.25">
      <c r="R7731" s="20">
        <v>9786073193054</v>
      </c>
      <c r="S7731" s="8" t="s">
        <v>7636</v>
      </c>
      <c r="T7731" s="15">
        <v>7</v>
      </c>
      <c r="U7731" s="16">
        <f>SUMIF($C$5:$C$3079,R7731,$F$5:$F$3079)+SUMIF($AB$5:$AB$1086,R7731,$AF$5:$AF$1086)</f>
        <v>7</v>
      </c>
      <c r="V7731" s="8">
        <f t="shared" si="260"/>
        <v>0</v>
      </c>
      <c r="W7731" s="8">
        <f t="shared" si="261"/>
        <v>0</v>
      </c>
      <c r="X7731" s="8"/>
      <c r="Y7731" s="8"/>
    </row>
    <row r="7732" spans="18:25" x14ac:dyDescent="0.25">
      <c r="R7732" s="20">
        <v>9786073193061</v>
      </c>
      <c r="S7732" s="8" t="s">
        <v>7637</v>
      </c>
      <c r="T7732" s="15">
        <v>5</v>
      </c>
      <c r="U7732" s="16">
        <f>SUMIF($C$5:$C$3079,R7732,$F$5:$F$3079)+SUMIF($AB$5:$AB$1086,R7732,$AF$5:$AF$1086)</f>
        <v>6</v>
      </c>
      <c r="V7732" s="8">
        <f t="shared" si="260"/>
        <v>1</v>
      </c>
      <c r="W7732" s="8">
        <f t="shared" si="261"/>
        <v>0</v>
      </c>
      <c r="X7732" s="8"/>
      <c r="Y7732" s="8"/>
    </row>
    <row r="7733" spans="18:25" x14ac:dyDescent="0.25">
      <c r="R7733" s="20">
        <v>9786073193108</v>
      </c>
      <c r="S7733" s="8" t="s">
        <v>311</v>
      </c>
      <c r="T7733" s="15">
        <v>0</v>
      </c>
      <c r="U7733" s="16">
        <f>SUMIF($C$5:$C$3079,R7733,$F$5:$F$3079)+SUMIF($AB$5:$AB$1086,R7733,$AF$5:$AF$1086)</f>
        <v>0</v>
      </c>
      <c r="V7733" s="8">
        <f t="shared" si="260"/>
        <v>0</v>
      </c>
      <c r="W7733" s="8">
        <f t="shared" si="261"/>
        <v>0</v>
      </c>
      <c r="X7733" s="8"/>
      <c r="Y7733" s="8"/>
    </row>
    <row r="7734" spans="18:25" x14ac:dyDescent="0.25">
      <c r="R7734" s="20">
        <v>9786073193146</v>
      </c>
      <c r="S7734" s="8" t="s">
        <v>7638</v>
      </c>
      <c r="T7734" s="15">
        <v>0</v>
      </c>
      <c r="U7734" s="16">
        <f>SUMIF($C$5:$C$3079,R7734,$F$5:$F$3079)+SUMIF($AB$5:$AB$1086,R7734,$AF$5:$AF$1086)</f>
        <v>0</v>
      </c>
      <c r="V7734" s="8">
        <f t="shared" si="260"/>
        <v>0</v>
      </c>
      <c r="W7734" s="8">
        <f t="shared" si="261"/>
        <v>0</v>
      </c>
      <c r="X7734" s="8"/>
      <c r="Y7734" s="8"/>
    </row>
    <row r="7735" spans="18:25" x14ac:dyDescent="0.25">
      <c r="R7735" s="20">
        <v>9786073193320</v>
      </c>
      <c r="S7735" s="8" t="s">
        <v>521</v>
      </c>
      <c r="T7735" s="15">
        <v>0</v>
      </c>
      <c r="U7735" s="16">
        <f>SUMIF($C$5:$C$3079,R7735,$F$5:$F$3079)+SUMIF($AB$5:$AB$1086,R7735,$AF$5:$AF$1086)</f>
        <v>0</v>
      </c>
      <c r="V7735" s="8">
        <f t="shared" si="260"/>
        <v>0</v>
      </c>
      <c r="W7735" s="8">
        <f t="shared" si="261"/>
        <v>0</v>
      </c>
      <c r="X7735" s="8"/>
      <c r="Y7735" s="8"/>
    </row>
    <row r="7736" spans="18:25" x14ac:dyDescent="0.25">
      <c r="R7736" s="20">
        <v>9786073193337</v>
      </c>
      <c r="S7736" s="8" t="s">
        <v>7639</v>
      </c>
      <c r="T7736" s="15">
        <v>5</v>
      </c>
      <c r="U7736" s="16">
        <f>SUMIF($C$5:$C$3079,R7736,$F$5:$F$3079)+SUMIF($AB$5:$AB$1086,R7736,$AF$5:$AF$1086)</f>
        <v>8</v>
      </c>
      <c r="V7736" s="8">
        <f t="shared" si="260"/>
        <v>3</v>
      </c>
      <c r="W7736" s="8">
        <f t="shared" si="261"/>
        <v>0</v>
      </c>
      <c r="X7736" s="8"/>
      <c r="Y7736" s="8"/>
    </row>
    <row r="7737" spans="18:25" x14ac:dyDescent="0.25">
      <c r="R7737" s="20">
        <v>9786073193344</v>
      </c>
      <c r="S7737" s="8" t="s">
        <v>311</v>
      </c>
      <c r="T7737" s="15">
        <v>0</v>
      </c>
      <c r="U7737" s="16">
        <f>SUMIF($C$5:$C$3079,R7737,$F$5:$F$3079)+SUMIF($AB$5:$AB$1086,R7737,$AF$5:$AF$1086)</f>
        <v>0</v>
      </c>
      <c r="V7737" s="8">
        <f t="shared" si="260"/>
        <v>0</v>
      </c>
      <c r="W7737" s="8">
        <f t="shared" si="261"/>
        <v>0</v>
      </c>
      <c r="X7737" s="8"/>
      <c r="Y7737" s="8"/>
    </row>
    <row r="7738" spans="18:25" x14ac:dyDescent="0.25">
      <c r="R7738" s="20">
        <v>9786073193351</v>
      </c>
      <c r="S7738" s="8" t="s">
        <v>7640</v>
      </c>
      <c r="T7738" s="15">
        <v>0</v>
      </c>
      <c r="U7738" s="16">
        <f>SUMIF($C$5:$C$3079,R7738,$F$5:$F$3079)+SUMIF($AB$5:$AB$1086,R7738,$AF$5:$AF$1086)</f>
        <v>0</v>
      </c>
      <c r="V7738" s="8">
        <f t="shared" si="260"/>
        <v>0</v>
      </c>
      <c r="W7738" s="8">
        <f t="shared" si="261"/>
        <v>0</v>
      </c>
      <c r="X7738" s="8"/>
      <c r="Y7738" s="8"/>
    </row>
    <row r="7739" spans="18:25" x14ac:dyDescent="0.25">
      <c r="R7739" s="20">
        <v>9786073193368</v>
      </c>
      <c r="S7739" s="8" t="s">
        <v>7641</v>
      </c>
      <c r="T7739" s="15">
        <v>0</v>
      </c>
      <c r="U7739" s="16">
        <f>SUMIF($C$5:$C$3079,R7739,$F$5:$F$3079)+SUMIF($AB$5:$AB$1086,R7739,$AF$5:$AF$1086)</f>
        <v>0</v>
      </c>
      <c r="V7739" s="8">
        <f t="shared" si="260"/>
        <v>0</v>
      </c>
      <c r="W7739" s="8">
        <f t="shared" si="261"/>
        <v>0</v>
      </c>
      <c r="X7739" s="8"/>
      <c r="Y7739" s="8"/>
    </row>
    <row r="7740" spans="18:25" x14ac:dyDescent="0.25">
      <c r="R7740" s="20">
        <v>9786073193375</v>
      </c>
      <c r="S7740" s="8" t="s">
        <v>7642</v>
      </c>
      <c r="T7740" s="15">
        <v>0</v>
      </c>
      <c r="U7740" s="16">
        <f>SUMIF($C$5:$C$3079,R7740,$F$5:$F$3079)+SUMIF($AB$5:$AB$1086,R7740,$AF$5:$AF$1086)</f>
        <v>0</v>
      </c>
      <c r="V7740" s="8">
        <f t="shared" si="260"/>
        <v>0</v>
      </c>
      <c r="W7740" s="8">
        <f t="shared" si="261"/>
        <v>0</v>
      </c>
      <c r="X7740" s="8"/>
      <c r="Y7740" s="8"/>
    </row>
    <row r="7741" spans="18:25" x14ac:dyDescent="0.25">
      <c r="R7741" s="20">
        <v>9786073193474</v>
      </c>
      <c r="S7741" s="8" t="s">
        <v>7643</v>
      </c>
      <c r="T7741" s="15">
        <v>0</v>
      </c>
      <c r="U7741" s="16">
        <f>SUMIF($C$5:$C$3079,R7741,$F$5:$F$3079)+SUMIF($AB$5:$AB$1086,R7741,$AF$5:$AF$1086)</f>
        <v>0</v>
      </c>
      <c r="V7741" s="8">
        <f t="shared" si="260"/>
        <v>0</v>
      </c>
      <c r="W7741" s="8">
        <f t="shared" si="261"/>
        <v>0</v>
      </c>
      <c r="X7741" s="8"/>
      <c r="Y7741" s="8"/>
    </row>
    <row r="7742" spans="18:25" x14ac:dyDescent="0.25">
      <c r="R7742" s="20">
        <v>9786073193481</v>
      </c>
      <c r="S7742" s="8" t="s">
        <v>7644</v>
      </c>
      <c r="T7742" s="15">
        <v>0</v>
      </c>
      <c r="U7742" s="16">
        <f>SUMIF($C$5:$C$3079,R7742,$F$5:$F$3079)+SUMIF($AB$5:$AB$1086,R7742,$AF$5:$AF$1086)</f>
        <v>0</v>
      </c>
      <c r="V7742" s="8">
        <f t="shared" si="260"/>
        <v>0</v>
      </c>
      <c r="W7742" s="8">
        <f t="shared" si="261"/>
        <v>0</v>
      </c>
      <c r="X7742" s="8"/>
      <c r="Y7742" s="8"/>
    </row>
    <row r="7743" spans="18:25" x14ac:dyDescent="0.25">
      <c r="R7743" s="20">
        <v>9786073193504</v>
      </c>
      <c r="S7743" s="8" t="s">
        <v>7645</v>
      </c>
      <c r="T7743" s="15">
        <v>0</v>
      </c>
      <c r="U7743" s="16">
        <f>SUMIF($C$5:$C$3079,R7743,$F$5:$F$3079)+SUMIF($AB$5:$AB$1086,R7743,$AF$5:$AF$1086)</f>
        <v>0</v>
      </c>
      <c r="V7743" s="8">
        <f t="shared" si="260"/>
        <v>0</v>
      </c>
      <c r="W7743" s="8">
        <f t="shared" si="261"/>
        <v>0</v>
      </c>
      <c r="X7743" s="8"/>
      <c r="Y7743" s="8"/>
    </row>
    <row r="7744" spans="18:25" x14ac:dyDescent="0.25">
      <c r="R7744" s="20">
        <v>9786073193511</v>
      </c>
      <c r="S7744" s="8" t="s">
        <v>7646</v>
      </c>
      <c r="T7744" s="15">
        <v>0</v>
      </c>
      <c r="U7744" s="16">
        <f>SUMIF($C$5:$C$3079,R7744,$F$5:$F$3079)+SUMIF($AB$5:$AB$1086,R7744,$AF$5:$AF$1086)</f>
        <v>4</v>
      </c>
      <c r="V7744" s="8">
        <f t="shared" si="260"/>
        <v>3</v>
      </c>
      <c r="W7744" s="8">
        <f t="shared" si="261"/>
        <v>-1</v>
      </c>
      <c r="X7744" s="8"/>
      <c r="Y7744" s="8"/>
    </row>
    <row r="7745" spans="18:25" x14ac:dyDescent="0.25">
      <c r="R7745" s="20">
        <v>9786073193528</v>
      </c>
      <c r="S7745" s="8" t="s">
        <v>7633</v>
      </c>
      <c r="T7745" s="15">
        <v>1</v>
      </c>
      <c r="U7745" s="16">
        <f>SUMIF($C$5:$C$3079,R7745,$F$5:$F$3079)+SUMIF($AB$5:$AB$1086,R7745,$AF$5:$AF$1086)</f>
        <v>3</v>
      </c>
      <c r="V7745" s="8">
        <f t="shared" si="260"/>
        <v>2</v>
      </c>
      <c r="W7745" s="8">
        <f t="shared" si="261"/>
        <v>0</v>
      </c>
      <c r="X7745" s="8"/>
      <c r="Y7745" s="8"/>
    </row>
    <row r="7746" spans="18:25" x14ac:dyDescent="0.25">
      <c r="R7746" s="20">
        <v>9786073193535</v>
      </c>
      <c r="S7746" s="8" t="s">
        <v>469</v>
      </c>
      <c r="T7746" s="15">
        <v>3</v>
      </c>
      <c r="U7746" s="16">
        <f>SUMIF($C$5:$C$3079,R7746,$F$5:$F$3079)+SUMIF($AB$5:$AB$1086,R7746,$AF$5:$AF$1086)</f>
        <v>3</v>
      </c>
      <c r="V7746" s="8">
        <f t="shared" si="260"/>
        <v>0</v>
      </c>
      <c r="W7746" s="8">
        <f t="shared" si="261"/>
        <v>0</v>
      </c>
      <c r="X7746" s="8"/>
      <c r="Y7746" s="8"/>
    </row>
    <row r="7747" spans="18:25" x14ac:dyDescent="0.25">
      <c r="R7747" s="20">
        <v>9786073193542</v>
      </c>
      <c r="S7747" s="8" t="s">
        <v>7647</v>
      </c>
      <c r="T7747" s="15">
        <v>0</v>
      </c>
      <c r="U7747" s="16">
        <f>SUMIF($C$5:$C$3079,R7747,$F$5:$F$3079)+SUMIF($AB$5:$AB$1086,R7747,$AF$5:$AF$1086)</f>
        <v>3</v>
      </c>
      <c r="V7747" s="8">
        <f t="shared" si="260"/>
        <v>3</v>
      </c>
      <c r="W7747" s="8">
        <f t="shared" si="261"/>
        <v>0</v>
      </c>
      <c r="X7747" s="8"/>
      <c r="Y7747" s="8"/>
    </row>
    <row r="7748" spans="18:25" x14ac:dyDescent="0.25">
      <c r="R7748" s="20">
        <v>9786073193559</v>
      </c>
      <c r="S7748" s="8" t="s">
        <v>7648</v>
      </c>
      <c r="T7748" s="15">
        <v>2</v>
      </c>
      <c r="U7748" s="16">
        <f>SUMIF($C$5:$C$3079,R7748,$F$5:$F$3079)+SUMIF($AB$5:$AB$1086,R7748,$AF$5:$AF$1086)</f>
        <v>3</v>
      </c>
      <c r="V7748" s="8">
        <f t="shared" si="260"/>
        <v>1</v>
      </c>
      <c r="W7748" s="8">
        <f t="shared" si="261"/>
        <v>0</v>
      </c>
      <c r="X7748" s="8"/>
      <c r="Y7748" s="8"/>
    </row>
    <row r="7749" spans="18:25" x14ac:dyDescent="0.25">
      <c r="R7749" s="20">
        <v>9786073193566</v>
      </c>
      <c r="S7749" s="8" t="s">
        <v>7649</v>
      </c>
      <c r="T7749" s="15">
        <v>3</v>
      </c>
      <c r="U7749" s="16">
        <f>SUMIF($C$5:$C$3079,R7749,$F$5:$F$3079)+SUMIF($AB$5:$AB$1086,R7749,$AF$5:$AF$1086)</f>
        <v>3</v>
      </c>
      <c r="V7749" s="8">
        <f t="shared" si="260"/>
        <v>0</v>
      </c>
      <c r="W7749" s="8">
        <f t="shared" si="261"/>
        <v>0</v>
      </c>
      <c r="X7749" s="8"/>
      <c r="Y7749" s="8"/>
    </row>
    <row r="7750" spans="18:25" x14ac:dyDescent="0.25">
      <c r="R7750" s="20">
        <v>9786073193573</v>
      </c>
      <c r="S7750" s="8" t="s">
        <v>7650</v>
      </c>
      <c r="T7750" s="15">
        <v>2</v>
      </c>
      <c r="U7750" s="16">
        <f>SUMIF($C$5:$C$3079,R7750,$F$5:$F$3079)+SUMIF($AB$5:$AB$1086,R7750,$AF$5:$AF$1086)</f>
        <v>0</v>
      </c>
      <c r="V7750" s="8">
        <f t="shared" si="260"/>
        <v>0</v>
      </c>
      <c r="W7750" s="8">
        <f t="shared" si="261"/>
        <v>2</v>
      </c>
      <c r="X7750" s="8"/>
      <c r="Y7750" s="8"/>
    </row>
    <row r="7751" spans="18:25" x14ac:dyDescent="0.25">
      <c r="R7751" s="20">
        <v>9786073193627</v>
      </c>
      <c r="S7751" s="8" t="s">
        <v>521</v>
      </c>
      <c r="T7751" s="15">
        <v>1</v>
      </c>
      <c r="U7751" s="16">
        <f>SUMIF($C$5:$C$3079,R7751,$F$5:$F$3079)+SUMIF($AB$5:$AB$1086,R7751,$AF$5:$AF$1086)</f>
        <v>2</v>
      </c>
      <c r="V7751" s="8">
        <f t="shared" ref="V7751:V7814" si="262">SUMIF($L$5:$L$9685,R7751,$O$5:$O$9685)</f>
        <v>1</v>
      </c>
      <c r="W7751" s="8">
        <f t="shared" ref="W7751:W7814" si="263">T7751-U7751+V7751</f>
        <v>0</v>
      </c>
      <c r="X7751" s="8"/>
      <c r="Y7751" s="8"/>
    </row>
    <row r="7752" spans="18:25" x14ac:dyDescent="0.25">
      <c r="R7752" s="20">
        <v>9786073193740</v>
      </c>
      <c r="S7752" s="8" t="s">
        <v>7651</v>
      </c>
      <c r="T7752" s="15">
        <v>0</v>
      </c>
      <c r="U7752" s="16">
        <f>SUMIF($C$5:$C$3079,R7752,$F$5:$F$3079)+SUMIF($AB$5:$AB$1086,R7752,$AF$5:$AF$1086)</f>
        <v>0</v>
      </c>
      <c r="V7752" s="8">
        <f t="shared" si="262"/>
        <v>0</v>
      </c>
      <c r="W7752" s="8">
        <f t="shared" si="263"/>
        <v>0</v>
      </c>
      <c r="X7752" s="8"/>
      <c r="Y7752" s="8"/>
    </row>
    <row r="7753" spans="18:25" x14ac:dyDescent="0.25">
      <c r="R7753" s="20">
        <v>9786073193757</v>
      </c>
      <c r="S7753" s="8" t="s">
        <v>7652</v>
      </c>
      <c r="T7753" s="15">
        <v>0</v>
      </c>
      <c r="U7753" s="16">
        <f>SUMIF($C$5:$C$3079,R7753,$F$5:$F$3079)+SUMIF($AB$5:$AB$1086,R7753,$AF$5:$AF$1086)</f>
        <v>0</v>
      </c>
      <c r="V7753" s="8">
        <f t="shared" si="262"/>
        <v>0</v>
      </c>
      <c r="W7753" s="8">
        <f t="shared" si="263"/>
        <v>0</v>
      </c>
      <c r="X7753" s="8"/>
      <c r="Y7753" s="8"/>
    </row>
    <row r="7754" spans="18:25" x14ac:dyDescent="0.25">
      <c r="R7754" s="20">
        <v>9786073193764</v>
      </c>
      <c r="S7754" s="8" t="s">
        <v>7653</v>
      </c>
      <c r="T7754" s="15">
        <v>0</v>
      </c>
      <c r="U7754" s="16">
        <f>SUMIF($C$5:$C$3079,R7754,$F$5:$F$3079)+SUMIF($AB$5:$AB$1086,R7754,$AF$5:$AF$1086)</f>
        <v>0</v>
      </c>
      <c r="V7754" s="8">
        <f t="shared" si="262"/>
        <v>0</v>
      </c>
      <c r="W7754" s="8">
        <f t="shared" si="263"/>
        <v>0</v>
      </c>
      <c r="X7754" s="8"/>
      <c r="Y7754" s="8"/>
    </row>
    <row r="7755" spans="18:25" x14ac:dyDescent="0.25">
      <c r="R7755" s="20">
        <v>9786073193771</v>
      </c>
      <c r="S7755" s="8" t="s">
        <v>7654</v>
      </c>
      <c r="T7755" s="15">
        <v>0</v>
      </c>
      <c r="U7755" s="16">
        <f>SUMIF($C$5:$C$3079,R7755,$F$5:$F$3079)+SUMIF($AB$5:$AB$1086,R7755,$AF$5:$AF$1086)</f>
        <v>0</v>
      </c>
      <c r="V7755" s="8">
        <f t="shared" si="262"/>
        <v>0</v>
      </c>
      <c r="W7755" s="8">
        <f t="shared" si="263"/>
        <v>0</v>
      </c>
      <c r="X7755" s="8"/>
      <c r="Y7755" s="8"/>
    </row>
    <row r="7756" spans="18:25" x14ac:dyDescent="0.25">
      <c r="R7756" s="20">
        <v>9786073193795</v>
      </c>
      <c r="S7756" s="8" t="s">
        <v>7655</v>
      </c>
      <c r="T7756" s="15">
        <v>0</v>
      </c>
      <c r="U7756" s="16">
        <f>SUMIF($C$5:$C$3079,R7756,$F$5:$F$3079)+SUMIF($AB$5:$AB$1086,R7756,$AF$5:$AF$1086)</f>
        <v>0</v>
      </c>
      <c r="V7756" s="8">
        <f t="shared" si="262"/>
        <v>0</v>
      </c>
      <c r="W7756" s="8">
        <f t="shared" si="263"/>
        <v>0</v>
      </c>
      <c r="X7756" s="8"/>
      <c r="Y7756" s="8"/>
    </row>
    <row r="7757" spans="18:25" x14ac:dyDescent="0.25">
      <c r="R7757" s="20">
        <v>9786073193894</v>
      </c>
      <c r="S7757" s="8" t="s">
        <v>7656</v>
      </c>
      <c r="T7757" s="15">
        <v>0</v>
      </c>
      <c r="U7757" s="16">
        <f>SUMIF($C$5:$C$3079,R7757,$F$5:$F$3079)+SUMIF($AB$5:$AB$1086,R7757,$AF$5:$AF$1086)</f>
        <v>0</v>
      </c>
      <c r="V7757" s="8">
        <f t="shared" si="262"/>
        <v>0</v>
      </c>
      <c r="W7757" s="8">
        <f t="shared" si="263"/>
        <v>0</v>
      </c>
      <c r="X7757" s="8"/>
      <c r="Y7757" s="8"/>
    </row>
    <row r="7758" spans="18:25" x14ac:dyDescent="0.25">
      <c r="R7758" s="20">
        <v>9786073193900</v>
      </c>
      <c r="S7758" s="8" t="s">
        <v>7657</v>
      </c>
      <c r="T7758" s="15">
        <v>0</v>
      </c>
      <c r="U7758" s="16">
        <f>SUMIF($C$5:$C$3079,R7758,$F$5:$F$3079)+SUMIF($AB$5:$AB$1086,R7758,$AF$5:$AF$1086)</f>
        <v>0</v>
      </c>
      <c r="V7758" s="8">
        <f t="shared" si="262"/>
        <v>2</v>
      </c>
      <c r="W7758" s="8">
        <f t="shared" si="263"/>
        <v>2</v>
      </c>
      <c r="X7758" s="8"/>
      <c r="Y7758" s="8"/>
    </row>
    <row r="7759" spans="18:25" x14ac:dyDescent="0.25">
      <c r="R7759" s="20">
        <v>9786073193931</v>
      </c>
      <c r="S7759" s="8" t="s">
        <v>7658</v>
      </c>
      <c r="T7759" s="15">
        <v>0</v>
      </c>
      <c r="U7759" s="16">
        <f>SUMIF($C$5:$C$3079,R7759,$F$5:$F$3079)+SUMIF($AB$5:$AB$1086,R7759,$AF$5:$AF$1086)</f>
        <v>0</v>
      </c>
      <c r="V7759" s="8">
        <f t="shared" si="262"/>
        <v>0</v>
      </c>
      <c r="W7759" s="8">
        <f t="shared" si="263"/>
        <v>0</v>
      </c>
      <c r="X7759" s="8"/>
      <c r="Y7759" s="8"/>
    </row>
    <row r="7760" spans="18:25" x14ac:dyDescent="0.25">
      <c r="R7760" s="20">
        <v>9786073193955</v>
      </c>
      <c r="S7760" s="8" t="s">
        <v>7659</v>
      </c>
      <c r="T7760" s="15">
        <v>0</v>
      </c>
      <c r="U7760" s="16">
        <f>SUMIF($C$5:$C$3079,R7760,$F$5:$F$3079)+SUMIF($AB$5:$AB$1086,R7760,$AF$5:$AF$1086)</f>
        <v>0</v>
      </c>
      <c r="V7760" s="8">
        <f t="shared" si="262"/>
        <v>0</v>
      </c>
      <c r="W7760" s="8">
        <f t="shared" si="263"/>
        <v>0</v>
      </c>
      <c r="X7760" s="8"/>
      <c r="Y7760" s="8"/>
    </row>
    <row r="7761" spans="18:25" x14ac:dyDescent="0.25">
      <c r="R7761" s="20">
        <v>9786073194099</v>
      </c>
      <c r="S7761" s="8" t="s">
        <v>7660</v>
      </c>
      <c r="T7761" s="15">
        <v>0</v>
      </c>
      <c r="U7761" s="16">
        <f>SUMIF($C$5:$C$3079,R7761,$F$5:$F$3079)+SUMIF($AB$5:$AB$1086,R7761,$AF$5:$AF$1086)</f>
        <v>0</v>
      </c>
      <c r="V7761" s="8">
        <f t="shared" si="262"/>
        <v>0</v>
      </c>
      <c r="W7761" s="8">
        <f t="shared" si="263"/>
        <v>0</v>
      </c>
      <c r="X7761" s="8"/>
      <c r="Y7761" s="8"/>
    </row>
    <row r="7762" spans="18:25" x14ac:dyDescent="0.25">
      <c r="R7762" s="20">
        <v>9786073194129</v>
      </c>
      <c r="S7762" s="8" t="s">
        <v>208</v>
      </c>
      <c r="T7762" s="15">
        <v>2</v>
      </c>
      <c r="U7762" s="16">
        <f>SUMIF($C$5:$C$3079,R7762,$F$5:$F$3079)+SUMIF($AB$5:$AB$1086,R7762,$AF$5:$AF$1086)</f>
        <v>2</v>
      </c>
      <c r="V7762" s="8">
        <f t="shared" si="262"/>
        <v>2</v>
      </c>
      <c r="W7762" s="8">
        <f t="shared" si="263"/>
        <v>2</v>
      </c>
      <c r="X7762" s="8"/>
      <c r="Y7762" s="8"/>
    </row>
    <row r="7763" spans="18:25" x14ac:dyDescent="0.25">
      <c r="R7763" s="20">
        <v>9786073194143</v>
      </c>
      <c r="S7763" s="8" t="s">
        <v>7038</v>
      </c>
      <c r="T7763" s="15">
        <v>0</v>
      </c>
      <c r="U7763" s="16">
        <f>SUMIF($C$5:$C$3079,R7763,$F$5:$F$3079)+SUMIF($AB$5:$AB$1086,R7763,$AF$5:$AF$1086)</f>
        <v>0</v>
      </c>
      <c r="V7763" s="8">
        <f t="shared" si="262"/>
        <v>0</v>
      </c>
      <c r="W7763" s="8">
        <f t="shared" si="263"/>
        <v>0</v>
      </c>
      <c r="X7763" s="8"/>
      <c r="Y7763" s="8"/>
    </row>
    <row r="7764" spans="18:25" x14ac:dyDescent="0.25">
      <c r="R7764" s="20">
        <v>9786073194167</v>
      </c>
      <c r="S7764" s="8" t="s">
        <v>7661</v>
      </c>
      <c r="T7764" s="15">
        <v>0</v>
      </c>
      <c r="U7764" s="16">
        <f>SUMIF($C$5:$C$3079,R7764,$F$5:$F$3079)+SUMIF($AB$5:$AB$1086,R7764,$AF$5:$AF$1086)</f>
        <v>0</v>
      </c>
      <c r="V7764" s="8">
        <f t="shared" si="262"/>
        <v>0</v>
      </c>
      <c r="W7764" s="8">
        <f t="shared" si="263"/>
        <v>0</v>
      </c>
      <c r="X7764" s="8"/>
      <c r="Y7764" s="8"/>
    </row>
    <row r="7765" spans="18:25" x14ac:dyDescent="0.25">
      <c r="R7765" s="20">
        <v>9786073194204</v>
      </c>
      <c r="S7765" s="8" t="s">
        <v>7042</v>
      </c>
      <c r="T7765" s="15">
        <v>1</v>
      </c>
      <c r="U7765" s="16">
        <f>SUMIF($C$5:$C$3079,R7765,$F$5:$F$3079)+SUMIF($AB$5:$AB$1086,R7765,$AF$5:$AF$1086)</f>
        <v>0</v>
      </c>
      <c r="V7765" s="8">
        <f t="shared" si="262"/>
        <v>2</v>
      </c>
      <c r="W7765" s="8">
        <f t="shared" si="263"/>
        <v>3</v>
      </c>
      <c r="X7765" s="8"/>
      <c r="Y7765" s="8"/>
    </row>
    <row r="7766" spans="18:25" x14ac:dyDescent="0.25">
      <c r="R7766" s="20">
        <v>9786073194211</v>
      </c>
      <c r="S7766" s="8" t="s">
        <v>7662</v>
      </c>
      <c r="T7766" s="15">
        <v>0</v>
      </c>
      <c r="U7766" s="16">
        <f>SUMIF($C$5:$C$3079,R7766,$F$5:$F$3079)+SUMIF($AB$5:$AB$1086,R7766,$AF$5:$AF$1086)</f>
        <v>0</v>
      </c>
      <c r="V7766" s="8">
        <f t="shared" si="262"/>
        <v>0</v>
      </c>
      <c r="W7766" s="8">
        <f t="shared" si="263"/>
        <v>0</v>
      </c>
      <c r="X7766" s="8"/>
      <c r="Y7766" s="8"/>
    </row>
    <row r="7767" spans="18:25" x14ac:dyDescent="0.25">
      <c r="R7767" s="20">
        <v>9786073194518</v>
      </c>
      <c r="S7767" s="8" t="s">
        <v>7663</v>
      </c>
      <c r="T7767" s="15">
        <v>0</v>
      </c>
      <c r="U7767" s="16">
        <f>SUMIF($C$5:$C$3079,R7767,$F$5:$F$3079)+SUMIF($AB$5:$AB$1086,R7767,$AF$5:$AF$1086)</f>
        <v>0</v>
      </c>
      <c r="V7767" s="8">
        <f t="shared" si="262"/>
        <v>0</v>
      </c>
      <c r="W7767" s="8">
        <f t="shared" si="263"/>
        <v>0</v>
      </c>
      <c r="X7767" s="8"/>
      <c r="Y7767" s="8"/>
    </row>
    <row r="7768" spans="18:25" x14ac:dyDescent="0.25">
      <c r="R7768" s="20">
        <v>9786073194631</v>
      </c>
      <c r="S7768" s="8" t="s">
        <v>7664</v>
      </c>
      <c r="T7768" s="15">
        <v>0</v>
      </c>
      <c r="U7768" s="16">
        <f>SUMIF($C$5:$C$3079,R7768,$F$5:$F$3079)+SUMIF($AB$5:$AB$1086,R7768,$AF$5:$AF$1086)</f>
        <v>0</v>
      </c>
      <c r="V7768" s="8">
        <f t="shared" si="262"/>
        <v>0</v>
      </c>
      <c r="W7768" s="8">
        <f t="shared" si="263"/>
        <v>0</v>
      </c>
      <c r="X7768" s="8"/>
      <c r="Y7768" s="8"/>
    </row>
    <row r="7769" spans="18:25" x14ac:dyDescent="0.25">
      <c r="R7769" s="20">
        <v>9786073194648</v>
      </c>
      <c r="S7769" s="8" t="s">
        <v>7665</v>
      </c>
      <c r="T7769" s="15">
        <v>0</v>
      </c>
      <c r="U7769" s="16">
        <f>SUMIF($C$5:$C$3079,R7769,$F$5:$F$3079)+SUMIF($AB$5:$AB$1086,R7769,$AF$5:$AF$1086)</f>
        <v>0</v>
      </c>
      <c r="V7769" s="8">
        <f t="shared" si="262"/>
        <v>0</v>
      </c>
      <c r="W7769" s="8">
        <f t="shared" si="263"/>
        <v>0</v>
      </c>
      <c r="X7769" s="8"/>
      <c r="Y7769" s="8"/>
    </row>
    <row r="7770" spans="18:25" x14ac:dyDescent="0.25">
      <c r="R7770" s="20">
        <v>9786073194716</v>
      </c>
      <c r="S7770" s="8" t="s">
        <v>7666</v>
      </c>
      <c r="T7770" s="15">
        <v>0</v>
      </c>
      <c r="U7770" s="16">
        <f>SUMIF($C$5:$C$3079,R7770,$F$5:$F$3079)+SUMIF($AB$5:$AB$1086,R7770,$AF$5:$AF$1086)</f>
        <v>0</v>
      </c>
      <c r="V7770" s="8">
        <f t="shared" si="262"/>
        <v>0</v>
      </c>
      <c r="W7770" s="8">
        <f t="shared" si="263"/>
        <v>0</v>
      </c>
      <c r="X7770" s="8"/>
      <c r="Y7770" s="8"/>
    </row>
    <row r="7771" spans="18:25" x14ac:dyDescent="0.25">
      <c r="R7771" s="20">
        <v>9786073195102</v>
      </c>
      <c r="S7771" s="8" t="s">
        <v>7667</v>
      </c>
      <c r="T7771" s="15">
        <v>0</v>
      </c>
      <c r="U7771" s="16">
        <f>SUMIF($C$5:$C$3079,R7771,$F$5:$F$3079)+SUMIF($AB$5:$AB$1086,R7771,$AF$5:$AF$1086)</f>
        <v>0</v>
      </c>
      <c r="V7771" s="8">
        <f t="shared" si="262"/>
        <v>0</v>
      </c>
      <c r="W7771" s="8">
        <f t="shared" si="263"/>
        <v>0</v>
      </c>
      <c r="X7771" s="8"/>
      <c r="Y7771" s="8"/>
    </row>
    <row r="7772" spans="18:25" x14ac:dyDescent="0.25">
      <c r="R7772" s="20">
        <v>9786073195164</v>
      </c>
      <c r="S7772" s="8" t="s">
        <v>7668</v>
      </c>
      <c r="T7772" s="15">
        <v>0</v>
      </c>
      <c r="U7772" s="16">
        <f>SUMIF($C$5:$C$3079,R7772,$F$5:$F$3079)+SUMIF($AB$5:$AB$1086,R7772,$AF$5:$AF$1086)</f>
        <v>0</v>
      </c>
      <c r="V7772" s="8">
        <f t="shared" si="262"/>
        <v>0</v>
      </c>
      <c r="W7772" s="8">
        <f t="shared" si="263"/>
        <v>0</v>
      </c>
      <c r="X7772" s="8"/>
      <c r="Y7772" s="8"/>
    </row>
    <row r="7773" spans="18:25" x14ac:dyDescent="0.25">
      <c r="R7773" s="20">
        <v>9786073195201</v>
      </c>
      <c r="S7773" s="8" t="s">
        <v>7669</v>
      </c>
      <c r="T7773" s="15">
        <v>0</v>
      </c>
      <c r="U7773" s="16">
        <f>SUMIF($C$5:$C$3079,R7773,$F$5:$F$3079)+SUMIF($AB$5:$AB$1086,R7773,$AF$5:$AF$1086)</f>
        <v>0</v>
      </c>
      <c r="V7773" s="8">
        <f t="shared" si="262"/>
        <v>0</v>
      </c>
      <c r="W7773" s="8">
        <f t="shared" si="263"/>
        <v>0</v>
      </c>
      <c r="X7773" s="8"/>
      <c r="Y7773" s="8"/>
    </row>
    <row r="7774" spans="18:25" x14ac:dyDescent="0.25">
      <c r="R7774" s="20">
        <v>9786073195348</v>
      </c>
      <c r="S7774" s="8" t="s">
        <v>7670</v>
      </c>
      <c r="T7774" s="15">
        <v>1</v>
      </c>
      <c r="U7774" s="16">
        <f>SUMIF($C$5:$C$3079,R7774,$F$5:$F$3079)+SUMIF($AB$5:$AB$1086,R7774,$AF$5:$AF$1086)</f>
        <v>0</v>
      </c>
      <c r="V7774" s="8">
        <f t="shared" si="262"/>
        <v>0</v>
      </c>
      <c r="W7774" s="8">
        <f t="shared" si="263"/>
        <v>1</v>
      </c>
      <c r="X7774" s="8"/>
      <c r="Y7774" s="8"/>
    </row>
    <row r="7775" spans="18:25" x14ac:dyDescent="0.25">
      <c r="R7775" s="20">
        <v>9786073195423</v>
      </c>
      <c r="S7775" s="8" t="s">
        <v>7671</v>
      </c>
      <c r="T7775" s="15">
        <v>1</v>
      </c>
      <c r="U7775" s="16">
        <f>SUMIF($C$5:$C$3079,R7775,$F$5:$F$3079)+SUMIF($AB$5:$AB$1086,R7775,$AF$5:$AF$1086)</f>
        <v>0</v>
      </c>
      <c r="V7775" s="8">
        <f t="shared" si="262"/>
        <v>0</v>
      </c>
      <c r="W7775" s="8">
        <f t="shared" si="263"/>
        <v>1</v>
      </c>
      <c r="X7775" s="8"/>
      <c r="Y7775" s="8"/>
    </row>
    <row r="7776" spans="18:25" x14ac:dyDescent="0.25">
      <c r="R7776" s="20">
        <v>9786073195836</v>
      </c>
      <c r="S7776" s="8" t="s">
        <v>7672</v>
      </c>
      <c r="T7776" s="15">
        <v>0</v>
      </c>
      <c r="U7776" s="16">
        <f>SUMIF($C$5:$C$3079,R7776,$F$5:$F$3079)+SUMIF($AB$5:$AB$1086,R7776,$AF$5:$AF$1086)</f>
        <v>0</v>
      </c>
      <c r="V7776" s="8">
        <f t="shared" si="262"/>
        <v>0</v>
      </c>
      <c r="W7776" s="8">
        <f t="shared" si="263"/>
        <v>0</v>
      </c>
      <c r="X7776" s="8"/>
      <c r="Y7776" s="8"/>
    </row>
    <row r="7777" spans="18:25" x14ac:dyDescent="0.25">
      <c r="R7777" s="20">
        <v>9786073195850</v>
      </c>
      <c r="S7777" s="8" t="s">
        <v>7673</v>
      </c>
      <c r="T7777" s="15">
        <v>0</v>
      </c>
      <c r="U7777" s="16">
        <f>SUMIF($C$5:$C$3079,R7777,$F$5:$F$3079)+SUMIF($AB$5:$AB$1086,R7777,$AF$5:$AF$1086)</f>
        <v>0</v>
      </c>
      <c r="V7777" s="8">
        <f t="shared" si="262"/>
        <v>0</v>
      </c>
      <c r="W7777" s="8">
        <f t="shared" si="263"/>
        <v>0</v>
      </c>
      <c r="X7777" s="8"/>
      <c r="Y7777" s="8"/>
    </row>
    <row r="7778" spans="18:25" x14ac:dyDescent="0.25">
      <c r="R7778" s="20">
        <v>9786073195942</v>
      </c>
      <c r="S7778" s="8" t="s">
        <v>7674</v>
      </c>
      <c r="T7778" s="15">
        <v>0</v>
      </c>
      <c r="U7778" s="16">
        <f>SUMIF($C$5:$C$3079,R7778,$F$5:$F$3079)+SUMIF($AB$5:$AB$1086,R7778,$AF$5:$AF$1086)</f>
        <v>0</v>
      </c>
      <c r="V7778" s="8">
        <f t="shared" si="262"/>
        <v>0</v>
      </c>
      <c r="W7778" s="8">
        <f t="shared" si="263"/>
        <v>0</v>
      </c>
      <c r="X7778" s="8"/>
      <c r="Y7778" s="8"/>
    </row>
    <row r="7779" spans="18:25" x14ac:dyDescent="0.25">
      <c r="R7779" s="20">
        <v>9786073196123</v>
      </c>
      <c r="S7779" s="8" t="s">
        <v>7675</v>
      </c>
      <c r="T7779" s="15">
        <v>2</v>
      </c>
      <c r="U7779" s="16">
        <f>SUMIF($C$5:$C$3079,R7779,$F$5:$F$3079)+SUMIF($AB$5:$AB$1086,R7779,$AF$5:$AF$1086)</f>
        <v>2</v>
      </c>
      <c r="V7779" s="8">
        <f t="shared" si="262"/>
        <v>0</v>
      </c>
      <c r="W7779" s="8">
        <f t="shared" si="263"/>
        <v>0</v>
      </c>
      <c r="X7779" s="8"/>
      <c r="Y7779" s="8"/>
    </row>
    <row r="7780" spans="18:25" x14ac:dyDescent="0.25">
      <c r="R7780" s="20">
        <v>9786073196215</v>
      </c>
      <c r="S7780" s="8" t="s">
        <v>7676</v>
      </c>
      <c r="T7780" s="15">
        <v>0</v>
      </c>
      <c r="U7780" s="16">
        <f>SUMIF($C$5:$C$3079,R7780,$F$5:$F$3079)+SUMIF($AB$5:$AB$1086,R7780,$AF$5:$AF$1086)</f>
        <v>0</v>
      </c>
      <c r="V7780" s="8">
        <f t="shared" si="262"/>
        <v>0</v>
      </c>
      <c r="W7780" s="8">
        <f t="shared" si="263"/>
        <v>0</v>
      </c>
      <c r="X7780" s="8"/>
      <c r="Y7780" s="8"/>
    </row>
    <row r="7781" spans="18:25" x14ac:dyDescent="0.25">
      <c r="R7781" s="20">
        <v>9786073196314</v>
      </c>
      <c r="S7781" s="8" t="s">
        <v>331</v>
      </c>
      <c r="T7781" s="15">
        <v>0</v>
      </c>
      <c r="U7781" s="16">
        <f>SUMIF($C$5:$C$3079,R7781,$F$5:$F$3079)+SUMIF($AB$5:$AB$1086,R7781,$AF$5:$AF$1086)</f>
        <v>0</v>
      </c>
      <c r="V7781" s="8">
        <f t="shared" si="262"/>
        <v>0</v>
      </c>
      <c r="W7781" s="8">
        <f t="shared" si="263"/>
        <v>0</v>
      </c>
      <c r="X7781" s="8"/>
      <c r="Y7781" s="8"/>
    </row>
    <row r="7782" spans="18:25" x14ac:dyDescent="0.25">
      <c r="R7782" s="20">
        <v>9786073196352</v>
      </c>
      <c r="S7782" s="8" t="s">
        <v>7677</v>
      </c>
      <c r="T7782" s="15">
        <v>1</v>
      </c>
      <c r="U7782" s="16">
        <f>SUMIF($C$5:$C$3079,R7782,$F$5:$F$3079)+SUMIF($AB$5:$AB$1086,R7782,$AF$5:$AF$1086)</f>
        <v>0</v>
      </c>
      <c r="V7782" s="8">
        <f t="shared" si="262"/>
        <v>0</v>
      </c>
      <c r="W7782" s="8">
        <f t="shared" si="263"/>
        <v>1</v>
      </c>
      <c r="X7782" s="8"/>
      <c r="Y7782" s="8"/>
    </row>
    <row r="7783" spans="18:25" x14ac:dyDescent="0.25">
      <c r="R7783" s="20">
        <v>9786073196505</v>
      </c>
      <c r="S7783" s="8" t="s">
        <v>7678</v>
      </c>
      <c r="T7783" s="15">
        <v>0</v>
      </c>
      <c r="U7783" s="16">
        <f>SUMIF($C$5:$C$3079,R7783,$F$5:$F$3079)+SUMIF($AB$5:$AB$1086,R7783,$AF$5:$AF$1086)</f>
        <v>0</v>
      </c>
      <c r="V7783" s="8">
        <f t="shared" si="262"/>
        <v>0</v>
      </c>
      <c r="W7783" s="8">
        <f t="shared" si="263"/>
        <v>0</v>
      </c>
      <c r="X7783" s="8"/>
      <c r="Y7783" s="8"/>
    </row>
    <row r="7784" spans="18:25" x14ac:dyDescent="0.25">
      <c r="R7784" s="20">
        <v>9786073196512</v>
      </c>
      <c r="S7784" s="8" t="s">
        <v>7679</v>
      </c>
      <c r="T7784" s="15">
        <v>0</v>
      </c>
      <c r="U7784" s="16">
        <f>SUMIF($C$5:$C$3079,R7784,$F$5:$F$3079)+SUMIF($AB$5:$AB$1086,R7784,$AF$5:$AF$1086)</f>
        <v>0</v>
      </c>
      <c r="V7784" s="8">
        <f t="shared" si="262"/>
        <v>0</v>
      </c>
      <c r="W7784" s="8">
        <f t="shared" si="263"/>
        <v>0</v>
      </c>
      <c r="X7784" s="8"/>
      <c r="Y7784" s="8"/>
    </row>
    <row r="7785" spans="18:25" x14ac:dyDescent="0.25">
      <c r="R7785" s="20">
        <v>9786073196543</v>
      </c>
      <c r="S7785" s="8" t="s">
        <v>7680</v>
      </c>
      <c r="T7785" s="15">
        <v>0</v>
      </c>
      <c r="U7785" s="16">
        <f>SUMIF($C$5:$C$3079,R7785,$F$5:$F$3079)+SUMIF($AB$5:$AB$1086,R7785,$AF$5:$AF$1086)</f>
        <v>0</v>
      </c>
      <c r="V7785" s="8">
        <f t="shared" si="262"/>
        <v>0</v>
      </c>
      <c r="W7785" s="8">
        <f t="shared" si="263"/>
        <v>0</v>
      </c>
      <c r="X7785" s="8"/>
      <c r="Y7785" s="8"/>
    </row>
    <row r="7786" spans="18:25" x14ac:dyDescent="0.25">
      <c r="R7786" s="20">
        <v>9786073196567</v>
      </c>
      <c r="S7786" s="8" t="s">
        <v>7681</v>
      </c>
      <c r="T7786" s="15">
        <v>0</v>
      </c>
      <c r="U7786" s="16">
        <f>SUMIF($C$5:$C$3079,R7786,$F$5:$F$3079)+SUMIF($AB$5:$AB$1086,R7786,$AF$5:$AF$1086)</f>
        <v>0</v>
      </c>
      <c r="V7786" s="8">
        <f t="shared" si="262"/>
        <v>0</v>
      </c>
      <c r="W7786" s="8">
        <f t="shared" si="263"/>
        <v>0</v>
      </c>
      <c r="X7786" s="8"/>
      <c r="Y7786" s="8"/>
    </row>
    <row r="7787" spans="18:25" x14ac:dyDescent="0.25">
      <c r="R7787" s="20">
        <v>9786073196659</v>
      </c>
      <c r="S7787" s="8" t="s">
        <v>7682</v>
      </c>
      <c r="T7787" s="15">
        <v>0</v>
      </c>
      <c r="U7787" s="16">
        <f>SUMIF($C$5:$C$3079,R7787,$F$5:$F$3079)+SUMIF($AB$5:$AB$1086,R7787,$AF$5:$AF$1086)</f>
        <v>0</v>
      </c>
      <c r="V7787" s="8">
        <f t="shared" si="262"/>
        <v>0</v>
      </c>
      <c r="W7787" s="8">
        <f t="shared" si="263"/>
        <v>0</v>
      </c>
      <c r="X7787" s="8"/>
      <c r="Y7787" s="8"/>
    </row>
    <row r="7788" spans="18:25" x14ac:dyDescent="0.25">
      <c r="R7788" s="20">
        <v>9786073196673</v>
      </c>
      <c r="S7788" s="8" t="s">
        <v>7683</v>
      </c>
      <c r="T7788" s="15">
        <v>3</v>
      </c>
      <c r="U7788" s="16">
        <f>SUMIF($C$5:$C$3079,R7788,$F$5:$F$3079)+SUMIF($AB$5:$AB$1086,R7788,$AF$5:$AF$1086)</f>
        <v>3</v>
      </c>
      <c r="V7788" s="8">
        <f t="shared" si="262"/>
        <v>0</v>
      </c>
      <c r="W7788" s="8">
        <f t="shared" si="263"/>
        <v>0</v>
      </c>
      <c r="X7788" s="8"/>
      <c r="Y7788" s="8"/>
    </row>
    <row r="7789" spans="18:25" x14ac:dyDescent="0.25">
      <c r="R7789" s="20">
        <v>9786073196703</v>
      </c>
      <c r="S7789" s="8" t="s">
        <v>7684</v>
      </c>
      <c r="T7789" s="15">
        <v>0</v>
      </c>
      <c r="U7789" s="16">
        <f>SUMIF($C$5:$C$3079,R7789,$F$5:$F$3079)+SUMIF($AB$5:$AB$1086,R7789,$AF$5:$AF$1086)</f>
        <v>0</v>
      </c>
      <c r="V7789" s="8">
        <f t="shared" si="262"/>
        <v>0</v>
      </c>
      <c r="W7789" s="8">
        <f t="shared" si="263"/>
        <v>0</v>
      </c>
      <c r="X7789" s="8"/>
      <c r="Y7789" s="8"/>
    </row>
    <row r="7790" spans="18:25" x14ac:dyDescent="0.25">
      <c r="R7790" s="20">
        <v>9786073196727</v>
      </c>
      <c r="S7790" s="8" t="s">
        <v>7685</v>
      </c>
      <c r="T7790" s="15">
        <v>0</v>
      </c>
      <c r="U7790" s="16">
        <f>SUMIF($C$5:$C$3079,R7790,$F$5:$F$3079)+SUMIF($AB$5:$AB$1086,R7790,$AF$5:$AF$1086)</f>
        <v>0</v>
      </c>
      <c r="V7790" s="8">
        <f t="shared" si="262"/>
        <v>0</v>
      </c>
      <c r="W7790" s="8">
        <f t="shared" si="263"/>
        <v>0</v>
      </c>
      <c r="X7790" s="8"/>
      <c r="Y7790" s="8"/>
    </row>
    <row r="7791" spans="18:25" x14ac:dyDescent="0.25">
      <c r="R7791" s="20">
        <v>9786073196826</v>
      </c>
      <c r="S7791" s="8" t="s">
        <v>7686</v>
      </c>
      <c r="T7791" s="15">
        <v>2</v>
      </c>
      <c r="U7791" s="16">
        <f>SUMIF($C$5:$C$3079,R7791,$F$5:$F$3079)+SUMIF($AB$5:$AB$1086,R7791,$AF$5:$AF$1086)</f>
        <v>0</v>
      </c>
      <c r="V7791" s="8">
        <f t="shared" si="262"/>
        <v>0</v>
      </c>
      <c r="W7791" s="8">
        <f t="shared" si="263"/>
        <v>2</v>
      </c>
      <c r="X7791" s="8"/>
      <c r="Y7791" s="8"/>
    </row>
    <row r="7792" spans="18:25" x14ac:dyDescent="0.25">
      <c r="R7792" s="20">
        <v>9786073196895</v>
      </c>
      <c r="S7792" s="8" t="s">
        <v>7687</v>
      </c>
      <c r="T7792" s="15">
        <v>0</v>
      </c>
      <c r="U7792" s="16">
        <f>SUMIF($C$5:$C$3079,R7792,$F$5:$F$3079)+SUMIF($AB$5:$AB$1086,R7792,$AF$5:$AF$1086)</f>
        <v>0</v>
      </c>
      <c r="V7792" s="8">
        <f t="shared" si="262"/>
        <v>0</v>
      </c>
      <c r="W7792" s="8">
        <f t="shared" si="263"/>
        <v>0</v>
      </c>
      <c r="X7792" s="8"/>
      <c r="Y7792" s="8"/>
    </row>
    <row r="7793" spans="18:25" x14ac:dyDescent="0.25">
      <c r="R7793" s="20">
        <v>9786073196987</v>
      </c>
      <c r="S7793" s="8" t="s">
        <v>7688</v>
      </c>
      <c r="T7793" s="15">
        <v>3</v>
      </c>
      <c r="U7793" s="16">
        <f>SUMIF($C$5:$C$3079,R7793,$F$5:$F$3079)+SUMIF($AB$5:$AB$1086,R7793,$AF$5:$AF$1086)</f>
        <v>3</v>
      </c>
      <c r="V7793" s="8">
        <f t="shared" si="262"/>
        <v>0</v>
      </c>
      <c r="W7793" s="8">
        <f t="shared" si="263"/>
        <v>0</v>
      </c>
      <c r="X7793" s="8"/>
      <c r="Y7793" s="8"/>
    </row>
    <row r="7794" spans="18:25" x14ac:dyDescent="0.25">
      <c r="R7794" s="20">
        <v>9786073196994</v>
      </c>
      <c r="S7794" s="8" t="s">
        <v>7689</v>
      </c>
      <c r="T7794" s="15">
        <v>0</v>
      </c>
      <c r="U7794" s="16">
        <f>SUMIF($C$5:$C$3079,R7794,$F$5:$F$3079)+SUMIF($AB$5:$AB$1086,R7794,$AF$5:$AF$1086)</f>
        <v>0</v>
      </c>
      <c r="V7794" s="8">
        <f t="shared" si="262"/>
        <v>0</v>
      </c>
      <c r="W7794" s="8">
        <f t="shared" si="263"/>
        <v>0</v>
      </c>
      <c r="X7794" s="8"/>
      <c r="Y7794" s="8"/>
    </row>
    <row r="7795" spans="18:25" x14ac:dyDescent="0.25">
      <c r="R7795" s="20">
        <v>9786073197038</v>
      </c>
      <c r="S7795" s="8" t="s">
        <v>7690</v>
      </c>
      <c r="T7795" s="15">
        <v>0</v>
      </c>
      <c r="U7795" s="16">
        <f>SUMIF($C$5:$C$3079,R7795,$F$5:$F$3079)+SUMIF($AB$5:$AB$1086,R7795,$AF$5:$AF$1086)</f>
        <v>0</v>
      </c>
      <c r="V7795" s="8">
        <f t="shared" si="262"/>
        <v>0</v>
      </c>
      <c r="W7795" s="8">
        <f t="shared" si="263"/>
        <v>0</v>
      </c>
      <c r="X7795" s="8"/>
      <c r="Y7795" s="8"/>
    </row>
    <row r="7796" spans="18:25" x14ac:dyDescent="0.25">
      <c r="R7796" s="20">
        <v>9786073197069</v>
      </c>
      <c r="S7796" s="8" t="s">
        <v>7691</v>
      </c>
      <c r="T7796" s="15">
        <v>0</v>
      </c>
      <c r="U7796" s="16">
        <f>SUMIF($C$5:$C$3079,R7796,$F$5:$F$3079)+SUMIF($AB$5:$AB$1086,R7796,$AF$5:$AF$1086)</f>
        <v>0</v>
      </c>
      <c r="V7796" s="8">
        <f t="shared" si="262"/>
        <v>0</v>
      </c>
      <c r="W7796" s="8">
        <f t="shared" si="263"/>
        <v>0</v>
      </c>
      <c r="X7796" s="8"/>
      <c r="Y7796" s="8"/>
    </row>
    <row r="7797" spans="18:25" x14ac:dyDescent="0.25">
      <c r="R7797" s="20">
        <v>9786073197250</v>
      </c>
      <c r="S7797" s="8" t="s">
        <v>7692</v>
      </c>
      <c r="T7797" s="15">
        <v>0</v>
      </c>
      <c r="U7797" s="16">
        <f>SUMIF($C$5:$C$3079,R7797,$F$5:$F$3079)+SUMIF($AB$5:$AB$1086,R7797,$AF$5:$AF$1086)</f>
        <v>0</v>
      </c>
      <c r="V7797" s="8">
        <f t="shared" si="262"/>
        <v>0</v>
      </c>
      <c r="W7797" s="8">
        <f t="shared" si="263"/>
        <v>0</v>
      </c>
      <c r="X7797" s="8"/>
      <c r="Y7797" s="8"/>
    </row>
    <row r="7798" spans="18:25" x14ac:dyDescent="0.25">
      <c r="R7798" s="20">
        <v>9786073197267</v>
      </c>
      <c r="S7798" s="8" t="s">
        <v>7693</v>
      </c>
      <c r="T7798" s="15">
        <v>0</v>
      </c>
      <c r="U7798" s="16">
        <f>SUMIF($C$5:$C$3079,R7798,$F$5:$F$3079)+SUMIF($AB$5:$AB$1086,R7798,$AF$5:$AF$1086)</f>
        <v>0</v>
      </c>
      <c r="V7798" s="8">
        <f t="shared" si="262"/>
        <v>0</v>
      </c>
      <c r="W7798" s="8">
        <f t="shared" si="263"/>
        <v>0</v>
      </c>
      <c r="X7798" s="8"/>
      <c r="Y7798" s="8"/>
    </row>
    <row r="7799" spans="18:25" x14ac:dyDescent="0.25">
      <c r="R7799" s="20">
        <v>9786073197274</v>
      </c>
      <c r="S7799" s="8" t="s">
        <v>7250</v>
      </c>
      <c r="T7799" s="15">
        <v>2</v>
      </c>
      <c r="U7799" s="16">
        <f>SUMIF($C$5:$C$3079,R7799,$F$5:$F$3079)+SUMIF($AB$5:$AB$1086,R7799,$AF$5:$AF$1086)</f>
        <v>2</v>
      </c>
      <c r="V7799" s="8">
        <f t="shared" si="262"/>
        <v>0</v>
      </c>
      <c r="W7799" s="8">
        <f t="shared" si="263"/>
        <v>0</v>
      </c>
      <c r="X7799" s="8"/>
      <c r="Y7799" s="8"/>
    </row>
    <row r="7800" spans="18:25" x14ac:dyDescent="0.25">
      <c r="R7800" s="20">
        <v>9786073197311</v>
      </c>
      <c r="S7800" s="8" t="s">
        <v>7694</v>
      </c>
      <c r="T7800" s="15">
        <v>0</v>
      </c>
      <c r="U7800" s="16">
        <f>SUMIF($C$5:$C$3079,R7800,$F$5:$F$3079)+SUMIF($AB$5:$AB$1086,R7800,$AF$5:$AF$1086)</f>
        <v>0</v>
      </c>
      <c r="V7800" s="8">
        <f t="shared" si="262"/>
        <v>0</v>
      </c>
      <c r="W7800" s="8">
        <f t="shared" si="263"/>
        <v>0</v>
      </c>
      <c r="X7800" s="8"/>
      <c r="Y7800" s="8"/>
    </row>
    <row r="7801" spans="18:25" x14ac:dyDescent="0.25">
      <c r="R7801" s="20">
        <v>9786073197403</v>
      </c>
      <c r="S7801" s="8" t="s">
        <v>7695</v>
      </c>
      <c r="T7801" s="15">
        <v>0</v>
      </c>
      <c r="U7801" s="16">
        <f>SUMIF($C$5:$C$3079,R7801,$F$5:$F$3079)+SUMIF($AB$5:$AB$1086,R7801,$AF$5:$AF$1086)</f>
        <v>0</v>
      </c>
      <c r="V7801" s="8">
        <f t="shared" si="262"/>
        <v>0</v>
      </c>
      <c r="W7801" s="8">
        <f t="shared" si="263"/>
        <v>0</v>
      </c>
      <c r="X7801" s="8"/>
      <c r="Y7801" s="8"/>
    </row>
    <row r="7802" spans="18:25" x14ac:dyDescent="0.25">
      <c r="R7802" s="20">
        <v>9786073197465</v>
      </c>
      <c r="S7802" s="8" t="s">
        <v>7696</v>
      </c>
      <c r="T7802" s="15">
        <v>0</v>
      </c>
      <c r="U7802" s="16">
        <f>SUMIF($C$5:$C$3079,R7802,$F$5:$F$3079)+SUMIF($AB$5:$AB$1086,R7802,$AF$5:$AF$1086)</f>
        <v>0</v>
      </c>
      <c r="V7802" s="8">
        <f t="shared" si="262"/>
        <v>0</v>
      </c>
      <c r="W7802" s="8">
        <f t="shared" si="263"/>
        <v>0</v>
      </c>
      <c r="X7802" s="8"/>
      <c r="Y7802" s="8"/>
    </row>
    <row r="7803" spans="18:25" x14ac:dyDescent="0.25">
      <c r="R7803" s="20">
        <v>9786073197489</v>
      </c>
      <c r="S7803" s="8" t="s">
        <v>7504</v>
      </c>
      <c r="T7803" s="15">
        <v>0</v>
      </c>
      <c r="U7803" s="16">
        <f>SUMIF($C$5:$C$3079,R7803,$F$5:$F$3079)+SUMIF($AB$5:$AB$1086,R7803,$AF$5:$AF$1086)</f>
        <v>0</v>
      </c>
      <c r="V7803" s="8">
        <f t="shared" si="262"/>
        <v>0</v>
      </c>
      <c r="W7803" s="8">
        <f t="shared" si="263"/>
        <v>0</v>
      </c>
      <c r="X7803" s="8"/>
      <c r="Y7803" s="8"/>
    </row>
    <row r="7804" spans="18:25" x14ac:dyDescent="0.25">
      <c r="R7804" s="20">
        <v>9786073197748</v>
      </c>
      <c r="S7804" s="8" t="s">
        <v>7697</v>
      </c>
      <c r="T7804" s="15">
        <v>0</v>
      </c>
      <c r="U7804" s="16">
        <f>SUMIF($C$5:$C$3079,R7804,$F$5:$F$3079)+SUMIF($AB$5:$AB$1086,R7804,$AF$5:$AF$1086)</f>
        <v>0</v>
      </c>
      <c r="V7804" s="8">
        <f t="shared" si="262"/>
        <v>0</v>
      </c>
      <c r="W7804" s="8">
        <f t="shared" si="263"/>
        <v>0</v>
      </c>
      <c r="X7804" s="8"/>
      <c r="Y7804" s="8"/>
    </row>
    <row r="7805" spans="18:25" x14ac:dyDescent="0.25">
      <c r="R7805" s="20">
        <v>9786073197793</v>
      </c>
      <c r="S7805" s="8" t="s">
        <v>7698</v>
      </c>
      <c r="T7805" s="15">
        <v>0</v>
      </c>
      <c r="U7805" s="16">
        <f>SUMIF($C$5:$C$3079,R7805,$F$5:$F$3079)+SUMIF($AB$5:$AB$1086,R7805,$AF$5:$AF$1086)</f>
        <v>0</v>
      </c>
      <c r="V7805" s="8">
        <f t="shared" si="262"/>
        <v>1</v>
      </c>
      <c r="W7805" s="8">
        <f t="shared" si="263"/>
        <v>1</v>
      </c>
      <c r="X7805" s="8"/>
      <c r="Y7805" s="8"/>
    </row>
    <row r="7806" spans="18:25" x14ac:dyDescent="0.25">
      <c r="R7806" s="20">
        <v>9786073197861</v>
      </c>
      <c r="S7806" s="8" t="s">
        <v>7699</v>
      </c>
      <c r="T7806" s="15">
        <v>1</v>
      </c>
      <c r="U7806" s="16">
        <f>SUMIF($C$5:$C$3079,R7806,$F$5:$F$3079)+SUMIF($AB$5:$AB$1086,R7806,$AF$5:$AF$1086)</f>
        <v>0</v>
      </c>
      <c r="V7806" s="8">
        <f t="shared" si="262"/>
        <v>0</v>
      </c>
      <c r="W7806" s="8">
        <f t="shared" si="263"/>
        <v>1</v>
      </c>
      <c r="X7806" s="8"/>
      <c r="Y7806" s="8"/>
    </row>
    <row r="7807" spans="18:25" x14ac:dyDescent="0.25">
      <c r="R7807" s="20">
        <v>9786073197892</v>
      </c>
      <c r="S7807" s="8" t="s">
        <v>7700</v>
      </c>
      <c r="T7807" s="15">
        <v>0</v>
      </c>
      <c r="U7807" s="16">
        <f>SUMIF($C$5:$C$3079,R7807,$F$5:$F$3079)+SUMIF($AB$5:$AB$1086,R7807,$AF$5:$AF$1086)</f>
        <v>0</v>
      </c>
      <c r="V7807" s="8">
        <f t="shared" si="262"/>
        <v>0</v>
      </c>
      <c r="W7807" s="8">
        <f t="shared" si="263"/>
        <v>0</v>
      </c>
      <c r="X7807" s="8"/>
      <c r="Y7807" s="8"/>
    </row>
    <row r="7808" spans="18:25" x14ac:dyDescent="0.25">
      <c r="R7808" s="20">
        <v>9786073198035</v>
      </c>
      <c r="S7808" s="8" t="s">
        <v>7701</v>
      </c>
      <c r="T7808" s="15">
        <v>0</v>
      </c>
      <c r="U7808" s="16">
        <f>SUMIF($C$5:$C$3079,R7808,$F$5:$F$3079)+SUMIF($AB$5:$AB$1086,R7808,$AF$5:$AF$1086)</f>
        <v>0</v>
      </c>
      <c r="V7808" s="8">
        <f t="shared" si="262"/>
        <v>0</v>
      </c>
      <c r="W7808" s="8">
        <f t="shared" si="263"/>
        <v>0</v>
      </c>
      <c r="X7808" s="8"/>
      <c r="Y7808" s="8"/>
    </row>
    <row r="7809" spans="18:25" x14ac:dyDescent="0.25">
      <c r="R7809" s="20">
        <v>9786073198066</v>
      </c>
      <c r="S7809" s="8" t="s">
        <v>7702</v>
      </c>
      <c r="T7809" s="15">
        <v>0</v>
      </c>
      <c r="U7809" s="16">
        <f>SUMIF($C$5:$C$3079,R7809,$F$5:$F$3079)+SUMIF($AB$5:$AB$1086,R7809,$AF$5:$AF$1086)</f>
        <v>0</v>
      </c>
      <c r="V7809" s="8">
        <f t="shared" si="262"/>
        <v>0</v>
      </c>
      <c r="W7809" s="8">
        <f t="shared" si="263"/>
        <v>0</v>
      </c>
      <c r="X7809" s="8"/>
      <c r="Y7809" s="8"/>
    </row>
    <row r="7810" spans="18:25" x14ac:dyDescent="0.25">
      <c r="R7810" s="20">
        <v>9786073198073</v>
      </c>
      <c r="S7810" s="8" t="s">
        <v>7703</v>
      </c>
      <c r="T7810" s="15">
        <v>0</v>
      </c>
      <c r="U7810" s="16">
        <f>SUMIF($C$5:$C$3079,R7810,$F$5:$F$3079)+SUMIF($AB$5:$AB$1086,R7810,$AF$5:$AF$1086)</f>
        <v>0</v>
      </c>
      <c r="V7810" s="8">
        <f t="shared" si="262"/>
        <v>0</v>
      </c>
      <c r="W7810" s="8">
        <f t="shared" si="263"/>
        <v>0</v>
      </c>
      <c r="X7810" s="8"/>
      <c r="Y7810" s="8"/>
    </row>
    <row r="7811" spans="18:25" x14ac:dyDescent="0.25">
      <c r="R7811" s="20">
        <v>9786073198080</v>
      </c>
      <c r="S7811" s="8" t="s">
        <v>7704</v>
      </c>
      <c r="T7811" s="15">
        <v>0</v>
      </c>
      <c r="U7811" s="16">
        <f>SUMIF($C$5:$C$3079,R7811,$F$5:$F$3079)+SUMIF($AB$5:$AB$1086,R7811,$AF$5:$AF$1086)</f>
        <v>0</v>
      </c>
      <c r="V7811" s="8">
        <f t="shared" si="262"/>
        <v>0</v>
      </c>
      <c r="W7811" s="8">
        <f t="shared" si="263"/>
        <v>0</v>
      </c>
      <c r="X7811" s="8"/>
      <c r="Y7811" s="8"/>
    </row>
    <row r="7812" spans="18:25" x14ac:dyDescent="0.25">
      <c r="R7812" s="20">
        <v>9786073198097</v>
      </c>
      <c r="S7812" s="8" t="s">
        <v>242</v>
      </c>
      <c r="T7812" s="15">
        <v>0</v>
      </c>
      <c r="U7812" s="16">
        <f>SUMIF($C$5:$C$3079,R7812,$F$5:$F$3079)+SUMIF($AB$5:$AB$1086,R7812,$AF$5:$AF$1086)</f>
        <v>2</v>
      </c>
      <c r="V7812" s="8">
        <f t="shared" si="262"/>
        <v>2</v>
      </c>
      <c r="W7812" s="8">
        <f t="shared" si="263"/>
        <v>0</v>
      </c>
      <c r="X7812" s="8"/>
      <c r="Y7812" s="8"/>
    </row>
    <row r="7813" spans="18:25" x14ac:dyDescent="0.25">
      <c r="R7813" s="20">
        <v>9786073198103</v>
      </c>
      <c r="S7813" s="8" t="s">
        <v>7705</v>
      </c>
      <c r="T7813" s="15">
        <v>4</v>
      </c>
      <c r="U7813" s="16">
        <f>SUMIF($C$5:$C$3079,R7813,$F$5:$F$3079)+SUMIF($AB$5:$AB$1086,R7813,$AF$5:$AF$1086)</f>
        <v>4</v>
      </c>
      <c r="V7813" s="8">
        <f t="shared" si="262"/>
        <v>0</v>
      </c>
      <c r="W7813" s="8">
        <f t="shared" si="263"/>
        <v>0</v>
      </c>
      <c r="X7813" s="8"/>
      <c r="Y7813" s="8"/>
    </row>
    <row r="7814" spans="18:25" x14ac:dyDescent="0.25">
      <c r="R7814" s="20">
        <v>9786073198271</v>
      </c>
      <c r="S7814" s="8" t="s">
        <v>7706</v>
      </c>
      <c r="T7814" s="15">
        <v>2</v>
      </c>
      <c r="U7814" s="16">
        <f>SUMIF($C$5:$C$3079,R7814,$F$5:$F$3079)+SUMIF($AB$5:$AB$1086,R7814,$AF$5:$AF$1086)</f>
        <v>0</v>
      </c>
      <c r="V7814" s="8">
        <f t="shared" si="262"/>
        <v>0</v>
      </c>
      <c r="W7814" s="8">
        <f t="shared" si="263"/>
        <v>2</v>
      </c>
      <c r="X7814" s="8"/>
      <c r="Y7814" s="8"/>
    </row>
    <row r="7815" spans="18:25" x14ac:dyDescent="0.25">
      <c r="R7815" s="20">
        <v>9786073198325</v>
      </c>
      <c r="S7815" s="8" t="s">
        <v>7707</v>
      </c>
      <c r="T7815" s="15">
        <v>2</v>
      </c>
      <c r="U7815" s="16">
        <f>SUMIF($C$5:$C$3079,R7815,$F$5:$F$3079)+SUMIF($AB$5:$AB$1086,R7815,$AF$5:$AF$1086)</f>
        <v>2</v>
      </c>
      <c r="V7815" s="8">
        <f t="shared" ref="V7815:V7878" si="264">SUMIF($L$5:$L$9685,R7815,$O$5:$O$9685)</f>
        <v>0</v>
      </c>
      <c r="W7815" s="8">
        <f t="shared" ref="W7815:W7878" si="265">T7815-U7815+V7815</f>
        <v>0</v>
      </c>
      <c r="X7815" s="8"/>
      <c r="Y7815" s="8"/>
    </row>
    <row r="7816" spans="18:25" x14ac:dyDescent="0.25">
      <c r="R7816" s="20">
        <v>9786073198356</v>
      </c>
      <c r="S7816" s="8" t="s">
        <v>7708</v>
      </c>
      <c r="T7816" s="15">
        <v>0</v>
      </c>
      <c r="U7816" s="16">
        <f>SUMIF($C$5:$C$3079,R7816,$F$5:$F$3079)+SUMIF($AB$5:$AB$1086,R7816,$AF$5:$AF$1086)</f>
        <v>0</v>
      </c>
      <c r="V7816" s="8">
        <f t="shared" si="264"/>
        <v>0</v>
      </c>
      <c r="W7816" s="8">
        <f t="shared" si="265"/>
        <v>0</v>
      </c>
      <c r="X7816" s="8"/>
      <c r="Y7816" s="8"/>
    </row>
    <row r="7817" spans="18:25" x14ac:dyDescent="0.25">
      <c r="R7817" s="20">
        <v>9786073198394</v>
      </c>
      <c r="S7817" s="8" t="s">
        <v>7709</v>
      </c>
      <c r="T7817" s="15">
        <v>0</v>
      </c>
      <c r="U7817" s="16">
        <f>SUMIF($C$5:$C$3079,R7817,$F$5:$F$3079)+SUMIF($AB$5:$AB$1086,R7817,$AF$5:$AF$1086)</f>
        <v>0</v>
      </c>
      <c r="V7817" s="8">
        <f t="shared" si="264"/>
        <v>0</v>
      </c>
      <c r="W7817" s="8">
        <f t="shared" si="265"/>
        <v>0</v>
      </c>
      <c r="X7817" s="8"/>
      <c r="Y7817" s="8"/>
    </row>
    <row r="7818" spans="18:25" x14ac:dyDescent="0.25">
      <c r="R7818" s="20">
        <v>9786073198424</v>
      </c>
      <c r="S7818" s="8" t="s">
        <v>7710</v>
      </c>
      <c r="T7818" s="15">
        <v>0</v>
      </c>
      <c r="U7818" s="16">
        <f>SUMIF($C$5:$C$3079,R7818,$F$5:$F$3079)+SUMIF($AB$5:$AB$1086,R7818,$AF$5:$AF$1086)</f>
        <v>0</v>
      </c>
      <c r="V7818" s="8">
        <f t="shared" si="264"/>
        <v>0</v>
      </c>
      <c r="W7818" s="8">
        <f t="shared" si="265"/>
        <v>0</v>
      </c>
      <c r="X7818" s="8"/>
      <c r="Y7818" s="8"/>
    </row>
    <row r="7819" spans="18:25" x14ac:dyDescent="0.25">
      <c r="R7819" s="20">
        <v>9786073198455</v>
      </c>
      <c r="S7819" s="8" t="s">
        <v>454</v>
      </c>
      <c r="T7819" s="15">
        <v>10</v>
      </c>
      <c r="U7819" s="16">
        <f>SUMIF($C$5:$C$3079,R7819,$F$5:$F$3079)+SUMIF($AB$5:$AB$1086,R7819,$AF$5:$AF$1086)</f>
        <v>14</v>
      </c>
      <c r="V7819" s="8">
        <f t="shared" si="264"/>
        <v>4</v>
      </c>
      <c r="W7819" s="8">
        <f t="shared" si="265"/>
        <v>0</v>
      </c>
      <c r="X7819" s="8"/>
      <c r="Y7819" s="8"/>
    </row>
    <row r="7820" spans="18:25" x14ac:dyDescent="0.25">
      <c r="R7820" s="20">
        <v>9786073198479</v>
      </c>
      <c r="S7820" s="8" t="s">
        <v>7711</v>
      </c>
      <c r="T7820" s="15">
        <v>1</v>
      </c>
      <c r="U7820" s="16">
        <f>SUMIF($C$5:$C$3079,R7820,$F$5:$F$3079)+SUMIF($AB$5:$AB$1086,R7820,$AF$5:$AF$1086)</f>
        <v>0</v>
      </c>
      <c r="V7820" s="8">
        <f t="shared" si="264"/>
        <v>0</v>
      </c>
      <c r="W7820" s="8">
        <f t="shared" si="265"/>
        <v>1</v>
      </c>
      <c r="X7820" s="8"/>
      <c r="Y7820" s="8"/>
    </row>
    <row r="7821" spans="18:25" x14ac:dyDescent="0.25">
      <c r="R7821" s="20">
        <v>9786073198493</v>
      </c>
      <c r="S7821" s="8" t="s">
        <v>7712</v>
      </c>
      <c r="T7821" s="15">
        <v>2</v>
      </c>
      <c r="U7821" s="16">
        <f>SUMIF($C$5:$C$3079,R7821,$F$5:$F$3079)+SUMIF($AB$5:$AB$1086,R7821,$AF$5:$AF$1086)</f>
        <v>0</v>
      </c>
      <c r="V7821" s="8">
        <f t="shared" si="264"/>
        <v>0</v>
      </c>
      <c r="W7821" s="8">
        <f t="shared" si="265"/>
        <v>2</v>
      </c>
      <c r="X7821" s="8"/>
      <c r="Y7821" s="8"/>
    </row>
    <row r="7822" spans="18:25" x14ac:dyDescent="0.25">
      <c r="R7822" s="20">
        <v>9786073198516</v>
      </c>
      <c r="S7822" s="8" t="s">
        <v>7713</v>
      </c>
      <c r="T7822" s="15">
        <v>3</v>
      </c>
      <c r="U7822" s="16">
        <f>SUMIF($C$5:$C$3079,R7822,$F$5:$F$3079)+SUMIF($AB$5:$AB$1086,R7822,$AF$5:$AF$1086)</f>
        <v>3</v>
      </c>
      <c r="V7822" s="8">
        <f t="shared" si="264"/>
        <v>0</v>
      </c>
      <c r="W7822" s="8">
        <f t="shared" si="265"/>
        <v>0</v>
      </c>
      <c r="X7822" s="8"/>
      <c r="Y7822" s="8"/>
    </row>
    <row r="7823" spans="18:25" x14ac:dyDescent="0.25">
      <c r="R7823" s="20">
        <v>9786073198523</v>
      </c>
      <c r="S7823" s="8" t="s">
        <v>7714</v>
      </c>
      <c r="T7823" s="15">
        <v>0</v>
      </c>
      <c r="U7823" s="16">
        <f>SUMIF($C$5:$C$3079,R7823,$F$5:$F$3079)+SUMIF($AB$5:$AB$1086,R7823,$AF$5:$AF$1086)</f>
        <v>0</v>
      </c>
      <c r="V7823" s="8">
        <f t="shared" si="264"/>
        <v>0</v>
      </c>
      <c r="W7823" s="8">
        <f t="shared" si="265"/>
        <v>0</v>
      </c>
      <c r="X7823" s="8"/>
      <c r="Y7823" s="8"/>
    </row>
    <row r="7824" spans="18:25" x14ac:dyDescent="0.25">
      <c r="R7824" s="20">
        <v>9786073198578</v>
      </c>
      <c r="S7824" s="8" t="s">
        <v>7715</v>
      </c>
      <c r="T7824" s="15">
        <v>0</v>
      </c>
      <c r="U7824" s="16">
        <f>SUMIF($C$5:$C$3079,R7824,$F$5:$F$3079)+SUMIF($AB$5:$AB$1086,R7824,$AF$5:$AF$1086)</f>
        <v>0</v>
      </c>
      <c r="V7824" s="8">
        <f t="shared" si="264"/>
        <v>0</v>
      </c>
      <c r="W7824" s="8">
        <f t="shared" si="265"/>
        <v>0</v>
      </c>
      <c r="X7824" s="8"/>
      <c r="Y7824" s="8"/>
    </row>
    <row r="7825" spans="18:25" x14ac:dyDescent="0.25">
      <c r="R7825" s="20">
        <v>9786073198813</v>
      </c>
      <c r="S7825" s="8" t="s">
        <v>7716</v>
      </c>
      <c r="T7825" s="15">
        <v>0</v>
      </c>
      <c r="U7825" s="16">
        <f>SUMIF($C$5:$C$3079,R7825,$F$5:$F$3079)+SUMIF($AB$5:$AB$1086,R7825,$AF$5:$AF$1086)</f>
        <v>0</v>
      </c>
      <c r="V7825" s="8">
        <f t="shared" si="264"/>
        <v>0</v>
      </c>
      <c r="W7825" s="8">
        <f t="shared" si="265"/>
        <v>0</v>
      </c>
      <c r="X7825" s="8"/>
      <c r="Y7825" s="8"/>
    </row>
    <row r="7826" spans="18:25" x14ac:dyDescent="0.25">
      <c r="R7826" s="20">
        <v>9786073198820</v>
      </c>
      <c r="S7826" s="8" t="s">
        <v>7717</v>
      </c>
      <c r="T7826" s="15">
        <v>0</v>
      </c>
      <c r="U7826" s="16">
        <f>SUMIF($C$5:$C$3079,R7826,$F$5:$F$3079)+SUMIF($AB$5:$AB$1086,R7826,$AF$5:$AF$1086)</f>
        <v>0</v>
      </c>
      <c r="V7826" s="8">
        <f t="shared" si="264"/>
        <v>0</v>
      </c>
      <c r="W7826" s="8">
        <f t="shared" si="265"/>
        <v>0</v>
      </c>
      <c r="X7826" s="8"/>
      <c r="Y7826" s="8"/>
    </row>
    <row r="7827" spans="18:25" x14ac:dyDescent="0.25">
      <c r="R7827" s="20">
        <v>9786073198844</v>
      </c>
      <c r="S7827" s="8" t="s">
        <v>7718</v>
      </c>
      <c r="T7827" s="15">
        <v>0</v>
      </c>
      <c r="U7827" s="16">
        <f>SUMIF($C$5:$C$3079,R7827,$F$5:$F$3079)+SUMIF($AB$5:$AB$1086,R7827,$AF$5:$AF$1086)</f>
        <v>0</v>
      </c>
      <c r="V7827" s="8">
        <f t="shared" si="264"/>
        <v>0</v>
      </c>
      <c r="W7827" s="8">
        <f t="shared" si="265"/>
        <v>0</v>
      </c>
      <c r="X7827" s="8"/>
      <c r="Y7827" s="8"/>
    </row>
    <row r="7828" spans="18:25" x14ac:dyDescent="0.25">
      <c r="R7828" s="20">
        <v>9786073198899</v>
      </c>
      <c r="S7828" s="8" t="s">
        <v>7719</v>
      </c>
      <c r="T7828" s="15">
        <v>2</v>
      </c>
      <c r="U7828" s="16">
        <f>SUMIF($C$5:$C$3079,R7828,$F$5:$F$3079)+SUMIF($AB$5:$AB$1086,R7828,$AF$5:$AF$1086)</f>
        <v>2</v>
      </c>
      <c r="V7828" s="8">
        <f t="shared" si="264"/>
        <v>0</v>
      </c>
      <c r="W7828" s="8">
        <f t="shared" si="265"/>
        <v>0</v>
      </c>
      <c r="X7828" s="8"/>
      <c r="Y7828" s="8"/>
    </row>
    <row r="7829" spans="18:25" x14ac:dyDescent="0.25">
      <c r="R7829" s="20">
        <v>9786073198912</v>
      </c>
      <c r="S7829" s="8" t="s">
        <v>7101</v>
      </c>
      <c r="T7829" s="15">
        <v>0</v>
      </c>
      <c r="U7829" s="16">
        <f>SUMIF($C$5:$C$3079,R7829,$F$5:$F$3079)+SUMIF($AB$5:$AB$1086,R7829,$AF$5:$AF$1086)</f>
        <v>0</v>
      </c>
      <c r="V7829" s="8">
        <f t="shared" si="264"/>
        <v>0</v>
      </c>
      <c r="W7829" s="8">
        <f t="shared" si="265"/>
        <v>0</v>
      </c>
      <c r="X7829" s="8"/>
      <c r="Y7829" s="8"/>
    </row>
    <row r="7830" spans="18:25" x14ac:dyDescent="0.25">
      <c r="R7830" s="20">
        <v>9786073198929</v>
      </c>
      <c r="S7830" s="8" t="s">
        <v>7720</v>
      </c>
      <c r="T7830" s="15">
        <v>0</v>
      </c>
      <c r="U7830" s="16">
        <f>SUMIF($C$5:$C$3079,R7830,$F$5:$F$3079)+SUMIF($AB$5:$AB$1086,R7830,$AF$5:$AF$1086)</f>
        <v>0</v>
      </c>
      <c r="V7830" s="8">
        <f t="shared" si="264"/>
        <v>0</v>
      </c>
      <c r="W7830" s="8">
        <f t="shared" si="265"/>
        <v>0</v>
      </c>
      <c r="X7830" s="8"/>
      <c r="Y7830" s="8"/>
    </row>
    <row r="7831" spans="18:25" x14ac:dyDescent="0.25">
      <c r="R7831" s="20">
        <v>9786073199001</v>
      </c>
      <c r="S7831" s="8" t="s">
        <v>7721</v>
      </c>
      <c r="T7831" s="15">
        <v>0</v>
      </c>
      <c r="U7831" s="16">
        <f>SUMIF($C$5:$C$3079,R7831,$F$5:$F$3079)+SUMIF($AB$5:$AB$1086,R7831,$AF$5:$AF$1086)</f>
        <v>0</v>
      </c>
      <c r="V7831" s="8">
        <f t="shared" si="264"/>
        <v>0</v>
      </c>
      <c r="W7831" s="8">
        <f t="shared" si="265"/>
        <v>0</v>
      </c>
      <c r="X7831" s="8"/>
      <c r="Y7831" s="8"/>
    </row>
    <row r="7832" spans="18:25" x14ac:dyDescent="0.25">
      <c r="R7832" s="20">
        <v>9786073199032</v>
      </c>
      <c r="S7832" s="8" t="s">
        <v>7722</v>
      </c>
      <c r="T7832" s="15">
        <v>0</v>
      </c>
      <c r="U7832" s="16">
        <f>SUMIF($C$5:$C$3079,R7832,$F$5:$F$3079)+SUMIF($AB$5:$AB$1086,R7832,$AF$5:$AF$1086)</f>
        <v>0</v>
      </c>
      <c r="V7832" s="8">
        <f t="shared" si="264"/>
        <v>0</v>
      </c>
      <c r="W7832" s="8">
        <f t="shared" si="265"/>
        <v>0</v>
      </c>
      <c r="X7832" s="8"/>
      <c r="Y7832" s="8"/>
    </row>
    <row r="7833" spans="18:25" x14ac:dyDescent="0.25">
      <c r="R7833" s="20">
        <v>9786073199056</v>
      </c>
      <c r="S7833" s="8" t="s">
        <v>7723</v>
      </c>
      <c r="T7833" s="15">
        <v>2</v>
      </c>
      <c r="U7833" s="16">
        <f>SUMIF($C$5:$C$3079,R7833,$F$5:$F$3079)+SUMIF($AB$5:$AB$1086,R7833,$AF$5:$AF$1086)</f>
        <v>0</v>
      </c>
      <c r="V7833" s="8">
        <f t="shared" si="264"/>
        <v>0</v>
      </c>
      <c r="W7833" s="8">
        <f t="shared" si="265"/>
        <v>2</v>
      </c>
      <c r="X7833" s="8"/>
      <c r="Y7833" s="8"/>
    </row>
    <row r="7834" spans="18:25" x14ac:dyDescent="0.25">
      <c r="R7834" s="20">
        <v>9786073199094</v>
      </c>
      <c r="S7834" s="8" t="s">
        <v>7724</v>
      </c>
      <c r="T7834" s="15">
        <v>0</v>
      </c>
      <c r="U7834" s="16">
        <f>SUMIF($C$5:$C$3079,R7834,$F$5:$F$3079)+SUMIF($AB$5:$AB$1086,R7834,$AF$5:$AF$1086)</f>
        <v>0</v>
      </c>
      <c r="V7834" s="8">
        <f t="shared" si="264"/>
        <v>0</v>
      </c>
      <c r="W7834" s="8">
        <f t="shared" si="265"/>
        <v>0</v>
      </c>
      <c r="X7834" s="8"/>
      <c r="Y7834" s="8"/>
    </row>
    <row r="7835" spans="18:25" x14ac:dyDescent="0.25">
      <c r="R7835" s="20">
        <v>9786073199421</v>
      </c>
      <c r="S7835" s="8" t="s">
        <v>7725</v>
      </c>
      <c r="T7835" s="15">
        <v>1</v>
      </c>
      <c r="U7835" s="16">
        <f>SUMIF($C$5:$C$3079,R7835,$F$5:$F$3079)+SUMIF($AB$5:$AB$1086,R7835,$AF$5:$AF$1086)</f>
        <v>0</v>
      </c>
      <c r="V7835" s="8">
        <f t="shared" si="264"/>
        <v>0</v>
      </c>
      <c r="W7835" s="8">
        <f t="shared" si="265"/>
        <v>1</v>
      </c>
      <c r="X7835" s="8"/>
      <c r="Y7835" s="8"/>
    </row>
    <row r="7836" spans="18:25" x14ac:dyDescent="0.25">
      <c r="R7836" s="20">
        <v>9786073199445</v>
      </c>
      <c r="S7836" s="8" t="s">
        <v>7726</v>
      </c>
      <c r="T7836" s="15">
        <v>0</v>
      </c>
      <c r="U7836" s="16">
        <f>SUMIF($C$5:$C$3079,R7836,$F$5:$F$3079)+SUMIF($AB$5:$AB$1086,R7836,$AF$5:$AF$1086)</f>
        <v>0</v>
      </c>
      <c r="V7836" s="8">
        <f t="shared" si="264"/>
        <v>1</v>
      </c>
      <c r="W7836" s="8">
        <f t="shared" si="265"/>
        <v>1</v>
      </c>
      <c r="X7836" s="8"/>
      <c r="Y7836" s="8"/>
    </row>
    <row r="7837" spans="18:25" x14ac:dyDescent="0.25">
      <c r="R7837" s="20">
        <v>9786073199452</v>
      </c>
      <c r="S7837" s="8" t="s">
        <v>7727</v>
      </c>
      <c r="T7837" s="15">
        <v>0</v>
      </c>
      <c r="U7837" s="16">
        <f>SUMIF($C$5:$C$3079,R7837,$F$5:$F$3079)+SUMIF($AB$5:$AB$1086,R7837,$AF$5:$AF$1086)</f>
        <v>0</v>
      </c>
      <c r="V7837" s="8">
        <f t="shared" si="264"/>
        <v>0</v>
      </c>
      <c r="W7837" s="8">
        <f t="shared" si="265"/>
        <v>0</v>
      </c>
      <c r="X7837" s="8"/>
      <c r="Y7837" s="8"/>
    </row>
    <row r="7838" spans="18:25" x14ac:dyDescent="0.25">
      <c r="R7838" s="20">
        <v>9786073199513</v>
      </c>
      <c r="S7838" s="8" t="s">
        <v>7728</v>
      </c>
      <c r="T7838" s="15">
        <v>0</v>
      </c>
      <c r="U7838" s="16">
        <f>SUMIF($C$5:$C$3079,R7838,$F$5:$F$3079)+SUMIF($AB$5:$AB$1086,R7838,$AF$5:$AF$1086)</f>
        <v>0</v>
      </c>
      <c r="V7838" s="8">
        <f t="shared" si="264"/>
        <v>0</v>
      </c>
      <c r="W7838" s="8">
        <f t="shared" si="265"/>
        <v>0</v>
      </c>
      <c r="X7838" s="8"/>
      <c r="Y7838" s="8"/>
    </row>
    <row r="7839" spans="18:25" x14ac:dyDescent="0.25">
      <c r="R7839" s="20">
        <v>9786073199612</v>
      </c>
      <c r="S7839" s="8" t="s">
        <v>7729</v>
      </c>
      <c r="T7839" s="15">
        <v>0</v>
      </c>
      <c r="U7839" s="16">
        <f>SUMIF($C$5:$C$3079,R7839,$F$5:$F$3079)+SUMIF($AB$5:$AB$1086,R7839,$AF$5:$AF$1086)</f>
        <v>0</v>
      </c>
      <c r="V7839" s="8">
        <f t="shared" si="264"/>
        <v>0</v>
      </c>
      <c r="W7839" s="8">
        <f t="shared" si="265"/>
        <v>0</v>
      </c>
      <c r="X7839" s="8"/>
      <c r="Y7839" s="8"/>
    </row>
    <row r="7840" spans="18:25" x14ac:dyDescent="0.25">
      <c r="R7840" s="20">
        <v>9786073199780</v>
      </c>
      <c r="S7840" s="8" t="s">
        <v>7730</v>
      </c>
      <c r="T7840" s="15">
        <v>0</v>
      </c>
      <c r="U7840" s="16">
        <f>SUMIF($C$5:$C$3079,R7840,$F$5:$F$3079)+SUMIF($AB$5:$AB$1086,R7840,$AF$5:$AF$1086)</f>
        <v>0</v>
      </c>
      <c r="V7840" s="8">
        <f t="shared" si="264"/>
        <v>0</v>
      </c>
      <c r="W7840" s="8">
        <f t="shared" si="265"/>
        <v>0</v>
      </c>
      <c r="X7840" s="8"/>
      <c r="Y7840" s="8"/>
    </row>
    <row r="7841" spans="18:25" x14ac:dyDescent="0.25">
      <c r="R7841" s="20">
        <v>9786073199841</v>
      </c>
      <c r="S7841" s="8" t="s">
        <v>7731</v>
      </c>
      <c r="T7841" s="15">
        <v>0</v>
      </c>
      <c r="U7841" s="16">
        <f>SUMIF($C$5:$C$3079,R7841,$F$5:$F$3079)+SUMIF($AB$5:$AB$1086,R7841,$AF$5:$AF$1086)</f>
        <v>0</v>
      </c>
      <c r="V7841" s="8">
        <f t="shared" si="264"/>
        <v>0</v>
      </c>
      <c r="W7841" s="8">
        <f t="shared" si="265"/>
        <v>0</v>
      </c>
      <c r="X7841" s="8"/>
      <c r="Y7841" s="8"/>
    </row>
    <row r="7842" spans="18:25" x14ac:dyDescent="0.25">
      <c r="R7842" s="20">
        <v>9786073199858</v>
      </c>
      <c r="S7842" s="8" t="s">
        <v>7732</v>
      </c>
      <c r="T7842" s="15">
        <v>0</v>
      </c>
      <c r="U7842" s="16">
        <f>SUMIF($C$5:$C$3079,R7842,$F$5:$F$3079)+SUMIF($AB$5:$AB$1086,R7842,$AF$5:$AF$1086)</f>
        <v>0</v>
      </c>
      <c r="V7842" s="8">
        <f t="shared" si="264"/>
        <v>0</v>
      </c>
      <c r="W7842" s="8">
        <f t="shared" si="265"/>
        <v>0</v>
      </c>
      <c r="X7842" s="8"/>
      <c r="Y7842" s="8"/>
    </row>
    <row r="7843" spans="18:25" x14ac:dyDescent="0.25">
      <c r="R7843" s="20">
        <v>9786073800013</v>
      </c>
      <c r="S7843" s="8" t="s">
        <v>7733</v>
      </c>
      <c r="T7843" s="15">
        <v>1</v>
      </c>
      <c r="U7843" s="16">
        <f>SUMIF($C$5:$C$3079,R7843,$F$5:$F$3079)+SUMIF($AB$5:$AB$1086,R7843,$AF$5:$AF$1086)</f>
        <v>0</v>
      </c>
      <c r="V7843" s="8">
        <f t="shared" si="264"/>
        <v>0</v>
      </c>
      <c r="W7843" s="8">
        <f t="shared" si="265"/>
        <v>1</v>
      </c>
      <c r="X7843" s="8"/>
      <c r="Y7843" s="8"/>
    </row>
    <row r="7844" spans="18:25" x14ac:dyDescent="0.25">
      <c r="R7844" s="20">
        <v>9786073800099</v>
      </c>
      <c r="S7844" s="8" t="s">
        <v>7734</v>
      </c>
      <c r="T7844" s="15">
        <v>0</v>
      </c>
      <c r="U7844" s="16">
        <f>SUMIF($C$5:$C$3079,R7844,$F$5:$F$3079)+SUMIF($AB$5:$AB$1086,R7844,$AF$5:$AF$1086)</f>
        <v>0</v>
      </c>
      <c r="V7844" s="8">
        <f t="shared" si="264"/>
        <v>0</v>
      </c>
      <c r="W7844" s="8">
        <f t="shared" si="265"/>
        <v>0</v>
      </c>
      <c r="X7844" s="8"/>
      <c r="Y7844" s="8"/>
    </row>
    <row r="7845" spans="18:25" x14ac:dyDescent="0.25">
      <c r="R7845" s="20">
        <v>9786073800235</v>
      </c>
      <c r="S7845" s="8" t="s">
        <v>7735</v>
      </c>
      <c r="T7845" s="15">
        <v>0</v>
      </c>
      <c r="U7845" s="16">
        <f>SUMIF($C$5:$C$3079,R7845,$F$5:$F$3079)+SUMIF($AB$5:$AB$1086,R7845,$AF$5:$AF$1086)</f>
        <v>0</v>
      </c>
      <c r="V7845" s="8">
        <f t="shared" si="264"/>
        <v>0</v>
      </c>
      <c r="W7845" s="8">
        <f t="shared" si="265"/>
        <v>0</v>
      </c>
      <c r="X7845" s="8"/>
      <c r="Y7845" s="8"/>
    </row>
    <row r="7846" spans="18:25" x14ac:dyDescent="0.25">
      <c r="R7846" s="20">
        <v>9786073800259</v>
      </c>
      <c r="S7846" s="8" t="s">
        <v>7736</v>
      </c>
      <c r="T7846" s="15">
        <v>0</v>
      </c>
      <c r="U7846" s="16">
        <f>SUMIF($C$5:$C$3079,R7846,$F$5:$F$3079)+SUMIF($AB$5:$AB$1086,R7846,$AF$5:$AF$1086)</f>
        <v>0</v>
      </c>
      <c r="V7846" s="8">
        <f t="shared" si="264"/>
        <v>0</v>
      </c>
      <c r="W7846" s="8">
        <f t="shared" si="265"/>
        <v>0</v>
      </c>
      <c r="X7846" s="8"/>
      <c r="Y7846" s="8"/>
    </row>
    <row r="7847" spans="18:25" x14ac:dyDescent="0.25">
      <c r="R7847" s="20">
        <v>9786073800310</v>
      </c>
      <c r="S7847" s="8" t="s">
        <v>7737</v>
      </c>
      <c r="T7847" s="15">
        <v>3</v>
      </c>
      <c r="U7847" s="16">
        <f>SUMIF($C$5:$C$3079,R7847,$F$5:$F$3079)+SUMIF($AB$5:$AB$1086,R7847,$AF$5:$AF$1086)</f>
        <v>3</v>
      </c>
      <c r="V7847" s="8">
        <f t="shared" si="264"/>
        <v>0</v>
      </c>
      <c r="W7847" s="8">
        <f t="shared" si="265"/>
        <v>0</v>
      </c>
      <c r="X7847" s="8"/>
      <c r="Y7847" s="8"/>
    </row>
    <row r="7848" spans="18:25" x14ac:dyDescent="0.25">
      <c r="R7848" s="20">
        <v>9786073800372</v>
      </c>
      <c r="S7848" s="8" t="s">
        <v>7738</v>
      </c>
      <c r="T7848" s="15">
        <v>0</v>
      </c>
      <c r="U7848" s="16">
        <f>SUMIF($C$5:$C$3079,R7848,$F$5:$F$3079)+SUMIF($AB$5:$AB$1086,R7848,$AF$5:$AF$1086)</f>
        <v>0</v>
      </c>
      <c r="V7848" s="8">
        <f t="shared" si="264"/>
        <v>0</v>
      </c>
      <c r="W7848" s="8">
        <f t="shared" si="265"/>
        <v>0</v>
      </c>
      <c r="X7848" s="8"/>
      <c r="Y7848" s="8"/>
    </row>
    <row r="7849" spans="18:25" x14ac:dyDescent="0.25">
      <c r="R7849" s="20">
        <v>9786073800495</v>
      </c>
      <c r="S7849" s="8" t="s">
        <v>7739</v>
      </c>
      <c r="T7849" s="15">
        <v>0</v>
      </c>
      <c r="U7849" s="16">
        <f>SUMIF($C$5:$C$3079,R7849,$F$5:$F$3079)+SUMIF($AB$5:$AB$1086,R7849,$AF$5:$AF$1086)</f>
        <v>0</v>
      </c>
      <c r="V7849" s="8">
        <f t="shared" si="264"/>
        <v>0</v>
      </c>
      <c r="W7849" s="8">
        <f t="shared" si="265"/>
        <v>0</v>
      </c>
      <c r="X7849" s="8"/>
      <c r="Y7849" s="8"/>
    </row>
    <row r="7850" spans="18:25" x14ac:dyDescent="0.25">
      <c r="R7850" s="20">
        <v>9786073800587</v>
      </c>
      <c r="S7850" s="8" t="s">
        <v>7740</v>
      </c>
      <c r="T7850" s="15">
        <v>1</v>
      </c>
      <c r="U7850" s="16">
        <f>SUMIF($C$5:$C$3079,R7850,$F$5:$F$3079)+SUMIF($AB$5:$AB$1086,R7850,$AF$5:$AF$1086)</f>
        <v>0</v>
      </c>
      <c r="V7850" s="8">
        <f t="shared" si="264"/>
        <v>0</v>
      </c>
      <c r="W7850" s="8">
        <f t="shared" si="265"/>
        <v>1</v>
      </c>
      <c r="X7850" s="8"/>
      <c r="Y7850" s="8"/>
    </row>
    <row r="7851" spans="18:25" x14ac:dyDescent="0.25">
      <c r="R7851" s="20">
        <v>9786073800693</v>
      </c>
      <c r="S7851" s="8" t="s">
        <v>7741</v>
      </c>
      <c r="T7851" s="15">
        <v>0</v>
      </c>
      <c r="U7851" s="16">
        <f>SUMIF($C$5:$C$3079,R7851,$F$5:$F$3079)+SUMIF($AB$5:$AB$1086,R7851,$AF$5:$AF$1086)</f>
        <v>0</v>
      </c>
      <c r="V7851" s="8">
        <f t="shared" si="264"/>
        <v>0</v>
      </c>
      <c r="W7851" s="8">
        <f t="shared" si="265"/>
        <v>0</v>
      </c>
      <c r="X7851" s="8"/>
      <c r="Y7851" s="8"/>
    </row>
    <row r="7852" spans="18:25" x14ac:dyDescent="0.25">
      <c r="R7852" s="20">
        <v>9786073800709</v>
      </c>
      <c r="S7852" s="8" t="s">
        <v>7742</v>
      </c>
      <c r="T7852" s="15">
        <v>0</v>
      </c>
      <c r="U7852" s="16">
        <f>SUMIF($C$5:$C$3079,R7852,$F$5:$F$3079)+SUMIF($AB$5:$AB$1086,R7852,$AF$5:$AF$1086)</f>
        <v>0</v>
      </c>
      <c r="V7852" s="8">
        <f t="shared" si="264"/>
        <v>0</v>
      </c>
      <c r="W7852" s="8">
        <f t="shared" si="265"/>
        <v>0</v>
      </c>
      <c r="X7852" s="8"/>
      <c r="Y7852" s="8"/>
    </row>
    <row r="7853" spans="18:25" x14ac:dyDescent="0.25">
      <c r="R7853" s="20">
        <v>9786073800761</v>
      </c>
      <c r="S7853" s="8" t="s">
        <v>7743</v>
      </c>
      <c r="T7853" s="15">
        <v>0</v>
      </c>
      <c r="U7853" s="16">
        <f>SUMIF($C$5:$C$3079,R7853,$F$5:$F$3079)+SUMIF($AB$5:$AB$1086,R7853,$AF$5:$AF$1086)</f>
        <v>0</v>
      </c>
      <c r="V7853" s="8">
        <f t="shared" si="264"/>
        <v>0</v>
      </c>
      <c r="W7853" s="8">
        <f t="shared" si="265"/>
        <v>0</v>
      </c>
      <c r="X7853" s="8"/>
      <c r="Y7853" s="8"/>
    </row>
    <row r="7854" spans="18:25" x14ac:dyDescent="0.25">
      <c r="R7854" s="20">
        <v>9786073800808</v>
      </c>
      <c r="S7854" s="8" t="s">
        <v>7744</v>
      </c>
      <c r="T7854" s="15">
        <v>0</v>
      </c>
      <c r="U7854" s="16">
        <f>SUMIF($C$5:$C$3079,R7854,$F$5:$F$3079)+SUMIF($AB$5:$AB$1086,R7854,$AF$5:$AF$1086)</f>
        <v>0</v>
      </c>
      <c r="V7854" s="8">
        <f t="shared" si="264"/>
        <v>0</v>
      </c>
      <c r="W7854" s="8">
        <f t="shared" si="265"/>
        <v>0</v>
      </c>
      <c r="X7854" s="8"/>
      <c r="Y7854" s="8"/>
    </row>
    <row r="7855" spans="18:25" x14ac:dyDescent="0.25">
      <c r="R7855" s="20">
        <v>9786073800815</v>
      </c>
      <c r="S7855" s="8" t="s">
        <v>7745</v>
      </c>
      <c r="T7855" s="15">
        <v>0</v>
      </c>
      <c r="U7855" s="16">
        <f>SUMIF($C$5:$C$3079,R7855,$F$5:$F$3079)+SUMIF($AB$5:$AB$1086,R7855,$AF$5:$AF$1086)</f>
        <v>0</v>
      </c>
      <c r="V7855" s="8">
        <f t="shared" si="264"/>
        <v>0</v>
      </c>
      <c r="W7855" s="8">
        <f t="shared" si="265"/>
        <v>0</v>
      </c>
      <c r="X7855" s="8"/>
      <c r="Y7855" s="8"/>
    </row>
    <row r="7856" spans="18:25" x14ac:dyDescent="0.25">
      <c r="R7856" s="20">
        <v>9786073800846</v>
      </c>
      <c r="S7856" s="8" t="s">
        <v>7746</v>
      </c>
      <c r="T7856" s="15">
        <v>0</v>
      </c>
      <c r="U7856" s="16">
        <f>SUMIF($C$5:$C$3079,R7856,$F$5:$F$3079)+SUMIF($AB$5:$AB$1086,R7856,$AF$5:$AF$1086)</f>
        <v>0</v>
      </c>
      <c r="V7856" s="8">
        <f t="shared" si="264"/>
        <v>0</v>
      </c>
      <c r="W7856" s="8">
        <f t="shared" si="265"/>
        <v>0</v>
      </c>
      <c r="X7856" s="8"/>
      <c r="Y7856" s="8"/>
    </row>
    <row r="7857" spans="18:25" x14ac:dyDescent="0.25">
      <c r="R7857" s="20">
        <v>9786073800860</v>
      </c>
      <c r="S7857" s="8" t="s">
        <v>7747</v>
      </c>
      <c r="T7857" s="15">
        <v>0</v>
      </c>
      <c r="U7857" s="16">
        <f>SUMIF($C$5:$C$3079,R7857,$F$5:$F$3079)+SUMIF($AB$5:$AB$1086,R7857,$AF$5:$AF$1086)</f>
        <v>0</v>
      </c>
      <c r="V7857" s="8">
        <f t="shared" si="264"/>
        <v>0</v>
      </c>
      <c r="W7857" s="8">
        <f t="shared" si="265"/>
        <v>0</v>
      </c>
      <c r="X7857" s="8"/>
      <c r="Y7857" s="8"/>
    </row>
    <row r="7858" spans="18:25" x14ac:dyDescent="0.25">
      <c r="R7858" s="20">
        <v>9786073800907</v>
      </c>
      <c r="S7858" s="8" t="s">
        <v>7748</v>
      </c>
      <c r="T7858" s="15">
        <v>0</v>
      </c>
      <c r="U7858" s="16">
        <f>SUMIF($C$5:$C$3079,R7858,$F$5:$F$3079)+SUMIF($AB$5:$AB$1086,R7858,$AF$5:$AF$1086)</f>
        <v>0</v>
      </c>
      <c r="V7858" s="8">
        <f t="shared" si="264"/>
        <v>0</v>
      </c>
      <c r="W7858" s="8">
        <f t="shared" si="265"/>
        <v>0</v>
      </c>
      <c r="X7858" s="8"/>
      <c r="Y7858" s="8"/>
    </row>
    <row r="7859" spans="18:25" x14ac:dyDescent="0.25">
      <c r="R7859" s="20">
        <v>9786073800938</v>
      </c>
      <c r="S7859" s="8" t="s">
        <v>7749</v>
      </c>
      <c r="T7859" s="15">
        <v>0</v>
      </c>
      <c r="U7859" s="16">
        <f>SUMIF($C$5:$C$3079,R7859,$F$5:$F$3079)+SUMIF($AB$5:$AB$1086,R7859,$AF$5:$AF$1086)</f>
        <v>0</v>
      </c>
      <c r="V7859" s="8">
        <f t="shared" si="264"/>
        <v>0</v>
      </c>
      <c r="W7859" s="8">
        <f t="shared" si="265"/>
        <v>0</v>
      </c>
      <c r="X7859" s="8"/>
      <c r="Y7859" s="8"/>
    </row>
    <row r="7860" spans="18:25" x14ac:dyDescent="0.25">
      <c r="R7860" s="20">
        <v>9786073800945</v>
      </c>
      <c r="S7860" s="8" t="s">
        <v>7750</v>
      </c>
      <c r="T7860" s="15">
        <v>0</v>
      </c>
      <c r="U7860" s="16">
        <f>SUMIF($C$5:$C$3079,R7860,$F$5:$F$3079)+SUMIF($AB$5:$AB$1086,R7860,$AF$5:$AF$1086)</f>
        <v>0</v>
      </c>
      <c r="V7860" s="8">
        <f t="shared" si="264"/>
        <v>0</v>
      </c>
      <c r="W7860" s="8">
        <f t="shared" si="265"/>
        <v>0</v>
      </c>
      <c r="X7860" s="8"/>
      <c r="Y7860" s="8"/>
    </row>
    <row r="7861" spans="18:25" x14ac:dyDescent="0.25">
      <c r="R7861" s="20">
        <v>9786073801010</v>
      </c>
      <c r="S7861" s="8" t="s">
        <v>7751</v>
      </c>
      <c r="T7861" s="15">
        <v>0</v>
      </c>
      <c r="U7861" s="16">
        <f>SUMIF($C$5:$C$3079,R7861,$F$5:$F$3079)+SUMIF($AB$5:$AB$1086,R7861,$AF$5:$AF$1086)</f>
        <v>0</v>
      </c>
      <c r="V7861" s="8">
        <f t="shared" si="264"/>
        <v>0</v>
      </c>
      <c r="W7861" s="8">
        <f t="shared" si="265"/>
        <v>0</v>
      </c>
      <c r="X7861" s="8"/>
      <c r="Y7861" s="8"/>
    </row>
    <row r="7862" spans="18:25" x14ac:dyDescent="0.25">
      <c r="R7862" s="20">
        <v>9786073801256</v>
      </c>
      <c r="S7862" s="8" t="s">
        <v>7752</v>
      </c>
      <c r="T7862" s="15">
        <v>0</v>
      </c>
      <c r="U7862" s="16">
        <f>SUMIF($C$5:$C$3079,R7862,$F$5:$F$3079)+SUMIF($AB$5:$AB$1086,R7862,$AF$5:$AF$1086)</f>
        <v>0</v>
      </c>
      <c r="V7862" s="8">
        <f t="shared" si="264"/>
        <v>0</v>
      </c>
      <c r="W7862" s="8">
        <f t="shared" si="265"/>
        <v>0</v>
      </c>
      <c r="X7862" s="8"/>
      <c r="Y7862" s="8"/>
    </row>
    <row r="7863" spans="18:25" x14ac:dyDescent="0.25">
      <c r="R7863" s="20">
        <v>9786073801324</v>
      </c>
      <c r="S7863" s="8" t="s">
        <v>7753</v>
      </c>
      <c r="T7863" s="15">
        <v>0</v>
      </c>
      <c r="U7863" s="16">
        <f>SUMIF($C$5:$C$3079,R7863,$F$5:$F$3079)+SUMIF($AB$5:$AB$1086,R7863,$AF$5:$AF$1086)</f>
        <v>0</v>
      </c>
      <c r="V7863" s="8">
        <f t="shared" si="264"/>
        <v>0</v>
      </c>
      <c r="W7863" s="8">
        <f t="shared" si="265"/>
        <v>0</v>
      </c>
      <c r="X7863" s="8"/>
      <c r="Y7863" s="8"/>
    </row>
    <row r="7864" spans="18:25" x14ac:dyDescent="0.25">
      <c r="R7864" s="20">
        <v>9786073801331</v>
      </c>
      <c r="S7864" s="8" t="s">
        <v>7754</v>
      </c>
      <c r="T7864" s="15">
        <v>0</v>
      </c>
      <c r="U7864" s="16">
        <f>SUMIF($C$5:$C$3079,R7864,$F$5:$F$3079)+SUMIF($AB$5:$AB$1086,R7864,$AF$5:$AF$1086)</f>
        <v>0</v>
      </c>
      <c r="V7864" s="8">
        <f t="shared" si="264"/>
        <v>0</v>
      </c>
      <c r="W7864" s="8">
        <f t="shared" si="265"/>
        <v>0</v>
      </c>
      <c r="X7864" s="8"/>
      <c r="Y7864" s="8"/>
    </row>
    <row r="7865" spans="18:25" x14ac:dyDescent="0.25">
      <c r="R7865" s="20">
        <v>9786073801348</v>
      </c>
      <c r="S7865" s="8" t="s">
        <v>7755</v>
      </c>
      <c r="T7865" s="15">
        <v>0</v>
      </c>
      <c r="U7865" s="16">
        <f>SUMIF($C$5:$C$3079,R7865,$F$5:$F$3079)+SUMIF($AB$5:$AB$1086,R7865,$AF$5:$AF$1086)</f>
        <v>0</v>
      </c>
      <c r="V7865" s="8">
        <f t="shared" si="264"/>
        <v>0</v>
      </c>
      <c r="W7865" s="8">
        <f t="shared" si="265"/>
        <v>0</v>
      </c>
      <c r="X7865" s="8"/>
      <c r="Y7865" s="8"/>
    </row>
    <row r="7866" spans="18:25" x14ac:dyDescent="0.25">
      <c r="R7866" s="20">
        <v>9786073801492</v>
      </c>
      <c r="S7866" s="8" t="s">
        <v>7756</v>
      </c>
      <c r="T7866" s="15">
        <v>0</v>
      </c>
      <c r="U7866" s="16">
        <f>SUMIF($C$5:$C$3079,R7866,$F$5:$F$3079)+SUMIF($AB$5:$AB$1086,R7866,$AF$5:$AF$1086)</f>
        <v>0</v>
      </c>
      <c r="V7866" s="8">
        <f t="shared" si="264"/>
        <v>0</v>
      </c>
      <c r="W7866" s="8">
        <f t="shared" si="265"/>
        <v>0</v>
      </c>
      <c r="X7866" s="8"/>
      <c r="Y7866" s="8"/>
    </row>
    <row r="7867" spans="18:25" x14ac:dyDescent="0.25">
      <c r="R7867" s="20">
        <v>9786073801560</v>
      </c>
      <c r="S7867" s="8" t="s">
        <v>7757</v>
      </c>
      <c r="T7867" s="15">
        <v>0</v>
      </c>
      <c r="U7867" s="16">
        <f>SUMIF($C$5:$C$3079,R7867,$F$5:$F$3079)+SUMIF($AB$5:$AB$1086,R7867,$AF$5:$AF$1086)</f>
        <v>0</v>
      </c>
      <c r="V7867" s="8">
        <f t="shared" si="264"/>
        <v>0</v>
      </c>
      <c r="W7867" s="8">
        <f t="shared" si="265"/>
        <v>0</v>
      </c>
      <c r="X7867" s="8"/>
      <c r="Y7867" s="8"/>
    </row>
    <row r="7868" spans="18:25" x14ac:dyDescent="0.25">
      <c r="R7868" s="20">
        <v>9786073801577</v>
      </c>
      <c r="S7868" s="8" t="s">
        <v>7758</v>
      </c>
      <c r="T7868" s="15">
        <v>0</v>
      </c>
      <c r="U7868" s="16">
        <f>SUMIF($C$5:$C$3079,R7868,$F$5:$F$3079)+SUMIF($AB$5:$AB$1086,R7868,$AF$5:$AF$1086)</f>
        <v>0</v>
      </c>
      <c r="V7868" s="8">
        <f t="shared" si="264"/>
        <v>0</v>
      </c>
      <c r="W7868" s="8">
        <f t="shared" si="265"/>
        <v>0</v>
      </c>
      <c r="X7868" s="8"/>
      <c r="Y7868" s="8"/>
    </row>
    <row r="7869" spans="18:25" x14ac:dyDescent="0.25">
      <c r="R7869" s="20">
        <v>9786073801638</v>
      </c>
      <c r="S7869" s="8" t="s">
        <v>7759</v>
      </c>
      <c r="T7869" s="15">
        <v>0</v>
      </c>
      <c r="U7869" s="16">
        <f>SUMIF($C$5:$C$3079,R7869,$F$5:$F$3079)+SUMIF($AB$5:$AB$1086,R7869,$AF$5:$AF$1086)</f>
        <v>0</v>
      </c>
      <c r="V7869" s="8">
        <f t="shared" si="264"/>
        <v>0</v>
      </c>
      <c r="W7869" s="8">
        <f t="shared" si="265"/>
        <v>0</v>
      </c>
      <c r="X7869" s="8"/>
      <c r="Y7869" s="8"/>
    </row>
    <row r="7870" spans="18:25" x14ac:dyDescent="0.25">
      <c r="R7870" s="20">
        <v>9786073801645</v>
      </c>
      <c r="S7870" s="8" t="s">
        <v>7760</v>
      </c>
      <c r="T7870" s="15">
        <v>0</v>
      </c>
      <c r="U7870" s="16">
        <f>SUMIF($C$5:$C$3079,R7870,$F$5:$F$3079)+SUMIF($AB$5:$AB$1086,R7870,$AF$5:$AF$1086)</f>
        <v>0</v>
      </c>
      <c r="V7870" s="8">
        <f t="shared" si="264"/>
        <v>0</v>
      </c>
      <c r="W7870" s="8">
        <f t="shared" si="265"/>
        <v>0</v>
      </c>
      <c r="X7870" s="8"/>
      <c r="Y7870" s="8"/>
    </row>
    <row r="7871" spans="18:25" x14ac:dyDescent="0.25">
      <c r="R7871" s="20">
        <v>9786073801737</v>
      </c>
      <c r="S7871" s="8" t="s">
        <v>7761</v>
      </c>
      <c r="T7871" s="15">
        <v>2</v>
      </c>
      <c r="U7871" s="16">
        <f>SUMIF($C$5:$C$3079,R7871,$F$5:$F$3079)+SUMIF($AB$5:$AB$1086,R7871,$AF$5:$AF$1086)</f>
        <v>0</v>
      </c>
      <c r="V7871" s="8">
        <f t="shared" si="264"/>
        <v>0</v>
      </c>
      <c r="W7871" s="8">
        <f t="shared" si="265"/>
        <v>2</v>
      </c>
      <c r="X7871" s="8"/>
      <c r="Y7871" s="8"/>
    </row>
    <row r="7872" spans="18:25" x14ac:dyDescent="0.25">
      <c r="R7872" s="20">
        <v>9786073801775</v>
      </c>
      <c r="S7872" s="8" t="s">
        <v>7762</v>
      </c>
      <c r="T7872" s="15">
        <v>0</v>
      </c>
      <c r="U7872" s="16">
        <f>SUMIF($C$5:$C$3079,R7872,$F$5:$F$3079)+SUMIF($AB$5:$AB$1086,R7872,$AF$5:$AF$1086)</f>
        <v>0</v>
      </c>
      <c r="V7872" s="8">
        <f t="shared" si="264"/>
        <v>0</v>
      </c>
      <c r="W7872" s="8">
        <f t="shared" si="265"/>
        <v>0</v>
      </c>
      <c r="X7872" s="8"/>
      <c r="Y7872" s="8"/>
    </row>
    <row r="7873" spans="18:25" x14ac:dyDescent="0.25">
      <c r="R7873" s="20">
        <v>9786073801850</v>
      </c>
      <c r="S7873" s="8" t="s">
        <v>7763</v>
      </c>
      <c r="T7873" s="15">
        <v>0</v>
      </c>
      <c r="U7873" s="16">
        <f>SUMIF($C$5:$C$3079,R7873,$F$5:$F$3079)+SUMIF($AB$5:$AB$1086,R7873,$AF$5:$AF$1086)</f>
        <v>0</v>
      </c>
      <c r="V7873" s="8">
        <f t="shared" si="264"/>
        <v>0</v>
      </c>
      <c r="W7873" s="8">
        <f t="shared" si="265"/>
        <v>0</v>
      </c>
      <c r="X7873" s="8"/>
      <c r="Y7873" s="8"/>
    </row>
    <row r="7874" spans="18:25" x14ac:dyDescent="0.25">
      <c r="R7874" s="20">
        <v>9786073802055</v>
      </c>
      <c r="S7874" s="8" t="s">
        <v>7764</v>
      </c>
      <c r="T7874" s="15">
        <v>0</v>
      </c>
      <c r="U7874" s="16">
        <f>SUMIF($C$5:$C$3079,R7874,$F$5:$F$3079)+SUMIF($AB$5:$AB$1086,R7874,$AF$5:$AF$1086)</f>
        <v>0</v>
      </c>
      <c r="V7874" s="8">
        <f t="shared" si="264"/>
        <v>0</v>
      </c>
      <c r="W7874" s="8">
        <f t="shared" si="265"/>
        <v>0</v>
      </c>
      <c r="X7874" s="8"/>
      <c r="Y7874" s="8"/>
    </row>
    <row r="7875" spans="18:25" x14ac:dyDescent="0.25">
      <c r="R7875" s="20">
        <v>9786073802154</v>
      </c>
      <c r="S7875" s="8" t="s">
        <v>7765</v>
      </c>
      <c r="T7875" s="15">
        <v>0</v>
      </c>
      <c r="U7875" s="16">
        <f>SUMIF($C$5:$C$3079,R7875,$F$5:$F$3079)+SUMIF($AB$5:$AB$1086,R7875,$AF$5:$AF$1086)</f>
        <v>0</v>
      </c>
      <c r="V7875" s="8">
        <f t="shared" si="264"/>
        <v>0</v>
      </c>
      <c r="W7875" s="8">
        <f t="shared" si="265"/>
        <v>0</v>
      </c>
      <c r="X7875" s="8"/>
      <c r="Y7875" s="8"/>
    </row>
    <row r="7876" spans="18:25" x14ac:dyDescent="0.25">
      <c r="R7876" s="20">
        <v>9786073802345</v>
      </c>
      <c r="S7876" s="8" t="s">
        <v>7766</v>
      </c>
      <c r="T7876" s="15">
        <v>0</v>
      </c>
      <c r="U7876" s="16">
        <f>SUMIF($C$5:$C$3079,R7876,$F$5:$F$3079)+SUMIF($AB$5:$AB$1086,R7876,$AF$5:$AF$1086)</f>
        <v>0</v>
      </c>
      <c r="V7876" s="8">
        <f t="shared" si="264"/>
        <v>0</v>
      </c>
      <c r="W7876" s="8">
        <f t="shared" si="265"/>
        <v>0</v>
      </c>
      <c r="X7876" s="8"/>
      <c r="Y7876" s="8"/>
    </row>
    <row r="7877" spans="18:25" x14ac:dyDescent="0.25">
      <c r="R7877" s="20">
        <v>9786073802352</v>
      </c>
      <c r="S7877" s="8" t="s">
        <v>7767</v>
      </c>
      <c r="T7877" s="15">
        <v>0</v>
      </c>
      <c r="U7877" s="16">
        <f>SUMIF($C$5:$C$3079,R7877,$F$5:$F$3079)+SUMIF($AB$5:$AB$1086,R7877,$AF$5:$AF$1086)</f>
        <v>0</v>
      </c>
      <c r="V7877" s="8">
        <f t="shared" si="264"/>
        <v>0</v>
      </c>
      <c r="W7877" s="8">
        <f t="shared" si="265"/>
        <v>0</v>
      </c>
      <c r="X7877" s="8"/>
      <c r="Y7877" s="8"/>
    </row>
    <row r="7878" spans="18:25" x14ac:dyDescent="0.25">
      <c r="R7878" s="20">
        <v>9786073802468</v>
      </c>
      <c r="S7878" s="8" t="s">
        <v>7768</v>
      </c>
      <c r="T7878" s="15">
        <v>0</v>
      </c>
      <c r="U7878" s="16">
        <f>SUMIF($C$5:$C$3079,R7878,$F$5:$F$3079)+SUMIF($AB$5:$AB$1086,R7878,$AF$5:$AF$1086)</f>
        <v>0</v>
      </c>
      <c r="V7878" s="8">
        <f t="shared" si="264"/>
        <v>0</v>
      </c>
      <c r="W7878" s="8">
        <f t="shared" si="265"/>
        <v>0</v>
      </c>
      <c r="X7878" s="8"/>
      <c r="Y7878" s="8"/>
    </row>
    <row r="7879" spans="18:25" x14ac:dyDescent="0.25">
      <c r="R7879" s="20">
        <v>9786073802475</v>
      </c>
      <c r="S7879" s="8" t="s">
        <v>7769</v>
      </c>
      <c r="T7879" s="15">
        <v>2</v>
      </c>
      <c r="U7879" s="16">
        <f>SUMIF($C$5:$C$3079,R7879,$F$5:$F$3079)+SUMIF($AB$5:$AB$1086,R7879,$AF$5:$AF$1086)</f>
        <v>2</v>
      </c>
      <c r="V7879" s="8">
        <f t="shared" ref="V7879:V7942" si="266">SUMIF($L$5:$L$9685,R7879,$O$5:$O$9685)</f>
        <v>0</v>
      </c>
      <c r="W7879" s="8">
        <f t="shared" ref="W7879:W7942" si="267">T7879-U7879+V7879</f>
        <v>0</v>
      </c>
      <c r="X7879" s="8"/>
      <c r="Y7879" s="8"/>
    </row>
    <row r="7880" spans="18:25" x14ac:dyDescent="0.25">
      <c r="R7880" s="20">
        <v>9786073802536</v>
      </c>
      <c r="S7880" s="8" t="s">
        <v>7770</v>
      </c>
      <c r="T7880" s="15">
        <v>0</v>
      </c>
      <c r="U7880" s="16">
        <f>SUMIF($C$5:$C$3079,R7880,$F$5:$F$3079)+SUMIF($AB$5:$AB$1086,R7880,$AF$5:$AF$1086)</f>
        <v>0</v>
      </c>
      <c r="V7880" s="8">
        <f t="shared" si="266"/>
        <v>0</v>
      </c>
      <c r="W7880" s="8">
        <f t="shared" si="267"/>
        <v>0</v>
      </c>
      <c r="X7880" s="8"/>
      <c r="Y7880" s="8"/>
    </row>
    <row r="7881" spans="18:25" x14ac:dyDescent="0.25">
      <c r="R7881" s="20">
        <v>9786073802574</v>
      </c>
      <c r="S7881" s="8" t="s">
        <v>7771</v>
      </c>
      <c r="T7881" s="15">
        <v>0</v>
      </c>
      <c r="U7881" s="16">
        <f>SUMIF($C$5:$C$3079,R7881,$F$5:$F$3079)+SUMIF($AB$5:$AB$1086,R7881,$AF$5:$AF$1086)</f>
        <v>0</v>
      </c>
      <c r="V7881" s="8">
        <f t="shared" si="266"/>
        <v>0</v>
      </c>
      <c r="W7881" s="8">
        <f t="shared" si="267"/>
        <v>0</v>
      </c>
      <c r="X7881" s="8"/>
      <c r="Y7881" s="8"/>
    </row>
    <row r="7882" spans="18:25" x14ac:dyDescent="0.25">
      <c r="R7882" s="20">
        <v>9786073802581</v>
      </c>
      <c r="S7882" s="8" t="s">
        <v>7772</v>
      </c>
      <c r="T7882" s="15">
        <v>0</v>
      </c>
      <c r="U7882" s="16">
        <f>SUMIF($C$5:$C$3079,R7882,$F$5:$F$3079)+SUMIF($AB$5:$AB$1086,R7882,$AF$5:$AF$1086)</f>
        <v>0</v>
      </c>
      <c r="V7882" s="8">
        <f t="shared" si="266"/>
        <v>0</v>
      </c>
      <c r="W7882" s="8">
        <f t="shared" si="267"/>
        <v>0</v>
      </c>
      <c r="X7882" s="8"/>
      <c r="Y7882" s="8"/>
    </row>
    <row r="7883" spans="18:25" x14ac:dyDescent="0.25">
      <c r="R7883" s="20">
        <v>9786073802857</v>
      </c>
      <c r="S7883" s="8" t="s">
        <v>7773</v>
      </c>
      <c r="T7883" s="15">
        <v>2</v>
      </c>
      <c r="U7883" s="16">
        <f>SUMIF($C$5:$C$3079,R7883,$F$5:$F$3079)+SUMIF($AB$5:$AB$1086,R7883,$AF$5:$AF$1086)</f>
        <v>2</v>
      </c>
      <c r="V7883" s="8">
        <f t="shared" si="266"/>
        <v>0</v>
      </c>
      <c r="W7883" s="8">
        <f t="shared" si="267"/>
        <v>0</v>
      </c>
      <c r="X7883" s="8"/>
      <c r="Y7883" s="8"/>
    </row>
    <row r="7884" spans="18:25" x14ac:dyDescent="0.25">
      <c r="R7884" s="20">
        <v>9786073803038</v>
      </c>
      <c r="S7884" s="8" t="s">
        <v>7774</v>
      </c>
      <c r="T7884" s="15">
        <v>0</v>
      </c>
      <c r="U7884" s="16">
        <f>SUMIF($C$5:$C$3079,R7884,$F$5:$F$3079)+SUMIF($AB$5:$AB$1086,R7884,$AF$5:$AF$1086)</f>
        <v>0</v>
      </c>
      <c r="V7884" s="8">
        <f t="shared" si="266"/>
        <v>2</v>
      </c>
      <c r="W7884" s="8">
        <f t="shared" si="267"/>
        <v>2</v>
      </c>
      <c r="X7884" s="8"/>
      <c r="Y7884" s="8"/>
    </row>
    <row r="7885" spans="18:25" x14ac:dyDescent="0.25">
      <c r="R7885" s="20">
        <v>9786073803236</v>
      </c>
      <c r="S7885" s="8" t="s">
        <v>7775</v>
      </c>
      <c r="T7885" s="15">
        <v>0</v>
      </c>
      <c r="U7885" s="16">
        <f>SUMIF($C$5:$C$3079,R7885,$F$5:$F$3079)+SUMIF($AB$5:$AB$1086,R7885,$AF$5:$AF$1086)</f>
        <v>0</v>
      </c>
      <c r="V7885" s="8">
        <f t="shared" si="266"/>
        <v>0</v>
      </c>
      <c r="W7885" s="8">
        <f t="shared" si="267"/>
        <v>0</v>
      </c>
      <c r="X7885" s="8"/>
      <c r="Y7885" s="8"/>
    </row>
    <row r="7886" spans="18:25" x14ac:dyDescent="0.25">
      <c r="R7886" s="20">
        <v>9786073803298</v>
      </c>
      <c r="S7886" s="8" t="s">
        <v>7776</v>
      </c>
      <c r="T7886" s="15">
        <v>0</v>
      </c>
      <c r="U7886" s="16">
        <f>SUMIF($C$5:$C$3079,R7886,$F$5:$F$3079)+SUMIF($AB$5:$AB$1086,R7886,$AF$5:$AF$1086)</f>
        <v>0</v>
      </c>
      <c r="V7886" s="8">
        <f t="shared" si="266"/>
        <v>0</v>
      </c>
      <c r="W7886" s="8">
        <f t="shared" si="267"/>
        <v>0</v>
      </c>
      <c r="X7886" s="8"/>
      <c r="Y7886" s="8"/>
    </row>
    <row r="7887" spans="18:25" x14ac:dyDescent="0.25">
      <c r="R7887" s="20">
        <v>9786073803427</v>
      </c>
      <c r="S7887" s="8" t="s">
        <v>7777</v>
      </c>
      <c r="T7887" s="15">
        <v>0</v>
      </c>
      <c r="U7887" s="16">
        <f>SUMIF($C$5:$C$3079,R7887,$F$5:$F$3079)+SUMIF($AB$5:$AB$1086,R7887,$AF$5:$AF$1086)</f>
        <v>0</v>
      </c>
      <c r="V7887" s="8">
        <f t="shared" si="266"/>
        <v>0</v>
      </c>
      <c r="W7887" s="8">
        <f t="shared" si="267"/>
        <v>0</v>
      </c>
      <c r="X7887" s="8"/>
      <c r="Y7887" s="8"/>
    </row>
    <row r="7888" spans="18:25" x14ac:dyDescent="0.25">
      <c r="R7888" s="20">
        <v>9786073803434</v>
      </c>
      <c r="S7888" s="8" t="s">
        <v>7778</v>
      </c>
      <c r="T7888" s="15">
        <v>2</v>
      </c>
      <c r="U7888" s="16">
        <f>SUMIF($C$5:$C$3079,R7888,$F$5:$F$3079)+SUMIF($AB$5:$AB$1086,R7888,$AF$5:$AF$1086)</f>
        <v>2</v>
      </c>
      <c r="V7888" s="8">
        <f t="shared" si="266"/>
        <v>0</v>
      </c>
      <c r="W7888" s="8">
        <f t="shared" si="267"/>
        <v>0</v>
      </c>
      <c r="X7888" s="8"/>
      <c r="Y7888" s="8"/>
    </row>
    <row r="7889" spans="18:25" x14ac:dyDescent="0.25">
      <c r="R7889" s="20">
        <v>9786073803519</v>
      </c>
      <c r="S7889" s="8" t="s">
        <v>7779</v>
      </c>
      <c r="T7889" s="15">
        <v>0</v>
      </c>
      <c r="U7889" s="16">
        <f>SUMIF($C$5:$C$3079,R7889,$F$5:$F$3079)+SUMIF($AB$5:$AB$1086,R7889,$AF$5:$AF$1086)</f>
        <v>0</v>
      </c>
      <c r="V7889" s="8">
        <f t="shared" si="266"/>
        <v>0</v>
      </c>
      <c r="W7889" s="8">
        <f t="shared" si="267"/>
        <v>0</v>
      </c>
      <c r="X7889" s="8"/>
      <c r="Y7889" s="8"/>
    </row>
    <row r="7890" spans="18:25" x14ac:dyDescent="0.25">
      <c r="R7890" s="20">
        <v>9786073803618</v>
      </c>
      <c r="S7890" s="8" t="s">
        <v>7780</v>
      </c>
      <c r="T7890" s="15">
        <v>0</v>
      </c>
      <c r="U7890" s="16">
        <f>SUMIF($C$5:$C$3079,R7890,$F$5:$F$3079)+SUMIF($AB$5:$AB$1086,R7890,$AF$5:$AF$1086)</f>
        <v>0</v>
      </c>
      <c r="V7890" s="8">
        <f t="shared" si="266"/>
        <v>0</v>
      </c>
      <c r="W7890" s="8">
        <f t="shared" si="267"/>
        <v>0</v>
      </c>
      <c r="X7890" s="8"/>
      <c r="Y7890" s="8"/>
    </row>
    <row r="7891" spans="18:25" x14ac:dyDescent="0.25">
      <c r="R7891" s="20">
        <v>9786073803663</v>
      </c>
      <c r="S7891" s="8" t="s">
        <v>7781</v>
      </c>
      <c r="T7891" s="15">
        <v>0</v>
      </c>
      <c r="U7891" s="16">
        <f>SUMIF($C$5:$C$3079,R7891,$F$5:$F$3079)+SUMIF($AB$5:$AB$1086,R7891,$AF$5:$AF$1086)</f>
        <v>0</v>
      </c>
      <c r="V7891" s="8">
        <f t="shared" si="266"/>
        <v>0</v>
      </c>
      <c r="W7891" s="8">
        <f t="shared" si="267"/>
        <v>0</v>
      </c>
      <c r="X7891" s="8"/>
      <c r="Y7891" s="8"/>
    </row>
    <row r="7892" spans="18:25" x14ac:dyDescent="0.25">
      <c r="R7892" s="20">
        <v>9786073803700</v>
      </c>
      <c r="S7892" s="8" t="s">
        <v>7782</v>
      </c>
      <c r="T7892" s="15">
        <v>0</v>
      </c>
      <c r="U7892" s="16">
        <f>SUMIF($C$5:$C$3079,R7892,$F$5:$F$3079)+SUMIF($AB$5:$AB$1086,R7892,$AF$5:$AF$1086)</f>
        <v>0</v>
      </c>
      <c r="V7892" s="8">
        <f t="shared" si="266"/>
        <v>0</v>
      </c>
      <c r="W7892" s="8">
        <f t="shared" si="267"/>
        <v>0</v>
      </c>
      <c r="X7892" s="8"/>
      <c r="Y7892" s="8"/>
    </row>
    <row r="7893" spans="18:25" x14ac:dyDescent="0.25">
      <c r="R7893" s="20">
        <v>9786073803762</v>
      </c>
      <c r="S7893" s="8" t="s">
        <v>311</v>
      </c>
      <c r="T7893" s="15">
        <v>0</v>
      </c>
      <c r="U7893" s="16">
        <f>SUMIF($C$5:$C$3079,R7893,$F$5:$F$3079)+SUMIF($AB$5:$AB$1086,R7893,$AF$5:$AF$1086)</f>
        <v>0</v>
      </c>
      <c r="V7893" s="8">
        <f t="shared" si="266"/>
        <v>0</v>
      </c>
      <c r="W7893" s="8">
        <f t="shared" si="267"/>
        <v>0</v>
      </c>
      <c r="X7893" s="8"/>
      <c r="Y7893" s="8"/>
    </row>
    <row r="7894" spans="18:25" x14ac:dyDescent="0.25">
      <c r="R7894" s="20">
        <v>9786073803786</v>
      </c>
      <c r="S7894" s="8" t="s">
        <v>7783</v>
      </c>
      <c r="T7894" s="15">
        <v>0</v>
      </c>
      <c r="U7894" s="16">
        <f>SUMIF($C$5:$C$3079,R7894,$F$5:$F$3079)+SUMIF($AB$5:$AB$1086,R7894,$AF$5:$AF$1086)</f>
        <v>0</v>
      </c>
      <c r="V7894" s="8">
        <f t="shared" si="266"/>
        <v>0</v>
      </c>
      <c r="W7894" s="8">
        <f t="shared" si="267"/>
        <v>0</v>
      </c>
      <c r="X7894" s="8"/>
      <c r="Y7894" s="8"/>
    </row>
    <row r="7895" spans="18:25" x14ac:dyDescent="0.25">
      <c r="R7895" s="20">
        <v>9786073803847</v>
      </c>
      <c r="S7895" s="8" t="s">
        <v>399</v>
      </c>
      <c r="T7895" s="15">
        <v>1</v>
      </c>
      <c r="U7895" s="16">
        <f>SUMIF($C$5:$C$3079,R7895,$F$5:$F$3079)+SUMIF($AB$5:$AB$1086,R7895,$AF$5:$AF$1086)</f>
        <v>5</v>
      </c>
      <c r="V7895" s="8">
        <f t="shared" si="266"/>
        <v>3</v>
      </c>
      <c r="W7895" s="8">
        <f t="shared" si="267"/>
        <v>-1</v>
      </c>
      <c r="X7895" s="8"/>
      <c r="Y7895" s="8"/>
    </row>
    <row r="7896" spans="18:25" x14ac:dyDescent="0.25">
      <c r="R7896" s="20">
        <v>9786073803885</v>
      </c>
      <c r="S7896" s="8" t="s">
        <v>7784</v>
      </c>
      <c r="T7896" s="15">
        <v>0</v>
      </c>
      <c r="U7896" s="16">
        <f>SUMIF($C$5:$C$3079,R7896,$F$5:$F$3079)+SUMIF($AB$5:$AB$1086,R7896,$AF$5:$AF$1086)</f>
        <v>0</v>
      </c>
      <c r="V7896" s="8">
        <f t="shared" si="266"/>
        <v>0</v>
      </c>
      <c r="W7896" s="8">
        <f t="shared" si="267"/>
        <v>0</v>
      </c>
      <c r="X7896" s="8"/>
      <c r="Y7896" s="8"/>
    </row>
    <row r="7897" spans="18:25" x14ac:dyDescent="0.25">
      <c r="R7897" s="20">
        <v>9786073803892</v>
      </c>
      <c r="S7897" s="8" t="s">
        <v>7785</v>
      </c>
      <c r="T7897" s="15">
        <v>0</v>
      </c>
      <c r="U7897" s="16">
        <f>SUMIF($C$5:$C$3079,R7897,$F$5:$F$3079)+SUMIF($AB$5:$AB$1086,R7897,$AF$5:$AF$1086)</f>
        <v>0</v>
      </c>
      <c r="V7897" s="8">
        <f t="shared" si="266"/>
        <v>1</v>
      </c>
      <c r="W7897" s="8">
        <f t="shared" si="267"/>
        <v>1</v>
      </c>
      <c r="X7897" s="8"/>
      <c r="Y7897" s="8"/>
    </row>
    <row r="7898" spans="18:25" x14ac:dyDescent="0.25">
      <c r="R7898" s="20">
        <v>9786073803915</v>
      </c>
      <c r="S7898" s="8" t="s">
        <v>7786</v>
      </c>
      <c r="T7898" s="15">
        <v>0</v>
      </c>
      <c r="U7898" s="16">
        <f>SUMIF($C$5:$C$3079,R7898,$F$5:$F$3079)+SUMIF($AB$5:$AB$1086,R7898,$AF$5:$AF$1086)</f>
        <v>0</v>
      </c>
      <c r="V7898" s="8">
        <f t="shared" si="266"/>
        <v>0</v>
      </c>
      <c r="W7898" s="8">
        <f t="shared" si="267"/>
        <v>0</v>
      </c>
      <c r="X7898" s="8"/>
      <c r="Y7898" s="8"/>
    </row>
    <row r="7899" spans="18:25" x14ac:dyDescent="0.25">
      <c r="R7899" s="20">
        <v>9786073804042</v>
      </c>
      <c r="S7899" s="8" t="s">
        <v>7787</v>
      </c>
      <c r="T7899" s="15">
        <v>0</v>
      </c>
      <c r="U7899" s="16">
        <f>SUMIF($C$5:$C$3079,R7899,$F$5:$F$3079)+SUMIF($AB$5:$AB$1086,R7899,$AF$5:$AF$1086)</f>
        <v>0</v>
      </c>
      <c r="V7899" s="8">
        <f t="shared" si="266"/>
        <v>0</v>
      </c>
      <c r="W7899" s="8">
        <f t="shared" si="267"/>
        <v>0</v>
      </c>
      <c r="X7899" s="8"/>
      <c r="Y7899" s="8"/>
    </row>
    <row r="7900" spans="18:25" x14ac:dyDescent="0.25">
      <c r="R7900" s="20">
        <v>9786073804073</v>
      </c>
      <c r="S7900" s="8" t="s">
        <v>7788</v>
      </c>
      <c r="T7900" s="15">
        <v>1</v>
      </c>
      <c r="U7900" s="16">
        <f>SUMIF($C$5:$C$3079,R7900,$F$5:$F$3079)+SUMIF($AB$5:$AB$1086,R7900,$AF$5:$AF$1086)</f>
        <v>0</v>
      </c>
      <c r="V7900" s="8">
        <f t="shared" si="266"/>
        <v>0</v>
      </c>
      <c r="W7900" s="8">
        <f t="shared" si="267"/>
        <v>1</v>
      </c>
      <c r="X7900" s="8"/>
      <c r="Y7900" s="8"/>
    </row>
    <row r="7901" spans="18:25" x14ac:dyDescent="0.25">
      <c r="R7901" s="20">
        <v>9786073804264</v>
      </c>
      <c r="S7901" s="8" t="s">
        <v>7789</v>
      </c>
      <c r="T7901" s="15">
        <v>1</v>
      </c>
      <c r="U7901" s="16">
        <f>SUMIF($C$5:$C$3079,R7901,$F$5:$F$3079)+SUMIF($AB$5:$AB$1086,R7901,$AF$5:$AF$1086)</f>
        <v>0</v>
      </c>
      <c r="V7901" s="8">
        <f t="shared" si="266"/>
        <v>0</v>
      </c>
      <c r="W7901" s="8">
        <f t="shared" si="267"/>
        <v>1</v>
      </c>
      <c r="X7901" s="8"/>
      <c r="Y7901" s="8"/>
    </row>
    <row r="7902" spans="18:25" x14ac:dyDescent="0.25">
      <c r="R7902" s="20">
        <v>9786073804325</v>
      </c>
      <c r="S7902" s="8" t="s">
        <v>7790</v>
      </c>
      <c r="T7902" s="15">
        <v>0</v>
      </c>
      <c r="U7902" s="16">
        <f>SUMIF($C$5:$C$3079,R7902,$F$5:$F$3079)+SUMIF($AB$5:$AB$1086,R7902,$AF$5:$AF$1086)</f>
        <v>0</v>
      </c>
      <c r="V7902" s="8">
        <f t="shared" si="266"/>
        <v>0</v>
      </c>
      <c r="W7902" s="8">
        <f t="shared" si="267"/>
        <v>0</v>
      </c>
      <c r="X7902" s="8"/>
      <c r="Y7902" s="8"/>
    </row>
    <row r="7903" spans="18:25" x14ac:dyDescent="0.25">
      <c r="R7903" s="20">
        <v>9786073804332</v>
      </c>
      <c r="S7903" s="8" t="s">
        <v>7791</v>
      </c>
      <c r="T7903" s="15">
        <v>1</v>
      </c>
      <c r="U7903" s="16">
        <f>SUMIF($C$5:$C$3079,R7903,$F$5:$F$3079)+SUMIF($AB$5:$AB$1086,R7903,$AF$5:$AF$1086)</f>
        <v>0</v>
      </c>
      <c r="V7903" s="8">
        <f t="shared" si="266"/>
        <v>0</v>
      </c>
      <c r="W7903" s="8">
        <f t="shared" si="267"/>
        <v>1</v>
      </c>
      <c r="X7903" s="8"/>
      <c r="Y7903" s="8"/>
    </row>
    <row r="7904" spans="18:25" x14ac:dyDescent="0.25">
      <c r="R7904" s="20">
        <v>9786073804479</v>
      </c>
      <c r="S7904" s="8" t="s">
        <v>7792</v>
      </c>
      <c r="T7904" s="15">
        <v>0</v>
      </c>
      <c r="U7904" s="16">
        <f>SUMIF($C$5:$C$3079,R7904,$F$5:$F$3079)+SUMIF($AB$5:$AB$1086,R7904,$AF$5:$AF$1086)</f>
        <v>0</v>
      </c>
      <c r="V7904" s="8">
        <f t="shared" si="266"/>
        <v>0</v>
      </c>
      <c r="W7904" s="8">
        <f t="shared" si="267"/>
        <v>0</v>
      </c>
      <c r="X7904" s="8"/>
      <c r="Y7904" s="8"/>
    </row>
    <row r="7905" spans="18:25" x14ac:dyDescent="0.25">
      <c r="R7905" s="20">
        <v>9786073804486</v>
      </c>
      <c r="S7905" s="8" t="s">
        <v>7793</v>
      </c>
      <c r="T7905" s="15">
        <v>0</v>
      </c>
      <c r="U7905" s="16">
        <f>SUMIF($C$5:$C$3079,R7905,$F$5:$F$3079)+SUMIF($AB$5:$AB$1086,R7905,$AF$5:$AF$1086)</f>
        <v>0</v>
      </c>
      <c r="V7905" s="8">
        <f t="shared" si="266"/>
        <v>0</v>
      </c>
      <c r="W7905" s="8">
        <f t="shared" si="267"/>
        <v>0</v>
      </c>
      <c r="X7905" s="8"/>
      <c r="Y7905" s="8"/>
    </row>
    <row r="7906" spans="18:25" x14ac:dyDescent="0.25">
      <c r="R7906" s="20">
        <v>9786073804493</v>
      </c>
      <c r="S7906" s="8" t="s">
        <v>7794</v>
      </c>
      <c r="T7906" s="15">
        <v>0</v>
      </c>
      <c r="U7906" s="16">
        <f>SUMIF($C$5:$C$3079,R7906,$F$5:$F$3079)+SUMIF($AB$5:$AB$1086,R7906,$AF$5:$AF$1086)</f>
        <v>0</v>
      </c>
      <c r="V7906" s="8">
        <f t="shared" si="266"/>
        <v>0</v>
      </c>
      <c r="W7906" s="8">
        <f t="shared" si="267"/>
        <v>0</v>
      </c>
      <c r="X7906" s="8"/>
      <c r="Y7906" s="8"/>
    </row>
    <row r="7907" spans="18:25" x14ac:dyDescent="0.25">
      <c r="R7907" s="20">
        <v>9786073804516</v>
      </c>
      <c r="S7907" s="8" t="s">
        <v>7316</v>
      </c>
      <c r="T7907" s="15">
        <v>0</v>
      </c>
      <c r="U7907" s="16">
        <f>SUMIF($C$5:$C$3079,R7907,$F$5:$F$3079)+SUMIF($AB$5:$AB$1086,R7907,$AF$5:$AF$1086)</f>
        <v>0</v>
      </c>
      <c r="V7907" s="8">
        <f t="shared" si="266"/>
        <v>0</v>
      </c>
      <c r="W7907" s="8">
        <f t="shared" si="267"/>
        <v>0</v>
      </c>
      <c r="X7907" s="8"/>
      <c r="Y7907" s="8"/>
    </row>
    <row r="7908" spans="18:25" x14ac:dyDescent="0.25">
      <c r="R7908" s="20">
        <v>9786073804523</v>
      </c>
      <c r="S7908" s="8" t="s">
        <v>7795</v>
      </c>
      <c r="T7908" s="15">
        <v>0</v>
      </c>
      <c r="U7908" s="16">
        <f>SUMIF($C$5:$C$3079,R7908,$F$5:$F$3079)+SUMIF($AB$5:$AB$1086,R7908,$AF$5:$AF$1086)</f>
        <v>0</v>
      </c>
      <c r="V7908" s="8">
        <f t="shared" si="266"/>
        <v>0</v>
      </c>
      <c r="W7908" s="8">
        <f t="shared" si="267"/>
        <v>0</v>
      </c>
      <c r="X7908" s="8"/>
      <c r="Y7908" s="8"/>
    </row>
    <row r="7909" spans="18:25" x14ac:dyDescent="0.25">
      <c r="R7909" s="20">
        <v>9786073804875</v>
      </c>
      <c r="S7909" s="8" t="s">
        <v>7796</v>
      </c>
      <c r="T7909" s="15">
        <v>0</v>
      </c>
      <c r="U7909" s="16">
        <f>SUMIF($C$5:$C$3079,R7909,$F$5:$F$3079)+SUMIF($AB$5:$AB$1086,R7909,$AF$5:$AF$1086)</f>
        <v>0</v>
      </c>
      <c r="V7909" s="8">
        <f t="shared" si="266"/>
        <v>0</v>
      </c>
      <c r="W7909" s="8">
        <f t="shared" si="267"/>
        <v>0</v>
      </c>
      <c r="X7909" s="8"/>
      <c r="Y7909" s="8"/>
    </row>
    <row r="7910" spans="18:25" x14ac:dyDescent="0.25">
      <c r="R7910" s="20">
        <v>9786073804882</v>
      </c>
      <c r="S7910" s="8" t="s">
        <v>7797</v>
      </c>
      <c r="T7910" s="15">
        <v>0</v>
      </c>
      <c r="U7910" s="16">
        <f>SUMIF($C$5:$C$3079,R7910,$F$5:$F$3079)+SUMIF($AB$5:$AB$1086,R7910,$AF$5:$AF$1086)</f>
        <v>0</v>
      </c>
      <c r="V7910" s="8">
        <f t="shared" si="266"/>
        <v>0</v>
      </c>
      <c r="W7910" s="8">
        <f t="shared" si="267"/>
        <v>0</v>
      </c>
      <c r="X7910" s="8"/>
      <c r="Y7910" s="8"/>
    </row>
    <row r="7911" spans="18:25" x14ac:dyDescent="0.25">
      <c r="R7911" s="20">
        <v>9786073805186</v>
      </c>
      <c r="S7911" s="8" t="s">
        <v>44</v>
      </c>
      <c r="T7911" s="15">
        <v>4</v>
      </c>
      <c r="U7911" s="16">
        <f>SUMIF($C$5:$C$3079,R7911,$F$5:$F$3079)+SUMIF($AB$5:$AB$1086,R7911,$AF$5:$AF$1086)</f>
        <v>8</v>
      </c>
      <c r="V7911" s="8">
        <f t="shared" si="266"/>
        <v>5</v>
      </c>
      <c r="W7911" s="8">
        <f t="shared" si="267"/>
        <v>1</v>
      </c>
      <c r="X7911" s="8"/>
      <c r="Y7911" s="8"/>
    </row>
    <row r="7912" spans="18:25" x14ac:dyDescent="0.25">
      <c r="R7912" s="20">
        <v>9786073805193</v>
      </c>
      <c r="S7912" s="8" t="s">
        <v>7798</v>
      </c>
      <c r="T7912" s="15">
        <v>0</v>
      </c>
      <c r="U7912" s="16">
        <f>SUMIF($C$5:$C$3079,R7912,$F$5:$F$3079)+SUMIF($AB$5:$AB$1086,R7912,$AF$5:$AF$1086)</f>
        <v>0</v>
      </c>
      <c r="V7912" s="8">
        <f t="shared" si="266"/>
        <v>0</v>
      </c>
      <c r="W7912" s="8">
        <f t="shared" si="267"/>
        <v>0</v>
      </c>
      <c r="X7912" s="8"/>
      <c r="Y7912" s="8"/>
    </row>
    <row r="7913" spans="18:25" x14ac:dyDescent="0.25">
      <c r="R7913" s="20">
        <v>9786073805261</v>
      </c>
      <c r="S7913" s="8" t="s">
        <v>7799</v>
      </c>
      <c r="T7913" s="15">
        <v>0</v>
      </c>
      <c r="U7913" s="16">
        <f>SUMIF($C$5:$C$3079,R7913,$F$5:$F$3079)+SUMIF($AB$5:$AB$1086,R7913,$AF$5:$AF$1086)</f>
        <v>0</v>
      </c>
      <c r="V7913" s="8">
        <f t="shared" si="266"/>
        <v>0</v>
      </c>
      <c r="W7913" s="8">
        <f t="shared" si="267"/>
        <v>0</v>
      </c>
      <c r="X7913" s="8"/>
      <c r="Y7913" s="8"/>
    </row>
    <row r="7914" spans="18:25" x14ac:dyDescent="0.25">
      <c r="R7914" s="20">
        <v>9786073805315</v>
      </c>
      <c r="S7914" s="8" t="s">
        <v>7800</v>
      </c>
      <c r="T7914" s="15">
        <v>2</v>
      </c>
      <c r="U7914" s="16">
        <f>SUMIF($C$5:$C$3079,R7914,$F$5:$F$3079)+SUMIF($AB$5:$AB$1086,R7914,$AF$5:$AF$1086)</f>
        <v>0</v>
      </c>
      <c r="V7914" s="8">
        <f t="shared" si="266"/>
        <v>0</v>
      </c>
      <c r="W7914" s="8">
        <f t="shared" si="267"/>
        <v>2</v>
      </c>
      <c r="X7914" s="8"/>
      <c r="Y7914" s="8"/>
    </row>
    <row r="7915" spans="18:25" x14ac:dyDescent="0.25">
      <c r="R7915" s="20">
        <v>9786073805346</v>
      </c>
      <c r="S7915" s="8" t="s">
        <v>7801</v>
      </c>
      <c r="T7915" s="15">
        <v>4</v>
      </c>
      <c r="U7915" s="16">
        <f>SUMIF($C$5:$C$3079,R7915,$F$5:$F$3079)+SUMIF($AB$5:$AB$1086,R7915,$AF$5:$AF$1086)</f>
        <v>5</v>
      </c>
      <c r="V7915" s="8">
        <f t="shared" si="266"/>
        <v>0</v>
      </c>
      <c r="W7915" s="8">
        <f t="shared" si="267"/>
        <v>-1</v>
      </c>
      <c r="X7915" s="8"/>
      <c r="Y7915" s="8"/>
    </row>
    <row r="7916" spans="18:25" x14ac:dyDescent="0.25">
      <c r="R7916" s="20">
        <v>9786073805377</v>
      </c>
      <c r="S7916" s="8" t="s">
        <v>7802</v>
      </c>
      <c r="T7916" s="15">
        <v>2</v>
      </c>
      <c r="U7916" s="16">
        <f>SUMIF($C$5:$C$3079,R7916,$F$5:$F$3079)+SUMIF($AB$5:$AB$1086,R7916,$AF$5:$AF$1086)</f>
        <v>2</v>
      </c>
      <c r="V7916" s="8">
        <f t="shared" si="266"/>
        <v>0</v>
      </c>
      <c r="W7916" s="8">
        <f t="shared" si="267"/>
        <v>0</v>
      </c>
      <c r="X7916" s="8"/>
      <c r="Y7916" s="8"/>
    </row>
    <row r="7917" spans="18:25" x14ac:dyDescent="0.25">
      <c r="R7917" s="21">
        <v>9786073805551</v>
      </c>
      <c r="S7917" s="21" t="s">
        <v>7802</v>
      </c>
      <c r="T7917" s="22">
        <v>2</v>
      </c>
      <c r="U7917" s="16">
        <f>SUMIF($C$5:$C$3079,R7917,$F$5:$F$3079)+SUMIF($AB$5:$AB$1086,R7917,$AF$5:$AF$1086)</f>
        <v>2</v>
      </c>
      <c r="V7917" s="8">
        <f t="shared" si="266"/>
        <v>0</v>
      </c>
      <c r="W7917" s="8">
        <f t="shared" si="267"/>
        <v>0</v>
      </c>
      <c r="X7917" s="8"/>
      <c r="Y7917" s="8"/>
    </row>
    <row r="7918" spans="18:25" x14ac:dyDescent="0.25">
      <c r="R7918" s="20">
        <v>9786073805711</v>
      </c>
      <c r="S7918" s="8" t="s">
        <v>7803</v>
      </c>
      <c r="T7918" s="15">
        <v>0</v>
      </c>
      <c r="U7918" s="16">
        <f>SUMIF($C$5:$C$3079,R7918,$F$5:$F$3079)+SUMIF($AB$5:$AB$1086,R7918,$AF$5:$AF$1086)</f>
        <v>0</v>
      </c>
      <c r="V7918" s="8">
        <f t="shared" si="266"/>
        <v>0</v>
      </c>
      <c r="W7918" s="8">
        <f t="shared" si="267"/>
        <v>0</v>
      </c>
      <c r="X7918" s="8"/>
      <c r="Y7918" s="8"/>
    </row>
    <row r="7919" spans="18:25" x14ac:dyDescent="0.25">
      <c r="R7919" s="20">
        <v>9786073805725</v>
      </c>
      <c r="S7919" s="8" t="s">
        <v>7804</v>
      </c>
      <c r="T7919" s="15">
        <v>0</v>
      </c>
      <c r="U7919" s="16">
        <f>SUMIF($C$5:$C$3079,R7919,$F$5:$F$3079)+SUMIF($AB$5:$AB$1086,R7919,$AF$5:$AF$1086)</f>
        <v>0</v>
      </c>
      <c r="V7919" s="8">
        <f t="shared" si="266"/>
        <v>0</v>
      </c>
      <c r="W7919" s="8">
        <f t="shared" si="267"/>
        <v>0</v>
      </c>
      <c r="X7919" s="8"/>
      <c r="Y7919" s="8"/>
    </row>
    <row r="7920" spans="18:25" x14ac:dyDescent="0.25">
      <c r="R7920" s="20">
        <v>9786073805728</v>
      </c>
      <c r="S7920" s="8" t="s">
        <v>7805</v>
      </c>
      <c r="T7920" s="15">
        <v>0</v>
      </c>
      <c r="U7920" s="16">
        <f>SUMIF($C$5:$C$3079,R7920,$F$5:$F$3079)+SUMIF($AB$5:$AB$1086,R7920,$AF$5:$AF$1086)</f>
        <v>0</v>
      </c>
      <c r="V7920" s="8">
        <f t="shared" si="266"/>
        <v>0</v>
      </c>
      <c r="W7920" s="8">
        <f t="shared" si="267"/>
        <v>0</v>
      </c>
      <c r="X7920" s="8"/>
      <c r="Y7920" s="8"/>
    </row>
    <row r="7921" spans="18:25" x14ac:dyDescent="0.25">
      <c r="R7921" s="20">
        <v>9786073805735</v>
      </c>
      <c r="S7921" s="8" t="s">
        <v>7806</v>
      </c>
      <c r="T7921" s="15">
        <v>1</v>
      </c>
      <c r="U7921" s="16">
        <f>SUMIF($C$5:$C$3079,R7921,$F$5:$F$3079)+SUMIF($AB$5:$AB$1086,R7921,$AF$5:$AF$1086)</f>
        <v>0</v>
      </c>
      <c r="V7921" s="8">
        <f t="shared" si="266"/>
        <v>0</v>
      </c>
      <c r="W7921" s="8">
        <f t="shared" si="267"/>
        <v>1</v>
      </c>
      <c r="X7921" s="8"/>
      <c r="Y7921" s="8"/>
    </row>
    <row r="7922" spans="18:25" x14ac:dyDescent="0.25">
      <c r="R7922" s="20">
        <v>9786073805759</v>
      </c>
      <c r="S7922" s="8" t="s">
        <v>7807</v>
      </c>
      <c r="T7922" s="15">
        <v>2</v>
      </c>
      <c r="U7922" s="16">
        <f>SUMIF($C$5:$C$3079,R7922,$F$5:$F$3079)+SUMIF($AB$5:$AB$1086,R7922,$AF$5:$AF$1086)</f>
        <v>0</v>
      </c>
      <c r="V7922" s="8">
        <f t="shared" si="266"/>
        <v>0</v>
      </c>
      <c r="W7922" s="8">
        <f t="shared" si="267"/>
        <v>2</v>
      </c>
      <c r="X7922" s="8"/>
      <c r="Y7922" s="8"/>
    </row>
    <row r="7923" spans="18:25" x14ac:dyDescent="0.25">
      <c r="R7923" s="20">
        <v>9786073805780</v>
      </c>
      <c r="S7923" s="8" t="s">
        <v>7808</v>
      </c>
      <c r="T7923" s="15">
        <v>2</v>
      </c>
      <c r="U7923" s="16">
        <f>SUMIF($C$5:$C$3079,R7923,$F$5:$F$3079)+SUMIF($AB$5:$AB$1086,R7923,$AF$5:$AF$1086)</f>
        <v>0</v>
      </c>
      <c r="V7923" s="8">
        <f t="shared" si="266"/>
        <v>0</v>
      </c>
      <c r="W7923" s="8">
        <f t="shared" si="267"/>
        <v>2</v>
      </c>
      <c r="X7923" s="8"/>
      <c r="Y7923" s="8"/>
    </row>
    <row r="7924" spans="18:25" x14ac:dyDescent="0.25">
      <c r="R7924" s="20">
        <v>9786073805841</v>
      </c>
      <c r="S7924" s="8" t="s">
        <v>7809</v>
      </c>
      <c r="T7924" s="15">
        <v>0</v>
      </c>
      <c r="U7924" s="16">
        <f>SUMIF($C$5:$C$3079,R7924,$F$5:$F$3079)+SUMIF($AB$5:$AB$1086,R7924,$AF$5:$AF$1086)</f>
        <v>0</v>
      </c>
      <c r="V7924" s="8">
        <f t="shared" si="266"/>
        <v>0</v>
      </c>
      <c r="W7924" s="8">
        <f t="shared" si="267"/>
        <v>0</v>
      </c>
      <c r="X7924" s="8"/>
      <c r="Y7924" s="8"/>
    </row>
    <row r="7925" spans="18:25" x14ac:dyDescent="0.25">
      <c r="R7925" s="20">
        <v>9786073805902</v>
      </c>
      <c r="S7925" s="8" t="s">
        <v>7810</v>
      </c>
      <c r="T7925" s="15">
        <v>0</v>
      </c>
      <c r="U7925" s="16">
        <f>SUMIF($C$5:$C$3079,R7925,$F$5:$F$3079)+SUMIF($AB$5:$AB$1086,R7925,$AF$5:$AF$1086)</f>
        <v>0</v>
      </c>
      <c r="V7925" s="8">
        <f t="shared" si="266"/>
        <v>0</v>
      </c>
      <c r="W7925" s="8">
        <f t="shared" si="267"/>
        <v>0</v>
      </c>
      <c r="X7925" s="8"/>
      <c r="Y7925" s="8"/>
    </row>
    <row r="7926" spans="18:25" x14ac:dyDescent="0.25">
      <c r="R7926" s="20">
        <v>9786073805919</v>
      </c>
      <c r="S7926" s="8" t="s">
        <v>7811</v>
      </c>
      <c r="T7926" s="15">
        <v>0</v>
      </c>
      <c r="U7926" s="16">
        <f>SUMIF($C$5:$C$3079,R7926,$F$5:$F$3079)+SUMIF($AB$5:$AB$1086,R7926,$AF$5:$AF$1086)</f>
        <v>0</v>
      </c>
      <c r="V7926" s="8">
        <f t="shared" si="266"/>
        <v>0</v>
      </c>
      <c r="W7926" s="8">
        <f t="shared" si="267"/>
        <v>0</v>
      </c>
      <c r="X7926" s="8"/>
      <c r="Y7926" s="8"/>
    </row>
    <row r="7927" spans="18:25" x14ac:dyDescent="0.25">
      <c r="R7927" s="20">
        <v>9786073805995</v>
      </c>
      <c r="S7927" s="8" t="s">
        <v>95</v>
      </c>
      <c r="T7927" s="15">
        <v>2</v>
      </c>
      <c r="U7927" s="16">
        <f>SUMIF($C$5:$C$3079,R7927,$F$5:$F$3079)+SUMIF($AB$5:$AB$1086,R7927,$AF$5:$AF$1086)</f>
        <v>4</v>
      </c>
      <c r="V7927" s="8">
        <f t="shared" si="266"/>
        <v>6</v>
      </c>
      <c r="W7927" s="8">
        <f t="shared" si="267"/>
        <v>4</v>
      </c>
      <c r="X7927" s="8"/>
      <c r="Y7927" s="8"/>
    </row>
    <row r="7928" spans="18:25" x14ac:dyDescent="0.25">
      <c r="R7928" s="20">
        <v>9786073806008</v>
      </c>
      <c r="S7928" s="8" t="s">
        <v>7812</v>
      </c>
      <c r="T7928" s="15">
        <v>0</v>
      </c>
      <c r="U7928" s="16">
        <f>SUMIF($C$5:$C$3079,R7928,$F$5:$F$3079)+SUMIF($AB$5:$AB$1086,R7928,$AF$5:$AF$1086)</f>
        <v>0</v>
      </c>
      <c r="V7928" s="8">
        <f t="shared" si="266"/>
        <v>0</v>
      </c>
      <c r="W7928" s="8">
        <f t="shared" si="267"/>
        <v>0</v>
      </c>
      <c r="X7928" s="8"/>
      <c r="Y7928" s="8"/>
    </row>
    <row r="7929" spans="18:25" x14ac:dyDescent="0.25">
      <c r="R7929" s="20">
        <v>9786073806046</v>
      </c>
      <c r="S7929" s="8" t="s">
        <v>7813</v>
      </c>
      <c r="T7929" s="15">
        <v>4</v>
      </c>
      <c r="U7929" s="16">
        <f>SUMIF($C$5:$C$3079,R7929,$F$5:$F$3079)+SUMIF($AB$5:$AB$1086,R7929,$AF$5:$AF$1086)</f>
        <v>0</v>
      </c>
      <c r="V7929" s="8">
        <f t="shared" si="266"/>
        <v>0</v>
      </c>
      <c r="W7929" s="8">
        <f t="shared" si="267"/>
        <v>4</v>
      </c>
      <c r="X7929" s="8"/>
      <c r="Y7929" s="8"/>
    </row>
    <row r="7930" spans="18:25" x14ac:dyDescent="0.25">
      <c r="R7930" s="20">
        <v>9786073806152</v>
      </c>
      <c r="S7930" s="8" t="s">
        <v>7814</v>
      </c>
      <c r="T7930" s="15">
        <v>0</v>
      </c>
      <c r="U7930" s="16">
        <f>SUMIF($C$5:$C$3079,R7930,$F$5:$F$3079)+SUMIF($AB$5:$AB$1086,R7930,$AF$5:$AF$1086)</f>
        <v>0</v>
      </c>
      <c r="V7930" s="8">
        <f t="shared" si="266"/>
        <v>0</v>
      </c>
      <c r="W7930" s="8">
        <f t="shared" si="267"/>
        <v>0</v>
      </c>
      <c r="X7930" s="8"/>
      <c r="Y7930" s="8"/>
    </row>
    <row r="7931" spans="18:25" x14ac:dyDescent="0.25">
      <c r="R7931" s="20">
        <v>9786073806169</v>
      </c>
      <c r="S7931" s="8" t="s">
        <v>7815</v>
      </c>
      <c r="T7931" s="15">
        <v>0</v>
      </c>
      <c r="U7931" s="16">
        <f>SUMIF($C$5:$C$3079,R7931,$F$5:$F$3079)+SUMIF($AB$5:$AB$1086,R7931,$AF$5:$AF$1086)</f>
        <v>0</v>
      </c>
      <c r="V7931" s="8">
        <f t="shared" si="266"/>
        <v>0</v>
      </c>
      <c r="W7931" s="8">
        <f t="shared" si="267"/>
        <v>0</v>
      </c>
      <c r="X7931" s="8"/>
      <c r="Y7931" s="8"/>
    </row>
    <row r="7932" spans="18:25" x14ac:dyDescent="0.25">
      <c r="R7932" s="20">
        <v>9786073806176</v>
      </c>
      <c r="S7932" s="8" t="s">
        <v>7816</v>
      </c>
      <c r="T7932" s="15">
        <v>0</v>
      </c>
      <c r="U7932" s="16">
        <f>SUMIF($C$5:$C$3079,R7932,$F$5:$F$3079)+SUMIF($AB$5:$AB$1086,R7932,$AF$5:$AF$1086)</f>
        <v>0</v>
      </c>
      <c r="V7932" s="8">
        <f t="shared" si="266"/>
        <v>0</v>
      </c>
      <c r="W7932" s="8">
        <f t="shared" si="267"/>
        <v>0</v>
      </c>
      <c r="X7932" s="8"/>
      <c r="Y7932" s="8"/>
    </row>
    <row r="7933" spans="18:25" x14ac:dyDescent="0.25">
      <c r="R7933" s="20">
        <v>9786073806183</v>
      </c>
      <c r="S7933" s="8" t="s">
        <v>7817</v>
      </c>
      <c r="T7933" s="15">
        <v>0</v>
      </c>
      <c r="U7933" s="16">
        <f>SUMIF($C$5:$C$3079,R7933,$F$5:$F$3079)+SUMIF($AB$5:$AB$1086,R7933,$AF$5:$AF$1086)</f>
        <v>0</v>
      </c>
      <c r="V7933" s="8">
        <f t="shared" si="266"/>
        <v>0</v>
      </c>
      <c r="W7933" s="8">
        <f t="shared" si="267"/>
        <v>0</v>
      </c>
      <c r="X7933" s="8"/>
      <c r="Y7933" s="8"/>
    </row>
    <row r="7934" spans="18:25" x14ac:dyDescent="0.25">
      <c r="R7934" s="20">
        <v>9786073806206</v>
      </c>
      <c r="S7934" s="8" t="s">
        <v>7818</v>
      </c>
      <c r="T7934" s="15">
        <v>3</v>
      </c>
      <c r="U7934" s="16">
        <f>SUMIF($C$5:$C$3079,R7934,$F$5:$F$3079)+SUMIF($AB$5:$AB$1086,R7934,$AF$5:$AF$1086)</f>
        <v>3</v>
      </c>
      <c r="V7934" s="8">
        <f t="shared" si="266"/>
        <v>0</v>
      </c>
      <c r="W7934" s="8">
        <f t="shared" si="267"/>
        <v>0</v>
      </c>
      <c r="X7934" s="8"/>
      <c r="Y7934" s="8"/>
    </row>
    <row r="7935" spans="18:25" x14ac:dyDescent="0.25">
      <c r="R7935" s="20">
        <v>9786073806411</v>
      </c>
      <c r="S7935" s="8" t="s">
        <v>688</v>
      </c>
      <c r="T7935" s="15">
        <v>0</v>
      </c>
      <c r="U7935" s="16">
        <f>SUMIF($C$5:$C$3079,R7935,$F$5:$F$3079)+SUMIF($AB$5:$AB$1086,R7935,$AF$5:$AF$1086)</f>
        <v>3</v>
      </c>
      <c r="V7935" s="8">
        <f t="shared" si="266"/>
        <v>3</v>
      </c>
      <c r="W7935" s="8">
        <f t="shared" si="267"/>
        <v>0</v>
      </c>
      <c r="X7935" s="8"/>
      <c r="Y7935" s="8"/>
    </row>
    <row r="7936" spans="18:25" x14ac:dyDescent="0.25">
      <c r="R7936" s="20">
        <v>9786073806459</v>
      </c>
      <c r="S7936" s="8" t="s">
        <v>7819</v>
      </c>
      <c r="T7936" s="15">
        <v>7</v>
      </c>
      <c r="U7936" s="16">
        <f>SUMIF($C$5:$C$3079,R7936,$F$5:$F$3079)+SUMIF($AB$5:$AB$1086,R7936,$AF$5:$AF$1086)</f>
        <v>4</v>
      </c>
      <c r="V7936" s="8">
        <f t="shared" si="266"/>
        <v>1</v>
      </c>
      <c r="W7936" s="8">
        <f t="shared" si="267"/>
        <v>4</v>
      </c>
      <c r="X7936" s="8"/>
      <c r="Y7936" s="8"/>
    </row>
    <row r="7937" spans="18:25" x14ac:dyDescent="0.25">
      <c r="R7937" s="20">
        <v>9786073806749</v>
      </c>
      <c r="S7937" s="8" t="s">
        <v>6478</v>
      </c>
      <c r="T7937" s="15">
        <v>0</v>
      </c>
      <c r="U7937" s="16">
        <f>SUMIF($C$5:$C$3079,R7937,$F$5:$F$3079)+SUMIF($AB$5:$AB$1086,R7937,$AF$5:$AF$1086)</f>
        <v>0</v>
      </c>
      <c r="V7937" s="8">
        <f t="shared" si="266"/>
        <v>0</v>
      </c>
      <c r="W7937" s="8">
        <f t="shared" si="267"/>
        <v>0</v>
      </c>
      <c r="X7937" s="8"/>
      <c r="Y7937" s="8"/>
    </row>
    <row r="7938" spans="18:25" x14ac:dyDescent="0.25">
      <c r="R7938" s="20">
        <v>9786073806855</v>
      </c>
      <c r="S7938" s="8" t="s">
        <v>7820</v>
      </c>
      <c r="T7938" s="15">
        <v>3</v>
      </c>
      <c r="U7938" s="16">
        <f>SUMIF($C$5:$C$3079,R7938,$F$5:$F$3079)+SUMIF($AB$5:$AB$1086,R7938,$AF$5:$AF$1086)</f>
        <v>0</v>
      </c>
      <c r="V7938" s="8">
        <f t="shared" si="266"/>
        <v>2</v>
      </c>
      <c r="W7938" s="8">
        <f t="shared" si="267"/>
        <v>5</v>
      </c>
      <c r="X7938" s="8"/>
      <c r="Y7938" s="8"/>
    </row>
    <row r="7939" spans="18:25" x14ac:dyDescent="0.25">
      <c r="R7939" s="20">
        <v>9786073806947</v>
      </c>
      <c r="S7939" s="8" t="s">
        <v>7821</v>
      </c>
      <c r="T7939" s="15">
        <v>0</v>
      </c>
      <c r="U7939" s="16">
        <f>SUMIF($C$5:$C$3079,R7939,$F$5:$F$3079)+SUMIF($AB$5:$AB$1086,R7939,$AF$5:$AF$1086)</f>
        <v>0</v>
      </c>
      <c r="V7939" s="8">
        <f t="shared" si="266"/>
        <v>0</v>
      </c>
      <c r="W7939" s="8">
        <f t="shared" si="267"/>
        <v>0</v>
      </c>
      <c r="X7939" s="8"/>
      <c r="Y7939" s="8"/>
    </row>
    <row r="7940" spans="18:25" x14ac:dyDescent="0.25">
      <c r="R7940" s="20">
        <v>9786073806954</v>
      </c>
      <c r="S7940" s="8" t="s">
        <v>7822</v>
      </c>
      <c r="T7940" s="15">
        <v>0</v>
      </c>
      <c r="U7940" s="16">
        <f>SUMIF($C$5:$C$3079,R7940,$F$5:$F$3079)+SUMIF($AB$5:$AB$1086,R7940,$AF$5:$AF$1086)</f>
        <v>0</v>
      </c>
      <c r="V7940" s="8">
        <f t="shared" si="266"/>
        <v>0</v>
      </c>
      <c r="W7940" s="8">
        <f t="shared" si="267"/>
        <v>0</v>
      </c>
      <c r="X7940" s="8"/>
      <c r="Y7940" s="8"/>
    </row>
    <row r="7941" spans="18:25" x14ac:dyDescent="0.25">
      <c r="R7941" s="20">
        <v>9786073807159</v>
      </c>
      <c r="S7941" s="8" t="s">
        <v>7823</v>
      </c>
      <c r="T7941" s="15">
        <v>1</v>
      </c>
      <c r="U7941" s="16">
        <f>SUMIF($C$5:$C$3079,R7941,$F$5:$F$3079)+SUMIF($AB$5:$AB$1086,R7941,$AF$5:$AF$1086)</f>
        <v>2</v>
      </c>
      <c r="V7941" s="8">
        <f t="shared" si="266"/>
        <v>1</v>
      </c>
      <c r="W7941" s="8">
        <f t="shared" si="267"/>
        <v>0</v>
      </c>
      <c r="X7941" s="8"/>
      <c r="Y7941" s="8"/>
    </row>
    <row r="7942" spans="18:25" x14ac:dyDescent="0.25">
      <c r="R7942" s="20">
        <v>9786073807166</v>
      </c>
      <c r="S7942" s="8" t="s">
        <v>7824</v>
      </c>
      <c r="T7942" s="15">
        <v>0</v>
      </c>
      <c r="U7942" s="16">
        <f>SUMIF($C$5:$C$3079,R7942,$F$5:$F$3079)+SUMIF($AB$5:$AB$1086,R7942,$AF$5:$AF$1086)</f>
        <v>0</v>
      </c>
      <c r="V7942" s="8">
        <f t="shared" si="266"/>
        <v>0</v>
      </c>
      <c r="W7942" s="8">
        <f t="shared" si="267"/>
        <v>0</v>
      </c>
      <c r="X7942" s="8"/>
      <c r="Y7942" s="8"/>
    </row>
    <row r="7943" spans="18:25" x14ac:dyDescent="0.25">
      <c r="R7943" s="20">
        <v>9786073807258</v>
      </c>
      <c r="S7943" s="8" t="s">
        <v>7825</v>
      </c>
      <c r="T7943" s="15">
        <v>0</v>
      </c>
      <c r="U7943" s="16">
        <f>SUMIF($C$5:$C$3079,R7943,$F$5:$F$3079)+SUMIF($AB$5:$AB$1086,R7943,$AF$5:$AF$1086)</f>
        <v>0</v>
      </c>
      <c r="V7943" s="8">
        <f t="shared" ref="V7943:V8006" si="268">SUMIF($L$5:$L$9685,R7943,$O$5:$O$9685)</f>
        <v>0</v>
      </c>
      <c r="W7943" s="8">
        <f t="shared" ref="W7943:W8006" si="269">T7943-U7943+V7943</f>
        <v>0</v>
      </c>
      <c r="X7943" s="8"/>
      <c r="Y7943" s="8"/>
    </row>
    <row r="7944" spans="18:25" x14ac:dyDescent="0.25">
      <c r="R7944" s="20">
        <v>9786073807371</v>
      </c>
      <c r="S7944" s="8" t="s">
        <v>7826</v>
      </c>
      <c r="T7944" s="15">
        <v>0</v>
      </c>
      <c r="U7944" s="16">
        <f>SUMIF($C$5:$C$3079,R7944,$F$5:$F$3079)+SUMIF($AB$5:$AB$1086,R7944,$AF$5:$AF$1086)</f>
        <v>0</v>
      </c>
      <c r="V7944" s="8">
        <f t="shared" si="268"/>
        <v>0</v>
      </c>
      <c r="W7944" s="8">
        <f t="shared" si="269"/>
        <v>0</v>
      </c>
      <c r="X7944" s="8"/>
      <c r="Y7944" s="8"/>
    </row>
    <row r="7945" spans="18:25" x14ac:dyDescent="0.25">
      <c r="R7945" s="20">
        <v>9786073807388</v>
      </c>
      <c r="S7945" s="8" t="s">
        <v>7827</v>
      </c>
      <c r="T7945" s="15">
        <v>3</v>
      </c>
      <c r="U7945" s="16">
        <f>SUMIF($C$5:$C$3079,R7945,$F$5:$F$3079)+SUMIF($AB$5:$AB$1086,R7945,$AF$5:$AF$1086)</f>
        <v>3</v>
      </c>
      <c r="V7945" s="8">
        <f t="shared" si="268"/>
        <v>0</v>
      </c>
      <c r="W7945" s="8">
        <f t="shared" si="269"/>
        <v>0</v>
      </c>
      <c r="X7945" s="8"/>
      <c r="Y7945" s="8"/>
    </row>
    <row r="7946" spans="18:25" x14ac:dyDescent="0.25">
      <c r="R7946" s="20">
        <v>9786073807456</v>
      </c>
      <c r="S7946" s="8" t="s">
        <v>7828</v>
      </c>
      <c r="T7946" s="15">
        <v>0</v>
      </c>
      <c r="U7946" s="16">
        <f>SUMIF($C$5:$C$3079,R7946,$F$5:$F$3079)+SUMIF($AB$5:$AB$1086,R7946,$AF$5:$AF$1086)</f>
        <v>0</v>
      </c>
      <c r="V7946" s="8">
        <f t="shared" si="268"/>
        <v>0</v>
      </c>
      <c r="W7946" s="8">
        <f t="shared" si="269"/>
        <v>0</v>
      </c>
      <c r="X7946" s="8"/>
      <c r="Y7946" s="8"/>
    </row>
    <row r="7947" spans="18:25" x14ac:dyDescent="0.25">
      <c r="R7947" s="20">
        <v>9786073807630</v>
      </c>
      <c r="S7947" s="8" t="s">
        <v>7829</v>
      </c>
      <c r="T7947" s="15">
        <v>0</v>
      </c>
      <c r="U7947" s="16">
        <f>SUMIF($C$5:$C$3079,R7947,$F$5:$F$3079)+SUMIF($AB$5:$AB$1086,R7947,$AF$5:$AF$1086)</f>
        <v>0</v>
      </c>
      <c r="V7947" s="8">
        <f t="shared" si="268"/>
        <v>0</v>
      </c>
      <c r="W7947" s="8">
        <f t="shared" si="269"/>
        <v>0</v>
      </c>
      <c r="X7947" s="8"/>
      <c r="Y7947" s="8"/>
    </row>
    <row r="7948" spans="18:25" x14ac:dyDescent="0.25">
      <c r="R7948" s="20">
        <v>9786073807647</v>
      </c>
      <c r="S7948" s="8" t="s">
        <v>7829</v>
      </c>
      <c r="T7948" s="15">
        <v>0</v>
      </c>
      <c r="U7948" s="16">
        <f>SUMIF($C$5:$C$3079,R7948,$F$5:$F$3079)+SUMIF($AB$5:$AB$1086,R7948,$AF$5:$AF$1086)</f>
        <v>0</v>
      </c>
      <c r="V7948" s="8">
        <f t="shared" si="268"/>
        <v>0</v>
      </c>
      <c r="W7948" s="8">
        <f t="shared" si="269"/>
        <v>0</v>
      </c>
      <c r="X7948" s="8"/>
      <c r="Y7948" s="8"/>
    </row>
    <row r="7949" spans="18:25" x14ac:dyDescent="0.25">
      <c r="R7949" s="20">
        <v>9786073807760</v>
      </c>
      <c r="S7949" s="8" t="s">
        <v>7830</v>
      </c>
      <c r="T7949" s="15">
        <v>0</v>
      </c>
      <c r="U7949" s="16">
        <f>SUMIF($C$5:$C$3079,R7949,$F$5:$F$3079)+SUMIF($AB$5:$AB$1086,R7949,$AF$5:$AF$1086)</f>
        <v>0</v>
      </c>
      <c r="V7949" s="8">
        <f t="shared" si="268"/>
        <v>0</v>
      </c>
      <c r="W7949" s="8">
        <f t="shared" si="269"/>
        <v>0</v>
      </c>
      <c r="X7949" s="8"/>
      <c r="Y7949" s="8"/>
    </row>
    <row r="7950" spans="18:25" x14ac:dyDescent="0.25">
      <c r="R7950" s="20">
        <v>9786073807777</v>
      </c>
      <c r="S7950" s="8" t="s">
        <v>7831</v>
      </c>
      <c r="T7950" s="15">
        <v>1</v>
      </c>
      <c r="U7950" s="16">
        <f>SUMIF($C$5:$C$3079,R7950,$F$5:$F$3079)+SUMIF($AB$5:$AB$1086,R7950,$AF$5:$AF$1086)</f>
        <v>3</v>
      </c>
      <c r="V7950" s="8">
        <f t="shared" si="268"/>
        <v>2</v>
      </c>
      <c r="W7950" s="8">
        <f t="shared" si="269"/>
        <v>0</v>
      </c>
      <c r="X7950" s="8"/>
      <c r="Y7950" s="8"/>
    </row>
    <row r="7951" spans="18:25" x14ac:dyDescent="0.25">
      <c r="R7951" s="20">
        <v>9786073807784</v>
      </c>
      <c r="S7951" s="8" t="s">
        <v>7832</v>
      </c>
      <c r="T7951" s="15">
        <v>2</v>
      </c>
      <c r="U7951" s="16">
        <f>SUMIF($C$5:$C$3079,R7951,$F$5:$F$3079)+SUMIF($AB$5:$AB$1086,R7951,$AF$5:$AF$1086)</f>
        <v>2</v>
      </c>
      <c r="V7951" s="8">
        <f t="shared" si="268"/>
        <v>0</v>
      </c>
      <c r="W7951" s="8">
        <f t="shared" si="269"/>
        <v>0</v>
      </c>
      <c r="X7951" s="8"/>
      <c r="Y7951" s="8"/>
    </row>
    <row r="7952" spans="18:25" x14ac:dyDescent="0.25">
      <c r="R7952" s="20">
        <v>9786073807791</v>
      </c>
      <c r="S7952" s="8" t="s">
        <v>7833</v>
      </c>
      <c r="T7952" s="15">
        <v>2</v>
      </c>
      <c r="U7952" s="16">
        <f>SUMIF($C$5:$C$3079,R7952,$F$5:$F$3079)+SUMIF($AB$5:$AB$1086,R7952,$AF$5:$AF$1086)</f>
        <v>2</v>
      </c>
      <c r="V7952" s="8">
        <f t="shared" si="268"/>
        <v>0</v>
      </c>
      <c r="W7952" s="8">
        <f t="shared" si="269"/>
        <v>0</v>
      </c>
      <c r="X7952" s="8"/>
      <c r="Y7952" s="8"/>
    </row>
    <row r="7953" spans="18:25" x14ac:dyDescent="0.25">
      <c r="R7953" s="20">
        <v>9786073807807</v>
      </c>
      <c r="S7953" s="8" t="s">
        <v>7834</v>
      </c>
      <c r="T7953" s="15">
        <v>3</v>
      </c>
      <c r="U7953" s="16">
        <f>SUMIF($C$5:$C$3079,R7953,$F$5:$F$3079)+SUMIF($AB$5:$AB$1086,R7953,$AF$5:$AF$1086)</f>
        <v>5</v>
      </c>
      <c r="V7953" s="8">
        <f t="shared" si="268"/>
        <v>2</v>
      </c>
      <c r="W7953" s="8">
        <f t="shared" si="269"/>
        <v>0</v>
      </c>
      <c r="X7953" s="8"/>
      <c r="Y7953" s="8"/>
    </row>
    <row r="7954" spans="18:25" x14ac:dyDescent="0.25">
      <c r="R7954" s="20">
        <v>9786073807814</v>
      </c>
      <c r="S7954" s="8" t="s">
        <v>7835</v>
      </c>
      <c r="T7954" s="15">
        <v>3</v>
      </c>
      <c r="U7954" s="16">
        <f>SUMIF($C$5:$C$3079,R7954,$F$5:$F$3079)+SUMIF($AB$5:$AB$1086,R7954,$AF$5:$AF$1086)</f>
        <v>5</v>
      </c>
      <c r="V7954" s="8">
        <f t="shared" si="268"/>
        <v>2</v>
      </c>
      <c r="W7954" s="8">
        <f t="shared" si="269"/>
        <v>0</v>
      </c>
      <c r="X7954" s="8"/>
      <c r="Y7954" s="8"/>
    </row>
    <row r="7955" spans="18:25" x14ac:dyDescent="0.25">
      <c r="R7955" s="20">
        <v>9786073807821</v>
      </c>
      <c r="S7955" s="8" t="s">
        <v>7836</v>
      </c>
      <c r="T7955" s="15">
        <v>2</v>
      </c>
      <c r="U7955" s="16">
        <f>SUMIF($C$5:$C$3079,R7955,$F$5:$F$3079)+SUMIF($AB$5:$AB$1086,R7955,$AF$5:$AF$1086)</f>
        <v>2</v>
      </c>
      <c r="V7955" s="8">
        <f t="shared" si="268"/>
        <v>2</v>
      </c>
      <c r="W7955" s="8">
        <f t="shared" si="269"/>
        <v>2</v>
      </c>
      <c r="X7955" s="8"/>
      <c r="Y7955" s="8"/>
    </row>
    <row r="7956" spans="18:25" x14ac:dyDescent="0.25">
      <c r="R7956" s="20">
        <v>9786073807838</v>
      </c>
      <c r="S7956" s="8" t="s">
        <v>7837</v>
      </c>
      <c r="T7956" s="15">
        <v>5</v>
      </c>
      <c r="U7956" s="16">
        <f>SUMIF($C$5:$C$3079,R7956,$F$5:$F$3079)+SUMIF($AB$5:$AB$1086,R7956,$AF$5:$AF$1086)</f>
        <v>6</v>
      </c>
      <c r="V7956" s="8">
        <f t="shared" si="268"/>
        <v>1</v>
      </c>
      <c r="W7956" s="8">
        <f t="shared" si="269"/>
        <v>0</v>
      </c>
      <c r="X7956" s="8"/>
      <c r="Y7956" s="8"/>
    </row>
    <row r="7957" spans="18:25" x14ac:dyDescent="0.25">
      <c r="R7957" s="20">
        <v>9786073807845</v>
      </c>
      <c r="S7957" s="8" t="s">
        <v>7838</v>
      </c>
      <c r="T7957" s="15">
        <v>6</v>
      </c>
      <c r="U7957" s="16">
        <f>SUMIF($C$5:$C$3079,R7957,$F$5:$F$3079)+SUMIF($AB$5:$AB$1086,R7957,$AF$5:$AF$1086)</f>
        <v>8</v>
      </c>
      <c r="V7957" s="8">
        <f t="shared" si="268"/>
        <v>1</v>
      </c>
      <c r="W7957" s="8">
        <f t="shared" si="269"/>
        <v>-1</v>
      </c>
      <c r="X7957" s="8"/>
      <c r="Y7957" s="8"/>
    </row>
    <row r="7958" spans="18:25" x14ac:dyDescent="0.25">
      <c r="R7958" s="20">
        <v>9786073807852</v>
      </c>
      <c r="S7958" s="8" t="s">
        <v>7839</v>
      </c>
      <c r="T7958" s="15">
        <v>0</v>
      </c>
      <c r="U7958" s="16">
        <f>SUMIF($C$5:$C$3079,R7958,$F$5:$F$3079)+SUMIF($AB$5:$AB$1086,R7958,$AF$5:$AF$1086)</f>
        <v>3</v>
      </c>
      <c r="V7958" s="8">
        <f t="shared" si="268"/>
        <v>3</v>
      </c>
      <c r="W7958" s="8">
        <f t="shared" si="269"/>
        <v>0</v>
      </c>
      <c r="X7958" s="8"/>
      <c r="Y7958" s="8"/>
    </row>
    <row r="7959" spans="18:25" x14ac:dyDescent="0.25">
      <c r="R7959" s="20">
        <v>9786073807869</v>
      </c>
      <c r="S7959" s="8" t="s">
        <v>7840</v>
      </c>
      <c r="T7959" s="15">
        <v>5</v>
      </c>
      <c r="U7959" s="16">
        <f>SUMIF($C$5:$C$3079,R7959,$F$5:$F$3079)+SUMIF($AB$5:$AB$1086,R7959,$AF$5:$AF$1086)</f>
        <v>6</v>
      </c>
      <c r="V7959" s="8">
        <f t="shared" si="268"/>
        <v>1</v>
      </c>
      <c r="W7959" s="8">
        <f t="shared" si="269"/>
        <v>0</v>
      </c>
      <c r="X7959" s="8"/>
      <c r="Y7959" s="8"/>
    </row>
    <row r="7960" spans="18:25" x14ac:dyDescent="0.25">
      <c r="R7960" s="20">
        <v>9786073807876</v>
      </c>
      <c r="S7960" s="8" t="s">
        <v>537</v>
      </c>
      <c r="T7960" s="15">
        <v>6</v>
      </c>
      <c r="U7960" s="16">
        <f>SUMIF($C$5:$C$3079,R7960,$F$5:$F$3079)+SUMIF($AB$5:$AB$1086,R7960,$AF$5:$AF$1086)</f>
        <v>9</v>
      </c>
      <c r="V7960" s="8">
        <f t="shared" si="268"/>
        <v>3</v>
      </c>
      <c r="W7960" s="8">
        <f t="shared" si="269"/>
        <v>0</v>
      </c>
      <c r="X7960" s="8"/>
      <c r="Y7960" s="8"/>
    </row>
    <row r="7961" spans="18:25" x14ac:dyDescent="0.25">
      <c r="R7961" s="20">
        <v>9786073807883</v>
      </c>
      <c r="S7961" s="8" t="s">
        <v>7841</v>
      </c>
      <c r="T7961" s="15">
        <v>0</v>
      </c>
      <c r="U7961" s="16">
        <f>SUMIF($C$5:$C$3079,R7961,$F$5:$F$3079)+SUMIF($AB$5:$AB$1086,R7961,$AF$5:$AF$1086)</f>
        <v>0</v>
      </c>
      <c r="V7961" s="8">
        <f t="shared" si="268"/>
        <v>0</v>
      </c>
      <c r="W7961" s="8">
        <f t="shared" si="269"/>
        <v>0</v>
      </c>
      <c r="X7961" s="8"/>
      <c r="Y7961" s="8"/>
    </row>
    <row r="7962" spans="18:25" x14ac:dyDescent="0.25">
      <c r="R7962" s="20">
        <v>9786073807906</v>
      </c>
      <c r="S7962" s="8" t="s">
        <v>7842</v>
      </c>
      <c r="T7962" s="15">
        <v>0</v>
      </c>
      <c r="U7962" s="16">
        <f>SUMIF($C$5:$C$3079,R7962,$F$5:$F$3079)+SUMIF($AB$5:$AB$1086,R7962,$AF$5:$AF$1086)</f>
        <v>0</v>
      </c>
      <c r="V7962" s="8">
        <f t="shared" si="268"/>
        <v>0</v>
      </c>
      <c r="W7962" s="8">
        <f t="shared" si="269"/>
        <v>0</v>
      </c>
      <c r="X7962" s="8"/>
      <c r="Y7962" s="8"/>
    </row>
    <row r="7963" spans="18:25" x14ac:dyDescent="0.25">
      <c r="R7963" s="20">
        <v>9786073807913</v>
      </c>
      <c r="S7963" s="8" t="s">
        <v>7843</v>
      </c>
      <c r="T7963" s="15">
        <v>0</v>
      </c>
      <c r="U7963" s="16">
        <f>SUMIF($C$5:$C$3079,R7963,$F$5:$F$3079)+SUMIF($AB$5:$AB$1086,R7963,$AF$5:$AF$1086)</f>
        <v>0</v>
      </c>
      <c r="V7963" s="8">
        <f t="shared" si="268"/>
        <v>0</v>
      </c>
      <c r="W7963" s="8">
        <f t="shared" si="269"/>
        <v>0</v>
      </c>
      <c r="X7963" s="8"/>
      <c r="Y7963" s="8"/>
    </row>
    <row r="7964" spans="18:25" x14ac:dyDescent="0.25">
      <c r="R7964" s="20">
        <v>9786073807999</v>
      </c>
      <c r="S7964" s="8" t="s">
        <v>7844</v>
      </c>
      <c r="T7964" s="15">
        <v>3</v>
      </c>
      <c r="U7964" s="16">
        <f>SUMIF($C$5:$C$3079,R7964,$F$5:$F$3079)+SUMIF($AB$5:$AB$1086,R7964,$AF$5:$AF$1086)</f>
        <v>3</v>
      </c>
      <c r="V7964" s="8">
        <f t="shared" si="268"/>
        <v>0</v>
      </c>
      <c r="W7964" s="8">
        <f t="shared" si="269"/>
        <v>0</v>
      </c>
      <c r="X7964" s="8"/>
      <c r="Y7964" s="8"/>
    </row>
    <row r="7965" spans="18:25" x14ac:dyDescent="0.25">
      <c r="R7965" s="20">
        <v>9786073808064</v>
      </c>
      <c r="S7965" s="8" t="s">
        <v>7845</v>
      </c>
      <c r="T7965" s="15">
        <v>0</v>
      </c>
      <c r="U7965" s="16">
        <f>SUMIF($C$5:$C$3079,R7965,$F$5:$F$3079)+SUMIF($AB$5:$AB$1086,R7965,$AF$5:$AF$1086)</f>
        <v>0</v>
      </c>
      <c r="V7965" s="8">
        <f t="shared" si="268"/>
        <v>0</v>
      </c>
      <c r="W7965" s="8">
        <f t="shared" si="269"/>
        <v>0</v>
      </c>
      <c r="X7965" s="8"/>
      <c r="Y7965" s="8"/>
    </row>
    <row r="7966" spans="18:25" x14ac:dyDescent="0.25">
      <c r="R7966" s="20">
        <v>9786073808309</v>
      </c>
      <c r="S7966" s="8" t="s">
        <v>7846</v>
      </c>
      <c r="T7966" s="15">
        <v>5</v>
      </c>
      <c r="U7966" s="16">
        <f>SUMIF($C$5:$C$3079,R7966,$F$5:$F$3079)+SUMIF($AB$5:$AB$1086,R7966,$AF$5:$AF$1086)</f>
        <v>8</v>
      </c>
      <c r="V7966" s="8">
        <f t="shared" si="268"/>
        <v>3</v>
      </c>
      <c r="W7966" s="8">
        <f t="shared" si="269"/>
        <v>0</v>
      </c>
      <c r="X7966" s="8"/>
      <c r="Y7966" s="8"/>
    </row>
    <row r="7967" spans="18:25" x14ac:dyDescent="0.25">
      <c r="R7967" s="20">
        <v>9786073808323</v>
      </c>
      <c r="S7967" s="8" t="s">
        <v>7847</v>
      </c>
      <c r="T7967" s="15">
        <v>0</v>
      </c>
      <c r="U7967" s="16">
        <f>SUMIF($C$5:$C$3079,R7967,$F$5:$F$3079)+SUMIF($AB$5:$AB$1086,R7967,$AF$5:$AF$1086)</f>
        <v>0</v>
      </c>
      <c r="V7967" s="8">
        <f t="shared" si="268"/>
        <v>0</v>
      </c>
      <c r="W7967" s="8">
        <f t="shared" si="269"/>
        <v>0</v>
      </c>
      <c r="X7967" s="8"/>
      <c r="Y7967" s="8"/>
    </row>
    <row r="7968" spans="18:25" x14ac:dyDescent="0.25">
      <c r="R7968" s="20">
        <v>9786073808354</v>
      </c>
      <c r="S7968" s="8" t="s">
        <v>7848</v>
      </c>
      <c r="T7968" s="15">
        <v>3</v>
      </c>
      <c r="U7968" s="16">
        <f>SUMIF($C$5:$C$3079,R7968,$F$5:$F$3079)+SUMIF($AB$5:$AB$1086,R7968,$AF$5:$AF$1086)</f>
        <v>3</v>
      </c>
      <c r="V7968" s="8">
        <f t="shared" si="268"/>
        <v>0</v>
      </c>
      <c r="W7968" s="8">
        <f t="shared" si="269"/>
        <v>0</v>
      </c>
      <c r="X7968" s="8"/>
      <c r="Y7968" s="8"/>
    </row>
    <row r="7969" spans="18:25" x14ac:dyDescent="0.25">
      <c r="R7969" s="20">
        <v>9786073808422</v>
      </c>
      <c r="S7969" s="8" t="s">
        <v>173</v>
      </c>
      <c r="T7969" s="15">
        <v>4</v>
      </c>
      <c r="U7969" s="16">
        <f>SUMIF($C$5:$C$3079,R7969,$F$5:$F$3079)+SUMIF($AB$5:$AB$1086,R7969,$AF$5:$AF$1086)</f>
        <v>5</v>
      </c>
      <c r="V7969" s="8">
        <f t="shared" si="268"/>
        <v>3</v>
      </c>
      <c r="W7969" s="8">
        <f t="shared" si="269"/>
        <v>2</v>
      </c>
      <c r="X7969" s="8"/>
      <c r="Y7969" s="8"/>
    </row>
    <row r="7970" spans="18:25" x14ac:dyDescent="0.25">
      <c r="R7970" s="20">
        <v>9786073808439</v>
      </c>
      <c r="S7970" s="8" t="s">
        <v>7849</v>
      </c>
      <c r="T7970" s="15">
        <v>4</v>
      </c>
      <c r="U7970" s="16">
        <f>SUMIF($C$5:$C$3079,R7970,$F$5:$F$3079)+SUMIF($AB$5:$AB$1086,R7970,$AF$5:$AF$1086)</f>
        <v>4</v>
      </c>
      <c r="V7970" s="8">
        <f t="shared" si="268"/>
        <v>0</v>
      </c>
      <c r="W7970" s="8">
        <f t="shared" si="269"/>
        <v>0</v>
      </c>
      <c r="X7970" s="8"/>
      <c r="Y7970" s="8"/>
    </row>
    <row r="7971" spans="18:25" x14ac:dyDescent="0.25">
      <c r="R7971" s="20">
        <v>9786073808514</v>
      </c>
      <c r="S7971" s="8" t="s">
        <v>7850</v>
      </c>
      <c r="T7971" s="15">
        <v>3</v>
      </c>
      <c r="U7971" s="16">
        <f>SUMIF($C$5:$C$3079,R7971,$F$5:$F$3079)+SUMIF($AB$5:$AB$1086,R7971,$AF$5:$AF$1086)</f>
        <v>3</v>
      </c>
      <c r="V7971" s="8">
        <f t="shared" si="268"/>
        <v>0</v>
      </c>
      <c r="W7971" s="8">
        <f t="shared" si="269"/>
        <v>0</v>
      </c>
      <c r="X7971" s="8"/>
      <c r="Y7971" s="8"/>
    </row>
    <row r="7972" spans="18:25" x14ac:dyDescent="0.25">
      <c r="R7972" s="20">
        <v>9786073808521</v>
      </c>
      <c r="S7972" s="8" t="s">
        <v>7851</v>
      </c>
      <c r="T7972" s="15">
        <v>3</v>
      </c>
      <c r="U7972" s="16">
        <f>SUMIF($C$5:$C$3079,R7972,$F$5:$F$3079)+SUMIF($AB$5:$AB$1086,R7972,$AF$5:$AF$1086)</f>
        <v>3</v>
      </c>
      <c r="V7972" s="8">
        <f t="shared" si="268"/>
        <v>0</v>
      </c>
      <c r="W7972" s="8">
        <f t="shared" si="269"/>
        <v>0</v>
      </c>
      <c r="X7972" s="8"/>
      <c r="Y7972" s="8"/>
    </row>
    <row r="7973" spans="18:25" x14ac:dyDescent="0.25">
      <c r="R7973" s="20">
        <v>9786073808552</v>
      </c>
      <c r="S7973" s="8" t="s">
        <v>7852</v>
      </c>
      <c r="T7973" s="15">
        <v>0</v>
      </c>
      <c r="U7973" s="16">
        <f>SUMIF($C$5:$C$3079,R7973,$F$5:$F$3079)+SUMIF($AB$5:$AB$1086,R7973,$AF$5:$AF$1086)</f>
        <v>0</v>
      </c>
      <c r="V7973" s="8">
        <f t="shared" si="268"/>
        <v>0</v>
      </c>
      <c r="W7973" s="8">
        <f t="shared" si="269"/>
        <v>0</v>
      </c>
      <c r="X7973" s="8"/>
      <c r="Y7973" s="8"/>
    </row>
    <row r="7974" spans="18:25" x14ac:dyDescent="0.25">
      <c r="R7974" s="20">
        <v>9786073808576</v>
      </c>
      <c r="S7974" s="8" t="s">
        <v>7853</v>
      </c>
      <c r="T7974" s="15">
        <v>5</v>
      </c>
      <c r="U7974" s="16">
        <f>SUMIF($C$5:$C$3079,R7974,$F$5:$F$3079)+SUMIF($AB$5:$AB$1086,R7974,$AF$5:$AF$1086)</f>
        <v>0</v>
      </c>
      <c r="V7974" s="8">
        <f t="shared" si="268"/>
        <v>1</v>
      </c>
      <c r="W7974" s="8">
        <f t="shared" si="269"/>
        <v>6</v>
      </c>
      <c r="X7974" s="8"/>
      <c r="Y7974" s="8"/>
    </row>
    <row r="7975" spans="18:25" x14ac:dyDescent="0.25">
      <c r="R7975" s="20">
        <v>9786073808583</v>
      </c>
      <c r="S7975" s="8" t="s">
        <v>7854</v>
      </c>
      <c r="T7975" s="15">
        <v>7</v>
      </c>
      <c r="U7975" s="16">
        <f>SUMIF($C$5:$C$3079,R7975,$F$5:$F$3079)+SUMIF($AB$5:$AB$1086,R7975,$AF$5:$AF$1086)</f>
        <v>0</v>
      </c>
      <c r="V7975" s="8">
        <f t="shared" si="268"/>
        <v>1</v>
      </c>
      <c r="W7975" s="8">
        <f t="shared" si="269"/>
        <v>8</v>
      </c>
      <c r="X7975" s="8"/>
      <c r="Y7975" s="8"/>
    </row>
    <row r="7976" spans="18:25" x14ac:dyDescent="0.25">
      <c r="R7976" s="20">
        <v>9786073808590</v>
      </c>
      <c r="S7976" s="8" t="s">
        <v>244</v>
      </c>
      <c r="T7976" s="15">
        <v>6</v>
      </c>
      <c r="U7976" s="16">
        <f>SUMIF($C$5:$C$3079,R7976,$F$5:$F$3079)+SUMIF($AB$5:$AB$1086,R7976,$AF$5:$AF$1086)</f>
        <v>0</v>
      </c>
      <c r="V7976" s="8">
        <f t="shared" si="268"/>
        <v>2</v>
      </c>
      <c r="W7976" s="8">
        <f t="shared" si="269"/>
        <v>8</v>
      </c>
      <c r="X7976" s="8"/>
      <c r="Y7976" s="8"/>
    </row>
    <row r="7977" spans="18:25" x14ac:dyDescent="0.25">
      <c r="R7977" s="20">
        <v>9786073808606</v>
      </c>
      <c r="S7977" s="8" t="s">
        <v>7855</v>
      </c>
      <c r="T7977" s="15">
        <v>3</v>
      </c>
      <c r="U7977" s="16">
        <f>SUMIF($C$5:$C$3079,R7977,$F$5:$F$3079)+SUMIF($AB$5:$AB$1086,R7977,$AF$5:$AF$1086)</f>
        <v>3</v>
      </c>
      <c r="V7977" s="8">
        <f t="shared" si="268"/>
        <v>0</v>
      </c>
      <c r="W7977" s="8">
        <f t="shared" si="269"/>
        <v>0</v>
      </c>
      <c r="X7977" s="8"/>
      <c r="Y7977" s="8"/>
    </row>
    <row r="7978" spans="18:25" x14ac:dyDescent="0.25">
      <c r="R7978" s="20">
        <v>9786073808613</v>
      </c>
      <c r="S7978" s="8" t="s">
        <v>7856</v>
      </c>
      <c r="T7978" s="15">
        <v>3</v>
      </c>
      <c r="U7978" s="16">
        <f>SUMIF($C$5:$C$3079,R7978,$F$5:$F$3079)+SUMIF($AB$5:$AB$1086,R7978,$AF$5:$AF$1086)</f>
        <v>2</v>
      </c>
      <c r="V7978" s="8">
        <f t="shared" si="268"/>
        <v>0</v>
      </c>
      <c r="W7978" s="8">
        <f t="shared" si="269"/>
        <v>1</v>
      </c>
      <c r="X7978" s="8"/>
      <c r="Y7978" s="8"/>
    </row>
    <row r="7979" spans="18:25" x14ac:dyDescent="0.25">
      <c r="R7979" s="20">
        <v>9786073808620</v>
      </c>
      <c r="S7979" s="8" t="s">
        <v>7857</v>
      </c>
      <c r="T7979" s="15">
        <v>4</v>
      </c>
      <c r="U7979" s="16">
        <f>SUMIF($C$5:$C$3079,R7979,$F$5:$F$3079)+SUMIF($AB$5:$AB$1086,R7979,$AF$5:$AF$1086)</f>
        <v>3</v>
      </c>
      <c r="V7979" s="8">
        <f t="shared" si="268"/>
        <v>1</v>
      </c>
      <c r="W7979" s="8">
        <f t="shared" si="269"/>
        <v>2</v>
      </c>
      <c r="X7979" s="8"/>
      <c r="Y7979" s="8"/>
    </row>
    <row r="7980" spans="18:25" x14ac:dyDescent="0.25">
      <c r="R7980" s="20">
        <v>9786073808637</v>
      </c>
      <c r="S7980" s="8" t="s">
        <v>7858</v>
      </c>
      <c r="T7980" s="15">
        <v>3</v>
      </c>
      <c r="U7980" s="16">
        <f>SUMIF($C$5:$C$3079,R7980,$F$5:$F$3079)+SUMIF($AB$5:$AB$1086,R7980,$AF$5:$AF$1086)</f>
        <v>3</v>
      </c>
      <c r="V7980" s="8">
        <f t="shared" si="268"/>
        <v>0</v>
      </c>
      <c r="W7980" s="8">
        <f t="shared" si="269"/>
        <v>0</v>
      </c>
      <c r="X7980" s="8"/>
      <c r="Y7980" s="8"/>
    </row>
    <row r="7981" spans="18:25" x14ac:dyDescent="0.25">
      <c r="R7981" s="20">
        <v>9786073808644</v>
      </c>
      <c r="S7981" s="8" t="s">
        <v>7859</v>
      </c>
      <c r="T7981" s="15">
        <v>3</v>
      </c>
      <c r="U7981" s="16">
        <f>SUMIF($C$5:$C$3079,R7981,$F$5:$F$3079)+SUMIF($AB$5:$AB$1086,R7981,$AF$5:$AF$1086)</f>
        <v>3</v>
      </c>
      <c r="V7981" s="8">
        <f t="shared" si="268"/>
        <v>0</v>
      </c>
      <c r="W7981" s="8">
        <f t="shared" si="269"/>
        <v>0</v>
      </c>
      <c r="X7981" s="8"/>
      <c r="Y7981" s="8"/>
    </row>
    <row r="7982" spans="18:25" x14ac:dyDescent="0.25">
      <c r="R7982" s="20">
        <v>9786073808651</v>
      </c>
      <c r="S7982" s="8" t="s">
        <v>7860</v>
      </c>
      <c r="T7982" s="15">
        <v>3</v>
      </c>
      <c r="U7982" s="16">
        <f>SUMIF($C$5:$C$3079,R7982,$F$5:$F$3079)+SUMIF($AB$5:$AB$1086,R7982,$AF$5:$AF$1086)</f>
        <v>3</v>
      </c>
      <c r="V7982" s="8">
        <f t="shared" si="268"/>
        <v>0</v>
      </c>
      <c r="W7982" s="8">
        <f t="shared" si="269"/>
        <v>0</v>
      </c>
      <c r="X7982" s="8"/>
      <c r="Y7982" s="8"/>
    </row>
    <row r="7983" spans="18:25" x14ac:dyDescent="0.25">
      <c r="R7983" s="20">
        <v>9786073808668</v>
      </c>
      <c r="S7983" s="8" t="s">
        <v>7861</v>
      </c>
      <c r="T7983" s="15">
        <v>3</v>
      </c>
      <c r="U7983" s="16">
        <f>SUMIF($C$5:$C$3079,R7983,$F$5:$F$3079)+SUMIF($AB$5:$AB$1086,R7983,$AF$5:$AF$1086)</f>
        <v>3</v>
      </c>
      <c r="V7983" s="8">
        <f t="shared" si="268"/>
        <v>0</v>
      </c>
      <c r="W7983" s="8">
        <f t="shared" si="269"/>
        <v>0</v>
      </c>
      <c r="X7983" s="8"/>
      <c r="Y7983" s="8"/>
    </row>
    <row r="7984" spans="18:25" x14ac:dyDescent="0.25">
      <c r="R7984" s="20">
        <v>9786073808705</v>
      </c>
      <c r="S7984" s="8" t="s">
        <v>7862</v>
      </c>
      <c r="T7984" s="15">
        <v>5</v>
      </c>
      <c r="U7984" s="16">
        <f>SUMIF($C$5:$C$3079,R7984,$F$5:$F$3079)+SUMIF($AB$5:$AB$1086,R7984,$AF$5:$AF$1086)</f>
        <v>7</v>
      </c>
      <c r="V7984" s="8">
        <f t="shared" si="268"/>
        <v>2</v>
      </c>
      <c r="W7984" s="8">
        <f t="shared" si="269"/>
        <v>0</v>
      </c>
      <c r="X7984" s="8"/>
      <c r="Y7984" s="8"/>
    </row>
    <row r="7985" spans="18:25" x14ac:dyDescent="0.25">
      <c r="R7985" s="20">
        <v>9786073808781</v>
      </c>
      <c r="S7985" s="8" t="s">
        <v>7863</v>
      </c>
      <c r="T7985" s="15">
        <v>1</v>
      </c>
      <c r="U7985" s="16">
        <f>SUMIF($C$5:$C$3079,R7985,$F$5:$F$3079)+SUMIF($AB$5:$AB$1086,R7985,$AF$5:$AF$1086)</f>
        <v>2</v>
      </c>
      <c r="V7985" s="8">
        <f t="shared" si="268"/>
        <v>1</v>
      </c>
      <c r="W7985" s="8">
        <f t="shared" si="269"/>
        <v>0</v>
      </c>
      <c r="X7985" s="8"/>
      <c r="Y7985" s="8"/>
    </row>
    <row r="7986" spans="18:25" x14ac:dyDescent="0.25">
      <c r="R7986" s="20">
        <v>9786073808798</v>
      </c>
      <c r="S7986" s="8" t="s">
        <v>7864</v>
      </c>
      <c r="T7986" s="15">
        <v>4</v>
      </c>
      <c r="U7986" s="16">
        <f>SUMIF($C$5:$C$3079,R7986,$F$5:$F$3079)+SUMIF($AB$5:$AB$1086,R7986,$AF$5:$AF$1086)</f>
        <v>4</v>
      </c>
      <c r="V7986" s="8">
        <f t="shared" si="268"/>
        <v>0</v>
      </c>
      <c r="W7986" s="8">
        <f t="shared" si="269"/>
        <v>0</v>
      </c>
      <c r="X7986" s="8"/>
      <c r="Y7986" s="8"/>
    </row>
    <row r="7987" spans="18:25" x14ac:dyDescent="0.25">
      <c r="R7987" s="20">
        <v>9786073808804</v>
      </c>
      <c r="S7987" s="8" t="s">
        <v>7865</v>
      </c>
      <c r="T7987" s="15">
        <v>3</v>
      </c>
      <c r="U7987" s="16">
        <f>SUMIF($C$5:$C$3079,R7987,$F$5:$F$3079)+SUMIF($AB$5:$AB$1086,R7987,$AF$5:$AF$1086)</f>
        <v>3</v>
      </c>
      <c r="V7987" s="8">
        <f t="shared" si="268"/>
        <v>0</v>
      </c>
      <c r="W7987" s="8">
        <f t="shared" si="269"/>
        <v>0</v>
      </c>
      <c r="X7987" s="8"/>
      <c r="Y7987" s="8"/>
    </row>
    <row r="7988" spans="18:25" x14ac:dyDescent="0.25">
      <c r="R7988" s="20">
        <v>9786073808811</v>
      </c>
      <c r="S7988" s="8" t="s">
        <v>7866</v>
      </c>
      <c r="T7988" s="15">
        <v>3</v>
      </c>
      <c r="U7988" s="16">
        <f>SUMIF($C$5:$C$3079,R7988,$F$5:$F$3079)+SUMIF($AB$5:$AB$1086,R7988,$AF$5:$AF$1086)</f>
        <v>3</v>
      </c>
      <c r="V7988" s="8">
        <f t="shared" si="268"/>
        <v>0</v>
      </c>
      <c r="W7988" s="8">
        <f t="shared" si="269"/>
        <v>0</v>
      </c>
      <c r="X7988" s="8"/>
      <c r="Y7988" s="8"/>
    </row>
    <row r="7989" spans="18:25" x14ac:dyDescent="0.25">
      <c r="R7989" s="20">
        <v>9786073808828</v>
      </c>
      <c r="S7989" s="8" t="s">
        <v>7867</v>
      </c>
      <c r="T7989" s="15">
        <v>3</v>
      </c>
      <c r="U7989" s="16">
        <f>SUMIF($C$5:$C$3079,R7989,$F$5:$F$3079)+SUMIF($AB$5:$AB$1086,R7989,$AF$5:$AF$1086)</f>
        <v>3</v>
      </c>
      <c r="V7989" s="8">
        <f t="shared" si="268"/>
        <v>0</v>
      </c>
      <c r="W7989" s="8">
        <f t="shared" si="269"/>
        <v>0</v>
      </c>
      <c r="X7989" s="8"/>
      <c r="Y7989" s="8"/>
    </row>
    <row r="7990" spans="18:25" x14ac:dyDescent="0.25">
      <c r="R7990" s="20">
        <v>9786073808835</v>
      </c>
      <c r="S7990" s="8" t="s">
        <v>7868</v>
      </c>
      <c r="T7990" s="15">
        <v>4</v>
      </c>
      <c r="U7990" s="16">
        <f>SUMIF($C$5:$C$3079,R7990,$F$5:$F$3079)+SUMIF($AB$5:$AB$1086,R7990,$AF$5:$AF$1086)</f>
        <v>2</v>
      </c>
      <c r="V7990" s="8">
        <f t="shared" si="268"/>
        <v>1</v>
      </c>
      <c r="W7990" s="8">
        <f t="shared" si="269"/>
        <v>3</v>
      </c>
      <c r="X7990" s="8"/>
      <c r="Y7990" s="8"/>
    </row>
    <row r="7991" spans="18:25" x14ac:dyDescent="0.25">
      <c r="R7991" s="20">
        <v>9786073808842</v>
      </c>
      <c r="S7991" s="8" t="s">
        <v>7869</v>
      </c>
      <c r="T7991" s="15">
        <v>2</v>
      </c>
      <c r="U7991" s="16">
        <f>SUMIF($C$5:$C$3079,R7991,$F$5:$F$3079)+SUMIF($AB$5:$AB$1086,R7991,$AF$5:$AF$1086)</f>
        <v>2</v>
      </c>
      <c r="V7991" s="8">
        <f t="shared" si="268"/>
        <v>2</v>
      </c>
      <c r="W7991" s="8">
        <f t="shared" si="269"/>
        <v>2</v>
      </c>
      <c r="X7991" s="8"/>
      <c r="Y7991" s="8"/>
    </row>
    <row r="7992" spans="18:25" x14ac:dyDescent="0.25">
      <c r="R7992" s="20">
        <v>9786073808859</v>
      </c>
      <c r="S7992" s="8" t="s">
        <v>7870</v>
      </c>
      <c r="T7992" s="15">
        <v>2</v>
      </c>
      <c r="U7992" s="16">
        <f>SUMIF($C$5:$C$3079,R7992,$F$5:$F$3079)+SUMIF($AB$5:$AB$1086,R7992,$AF$5:$AF$1086)</f>
        <v>2</v>
      </c>
      <c r="V7992" s="8">
        <f t="shared" si="268"/>
        <v>0</v>
      </c>
      <c r="W7992" s="8">
        <f t="shared" si="269"/>
        <v>0</v>
      </c>
      <c r="X7992" s="8"/>
      <c r="Y7992" s="8"/>
    </row>
    <row r="7993" spans="18:25" x14ac:dyDescent="0.25">
      <c r="R7993" s="20">
        <v>9786073808866</v>
      </c>
      <c r="S7993" s="8" t="s">
        <v>7871</v>
      </c>
      <c r="T7993" s="15">
        <v>1</v>
      </c>
      <c r="U7993" s="16">
        <f>SUMIF($C$5:$C$3079,R7993,$F$5:$F$3079)+SUMIF($AB$5:$AB$1086,R7993,$AF$5:$AF$1086)</f>
        <v>2</v>
      </c>
      <c r="V7993" s="8">
        <f t="shared" si="268"/>
        <v>1</v>
      </c>
      <c r="W7993" s="8">
        <f t="shared" si="269"/>
        <v>0</v>
      </c>
      <c r="X7993" s="8"/>
      <c r="Y7993" s="8"/>
    </row>
    <row r="7994" spans="18:25" x14ac:dyDescent="0.25">
      <c r="R7994" s="20">
        <v>9786073808873</v>
      </c>
      <c r="S7994" s="8" t="s">
        <v>787</v>
      </c>
      <c r="T7994" s="15">
        <v>0</v>
      </c>
      <c r="U7994" s="16">
        <f>SUMIF($C$5:$C$3079,R7994,$F$5:$F$3079)+SUMIF($AB$5:$AB$1086,R7994,$AF$5:$AF$1086)</f>
        <v>2</v>
      </c>
      <c r="V7994" s="8">
        <f t="shared" si="268"/>
        <v>3</v>
      </c>
      <c r="W7994" s="8">
        <f t="shared" si="269"/>
        <v>1</v>
      </c>
      <c r="X7994" s="8"/>
      <c r="Y7994" s="8"/>
    </row>
    <row r="7995" spans="18:25" x14ac:dyDescent="0.25">
      <c r="R7995" s="20">
        <v>9786073808880</v>
      </c>
      <c r="S7995" s="8" t="s">
        <v>7872</v>
      </c>
      <c r="T7995" s="15">
        <v>2</v>
      </c>
      <c r="U7995" s="16">
        <f>SUMIF($C$5:$C$3079,R7995,$F$5:$F$3079)+SUMIF($AB$5:$AB$1086,R7995,$AF$5:$AF$1086)</f>
        <v>2</v>
      </c>
      <c r="V7995" s="8">
        <f t="shared" si="268"/>
        <v>2</v>
      </c>
      <c r="W7995" s="8">
        <f t="shared" si="269"/>
        <v>2</v>
      </c>
      <c r="X7995" s="8"/>
      <c r="Y7995" s="8"/>
    </row>
    <row r="7996" spans="18:25" x14ac:dyDescent="0.25">
      <c r="R7996" s="20">
        <v>9786073808910</v>
      </c>
      <c r="S7996" s="8" t="s">
        <v>7873</v>
      </c>
      <c r="T7996" s="15">
        <v>0</v>
      </c>
      <c r="U7996" s="16">
        <f>SUMIF($C$5:$C$3079,R7996,$F$5:$F$3079)+SUMIF($AB$5:$AB$1086,R7996,$AF$5:$AF$1086)</f>
        <v>0</v>
      </c>
      <c r="V7996" s="8">
        <f t="shared" si="268"/>
        <v>0</v>
      </c>
      <c r="W7996" s="8">
        <f t="shared" si="269"/>
        <v>0</v>
      </c>
      <c r="X7996" s="8"/>
      <c r="Y7996" s="8"/>
    </row>
    <row r="7997" spans="18:25" x14ac:dyDescent="0.25">
      <c r="R7997" s="20">
        <v>9786073809009</v>
      </c>
      <c r="S7997" s="8" t="s">
        <v>7874</v>
      </c>
      <c r="T7997" s="15">
        <v>0</v>
      </c>
      <c r="U7997" s="16">
        <f>SUMIF($C$5:$C$3079,R7997,$F$5:$F$3079)+SUMIF($AB$5:$AB$1086,R7997,$AF$5:$AF$1086)</f>
        <v>0</v>
      </c>
      <c r="V7997" s="8">
        <f t="shared" si="268"/>
        <v>0</v>
      </c>
      <c r="W7997" s="8">
        <f t="shared" si="269"/>
        <v>0</v>
      </c>
      <c r="X7997" s="8"/>
      <c r="Y7997" s="8"/>
    </row>
    <row r="7998" spans="18:25" x14ac:dyDescent="0.25">
      <c r="R7998" s="20">
        <v>9786073809276</v>
      </c>
      <c r="S7998" s="8" t="s">
        <v>7875</v>
      </c>
      <c r="T7998" s="15">
        <v>0</v>
      </c>
      <c r="U7998" s="16">
        <f>SUMIF($C$5:$C$3079,R7998,$F$5:$F$3079)+SUMIF($AB$5:$AB$1086,R7998,$AF$5:$AF$1086)</f>
        <v>0</v>
      </c>
      <c r="V7998" s="8">
        <f t="shared" si="268"/>
        <v>0</v>
      </c>
      <c r="W7998" s="8">
        <f t="shared" si="269"/>
        <v>0</v>
      </c>
      <c r="X7998" s="8"/>
      <c r="Y7998" s="8"/>
    </row>
    <row r="7999" spans="18:25" x14ac:dyDescent="0.25">
      <c r="R7999" s="20">
        <v>9786073809597</v>
      </c>
      <c r="S7999" s="8" t="s">
        <v>7876</v>
      </c>
      <c r="T7999" s="15">
        <v>3</v>
      </c>
      <c r="U7999" s="16">
        <f>SUMIF($C$5:$C$3079,R7999,$F$5:$F$3079)+SUMIF($AB$5:$AB$1086,R7999,$AF$5:$AF$1086)</f>
        <v>4</v>
      </c>
      <c r="V7999" s="8">
        <f t="shared" si="268"/>
        <v>1</v>
      </c>
      <c r="W7999" s="8">
        <f t="shared" si="269"/>
        <v>0</v>
      </c>
      <c r="X7999" s="8"/>
      <c r="Y7999" s="8"/>
    </row>
    <row r="8000" spans="18:25" x14ac:dyDescent="0.25">
      <c r="R8000" s="20">
        <v>9786073809603</v>
      </c>
      <c r="S8000" s="8" t="s">
        <v>7877</v>
      </c>
      <c r="T8000" s="15">
        <v>0</v>
      </c>
      <c r="U8000" s="16">
        <f>SUMIF($C$5:$C$3079,R8000,$F$5:$F$3079)+SUMIF($AB$5:$AB$1086,R8000,$AF$5:$AF$1086)</f>
        <v>0</v>
      </c>
      <c r="V8000" s="8">
        <f t="shared" si="268"/>
        <v>0</v>
      </c>
      <c r="W8000" s="8">
        <f t="shared" si="269"/>
        <v>0</v>
      </c>
      <c r="X8000" s="8"/>
      <c r="Y8000" s="8"/>
    </row>
    <row r="8001" spans="18:25" x14ac:dyDescent="0.25">
      <c r="R8001" s="20">
        <v>9786073809627</v>
      </c>
      <c r="S8001" s="8" t="s">
        <v>7014</v>
      </c>
      <c r="T8001" s="15">
        <v>0</v>
      </c>
      <c r="U8001" s="16">
        <f>SUMIF($C$5:$C$3079,R8001,$F$5:$F$3079)+SUMIF($AB$5:$AB$1086,R8001,$AF$5:$AF$1086)</f>
        <v>0</v>
      </c>
      <c r="V8001" s="8">
        <f t="shared" si="268"/>
        <v>0</v>
      </c>
      <c r="W8001" s="8">
        <f t="shared" si="269"/>
        <v>0</v>
      </c>
      <c r="X8001" s="8"/>
      <c r="Y8001" s="8"/>
    </row>
    <row r="8002" spans="18:25" x14ac:dyDescent="0.25">
      <c r="R8002" s="20">
        <v>9786073809665</v>
      </c>
      <c r="S8002" s="8" t="s">
        <v>7878</v>
      </c>
      <c r="T8002" s="15">
        <v>0</v>
      </c>
      <c r="U8002" s="16">
        <f>SUMIF($C$5:$C$3079,R8002,$F$5:$F$3079)+SUMIF($AB$5:$AB$1086,R8002,$AF$5:$AF$1086)</f>
        <v>0</v>
      </c>
      <c r="V8002" s="8">
        <f t="shared" si="268"/>
        <v>0</v>
      </c>
      <c r="W8002" s="8">
        <f t="shared" si="269"/>
        <v>0</v>
      </c>
      <c r="X8002" s="8"/>
      <c r="Y8002" s="8"/>
    </row>
    <row r="8003" spans="18:25" x14ac:dyDescent="0.25">
      <c r="R8003" s="20">
        <v>9786073809672</v>
      </c>
      <c r="S8003" s="8" t="s">
        <v>7879</v>
      </c>
      <c r="T8003" s="15">
        <v>0</v>
      </c>
      <c r="U8003" s="16">
        <f>SUMIF($C$5:$C$3079,R8003,$F$5:$F$3079)+SUMIF($AB$5:$AB$1086,R8003,$AF$5:$AF$1086)</f>
        <v>0</v>
      </c>
      <c r="V8003" s="8">
        <f t="shared" si="268"/>
        <v>0</v>
      </c>
      <c r="W8003" s="8">
        <f t="shared" si="269"/>
        <v>0</v>
      </c>
      <c r="X8003" s="8"/>
      <c r="Y8003" s="8"/>
    </row>
    <row r="8004" spans="18:25" x14ac:dyDescent="0.25">
      <c r="R8004" s="20">
        <v>9786073810166</v>
      </c>
      <c r="S8004" s="8" t="s">
        <v>7880</v>
      </c>
      <c r="T8004" s="15">
        <v>4</v>
      </c>
      <c r="U8004" s="16">
        <f>SUMIF($C$5:$C$3079,R8004,$F$5:$F$3079)+SUMIF($AB$5:$AB$1086,R8004,$AF$5:$AF$1086)</f>
        <v>5</v>
      </c>
      <c r="V8004" s="8">
        <f t="shared" si="268"/>
        <v>0</v>
      </c>
      <c r="W8004" s="8">
        <f t="shared" si="269"/>
        <v>-1</v>
      </c>
      <c r="X8004" s="8"/>
      <c r="Y8004" s="8"/>
    </row>
    <row r="8005" spans="18:25" x14ac:dyDescent="0.25">
      <c r="R8005" s="20">
        <v>9786073810234</v>
      </c>
      <c r="S8005" s="8" t="s">
        <v>7881</v>
      </c>
      <c r="T8005" s="15">
        <v>0</v>
      </c>
      <c r="U8005" s="16">
        <f>SUMIF($C$5:$C$3079,R8005,$F$5:$F$3079)+SUMIF($AB$5:$AB$1086,R8005,$AF$5:$AF$1086)</f>
        <v>0</v>
      </c>
      <c r="V8005" s="8">
        <f t="shared" si="268"/>
        <v>0</v>
      </c>
      <c r="W8005" s="8">
        <f t="shared" si="269"/>
        <v>0</v>
      </c>
      <c r="X8005" s="8"/>
      <c r="Y8005" s="8"/>
    </row>
    <row r="8006" spans="18:25" x14ac:dyDescent="0.25">
      <c r="R8006" s="20">
        <v>9786073810326</v>
      </c>
      <c r="S8006" s="8" t="s">
        <v>7882</v>
      </c>
      <c r="T8006" s="15">
        <v>5</v>
      </c>
      <c r="U8006" s="16">
        <f>SUMIF($C$5:$C$3079,R8006,$F$5:$F$3079)+SUMIF($AB$5:$AB$1086,R8006,$AF$5:$AF$1086)</f>
        <v>8</v>
      </c>
      <c r="V8006" s="8">
        <f t="shared" si="268"/>
        <v>2</v>
      </c>
      <c r="W8006" s="8">
        <f t="shared" si="269"/>
        <v>-1</v>
      </c>
      <c r="X8006" s="8"/>
      <c r="Y8006" s="8"/>
    </row>
    <row r="8007" spans="18:25" x14ac:dyDescent="0.25">
      <c r="R8007" s="20">
        <v>9786073810494</v>
      </c>
      <c r="S8007" s="8" t="s">
        <v>7883</v>
      </c>
      <c r="T8007" s="15">
        <v>6</v>
      </c>
      <c r="U8007" s="16">
        <f>SUMIF($C$5:$C$3079,R8007,$F$5:$F$3079)+SUMIF($AB$5:$AB$1086,R8007,$AF$5:$AF$1086)</f>
        <v>8</v>
      </c>
      <c r="V8007" s="8">
        <f t="shared" ref="V8007:V8070" si="270">SUMIF($L$5:$L$9685,R8007,$O$5:$O$9685)</f>
        <v>2</v>
      </c>
      <c r="W8007" s="8">
        <f t="shared" ref="W8007:W8070" si="271">T8007-U8007+V8007</f>
        <v>0</v>
      </c>
      <c r="X8007" s="8"/>
      <c r="Y8007" s="8"/>
    </row>
    <row r="8008" spans="18:25" x14ac:dyDescent="0.25">
      <c r="R8008" s="20">
        <v>9786073810531</v>
      </c>
      <c r="S8008" s="8" t="s">
        <v>7884</v>
      </c>
      <c r="T8008" s="15">
        <v>0</v>
      </c>
      <c r="U8008" s="16">
        <f>SUMIF($C$5:$C$3079,R8008,$F$5:$F$3079)+SUMIF($AB$5:$AB$1086,R8008,$AF$5:$AF$1086)</f>
        <v>0</v>
      </c>
      <c r="V8008" s="8">
        <f t="shared" si="270"/>
        <v>0</v>
      </c>
      <c r="W8008" s="8">
        <f t="shared" si="271"/>
        <v>0</v>
      </c>
      <c r="X8008" s="8"/>
      <c r="Y8008" s="8"/>
    </row>
    <row r="8009" spans="18:25" x14ac:dyDescent="0.25">
      <c r="R8009" s="20">
        <v>9786073810548</v>
      </c>
      <c r="S8009" s="8" t="s">
        <v>7885</v>
      </c>
      <c r="T8009" s="15">
        <v>0</v>
      </c>
      <c r="U8009" s="16">
        <f>SUMIF($C$5:$C$3079,R8009,$F$5:$F$3079)+SUMIF($AB$5:$AB$1086,R8009,$AF$5:$AF$1086)</f>
        <v>0</v>
      </c>
      <c r="V8009" s="8">
        <f t="shared" si="270"/>
        <v>1</v>
      </c>
      <c r="W8009" s="8">
        <f t="shared" si="271"/>
        <v>1</v>
      </c>
      <c r="X8009" s="8"/>
      <c r="Y8009" s="8"/>
    </row>
    <row r="8010" spans="18:25" x14ac:dyDescent="0.25">
      <c r="R8010" s="20">
        <v>9786073810555</v>
      </c>
      <c r="S8010" s="8" t="s">
        <v>7886</v>
      </c>
      <c r="T8010" s="15">
        <v>6</v>
      </c>
      <c r="U8010" s="16">
        <f>SUMIF($C$5:$C$3079,R8010,$F$5:$F$3079)+SUMIF($AB$5:$AB$1086,R8010,$AF$5:$AF$1086)</f>
        <v>9</v>
      </c>
      <c r="V8010" s="8">
        <f t="shared" si="270"/>
        <v>3</v>
      </c>
      <c r="W8010" s="8">
        <f t="shared" si="271"/>
        <v>0</v>
      </c>
      <c r="X8010" s="8"/>
      <c r="Y8010" s="8"/>
    </row>
    <row r="8011" spans="18:25" x14ac:dyDescent="0.25">
      <c r="R8011" s="20">
        <v>9786073810579</v>
      </c>
      <c r="S8011" s="8" t="s">
        <v>7887</v>
      </c>
      <c r="T8011" s="15">
        <v>0</v>
      </c>
      <c r="U8011" s="16">
        <f>SUMIF($C$5:$C$3079,R8011,$F$5:$F$3079)+SUMIF($AB$5:$AB$1086,R8011,$AF$5:$AF$1086)</f>
        <v>0</v>
      </c>
      <c r="V8011" s="8">
        <f t="shared" si="270"/>
        <v>0</v>
      </c>
      <c r="W8011" s="8">
        <f t="shared" si="271"/>
        <v>0</v>
      </c>
      <c r="X8011" s="8"/>
      <c r="Y8011" s="8"/>
    </row>
    <row r="8012" spans="18:25" x14ac:dyDescent="0.25">
      <c r="R8012" s="20">
        <v>9786073810593</v>
      </c>
      <c r="S8012" s="8" t="s">
        <v>7888</v>
      </c>
      <c r="T8012" s="15">
        <v>0</v>
      </c>
      <c r="U8012" s="16">
        <f>SUMIF($C$5:$C$3079,R8012,$F$5:$F$3079)+SUMIF($AB$5:$AB$1086,R8012,$AF$5:$AF$1086)</f>
        <v>0</v>
      </c>
      <c r="V8012" s="8">
        <f t="shared" si="270"/>
        <v>0</v>
      </c>
      <c r="W8012" s="8">
        <f t="shared" si="271"/>
        <v>0</v>
      </c>
      <c r="X8012" s="8"/>
      <c r="Y8012" s="8"/>
    </row>
    <row r="8013" spans="18:25" x14ac:dyDescent="0.25">
      <c r="R8013" s="20">
        <v>9786073810609</v>
      </c>
      <c r="S8013" s="8" t="s">
        <v>7889</v>
      </c>
      <c r="T8013" s="15">
        <v>1</v>
      </c>
      <c r="U8013" s="16">
        <f>SUMIF($C$5:$C$3079,R8013,$F$5:$F$3079)+SUMIF($AB$5:$AB$1086,R8013,$AF$5:$AF$1086)</f>
        <v>0</v>
      </c>
      <c r="V8013" s="8">
        <f t="shared" si="270"/>
        <v>2</v>
      </c>
      <c r="W8013" s="8">
        <f t="shared" si="271"/>
        <v>3</v>
      </c>
      <c r="X8013" s="8"/>
      <c r="Y8013" s="8"/>
    </row>
    <row r="8014" spans="18:25" x14ac:dyDescent="0.25">
      <c r="R8014" s="20">
        <v>9786073810616</v>
      </c>
      <c r="S8014" s="8" t="s">
        <v>7890</v>
      </c>
      <c r="T8014" s="15">
        <v>2</v>
      </c>
      <c r="U8014" s="16">
        <f>SUMIF($C$5:$C$3079,R8014,$F$5:$F$3079)+SUMIF($AB$5:$AB$1086,R8014,$AF$5:$AF$1086)</f>
        <v>2</v>
      </c>
      <c r="V8014" s="8">
        <f t="shared" si="270"/>
        <v>0</v>
      </c>
      <c r="W8014" s="8">
        <f t="shared" si="271"/>
        <v>0</v>
      </c>
      <c r="X8014" s="8"/>
      <c r="Y8014" s="8"/>
    </row>
    <row r="8015" spans="18:25" x14ac:dyDescent="0.25">
      <c r="R8015" s="20">
        <v>9786073810623</v>
      </c>
      <c r="S8015" s="8" t="s">
        <v>7891</v>
      </c>
      <c r="T8015" s="15">
        <v>0</v>
      </c>
      <c r="U8015" s="16">
        <f>SUMIF($C$5:$C$3079,R8015,$F$5:$F$3079)+SUMIF($AB$5:$AB$1086,R8015,$AF$5:$AF$1086)</f>
        <v>0</v>
      </c>
      <c r="V8015" s="8">
        <f t="shared" si="270"/>
        <v>0</v>
      </c>
      <c r="W8015" s="8">
        <f t="shared" si="271"/>
        <v>0</v>
      </c>
      <c r="X8015" s="8"/>
      <c r="Y8015" s="8"/>
    </row>
    <row r="8016" spans="18:25" x14ac:dyDescent="0.25">
      <c r="R8016" s="20">
        <v>9786073810661</v>
      </c>
      <c r="S8016" s="8" t="s">
        <v>7892</v>
      </c>
      <c r="T8016" s="15">
        <v>0</v>
      </c>
      <c r="U8016" s="16">
        <f>SUMIF($C$5:$C$3079,R8016,$F$5:$F$3079)+SUMIF($AB$5:$AB$1086,R8016,$AF$5:$AF$1086)</f>
        <v>0</v>
      </c>
      <c r="V8016" s="8">
        <f t="shared" si="270"/>
        <v>0</v>
      </c>
      <c r="W8016" s="8">
        <f t="shared" si="271"/>
        <v>0</v>
      </c>
      <c r="X8016" s="8"/>
      <c r="Y8016" s="8"/>
    </row>
    <row r="8017" spans="18:25" x14ac:dyDescent="0.25">
      <c r="R8017" s="20">
        <v>9786073810791</v>
      </c>
      <c r="S8017" s="8" t="s">
        <v>7893</v>
      </c>
      <c r="T8017" s="15">
        <v>0</v>
      </c>
      <c r="U8017" s="16">
        <f>SUMIF($C$5:$C$3079,R8017,$F$5:$F$3079)+SUMIF($AB$5:$AB$1086,R8017,$AF$5:$AF$1086)</f>
        <v>0</v>
      </c>
      <c r="V8017" s="8">
        <f t="shared" si="270"/>
        <v>0</v>
      </c>
      <c r="W8017" s="8">
        <f t="shared" si="271"/>
        <v>0</v>
      </c>
      <c r="X8017" s="8"/>
      <c r="Y8017" s="8"/>
    </row>
    <row r="8018" spans="18:25" x14ac:dyDescent="0.25">
      <c r="R8018" s="20">
        <v>9786073810821</v>
      </c>
      <c r="S8018" s="8" t="s">
        <v>7894</v>
      </c>
      <c r="T8018" s="15">
        <v>6</v>
      </c>
      <c r="U8018" s="16">
        <f>SUMIF($C$5:$C$3079,R8018,$F$5:$F$3079)+SUMIF($AB$5:$AB$1086,R8018,$AF$5:$AF$1086)</f>
        <v>4</v>
      </c>
      <c r="V8018" s="8">
        <f t="shared" si="270"/>
        <v>2</v>
      </c>
      <c r="W8018" s="8">
        <f t="shared" si="271"/>
        <v>4</v>
      </c>
      <c r="X8018" s="8"/>
      <c r="Y8018" s="8"/>
    </row>
    <row r="8019" spans="18:25" x14ac:dyDescent="0.25">
      <c r="R8019" s="20">
        <v>9786073811064</v>
      </c>
      <c r="S8019" s="8" t="s">
        <v>7895</v>
      </c>
      <c r="T8019" s="15">
        <v>2</v>
      </c>
      <c r="U8019" s="16">
        <f>SUMIF($C$5:$C$3079,R8019,$F$5:$F$3079)+SUMIF($AB$5:$AB$1086,R8019,$AF$5:$AF$1086)</f>
        <v>2</v>
      </c>
      <c r="V8019" s="8">
        <f t="shared" si="270"/>
        <v>0</v>
      </c>
      <c r="W8019" s="8">
        <f t="shared" si="271"/>
        <v>0</v>
      </c>
      <c r="X8019" s="8"/>
      <c r="Y8019" s="8"/>
    </row>
    <row r="8020" spans="18:25" x14ac:dyDescent="0.25">
      <c r="R8020" s="20">
        <v>9786073811156</v>
      </c>
      <c r="S8020" s="8" t="s">
        <v>7896</v>
      </c>
      <c r="T8020" s="15">
        <v>0</v>
      </c>
      <c r="U8020" s="16">
        <f>SUMIF($C$5:$C$3079,R8020,$F$5:$F$3079)+SUMIF($AB$5:$AB$1086,R8020,$AF$5:$AF$1086)</f>
        <v>0</v>
      </c>
      <c r="V8020" s="8">
        <f t="shared" si="270"/>
        <v>0</v>
      </c>
      <c r="W8020" s="8">
        <f t="shared" si="271"/>
        <v>0</v>
      </c>
      <c r="X8020" s="8"/>
      <c r="Y8020" s="8"/>
    </row>
    <row r="8021" spans="18:25" x14ac:dyDescent="0.25">
      <c r="R8021" s="20">
        <v>9786073811231</v>
      </c>
      <c r="S8021" s="8" t="s">
        <v>7897</v>
      </c>
      <c r="T8021" s="15">
        <v>0</v>
      </c>
      <c r="U8021" s="16">
        <f>SUMIF($C$5:$C$3079,R8021,$F$5:$F$3079)+SUMIF($AB$5:$AB$1086,R8021,$AF$5:$AF$1086)</f>
        <v>0</v>
      </c>
      <c r="V8021" s="8">
        <f t="shared" si="270"/>
        <v>0</v>
      </c>
      <c r="W8021" s="8">
        <f t="shared" si="271"/>
        <v>0</v>
      </c>
      <c r="X8021" s="8"/>
      <c r="Y8021" s="8"/>
    </row>
    <row r="8022" spans="18:25" x14ac:dyDescent="0.25">
      <c r="R8022" s="20">
        <v>9786073811439</v>
      </c>
      <c r="S8022" s="8" t="s">
        <v>703</v>
      </c>
      <c r="T8022" s="15">
        <v>0</v>
      </c>
      <c r="U8022" s="16">
        <f>SUMIF($C$5:$C$3079,R8022,$F$5:$F$3079)+SUMIF($AB$5:$AB$1086,R8022,$AF$5:$AF$1086)</f>
        <v>0</v>
      </c>
      <c r="V8022" s="8">
        <f t="shared" si="270"/>
        <v>0</v>
      </c>
      <c r="W8022" s="8">
        <f t="shared" si="271"/>
        <v>0</v>
      </c>
      <c r="X8022" s="8"/>
      <c r="Y8022" s="8"/>
    </row>
    <row r="8023" spans="18:25" x14ac:dyDescent="0.25">
      <c r="R8023" s="20">
        <v>9786073811453</v>
      </c>
      <c r="S8023" s="8" t="s">
        <v>7898</v>
      </c>
      <c r="T8023" s="15">
        <v>2</v>
      </c>
      <c r="U8023" s="16">
        <f>SUMIF($C$5:$C$3079,R8023,$F$5:$F$3079)+SUMIF($AB$5:$AB$1086,R8023,$AF$5:$AF$1086)</f>
        <v>0</v>
      </c>
      <c r="V8023" s="8">
        <f t="shared" si="270"/>
        <v>1</v>
      </c>
      <c r="W8023" s="8">
        <f t="shared" si="271"/>
        <v>3</v>
      </c>
      <c r="X8023" s="8"/>
      <c r="Y8023" s="8"/>
    </row>
    <row r="8024" spans="18:25" x14ac:dyDescent="0.25">
      <c r="R8024" s="20">
        <v>9786073811477</v>
      </c>
      <c r="S8024" s="8" t="s">
        <v>7899</v>
      </c>
      <c r="T8024" s="15">
        <v>0</v>
      </c>
      <c r="U8024" s="16">
        <f>SUMIF($C$5:$C$3079,R8024,$F$5:$F$3079)+SUMIF($AB$5:$AB$1086,R8024,$AF$5:$AF$1086)</f>
        <v>0</v>
      </c>
      <c r="V8024" s="8">
        <f t="shared" si="270"/>
        <v>0</v>
      </c>
      <c r="W8024" s="8">
        <f t="shared" si="271"/>
        <v>0</v>
      </c>
      <c r="X8024" s="8"/>
      <c r="Y8024" s="8"/>
    </row>
    <row r="8025" spans="18:25" x14ac:dyDescent="0.25">
      <c r="R8025" s="20">
        <v>9786073811507</v>
      </c>
      <c r="S8025" s="8" t="s">
        <v>7900</v>
      </c>
      <c r="T8025" s="15">
        <v>0</v>
      </c>
      <c r="U8025" s="16">
        <f>SUMIF($C$5:$C$3079,R8025,$F$5:$F$3079)+SUMIF($AB$5:$AB$1086,R8025,$AF$5:$AF$1086)</f>
        <v>0</v>
      </c>
      <c r="V8025" s="8">
        <f t="shared" si="270"/>
        <v>0</v>
      </c>
      <c r="W8025" s="8">
        <f t="shared" si="271"/>
        <v>0</v>
      </c>
      <c r="X8025" s="8"/>
      <c r="Y8025" s="8"/>
    </row>
    <row r="8026" spans="18:25" x14ac:dyDescent="0.25">
      <c r="R8026" s="20">
        <v>9786073811538</v>
      </c>
      <c r="S8026" s="8" t="s">
        <v>7901</v>
      </c>
      <c r="T8026" s="15">
        <v>0</v>
      </c>
      <c r="U8026" s="16">
        <f>SUMIF($C$5:$C$3079,R8026,$F$5:$F$3079)+SUMIF($AB$5:$AB$1086,R8026,$AF$5:$AF$1086)</f>
        <v>0</v>
      </c>
      <c r="V8026" s="8">
        <f t="shared" si="270"/>
        <v>0</v>
      </c>
      <c r="W8026" s="8">
        <f t="shared" si="271"/>
        <v>0</v>
      </c>
      <c r="X8026" s="8"/>
      <c r="Y8026" s="8"/>
    </row>
    <row r="8027" spans="18:25" x14ac:dyDescent="0.25">
      <c r="R8027" s="20">
        <v>9786073811552</v>
      </c>
      <c r="S8027" s="8" t="s">
        <v>7902</v>
      </c>
      <c r="T8027" s="15">
        <v>0</v>
      </c>
      <c r="U8027" s="16">
        <f>SUMIF($C$5:$C$3079,R8027,$F$5:$F$3079)+SUMIF($AB$5:$AB$1086,R8027,$AF$5:$AF$1086)</f>
        <v>0</v>
      </c>
      <c r="V8027" s="8">
        <f t="shared" si="270"/>
        <v>0</v>
      </c>
      <c r="W8027" s="8">
        <f t="shared" si="271"/>
        <v>0</v>
      </c>
      <c r="X8027" s="8"/>
      <c r="Y8027" s="8"/>
    </row>
    <row r="8028" spans="18:25" x14ac:dyDescent="0.25">
      <c r="R8028" s="20">
        <v>9786073811682</v>
      </c>
      <c r="S8028" s="8" t="s">
        <v>7903</v>
      </c>
      <c r="T8028" s="15">
        <v>0</v>
      </c>
      <c r="U8028" s="16">
        <f>SUMIF($C$5:$C$3079,R8028,$F$5:$F$3079)+SUMIF($AB$5:$AB$1086,R8028,$AF$5:$AF$1086)</f>
        <v>0</v>
      </c>
      <c r="V8028" s="8">
        <f t="shared" si="270"/>
        <v>0</v>
      </c>
      <c r="W8028" s="8">
        <f t="shared" si="271"/>
        <v>0</v>
      </c>
      <c r="X8028" s="8"/>
      <c r="Y8028" s="8"/>
    </row>
    <row r="8029" spans="18:25" x14ac:dyDescent="0.25">
      <c r="R8029" s="20">
        <v>9786073811705</v>
      </c>
      <c r="S8029" s="8" t="s">
        <v>7904</v>
      </c>
      <c r="T8029" s="15">
        <v>0</v>
      </c>
      <c r="U8029" s="16">
        <f>SUMIF($C$5:$C$3079,R8029,$F$5:$F$3079)+SUMIF($AB$5:$AB$1086,R8029,$AF$5:$AF$1086)</f>
        <v>0</v>
      </c>
      <c r="V8029" s="8">
        <f t="shared" si="270"/>
        <v>0</v>
      </c>
      <c r="W8029" s="8">
        <f t="shared" si="271"/>
        <v>0</v>
      </c>
      <c r="X8029" s="8"/>
      <c r="Y8029" s="8"/>
    </row>
    <row r="8030" spans="18:25" x14ac:dyDescent="0.25">
      <c r="R8030" s="20">
        <v>9786073811750</v>
      </c>
      <c r="S8030" s="8" t="s">
        <v>7905</v>
      </c>
      <c r="T8030" s="15">
        <v>0</v>
      </c>
      <c r="U8030" s="16">
        <f>SUMIF($C$5:$C$3079,R8030,$F$5:$F$3079)+SUMIF($AB$5:$AB$1086,R8030,$AF$5:$AF$1086)</f>
        <v>0</v>
      </c>
      <c r="V8030" s="8">
        <f t="shared" si="270"/>
        <v>0</v>
      </c>
      <c r="W8030" s="8">
        <f t="shared" si="271"/>
        <v>0</v>
      </c>
      <c r="X8030" s="8"/>
      <c r="Y8030" s="8"/>
    </row>
    <row r="8031" spans="18:25" x14ac:dyDescent="0.25">
      <c r="R8031" s="20">
        <v>9786073811989</v>
      </c>
      <c r="S8031" s="8" t="s">
        <v>7906</v>
      </c>
      <c r="T8031" s="15">
        <v>0</v>
      </c>
      <c r="U8031" s="16">
        <f>SUMIF($C$5:$C$3079,R8031,$F$5:$F$3079)+SUMIF($AB$5:$AB$1086,R8031,$AF$5:$AF$1086)</f>
        <v>0</v>
      </c>
      <c r="V8031" s="8">
        <f t="shared" si="270"/>
        <v>0</v>
      </c>
      <c r="W8031" s="8">
        <f t="shared" si="271"/>
        <v>0</v>
      </c>
      <c r="X8031" s="8"/>
      <c r="Y8031" s="8"/>
    </row>
    <row r="8032" spans="18:25" x14ac:dyDescent="0.25">
      <c r="R8032" s="20">
        <v>9786073811996</v>
      </c>
      <c r="S8032" s="8" t="s">
        <v>7907</v>
      </c>
      <c r="T8032" s="15">
        <v>1</v>
      </c>
      <c r="U8032" s="16">
        <f>SUMIF($C$5:$C$3079,R8032,$F$5:$F$3079)+SUMIF($AB$5:$AB$1086,R8032,$AF$5:$AF$1086)</f>
        <v>2</v>
      </c>
      <c r="V8032" s="8">
        <f t="shared" si="270"/>
        <v>1</v>
      </c>
      <c r="W8032" s="8">
        <f t="shared" si="271"/>
        <v>0</v>
      </c>
      <c r="X8032" s="8"/>
      <c r="Y8032" s="8"/>
    </row>
    <row r="8033" spans="18:25" x14ac:dyDescent="0.25">
      <c r="R8033" s="20">
        <v>9786073812085</v>
      </c>
      <c r="S8033" s="8" t="s">
        <v>7908</v>
      </c>
      <c r="T8033" s="15">
        <v>0</v>
      </c>
      <c r="U8033" s="16">
        <f>SUMIF($C$5:$C$3079,R8033,$F$5:$F$3079)+SUMIF($AB$5:$AB$1086,R8033,$AF$5:$AF$1086)</f>
        <v>0</v>
      </c>
      <c r="V8033" s="8">
        <f t="shared" si="270"/>
        <v>0</v>
      </c>
      <c r="W8033" s="8">
        <f t="shared" si="271"/>
        <v>0</v>
      </c>
      <c r="X8033" s="8"/>
      <c r="Y8033" s="8"/>
    </row>
    <row r="8034" spans="18:25" x14ac:dyDescent="0.25">
      <c r="R8034" s="20">
        <v>9786073812139</v>
      </c>
      <c r="S8034" s="8" t="s">
        <v>7909</v>
      </c>
      <c r="T8034" s="15">
        <v>0</v>
      </c>
      <c r="U8034" s="16">
        <f>SUMIF($C$5:$C$3079,R8034,$F$5:$F$3079)+SUMIF($AB$5:$AB$1086,R8034,$AF$5:$AF$1086)</f>
        <v>0</v>
      </c>
      <c r="V8034" s="8">
        <f t="shared" si="270"/>
        <v>0</v>
      </c>
      <c r="W8034" s="8">
        <f t="shared" si="271"/>
        <v>0</v>
      </c>
      <c r="X8034" s="8"/>
      <c r="Y8034" s="8"/>
    </row>
    <row r="8035" spans="18:25" x14ac:dyDescent="0.25">
      <c r="R8035" s="20">
        <v>9786073812177</v>
      </c>
      <c r="S8035" s="8" t="s">
        <v>7910</v>
      </c>
      <c r="T8035" s="15">
        <v>0</v>
      </c>
      <c r="U8035" s="16">
        <f>SUMIF($C$5:$C$3079,R8035,$F$5:$F$3079)+SUMIF($AB$5:$AB$1086,R8035,$AF$5:$AF$1086)</f>
        <v>0</v>
      </c>
      <c r="V8035" s="8">
        <f t="shared" si="270"/>
        <v>0</v>
      </c>
      <c r="W8035" s="8">
        <f t="shared" si="271"/>
        <v>0</v>
      </c>
      <c r="X8035" s="8"/>
      <c r="Y8035" s="8"/>
    </row>
    <row r="8036" spans="18:25" x14ac:dyDescent="0.25">
      <c r="R8036" s="20">
        <v>9786073812184</v>
      </c>
      <c r="S8036" s="8" t="s">
        <v>7911</v>
      </c>
      <c r="T8036" s="15">
        <v>3</v>
      </c>
      <c r="U8036" s="16">
        <f>SUMIF($C$5:$C$3079,R8036,$F$5:$F$3079)+SUMIF($AB$5:$AB$1086,R8036,$AF$5:$AF$1086)</f>
        <v>3</v>
      </c>
      <c r="V8036" s="8">
        <f t="shared" si="270"/>
        <v>0</v>
      </c>
      <c r="W8036" s="8">
        <f t="shared" si="271"/>
        <v>0</v>
      </c>
      <c r="X8036" s="8"/>
      <c r="Y8036" s="8"/>
    </row>
    <row r="8037" spans="18:25" x14ac:dyDescent="0.25">
      <c r="R8037" s="20">
        <v>9786073812191</v>
      </c>
      <c r="S8037" s="8" t="s">
        <v>7912</v>
      </c>
      <c r="T8037" s="15">
        <v>5</v>
      </c>
      <c r="U8037" s="16">
        <f>SUMIF($C$5:$C$3079,R8037,$F$5:$F$3079)+SUMIF($AB$5:$AB$1086,R8037,$AF$5:$AF$1086)</f>
        <v>6</v>
      </c>
      <c r="V8037" s="8">
        <f t="shared" si="270"/>
        <v>1</v>
      </c>
      <c r="W8037" s="8">
        <f t="shared" si="271"/>
        <v>0</v>
      </c>
      <c r="X8037" s="8"/>
      <c r="Y8037" s="8"/>
    </row>
    <row r="8038" spans="18:25" x14ac:dyDescent="0.25">
      <c r="R8038" s="20">
        <v>9786073812221</v>
      </c>
      <c r="S8038" s="8" t="s">
        <v>7913</v>
      </c>
      <c r="T8038" s="15">
        <v>0</v>
      </c>
      <c r="U8038" s="16">
        <f>SUMIF($C$5:$C$3079,R8038,$F$5:$F$3079)+SUMIF($AB$5:$AB$1086,R8038,$AF$5:$AF$1086)</f>
        <v>0</v>
      </c>
      <c r="V8038" s="8">
        <f t="shared" si="270"/>
        <v>0</v>
      </c>
      <c r="W8038" s="8">
        <f t="shared" si="271"/>
        <v>0</v>
      </c>
      <c r="X8038" s="8"/>
      <c r="Y8038" s="8"/>
    </row>
    <row r="8039" spans="18:25" x14ac:dyDescent="0.25">
      <c r="R8039" s="20">
        <v>9786073812276</v>
      </c>
      <c r="S8039" s="8" t="s">
        <v>7914</v>
      </c>
      <c r="T8039" s="15">
        <v>0</v>
      </c>
      <c r="U8039" s="16">
        <f>SUMIF($C$5:$C$3079,R8039,$F$5:$F$3079)+SUMIF($AB$5:$AB$1086,R8039,$AF$5:$AF$1086)</f>
        <v>0</v>
      </c>
      <c r="V8039" s="8">
        <f t="shared" si="270"/>
        <v>0</v>
      </c>
      <c r="W8039" s="8">
        <f t="shared" si="271"/>
        <v>0</v>
      </c>
      <c r="X8039" s="8"/>
      <c r="Y8039" s="8"/>
    </row>
    <row r="8040" spans="18:25" x14ac:dyDescent="0.25">
      <c r="R8040" s="20">
        <v>9786073812306</v>
      </c>
      <c r="S8040" s="8" t="s">
        <v>7915</v>
      </c>
      <c r="T8040" s="15">
        <v>0</v>
      </c>
      <c r="U8040" s="16">
        <f>SUMIF($C$5:$C$3079,R8040,$F$5:$F$3079)+SUMIF($AB$5:$AB$1086,R8040,$AF$5:$AF$1086)</f>
        <v>0</v>
      </c>
      <c r="V8040" s="8">
        <f t="shared" si="270"/>
        <v>0</v>
      </c>
      <c r="W8040" s="8">
        <f t="shared" si="271"/>
        <v>0</v>
      </c>
      <c r="X8040" s="8"/>
      <c r="Y8040" s="8"/>
    </row>
    <row r="8041" spans="18:25" x14ac:dyDescent="0.25">
      <c r="R8041" s="20">
        <v>9786073812313</v>
      </c>
      <c r="S8041" s="8" t="s">
        <v>7916</v>
      </c>
      <c r="T8041" s="15">
        <v>0</v>
      </c>
      <c r="U8041" s="16">
        <f>SUMIF($C$5:$C$3079,R8041,$F$5:$F$3079)+SUMIF($AB$5:$AB$1086,R8041,$AF$5:$AF$1086)</f>
        <v>0</v>
      </c>
      <c r="V8041" s="8">
        <f t="shared" si="270"/>
        <v>0</v>
      </c>
      <c r="W8041" s="8">
        <f t="shared" si="271"/>
        <v>0</v>
      </c>
      <c r="X8041" s="8"/>
      <c r="Y8041" s="8"/>
    </row>
    <row r="8042" spans="18:25" x14ac:dyDescent="0.25">
      <c r="R8042" s="20">
        <v>9786073812382</v>
      </c>
      <c r="S8042" s="8" t="s">
        <v>7917</v>
      </c>
      <c r="T8042" s="15">
        <v>0</v>
      </c>
      <c r="U8042" s="16">
        <f>SUMIF($C$5:$C$3079,R8042,$F$5:$F$3079)+SUMIF($AB$5:$AB$1086,R8042,$AF$5:$AF$1086)</f>
        <v>0</v>
      </c>
      <c r="V8042" s="8">
        <f t="shared" si="270"/>
        <v>0</v>
      </c>
      <c r="W8042" s="8">
        <f t="shared" si="271"/>
        <v>0</v>
      </c>
      <c r="X8042" s="8"/>
      <c r="Y8042" s="8"/>
    </row>
    <row r="8043" spans="18:25" x14ac:dyDescent="0.25">
      <c r="R8043" s="20">
        <v>9786073812450</v>
      </c>
      <c r="S8043" s="8" t="s">
        <v>5986</v>
      </c>
      <c r="T8043" s="15">
        <v>0</v>
      </c>
      <c r="U8043" s="16">
        <f>SUMIF($C$5:$C$3079,R8043,$F$5:$F$3079)+SUMIF($AB$5:$AB$1086,R8043,$AF$5:$AF$1086)</f>
        <v>0</v>
      </c>
      <c r="V8043" s="8">
        <f t="shared" si="270"/>
        <v>0</v>
      </c>
      <c r="W8043" s="8">
        <f t="shared" si="271"/>
        <v>0</v>
      </c>
      <c r="X8043" s="8"/>
      <c r="Y8043" s="8"/>
    </row>
    <row r="8044" spans="18:25" x14ac:dyDescent="0.25">
      <c r="R8044" s="20">
        <v>9786073812467</v>
      </c>
      <c r="S8044" s="8" t="s">
        <v>7918</v>
      </c>
      <c r="T8044" s="15">
        <v>0</v>
      </c>
      <c r="U8044" s="16">
        <f>SUMIF($C$5:$C$3079,R8044,$F$5:$F$3079)+SUMIF($AB$5:$AB$1086,R8044,$AF$5:$AF$1086)</f>
        <v>0</v>
      </c>
      <c r="V8044" s="8">
        <f t="shared" si="270"/>
        <v>0</v>
      </c>
      <c r="W8044" s="8">
        <f t="shared" si="271"/>
        <v>0</v>
      </c>
      <c r="X8044" s="8"/>
      <c r="Y8044" s="8"/>
    </row>
    <row r="8045" spans="18:25" x14ac:dyDescent="0.25">
      <c r="R8045" s="20">
        <v>9786073812542</v>
      </c>
      <c r="S8045" s="8" t="s">
        <v>7919</v>
      </c>
      <c r="T8045" s="15">
        <v>0</v>
      </c>
      <c r="U8045" s="16">
        <f>SUMIF($C$5:$C$3079,R8045,$F$5:$F$3079)+SUMIF($AB$5:$AB$1086,R8045,$AF$5:$AF$1086)</f>
        <v>0</v>
      </c>
      <c r="V8045" s="8">
        <f t="shared" si="270"/>
        <v>0</v>
      </c>
      <c r="W8045" s="8">
        <f t="shared" si="271"/>
        <v>0</v>
      </c>
      <c r="X8045" s="8"/>
      <c r="Y8045" s="8"/>
    </row>
    <row r="8046" spans="18:25" x14ac:dyDescent="0.25">
      <c r="R8046" s="20">
        <v>9786073812689</v>
      </c>
      <c r="S8046" s="8" t="s">
        <v>7920</v>
      </c>
      <c r="T8046" s="15">
        <v>2</v>
      </c>
      <c r="U8046" s="16">
        <f>SUMIF($C$5:$C$3079,R8046,$F$5:$F$3079)+SUMIF($AB$5:$AB$1086,R8046,$AF$5:$AF$1086)</f>
        <v>2</v>
      </c>
      <c r="V8046" s="8">
        <f t="shared" si="270"/>
        <v>0</v>
      </c>
      <c r="W8046" s="8">
        <f t="shared" si="271"/>
        <v>0</v>
      </c>
      <c r="X8046" s="8"/>
      <c r="Y8046" s="8"/>
    </row>
    <row r="8047" spans="18:25" x14ac:dyDescent="0.25">
      <c r="R8047" s="20">
        <v>9786073812719</v>
      </c>
      <c r="S8047" s="8" t="s">
        <v>7921</v>
      </c>
      <c r="T8047" s="15">
        <v>0</v>
      </c>
      <c r="U8047" s="16">
        <f>SUMIF($C$5:$C$3079,R8047,$F$5:$F$3079)+SUMIF($AB$5:$AB$1086,R8047,$AF$5:$AF$1086)</f>
        <v>0</v>
      </c>
      <c r="V8047" s="8">
        <f t="shared" si="270"/>
        <v>0</v>
      </c>
      <c r="W8047" s="8">
        <f t="shared" si="271"/>
        <v>0</v>
      </c>
      <c r="X8047" s="8"/>
      <c r="Y8047" s="8"/>
    </row>
    <row r="8048" spans="18:25" x14ac:dyDescent="0.25">
      <c r="R8048" s="20">
        <v>9786073812733</v>
      </c>
      <c r="S8048" s="8" t="s">
        <v>7922</v>
      </c>
      <c r="T8048" s="15">
        <v>0</v>
      </c>
      <c r="U8048" s="16">
        <f>SUMIF($C$5:$C$3079,R8048,$F$5:$F$3079)+SUMIF($AB$5:$AB$1086,R8048,$AF$5:$AF$1086)</f>
        <v>0</v>
      </c>
      <c r="V8048" s="8">
        <f t="shared" si="270"/>
        <v>0</v>
      </c>
      <c r="W8048" s="8">
        <f t="shared" si="271"/>
        <v>0</v>
      </c>
      <c r="X8048" s="8"/>
      <c r="Y8048" s="8"/>
    </row>
    <row r="8049" spans="18:25" x14ac:dyDescent="0.25">
      <c r="R8049" s="20">
        <v>9786073812771</v>
      </c>
      <c r="S8049" s="8" t="s">
        <v>7923</v>
      </c>
      <c r="T8049" s="15">
        <v>2</v>
      </c>
      <c r="U8049" s="16">
        <f>SUMIF($C$5:$C$3079,R8049,$F$5:$F$3079)+SUMIF($AB$5:$AB$1086,R8049,$AF$5:$AF$1086)</f>
        <v>0</v>
      </c>
      <c r="V8049" s="8">
        <f t="shared" si="270"/>
        <v>0</v>
      </c>
      <c r="W8049" s="8">
        <f t="shared" si="271"/>
        <v>2</v>
      </c>
      <c r="X8049" s="8"/>
      <c r="Y8049" s="8"/>
    </row>
    <row r="8050" spans="18:25" x14ac:dyDescent="0.25">
      <c r="R8050" s="20">
        <v>9786073812856</v>
      </c>
      <c r="S8050" s="8" t="s">
        <v>7924</v>
      </c>
      <c r="T8050" s="15">
        <v>3</v>
      </c>
      <c r="U8050" s="16">
        <f>SUMIF($C$5:$C$3079,R8050,$F$5:$F$3079)+SUMIF($AB$5:$AB$1086,R8050,$AF$5:$AF$1086)</f>
        <v>5</v>
      </c>
      <c r="V8050" s="8">
        <f t="shared" si="270"/>
        <v>4</v>
      </c>
      <c r="W8050" s="8">
        <f t="shared" si="271"/>
        <v>2</v>
      </c>
      <c r="X8050" s="8"/>
      <c r="Y8050" s="8"/>
    </row>
    <row r="8051" spans="18:25" x14ac:dyDescent="0.25">
      <c r="R8051" s="20">
        <v>9786073812863</v>
      </c>
      <c r="S8051" s="8" t="s">
        <v>7925</v>
      </c>
      <c r="T8051" s="15">
        <v>5</v>
      </c>
      <c r="U8051" s="16">
        <f>SUMIF($C$5:$C$3079,R8051,$F$5:$F$3079)+SUMIF($AB$5:$AB$1086,R8051,$AF$5:$AF$1086)</f>
        <v>7</v>
      </c>
      <c r="V8051" s="8">
        <f t="shared" si="270"/>
        <v>3</v>
      </c>
      <c r="W8051" s="8">
        <f t="shared" si="271"/>
        <v>1</v>
      </c>
      <c r="X8051" s="8"/>
      <c r="Y8051" s="8"/>
    </row>
    <row r="8052" spans="18:25" x14ac:dyDescent="0.25">
      <c r="R8052" s="20">
        <v>9786073812993</v>
      </c>
      <c r="S8052" s="8" t="s">
        <v>7926</v>
      </c>
      <c r="T8052" s="15">
        <v>0</v>
      </c>
      <c r="U8052" s="16">
        <f>SUMIF($C$5:$C$3079,R8052,$F$5:$F$3079)+SUMIF($AB$5:$AB$1086,R8052,$AF$5:$AF$1086)</f>
        <v>0</v>
      </c>
      <c r="V8052" s="8">
        <f t="shared" si="270"/>
        <v>0</v>
      </c>
      <c r="W8052" s="8">
        <f t="shared" si="271"/>
        <v>0</v>
      </c>
      <c r="X8052" s="8"/>
      <c r="Y8052" s="8"/>
    </row>
    <row r="8053" spans="18:25" x14ac:dyDescent="0.25">
      <c r="R8053" s="20">
        <v>9786073813020</v>
      </c>
      <c r="S8053" s="8" t="s">
        <v>7927</v>
      </c>
      <c r="T8053" s="15">
        <v>2</v>
      </c>
      <c r="U8053" s="16">
        <f>SUMIF($C$5:$C$3079,R8053,$F$5:$F$3079)+SUMIF($AB$5:$AB$1086,R8053,$AF$5:$AF$1086)</f>
        <v>2</v>
      </c>
      <c r="V8053" s="8">
        <f t="shared" si="270"/>
        <v>0</v>
      </c>
      <c r="W8053" s="8">
        <f t="shared" si="271"/>
        <v>0</v>
      </c>
      <c r="X8053" s="8"/>
      <c r="Y8053" s="8"/>
    </row>
    <row r="8054" spans="18:25" x14ac:dyDescent="0.25">
      <c r="R8054" s="20">
        <v>9786073813044</v>
      </c>
      <c r="S8054" s="8" t="s">
        <v>7928</v>
      </c>
      <c r="T8054" s="15">
        <v>0</v>
      </c>
      <c r="U8054" s="16">
        <f>SUMIF($C$5:$C$3079,R8054,$F$5:$F$3079)+SUMIF($AB$5:$AB$1086,R8054,$AF$5:$AF$1086)</f>
        <v>0</v>
      </c>
      <c r="V8054" s="8">
        <f t="shared" si="270"/>
        <v>0</v>
      </c>
      <c r="W8054" s="8">
        <f t="shared" si="271"/>
        <v>0</v>
      </c>
      <c r="X8054" s="8"/>
      <c r="Y8054" s="8"/>
    </row>
    <row r="8055" spans="18:25" x14ac:dyDescent="0.25">
      <c r="R8055" s="20">
        <v>9786073813075</v>
      </c>
      <c r="S8055" s="8" t="s">
        <v>7929</v>
      </c>
      <c r="T8055" s="15">
        <v>3</v>
      </c>
      <c r="U8055" s="16">
        <f>SUMIF($C$5:$C$3079,R8055,$F$5:$F$3079)+SUMIF($AB$5:$AB$1086,R8055,$AF$5:$AF$1086)</f>
        <v>3</v>
      </c>
      <c r="V8055" s="8">
        <f t="shared" si="270"/>
        <v>0</v>
      </c>
      <c r="W8055" s="8">
        <f t="shared" si="271"/>
        <v>0</v>
      </c>
      <c r="X8055" s="8"/>
      <c r="Y8055" s="8"/>
    </row>
    <row r="8056" spans="18:25" x14ac:dyDescent="0.25">
      <c r="R8056" s="20">
        <v>9786073813082</v>
      </c>
      <c r="S8056" s="8" t="s">
        <v>5810</v>
      </c>
      <c r="T8056" s="15">
        <v>0</v>
      </c>
      <c r="U8056" s="16">
        <f>SUMIF($C$5:$C$3079,R8056,$F$5:$F$3079)+SUMIF($AB$5:$AB$1086,R8056,$AF$5:$AF$1086)</f>
        <v>2</v>
      </c>
      <c r="V8056" s="8">
        <f t="shared" si="270"/>
        <v>2</v>
      </c>
      <c r="W8056" s="8">
        <f t="shared" si="271"/>
        <v>0</v>
      </c>
      <c r="X8056" s="8"/>
      <c r="Y8056" s="8"/>
    </row>
    <row r="8057" spans="18:25" x14ac:dyDescent="0.25">
      <c r="R8057" s="20">
        <v>9786073813099</v>
      </c>
      <c r="S8057" s="8" t="s">
        <v>7930</v>
      </c>
      <c r="T8057" s="15">
        <v>1</v>
      </c>
      <c r="U8057" s="16">
        <f>SUMIF($C$5:$C$3079,R8057,$F$5:$F$3079)+SUMIF($AB$5:$AB$1086,R8057,$AF$5:$AF$1086)</f>
        <v>2</v>
      </c>
      <c r="V8057" s="8">
        <f t="shared" si="270"/>
        <v>3</v>
      </c>
      <c r="W8057" s="8">
        <f t="shared" si="271"/>
        <v>2</v>
      </c>
      <c r="X8057" s="8"/>
      <c r="Y8057" s="8"/>
    </row>
    <row r="8058" spans="18:25" x14ac:dyDescent="0.25">
      <c r="R8058" s="20">
        <v>9786073813105</v>
      </c>
      <c r="S8058" s="8" t="s">
        <v>7931</v>
      </c>
      <c r="T8058" s="15">
        <v>1</v>
      </c>
      <c r="U8058" s="16">
        <f>SUMIF($C$5:$C$3079,R8058,$F$5:$F$3079)+SUMIF($AB$5:$AB$1086,R8058,$AF$5:$AF$1086)</f>
        <v>2</v>
      </c>
      <c r="V8058" s="8">
        <f t="shared" si="270"/>
        <v>1</v>
      </c>
      <c r="W8058" s="8">
        <f t="shared" si="271"/>
        <v>0</v>
      </c>
      <c r="X8058" s="8"/>
      <c r="Y8058" s="8"/>
    </row>
    <row r="8059" spans="18:25" x14ac:dyDescent="0.25">
      <c r="R8059" s="20">
        <v>9786073813129</v>
      </c>
      <c r="S8059" s="8" t="s">
        <v>7510</v>
      </c>
      <c r="T8059" s="15">
        <v>4</v>
      </c>
      <c r="U8059" s="16">
        <f>SUMIF($C$5:$C$3079,R8059,$F$5:$F$3079)+SUMIF($AB$5:$AB$1086,R8059,$AF$5:$AF$1086)</f>
        <v>4</v>
      </c>
      <c r="V8059" s="8">
        <f t="shared" si="270"/>
        <v>0</v>
      </c>
      <c r="W8059" s="8">
        <f t="shared" si="271"/>
        <v>0</v>
      </c>
      <c r="X8059" s="8"/>
      <c r="Y8059" s="8"/>
    </row>
    <row r="8060" spans="18:25" x14ac:dyDescent="0.25">
      <c r="R8060" s="20">
        <v>9786073813136</v>
      </c>
      <c r="S8060" s="8" t="s">
        <v>7932</v>
      </c>
      <c r="T8060" s="15">
        <v>0</v>
      </c>
      <c r="U8060" s="16">
        <f>SUMIF($C$5:$C$3079,R8060,$F$5:$F$3079)+SUMIF($AB$5:$AB$1086,R8060,$AF$5:$AF$1086)</f>
        <v>0</v>
      </c>
      <c r="V8060" s="8">
        <f t="shared" si="270"/>
        <v>0</v>
      </c>
      <c r="W8060" s="8">
        <f t="shared" si="271"/>
        <v>0</v>
      </c>
      <c r="X8060" s="8"/>
      <c r="Y8060" s="8"/>
    </row>
    <row r="8061" spans="18:25" x14ac:dyDescent="0.25">
      <c r="R8061" s="20">
        <v>9786073813204</v>
      </c>
      <c r="S8061" s="8" t="s">
        <v>7933</v>
      </c>
      <c r="T8061" s="15">
        <v>0</v>
      </c>
      <c r="U8061" s="16">
        <f>SUMIF($C$5:$C$3079,R8061,$F$5:$F$3079)+SUMIF($AB$5:$AB$1086,R8061,$AF$5:$AF$1086)</f>
        <v>0</v>
      </c>
      <c r="V8061" s="8">
        <f t="shared" si="270"/>
        <v>0</v>
      </c>
      <c r="W8061" s="8">
        <f t="shared" si="271"/>
        <v>0</v>
      </c>
      <c r="X8061" s="8"/>
      <c r="Y8061" s="8"/>
    </row>
    <row r="8062" spans="18:25" x14ac:dyDescent="0.25">
      <c r="R8062" s="20">
        <v>9786073813242</v>
      </c>
      <c r="S8062" s="8" t="s">
        <v>7934</v>
      </c>
      <c r="T8062" s="15">
        <v>0</v>
      </c>
      <c r="U8062" s="16">
        <f>SUMIF($C$5:$C$3079,R8062,$F$5:$F$3079)+SUMIF($AB$5:$AB$1086,R8062,$AF$5:$AF$1086)</f>
        <v>0</v>
      </c>
      <c r="V8062" s="8">
        <f t="shared" si="270"/>
        <v>0</v>
      </c>
      <c r="W8062" s="8">
        <f t="shared" si="271"/>
        <v>0</v>
      </c>
      <c r="X8062" s="8"/>
      <c r="Y8062" s="8"/>
    </row>
    <row r="8063" spans="18:25" x14ac:dyDescent="0.25">
      <c r="R8063" s="20">
        <v>9786073813280</v>
      </c>
      <c r="S8063" s="8" t="s">
        <v>7935</v>
      </c>
      <c r="T8063" s="15">
        <v>0</v>
      </c>
      <c r="U8063" s="16">
        <f>SUMIF($C$5:$C$3079,R8063,$F$5:$F$3079)+SUMIF($AB$5:$AB$1086,R8063,$AF$5:$AF$1086)</f>
        <v>0</v>
      </c>
      <c r="V8063" s="8">
        <f t="shared" si="270"/>
        <v>0</v>
      </c>
      <c r="W8063" s="8">
        <f t="shared" si="271"/>
        <v>0</v>
      </c>
      <c r="X8063" s="8"/>
      <c r="Y8063" s="8"/>
    </row>
    <row r="8064" spans="18:25" x14ac:dyDescent="0.25">
      <c r="R8064" s="20">
        <v>9786073813334</v>
      </c>
      <c r="S8064" s="8" t="s">
        <v>7936</v>
      </c>
      <c r="T8064" s="15">
        <v>0</v>
      </c>
      <c r="U8064" s="16">
        <f>SUMIF($C$5:$C$3079,R8064,$F$5:$F$3079)+SUMIF($AB$5:$AB$1086,R8064,$AF$5:$AF$1086)</f>
        <v>0</v>
      </c>
      <c r="V8064" s="8">
        <f t="shared" si="270"/>
        <v>0</v>
      </c>
      <c r="W8064" s="8">
        <f t="shared" si="271"/>
        <v>0</v>
      </c>
      <c r="X8064" s="8"/>
      <c r="Y8064" s="8"/>
    </row>
    <row r="8065" spans="18:25" x14ac:dyDescent="0.25">
      <c r="R8065" s="20">
        <v>9786073813396</v>
      </c>
      <c r="S8065" s="8" t="s">
        <v>7937</v>
      </c>
      <c r="T8065" s="15">
        <v>0</v>
      </c>
      <c r="U8065" s="16">
        <f>SUMIF($C$5:$C$3079,R8065,$F$5:$F$3079)+SUMIF($AB$5:$AB$1086,R8065,$AF$5:$AF$1086)</f>
        <v>0</v>
      </c>
      <c r="V8065" s="8">
        <f t="shared" si="270"/>
        <v>0</v>
      </c>
      <c r="W8065" s="8">
        <f t="shared" si="271"/>
        <v>0</v>
      </c>
      <c r="X8065" s="8"/>
      <c r="Y8065" s="8"/>
    </row>
    <row r="8066" spans="18:25" x14ac:dyDescent="0.25">
      <c r="R8066" s="20">
        <v>9786073813495</v>
      </c>
      <c r="S8066" s="8" t="s">
        <v>7938</v>
      </c>
      <c r="T8066" s="15">
        <v>0</v>
      </c>
      <c r="U8066" s="16">
        <f>SUMIF($C$5:$C$3079,R8066,$F$5:$F$3079)+SUMIF($AB$5:$AB$1086,R8066,$AF$5:$AF$1086)</f>
        <v>0</v>
      </c>
      <c r="V8066" s="8">
        <f t="shared" si="270"/>
        <v>0</v>
      </c>
      <c r="W8066" s="8">
        <f t="shared" si="271"/>
        <v>0</v>
      </c>
      <c r="X8066" s="8"/>
      <c r="Y8066" s="8"/>
    </row>
    <row r="8067" spans="18:25" x14ac:dyDescent="0.25">
      <c r="R8067" s="20">
        <v>9786073813501</v>
      </c>
      <c r="S8067" s="8" t="s">
        <v>7939</v>
      </c>
      <c r="T8067" s="15">
        <v>4</v>
      </c>
      <c r="U8067" s="16">
        <f>SUMIF($C$5:$C$3079,R8067,$F$5:$F$3079)+SUMIF($AB$5:$AB$1086,R8067,$AF$5:$AF$1086)</f>
        <v>6</v>
      </c>
      <c r="V8067" s="8">
        <f t="shared" si="270"/>
        <v>1</v>
      </c>
      <c r="W8067" s="8">
        <f t="shared" si="271"/>
        <v>-1</v>
      </c>
      <c r="X8067" s="8"/>
      <c r="Y8067" s="8"/>
    </row>
    <row r="8068" spans="18:25" x14ac:dyDescent="0.25">
      <c r="R8068" s="20">
        <v>9786073813518</v>
      </c>
      <c r="S8068" s="8" t="s">
        <v>7940</v>
      </c>
      <c r="T8068" s="15">
        <v>6</v>
      </c>
      <c r="U8068" s="16">
        <f>SUMIF($C$5:$C$3079,R8068,$F$5:$F$3079)+SUMIF($AB$5:$AB$1086,R8068,$AF$5:$AF$1086)</f>
        <v>7</v>
      </c>
      <c r="V8068" s="8">
        <f t="shared" si="270"/>
        <v>1</v>
      </c>
      <c r="W8068" s="8">
        <f t="shared" si="271"/>
        <v>0</v>
      </c>
      <c r="X8068" s="8"/>
      <c r="Y8068" s="8"/>
    </row>
    <row r="8069" spans="18:25" x14ac:dyDescent="0.25">
      <c r="R8069" s="20">
        <v>9786073813532</v>
      </c>
      <c r="S8069" s="8" t="s">
        <v>665</v>
      </c>
      <c r="T8069" s="15">
        <v>4</v>
      </c>
      <c r="U8069" s="16">
        <f>SUMIF($C$5:$C$3079,R8069,$F$5:$F$3079)+SUMIF($AB$5:$AB$1086,R8069,$AF$5:$AF$1086)</f>
        <v>8</v>
      </c>
      <c r="V8069" s="8">
        <f t="shared" si="270"/>
        <v>4</v>
      </c>
      <c r="W8069" s="8">
        <f t="shared" si="271"/>
        <v>0</v>
      </c>
      <c r="X8069" s="8"/>
      <c r="Y8069" s="8"/>
    </row>
    <row r="8070" spans="18:25" x14ac:dyDescent="0.25">
      <c r="R8070" s="20">
        <v>9786073813952</v>
      </c>
      <c r="S8070" s="8" t="s">
        <v>7941</v>
      </c>
      <c r="T8070" s="15">
        <v>2</v>
      </c>
      <c r="U8070" s="16">
        <f>SUMIF($C$5:$C$3079,R8070,$F$5:$F$3079)+SUMIF($AB$5:$AB$1086,R8070,$AF$5:$AF$1086)</f>
        <v>2</v>
      </c>
      <c r="V8070" s="8">
        <f t="shared" si="270"/>
        <v>0</v>
      </c>
      <c r="W8070" s="8">
        <f t="shared" si="271"/>
        <v>0</v>
      </c>
      <c r="X8070" s="8"/>
      <c r="Y8070" s="8"/>
    </row>
    <row r="8071" spans="18:25" x14ac:dyDescent="0.25">
      <c r="R8071" s="20">
        <v>9786073813969</v>
      </c>
      <c r="S8071" s="8" t="s">
        <v>7942</v>
      </c>
      <c r="T8071" s="15">
        <v>0</v>
      </c>
      <c r="U8071" s="16">
        <f>SUMIF($C$5:$C$3079,R8071,$F$5:$F$3079)+SUMIF($AB$5:$AB$1086,R8071,$AF$5:$AF$1086)</f>
        <v>0</v>
      </c>
      <c r="V8071" s="8">
        <f t="shared" ref="V8071:V8134" si="272">SUMIF($L$5:$L$9685,R8071,$O$5:$O$9685)</f>
        <v>0</v>
      </c>
      <c r="W8071" s="8">
        <f t="shared" ref="W8071:W8134" si="273">T8071-U8071+V8071</f>
        <v>0</v>
      </c>
      <c r="X8071" s="8"/>
      <c r="Y8071" s="8"/>
    </row>
    <row r="8072" spans="18:25" x14ac:dyDescent="0.25">
      <c r="R8072" s="20">
        <v>9786073813976</v>
      </c>
      <c r="S8072" s="8" t="s">
        <v>7943</v>
      </c>
      <c r="T8072" s="15">
        <v>3</v>
      </c>
      <c r="U8072" s="16">
        <f>SUMIF($C$5:$C$3079,R8072,$F$5:$F$3079)+SUMIF($AB$5:$AB$1086,R8072,$AF$5:$AF$1086)</f>
        <v>3</v>
      </c>
      <c r="V8072" s="8">
        <f t="shared" si="272"/>
        <v>0</v>
      </c>
      <c r="W8072" s="8">
        <f t="shared" si="273"/>
        <v>0</v>
      </c>
      <c r="X8072" s="8"/>
      <c r="Y8072" s="8"/>
    </row>
    <row r="8073" spans="18:25" x14ac:dyDescent="0.25">
      <c r="R8073" s="20">
        <v>9786073813983</v>
      </c>
      <c r="S8073" s="8" t="s">
        <v>7944</v>
      </c>
      <c r="T8073" s="15">
        <v>5</v>
      </c>
      <c r="U8073" s="16">
        <f>SUMIF($C$5:$C$3079,R8073,$F$5:$F$3079)+SUMIF($AB$5:$AB$1086,R8073,$AF$5:$AF$1086)</f>
        <v>7</v>
      </c>
      <c r="V8073" s="8">
        <f t="shared" si="272"/>
        <v>1</v>
      </c>
      <c r="W8073" s="8">
        <f t="shared" si="273"/>
        <v>-1</v>
      </c>
      <c r="X8073" s="8"/>
      <c r="Y8073" s="8"/>
    </row>
    <row r="8074" spans="18:25" x14ac:dyDescent="0.25">
      <c r="R8074" s="20">
        <v>9786073813990</v>
      </c>
      <c r="S8074" s="8" t="s">
        <v>6515</v>
      </c>
      <c r="T8074" s="15">
        <v>8</v>
      </c>
      <c r="U8074" s="16">
        <f>SUMIF($C$5:$C$3079,R8074,$F$5:$F$3079)+SUMIF($AB$5:$AB$1086,R8074,$AF$5:$AF$1086)</f>
        <v>11</v>
      </c>
      <c r="V8074" s="8">
        <f t="shared" si="272"/>
        <v>3</v>
      </c>
      <c r="W8074" s="8">
        <f t="shared" si="273"/>
        <v>0</v>
      </c>
      <c r="X8074" s="8"/>
      <c r="Y8074" s="8"/>
    </row>
    <row r="8075" spans="18:25" x14ac:dyDescent="0.25">
      <c r="R8075" s="20">
        <v>9786073814003</v>
      </c>
      <c r="S8075" s="8" t="s">
        <v>264</v>
      </c>
      <c r="T8075" s="15">
        <v>9</v>
      </c>
      <c r="U8075" s="16">
        <f>SUMIF($C$5:$C$3079,R8075,$F$5:$F$3079)+SUMIF($AB$5:$AB$1086,R8075,$AF$5:$AF$1086)</f>
        <v>12</v>
      </c>
      <c r="V8075" s="8">
        <f t="shared" si="272"/>
        <v>6</v>
      </c>
      <c r="W8075" s="8">
        <f t="shared" si="273"/>
        <v>3</v>
      </c>
      <c r="X8075" s="8"/>
      <c r="Y8075" s="8"/>
    </row>
    <row r="8076" spans="18:25" x14ac:dyDescent="0.25">
      <c r="R8076" s="20">
        <v>9786073814829</v>
      </c>
      <c r="S8076" s="8" t="s">
        <v>7945</v>
      </c>
      <c r="T8076" s="15">
        <v>0</v>
      </c>
      <c r="U8076" s="16">
        <f>SUMIF($C$5:$C$3079,R8076,$F$5:$F$3079)+SUMIF($AB$5:$AB$1086,R8076,$AF$5:$AF$1086)</f>
        <v>0</v>
      </c>
      <c r="V8076" s="8">
        <f t="shared" si="272"/>
        <v>0</v>
      </c>
      <c r="W8076" s="8">
        <f t="shared" si="273"/>
        <v>0</v>
      </c>
      <c r="X8076" s="8"/>
      <c r="Y8076" s="8"/>
    </row>
    <row r="8077" spans="18:25" x14ac:dyDescent="0.25">
      <c r="R8077" s="20">
        <v>9786073814836</v>
      </c>
      <c r="S8077" s="8" t="s">
        <v>664</v>
      </c>
      <c r="T8077" s="15">
        <v>4</v>
      </c>
      <c r="U8077" s="16">
        <f>SUMIF($C$5:$C$3079,R8077,$F$5:$F$3079)+SUMIF($AB$5:$AB$1086,R8077,$AF$5:$AF$1086)</f>
        <v>6</v>
      </c>
      <c r="V8077" s="8">
        <f t="shared" si="272"/>
        <v>1</v>
      </c>
      <c r="W8077" s="8">
        <f t="shared" si="273"/>
        <v>-1</v>
      </c>
      <c r="X8077" s="8"/>
      <c r="Y8077" s="8"/>
    </row>
    <row r="8078" spans="18:25" x14ac:dyDescent="0.25">
      <c r="R8078" s="20">
        <v>9786073814898</v>
      </c>
      <c r="S8078" s="8" t="s">
        <v>7946</v>
      </c>
      <c r="T8078" s="15">
        <v>0</v>
      </c>
      <c r="U8078" s="16">
        <f>SUMIF($C$5:$C$3079,R8078,$F$5:$F$3079)+SUMIF($AB$5:$AB$1086,R8078,$AF$5:$AF$1086)</f>
        <v>0</v>
      </c>
      <c r="V8078" s="8">
        <f t="shared" si="272"/>
        <v>1</v>
      </c>
      <c r="W8078" s="8">
        <f t="shared" si="273"/>
        <v>1</v>
      </c>
      <c r="X8078" s="8"/>
      <c r="Y8078" s="8"/>
    </row>
    <row r="8079" spans="18:25" x14ac:dyDescent="0.25">
      <c r="R8079" s="20">
        <v>9786073815017</v>
      </c>
      <c r="S8079" s="8" t="s">
        <v>70</v>
      </c>
      <c r="T8079" s="15">
        <v>12</v>
      </c>
      <c r="U8079" s="16">
        <f>SUMIF($C$5:$C$3079,R8079,$F$5:$F$3079)+SUMIF($AB$5:$AB$1086,R8079,$AF$5:$AF$1086)</f>
        <v>16</v>
      </c>
      <c r="V8079" s="8">
        <f t="shared" si="272"/>
        <v>5</v>
      </c>
      <c r="W8079" s="8">
        <f t="shared" si="273"/>
        <v>1</v>
      </c>
      <c r="X8079" s="8"/>
      <c r="Y8079" s="8"/>
    </row>
    <row r="8080" spans="18:25" x14ac:dyDescent="0.25">
      <c r="R8080" s="20">
        <v>9786073815178</v>
      </c>
      <c r="S8080" s="8" t="s">
        <v>7947</v>
      </c>
      <c r="T8080" s="15">
        <v>0</v>
      </c>
      <c r="U8080" s="16">
        <f>SUMIF($C$5:$C$3079,R8080,$F$5:$F$3079)+SUMIF($AB$5:$AB$1086,R8080,$AF$5:$AF$1086)</f>
        <v>0</v>
      </c>
      <c r="V8080" s="8">
        <f t="shared" si="272"/>
        <v>0</v>
      </c>
      <c r="W8080" s="8">
        <f t="shared" si="273"/>
        <v>0</v>
      </c>
      <c r="X8080" s="8"/>
      <c r="Y8080" s="8"/>
    </row>
    <row r="8081" spans="18:25" x14ac:dyDescent="0.25">
      <c r="R8081" s="20">
        <v>9786073815192</v>
      </c>
      <c r="S8081" s="8" t="s">
        <v>7948</v>
      </c>
      <c r="T8081" s="15">
        <v>2</v>
      </c>
      <c r="U8081" s="16">
        <f>SUMIF($C$5:$C$3079,R8081,$F$5:$F$3079)+SUMIF($AB$5:$AB$1086,R8081,$AF$5:$AF$1086)</f>
        <v>2</v>
      </c>
      <c r="V8081" s="8">
        <f t="shared" si="272"/>
        <v>0</v>
      </c>
      <c r="W8081" s="8">
        <f t="shared" si="273"/>
        <v>0</v>
      </c>
      <c r="X8081" s="8"/>
      <c r="Y8081" s="8"/>
    </row>
    <row r="8082" spans="18:25" x14ac:dyDescent="0.25">
      <c r="R8082" s="20">
        <v>9786073815215</v>
      </c>
      <c r="S8082" s="8" t="s">
        <v>7949</v>
      </c>
      <c r="T8082" s="15">
        <v>0</v>
      </c>
      <c r="U8082" s="16">
        <f>SUMIF($C$5:$C$3079,R8082,$F$5:$F$3079)+SUMIF($AB$5:$AB$1086,R8082,$AF$5:$AF$1086)</f>
        <v>0</v>
      </c>
      <c r="V8082" s="8">
        <f t="shared" si="272"/>
        <v>0</v>
      </c>
      <c r="W8082" s="8">
        <f t="shared" si="273"/>
        <v>0</v>
      </c>
      <c r="X8082" s="8"/>
      <c r="Y8082" s="8"/>
    </row>
    <row r="8083" spans="18:25" x14ac:dyDescent="0.25">
      <c r="R8083" s="20">
        <v>9786073815239</v>
      </c>
      <c r="S8083" s="8" t="s">
        <v>7950</v>
      </c>
      <c r="T8083" s="15">
        <v>5</v>
      </c>
      <c r="U8083" s="16">
        <f>SUMIF($C$5:$C$3079,R8083,$F$5:$F$3079)+SUMIF($AB$5:$AB$1086,R8083,$AF$5:$AF$1086)</f>
        <v>5</v>
      </c>
      <c r="V8083" s="8">
        <f t="shared" si="272"/>
        <v>0</v>
      </c>
      <c r="W8083" s="8">
        <f t="shared" si="273"/>
        <v>0</v>
      </c>
      <c r="X8083" s="8"/>
      <c r="Y8083" s="8"/>
    </row>
    <row r="8084" spans="18:25" x14ac:dyDescent="0.25">
      <c r="R8084" s="20">
        <v>9786073815246</v>
      </c>
      <c r="S8084" s="8" t="s">
        <v>7951</v>
      </c>
      <c r="T8084" s="15">
        <v>4</v>
      </c>
      <c r="U8084" s="16">
        <f>SUMIF($C$5:$C$3079,R8084,$F$5:$F$3079)+SUMIF($AB$5:$AB$1086,R8084,$AF$5:$AF$1086)</f>
        <v>5</v>
      </c>
      <c r="V8084" s="8">
        <f t="shared" si="272"/>
        <v>1</v>
      </c>
      <c r="W8084" s="8">
        <f t="shared" si="273"/>
        <v>0</v>
      </c>
      <c r="X8084" s="8"/>
      <c r="Y8084" s="8"/>
    </row>
    <row r="8085" spans="18:25" x14ac:dyDescent="0.25">
      <c r="R8085" s="20">
        <v>9786073815253</v>
      </c>
      <c r="S8085" s="8" t="s">
        <v>7952</v>
      </c>
      <c r="T8085" s="15">
        <v>0</v>
      </c>
      <c r="U8085" s="16">
        <f>SUMIF($C$5:$C$3079,R8085,$F$5:$F$3079)+SUMIF($AB$5:$AB$1086,R8085,$AF$5:$AF$1086)</f>
        <v>0</v>
      </c>
      <c r="V8085" s="8">
        <f t="shared" si="272"/>
        <v>0</v>
      </c>
      <c r="W8085" s="8">
        <f t="shared" si="273"/>
        <v>0</v>
      </c>
      <c r="X8085" s="8"/>
      <c r="Y8085" s="8"/>
    </row>
    <row r="8086" spans="18:25" x14ac:dyDescent="0.25">
      <c r="R8086" s="20">
        <v>9786073815277</v>
      </c>
      <c r="S8086" s="8" t="s">
        <v>7953</v>
      </c>
      <c r="T8086" s="15">
        <v>0</v>
      </c>
      <c r="U8086" s="16">
        <f>SUMIF($C$5:$C$3079,R8086,$F$5:$F$3079)+SUMIF($AB$5:$AB$1086,R8086,$AF$5:$AF$1086)</f>
        <v>0</v>
      </c>
      <c r="V8086" s="8">
        <f t="shared" si="272"/>
        <v>0</v>
      </c>
      <c r="W8086" s="8">
        <f t="shared" si="273"/>
        <v>0</v>
      </c>
      <c r="X8086" s="8"/>
      <c r="Y8086" s="8"/>
    </row>
    <row r="8087" spans="18:25" x14ac:dyDescent="0.25">
      <c r="R8087" s="20">
        <v>9786073815284</v>
      </c>
      <c r="S8087" s="8" t="s">
        <v>3771</v>
      </c>
      <c r="T8087" s="15">
        <v>0</v>
      </c>
      <c r="U8087" s="16">
        <f>SUMIF($C$5:$C$3079,R8087,$F$5:$F$3079)+SUMIF($AB$5:$AB$1086,R8087,$AF$5:$AF$1086)</f>
        <v>0</v>
      </c>
      <c r="V8087" s="8">
        <f t="shared" si="272"/>
        <v>0</v>
      </c>
      <c r="W8087" s="8">
        <f t="shared" si="273"/>
        <v>0</v>
      </c>
      <c r="X8087" s="8"/>
      <c r="Y8087" s="8"/>
    </row>
    <row r="8088" spans="18:25" x14ac:dyDescent="0.25">
      <c r="R8088" s="20">
        <v>9786073815390</v>
      </c>
      <c r="S8088" s="8" t="s">
        <v>7954</v>
      </c>
      <c r="T8088" s="15">
        <v>0</v>
      </c>
      <c r="U8088" s="16">
        <f>SUMIF($C$5:$C$3079,R8088,$F$5:$F$3079)+SUMIF($AB$5:$AB$1086,R8088,$AF$5:$AF$1086)</f>
        <v>0</v>
      </c>
      <c r="V8088" s="8">
        <f t="shared" si="272"/>
        <v>0</v>
      </c>
      <c r="W8088" s="8">
        <f t="shared" si="273"/>
        <v>0</v>
      </c>
      <c r="X8088" s="8"/>
      <c r="Y8088" s="8"/>
    </row>
    <row r="8089" spans="18:25" x14ac:dyDescent="0.25">
      <c r="R8089" s="20">
        <v>9786073815413</v>
      </c>
      <c r="S8089" s="8" t="s">
        <v>7955</v>
      </c>
      <c r="T8089" s="15">
        <v>0</v>
      </c>
      <c r="U8089" s="16">
        <f>SUMIF($C$5:$C$3079,R8089,$F$5:$F$3079)+SUMIF($AB$5:$AB$1086,R8089,$AF$5:$AF$1086)</f>
        <v>0</v>
      </c>
      <c r="V8089" s="8">
        <f t="shared" si="272"/>
        <v>0</v>
      </c>
      <c r="W8089" s="8">
        <f t="shared" si="273"/>
        <v>0</v>
      </c>
      <c r="X8089" s="8"/>
      <c r="Y8089" s="8"/>
    </row>
    <row r="8090" spans="18:25" x14ac:dyDescent="0.25">
      <c r="R8090" s="20">
        <v>9786073815420</v>
      </c>
      <c r="S8090" s="8" t="s">
        <v>7956</v>
      </c>
      <c r="T8090" s="15">
        <v>2</v>
      </c>
      <c r="U8090" s="16">
        <f>SUMIF($C$5:$C$3079,R8090,$F$5:$F$3079)+SUMIF($AB$5:$AB$1086,R8090,$AF$5:$AF$1086)</f>
        <v>0</v>
      </c>
      <c r="V8090" s="8">
        <f t="shared" si="272"/>
        <v>0</v>
      </c>
      <c r="W8090" s="8">
        <f t="shared" si="273"/>
        <v>2</v>
      </c>
      <c r="X8090" s="8"/>
      <c r="Y8090" s="8"/>
    </row>
    <row r="8091" spans="18:25" x14ac:dyDescent="0.25">
      <c r="R8091" s="20">
        <v>9786073815437</v>
      </c>
      <c r="S8091" s="8" t="s">
        <v>7957</v>
      </c>
      <c r="T8091" s="15">
        <v>0</v>
      </c>
      <c r="U8091" s="16">
        <f>SUMIF($C$5:$C$3079,R8091,$F$5:$F$3079)+SUMIF($AB$5:$AB$1086,R8091,$AF$5:$AF$1086)</f>
        <v>0</v>
      </c>
      <c r="V8091" s="8">
        <f t="shared" si="272"/>
        <v>0</v>
      </c>
      <c r="W8091" s="8">
        <f t="shared" si="273"/>
        <v>0</v>
      </c>
      <c r="X8091" s="8"/>
      <c r="Y8091" s="8"/>
    </row>
    <row r="8092" spans="18:25" x14ac:dyDescent="0.25">
      <c r="R8092" s="20">
        <v>9786073815581</v>
      </c>
      <c r="S8092" s="8" t="s">
        <v>7958</v>
      </c>
      <c r="T8092" s="15">
        <v>0</v>
      </c>
      <c r="U8092" s="16">
        <f>SUMIF($C$5:$C$3079,R8092,$F$5:$F$3079)+SUMIF($AB$5:$AB$1086,R8092,$AF$5:$AF$1086)</f>
        <v>0</v>
      </c>
      <c r="V8092" s="8">
        <f t="shared" si="272"/>
        <v>0</v>
      </c>
      <c r="W8092" s="8">
        <f t="shared" si="273"/>
        <v>0</v>
      </c>
      <c r="X8092" s="8"/>
      <c r="Y8092" s="8"/>
    </row>
    <row r="8093" spans="18:25" x14ac:dyDescent="0.25">
      <c r="R8093" s="20">
        <v>9786073815598</v>
      </c>
      <c r="S8093" s="8" t="s">
        <v>7959</v>
      </c>
      <c r="T8093" s="15">
        <v>2</v>
      </c>
      <c r="U8093" s="16">
        <f>SUMIF($C$5:$C$3079,R8093,$F$5:$F$3079)+SUMIF($AB$5:$AB$1086,R8093,$AF$5:$AF$1086)</f>
        <v>2</v>
      </c>
      <c r="V8093" s="8">
        <f t="shared" si="272"/>
        <v>0</v>
      </c>
      <c r="W8093" s="8">
        <f t="shared" si="273"/>
        <v>0</v>
      </c>
      <c r="X8093" s="8"/>
      <c r="Y8093" s="8"/>
    </row>
    <row r="8094" spans="18:25" x14ac:dyDescent="0.25">
      <c r="R8094" s="20">
        <v>9786073815604</v>
      </c>
      <c r="S8094" s="8" t="s">
        <v>7960</v>
      </c>
      <c r="T8094" s="15">
        <v>0</v>
      </c>
      <c r="U8094" s="16">
        <f>SUMIF($C$5:$C$3079,R8094,$F$5:$F$3079)+SUMIF($AB$5:$AB$1086,R8094,$AF$5:$AF$1086)</f>
        <v>0</v>
      </c>
      <c r="V8094" s="8">
        <f t="shared" si="272"/>
        <v>0</v>
      </c>
      <c r="W8094" s="8">
        <f t="shared" si="273"/>
        <v>0</v>
      </c>
      <c r="X8094" s="8"/>
      <c r="Y8094" s="8"/>
    </row>
    <row r="8095" spans="18:25" x14ac:dyDescent="0.25">
      <c r="R8095" s="20">
        <v>9786073815611</v>
      </c>
      <c r="S8095" s="8" t="s">
        <v>7961</v>
      </c>
      <c r="T8095" s="15">
        <v>0</v>
      </c>
      <c r="U8095" s="16">
        <f>SUMIF($C$5:$C$3079,R8095,$F$5:$F$3079)+SUMIF($AB$5:$AB$1086,R8095,$AF$5:$AF$1086)</f>
        <v>0</v>
      </c>
      <c r="V8095" s="8">
        <f t="shared" si="272"/>
        <v>0</v>
      </c>
      <c r="W8095" s="8">
        <f t="shared" si="273"/>
        <v>0</v>
      </c>
      <c r="X8095" s="8"/>
      <c r="Y8095" s="8"/>
    </row>
    <row r="8096" spans="18:25" x14ac:dyDescent="0.25">
      <c r="R8096" s="20">
        <v>9786073815673</v>
      </c>
      <c r="S8096" s="8" t="s">
        <v>7962</v>
      </c>
      <c r="T8096" s="15">
        <v>0</v>
      </c>
      <c r="U8096" s="16">
        <f>SUMIF($C$5:$C$3079,R8096,$F$5:$F$3079)+SUMIF($AB$5:$AB$1086,R8096,$AF$5:$AF$1086)</f>
        <v>0</v>
      </c>
      <c r="V8096" s="8">
        <f t="shared" si="272"/>
        <v>0</v>
      </c>
      <c r="W8096" s="8">
        <f t="shared" si="273"/>
        <v>0</v>
      </c>
      <c r="X8096" s="8"/>
      <c r="Y8096" s="8"/>
    </row>
    <row r="8097" spans="18:25" x14ac:dyDescent="0.25">
      <c r="R8097" s="20">
        <v>9786073815697</v>
      </c>
      <c r="S8097" s="8" t="s">
        <v>7963</v>
      </c>
      <c r="T8097" s="15">
        <v>0</v>
      </c>
      <c r="U8097" s="16">
        <f>SUMIF($C$5:$C$3079,R8097,$F$5:$F$3079)+SUMIF($AB$5:$AB$1086,R8097,$AF$5:$AF$1086)</f>
        <v>0</v>
      </c>
      <c r="V8097" s="8">
        <f t="shared" si="272"/>
        <v>0</v>
      </c>
      <c r="W8097" s="8">
        <f t="shared" si="273"/>
        <v>0</v>
      </c>
      <c r="X8097" s="8"/>
      <c r="Y8097" s="8"/>
    </row>
    <row r="8098" spans="18:25" x14ac:dyDescent="0.25">
      <c r="R8098" s="20">
        <v>9786073815703</v>
      </c>
      <c r="S8098" s="8" t="s">
        <v>7964</v>
      </c>
      <c r="T8098" s="15">
        <v>0</v>
      </c>
      <c r="U8098" s="16">
        <f>SUMIF($C$5:$C$3079,R8098,$F$5:$F$3079)+SUMIF($AB$5:$AB$1086,R8098,$AF$5:$AF$1086)</f>
        <v>0</v>
      </c>
      <c r="V8098" s="8">
        <f t="shared" si="272"/>
        <v>0</v>
      </c>
      <c r="W8098" s="8">
        <f t="shared" si="273"/>
        <v>0</v>
      </c>
      <c r="X8098" s="8"/>
      <c r="Y8098" s="8"/>
    </row>
    <row r="8099" spans="18:25" x14ac:dyDescent="0.25">
      <c r="R8099" s="20">
        <v>9786073815710</v>
      </c>
      <c r="S8099" s="8" t="s">
        <v>7965</v>
      </c>
      <c r="T8099" s="15">
        <v>0</v>
      </c>
      <c r="U8099" s="16">
        <f>SUMIF($C$5:$C$3079,R8099,$F$5:$F$3079)+SUMIF($AB$5:$AB$1086,R8099,$AF$5:$AF$1086)</f>
        <v>0</v>
      </c>
      <c r="V8099" s="8">
        <f t="shared" si="272"/>
        <v>0</v>
      </c>
      <c r="W8099" s="8">
        <f t="shared" si="273"/>
        <v>0</v>
      </c>
      <c r="X8099" s="8"/>
      <c r="Y8099" s="8"/>
    </row>
    <row r="8100" spans="18:25" x14ac:dyDescent="0.25">
      <c r="R8100" s="20">
        <v>9786073815741</v>
      </c>
      <c r="S8100" s="8" t="s">
        <v>7966</v>
      </c>
      <c r="T8100" s="15">
        <v>0</v>
      </c>
      <c r="U8100" s="16">
        <f>SUMIF($C$5:$C$3079,R8100,$F$5:$F$3079)+SUMIF($AB$5:$AB$1086,R8100,$AF$5:$AF$1086)</f>
        <v>0</v>
      </c>
      <c r="V8100" s="8">
        <f t="shared" si="272"/>
        <v>0</v>
      </c>
      <c r="W8100" s="8">
        <f t="shared" si="273"/>
        <v>0</v>
      </c>
      <c r="X8100" s="8"/>
      <c r="Y8100" s="8"/>
    </row>
    <row r="8101" spans="18:25" x14ac:dyDescent="0.25">
      <c r="R8101" s="20">
        <v>9786073815758</v>
      </c>
      <c r="S8101" s="8" t="s">
        <v>7967</v>
      </c>
      <c r="T8101" s="15">
        <v>3</v>
      </c>
      <c r="U8101" s="16">
        <f>SUMIF($C$5:$C$3079,R8101,$F$5:$F$3079)+SUMIF($AB$5:$AB$1086,R8101,$AF$5:$AF$1086)</f>
        <v>0</v>
      </c>
      <c r="V8101" s="8">
        <f t="shared" si="272"/>
        <v>0</v>
      </c>
      <c r="W8101" s="8">
        <f t="shared" si="273"/>
        <v>3</v>
      </c>
      <c r="X8101" s="8"/>
      <c r="Y8101" s="8"/>
    </row>
    <row r="8102" spans="18:25" x14ac:dyDescent="0.25">
      <c r="R8102" s="20">
        <v>9786073815833</v>
      </c>
      <c r="S8102" s="8" t="s">
        <v>7968</v>
      </c>
      <c r="T8102" s="15">
        <v>0</v>
      </c>
      <c r="U8102" s="16">
        <f>SUMIF($C$5:$C$3079,R8102,$F$5:$F$3079)+SUMIF($AB$5:$AB$1086,R8102,$AF$5:$AF$1086)</f>
        <v>0</v>
      </c>
      <c r="V8102" s="8">
        <f t="shared" si="272"/>
        <v>0</v>
      </c>
      <c r="W8102" s="8">
        <f t="shared" si="273"/>
        <v>0</v>
      </c>
      <c r="X8102" s="8"/>
      <c r="Y8102" s="8"/>
    </row>
    <row r="8103" spans="18:25" x14ac:dyDescent="0.25">
      <c r="R8103" s="20">
        <v>9786073815840</v>
      </c>
      <c r="S8103" s="8" t="s">
        <v>7969</v>
      </c>
      <c r="T8103" s="15">
        <v>0</v>
      </c>
      <c r="U8103" s="16">
        <f>SUMIF($C$5:$C$3079,R8103,$F$5:$F$3079)+SUMIF($AB$5:$AB$1086,R8103,$AF$5:$AF$1086)</f>
        <v>2</v>
      </c>
      <c r="V8103" s="8">
        <f t="shared" si="272"/>
        <v>2</v>
      </c>
      <c r="W8103" s="8">
        <f t="shared" si="273"/>
        <v>0</v>
      </c>
      <c r="X8103" s="8"/>
      <c r="Y8103" s="8"/>
    </row>
    <row r="8104" spans="18:25" x14ac:dyDescent="0.25">
      <c r="R8104" s="20">
        <v>9786073815857</v>
      </c>
      <c r="S8104" s="8" t="s">
        <v>7970</v>
      </c>
      <c r="T8104" s="15">
        <v>0</v>
      </c>
      <c r="U8104" s="16">
        <f>SUMIF($C$5:$C$3079,R8104,$F$5:$F$3079)+SUMIF($AB$5:$AB$1086,R8104,$AF$5:$AF$1086)</f>
        <v>0</v>
      </c>
      <c r="V8104" s="8">
        <f t="shared" si="272"/>
        <v>0</v>
      </c>
      <c r="W8104" s="8">
        <f t="shared" si="273"/>
        <v>0</v>
      </c>
      <c r="X8104" s="8"/>
      <c r="Y8104" s="8"/>
    </row>
    <row r="8105" spans="18:25" x14ac:dyDescent="0.25">
      <c r="R8105" s="20">
        <v>9786073815888</v>
      </c>
      <c r="S8105" s="8" t="s">
        <v>7971</v>
      </c>
      <c r="T8105" s="15">
        <v>0</v>
      </c>
      <c r="U8105" s="16">
        <f>SUMIF($C$5:$C$3079,R8105,$F$5:$F$3079)+SUMIF($AB$5:$AB$1086,R8105,$AF$5:$AF$1086)</f>
        <v>0</v>
      </c>
      <c r="V8105" s="8">
        <f t="shared" si="272"/>
        <v>0</v>
      </c>
      <c r="W8105" s="8">
        <f t="shared" si="273"/>
        <v>0</v>
      </c>
      <c r="X8105" s="8"/>
      <c r="Y8105" s="8"/>
    </row>
    <row r="8106" spans="18:25" x14ac:dyDescent="0.25">
      <c r="R8106" s="20">
        <v>9786073815901</v>
      </c>
      <c r="S8106" s="8" t="s">
        <v>7972</v>
      </c>
      <c r="T8106" s="15">
        <v>0</v>
      </c>
      <c r="U8106" s="16">
        <f>SUMIF($C$5:$C$3079,R8106,$F$5:$F$3079)+SUMIF($AB$5:$AB$1086,R8106,$AF$5:$AF$1086)</f>
        <v>0</v>
      </c>
      <c r="V8106" s="8">
        <f t="shared" si="272"/>
        <v>0</v>
      </c>
      <c r="W8106" s="8">
        <f t="shared" si="273"/>
        <v>0</v>
      </c>
      <c r="X8106" s="8"/>
      <c r="Y8106" s="8"/>
    </row>
    <row r="8107" spans="18:25" x14ac:dyDescent="0.25">
      <c r="R8107" s="20">
        <v>9786073816021</v>
      </c>
      <c r="S8107" s="8" t="s">
        <v>7973</v>
      </c>
      <c r="T8107" s="15">
        <v>0</v>
      </c>
      <c r="U8107" s="16">
        <f>SUMIF($C$5:$C$3079,R8107,$F$5:$F$3079)+SUMIF($AB$5:$AB$1086,R8107,$AF$5:$AF$1086)</f>
        <v>0</v>
      </c>
      <c r="V8107" s="8">
        <f t="shared" si="272"/>
        <v>0</v>
      </c>
      <c r="W8107" s="8">
        <f t="shared" si="273"/>
        <v>0</v>
      </c>
      <c r="X8107" s="8"/>
      <c r="Y8107" s="8"/>
    </row>
    <row r="8108" spans="18:25" x14ac:dyDescent="0.25">
      <c r="R8108" s="20">
        <v>9786073816083</v>
      </c>
      <c r="S8108" s="8" t="s">
        <v>7974</v>
      </c>
      <c r="T8108" s="15">
        <v>2</v>
      </c>
      <c r="U8108" s="16">
        <f>SUMIF($C$5:$C$3079,R8108,$F$5:$F$3079)+SUMIF($AB$5:$AB$1086,R8108,$AF$5:$AF$1086)</f>
        <v>0</v>
      </c>
      <c r="V8108" s="8">
        <f t="shared" si="272"/>
        <v>0</v>
      </c>
      <c r="W8108" s="8">
        <f t="shared" si="273"/>
        <v>2</v>
      </c>
      <c r="X8108" s="8"/>
      <c r="Y8108" s="8"/>
    </row>
    <row r="8109" spans="18:25" x14ac:dyDescent="0.25">
      <c r="R8109" s="20">
        <v>9786073816090</v>
      </c>
      <c r="S8109" s="8" t="s">
        <v>7975</v>
      </c>
      <c r="T8109" s="15">
        <v>1</v>
      </c>
      <c r="U8109" s="16">
        <f>SUMIF($C$5:$C$3079,R8109,$F$5:$F$3079)+SUMIF($AB$5:$AB$1086,R8109,$AF$5:$AF$1086)</f>
        <v>0</v>
      </c>
      <c r="V8109" s="8">
        <f t="shared" si="272"/>
        <v>0</v>
      </c>
      <c r="W8109" s="8">
        <f t="shared" si="273"/>
        <v>1</v>
      </c>
      <c r="X8109" s="8"/>
      <c r="Y8109" s="8"/>
    </row>
    <row r="8110" spans="18:25" x14ac:dyDescent="0.25">
      <c r="R8110" s="20">
        <v>9786073816106</v>
      </c>
      <c r="S8110" s="8" t="s">
        <v>7976</v>
      </c>
      <c r="T8110" s="15">
        <v>1</v>
      </c>
      <c r="U8110" s="16">
        <f>SUMIF($C$5:$C$3079,R8110,$F$5:$F$3079)+SUMIF($AB$5:$AB$1086,R8110,$AF$5:$AF$1086)</f>
        <v>0</v>
      </c>
      <c r="V8110" s="8">
        <f t="shared" si="272"/>
        <v>0</v>
      </c>
      <c r="W8110" s="8">
        <f t="shared" si="273"/>
        <v>1</v>
      </c>
      <c r="X8110" s="8"/>
      <c r="Y8110" s="8"/>
    </row>
    <row r="8111" spans="18:25" x14ac:dyDescent="0.25">
      <c r="R8111" s="20">
        <v>9786073816120</v>
      </c>
      <c r="S8111" s="8" t="s">
        <v>7977</v>
      </c>
      <c r="T8111" s="15">
        <v>0</v>
      </c>
      <c r="U8111" s="16">
        <f>SUMIF($C$5:$C$3079,R8111,$F$5:$F$3079)+SUMIF($AB$5:$AB$1086,R8111,$AF$5:$AF$1086)</f>
        <v>0</v>
      </c>
      <c r="V8111" s="8">
        <f t="shared" si="272"/>
        <v>0</v>
      </c>
      <c r="W8111" s="8">
        <f t="shared" si="273"/>
        <v>0</v>
      </c>
      <c r="X8111" s="8"/>
      <c r="Y8111" s="8"/>
    </row>
    <row r="8112" spans="18:25" x14ac:dyDescent="0.25">
      <c r="R8112" s="20">
        <v>9786073816267</v>
      </c>
      <c r="S8112" s="8" t="s">
        <v>7978</v>
      </c>
      <c r="T8112" s="15">
        <v>0</v>
      </c>
      <c r="U8112" s="16">
        <f>SUMIF($C$5:$C$3079,R8112,$F$5:$F$3079)+SUMIF($AB$5:$AB$1086,R8112,$AF$5:$AF$1086)</f>
        <v>0</v>
      </c>
      <c r="V8112" s="8">
        <f t="shared" si="272"/>
        <v>0</v>
      </c>
      <c r="W8112" s="8">
        <f t="shared" si="273"/>
        <v>0</v>
      </c>
      <c r="X8112" s="8"/>
      <c r="Y8112" s="8"/>
    </row>
    <row r="8113" spans="18:25" x14ac:dyDescent="0.25">
      <c r="R8113" s="20">
        <v>9786073816274</v>
      </c>
      <c r="S8113" s="8" t="s">
        <v>7979</v>
      </c>
      <c r="T8113" s="15">
        <v>0</v>
      </c>
      <c r="U8113" s="16">
        <f>SUMIF($C$5:$C$3079,R8113,$F$5:$F$3079)+SUMIF($AB$5:$AB$1086,R8113,$AF$5:$AF$1086)</f>
        <v>0</v>
      </c>
      <c r="V8113" s="8">
        <f t="shared" si="272"/>
        <v>0</v>
      </c>
      <c r="W8113" s="8">
        <f t="shared" si="273"/>
        <v>0</v>
      </c>
      <c r="X8113" s="8"/>
      <c r="Y8113" s="8"/>
    </row>
    <row r="8114" spans="18:25" x14ac:dyDescent="0.25">
      <c r="R8114" s="20">
        <v>9786073816335</v>
      </c>
      <c r="S8114" s="8" t="s">
        <v>7039</v>
      </c>
      <c r="T8114" s="15">
        <v>0</v>
      </c>
      <c r="U8114" s="16">
        <f>SUMIF($C$5:$C$3079,R8114,$F$5:$F$3079)+SUMIF($AB$5:$AB$1086,R8114,$AF$5:$AF$1086)</f>
        <v>0</v>
      </c>
      <c r="V8114" s="8">
        <f t="shared" si="272"/>
        <v>2</v>
      </c>
      <c r="W8114" s="8">
        <f t="shared" si="273"/>
        <v>2</v>
      </c>
      <c r="X8114" s="8"/>
      <c r="Y8114" s="8"/>
    </row>
    <row r="8115" spans="18:25" x14ac:dyDescent="0.25">
      <c r="R8115" s="20">
        <v>9786073816342</v>
      </c>
      <c r="S8115" s="8" t="s">
        <v>7980</v>
      </c>
      <c r="T8115" s="15">
        <v>2</v>
      </c>
      <c r="U8115" s="16">
        <f>SUMIF($C$5:$C$3079,R8115,$F$5:$F$3079)+SUMIF($AB$5:$AB$1086,R8115,$AF$5:$AF$1086)</f>
        <v>2</v>
      </c>
      <c r="V8115" s="8">
        <f t="shared" si="272"/>
        <v>0</v>
      </c>
      <c r="W8115" s="8">
        <f t="shared" si="273"/>
        <v>0</v>
      </c>
      <c r="X8115" s="8"/>
      <c r="Y8115" s="8"/>
    </row>
    <row r="8116" spans="18:25" x14ac:dyDescent="0.25">
      <c r="R8116" s="20">
        <v>9786073816366</v>
      </c>
      <c r="S8116" s="8" t="s">
        <v>7981</v>
      </c>
      <c r="T8116" s="15">
        <v>0</v>
      </c>
      <c r="U8116" s="16">
        <f>SUMIF($C$5:$C$3079,R8116,$F$5:$F$3079)+SUMIF($AB$5:$AB$1086,R8116,$AF$5:$AF$1086)</f>
        <v>0</v>
      </c>
      <c r="V8116" s="8">
        <f t="shared" si="272"/>
        <v>0</v>
      </c>
      <c r="W8116" s="8">
        <f t="shared" si="273"/>
        <v>0</v>
      </c>
      <c r="X8116" s="8"/>
      <c r="Y8116" s="8"/>
    </row>
    <row r="8117" spans="18:25" x14ac:dyDescent="0.25">
      <c r="R8117" s="20">
        <v>9786073816373</v>
      </c>
      <c r="S8117" s="8" t="s">
        <v>7982</v>
      </c>
      <c r="T8117" s="15">
        <v>0</v>
      </c>
      <c r="U8117" s="16">
        <f>SUMIF($C$5:$C$3079,R8117,$F$5:$F$3079)+SUMIF($AB$5:$AB$1086,R8117,$AF$5:$AF$1086)</f>
        <v>0</v>
      </c>
      <c r="V8117" s="8">
        <f t="shared" si="272"/>
        <v>0</v>
      </c>
      <c r="W8117" s="8">
        <f t="shared" si="273"/>
        <v>0</v>
      </c>
      <c r="X8117" s="8"/>
      <c r="Y8117" s="8"/>
    </row>
    <row r="8118" spans="18:25" x14ac:dyDescent="0.25">
      <c r="R8118" s="20">
        <v>9786073816380</v>
      </c>
      <c r="S8118" s="8" t="s">
        <v>7983</v>
      </c>
      <c r="T8118" s="15">
        <v>7</v>
      </c>
      <c r="U8118" s="16">
        <f>SUMIF($C$5:$C$3079,R8118,$F$5:$F$3079)+SUMIF($AB$5:$AB$1086,R8118,$AF$5:$AF$1086)</f>
        <v>7</v>
      </c>
      <c r="V8118" s="8">
        <f t="shared" si="272"/>
        <v>0</v>
      </c>
      <c r="W8118" s="8">
        <f t="shared" si="273"/>
        <v>0</v>
      </c>
      <c r="X8118" s="8"/>
      <c r="Y8118" s="8"/>
    </row>
    <row r="8119" spans="18:25" x14ac:dyDescent="0.25">
      <c r="R8119" s="20">
        <v>9786073816472</v>
      </c>
      <c r="S8119" s="8" t="s">
        <v>7984</v>
      </c>
      <c r="T8119" s="15">
        <v>0</v>
      </c>
      <c r="U8119" s="16">
        <f>SUMIF($C$5:$C$3079,R8119,$F$5:$F$3079)+SUMIF($AB$5:$AB$1086,R8119,$AF$5:$AF$1086)</f>
        <v>0</v>
      </c>
      <c r="V8119" s="8">
        <f t="shared" si="272"/>
        <v>0</v>
      </c>
      <c r="W8119" s="8">
        <f t="shared" si="273"/>
        <v>0</v>
      </c>
      <c r="X8119" s="8"/>
      <c r="Y8119" s="8"/>
    </row>
    <row r="8120" spans="18:25" x14ac:dyDescent="0.25">
      <c r="R8120" s="20">
        <v>9786073816489</v>
      </c>
      <c r="S8120" s="8" t="s">
        <v>7985</v>
      </c>
      <c r="T8120" s="15">
        <v>0</v>
      </c>
      <c r="U8120" s="16">
        <f>SUMIF($C$5:$C$3079,R8120,$F$5:$F$3079)+SUMIF($AB$5:$AB$1086,R8120,$AF$5:$AF$1086)</f>
        <v>0</v>
      </c>
      <c r="V8120" s="8">
        <f t="shared" si="272"/>
        <v>0</v>
      </c>
      <c r="W8120" s="8">
        <f t="shared" si="273"/>
        <v>0</v>
      </c>
      <c r="X8120" s="8"/>
      <c r="Y8120" s="8"/>
    </row>
    <row r="8121" spans="18:25" x14ac:dyDescent="0.25">
      <c r="R8121" s="20">
        <v>9786073816564</v>
      </c>
      <c r="S8121" s="8" t="s">
        <v>7986</v>
      </c>
      <c r="T8121" s="15">
        <v>0</v>
      </c>
      <c r="U8121" s="16">
        <f>SUMIF($C$5:$C$3079,R8121,$F$5:$F$3079)+SUMIF($AB$5:$AB$1086,R8121,$AF$5:$AF$1086)</f>
        <v>0</v>
      </c>
      <c r="V8121" s="8">
        <f t="shared" si="272"/>
        <v>0</v>
      </c>
      <c r="W8121" s="8">
        <f t="shared" si="273"/>
        <v>0</v>
      </c>
      <c r="X8121" s="8"/>
      <c r="Y8121" s="8"/>
    </row>
    <row r="8122" spans="18:25" x14ac:dyDescent="0.25">
      <c r="R8122" s="20">
        <v>9786073816656</v>
      </c>
      <c r="S8122" s="8" t="s">
        <v>7987</v>
      </c>
      <c r="T8122" s="15">
        <v>0</v>
      </c>
      <c r="U8122" s="16">
        <f>SUMIF($C$5:$C$3079,R8122,$F$5:$F$3079)+SUMIF($AB$5:$AB$1086,R8122,$AF$5:$AF$1086)</f>
        <v>0</v>
      </c>
      <c r="V8122" s="8">
        <f t="shared" si="272"/>
        <v>0</v>
      </c>
      <c r="W8122" s="8">
        <f t="shared" si="273"/>
        <v>0</v>
      </c>
      <c r="X8122" s="8"/>
      <c r="Y8122" s="8"/>
    </row>
    <row r="8123" spans="18:25" x14ac:dyDescent="0.25">
      <c r="R8123" s="20">
        <v>9786073816663</v>
      </c>
      <c r="S8123" s="8" t="s">
        <v>7988</v>
      </c>
      <c r="T8123" s="15">
        <v>0</v>
      </c>
      <c r="U8123" s="16">
        <f>SUMIF($C$5:$C$3079,R8123,$F$5:$F$3079)+SUMIF($AB$5:$AB$1086,R8123,$AF$5:$AF$1086)</f>
        <v>0</v>
      </c>
      <c r="V8123" s="8">
        <f t="shared" si="272"/>
        <v>0</v>
      </c>
      <c r="W8123" s="8">
        <f t="shared" si="273"/>
        <v>0</v>
      </c>
      <c r="X8123" s="8"/>
      <c r="Y8123" s="8"/>
    </row>
    <row r="8124" spans="18:25" x14ac:dyDescent="0.25">
      <c r="R8124" s="20">
        <v>9786073816700</v>
      </c>
      <c r="S8124" s="8" t="s">
        <v>7989</v>
      </c>
      <c r="T8124" s="15">
        <v>0</v>
      </c>
      <c r="U8124" s="16">
        <f>SUMIF($C$5:$C$3079,R8124,$F$5:$F$3079)+SUMIF($AB$5:$AB$1086,R8124,$AF$5:$AF$1086)</f>
        <v>0</v>
      </c>
      <c r="V8124" s="8">
        <f t="shared" si="272"/>
        <v>0</v>
      </c>
      <c r="W8124" s="8">
        <f t="shared" si="273"/>
        <v>0</v>
      </c>
      <c r="X8124" s="8"/>
      <c r="Y8124" s="8"/>
    </row>
    <row r="8125" spans="18:25" x14ac:dyDescent="0.25">
      <c r="R8125" s="20">
        <v>9786073816717</v>
      </c>
      <c r="S8125" s="8" t="s">
        <v>7990</v>
      </c>
      <c r="T8125" s="15">
        <v>0</v>
      </c>
      <c r="U8125" s="16">
        <f>SUMIF($C$5:$C$3079,R8125,$F$5:$F$3079)+SUMIF($AB$5:$AB$1086,R8125,$AF$5:$AF$1086)</f>
        <v>0</v>
      </c>
      <c r="V8125" s="8">
        <f t="shared" si="272"/>
        <v>0</v>
      </c>
      <c r="W8125" s="8">
        <f t="shared" si="273"/>
        <v>0</v>
      </c>
      <c r="X8125" s="8"/>
      <c r="Y8125" s="8"/>
    </row>
    <row r="8126" spans="18:25" x14ac:dyDescent="0.25">
      <c r="R8126" s="20">
        <v>9786073816724</v>
      </c>
      <c r="S8126" s="8" t="s">
        <v>7991</v>
      </c>
      <c r="T8126" s="15">
        <v>0</v>
      </c>
      <c r="U8126" s="16">
        <f>SUMIF($C$5:$C$3079,R8126,$F$5:$F$3079)+SUMIF($AB$5:$AB$1086,R8126,$AF$5:$AF$1086)</f>
        <v>0</v>
      </c>
      <c r="V8126" s="8">
        <f t="shared" si="272"/>
        <v>0</v>
      </c>
      <c r="W8126" s="8">
        <f t="shared" si="273"/>
        <v>0</v>
      </c>
      <c r="X8126" s="8"/>
      <c r="Y8126" s="8"/>
    </row>
    <row r="8127" spans="18:25" x14ac:dyDescent="0.25">
      <c r="R8127" s="20">
        <v>9786073816748</v>
      </c>
      <c r="S8127" s="8" t="s">
        <v>7992</v>
      </c>
      <c r="T8127" s="15">
        <v>0</v>
      </c>
      <c r="U8127" s="16">
        <f>SUMIF($C$5:$C$3079,R8127,$F$5:$F$3079)+SUMIF($AB$5:$AB$1086,R8127,$AF$5:$AF$1086)</f>
        <v>0</v>
      </c>
      <c r="V8127" s="8">
        <f t="shared" si="272"/>
        <v>0</v>
      </c>
      <c r="W8127" s="8">
        <f t="shared" si="273"/>
        <v>0</v>
      </c>
      <c r="X8127" s="8"/>
      <c r="Y8127" s="8"/>
    </row>
    <row r="8128" spans="18:25" x14ac:dyDescent="0.25">
      <c r="R8128" s="20">
        <v>9786073816779</v>
      </c>
      <c r="S8128" s="8" t="s">
        <v>7993</v>
      </c>
      <c r="T8128" s="15">
        <v>4</v>
      </c>
      <c r="U8128" s="16">
        <f>SUMIF($C$5:$C$3079,R8128,$F$5:$F$3079)+SUMIF($AB$5:$AB$1086,R8128,$AF$5:$AF$1086)</f>
        <v>6</v>
      </c>
      <c r="V8128" s="8">
        <f t="shared" si="272"/>
        <v>2</v>
      </c>
      <c r="W8128" s="8">
        <f t="shared" si="273"/>
        <v>0</v>
      </c>
      <c r="X8128" s="8"/>
      <c r="Y8128" s="8"/>
    </row>
    <row r="8129" spans="18:25" x14ac:dyDescent="0.25">
      <c r="R8129" s="20">
        <v>9786073816861</v>
      </c>
      <c r="S8129" s="8" t="s">
        <v>7994</v>
      </c>
      <c r="T8129" s="15">
        <v>3</v>
      </c>
      <c r="U8129" s="16">
        <f>SUMIF($C$5:$C$3079,R8129,$F$5:$F$3079)+SUMIF($AB$5:$AB$1086,R8129,$AF$5:$AF$1086)</f>
        <v>5</v>
      </c>
      <c r="V8129" s="8">
        <f t="shared" si="272"/>
        <v>1</v>
      </c>
      <c r="W8129" s="8">
        <f t="shared" si="273"/>
        <v>-1</v>
      </c>
      <c r="X8129" s="8"/>
      <c r="Y8129" s="8"/>
    </row>
    <row r="8130" spans="18:25" x14ac:dyDescent="0.25">
      <c r="R8130" s="20">
        <v>9786073816922</v>
      </c>
      <c r="S8130" s="8" t="s">
        <v>7995</v>
      </c>
      <c r="T8130" s="15">
        <v>2</v>
      </c>
      <c r="U8130" s="16">
        <f>SUMIF($C$5:$C$3079,R8130,$F$5:$F$3079)+SUMIF($AB$5:$AB$1086,R8130,$AF$5:$AF$1086)</f>
        <v>2</v>
      </c>
      <c r="V8130" s="8">
        <f t="shared" si="272"/>
        <v>0</v>
      </c>
      <c r="W8130" s="8">
        <f t="shared" si="273"/>
        <v>0</v>
      </c>
      <c r="X8130" s="8"/>
      <c r="Y8130" s="8"/>
    </row>
    <row r="8131" spans="18:25" x14ac:dyDescent="0.25">
      <c r="R8131" s="20">
        <v>9786073816984</v>
      </c>
      <c r="S8131" s="8" t="s">
        <v>7996</v>
      </c>
      <c r="T8131" s="15">
        <v>0</v>
      </c>
      <c r="U8131" s="16">
        <f>SUMIF($C$5:$C$3079,R8131,$F$5:$F$3079)+SUMIF($AB$5:$AB$1086,R8131,$AF$5:$AF$1086)</f>
        <v>0</v>
      </c>
      <c r="V8131" s="8">
        <f t="shared" si="272"/>
        <v>0</v>
      </c>
      <c r="W8131" s="8">
        <f t="shared" si="273"/>
        <v>0</v>
      </c>
      <c r="X8131" s="8"/>
      <c r="Y8131" s="8"/>
    </row>
    <row r="8132" spans="18:25" x14ac:dyDescent="0.25">
      <c r="R8132" s="21">
        <v>9786073817035</v>
      </c>
      <c r="S8132" s="21" t="s">
        <v>7996</v>
      </c>
      <c r="T8132" s="22">
        <v>2</v>
      </c>
      <c r="U8132" s="16">
        <f>SUMIF($C$5:$C$3079,R8132,$F$5:$F$3079)+SUMIF($AB$5:$AB$1086,R8132,$AF$5:$AF$1086)</f>
        <v>2</v>
      </c>
      <c r="V8132" s="8">
        <f t="shared" si="272"/>
        <v>0</v>
      </c>
      <c r="W8132" s="8">
        <f t="shared" si="273"/>
        <v>0</v>
      </c>
      <c r="X8132" s="8"/>
      <c r="Y8132" s="8"/>
    </row>
    <row r="8133" spans="18:25" x14ac:dyDescent="0.25">
      <c r="R8133" s="20">
        <v>9786073817066</v>
      </c>
      <c r="S8133" s="8" t="s">
        <v>7997</v>
      </c>
      <c r="T8133" s="15">
        <v>2</v>
      </c>
      <c r="U8133" s="16">
        <f>SUMIF($C$5:$C$3079,R8133,$F$5:$F$3079)+SUMIF($AB$5:$AB$1086,R8133,$AF$5:$AF$1086)</f>
        <v>2</v>
      </c>
      <c r="V8133" s="8">
        <f t="shared" si="272"/>
        <v>0</v>
      </c>
      <c r="W8133" s="8">
        <f t="shared" si="273"/>
        <v>0</v>
      </c>
      <c r="X8133" s="8"/>
      <c r="Y8133" s="8"/>
    </row>
    <row r="8134" spans="18:25" x14ac:dyDescent="0.25">
      <c r="R8134" s="20">
        <v>9786073817172</v>
      </c>
      <c r="S8134" s="8" t="s">
        <v>7998</v>
      </c>
      <c r="T8134" s="15">
        <v>0</v>
      </c>
      <c r="U8134" s="16">
        <f>SUMIF($C$5:$C$3079,R8134,$F$5:$F$3079)+SUMIF($AB$5:$AB$1086,R8134,$AF$5:$AF$1086)</f>
        <v>0</v>
      </c>
      <c r="V8134" s="8">
        <f t="shared" si="272"/>
        <v>0</v>
      </c>
      <c r="W8134" s="8">
        <f t="shared" si="273"/>
        <v>0</v>
      </c>
      <c r="X8134" s="8"/>
      <c r="Y8134" s="8"/>
    </row>
    <row r="8135" spans="18:25" x14ac:dyDescent="0.25">
      <c r="R8135" s="20">
        <v>9786073817301</v>
      </c>
      <c r="S8135" s="8" t="s">
        <v>6475</v>
      </c>
      <c r="T8135" s="15">
        <v>1</v>
      </c>
      <c r="U8135" s="16">
        <f>SUMIF($C$5:$C$3079,R8135,$F$5:$F$3079)+SUMIF($AB$5:$AB$1086,R8135,$AF$5:$AF$1086)</f>
        <v>2</v>
      </c>
      <c r="V8135" s="8">
        <f t="shared" ref="V8135:V8198" si="274">SUMIF($L$5:$L$9685,R8135,$O$5:$O$9685)</f>
        <v>1</v>
      </c>
      <c r="W8135" s="8">
        <f t="shared" ref="W8135:W8198" si="275">T8135-U8135+V8135</f>
        <v>0</v>
      </c>
      <c r="X8135" s="8"/>
      <c r="Y8135" s="8"/>
    </row>
    <row r="8136" spans="18:25" x14ac:dyDescent="0.25">
      <c r="R8136" s="20">
        <v>9786073817370</v>
      </c>
      <c r="S8136" s="8" t="s">
        <v>6467</v>
      </c>
      <c r="T8136" s="15">
        <v>2</v>
      </c>
      <c r="U8136" s="16">
        <f>SUMIF($C$5:$C$3079,R8136,$F$5:$F$3079)+SUMIF($AB$5:$AB$1086,R8136,$AF$5:$AF$1086)</f>
        <v>2</v>
      </c>
      <c r="V8136" s="8">
        <f t="shared" si="274"/>
        <v>1</v>
      </c>
      <c r="W8136" s="8">
        <f t="shared" si="275"/>
        <v>1</v>
      </c>
      <c r="X8136" s="8"/>
      <c r="Y8136" s="8"/>
    </row>
    <row r="8137" spans="18:25" x14ac:dyDescent="0.25">
      <c r="R8137" s="20">
        <v>9786073817387</v>
      </c>
      <c r="S8137" s="8" t="s">
        <v>7999</v>
      </c>
      <c r="T8137" s="15">
        <v>1</v>
      </c>
      <c r="U8137" s="16">
        <f>SUMIF($C$5:$C$3079,R8137,$F$5:$F$3079)+SUMIF($AB$5:$AB$1086,R8137,$AF$5:$AF$1086)</f>
        <v>2</v>
      </c>
      <c r="V8137" s="8">
        <f t="shared" si="274"/>
        <v>1</v>
      </c>
      <c r="W8137" s="8">
        <f t="shared" si="275"/>
        <v>0</v>
      </c>
      <c r="X8137" s="8"/>
      <c r="Y8137" s="8"/>
    </row>
    <row r="8138" spans="18:25" x14ac:dyDescent="0.25">
      <c r="R8138" s="20">
        <v>9786073817950</v>
      </c>
      <c r="S8138" s="8" t="s">
        <v>7036</v>
      </c>
      <c r="T8138" s="15">
        <v>0</v>
      </c>
      <c r="U8138" s="16">
        <f>SUMIF($C$5:$C$3079,R8138,$F$5:$F$3079)+SUMIF($AB$5:$AB$1086,R8138,$AF$5:$AF$1086)</f>
        <v>0</v>
      </c>
      <c r="V8138" s="8">
        <f t="shared" si="274"/>
        <v>3</v>
      </c>
      <c r="W8138" s="8">
        <f t="shared" si="275"/>
        <v>3</v>
      </c>
      <c r="X8138" s="8"/>
      <c r="Y8138" s="8"/>
    </row>
    <row r="8139" spans="18:25" x14ac:dyDescent="0.25">
      <c r="R8139" s="20">
        <v>9786073818179</v>
      </c>
      <c r="S8139" s="8" t="s">
        <v>7755</v>
      </c>
      <c r="T8139" s="15">
        <v>0</v>
      </c>
      <c r="U8139" s="16">
        <f>SUMIF($C$5:$C$3079,R8139,$F$5:$F$3079)+SUMIF($AB$5:$AB$1086,R8139,$AF$5:$AF$1086)</f>
        <v>0</v>
      </c>
      <c r="V8139" s="8">
        <f t="shared" si="274"/>
        <v>1</v>
      </c>
      <c r="W8139" s="8">
        <f t="shared" si="275"/>
        <v>1</v>
      </c>
      <c r="X8139" s="8"/>
      <c r="Y8139" s="8"/>
    </row>
    <row r="8140" spans="18:25" x14ac:dyDescent="0.25">
      <c r="R8140" s="20">
        <v>9786073818209</v>
      </c>
      <c r="S8140" s="8" t="s">
        <v>8000</v>
      </c>
      <c r="T8140" s="15">
        <v>0</v>
      </c>
      <c r="U8140" s="16">
        <f>SUMIF($C$5:$C$3079,R8140,$F$5:$F$3079)+SUMIF($AB$5:$AB$1086,R8140,$AF$5:$AF$1086)</f>
        <v>0</v>
      </c>
      <c r="V8140" s="8">
        <f t="shared" si="274"/>
        <v>0</v>
      </c>
      <c r="W8140" s="8">
        <f t="shared" si="275"/>
        <v>0</v>
      </c>
      <c r="X8140" s="8"/>
      <c r="Y8140" s="8"/>
    </row>
    <row r="8141" spans="18:25" x14ac:dyDescent="0.25">
      <c r="R8141" s="20">
        <v>9786073818230</v>
      </c>
      <c r="S8141" s="8" t="s">
        <v>8001</v>
      </c>
      <c r="T8141" s="15">
        <v>3</v>
      </c>
      <c r="U8141" s="16">
        <f>SUMIF($C$5:$C$3079,R8141,$F$5:$F$3079)+SUMIF($AB$5:$AB$1086,R8141,$AF$5:$AF$1086)</f>
        <v>3</v>
      </c>
      <c r="V8141" s="8">
        <f t="shared" si="274"/>
        <v>0</v>
      </c>
      <c r="W8141" s="8">
        <f t="shared" si="275"/>
        <v>0</v>
      </c>
      <c r="X8141" s="8"/>
      <c r="Y8141" s="8"/>
    </row>
    <row r="8142" spans="18:25" x14ac:dyDescent="0.25">
      <c r="R8142" s="20">
        <v>9786073818308</v>
      </c>
      <c r="S8142" s="8" t="s">
        <v>8002</v>
      </c>
      <c r="T8142" s="15">
        <v>4</v>
      </c>
      <c r="U8142" s="16">
        <f>SUMIF($C$5:$C$3079,R8142,$F$5:$F$3079)+SUMIF($AB$5:$AB$1086,R8142,$AF$5:$AF$1086)</f>
        <v>4</v>
      </c>
      <c r="V8142" s="8">
        <f t="shared" si="274"/>
        <v>0</v>
      </c>
      <c r="W8142" s="8">
        <f t="shared" si="275"/>
        <v>0</v>
      </c>
      <c r="X8142" s="8"/>
      <c r="Y8142" s="8"/>
    </row>
    <row r="8143" spans="18:25" x14ac:dyDescent="0.25">
      <c r="R8143" s="20">
        <v>9786073818315</v>
      </c>
      <c r="S8143" s="8" t="s">
        <v>8003</v>
      </c>
      <c r="T8143" s="15">
        <v>5</v>
      </c>
      <c r="U8143" s="16">
        <f>SUMIF($C$5:$C$3079,R8143,$F$5:$F$3079)+SUMIF($AB$5:$AB$1086,R8143,$AF$5:$AF$1086)</f>
        <v>5</v>
      </c>
      <c r="V8143" s="8">
        <f t="shared" si="274"/>
        <v>1</v>
      </c>
      <c r="W8143" s="8">
        <f t="shared" si="275"/>
        <v>1</v>
      </c>
      <c r="X8143" s="8"/>
      <c r="Y8143" s="8"/>
    </row>
    <row r="8144" spans="18:25" x14ac:dyDescent="0.25">
      <c r="R8144" s="20">
        <v>9786073818413</v>
      </c>
      <c r="S8144" s="8" t="s">
        <v>8004</v>
      </c>
      <c r="T8144" s="15">
        <v>0</v>
      </c>
      <c r="U8144" s="16">
        <f>SUMIF($C$5:$C$3079,R8144,$F$5:$F$3079)+SUMIF($AB$5:$AB$1086,R8144,$AF$5:$AF$1086)</f>
        <v>0</v>
      </c>
      <c r="V8144" s="8">
        <f t="shared" si="274"/>
        <v>0</v>
      </c>
      <c r="W8144" s="8">
        <f t="shared" si="275"/>
        <v>0</v>
      </c>
      <c r="X8144" s="8"/>
      <c r="Y8144" s="8"/>
    </row>
    <row r="8145" spans="18:25" x14ac:dyDescent="0.25">
      <c r="R8145" s="20">
        <v>9786073818629</v>
      </c>
      <c r="S8145" s="8" t="s">
        <v>8005</v>
      </c>
      <c r="T8145" s="15">
        <v>0</v>
      </c>
      <c r="U8145" s="16">
        <f>SUMIF($C$5:$C$3079,R8145,$F$5:$F$3079)+SUMIF($AB$5:$AB$1086,R8145,$AF$5:$AF$1086)</f>
        <v>0</v>
      </c>
      <c r="V8145" s="8">
        <f t="shared" si="274"/>
        <v>0</v>
      </c>
      <c r="W8145" s="8">
        <f t="shared" si="275"/>
        <v>0</v>
      </c>
      <c r="X8145" s="8"/>
      <c r="Y8145" s="8"/>
    </row>
    <row r="8146" spans="18:25" x14ac:dyDescent="0.25">
      <c r="R8146" s="20">
        <v>9786073818643</v>
      </c>
      <c r="S8146" s="8" t="s">
        <v>8006</v>
      </c>
      <c r="T8146" s="15">
        <v>0</v>
      </c>
      <c r="U8146" s="16">
        <f>SUMIF($C$5:$C$3079,R8146,$F$5:$F$3079)+SUMIF($AB$5:$AB$1086,R8146,$AF$5:$AF$1086)</f>
        <v>0</v>
      </c>
      <c r="V8146" s="8">
        <f t="shared" si="274"/>
        <v>0</v>
      </c>
      <c r="W8146" s="8">
        <f t="shared" si="275"/>
        <v>0</v>
      </c>
      <c r="X8146" s="8"/>
      <c r="Y8146" s="8"/>
    </row>
    <row r="8147" spans="18:25" x14ac:dyDescent="0.25">
      <c r="R8147" s="20">
        <v>9786073818667</v>
      </c>
      <c r="S8147" s="8" t="s">
        <v>8007</v>
      </c>
      <c r="T8147" s="15">
        <v>0</v>
      </c>
      <c r="U8147" s="16">
        <f>SUMIF($C$5:$C$3079,R8147,$F$5:$F$3079)+SUMIF($AB$5:$AB$1086,R8147,$AF$5:$AF$1086)</f>
        <v>0</v>
      </c>
      <c r="V8147" s="8">
        <f t="shared" si="274"/>
        <v>1</v>
      </c>
      <c r="W8147" s="8">
        <f t="shared" si="275"/>
        <v>1</v>
      </c>
      <c r="X8147" s="8"/>
      <c r="Y8147" s="8"/>
    </row>
    <row r="8148" spans="18:25" x14ac:dyDescent="0.25">
      <c r="R8148" s="20">
        <v>9786073818674</v>
      </c>
      <c r="S8148" s="8" t="s">
        <v>8008</v>
      </c>
      <c r="T8148" s="15">
        <v>0</v>
      </c>
      <c r="U8148" s="16">
        <f>SUMIF($C$5:$C$3079,R8148,$F$5:$F$3079)+SUMIF($AB$5:$AB$1086,R8148,$AF$5:$AF$1086)</f>
        <v>0</v>
      </c>
      <c r="V8148" s="8">
        <f t="shared" si="274"/>
        <v>0</v>
      </c>
      <c r="W8148" s="8">
        <f t="shared" si="275"/>
        <v>0</v>
      </c>
      <c r="X8148" s="8"/>
      <c r="Y8148" s="8"/>
    </row>
    <row r="8149" spans="18:25" x14ac:dyDescent="0.25">
      <c r="R8149" s="20">
        <v>9786073818681</v>
      </c>
      <c r="S8149" s="8" t="s">
        <v>8009</v>
      </c>
      <c r="T8149" s="15">
        <v>0</v>
      </c>
      <c r="U8149" s="16">
        <f>SUMIF($C$5:$C$3079,R8149,$F$5:$F$3079)+SUMIF($AB$5:$AB$1086,R8149,$AF$5:$AF$1086)</f>
        <v>0</v>
      </c>
      <c r="V8149" s="8">
        <f t="shared" si="274"/>
        <v>0</v>
      </c>
      <c r="W8149" s="8">
        <f t="shared" si="275"/>
        <v>0</v>
      </c>
      <c r="X8149" s="8"/>
      <c r="Y8149" s="8"/>
    </row>
    <row r="8150" spans="18:25" x14ac:dyDescent="0.25">
      <c r="R8150" s="20">
        <v>9786073818698</v>
      </c>
      <c r="S8150" s="8" t="s">
        <v>8010</v>
      </c>
      <c r="T8150" s="15">
        <v>0</v>
      </c>
      <c r="U8150" s="16">
        <f>SUMIF($C$5:$C$3079,R8150,$F$5:$F$3079)+SUMIF($AB$5:$AB$1086,R8150,$AF$5:$AF$1086)</f>
        <v>0</v>
      </c>
      <c r="V8150" s="8">
        <f t="shared" si="274"/>
        <v>0</v>
      </c>
      <c r="W8150" s="8">
        <f t="shared" si="275"/>
        <v>0</v>
      </c>
      <c r="X8150" s="8"/>
      <c r="Y8150" s="8"/>
    </row>
    <row r="8151" spans="18:25" x14ac:dyDescent="0.25">
      <c r="R8151" s="20">
        <v>9786073818766</v>
      </c>
      <c r="S8151" s="8" t="s">
        <v>8011</v>
      </c>
      <c r="T8151" s="15">
        <v>0</v>
      </c>
      <c r="U8151" s="16">
        <f>SUMIF($C$5:$C$3079,R8151,$F$5:$F$3079)+SUMIF($AB$5:$AB$1086,R8151,$AF$5:$AF$1086)</f>
        <v>0</v>
      </c>
      <c r="V8151" s="8">
        <f t="shared" si="274"/>
        <v>0</v>
      </c>
      <c r="W8151" s="8">
        <f t="shared" si="275"/>
        <v>0</v>
      </c>
      <c r="X8151" s="8"/>
      <c r="Y8151" s="8"/>
    </row>
    <row r="8152" spans="18:25" x14ac:dyDescent="0.25">
      <c r="R8152" s="20">
        <v>9786073818773</v>
      </c>
      <c r="S8152" s="8" t="s">
        <v>8012</v>
      </c>
      <c r="T8152" s="15">
        <v>0</v>
      </c>
      <c r="U8152" s="16">
        <f>SUMIF($C$5:$C$3079,R8152,$F$5:$F$3079)+SUMIF($AB$5:$AB$1086,R8152,$AF$5:$AF$1086)</f>
        <v>0</v>
      </c>
      <c r="V8152" s="8">
        <f t="shared" si="274"/>
        <v>0</v>
      </c>
      <c r="W8152" s="8">
        <f t="shared" si="275"/>
        <v>0</v>
      </c>
      <c r="X8152" s="8"/>
      <c r="Y8152" s="8"/>
    </row>
    <row r="8153" spans="18:25" x14ac:dyDescent="0.25">
      <c r="R8153" s="20">
        <v>9786073818780</v>
      </c>
      <c r="S8153" s="8" t="s">
        <v>8013</v>
      </c>
      <c r="T8153" s="15">
        <v>0</v>
      </c>
      <c r="U8153" s="16">
        <f>SUMIF($C$5:$C$3079,R8153,$F$5:$F$3079)+SUMIF($AB$5:$AB$1086,R8153,$AF$5:$AF$1086)</f>
        <v>0</v>
      </c>
      <c r="V8153" s="8">
        <f t="shared" si="274"/>
        <v>0</v>
      </c>
      <c r="W8153" s="8">
        <f t="shared" si="275"/>
        <v>0</v>
      </c>
      <c r="X8153" s="8"/>
      <c r="Y8153" s="8"/>
    </row>
    <row r="8154" spans="18:25" x14ac:dyDescent="0.25">
      <c r="R8154" s="20">
        <v>9786073819145</v>
      </c>
      <c r="S8154" s="8" t="s">
        <v>8014</v>
      </c>
      <c r="T8154" s="15">
        <v>0</v>
      </c>
      <c r="U8154" s="16">
        <f>SUMIF($C$5:$C$3079,R8154,$F$5:$F$3079)+SUMIF($AB$5:$AB$1086,R8154,$AF$5:$AF$1086)</f>
        <v>0</v>
      </c>
      <c r="V8154" s="8">
        <f t="shared" si="274"/>
        <v>0</v>
      </c>
      <c r="W8154" s="8">
        <f t="shared" si="275"/>
        <v>0</v>
      </c>
      <c r="X8154" s="8"/>
      <c r="Y8154" s="8"/>
    </row>
    <row r="8155" spans="18:25" x14ac:dyDescent="0.25">
      <c r="R8155" s="20">
        <v>9786073819183</v>
      </c>
      <c r="S8155" s="8" t="s">
        <v>7028</v>
      </c>
      <c r="T8155" s="15">
        <v>2</v>
      </c>
      <c r="U8155" s="16">
        <f>SUMIF($C$5:$C$3079,R8155,$F$5:$F$3079)+SUMIF($AB$5:$AB$1086,R8155,$AF$5:$AF$1086)</f>
        <v>2</v>
      </c>
      <c r="V8155" s="8">
        <f t="shared" si="274"/>
        <v>0</v>
      </c>
      <c r="W8155" s="8">
        <f t="shared" si="275"/>
        <v>0</v>
      </c>
      <c r="X8155" s="8"/>
      <c r="Y8155" s="8"/>
    </row>
    <row r="8156" spans="18:25" x14ac:dyDescent="0.25">
      <c r="R8156" s="20">
        <v>9786073819244</v>
      </c>
      <c r="S8156" s="8" t="s">
        <v>8015</v>
      </c>
      <c r="T8156" s="15">
        <v>0</v>
      </c>
      <c r="U8156" s="16">
        <f>SUMIF($C$5:$C$3079,R8156,$F$5:$F$3079)+SUMIF($AB$5:$AB$1086,R8156,$AF$5:$AF$1086)</f>
        <v>0</v>
      </c>
      <c r="V8156" s="8">
        <f t="shared" si="274"/>
        <v>0</v>
      </c>
      <c r="W8156" s="8">
        <f t="shared" si="275"/>
        <v>0</v>
      </c>
      <c r="X8156" s="8"/>
      <c r="Y8156" s="8"/>
    </row>
    <row r="8157" spans="18:25" x14ac:dyDescent="0.25">
      <c r="R8157" s="20">
        <v>9786073819435</v>
      </c>
      <c r="S8157" s="8" t="s">
        <v>8016</v>
      </c>
      <c r="T8157" s="15">
        <v>0</v>
      </c>
      <c r="U8157" s="16">
        <f>SUMIF($C$5:$C$3079,R8157,$F$5:$F$3079)+SUMIF($AB$5:$AB$1086,R8157,$AF$5:$AF$1086)</f>
        <v>0</v>
      </c>
      <c r="V8157" s="8">
        <f t="shared" si="274"/>
        <v>0</v>
      </c>
      <c r="W8157" s="8">
        <f t="shared" si="275"/>
        <v>0</v>
      </c>
      <c r="X8157" s="8"/>
      <c r="Y8157" s="8"/>
    </row>
    <row r="8158" spans="18:25" x14ac:dyDescent="0.25">
      <c r="R8158" s="20">
        <v>9786073819442</v>
      </c>
      <c r="S8158" s="8" t="s">
        <v>8017</v>
      </c>
      <c r="T8158" s="15">
        <v>0</v>
      </c>
      <c r="U8158" s="16">
        <f>SUMIF($C$5:$C$3079,R8158,$F$5:$F$3079)+SUMIF($AB$5:$AB$1086,R8158,$AF$5:$AF$1086)</f>
        <v>0</v>
      </c>
      <c r="V8158" s="8">
        <f t="shared" si="274"/>
        <v>0</v>
      </c>
      <c r="W8158" s="8">
        <f t="shared" si="275"/>
        <v>0</v>
      </c>
      <c r="X8158" s="8"/>
      <c r="Y8158" s="8"/>
    </row>
    <row r="8159" spans="18:25" x14ac:dyDescent="0.25">
      <c r="R8159" s="20">
        <v>9786073819459</v>
      </c>
      <c r="S8159" s="8" t="s">
        <v>8018</v>
      </c>
      <c r="T8159" s="15">
        <v>0</v>
      </c>
      <c r="U8159" s="16">
        <f>SUMIF($C$5:$C$3079,R8159,$F$5:$F$3079)+SUMIF($AB$5:$AB$1086,R8159,$AF$5:$AF$1086)</f>
        <v>0</v>
      </c>
      <c r="V8159" s="8">
        <f t="shared" si="274"/>
        <v>0</v>
      </c>
      <c r="W8159" s="8">
        <f t="shared" si="275"/>
        <v>0</v>
      </c>
      <c r="X8159" s="8"/>
      <c r="Y8159" s="8"/>
    </row>
    <row r="8160" spans="18:25" x14ac:dyDescent="0.25">
      <c r="R8160" s="20">
        <v>9786073819480</v>
      </c>
      <c r="S8160" s="8" t="s">
        <v>8019</v>
      </c>
      <c r="T8160" s="15">
        <v>0</v>
      </c>
      <c r="U8160" s="16">
        <f>SUMIF($C$5:$C$3079,R8160,$F$5:$F$3079)+SUMIF($AB$5:$AB$1086,R8160,$AF$5:$AF$1086)</f>
        <v>0</v>
      </c>
      <c r="V8160" s="8">
        <f t="shared" si="274"/>
        <v>0</v>
      </c>
      <c r="W8160" s="8">
        <f t="shared" si="275"/>
        <v>0</v>
      </c>
      <c r="X8160" s="8"/>
      <c r="Y8160" s="8"/>
    </row>
    <row r="8161" spans="18:25" x14ac:dyDescent="0.25">
      <c r="R8161" s="20">
        <v>9786073819534</v>
      </c>
      <c r="S8161" s="8" t="s">
        <v>8020</v>
      </c>
      <c r="T8161" s="15">
        <v>6</v>
      </c>
      <c r="U8161" s="16">
        <f>SUMIF($C$5:$C$3079,R8161,$F$5:$F$3079)+SUMIF($AB$5:$AB$1086,R8161,$AF$5:$AF$1086)</f>
        <v>5</v>
      </c>
      <c r="V8161" s="8">
        <f t="shared" si="274"/>
        <v>0</v>
      </c>
      <c r="W8161" s="8">
        <f t="shared" si="275"/>
        <v>1</v>
      </c>
      <c r="X8161" s="8"/>
      <c r="Y8161" s="8"/>
    </row>
    <row r="8162" spans="18:25" x14ac:dyDescent="0.25">
      <c r="R8162" s="20">
        <v>9786073819893</v>
      </c>
      <c r="S8162" s="8" t="s">
        <v>8021</v>
      </c>
      <c r="T8162" s="15">
        <v>0</v>
      </c>
      <c r="U8162" s="16">
        <f>SUMIF($C$5:$C$3079,R8162,$F$5:$F$3079)+SUMIF($AB$5:$AB$1086,R8162,$AF$5:$AF$1086)</f>
        <v>0</v>
      </c>
      <c r="V8162" s="8">
        <f t="shared" si="274"/>
        <v>0</v>
      </c>
      <c r="W8162" s="8">
        <f t="shared" si="275"/>
        <v>0</v>
      </c>
      <c r="X8162" s="8"/>
      <c r="Y8162" s="8"/>
    </row>
    <row r="8163" spans="18:25" x14ac:dyDescent="0.25">
      <c r="R8163" s="20">
        <v>9786073819961</v>
      </c>
      <c r="S8163" s="8" t="s">
        <v>8022</v>
      </c>
      <c r="T8163" s="15">
        <v>0</v>
      </c>
      <c r="U8163" s="16">
        <f>SUMIF($C$5:$C$3079,R8163,$F$5:$F$3079)+SUMIF($AB$5:$AB$1086,R8163,$AF$5:$AF$1086)</f>
        <v>0</v>
      </c>
      <c r="V8163" s="8">
        <f t="shared" si="274"/>
        <v>0</v>
      </c>
      <c r="W8163" s="8">
        <f t="shared" si="275"/>
        <v>0</v>
      </c>
      <c r="X8163" s="8"/>
      <c r="Y8163" s="8"/>
    </row>
    <row r="8164" spans="18:25" x14ac:dyDescent="0.25">
      <c r="R8164" s="20">
        <v>9786073819978</v>
      </c>
      <c r="S8164" s="8" t="s">
        <v>8023</v>
      </c>
      <c r="T8164" s="15">
        <v>2</v>
      </c>
      <c r="U8164" s="16">
        <f>SUMIF($C$5:$C$3079,R8164,$F$5:$F$3079)+SUMIF($AB$5:$AB$1086,R8164,$AF$5:$AF$1086)</f>
        <v>0</v>
      </c>
      <c r="V8164" s="8">
        <f t="shared" si="274"/>
        <v>0</v>
      </c>
      <c r="W8164" s="8">
        <f t="shared" si="275"/>
        <v>2</v>
      </c>
      <c r="X8164" s="8"/>
      <c r="Y8164" s="8"/>
    </row>
    <row r="8165" spans="18:25" x14ac:dyDescent="0.25">
      <c r="R8165" s="20">
        <v>9786073819985</v>
      </c>
      <c r="S8165" s="8" t="s">
        <v>8024</v>
      </c>
      <c r="T8165" s="15">
        <v>2</v>
      </c>
      <c r="U8165" s="16">
        <f>SUMIF($C$5:$C$3079,R8165,$F$5:$F$3079)+SUMIF($AB$5:$AB$1086,R8165,$AF$5:$AF$1086)</f>
        <v>0</v>
      </c>
      <c r="V8165" s="8">
        <f t="shared" si="274"/>
        <v>0</v>
      </c>
      <c r="W8165" s="8">
        <f t="shared" si="275"/>
        <v>2</v>
      </c>
      <c r="X8165" s="8"/>
      <c r="Y8165" s="8"/>
    </row>
    <row r="8166" spans="18:25" x14ac:dyDescent="0.25">
      <c r="R8166" s="20">
        <v>9786073819992</v>
      </c>
      <c r="S8166" s="8" t="s">
        <v>8025</v>
      </c>
      <c r="T8166" s="15">
        <v>0</v>
      </c>
      <c r="U8166" s="16">
        <f>SUMIF($C$5:$C$3079,R8166,$F$5:$F$3079)+SUMIF($AB$5:$AB$1086,R8166,$AF$5:$AF$1086)</f>
        <v>1</v>
      </c>
      <c r="V8166" s="8">
        <f t="shared" si="274"/>
        <v>1</v>
      </c>
      <c r="W8166" s="8">
        <f t="shared" si="275"/>
        <v>0</v>
      </c>
      <c r="X8166" s="8"/>
      <c r="Y8166" s="8"/>
    </row>
    <row r="8167" spans="18:25" x14ac:dyDescent="0.25">
      <c r="R8167" s="20">
        <v>9786073820226</v>
      </c>
      <c r="S8167" s="8" t="s">
        <v>8026</v>
      </c>
      <c r="T8167" s="15">
        <v>3</v>
      </c>
      <c r="U8167" s="16">
        <f>SUMIF($C$5:$C$3079,R8167,$F$5:$F$3079)+SUMIF($AB$5:$AB$1086,R8167,$AF$5:$AF$1086)</f>
        <v>0</v>
      </c>
      <c r="V8167" s="8">
        <f t="shared" si="274"/>
        <v>1</v>
      </c>
      <c r="W8167" s="8">
        <f t="shared" si="275"/>
        <v>4</v>
      </c>
      <c r="X8167" s="8"/>
      <c r="Y8167" s="8"/>
    </row>
    <row r="8168" spans="18:25" x14ac:dyDescent="0.25">
      <c r="R8168" s="20">
        <v>9786073820240</v>
      </c>
      <c r="S8168" s="8" t="s">
        <v>8027</v>
      </c>
      <c r="T8168" s="15">
        <v>0</v>
      </c>
      <c r="U8168" s="16">
        <f>SUMIF($C$5:$C$3079,R8168,$F$5:$F$3079)+SUMIF($AB$5:$AB$1086,R8168,$AF$5:$AF$1086)</f>
        <v>0</v>
      </c>
      <c r="V8168" s="8">
        <f t="shared" si="274"/>
        <v>0</v>
      </c>
      <c r="W8168" s="8">
        <f t="shared" si="275"/>
        <v>0</v>
      </c>
      <c r="X8168" s="8"/>
      <c r="Y8168" s="8"/>
    </row>
    <row r="8169" spans="18:25" x14ac:dyDescent="0.25">
      <c r="R8169" s="20">
        <v>9786073820615</v>
      </c>
      <c r="S8169" s="8" t="s">
        <v>8028</v>
      </c>
      <c r="T8169" s="15">
        <v>0</v>
      </c>
      <c r="U8169" s="16">
        <f>SUMIF($C$5:$C$3079,R8169,$F$5:$F$3079)+SUMIF($AB$5:$AB$1086,R8169,$AF$5:$AF$1086)</f>
        <v>0</v>
      </c>
      <c r="V8169" s="8">
        <f t="shared" si="274"/>
        <v>0</v>
      </c>
      <c r="W8169" s="8">
        <f t="shared" si="275"/>
        <v>0</v>
      </c>
      <c r="X8169" s="8"/>
      <c r="Y8169" s="8"/>
    </row>
    <row r="8170" spans="18:25" x14ac:dyDescent="0.25">
      <c r="R8170" s="20">
        <v>9786073820639</v>
      </c>
      <c r="S8170" s="8" t="s">
        <v>8029</v>
      </c>
      <c r="T8170" s="15">
        <v>0</v>
      </c>
      <c r="U8170" s="16">
        <f>SUMIF($C$5:$C$3079,R8170,$F$5:$F$3079)+SUMIF($AB$5:$AB$1086,R8170,$AF$5:$AF$1086)</f>
        <v>0</v>
      </c>
      <c r="V8170" s="8">
        <f t="shared" si="274"/>
        <v>0</v>
      </c>
      <c r="W8170" s="8">
        <f t="shared" si="275"/>
        <v>0</v>
      </c>
      <c r="X8170" s="8"/>
      <c r="Y8170" s="8"/>
    </row>
    <row r="8171" spans="18:25" x14ac:dyDescent="0.25">
      <c r="R8171" s="20">
        <v>9786073820653</v>
      </c>
      <c r="S8171" s="8" t="s">
        <v>8030</v>
      </c>
      <c r="T8171" s="15">
        <v>0</v>
      </c>
      <c r="U8171" s="16">
        <f>SUMIF($C$5:$C$3079,R8171,$F$5:$F$3079)+SUMIF($AB$5:$AB$1086,R8171,$AF$5:$AF$1086)</f>
        <v>0</v>
      </c>
      <c r="V8171" s="8">
        <f t="shared" si="274"/>
        <v>0</v>
      </c>
      <c r="W8171" s="8">
        <f t="shared" si="275"/>
        <v>0</v>
      </c>
      <c r="X8171" s="8"/>
      <c r="Y8171" s="8"/>
    </row>
    <row r="8172" spans="18:25" x14ac:dyDescent="0.25">
      <c r="R8172" s="20">
        <v>9786073820738</v>
      </c>
      <c r="S8172" s="8" t="s">
        <v>393</v>
      </c>
      <c r="T8172" s="15">
        <v>2</v>
      </c>
      <c r="U8172" s="16">
        <f>SUMIF($C$5:$C$3079,R8172,$F$5:$F$3079)+SUMIF($AB$5:$AB$1086,R8172,$AF$5:$AF$1086)</f>
        <v>3</v>
      </c>
      <c r="V8172" s="8">
        <f t="shared" si="274"/>
        <v>1</v>
      </c>
      <c r="W8172" s="8">
        <f t="shared" si="275"/>
        <v>0</v>
      </c>
      <c r="X8172" s="8"/>
      <c r="Y8172" s="8"/>
    </row>
    <row r="8173" spans="18:25" x14ac:dyDescent="0.25">
      <c r="R8173" s="20">
        <v>9786073820745</v>
      </c>
      <c r="S8173" s="8" t="s">
        <v>8031</v>
      </c>
      <c r="T8173" s="15">
        <v>1</v>
      </c>
      <c r="U8173" s="16">
        <f>SUMIF($C$5:$C$3079,R8173,$F$5:$F$3079)+SUMIF($AB$5:$AB$1086,R8173,$AF$5:$AF$1086)</f>
        <v>0</v>
      </c>
      <c r="V8173" s="8">
        <f t="shared" si="274"/>
        <v>0</v>
      </c>
      <c r="W8173" s="8">
        <f t="shared" si="275"/>
        <v>1</v>
      </c>
      <c r="X8173" s="8"/>
      <c r="Y8173" s="8"/>
    </row>
    <row r="8174" spans="18:25" x14ac:dyDescent="0.25">
      <c r="R8174" s="20">
        <v>9786073820752</v>
      </c>
      <c r="S8174" s="8" t="s">
        <v>8032</v>
      </c>
      <c r="T8174" s="15">
        <v>0</v>
      </c>
      <c r="U8174" s="16">
        <f>SUMIF($C$5:$C$3079,R8174,$F$5:$F$3079)+SUMIF($AB$5:$AB$1086,R8174,$AF$5:$AF$1086)</f>
        <v>0</v>
      </c>
      <c r="V8174" s="8">
        <f t="shared" si="274"/>
        <v>0</v>
      </c>
      <c r="W8174" s="8">
        <f t="shared" si="275"/>
        <v>0</v>
      </c>
      <c r="X8174" s="8"/>
      <c r="Y8174" s="8"/>
    </row>
    <row r="8175" spans="18:25" x14ac:dyDescent="0.25">
      <c r="R8175" s="20">
        <v>9786073820769</v>
      </c>
      <c r="S8175" s="8" t="s">
        <v>8033</v>
      </c>
      <c r="T8175" s="15">
        <v>0</v>
      </c>
      <c r="U8175" s="16">
        <f>SUMIF($C$5:$C$3079,R8175,$F$5:$F$3079)+SUMIF($AB$5:$AB$1086,R8175,$AF$5:$AF$1086)</f>
        <v>0</v>
      </c>
      <c r="V8175" s="8">
        <f t="shared" si="274"/>
        <v>0</v>
      </c>
      <c r="W8175" s="8">
        <f t="shared" si="275"/>
        <v>0</v>
      </c>
      <c r="X8175" s="8"/>
      <c r="Y8175" s="8"/>
    </row>
    <row r="8176" spans="18:25" x14ac:dyDescent="0.25">
      <c r="R8176" s="20">
        <v>9786073820776</v>
      </c>
      <c r="S8176" s="8" t="s">
        <v>8034</v>
      </c>
      <c r="T8176" s="15">
        <v>0</v>
      </c>
      <c r="U8176" s="16">
        <f>SUMIF($C$5:$C$3079,R8176,$F$5:$F$3079)+SUMIF($AB$5:$AB$1086,R8176,$AF$5:$AF$1086)</f>
        <v>0</v>
      </c>
      <c r="V8176" s="8">
        <f t="shared" si="274"/>
        <v>0</v>
      </c>
      <c r="W8176" s="8">
        <f t="shared" si="275"/>
        <v>0</v>
      </c>
      <c r="X8176" s="8"/>
      <c r="Y8176" s="8"/>
    </row>
    <row r="8177" spans="18:25" x14ac:dyDescent="0.25">
      <c r="R8177" s="20">
        <v>9786073820837</v>
      </c>
      <c r="S8177" s="8" t="s">
        <v>8035</v>
      </c>
      <c r="T8177" s="15">
        <v>0</v>
      </c>
      <c r="U8177" s="16">
        <f>SUMIF($C$5:$C$3079,R8177,$F$5:$F$3079)+SUMIF($AB$5:$AB$1086,R8177,$AF$5:$AF$1086)</f>
        <v>0</v>
      </c>
      <c r="V8177" s="8">
        <f t="shared" si="274"/>
        <v>0</v>
      </c>
      <c r="W8177" s="8">
        <f t="shared" si="275"/>
        <v>0</v>
      </c>
      <c r="X8177" s="8"/>
      <c r="Y8177" s="8"/>
    </row>
    <row r="8178" spans="18:25" x14ac:dyDescent="0.25">
      <c r="R8178" s="20">
        <v>9786073820844</v>
      </c>
      <c r="S8178" s="8" t="s">
        <v>8036</v>
      </c>
      <c r="T8178" s="15">
        <v>0</v>
      </c>
      <c r="U8178" s="16">
        <f>SUMIF($C$5:$C$3079,R8178,$F$5:$F$3079)+SUMIF($AB$5:$AB$1086,R8178,$AF$5:$AF$1086)</f>
        <v>0</v>
      </c>
      <c r="V8178" s="8">
        <f t="shared" si="274"/>
        <v>0</v>
      </c>
      <c r="W8178" s="8">
        <f t="shared" si="275"/>
        <v>0</v>
      </c>
      <c r="X8178" s="8"/>
      <c r="Y8178" s="8"/>
    </row>
    <row r="8179" spans="18:25" x14ac:dyDescent="0.25">
      <c r="R8179" s="20">
        <v>9786073820882</v>
      </c>
      <c r="S8179" s="8" t="s">
        <v>7509</v>
      </c>
      <c r="T8179" s="15">
        <v>0</v>
      </c>
      <c r="U8179" s="16">
        <f>SUMIF($C$5:$C$3079,R8179,$F$5:$F$3079)+SUMIF($AB$5:$AB$1086,R8179,$AF$5:$AF$1086)</f>
        <v>0</v>
      </c>
      <c r="V8179" s="8">
        <f t="shared" si="274"/>
        <v>0</v>
      </c>
      <c r="W8179" s="8">
        <f t="shared" si="275"/>
        <v>0</v>
      </c>
      <c r="X8179" s="8"/>
      <c r="Y8179" s="8"/>
    </row>
    <row r="8180" spans="18:25" x14ac:dyDescent="0.25">
      <c r="R8180" s="20">
        <v>9786073820899</v>
      </c>
      <c r="S8180" s="8" t="s">
        <v>8037</v>
      </c>
      <c r="T8180" s="15">
        <v>0</v>
      </c>
      <c r="U8180" s="16">
        <f>SUMIF($C$5:$C$3079,R8180,$F$5:$F$3079)+SUMIF($AB$5:$AB$1086,R8180,$AF$5:$AF$1086)</f>
        <v>0</v>
      </c>
      <c r="V8180" s="8">
        <f t="shared" si="274"/>
        <v>0</v>
      </c>
      <c r="W8180" s="8">
        <f t="shared" si="275"/>
        <v>0</v>
      </c>
      <c r="X8180" s="8"/>
      <c r="Y8180" s="8"/>
    </row>
    <row r="8181" spans="18:25" x14ac:dyDescent="0.25">
      <c r="R8181" s="20">
        <v>9786073820905</v>
      </c>
      <c r="S8181" s="8" t="s">
        <v>8038</v>
      </c>
      <c r="T8181" s="15">
        <v>4</v>
      </c>
      <c r="U8181" s="16">
        <f>SUMIF($C$5:$C$3079,R8181,$F$5:$F$3079)+SUMIF($AB$5:$AB$1086,R8181,$AF$5:$AF$1086)</f>
        <v>4</v>
      </c>
      <c r="V8181" s="8">
        <f t="shared" si="274"/>
        <v>0</v>
      </c>
      <c r="W8181" s="8">
        <f t="shared" si="275"/>
        <v>0</v>
      </c>
      <c r="X8181" s="8"/>
      <c r="Y8181" s="8"/>
    </row>
    <row r="8182" spans="18:25" x14ac:dyDescent="0.25">
      <c r="R8182" s="20">
        <v>9786073820912</v>
      </c>
      <c r="S8182" s="8" t="s">
        <v>8039</v>
      </c>
      <c r="T8182" s="15">
        <v>0</v>
      </c>
      <c r="U8182" s="16">
        <f>SUMIF($C$5:$C$3079,R8182,$F$5:$F$3079)+SUMIF($AB$5:$AB$1086,R8182,$AF$5:$AF$1086)</f>
        <v>0</v>
      </c>
      <c r="V8182" s="8">
        <f t="shared" si="274"/>
        <v>0</v>
      </c>
      <c r="W8182" s="8">
        <f t="shared" si="275"/>
        <v>0</v>
      </c>
      <c r="X8182" s="8"/>
      <c r="Y8182" s="8"/>
    </row>
    <row r="8183" spans="18:25" x14ac:dyDescent="0.25">
      <c r="R8183" s="20">
        <v>9786073820943</v>
      </c>
      <c r="S8183" s="8" t="s">
        <v>8040</v>
      </c>
      <c r="T8183" s="15">
        <v>0</v>
      </c>
      <c r="U8183" s="16">
        <f>SUMIF($C$5:$C$3079,R8183,$F$5:$F$3079)+SUMIF($AB$5:$AB$1086,R8183,$AF$5:$AF$1086)</f>
        <v>0</v>
      </c>
      <c r="V8183" s="8">
        <f t="shared" si="274"/>
        <v>0</v>
      </c>
      <c r="W8183" s="8">
        <f t="shared" si="275"/>
        <v>0</v>
      </c>
      <c r="X8183" s="8"/>
      <c r="Y8183" s="8"/>
    </row>
    <row r="8184" spans="18:25" x14ac:dyDescent="0.25">
      <c r="R8184" s="20">
        <v>9786073821001</v>
      </c>
      <c r="S8184" s="8" t="s">
        <v>483</v>
      </c>
      <c r="T8184" s="15">
        <v>3</v>
      </c>
      <c r="U8184" s="16">
        <f>SUMIF($C$5:$C$3079,R8184,$F$5:$F$3079)+SUMIF($AB$5:$AB$1086,R8184,$AF$5:$AF$1086)</f>
        <v>4</v>
      </c>
      <c r="V8184" s="8">
        <f t="shared" si="274"/>
        <v>1</v>
      </c>
      <c r="W8184" s="8">
        <f t="shared" si="275"/>
        <v>0</v>
      </c>
      <c r="X8184" s="8"/>
      <c r="Y8184" s="8"/>
    </row>
    <row r="8185" spans="18:25" x14ac:dyDescent="0.25">
      <c r="R8185" s="20">
        <v>9786073821018</v>
      </c>
      <c r="S8185" s="8" t="s">
        <v>8041</v>
      </c>
      <c r="T8185" s="15">
        <v>1</v>
      </c>
      <c r="U8185" s="16">
        <f>SUMIF($C$5:$C$3079,R8185,$F$5:$F$3079)+SUMIF($AB$5:$AB$1086,R8185,$AF$5:$AF$1086)</f>
        <v>0</v>
      </c>
      <c r="V8185" s="8">
        <f t="shared" si="274"/>
        <v>0</v>
      </c>
      <c r="W8185" s="8">
        <f t="shared" si="275"/>
        <v>1</v>
      </c>
      <c r="X8185" s="8"/>
      <c r="Y8185" s="8"/>
    </row>
    <row r="8186" spans="18:25" x14ac:dyDescent="0.25">
      <c r="R8186" s="20">
        <v>9786073821049</v>
      </c>
      <c r="S8186" s="8" t="s">
        <v>8042</v>
      </c>
      <c r="T8186" s="15">
        <v>0</v>
      </c>
      <c r="U8186" s="16">
        <f>SUMIF($C$5:$C$3079,R8186,$F$5:$F$3079)+SUMIF($AB$5:$AB$1086,R8186,$AF$5:$AF$1086)</f>
        <v>0</v>
      </c>
      <c r="V8186" s="8">
        <f t="shared" si="274"/>
        <v>0</v>
      </c>
      <c r="W8186" s="8">
        <f t="shared" si="275"/>
        <v>0</v>
      </c>
      <c r="X8186" s="8"/>
      <c r="Y8186" s="8"/>
    </row>
    <row r="8187" spans="18:25" x14ac:dyDescent="0.25">
      <c r="R8187" s="20">
        <v>9786073821063</v>
      </c>
      <c r="S8187" s="8" t="s">
        <v>8043</v>
      </c>
      <c r="T8187" s="15">
        <v>0</v>
      </c>
      <c r="U8187" s="16">
        <f>SUMIF($C$5:$C$3079,R8187,$F$5:$F$3079)+SUMIF($AB$5:$AB$1086,R8187,$AF$5:$AF$1086)</f>
        <v>0</v>
      </c>
      <c r="V8187" s="8">
        <f t="shared" si="274"/>
        <v>0</v>
      </c>
      <c r="W8187" s="8">
        <f t="shared" si="275"/>
        <v>0</v>
      </c>
      <c r="X8187" s="8"/>
      <c r="Y8187" s="8"/>
    </row>
    <row r="8188" spans="18:25" x14ac:dyDescent="0.25">
      <c r="R8188" s="20">
        <v>9786073821087</v>
      </c>
      <c r="S8188" s="8" t="s">
        <v>8044</v>
      </c>
      <c r="T8188" s="15">
        <v>0</v>
      </c>
      <c r="U8188" s="16">
        <f>SUMIF($C$5:$C$3079,R8188,$F$5:$F$3079)+SUMIF($AB$5:$AB$1086,R8188,$AF$5:$AF$1086)</f>
        <v>0</v>
      </c>
      <c r="V8188" s="8">
        <f t="shared" si="274"/>
        <v>0</v>
      </c>
      <c r="W8188" s="8">
        <f t="shared" si="275"/>
        <v>0</v>
      </c>
      <c r="X8188" s="8"/>
      <c r="Y8188" s="8"/>
    </row>
    <row r="8189" spans="18:25" x14ac:dyDescent="0.25">
      <c r="R8189" s="20">
        <v>9786073821094</v>
      </c>
      <c r="S8189" s="8" t="s">
        <v>8045</v>
      </c>
      <c r="T8189" s="15">
        <v>0</v>
      </c>
      <c r="U8189" s="16">
        <f>SUMIF($C$5:$C$3079,R8189,$F$5:$F$3079)+SUMIF($AB$5:$AB$1086,R8189,$AF$5:$AF$1086)</f>
        <v>0</v>
      </c>
      <c r="V8189" s="8">
        <f t="shared" si="274"/>
        <v>0</v>
      </c>
      <c r="W8189" s="8">
        <f t="shared" si="275"/>
        <v>0</v>
      </c>
      <c r="X8189" s="8"/>
      <c r="Y8189" s="8"/>
    </row>
    <row r="8190" spans="18:25" x14ac:dyDescent="0.25">
      <c r="R8190" s="20">
        <v>9786073821100</v>
      </c>
      <c r="S8190" s="8" t="s">
        <v>8046</v>
      </c>
      <c r="T8190" s="15">
        <v>0</v>
      </c>
      <c r="U8190" s="16">
        <f>SUMIF($C$5:$C$3079,R8190,$F$5:$F$3079)+SUMIF($AB$5:$AB$1086,R8190,$AF$5:$AF$1086)</f>
        <v>0</v>
      </c>
      <c r="V8190" s="8">
        <f t="shared" si="274"/>
        <v>0</v>
      </c>
      <c r="W8190" s="8">
        <f t="shared" si="275"/>
        <v>0</v>
      </c>
      <c r="X8190" s="8"/>
      <c r="Y8190" s="8"/>
    </row>
    <row r="8191" spans="18:25" x14ac:dyDescent="0.25">
      <c r="R8191" s="20">
        <v>9786073821162</v>
      </c>
      <c r="S8191" s="8" t="s">
        <v>8047</v>
      </c>
      <c r="T8191" s="15">
        <v>0</v>
      </c>
      <c r="U8191" s="16">
        <f>SUMIF($C$5:$C$3079,R8191,$F$5:$F$3079)+SUMIF($AB$5:$AB$1086,R8191,$AF$5:$AF$1086)</f>
        <v>0</v>
      </c>
      <c r="V8191" s="8">
        <f t="shared" si="274"/>
        <v>0</v>
      </c>
      <c r="W8191" s="8">
        <f t="shared" si="275"/>
        <v>0</v>
      </c>
      <c r="X8191" s="8"/>
      <c r="Y8191" s="8"/>
    </row>
    <row r="8192" spans="18:25" x14ac:dyDescent="0.25">
      <c r="R8192" s="20">
        <v>9786073821179</v>
      </c>
      <c r="S8192" s="8" t="s">
        <v>8048</v>
      </c>
      <c r="T8192" s="15">
        <v>0</v>
      </c>
      <c r="U8192" s="16">
        <f>SUMIF($C$5:$C$3079,R8192,$F$5:$F$3079)+SUMIF($AB$5:$AB$1086,R8192,$AF$5:$AF$1086)</f>
        <v>0</v>
      </c>
      <c r="V8192" s="8">
        <f t="shared" si="274"/>
        <v>1</v>
      </c>
      <c r="W8192" s="8">
        <f t="shared" si="275"/>
        <v>1</v>
      </c>
      <c r="X8192" s="8"/>
      <c r="Y8192" s="8"/>
    </row>
    <row r="8193" spans="18:25" x14ac:dyDescent="0.25">
      <c r="R8193" s="20">
        <v>9786073821278</v>
      </c>
      <c r="S8193" s="8" t="s">
        <v>8049</v>
      </c>
      <c r="T8193" s="15">
        <v>0</v>
      </c>
      <c r="U8193" s="16">
        <f>SUMIF($C$5:$C$3079,R8193,$F$5:$F$3079)+SUMIF($AB$5:$AB$1086,R8193,$AF$5:$AF$1086)</f>
        <v>0</v>
      </c>
      <c r="V8193" s="8">
        <f t="shared" si="274"/>
        <v>0</v>
      </c>
      <c r="W8193" s="8">
        <f t="shared" si="275"/>
        <v>0</v>
      </c>
      <c r="X8193" s="8"/>
      <c r="Y8193" s="8"/>
    </row>
    <row r="8194" spans="18:25" x14ac:dyDescent="0.25">
      <c r="R8194" s="20">
        <v>9786073821292</v>
      </c>
      <c r="S8194" s="8" t="s">
        <v>6875</v>
      </c>
      <c r="T8194" s="15">
        <v>0</v>
      </c>
      <c r="U8194" s="16">
        <f>SUMIF($C$5:$C$3079,R8194,$F$5:$F$3079)+SUMIF($AB$5:$AB$1086,R8194,$AF$5:$AF$1086)</f>
        <v>0</v>
      </c>
      <c r="V8194" s="8">
        <f t="shared" si="274"/>
        <v>0</v>
      </c>
      <c r="W8194" s="8">
        <f t="shared" si="275"/>
        <v>0</v>
      </c>
      <c r="X8194" s="8"/>
      <c r="Y8194" s="8"/>
    </row>
    <row r="8195" spans="18:25" x14ac:dyDescent="0.25">
      <c r="R8195" s="20">
        <v>9786073821308</v>
      </c>
      <c r="S8195" s="8" t="s">
        <v>8050</v>
      </c>
      <c r="T8195" s="15">
        <v>2</v>
      </c>
      <c r="U8195" s="16">
        <f>SUMIF($C$5:$C$3079,R8195,$F$5:$F$3079)+SUMIF($AB$5:$AB$1086,R8195,$AF$5:$AF$1086)</f>
        <v>0</v>
      </c>
      <c r="V8195" s="8">
        <f t="shared" si="274"/>
        <v>0</v>
      </c>
      <c r="W8195" s="8">
        <f t="shared" si="275"/>
        <v>2</v>
      </c>
      <c r="X8195" s="8"/>
      <c r="Y8195" s="8"/>
    </row>
    <row r="8196" spans="18:25" x14ac:dyDescent="0.25">
      <c r="R8196" s="20">
        <v>9786073821339</v>
      </c>
      <c r="S8196" s="8" t="s">
        <v>8051</v>
      </c>
      <c r="T8196" s="15">
        <v>0</v>
      </c>
      <c r="U8196" s="16">
        <f>SUMIF($C$5:$C$3079,R8196,$F$5:$F$3079)+SUMIF($AB$5:$AB$1086,R8196,$AF$5:$AF$1086)</f>
        <v>0</v>
      </c>
      <c r="V8196" s="8">
        <f t="shared" si="274"/>
        <v>0</v>
      </c>
      <c r="W8196" s="8">
        <f t="shared" si="275"/>
        <v>0</v>
      </c>
      <c r="X8196" s="8"/>
      <c r="Y8196" s="8"/>
    </row>
    <row r="8197" spans="18:25" x14ac:dyDescent="0.25">
      <c r="R8197" s="20">
        <v>9786073821360</v>
      </c>
      <c r="S8197" s="8" t="s">
        <v>8052</v>
      </c>
      <c r="T8197" s="15">
        <v>0</v>
      </c>
      <c r="U8197" s="16">
        <f>SUMIF($C$5:$C$3079,R8197,$F$5:$F$3079)+SUMIF($AB$5:$AB$1086,R8197,$AF$5:$AF$1086)</f>
        <v>0</v>
      </c>
      <c r="V8197" s="8">
        <f t="shared" si="274"/>
        <v>0</v>
      </c>
      <c r="W8197" s="8">
        <f t="shared" si="275"/>
        <v>0</v>
      </c>
      <c r="X8197" s="8"/>
      <c r="Y8197" s="8"/>
    </row>
    <row r="8198" spans="18:25" x14ac:dyDescent="0.25">
      <c r="R8198" s="20">
        <v>9786073821377</v>
      </c>
      <c r="S8198" s="8" t="s">
        <v>8053</v>
      </c>
      <c r="T8198" s="15">
        <v>0</v>
      </c>
      <c r="U8198" s="16">
        <f>SUMIF($C$5:$C$3079,R8198,$F$5:$F$3079)+SUMIF($AB$5:$AB$1086,R8198,$AF$5:$AF$1086)</f>
        <v>0</v>
      </c>
      <c r="V8198" s="8">
        <f t="shared" si="274"/>
        <v>0</v>
      </c>
      <c r="W8198" s="8">
        <f t="shared" si="275"/>
        <v>0</v>
      </c>
      <c r="X8198" s="8"/>
      <c r="Y8198" s="8"/>
    </row>
    <row r="8199" spans="18:25" x14ac:dyDescent="0.25">
      <c r="R8199" s="20">
        <v>9786073821384</v>
      </c>
      <c r="S8199" s="8" t="s">
        <v>8054</v>
      </c>
      <c r="T8199" s="15">
        <v>0</v>
      </c>
      <c r="U8199" s="16">
        <f>SUMIF($C$5:$C$3079,R8199,$F$5:$F$3079)+SUMIF($AB$5:$AB$1086,R8199,$AF$5:$AF$1086)</f>
        <v>0</v>
      </c>
      <c r="V8199" s="8">
        <f t="shared" ref="V8199:V8262" si="276">SUMIF($L$5:$L$9685,R8199,$O$5:$O$9685)</f>
        <v>0</v>
      </c>
      <c r="W8199" s="8">
        <f t="shared" ref="W8199:W8262" si="277">T8199-U8199+V8199</f>
        <v>0</v>
      </c>
      <c r="X8199" s="8"/>
      <c r="Y8199" s="8"/>
    </row>
    <row r="8200" spans="18:25" x14ac:dyDescent="0.25">
      <c r="R8200" s="20">
        <v>9786073821391</v>
      </c>
      <c r="S8200" s="8" t="s">
        <v>8055</v>
      </c>
      <c r="T8200" s="15">
        <v>0</v>
      </c>
      <c r="U8200" s="16">
        <f>SUMIF($C$5:$C$3079,R8200,$F$5:$F$3079)+SUMIF($AB$5:$AB$1086,R8200,$AF$5:$AF$1086)</f>
        <v>0</v>
      </c>
      <c r="V8200" s="8">
        <f t="shared" si="276"/>
        <v>0</v>
      </c>
      <c r="W8200" s="8">
        <f t="shared" si="277"/>
        <v>0</v>
      </c>
      <c r="X8200" s="8"/>
      <c r="Y8200" s="8"/>
    </row>
    <row r="8201" spans="18:25" x14ac:dyDescent="0.25">
      <c r="R8201" s="20">
        <v>9786073821476</v>
      </c>
      <c r="S8201" s="8" t="s">
        <v>8056</v>
      </c>
      <c r="T8201" s="15">
        <v>0</v>
      </c>
      <c r="U8201" s="16">
        <f>SUMIF($C$5:$C$3079,R8201,$F$5:$F$3079)+SUMIF($AB$5:$AB$1086,R8201,$AF$5:$AF$1086)</f>
        <v>0</v>
      </c>
      <c r="V8201" s="8">
        <f t="shared" si="276"/>
        <v>0</v>
      </c>
      <c r="W8201" s="8">
        <f t="shared" si="277"/>
        <v>0</v>
      </c>
      <c r="X8201" s="8"/>
      <c r="Y8201" s="8"/>
    </row>
    <row r="8202" spans="18:25" x14ac:dyDescent="0.25">
      <c r="R8202" s="20">
        <v>9786073821490</v>
      </c>
      <c r="S8202" s="8" t="s">
        <v>8057</v>
      </c>
      <c r="T8202" s="15">
        <v>0</v>
      </c>
      <c r="U8202" s="16">
        <f>SUMIF($C$5:$C$3079,R8202,$F$5:$F$3079)+SUMIF($AB$5:$AB$1086,R8202,$AF$5:$AF$1086)</f>
        <v>0</v>
      </c>
      <c r="V8202" s="8">
        <f t="shared" si="276"/>
        <v>0</v>
      </c>
      <c r="W8202" s="8">
        <f t="shared" si="277"/>
        <v>0</v>
      </c>
      <c r="X8202" s="8"/>
      <c r="Y8202" s="8"/>
    </row>
    <row r="8203" spans="18:25" x14ac:dyDescent="0.25">
      <c r="R8203" s="20">
        <v>9786073821520</v>
      </c>
      <c r="S8203" s="8" t="s">
        <v>8058</v>
      </c>
      <c r="T8203" s="15">
        <v>0</v>
      </c>
      <c r="U8203" s="16">
        <f>SUMIF($C$5:$C$3079,R8203,$F$5:$F$3079)+SUMIF($AB$5:$AB$1086,R8203,$AF$5:$AF$1086)</f>
        <v>0</v>
      </c>
      <c r="V8203" s="8">
        <f t="shared" si="276"/>
        <v>0</v>
      </c>
      <c r="W8203" s="8">
        <f t="shared" si="277"/>
        <v>0</v>
      </c>
      <c r="X8203" s="8"/>
      <c r="Y8203" s="8"/>
    </row>
    <row r="8204" spans="18:25" x14ac:dyDescent="0.25">
      <c r="R8204" s="20">
        <v>9786073821537</v>
      </c>
      <c r="S8204" s="8" t="s">
        <v>8059</v>
      </c>
      <c r="T8204" s="15">
        <v>0</v>
      </c>
      <c r="U8204" s="16">
        <f>SUMIF($C$5:$C$3079,R8204,$F$5:$F$3079)+SUMIF($AB$5:$AB$1086,R8204,$AF$5:$AF$1086)</f>
        <v>0</v>
      </c>
      <c r="V8204" s="8">
        <f t="shared" si="276"/>
        <v>0</v>
      </c>
      <c r="W8204" s="8">
        <f t="shared" si="277"/>
        <v>0</v>
      </c>
      <c r="X8204" s="8"/>
      <c r="Y8204" s="8"/>
    </row>
    <row r="8205" spans="18:25" x14ac:dyDescent="0.25">
      <c r="R8205" s="20">
        <v>9786073821568</v>
      </c>
      <c r="S8205" s="8" t="s">
        <v>8060</v>
      </c>
      <c r="T8205" s="15">
        <v>0</v>
      </c>
      <c r="U8205" s="16">
        <f>SUMIF($C$5:$C$3079,R8205,$F$5:$F$3079)+SUMIF($AB$5:$AB$1086,R8205,$AF$5:$AF$1086)</f>
        <v>0</v>
      </c>
      <c r="V8205" s="8">
        <f t="shared" si="276"/>
        <v>0</v>
      </c>
      <c r="W8205" s="8">
        <f t="shared" si="277"/>
        <v>0</v>
      </c>
      <c r="X8205" s="8"/>
      <c r="Y8205" s="8"/>
    </row>
    <row r="8206" spans="18:25" x14ac:dyDescent="0.25">
      <c r="R8206" s="20">
        <v>9786073821575</v>
      </c>
      <c r="S8206" s="8" t="s">
        <v>8061</v>
      </c>
      <c r="T8206" s="15">
        <v>0</v>
      </c>
      <c r="U8206" s="16">
        <f>SUMIF($C$5:$C$3079,R8206,$F$5:$F$3079)+SUMIF($AB$5:$AB$1086,R8206,$AF$5:$AF$1086)</f>
        <v>0</v>
      </c>
      <c r="V8206" s="8">
        <f t="shared" si="276"/>
        <v>0</v>
      </c>
      <c r="W8206" s="8">
        <f t="shared" si="277"/>
        <v>0</v>
      </c>
      <c r="X8206" s="8"/>
      <c r="Y8206" s="8"/>
    </row>
    <row r="8207" spans="18:25" x14ac:dyDescent="0.25">
      <c r="R8207" s="20">
        <v>9786073821810</v>
      </c>
      <c r="S8207" s="8" t="s">
        <v>8062</v>
      </c>
      <c r="T8207" s="15">
        <v>0</v>
      </c>
      <c r="U8207" s="16">
        <f>SUMIF($C$5:$C$3079,R8207,$F$5:$F$3079)+SUMIF($AB$5:$AB$1086,R8207,$AF$5:$AF$1086)</f>
        <v>0</v>
      </c>
      <c r="V8207" s="8">
        <f t="shared" si="276"/>
        <v>0</v>
      </c>
      <c r="W8207" s="8">
        <f t="shared" si="277"/>
        <v>0</v>
      </c>
      <c r="X8207" s="8"/>
      <c r="Y8207" s="8"/>
    </row>
    <row r="8208" spans="18:25" x14ac:dyDescent="0.25">
      <c r="R8208" s="20">
        <v>9786073822121</v>
      </c>
      <c r="S8208" s="8" t="s">
        <v>8063</v>
      </c>
      <c r="T8208" s="15">
        <v>0</v>
      </c>
      <c r="U8208" s="16">
        <f>SUMIF($C$5:$C$3079,R8208,$F$5:$F$3079)+SUMIF($AB$5:$AB$1086,R8208,$AF$5:$AF$1086)</f>
        <v>0</v>
      </c>
      <c r="V8208" s="8">
        <f t="shared" si="276"/>
        <v>0</v>
      </c>
      <c r="W8208" s="8">
        <f t="shared" si="277"/>
        <v>0</v>
      </c>
      <c r="X8208" s="8"/>
      <c r="Y8208" s="8"/>
    </row>
    <row r="8209" spans="18:25" x14ac:dyDescent="0.25">
      <c r="R8209" s="20">
        <v>9786073822282</v>
      </c>
      <c r="S8209" s="8" t="s">
        <v>8064</v>
      </c>
      <c r="T8209" s="15">
        <v>2</v>
      </c>
      <c r="U8209" s="16">
        <f>SUMIF($C$5:$C$3079,R8209,$F$5:$F$3079)+SUMIF($AB$5:$AB$1086,R8209,$AF$5:$AF$1086)</f>
        <v>2</v>
      </c>
      <c r="V8209" s="8">
        <f t="shared" si="276"/>
        <v>0</v>
      </c>
      <c r="W8209" s="8">
        <f t="shared" si="277"/>
        <v>0</v>
      </c>
      <c r="X8209" s="8"/>
      <c r="Y8209" s="8"/>
    </row>
    <row r="8210" spans="18:25" x14ac:dyDescent="0.25">
      <c r="R8210" s="20">
        <v>9786073822480</v>
      </c>
      <c r="S8210" s="8" t="s">
        <v>8065</v>
      </c>
      <c r="T8210" s="15">
        <v>0</v>
      </c>
      <c r="U8210" s="16">
        <f>SUMIF($C$5:$C$3079,R8210,$F$5:$F$3079)+SUMIF($AB$5:$AB$1086,R8210,$AF$5:$AF$1086)</f>
        <v>0</v>
      </c>
      <c r="V8210" s="8">
        <f t="shared" si="276"/>
        <v>0</v>
      </c>
      <c r="W8210" s="8">
        <f t="shared" si="277"/>
        <v>0</v>
      </c>
      <c r="X8210" s="8"/>
      <c r="Y8210" s="8"/>
    </row>
    <row r="8211" spans="18:25" x14ac:dyDescent="0.25">
      <c r="R8211" s="20">
        <v>9786073822626</v>
      </c>
      <c r="S8211" s="8" t="s">
        <v>8066</v>
      </c>
      <c r="T8211" s="15">
        <v>0</v>
      </c>
      <c r="U8211" s="16">
        <f>SUMIF($C$5:$C$3079,R8211,$F$5:$F$3079)+SUMIF($AB$5:$AB$1086,R8211,$AF$5:$AF$1086)</f>
        <v>0</v>
      </c>
      <c r="V8211" s="8">
        <f t="shared" si="276"/>
        <v>0</v>
      </c>
      <c r="W8211" s="8">
        <f t="shared" si="277"/>
        <v>0</v>
      </c>
      <c r="X8211" s="8"/>
      <c r="Y8211" s="8"/>
    </row>
    <row r="8212" spans="18:25" x14ac:dyDescent="0.25">
      <c r="R8212" s="20">
        <v>9786073822671</v>
      </c>
      <c r="S8212" s="8" t="s">
        <v>8067</v>
      </c>
      <c r="T8212" s="15">
        <v>0</v>
      </c>
      <c r="U8212" s="16">
        <f>SUMIF($C$5:$C$3079,R8212,$F$5:$F$3079)+SUMIF($AB$5:$AB$1086,R8212,$AF$5:$AF$1086)</f>
        <v>0</v>
      </c>
      <c r="V8212" s="8">
        <f t="shared" si="276"/>
        <v>0</v>
      </c>
      <c r="W8212" s="8">
        <f t="shared" si="277"/>
        <v>0</v>
      </c>
      <c r="X8212" s="8"/>
      <c r="Y8212" s="8"/>
    </row>
    <row r="8213" spans="18:25" x14ac:dyDescent="0.25">
      <c r="R8213" s="20">
        <v>9786073822886</v>
      </c>
      <c r="S8213" s="8" t="s">
        <v>8068</v>
      </c>
      <c r="T8213" s="15">
        <v>0</v>
      </c>
      <c r="U8213" s="16">
        <f>SUMIF($C$5:$C$3079,R8213,$F$5:$F$3079)+SUMIF($AB$5:$AB$1086,R8213,$AF$5:$AF$1086)</f>
        <v>0</v>
      </c>
      <c r="V8213" s="8">
        <f t="shared" si="276"/>
        <v>0</v>
      </c>
      <c r="W8213" s="8">
        <f t="shared" si="277"/>
        <v>0</v>
      </c>
      <c r="X8213" s="8"/>
      <c r="Y8213" s="8"/>
    </row>
    <row r="8214" spans="18:25" x14ac:dyDescent="0.25">
      <c r="R8214" s="20">
        <v>9786073822930</v>
      </c>
      <c r="S8214" s="8" t="s">
        <v>8069</v>
      </c>
      <c r="T8214" s="15">
        <v>0</v>
      </c>
      <c r="U8214" s="16">
        <f>SUMIF($C$5:$C$3079,R8214,$F$5:$F$3079)+SUMIF($AB$5:$AB$1086,R8214,$AF$5:$AF$1086)</f>
        <v>0</v>
      </c>
      <c r="V8214" s="8">
        <f t="shared" si="276"/>
        <v>0</v>
      </c>
      <c r="W8214" s="8">
        <f t="shared" si="277"/>
        <v>0</v>
      </c>
      <c r="X8214" s="8"/>
      <c r="Y8214" s="8"/>
    </row>
    <row r="8215" spans="18:25" x14ac:dyDescent="0.25">
      <c r="R8215" s="20">
        <v>9786073822947</v>
      </c>
      <c r="S8215" s="8" t="s">
        <v>8070</v>
      </c>
      <c r="T8215" s="15">
        <v>0</v>
      </c>
      <c r="U8215" s="16">
        <f>SUMIF($C$5:$C$3079,R8215,$F$5:$F$3079)+SUMIF($AB$5:$AB$1086,R8215,$AF$5:$AF$1086)</f>
        <v>0</v>
      </c>
      <c r="V8215" s="8">
        <f t="shared" si="276"/>
        <v>1</v>
      </c>
      <c r="W8215" s="8">
        <f t="shared" si="277"/>
        <v>1</v>
      </c>
      <c r="X8215" s="8"/>
      <c r="Y8215" s="8"/>
    </row>
    <row r="8216" spans="18:25" x14ac:dyDescent="0.25">
      <c r="R8216" s="20">
        <v>9786073823050</v>
      </c>
      <c r="S8216" s="8" t="s">
        <v>8071</v>
      </c>
      <c r="T8216" s="15">
        <v>0</v>
      </c>
      <c r="U8216" s="16">
        <f>SUMIF($C$5:$C$3079,R8216,$F$5:$F$3079)+SUMIF($AB$5:$AB$1086,R8216,$AF$5:$AF$1086)</f>
        <v>0</v>
      </c>
      <c r="V8216" s="8">
        <f t="shared" si="276"/>
        <v>0</v>
      </c>
      <c r="W8216" s="8">
        <f t="shared" si="277"/>
        <v>0</v>
      </c>
      <c r="X8216" s="8"/>
      <c r="Y8216" s="8"/>
    </row>
    <row r="8217" spans="18:25" x14ac:dyDescent="0.25">
      <c r="R8217" s="20">
        <v>9786073823081</v>
      </c>
      <c r="S8217" s="8" t="s">
        <v>8072</v>
      </c>
      <c r="T8217" s="15">
        <v>0</v>
      </c>
      <c r="U8217" s="16">
        <f>SUMIF($C$5:$C$3079,R8217,$F$5:$F$3079)+SUMIF($AB$5:$AB$1086,R8217,$AF$5:$AF$1086)</f>
        <v>0</v>
      </c>
      <c r="V8217" s="8">
        <f t="shared" si="276"/>
        <v>0</v>
      </c>
      <c r="W8217" s="8">
        <f t="shared" si="277"/>
        <v>0</v>
      </c>
      <c r="X8217" s="8"/>
      <c r="Y8217" s="8"/>
    </row>
    <row r="8218" spans="18:25" x14ac:dyDescent="0.25">
      <c r="R8218" s="20">
        <v>9786073823111</v>
      </c>
      <c r="S8218" s="8" t="s">
        <v>8073</v>
      </c>
      <c r="T8218" s="15">
        <v>2</v>
      </c>
      <c r="U8218" s="16">
        <f>SUMIF($C$5:$C$3079,R8218,$F$5:$F$3079)+SUMIF($AB$5:$AB$1086,R8218,$AF$5:$AF$1086)</f>
        <v>2</v>
      </c>
      <c r="V8218" s="8">
        <f t="shared" si="276"/>
        <v>1</v>
      </c>
      <c r="W8218" s="8">
        <f t="shared" si="277"/>
        <v>1</v>
      </c>
      <c r="X8218" s="8"/>
      <c r="Y8218" s="8"/>
    </row>
    <row r="8219" spans="18:25" x14ac:dyDescent="0.25">
      <c r="R8219" s="20">
        <v>9786073823449</v>
      </c>
      <c r="S8219" s="8" t="s">
        <v>8074</v>
      </c>
      <c r="T8219" s="15">
        <v>0</v>
      </c>
      <c r="U8219" s="16">
        <f>SUMIF($C$5:$C$3079,R8219,$F$5:$F$3079)+SUMIF($AB$5:$AB$1086,R8219,$AF$5:$AF$1086)</f>
        <v>0</v>
      </c>
      <c r="V8219" s="8">
        <f t="shared" si="276"/>
        <v>0</v>
      </c>
      <c r="W8219" s="8">
        <f t="shared" si="277"/>
        <v>0</v>
      </c>
      <c r="X8219" s="8"/>
      <c r="Y8219" s="8"/>
    </row>
    <row r="8220" spans="18:25" x14ac:dyDescent="0.25">
      <c r="R8220" s="20">
        <v>9786073823456</v>
      </c>
      <c r="S8220" s="8" t="s">
        <v>8075</v>
      </c>
      <c r="T8220" s="15">
        <v>0</v>
      </c>
      <c r="U8220" s="16">
        <f>SUMIF($C$5:$C$3079,R8220,$F$5:$F$3079)+SUMIF($AB$5:$AB$1086,R8220,$AF$5:$AF$1086)</f>
        <v>0</v>
      </c>
      <c r="V8220" s="8">
        <f t="shared" si="276"/>
        <v>0</v>
      </c>
      <c r="W8220" s="8">
        <f t="shared" si="277"/>
        <v>0</v>
      </c>
      <c r="X8220" s="8"/>
      <c r="Y8220" s="8"/>
    </row>
    <row r="8221" spans="18:25" x14ac:dyDescent="0.25">
      <c r="R8221" s="20">
        <v>9786073823463</v>
      </c>
      <c r="S8221" s="8" t="s">
        <v>8076</v>
      </c>
      <c r="T8221" s="15">
        <v>0</v>
      </c>
      <c r="U8221" s="16">
        <f>SUMIF($C$5:$C$3079,R8221,$F$5:$F$3079)+SUMIF($AB$5:$AB$1086,R8221,$AF$5:$AF$1086)</f>
        <v>0</v>
      </c>
      <c r="V8221" s="8">
        <f t="shared" si="276"/>
        <v>0</v>
      </c>
      <c r="W8221" s="8">
        <f t="shared" si="277"/>
        <v>0</v>
      </c>
      <c r="X8221" s="8"/>
      <c r="Y8221" s="8"/>
    </row>
    <row r="8222" spans="18:25" x14ac:dyDescent="0.25">
      <c r="R8222" s="20">
        <v>9786073823470</v>
      </c>
      <c r="S8222" s="8" t="s">
        <v>8077</v>
      </c>
      <c r="T8222" s="15">
        <v>0</v>
      </c>
      <c r="U8222" s="16">
        <f>SUMIF($C$5:$C$3079,R8222,$F$5:$F$3079)+SUMIF($AB$5:$AB$1086,R8222,$AF$5:$AF$1086)</f>
        <v>0</v>
      </c>
      <c r="V8222" s="8">
        <f t="shared" si="276"/>
        <v>0</v>
      </c>
      <c r="W8222" s="8">
        <f t="shared" si="277"/>
        <v>0</v>
      </c>
      <c r="X8222" s="8"/>
      <c r="Y8222" s="8"/>
    </row>
    <row r="8223" spans="18:25" x14ac:dyDescent="0.25">
      <c r="R8223" s="20">
        <v>9786073823487</v>
      </c>
      <c r="S8223" s="8" t="s">
        <v>8078</v>
      </c>
      <c r="T8223" s="15">
        <v>0</v>
      </c>
      <c r="U8223" s="16">
        <f>SUMIF($C$5:$C$3079,R8223,$F$5:$F$3079)+SUMIF($AB$5:$AB$1086,R8223,$AF$5:$AF$1086)</f>
        <v>0</v>
      </c>
      <c r="V8223" s="8">
        <f t="shared" si="276"/>
        <v>0</v>
      </c>
      <c r="W8223" s="8">
        <f t="shared" si="277"/>
        <v>0</v>
      </c>
      <c r="X8223" s="8"/>
      <c r="Y8223" s="8"/>
    </row>
    <row r="8224" spans="18:25" x14ac:dyDescent="0.25">
      <c r="R8224" s="20">
        <v>9786073823494</v>
      </c>
      <c r="S8224" s="8" t="s">
        <v>8079</v>
      </c>
      <c r="T8224" s="15">
        <v>4</v>
      </c>
      <c r="U8224" s="16">
        <f>SUMIF($C$5:$C$3079,R8224,$F$5:$F$3079)+SUMIF($AB$5:$AB$1086,R8224,$AF$5:$AF$1086)</f>
        <v>4</v>
      </c>
      <c r="V8224" s="8">
        <f t="shared" si="276"/>
        <v>2</v>
      </c>
      <c r="W8224" s="8">
        <f t="shared" si="277"/>
        <v>2</v>
      </c>
      <c r="X8224" s="8"/>
      <c r="Y8224" s="8"/>
    </row>
    <row r="8225" spans="18:25" x14ac:dyDescent="0.25">
      <c r="R8225" s="20">
        <v>9786073823524</v>
      </c>
      <c r="S8225" s="8" t="s">
        <v>8080</v>
      </c>
      <c r="T8225" s="15">
        <v>4</v>
      </c>
      <c r="U8225" s="16">
        <f>SUMIF($C$5:$C$3079,R8225,$F$5:$F$3079)+SUMIF($AB$5:$AB$1086,R8225,$AF$5:$AF$1086)</f>
        <v>3</v>
      </c>
      <c r="V8225" s="8">
        <f t="shared" si="276"/>
        <v>0</v>
      </c>
      <c r="W8225" s="8">
        <f t="shared" si="277"/>
        <v>1</v>
      </c>
      <c r="X8225" s="8"/>
      <c r="Y8225" s="8"/>
    </row>
    <row r="8226" spans="18:25" x14ac:dyDescent="0.25">
      <c r="R8226" s="20">
        <v>9786073823531</v>
      </c>
      <c r="S8226" s="8" t="s">
        <v>8081</v>
      </c>
      <c r="T8226" s="15">
        <v>0</v>
      </c>
      <c r="U8226" s="16">
        <f>SUMIF($C$5:$C$3079,R8226,$F$5:$F$3079)+SUMIF($AB$5:$AB$1086,R8226,$AF$5:$AF$1086)</f>
        <v>0</v>
      </c>
      <c r="V8226" s="8">
        <f t="shared" si="276"/>
        <v>0</v>
      </c>
      <c r="W8226" s="8">
        <f t="shared" si="277"/>
        <v>0</v>
      </c>
      <c r="X8226" s="8"/>
      <c r="Y8226" s="8"/>
    </row>
    <row r="8227" spans="18:25" x14ac:dyDescent="0.25">
      <c r="R8227" s="20">
        <v>9786073823555</v>
      </c>
      <c r="S8227" s="8" t="s">
        <v>8082</v>
      </c>
      <c r="T8227" s="15">
        <v>0</v>
      </c>
      <c r="U8227" s="16">
        <f>SUMIF($C$5:$C$3079,R8227,$F$5:$F$3079)+SUMIF($AB$5:$AB$1086,R8227,$AF$5:$AF$1086)</f>
        <v>0</v>
      </c>
      <c r="V8227" s="8">
        <f t="shared" si="276"/>
        <v>0</v>
      </c>
      <c r="W8227" s="8">
        <f t="shared" si="277"/>
        <v>0</v>
      </c>
      <c r="X8227" s="8"/>
      <c r="Y8227" s="8"/>
    </row>
    <row r="8228" spans="18:25" x14ac:dyDescent="0.25">
      <c r="R8228" s="20">
        <v>9786073823586</v>
      </c>
      <c r="S8228" s="8" t="s">
        <v>8083</v>
      </c>
      <c r="T8228" s="15">
        <v>2</v>
      </c>
      <c r="U8228" s="16">
        <f>SUMIF($C$5:$C$3079,R8228,$F$5:$F$3079)+SUMIF($AB$5:$AB$1086,R8228,$AF$5:$AF$1086)</f>
        <v>0</v>
      </c>
      <c r="V8228" s="8">
        <f t="shared" si="276"/>
        <v>0</v>
      </c>
      <c r="W8228" s="8">
        <f t="shared" si="277"/>
        <v>2</v>
      </c>
      <c r="X8228" s="8"/>
      <c r="Y8228" s="8"/>
    </row>
    <row r="8229" spans="18:25" x14ac:dyDescent="0.25">
      <c r="R8229" s="20">
        <v>9786073823739</v>
      </c>
      <c r="S8229" s="8" t="s">
        <v>8084</v>
      </c>
      <c r="T8229" s="15">
        <v>0</v>
      </c>
      <c r="U8229" s="16">
        <f>SUMIF($C$5:$C$3079,R8229,$F$5:$F$3079)+SUMIF($AB$5:$AB$1086,R8229,$AF$5:$AF$1086)</f>
        <v>0</v>
      </c>
      <c r="V8229" s="8">
        <f t="shared" si="276"/>
        <v>0</v>
      </c>
      <c r="W8229" s="8">
        <f t="shared" si="277"/>
        <v>0</v>
      </c>
      <c r="X8229" s="8"/>
      <c r="Y8229" s="8"/>
    </row>
    <row r="8230" spans="18:25" x14ac:dyDescent="0.25">
      <c r="R8230" s="20">
        <v>9786073823753</v>
      </c>
      <c r="S8230" s="8" t="s">
        <v>8085</v>
      </c>
      <c r="T8230" s="15">
        <v>0</v>
      </c>
      <c r="U8230" s="16">
        <f>SUMIF($C$5:$C$3079,R8230,$F$5:$F$3079)+SUMIF($AB$5:$AB$1086,R8230,$AF$5:$AF$1086)</f>
        <v>0</v>
      </c>
      <c r="V8230" s="8">
        <f t="shared" si="276"/>
        <v>0</v>
      </c>
      <c r="W8230" s="8">
        <f t="shared" si="277"/>
        <v>0</v>
      </c>
      <c r="X8230" s="8"/>
      <c r="Y8230" s="8"/>
    </row>
    <row r="8231" spans="18:25" x14ac:dyDescent="0.25">
      <c r="R8231" s="20">
        <v>9786073823807</v>
      </c>
      <c r="S8231" s="8" t="s">
        <v>8086</v>
      </c>
      <c r="T8231" s="15">
        <v>0</v>
      </c>
      <c r="U8231" s="16">
        <f>SUMIF($C$5:$C$3079,R8231,$F$5:$F$3079)+SUMIF($AB$5:$AB$1086,R8231,$AF$5:$AF$1086)</f>
        <v>0</v>
      </c>
      <c r="V8231" s="8">
        <f t="shared" si="276"/>
        <v>0</v>
      </c>
      <c r="W8231" s="8">
        <f t="shared" si="277"/>
        <v>0</v>
      </c>
      <c r="X8231" s="8"/>
      <c r="Y8231" s="8"/>
    </row>
    <row r="8232" spans="18:25" x14ac:dyDescent="0.25">
      <c r="R8232" s="20">
        <v>9786073823814</v>
      </c>
      <c r="S8232" s="8" t="s">
        <v>8087</v>
      </c>
      <c r="T8232" s="15">
        <v>0</v>
      </c>
      <c r="U8232" s="16">
        <f>SUMIF($C$5:$C$3079,R8232,$F$5:$F$3079)+SUMIF($AB$5:$AB$1086,R8232,$AF$5:$AF$1086)</f>
        <v>0</v>
      </c>
      <c r="V8232" s="8">
        <f t="shared" si="276"/>
        <v>0</v>
      </c>
      <c r="W8232" s="8">
        <f t="shared" si="277"/>
        <v>0</v>
      </c>
      <c r="X8232" s="8"/>
      <c r="Y8232" s="8"/>
    </row>
    <row r="8233" spans="18:25" x14ac:dyDescent="0.25">
      <c r="R8233" s="20">
        <v>9786073823821</v>
      </c>
      <c r="S8233" s="8" t="s">
        <v>8088</v>
      </c>
      <c r="T8233" s="15">
        <v>0</v>
      </c>
      <c r="U8233" s="16">
        <f>SUMIF($C$5:$C$3079,R8233,$F$5:$F$3079)+SUMIF($AB$5:$AB$1086,R8233,$AF$5:$AF$1086)</f>
        <v>0</v>
      </c>
      <c r="V8233" s="8">
        <f t="shared" si="276"/>
        <v>0</v>
      </c>
      <c r="W8233" s="8">
        <f t="shared" si="277"/>
        <v>0</v>
      </c>
      <c r="X8233" s="8"/>
      <c r="Y8233" s="8"/>
    </row>
    <row r="8234" spans="18:25" x14ac:dyDescent="0.25">
      <c r="R8234" s="20">
        <v>9786073823838</v>
      </c>
      <c r="S8234" s="8" t="s">
        <v>8089</v>
      </c>
      <c r="T8234" s="15">
        <v>0</v>
      </c>
      <c r="U8234" s="16">
        <f>SUMIF($C$5:$C$3079,R8234,$F$5:$F$3079)+SUMIF($AB$5:$AB$1086,R8234,$AF$5:$AF$1086)</f>
        <v>0</v>
      </c>
      <c r="V8234" s="8">
        <f t="shared" si="276"/>
        <v>0</v>
      </c>
      <c r="W8234" s="8">
        <f t="shared" si="277"/>
        <v>0</v>
      </c>
      <c r="X8234" s="8"/>
      <c r="Y8234" s="8"/>
    </row>
    <row r="8235" spans="18:25" x14ac:dyDescent="0.25">
      <c r="R8235" s="20">
        <v>9786073823845</v>
      </c>
      <c r="S8235" s="8" t="s">
        <v>8090</v>
      </c>
      <c r="T8235" s="15">
        <v>0</v>
      </c>
      <c r="U8235" s="16">
        <f>SUMIF($C$5:$C$3079,R8235,$F$5:$F$3079)+SUMIF($AB$5:$AB$1086,R8235,$AF$5:$AF$1086)</f>
        <v>0</v>
      </c>
      <c r="V8235" s="8">
        <f t="shared" si="276"/>
        <v>0</v>
      </c>
      <c r="W8235" s="8">
        <f t="shared" si="277"/>
        <v>0</v>
      </c>
      <c r="X8235" s="8"/>
      <c r="Y8235" s="8"/>
    </row>
    <row r="8236" spans="18:25" x14ac:dyDescent="0.25">
      <c r="R8236" s="20">
        <v>9786073823852</v>
      </c>
      <c r="S8236" s="8" t="s">
        <v>8091</v>
      </c>
      <c r="T8236" s="15">
        <v>0</v>
      </c>
      <c r="U8236" s="16">
        <f>SUMIF($C$5:$C$3079,R8236,$F$5:$F$3079)+SUMIF($AB$5:$AB$1086,R8236,$AF$5:$AF$1086)</f>
        <v>0</v>
      </c>
      <c r="V8236" s="8">
        <f t="shared" si="276"/>
        <v>0</v>
      </c>
      <c r="W8236" s="8">
        <f t="shared" si="277"/>
        <v>0</v>
      </c>
      <c r="X8236" s="8"/>
      <c r="Y8236" s="8"/>
    </row>
    <row r="8237" spans="18:25" x14ac:dyDescent="0.25">
      <c r="R8237" s="20">
        <v>9786073823869</v>
      </c>
      <c r="S8237" s="8" t="s">
        <v>8092</v>
      </c>
      <c r="T8237" s="15">
        <v>0</v>
      </c>
      <c r="U8237" s="16">
        <f>SUMIF($C$5:$C$3079,R8237,$F$5:$F$3079)+SUMIF($AB$5:$AB$1086,R8237,$AF$5:$AF$1086)</f>
        <v>0</v>
      </c>
      <c r="V8237" s="8">
        <f t="shared" si="276"/>
        <v>0</v>
      </c>
      <c r="W8237" s="8">
        <f t="shared" si="277"/>
        <v>0</v>
      </c>
      <c r="X8237" s="8"/>
      <c r="Y8237" s="8"/>
    </row>
    <row r="8238" spans="18:25" x14ac:dyDescent="0.25">
      <c r="R8238" s="20">
        <v>9786073823876</v>
      </c>
      <c r="S8238" s="8" t="s">
        <v>8093</v>
      </c>
      <c r="T8238" s="15">
        <v>0</v>
      </c>
      <c r="U8238" s="16">
        <f>SUMIF($C$5:$C$3079,R8238,$F$5:$F$3079)+SUMIF($AB$5:$AB$1086,R8238,$AF$5:$AF$1086)</f>
        <v>0</v>
      </c>
      <c r="V8238" s="8">
        <f t="shared" si="276"/>
        <v>0</v>
      </c>
      <c r="W8238" s="8">
        <f t="shared" si="277"/>
        <v>0</v>
      </c>
      <c r="X8238" s="8"/>
      <c r="Y8238" s="8"/>
    </row>
    <row r="8239" spans="18:25" x14ac:dyDescent="0.25">
      <c r="R8239" s="20">
        <v>9786073823999</v>
      </c>
      <c r="S8239" s="8" t="s">
        <v>8094</v>
      </c>
      <c r="T8239" s="15">
        <v>0</v>
      </c>
      <c r="U8239" s="16">
        <f>SUMIF($C$5:$C$3079,R8239,$F$5:$F$3079)+SUMIF($AB$5:$AB$1086,R8239,$AF$5:$AF$1086)</f>
        <v>0</v>
      </c>
      <c r="V8239" s="8">
        <f t="shared" si="276"/>
        <v>0</v>
      </c>
      <c r="W8239" s="8">
        <f t="shared" si="277"/>
        <v>0</v>
      </c>
      <c r="X8239" s="8"/>
      <c r="Y8239" s="8"/>
    </row>
    <row r="8240" spans="18:25" x14ac:dyDescent="0.25">
      <c r="R8240" s="20">
        <v>9786073824002</v>
      </c>
      <c r="S8240" s="8" t="s">
        <v>8095</v>
      </c>
      <c r="T8240" s="15">
        <v>0</v>
      </c>
      <c r="U8240" s="16">
        <f>SUMIF($C$5:$C$3079,R8240,$F$5:$F$3079)+SUMIF($AB$5:$AB$1086,R8240,$AF$5:$AF$1086)</f>
        <v>0</v>
      </c>
      <c r="V8240" s="8">
        <f t="shared" si="276"/>
        <v>0</v>
      </c>
      <c r="W8240" s="8">
        <f t="shared" si="277"/>
        <v>0</v>
      </c>
      <c r="X8240" s="8"/>
      <c r="Y8240" s="8"/>
    </row>
    <row r="8241" spans="18:25" x14ac:dyDescent="0.25">
      <c r="R8241" s="20">
        <v>9786073824125</v>
      </c>
      <c r="S8241" s="8" t="s">
        <v>8096</v>
      </c>
      <c r="T8241" s="15">
        <v>0</v>
      </c>
      <c r="U8241" s="16">
        <f>SUMIF($C$5:$C$3079,R8241,$F$5:$F$3079)+SUMIF($AB$5:$AB$1086,R8241,$AF$5:$AF$1086)</f>
        <v>0</v>
      </c>
      <c r="V8241" s="8">
        <f t="shared" si="276"/>
        <v>1</v>
      </c>
      <c r="W8241" s="8">
        <f t="shared" si="277"/>
        <v>1</v>
      </c>
      <c r="X8241" s="8"/>
      <c r="Y8241" s="8"/>
    </row>
    <row r="8242" spans="18:25" x14ac:dyDescent="0.25">
      <c r="R8242" s="20">
        <v>9786073824163</v>
      </c>
      <c r="S8242" s="8" t="s">
        <v>8097</v>
      </c>
      <c r="T8242" s="15">
        <v>0</v>
      </c>
      <c r="U8242" s="16">
        <f>SUMIF($C$5:$C$3079,R8242,$F$5:$F$3079)+SUMIF($AB$5:$AB$1086,R8242,$AF$5:$AF$1086)</f>
        <v>0</v>
      </c>
      <c r="V8242" s="8">
        <f t="shared" si="276"/>
        <v>0</v>
      </c>
      <c r="W8242" s="8">
        <f t="shared" si="277"/>
        <v>0</v>
      </c>
      <c r="X8242" s="8"/>
      <c r="Y8242" s="8"/>
    </row>
    <row r="8243" spans="18:25" x14ac:dyDescent="0.25">
      <c r="R8243" s="20">
        <v>9786073824170</v>
      </c>
      <c r="S8243" s="8" t="s">
        <v>8098</v>
      </c>
      <c r="T8243" s="15">
        <v>0</v>
      </c>
      <c r="U8243" s="16">
        <f>SUMIF($C$5:$C$3079,R8243,$F$5:$F$3079)+SUMIF($AB$5:$AB$1086,R8243,$AF$5:$AF$1086)</f>
        <v>0</v>
      </c>
      <c r="V8243" s="8">
        <f t="shared" si="276"/>
        <v>0</v>
      </c>
      <c r="W8243" s="8">
        <f t="shared" si="277"/>
        <v>0</v>
      </c>
      <c r="X8243" s="8"/>
      <c r="Y8243" s="8"/>
    </row>
    <row r="8244" spans="18:25" x14ac:dyDescent="0.25">
      <c r="R8244" s="20">
        <v>9786073824187</v>
      </c>
      <c r="S8244" s="8" t="s">
        <v>8099</v>
      </c>
      <c r="T8244" s="15">
        <v>0</v>
      </c>
      <c r="U8244" s="16">
        <f>SUMIF($C$5:$C$3079,R8244,$F$5:$F$3079)+SUMIF($AB$5:$AB$1086,R8244,$AF$5:$AF$1086)</f>
        <v>0</v>
      </c>
      <c r="V8244" s="8">
        <f t="shared" si="276"/>
        <v>1</v>
      </c>
      <c r="W8244" s="8">
        <f t="shared" si="277"/>
        <v>1</v>
      </c>
      <c r="X8244" s="8"/>
      <c r="Y8244" s="8"/>
    </row>
    <row r="8245" spans="18:25" x14ac:dyDescent="0.25">
      <c r="R8245" s="20">
        <v>9786073824194</v>
      </c>
      <c r="S8245" s="8" t="s">
        <v>8100</v>
      </c>
      <c r="T8245" s="15">
        <v>1</v>
      </c>
      <c r="U8245" s="16">
        <f>SUMIF($C$5:$C$3079,R8245,$F$5:$F$3079)+SUMIF($AB$5:$AB$1086,R8245,$AF$5:$AF$1086)</f>
        <v>0</v>
      </c>
      <c r="V8245" s="8">
        <f t="shared" si="276"/>
        <v>0</v>
      </c>
      <c r="W8245" s="8">
        <f t="shared" si="277"/>
        <v>1</v>
      </c>
      <c r="X8245" s="8"/>
      <c r="Y8245" s="8"/>
    </row>
    <row r="8246" spans="18:25" x14ac:dyDescent="0.25">
      <c r="R8246" s="20">
        <v>9786073824248</v>
      </c>
      <c r="S8246" s="8" t="s">
        <v>8101</v>
      </c>
      <c r="T8246" s="15">
        <v>0</v>
      </c>
      <c r="U8246" s="16">
        <f>SUMIF($C$5:$C$3079,R8246,$F$5:$F$3079)+SUMIF($AB$5:$AB$1086,R8246,$AF$5:$AF$1086)</f>
        <v>0</v>
      </c>
      <c r="V8246" s="8">
        <f t="shared" si="276"/>
        <v>0</v>
      </c>
      <c r="W8246" s="8">
        <f t="shared" si="277"/>
        <v>0</v>
      </c>
      <c r="X8246" s="8"/>
      <c r="Y8246" s="8"/>
    </row>
    <row r="8247" spans="18:25" x14ac:dyDescent="0.25">
      <c r="R8247" s="20">
        <v>9786073824279</v>
      </c>
      <c r="S8247" s="8" t="s">
        <v>4729</v>
      </c>
      <c r="T8247" s="15">
        <v>2</v>
      </c>
      <c r="U8247" s="16">
        <f>SUMIF($C$5:$C$3079,R8247,$F$5:$F$3079)+SUMIF($AB$5:$AB$1086,R8247,$AF$5:$AF$1086)</f>
        <v>2</v>
      </c>
      <c r="V8247" s="8">
        <f t="shared" si="276"/>
        <v>0</v>
      </c>
      <c r="W8247" s="8">
        <f t="shared" si="277"/>
        <v>0</v>
      </c>
      <c r="X8247" s="8"/>
      <c r="Y8247" s="8"/>
    </row>
    <row r="8248" spans="18:25" x14ac:dyDescent="0.25">
      <c r="R8248" s="20">
        <v>9786073824286</v>
      </c>
      <c r="S8248" s="8" t="s">
        <v>8102</v>
      </c>
      <c r="T8248" s="15">
        <v>1</v>
      </c>
      <c r="U8248" s="16">
        <f>SUMIF($C$5:$C$3079,R8248,$F$5:$F$3079)+SUMIF($AB$5:$AB$1086,R8248,$AF$5:$AF$1086)</f>
        <v>0</v>
      </c>
      <c r="V8248" s="8">
        <f t="shared" si="276"/>
        <v>1</v>
      </c>
      <c r="W8248" s="8">
        <f t="shared" si="277"/>
        <v>2</v>
      </c>
      <c r="X8248" s="8"/>
      <c r="Y8248" s="8"/>
    </row>
    <row r="8249" spans="18:25" x14ac:dyDescent="0.25">
      <c r="R8249" s="20">
        <v>9786073824293</v>
      </c>
      <c r="S8249" s="8" t="s">
        <v>8103</v>
      </c>
      <c r="T8249" s="15">
        <v>0</v>
      </c>
      <c r="U8249" s="16">
        <f>SUMIF($C$5:$C$3079,R8249,$F$5:$F$3079)+SUMIF($AB$5:$AB$1086,R8249,$AF$5:$AF$1086)</f>
        <v>0</v>
      </c>
      <c r="V8249" s="8">
        <f t="shared" si="276"/>
        <v>0</v>
      </c>
      <c r="W8249" s="8">
        <f t="shared" si="277"/>
        <v>0</v>
      </c>
      <c r="X8249" s="8"/>
      <c r="Y8249" s="8"/>
    </row>
    <row r="8250" spans="18:25" x14ac:dyDescent="0.25">
      <c r="R8250" s="20">
        <v>9786073824316</v>
      </c>
      <c r="S8250" s="8" t="s">
        <v>175</v>
      </c>
      <c r="T8250" s="15">
        <v>1</v>
      </c>
      <c r="U8250" s="16">
        <f>SUMIF($C$5:$C$3079,R8250,$F$5:$F$3079)+SUMIF($AB$5:$AB$1086,R8250,$AF$5:$AF$1086)</f>
        <v>4</v>
      </c>
      <c r="V8250" s="8">
        <f t="shared" si="276"/>
        <v>3</v>
      </c>
      <c r="W8250" s="8">
        <f t="shared" si="277"/>
        <v>0</v>
      </c>
      <c r="X8250" s="8"/>
      <c r="Y8250" s="8"/>
    </row>
    <row r="8251" spans="18:25" x14ac:dyDescent="0.25">
      <c r="R8251" s="20">
        <v>9786073824323</v>
      </c>
      <c r="S8251" s="8" t="s">
        <v>8104</v>
      </c>
      <c r="T8251" s="15">
        <v>0</v>
      </c>
      <c r="U8251" s="16">
        <f>SUMIF($C$5:$C$3079,R8251,$F$5:$F$3079)+SUMIF($AB$5:$AB$1086,R8251,$AF$5:$AF$1086)</f>
        <v>0</v>
      </c>
      <c r="V8251" s="8">
        <f t="shared" si="276"/>
        <v>0</v>
      </c>
      <c r="W8251" s="8">
        <f t="shared" si="277"/>
        <v>0</v>
      </c>
      <c r="X8251" s="8"/>
      <c r="Y8251" s="8"/>
    </row>
    <row r="8252" spans="18:25" x14ac:dyDescent="0.25">
      <c r="R8252" s="20">
        <v>9786073824330</v>
      </c>
      <c r="S8252" s="8" t="s">
        <v>8105</v>
      </c>
      <c r="T8252" s="15">
        <v>0</v>
      </c>
      <c r="U8252" s="16">
        <f>SUMIF($C$5:$C$3079,R8252,$F$5:$F$3079)+SUMIF($AB$5:$AB$1086,R8252,$AF$5:$AF$1086)</f>
        <v>0</v>
      </c>
      <c r="V8252" s="8">
        <f t="shared" si="276"/>
        <v>0</v>
      </c>
      <c r="W8252" s="8">
        <f t="shared" si="277"/>
        <v>0</v>
      </c>
      <c r="X8252" s="8"/>
      <c r="Y8252" s="8"/>
    </row>
    <row r="8253" spans="18:25" x14ac:dyDescent="0.25">
      <c r="R8253" s="20">
        <v>9786073824347</v>
      </c>
      <c r="S8253" s="8" t="s">
        <v>8106</v>
      </c>
      <c r="T8253" s="15">
        <v>0</v>
      </c>
      <c r="U8253" s="16">
        <f>SUMIF($C$5:$C$3079,R8253,$F$5:$F$3079)+SUMIF($AB$5:$AB$1086,R8253,$AF$5:$AF$1086)</f>
        <v>0</v>
      </c>
      <c r="V8253" s="8">
        <f t="shared" si="276"/>
        <v>0</v>
      </c>
      <c r="W8253" s="8">
        <f t="shared" si="277"/>
        <v>0</v>
      </c>
      <c r="X8253" s="8"/>
      <c r="Y8253" s="8"/>
    </row>
    <row r="8254" spans="18:25" x14ac:dyDescent="0.25">
      <c r="R8254" s="20">
        <v>9786073824538</v>
      </c>
      <c r="S8254" s="8" t="s">
        <v>8107</v>
      </c>
      <c r="T8254" s="15">
        <v>0</v>
      </c>
      <c r="U8254" s="16">
        <f>SUMIF($C$5:$C$3079,R8254,$F$5:$F$3079)+SUMIF($AB$5:$AB$1086,R8254,$AF$5:$AF$1086)</f>
        <v>0</v>
      </c>
      <c r="V8254" s="8">
        <f t="shared" si="276"/>
        <v>0</v>
      </c>
      <c r="W8254" s="8">
        <f t="shared" si="277"/>
        <v>0</v>
      </c>
      <c r="X8254" s="8"/>
      <c r="Y8254" s="8"/>
    </row>
    <row r="8255" spans="18:25" x14ac:dyDescent="0.25">
      <c r="R8255" s="20">
        <v>9786073824668</v>
      </c>
      <c r="S8255" s="8" t="s">
        <v>6842</v>
      </c>
      <c r="T8255" s="15">
        <v>0</v>
      </c>
      <c r="U8255" s="16">
        <f>SUMIF($C$5:$C$3079,R8255,$F$5:$F$3079)+SUMIF($AB$5:$AB$1086,R8255,$AF$5:$AF$1086)</f>
        <v>0</v>
      </c>
      <c r="V8255" s="8">
        <f t="shared" si="276"/>
        <v>0</v>
      </c>
      <c r="W8255" s="8">
        <f t="shared" si="277"/>
        <v>0</v>
      </c>
      <c r="X8255" s="8"/>
      <c r="Y8255" s="8"/>
    </row>
    <row r="8256" spans="18:25" x14ac:dyDescent="0.25">
      <c r="R8256" s="20">
        <v>9786073824941</v>
      </c>
      <c r="S8256" s="8" t="s">
        <v>8108</v>
      </c>
      <c r="T8256" s="15">
        <v>2</v>
      </c>
      <c r="U8256" s="16">
        <f>SUMIF($C$5:$C$3079,R8256,$F$5:$F$3079)+SUMIF($AB$5:$AB$1086,R8256,$AF$5:$AF$1086)</f>
        <v>2</v>
      </c>
      <c r="V8256" s="8">
        <f t="shared" si="276"/>
        <v>0</v>
      </c>
      <c r="W8256" s="8">
        <f t="shared" si="277"/>
        <v>0</v>
      </c>
      <c r="X8256" s="8"/>
      <c r="Y8256" s="8"/>
    </row>
    <row r="8257" spans="18:25" x14ac:dyDescent="0.25">
      <c r="R8257" s="20">
        <v>9786073824965</v>
      </c>
      <c r="S8257" s="8" t="s">
        <v>8109</v>
      </c>
      <c r="T8257" s="15">
        <v>3</v>
      </c>
      <c r="U8257" s="16">
        <f>SUMIF($C$5:$C$3079,R8257,$F$5:$F$3079)+SUMIF($AB$5:$AB$1086,R8257,$AF$5:$AF$1086)</f>
        <v>0</v>
      </c>
      <c r="V8257" s="8">
        <f t="shared" si="276"/>
        <v>0</v>
      </c>
      <c r="W8257" s="8">
        <f t="shared" si="277"/>
        <v>3</v>
      </c>
      <c r="X8257" s="8"/>
      <c r="Y8257" s="8"/>
    </row>
    <row r="8258" spans="18:25" x14ac:dyDescent="0.25">
      <c r="R8258" s="20">
        <v>9786073824972</v>
      </c>
      <c r="S8258" s="8" t="s">
        <v>8110</v>
      </c>
      <c r="T8258" s="15">
        <v>0</v>
      </c>
      <c r="U8258" s="16">
        <f>SUMIF($C$5:$C$3079,R8258,$F$5:$F$3079)+SUMIF($AB$5:$AB$1086,R8258,$AF$5:$AF$1086)</f>
        <v>0</v>
      </c>
      <c r="V8258" s="8">
        <f t="shared" si="276"/>
        <v>0</v>
      </c>
      <c r="W8258" s="8">
        <f t="shared" si="277"/>
        <v>0</v>
      </c>
      <c r="X8258" s="8"/>
      <c r="Y8258" s="8"/>
    </row>
    <row r="8259" spans="18:25" x14ac:dyDescent="0.25">
      <c r="R8259" s="20">
        <v>9786073824996</v>
      </c>
      <c r="S8259" s="8" t="s">
        <v>8111</v>
      </c>
      <c r="T8259" s="15">
        <v>0</v>
      </c>
      <c r="U8259" s="16">
        <f>SUMIF($C$5:$C$3079,R8259,$F$5:$F$3079)+SUMIF($AB$5:$AB$1086,R8259,$AF$5:$AF$1086)</f>
        <v>0</v>
      </c>
      <c r="V8259" s="8">
        <f t="shared" si="276"/>
        <v>0</v>
      </c>
      <c r="W8259" s="8">
        <f t="shared" si="277"/>
        <v>0</v>
      </c>
      <c r="X8259" s="8"/>
      <c r="Y8259" s="8"/>
    </row>
    <row r="8260" spans="18:25" x14ac:dyDescent="0.25">
      <c r="R8260" s="20">
        <v>9786073825009</v>
      </c>
      <c r="S8260" s="8" t="s">
        <v>8112</v>
      </c>
      <c r="T8260" s="15">
        <v>0</v>
      </c>
      <c r="U8260" s="16">
        <f>SUMIF($C$5:$C$3079,R8260,$F$5:$F$3079)+SUMIF($AB$5:$AB$1086,R8260,$AF$5:$AF$1086)</f>
        <v>0</v>
      </c>
      <c r="V8260" s="8">
        <f t="shared" si="276"/>
        <v>0</v>
      </c>
      <c r="W8260" s="8">
        <f t="shared" si="277"/>
        <v>0</v>
      </c>
      <c r="X8260" s="8"/>
      <c r="Y8260" s="8"/>
    </row>
    <row r="8261" spans="18:25" x14ac:dyDescent="0.25">
      <c r="R8261" s="20">
        <v>9786073825023</v>
      </c>
      <c r="S8261" s="8" t="s">
        <v>8113</v>
      </c>
      <c r="T8261" s="15">
        <v>2</v>
      </c>
      <c r="U8261" s="16">
        <f>SUMIF($C$5:$C$3079,R8261,$F$5:$F$3079)+SUMIF($AB$5:$AB$1086,R8261,$AF$5:$AF$1086)</f>
        <v>0</v>
      </c>
      <c r="V8261" s="8">
        <f t="shared" si="276"/>
        <v>0</v>
      </c>
      <c r="W8261" s="8">
        <f t="shared" si="277"/>
        <v>2</v>
      </c>
      <c r="X8261" s="8"/>
      <c r="Y8261" s="8"/>
    </row>
    <row r="8262" spans="18:25" x14ac:dyDescent="0.25">
      <c r="R8262" s="20">
        <v>9786073825047</v>
      </c>
      <c r="S8262" s="8" t="s">
        <v>8114</v>
      </c>
      <c r="T8262" s="15">
        <v>2</v>
      </c>
      <c r="U8262" s="16">
        <f>SUMIF($C$5:$C$3079,R8262,$F$5:$F$3079)+SUMIF($AB$5:$AB$1086,R8262,$AF$5:$AF$1086)</f>
        <v>0</v>
      </c>
      <c r="V8262" s="8">
        <f t="shared" si="276"/>
        <v>0</v>
      </c>
      <c r="W8262" s="8">
        <f t="shared" si="277"/>
        <v>2</v>
      </c>
      <c r="X8262" s="8"/>
      <c r="Y8262" s="8"/>
    </row>
    <row r="8263" spans="18:25" x14ac:dyDescent="0.25">
      <c r="R8263" s="20">
        <v>9786073825054</v>
      </c>
      <c r="S8263" s="8" t="s">
        <v>8115</v>
      </c>
      <c r="T8263" s="15">
        <v>0</v>
      </c>
      <c r="U8263" s="16">
        <f>SUMIF($C$5:$C$3079,R8263,$F$5:$F$3079)+SUMIF($AB$5:$AB$1086,R8263,$AF$5:$AF$1086)</f>
        <v>0</v>
      </c>
      <c r="V8263" s="8">
        <f t="shared" ref="V8263:V8326" si="278">SUMIF($L$5:$L$9685,R8263,$O$5:$O$9685)</f>
        <v>0</v>
      </c>
      <c r="W8263" s="8">
        <f t="shared" ref="W8263:W8326" si="279">T8263-U8263+V8263</f>
        <v>0</v>
      </c>
      <c r="X8263" s="8"/>
      <c r="Y8263" s="8"/>
    </row>
    <row r="8264" spans="18:25" x14ac:dyDescent="0.25">
      <c r="R8264" s="20">
        <v>9786073825061</v>
      </c>
      <c r="S8264" s="8" t="s">
        <v>8116</v>
      </c>
      <c r="T8264" s="15">
        <v>0</v>
      </c>
      <c r="U8264" s="16">
        <f>SUMIF($C$5:$C$3079,R8264,$F$5:$F$3079)+SUMIF($AB$5:$AB$1086,R8264,$AF$5:$AF$1086)</f>
        <v>0</v>
      </c>
      <c r="V8264" s="8">
        <f t="shared" si="278"/>
        <v>0</v>
      </c>
      <c r="W8264" s="8">
        <f t="shared" si="279"/>
        <v>0</v>
      </c>
      <c r="X8264" s="8"/>
      <c r="Y8264" s="8"/>
    </row>
    <row r="8265" spans="18:25" x14ac:dyDescent="0.25">
      <c r="R8265" s="20">
        <v>9786073825078</v>
      </c>
      <c r="S8265" s="8" t="s">
        <v>8117</v>
      </c>
      <c r="T8265" s="15">
        <v>0</v>
      </c>
      <c r="U8265" s="16">
        <f>SUMIF($C$5:$C$3079,R8265,$F$5:$F$3079)+SUMIF($AB$5:$AB$1086,R8265,$AF$5:$AF$1086)</f>
        <v>0</v>
      </c>
      <c r="V8265" s="8">
        <f t="shared" si="278"/>
        <v>0</v>
      </c>
      <c r="W8265" s="8">
        <f t="shared" si="279"/>
        <v>0</v>
      </c>
      <c r="X8265" s="8"/>
      <c r="Y8265" s="8"/>
    </row>
    <row r="8266" spans="18:25" x14ac:dyDescent="0.25">
      <c r="R8266" s="20">
        <v>9786073825085</v>
      </c>
      <c r="S8266" s="8" t="s">
        <v>8118</v>
      </c>
      <c r="T8266" s="15">
        <v>0</v>
      </c>
      <c r="U8266" s="16">
        <f>SUMIF($C$5:$C$3079,R8266,$F$5:$F$3079)+SUMIF($AB$5:$AB$1086,R8266,$AF$5:$AF$1086)</f>
        <v>0</v>
      </c>
      <c r="V8266" s="8">
        <f t="shared" si="278"/>
        <v>0</v>
      </c>
      <c r="W8266" s="8">
        <f t="shared" si="279"/>
        <v>0</v>
      </c>
      <c r="X8266" s="8"/>
      <c r="Y8266" s="8"/>
    </row>
    <row r="8267" spans="18:25" x14ac:dyDescent="0.25">
      <c r="R8267" s="20">
        <v>9786073825153</v>
      </c>
      <c r="S8267" s="8" t="s">
        <v>8119</v>
      </c>
      <c r="T8267" s="15">
        <v>0</v>
      </c>
      <c r="U8267" s="16">
        <f>SUMIF($C$5:$C$3079,R8267,$F$5:$F$3079)+SUMIF($AB$5:$AB$1086,R8267,$AF$5:$AF$1086)</f>
        <v>0</v>
      </c>
      <c r="V8267" s="8">
        <f t="shared" si="278"/>
        <v>0</v>
      </c>
      <c r="W8267" s="8">
        <f t="shared" si="279"/>
        <v>0</v>
      </c>
      <c r="X8267" s="8"/>
      <c r="Y8267" s="8"/>
    </row>
    <row r="8268" spans="18:25" x14ac:dyDescent="0.25">
      <c r="R8268" s="20">
        <v>9786073825191</v>
      </c>
      <c r="S8268" s="8" t="s">
        <v>8120</v>
      </c>
      <c r="T8268" s="15">
        <v>2</v>
      </c>
      <c r="U8268" s="16">
        <f>SUMIF($C$5:$C$3079,R8268,$F$5:$F$3079)+SUMIF($AB$5:$AB$1086,R8268,$AF$5:$AF$1086)</f>
        <v>0</v>
      </c>
      <c r="V8268" s="8">
        <f t="shared" si="278"/>
        <v>0</v>
      </c>
      <c r="W8268" s="8">
        <f t="shared" si="279"/>
        <v>2</v>
      </c>
      <c r="X8268" s="8"/>
      <c r="Y8268" s="8"/>
    </row>
    <row r="8269" spans="18:25" x14ac:dyDescent="0.25">
      <c r="R8269" s="20">
        <v>9786073825207</v>
      </c>
      <c r="S8269" s="8" t="s">
        <v>306</v>
      </c>
      <c r="T8269" s="15">
        <v>2</v>
      </c>
      <c r="U8269" s="16">
        <f>SUMIF($C$5:$C$3079,R8269,$F$5:$F$3079)+SUMIF($AB$5:$AB$1086,R8269,$AF$5:$AF$1086)</f>
        <v>3</v>
      </c>
      <c r="V8269" s="8">
        <f t="shared" si="278"/>
        <v>1</v>
      </c>
      <c r="W8269" s="8">
        <f t="shared" si="279"/>
        <v>0</v>
      </c>
      <c r="X8269" s="8"/>
      <c r="Y8269" s="8"/>
    </row>
    <row r="8270" spans="18:25" x14ac:dyDescent="0.25">
      <c r="R8270" s="20">
        <v>9786073825214</v>
      </c>
      <c r="S8270" s="8" t="s">
        <v>8121</v>
      </c>
      <c r="T8270" s="15">
        <v>2</v>
      </c>
      <c r="U8270" s="16">
        <f>SUMIF($C$5:$C$3079,R8270,$F$5:$F$3079)+SUMIF($AB$5:$AB$1086,R8270,$AF$5:$AF$1086)</f>
        <v>0</v>
      </c>
      <c r="V8270" s="8">
        <f t="shared" si="278"/>
        <v>0</v>
      </c>
      <c r="W8270" s="8">
        <f t="shared" si="279"/>
        <v>2</v>
      </c>
      <c r="X8270" s="8"/>
      <c r="Y8270" s="8"/>
    </row>
    <row r="8271" spans="18:25" x14ac:dyDescent="0.25">
      <c r="R8271" s="20">
        <v>9786073825245</v>
      </c>
      <c r="S8271" s="8" t="s">
        <v>8122</v>
      </c>
      <c r="T8271" s="15">
        <v>0</v>
      </c>
      <c r="U8271" s="16">
        <f>SUMIF($C$5:$C$3079,R8271,$F$5:$F$3079)+SUMIF($AB$5:$AB$1086,R8271,$AF$5:$AF$1086)</f>
        <v>0</v>
      </c>
      <c r="V8271" s="8">
        <f t="shared" si="278"/>
        <v>1</v>
      </c>
      <c r="W8271" s="8">
        <f t="shared" si="279"/>
        <v>1</v>
      </c>
      <c r="X8271" s="8"/>
      <c r="Y8271" s="8"/>
    </row>
    <row r="8272" spans="18:25" x14ac:dyDescent="0.25">
      <c r="R8272" s="20">
        <v>9786073825344</v>
      </c>
      <c r="S8272" s="8" t="s">
        <v>8123</v>
      </c>
      <c r="T8272" s="15">
        <v>4</v>
      </c>
      <c r="U8272" s="16">
        <f>SUMIF($C$5:$C$3079,R8272,$F$5:$F$3079)+SUMIF($AB$5:$AB$1086,R8272,$AF$5:$AF$1086)</f>
        <v>7</v>
      </c>
      <c r="V8272" s="8">
        <f t="shared" si="278"/>
        <v>3</v>
      </c>
      <c r="W8272" s="8">
        <f t="shared" si="279"/>
        <v>0</v>
      </c>
      <c r="X8272" s="8"/>
      <c r="Y8272" s="8"/>
    </row>
    <row r="8273" spans="18:25" x14ac:dyDescent="0.25">
      <c r="R8273" s="20">
        <v>9786073825351</v>
      </c>
      <c r="S8273" s="8" t="s">
        <v>8124</v>
      </c>
      <c r="T8273" s="15">
        <v>0</v>
      </c>
      <c r="U8273" s="16">
        <f>SUMIF($C$5:$C$3079,R8273,$F$5:$F$3079)+SUMIF($AB$5:$AB$1086,R8273,$AF$5:$AF$1086)</f>
        <v>0</v>
      </c>
      <c r="V8273" s="8">
        <f t="shared" si="278"/>
        <v>0</v>
      </c>
      <c r="W8273" s="8">
        <f t="shared" si="279"/>
        <v>0</v>
      </c>
      <c r="X8273" s="8"/>
      <c r="Y8273" s="8"/>
    </row>
    <row r="8274" spans="18:25" x14ac:dyDescent="0.25">
      <c r="R8274" s="20">
        <v>9786073825375</v>
      </c>
      <c r="S8274" s="8" t="s">
        <v>8125</v>
      </c>
      <c r="T8274" s="15">
        <v>0</v>
      </c>
      <c r="U8274" s="16">
        <f>SUMIF($C$5:$C$3079,R8274,$F$5:$F$3079)+SUMIF($AB$5:$AB$1086,R8274,$AF$5:$AF$1086)</f>
        <v>0</v>
      </c>
      <c r="V8274" s="8">
        <f t="shared" si="278"/>
        <v>0</v>
      </c>
      <c r="W8274" s="8">
        <f t="shared" si="279"/>
        <v>0</v>
      </c>
      <c r="X8274" s="8"/>
      <c r="Y8274" s="8"/>
    </row>
    <row r="8275" spans="18:25" x14ac:dyDescent="0.25">
      <c r="R8275" s="20">
        <v>9786073825382</v>
      </c>
      <c r="S8275" s="8" t="s">
        <v>8126</v>
      </c>
      <c r="T8275" s="15">
        <v>0</v>
      </c>
      <c r="U8275" s="16">
        <f>SUMIF($C$5:$C$3079,R8275,$F$5:$F$3079)+SUMIF($AB$5:$AB$1086,R8275,$AF$5:$AF$1086)</f>
        <v>0</v>
      </c>
      <c r="V8275" s="8">
        <f t="shared" si="278"/>
        <v>1</v>
      </c>
      <c r="W8275" s="8">
        <f t="shared" si="279"/>
        <v>1</v>
      </c>
      <c r="X8275" s="8"/>
      <c r="Y8275" s="8"/>
    </row>
    <row r="8276" spans="18:25" x14ac:dyDescent="0.25">
      <c r="R8276" s="20">
        <v>9786073825399</v>
      </c>
      <c r="S8276" s="8" t="s">
        <v>8127</v>
      </c>
      <c r="T8276" s="15">
        <v>2</v>
      </c>
      <c r="U8276" s="16">
        <f>SUMIF($C$5:$C$3079,R8276,$F$5:$F$3079)+SUMIF($AB$5:$AB$1086,R8276,$AF$5:$AF$1086)</f>
        <v>0</v>
      </c>
      <c r="V8276" s="8">
        <f t="shared" si="278"/>
        <v>1</v>
      </c>
      <c r="W8276" s="8">
        <f t="shared" si="279"/>
        <v>3</v>
      </c>
      <c r="X8276" s="8"/>
      <c r="Y8276" s="8"/>
    </row>
    <row r="8277" spans="18:25" x14ac:dyDescent="0.25">
      <c r="R8277" s="20">
        <v>9786073825405</v>
      </c>
      <c r="S8277" s="8" t="s">
        <v>8128</v>
      </c>
      <c r="T8277" s="15">
        <v>0</v>
      </c>
      <c r="U8277" s="16">
        <f>SUMIF($C$5:$C$3079,R8277,$F$5:$F$3079)+SUMIF($AB$5:$AB$1086,R8277,$AF$5:$AF$1086)</f>
        <v>0</v>
      </c>
      <c r="V8277" s="8">
        <f t="shared" si="278"/>
        <v>1</v>
      </c>
      <c r="W8277" s="8">
        <f t="shared" si="279"/>
        <v>1</v>
      </c>
      <c r="X8277" s="8"/>
      <c r="Y8277" s="8"/>
    </row>
    <row r="8278" spans="18:25" x14ac:dyDescent="0.25">
      <c r="R8278" s="20">
        <v>9786073825412</v>
      </c>
      <c r="S8278" s="8" t="s">
        <v>8129</v>
      </c>
      <c r="T8278" s="15">
        <v>0</v>
      </c>
      <c r="U8278" s="16">
        <f>SUMIF($C$5:$C$3079,R8278,$F$5:$F$3079)+SUMIF($AB$5:$AB$1086,R8278,$AF$5:$AF$1086)</f>
        <v>0</v>
      </c>
      <c r="V8278" s="8">
        <f t="shared" si="278"/>
        <v>0</v>
      </c>
      <c r="W8278" s="8">
        <f t="shared" si="279"/>
        <v>0</v>
      </c>
      <c r="X8278" s="8"/>
      <c r="Y8278" s="8"/>
    </row>
    <row r="8279" spans="18:25" x14ac:dyDescent="0.25">
      <c r="R8279" s="20">
        <v>9786073825429</v>
      </c>
      <c r="S8279" s="8" t="s">
        <v>8130</v>
      </c>
      <c r="T8279" s="15">
        <v>3</v>
      </c>
      <c r="U8279" s="16">
        <f>SUMIF($C$5:$C$3079,R8279,$F$5:$F$3079)+SUMIF($AB$5:$AB$1086,R8279,$AF$5:$AF$1086)</f>
        <v>0</v>
      </c>
      <c r="V8279" s="8">
        <f t="shared" si="278"/>
        <v>0</v>
      </c>
      <c r="W8279" s="8">
        <f t="shared" si="279"/>
        <v>3</v>
      </c>
      <c r="X8279" s="8"/>
      <c r="Y8279" s="8"/>
    </row>
    <row r="8280" spans="18:25" x14ac:dyDescent="0.25">
      <c r="R8280" s="20">
        <v>9786073825436</v>
      </c>
      <c r="S8280" s="8" t="s">
        <v>8131</v>
      </c>
      <c r="T8280" s="15">
        <v>1</v>
      </c>
      <c r="U8280" s="16">
        <f>SUMIF($C$5:$C$3079,R8280,$F$5:$F$3079)+SUMIF($AB$5:$AB$1086,R8280,$AF$5:$AF$1086)</f>
        <v>0</v>
      </c>
      <c r="V8280" s="8">
        <f t="shared" si="278"/>
        <v>0</v>
      </c>
      <c r="W8280" s="8">
        <f t="shared" si="279"/>
        <v>1</v>
      </c>
      <c r="X8280" s="8"/>
      <c r="Y8280" s="8"/>
    </row>
    <row r="8281" spans="18:25" x14ac:dyDescent="0.25">
      <c r="R8281" s="20">
        <v>9786073825443</v>
      </c>
      <c r="S8281" s="8" t="s">
        <v>8132</v>
      </c>
      <c r="T8281" s="15">
        <v>2</v>
      </c>
      <c r="U8281" s="16">
        <f>SUMIF($C$5:$C$3079,R8281,$F$5:$F$3079)+SUMIF($AB$5:$AB$1086,R8281,$AF$5:$AF$1086)</f>
        <v>0</v>
      </c>
      <c r="V8281" s="8">
        <f t="shared" si="278"/>
        <v>0</v>
      </c>
      <c r="W8281" s="8">
        <f t="shared" si="279"/>
        <v>2</v>
      </c>
      <c r="X8281" s="8"/>
      <c r="Y8281" s="8"/>
    </row>
    <row r="8282" spans="18:25" x14ac:dyDescent="0.25">
      <c r="R8282" s="20">
        <v>9786073825450</v>
      </c>
      <c r="S8282" s="8" t="s">
        <v>8133</v>
      </c>
      <c r="T8282" s="15">
        <v>0</v>
      </c>
      <c r="U8282" s="16">
        <f>SUMIF($C$5:$C$3079,R8282,$F$5:$F$3079)+SUMIF($AB$5:$AB$1086,R8282,$AF$5:$AF$1086)</f>
        <v>0</v>
      </c>
      <c r="V8282" s="8">
        <f t="shared" si="278"/>
        <v>0</v>
      </c>
      <c r="W8282" s="8">
        <f t="shared" si="279"/>
        <v>0</v>
      </c>
      <c r="X8282" s="8"/>
      <c r="Y8282" s="8"/>
    </row>
    <row r="8283" spans="18:25" x14ac:dyDescent="0.25">
      <c r="R8283" s="20">
        <v>9786073825467</v>
      </c>
      <c r="S8283" s="8" t="s">
        <v>8134</v>
      </c>
      <c r="T8283" s="15">
        <v>0</v>
      </c>
      <c r="U8283" s="16">
        <f>SUMIF($C$5:$C$3079,R8283,$F$5:$F$3079)+SUMIF($AB$5:$AB$1086,R8283,$AF$5:$AF$1086)</f>
        <v>0</v>
      </c>
      <c r="V8283" s="8">
        <f t="shared" si="278"/>
        <v>0</v>
      </c>
      <c r="W8283" s="8">
        <f t="shared" si="279"/>
        <v>0</v>
      </c>
      <c r="X8283" s="8"/>
      <c r="Y8283" s="8"/>
    </row>
    <row r="8284" spans="18:25" x14ac:dyDescent="0.25">
      <c r="R8284" s="20">
        <v>9786073825474</v>
      </c>
      <c r="S8284" s="8" t="s">
        <v>8135</v>
      </c>
      <c r="T8284" s="15">
        <v>0</v>
      </c>
      <c r="U8284" s="16">
        <f>SUMIF($C$5:$C$3079,R8284,$F$5:$F$3079)+SUMIF($AB$5:$AB$1086,R8284,$AF$5:$AF$1086)</f>
        <v>0</v>
      </c>
      <c r="V8284" s="8">
        <f t="shared" si="278"/>
        <v>0</v>
      </c>
      <c r="W8284" s="8">
        <f t="shared" si="279"/>
        <v>0</v>
      </c>
      <c r="X8284" s="8"/>
      <c r="Y8284" s="8"/>
    </row>
    <row r="8285" spans="18:25" x14ac:dyDescent="0.25">
      <c r="R8285" s="20">
        <v>9786073825498</v>
      </c>
      <c r="S8285" s="8" t="s">
        <v>8136</v>
      </c>
      <c r="T8285" s="15">
        <v>1</v>
      </c>
      <c r="U8285" s="16">
        <f>SUMIF($C$5:$C$3079,R8285,$F$5:$F$3079)+SUMIF($AB$5:$AB$1086,R8285,$AF$5:$AF$1086)</f>
        <v>0</v>
      </c>
      <c r="V8285" s="8">
        <f t="shared" si="278"/>
        <v>1</v>
      </c>
      <c r="W8285" s="8">
        <f t="shared" si="279"/>
        <v>2</v>
      </c>
      <c r="X8285" s="8"/>
      <c r="Y8285" s="8"/>
    </row>
    <row r="8286" spans="18:25" x14ac:dyDescent="0.25">
      <c r="R8286" s="20">
        <v>9786073825504</v>
      </c>
      <c r="S8286" s="8" t="s">
        <v>8137</v>
      </c>
      <c r="T8286" s="15">
        <v>0</v>
      </c>
      <c r="U8286" s="16">
        <f>SUMIF($C$5:$C$3079,R8286,$F$5:$F$3079)+SUMIF($AB$5:$AB$1086,R8286,$AF$5:$AF$1086)</f>
        <v>0</v>
      </c>
      <c r="V8286" s="8">
        <f t="shared" si="278"/>
        <v>0</v>
      </c>
      <c r="W8286" s="8">
        <f t="shared" si="279"/>
        <v>0</v>
      </c>
      <c r="X8286" s="8"/>
      <c r="Y8286" s="8"/>
    </row>
    <row r="8287" spans="18:25" x14ac:dyDescent="0.25">
      <c r="R8287" s="20">
        <v>9786073825511</v>
      </c>
      <c r="S8287" s="8" t="s">
        <v>8138</v>
      </c>
      <c r="T8287" s="15">
        <v>0</v>
      </c>
      <c r="U8287" s="16">
        <f>SUMIF($C$5:$C$3079,R8287,$F$5:$F$3079)+SUMIF($AB$5:$AB$1086,R8287,$AF$5:$AF$1086)</f>
        <v>0</v>
      </c>
      <c r="V8287" s="8">
        <f t="shared" si="278"/>
        <v>0</v>
      </c>
      <c r="W8287" s="8">
        <f t="shared" si="279"/>
        <v>0</v>
      </c>
      <c r="X8287" s="8"/>
      <c r="Y8287" s="8"/>
    </row>
    <row r="8288" spans="18:25" x14ac:dyDescent="0.25">
      <c r="R8288" s="20">
        <v>9786073825528</v>
      </c>
      <c r="S8288" s="8" t="s">
        <v>8139</v>
      </c>
      <c r="T8288" s="15">
        <v>0</v>
      </c>
      <c r="U8288" s="16">
        <f>SUMIF($C$5:$C$3079,R8288,$F$5:$F$3079)+SUMIF($AB$5:$AB$1086,R8288,$AF$5:$AF$1086)</f>
        <v>0</v>
      </c>
      <c r="V8288" s="8">
        <f t="shared" si="278"/>
        <v>0</v>
      </c>
      <c r="W8288" s="8">
        <f t="shared" si="279"/>
        <v>0</v>
      </c>
      <c r="X8288" s="8"/>
      <c r="Y8288" s="8"/>
    </row>
    <row r="8289" spans="18:25" x14ac:dyDescent="0.25">
      <c r="R8289" s="20">
        <v>9786073825542</v>
      </c>
      <c r="S8289" s="8" t="s">
        <v>8140</v>
      </c>
      <c r="T8289" s="15">
        <v>0</v>
      </c>
      <c r="U8289" s="16">
        <f>SUMIF($C$5:$C$3079,R8289,$F$5:$F$3079)+SUMIF($AB$5:$AB$1086,R8289,$AF$5:$AF$1086)</f>
        <v>0</v>
      </c>
      <c r="V8289" s="8">
        <f t="shared" si="278"/>
        <v>0</v>
      </c>
      <c r="W8289" s="8">
        <f t="shared" si="279"/>
        <v>0</v>
      </c>
      <c r="X8289" s="8"/>
      <c r="Y8289" s="8"/>
    </row>
    <row r="8290" spans="18:25" x14ac:dyDescent="0.25">
      <c r="R8290" s="20">
        <v>9786073825924</v>
      </c>
      <c r="S8290" s="8" t="s">
        <v>8141</v>
      </c>
      <c r="T8290" s="15">
        <v>0</v>
      </c>
      <c r="U8290" s="16">
        <f>SUMIF($C$5:$C$3079,R8290,$F$5:$F$3079)+SUMIF($AB$5:$AB$1086,R8290,$AF$5:$AF$1086)</f>
        <v>0</v>
      </c>
      <c r="V8290" s="8">
        <f t="shared" si="278"/>
        <v>0</v>
      </c>
      <c r="W8290" s="8">
        <f t="shared" si="279"/>
        <v>0</v>
      </c>
      <c r="X8290" s="8"/>
      <c r="Y8290" s="8"/>
    </row>
    <row r="8291" spans="18:25" x14ac:dyDescent="0.25">
      <c r="R8291" s="20">
        <v>9786073825931</v>
      </c>
      <c r="S8291" s="8" t="s">
        <v>8142</v>
      </c>
      <c r="T8291" s="15">
        <v>0</v>
      </c>
      <c r="U8291" s="16">
        <f>SUMIF($C$5:$C$3079,R8291,$F$5:$F$3079)+SUMIF($AB$5:$AB$1086,R8291,$AF$5:$AF$1086)</f>
        <v>0</v>
      </c>
      <c r="V8291" s="8">
        <f t="shared" si="278"/>
        <v>0</v>
      </c>
      <c r="W8291" s="8">
        <f t="shared" si="279"/>
        <v>0</v>
      </c>
      <c r="X8291" s="8"/>
      <c r="Y8291" s="8"/>
    </row>
    <row r="8292" spans="18:25" x14ac:dyDescent="0.25">
      <c r="R8292" s="20">
        <v>9786073826037</v>
      </c>
      <c r="S8292" s="8" t="s">
        <v>8143</v>
      </c>
      <c r="T8292" s="15">
        <v>3</v>
      </c>
      <c r="U8292" s="16">
        <f>SUMIF($C$5:$C$3079,R8292,$F$5:$F$3079)+SUMIF($AB$5:$AB$1086,R8292,$AF$5:$AF$1086)</f>
        <v>0</v>
      </c>
      <c r="V8292" s="8">
        <f t="shared" si="278"/>
        <v>0</v>
      </c>
      <c r="W8292" s="8">
        <f t="shared" si="279"/>
        <v>3</v>
      </c>
      <c r="X8292" s="8"/>
      <c r="Y8292" s="8"/>
    </row>
    <row r="8293" spans="18:25" x14ac:dyDescent="0.25">
      <c r="R8293" s="20">
        <v>9786073826044</v>
      </c>
      <c r="S8293" s="8" t="s">
        <v>8144</v>
      </c>
      <c r="T8293" s="15">
        <v>0</v>
      </c>
      <c r="U8293" s="16">
        <f>SUMIF($C$5:$C$3079,R8293,$F$5:$F$3079)+SUMIF($AB$5:$AB$1086,R8293,$AF$5:$AF$1086)</f>
        <v>0</v>
      </c>
      <c r="V8293" s="8">
        <f t="shared" si="278"/>
        <v>0</v>
      </c>
      <c r="W8293" s="8">
        <f t="shared" si="279"/>
        <v>0</v>
      </c>
      <c r="X8293" s="8"/>
      <c r="Y8293" s="8"/>
    </row>
    <row r="8294" spans="18:25" x14ac:dyDescent="0.25">
      <c r="R8294" s="20">
        <v>9786073826075</v>
      </c>
      <c r="S8294" s="8" t="s">
        <v>8145</v>
      </c>
      <c r="T8294" s="15">
        <v>0</v>
      </c>
      <c r="U8294" s="16">
        <f>SUMIF($C$5:$C$3079,R8294,$F$5:$F$3079)+SUMIF($AB$5:$AB$1086,R8294,$AF$5:$AF$1086)</f>
        <v>0</v>
      </c>
      <c r="V8294" s="8">
        <f t="shared" si="278"/>
        <v>0</v>
      </c>
      <c r="W8294" s="8">
        <f t="shared" si="279"/>
        <v>0</v>
      </c>
      <c r="X8294" s="8"/>
      <c r="Y8294" s="8"/>
    </row>
    <row r="8295" spans="18:25" x14ac:dyDescent="0.25">
      <c r="R8295" s="20">
        <v>9786073826082</v>
      </c>
      <c r="S8295" s="8" t="s">
        <v>8146</v>
      </c>
      <c r="T8295" s="15">
        <v>0</v>
      </c>
      <c r="U8295" s="16">
        <f>SUMIF($C$5:$C$3079,R8295,$F$5:$F$3079)+SUMIF($AB$5:$AB$1086,R8295,$AF$5:$AF$1086)</f>
        <v>0</v>
      </c>
      <c r="V8295" s="8">
        <f t="shared" si="278"/>
        <v>0</v>
      </c>
      <c r="W8295" s="8">
        <f t="shared" si="279"/>
        <v>0</v>
      </c>
      <c r="X8295" s="8"/>
      <c r="Y8295" s="8"/>
    </row>
    <row r="8296" spans="18:25" x14ac:dyDescent="0.25">
      <c r="R8296" s="20">
        <v>9786073826099</v>
      </c>
      <c r="S8296" s="8" t="s">
        <v>8147</v>
      </c>
      <c r="T8296" s="15">
        <v>2</v>
      </c>
      <c r="U8296" s="16">
        <f>SUMIF($C$5:$C$3079,R8296,$F$5:$F$3079)+SUMIF($AB$5:$AB$1086,R8296,$AF$5:$AF$1086)</f>
        <v>0</v>
      </c>
      <c r="V8296" s="8">
        <f t="shared" si="278"/>
        <v>0</v>
      </c>
      <c r="W8296" s="8">
        <f t="shared" si="279"/>
        <v>2</v>
      </c>
      <c r="X8296" s="8"/>
      <c r="Y8296" s="8"/>
    </row>
    <row r="8297" spans="18:25" x14ac:dyDescent="0.25">
      <c r="R8297" s="20">
        <v>9786073826105</v>
      </c>
      <c r="S8297" s="8" t="s">
        <v>8148</v>
      </c>
      <c r="T8297" s="15">
        <v>0</v>
      </c>
      <c r="U8297" s="16">
        <f>SUMIF($C$5:$C$3079,R8297,$F$5:$F$3079)+SUMIF($AB$5:$AB$1086,R8297,$AF$5:$AF$1086)</f>
        <v>0</v>
      </c>
      <c r="V8297" s="8">
        <f t="shared" si="278"/>
        <v>0</v>
      </c>
      <c r="W8297" s="8">
        <f t="shared" si="279"/>
        <v>0</v>
      </c>
      <c r="X8297" s="8"/>
      <c r="Y8297" s="8"/>
    </row>
    <row r="8298" spans="18:25" x14ac:dyDescent="0.25">
      <c r="R8298" s="20">
        <v>9786073826112</v>
      </c>
      <c r="S8298" s="8" t="s">
        <v>6468</v>
      </c>
      <c r="T8298" s="15">
        <v>2</v>
      </c>
      <c r="U8298" s="16">
        <f>SUMIF($C$5:$C$3079,R8298,$F$5:$F$3079)+SUMIF($AB$5:$AB$1086,R8298,$AF$5:$AF$1086)</f>
        <v>2</v>
      </c>
      <c r="V8298" s="8">
        <f t="shared" si="278"/>
        <v>2</v>
      </c>
      <c r="W8298" s="8">
        <f t="shared" si="279"/>
        <v>2</v>
      </c>
      <c r="X8298" s="8"/>
      <c r="Y8298" s="8"/>
    </row>
    <row r="8299" spans="18:25" x14ac:dyDescent="0.25">
      <c r="R8299" s="20">
        <v>9786073826136</v>
      </c>
      <c r="S8299" s="8" t="s">
        <v>8149</v>
      </c>
      <c r="T8299" s="15">
        <v>0</v>
      </c>
      <c r="U8299" s="16">
        <f>SUMIF($C$5:$C$3079,R8299,$F$5:$F$3079)+SUMIF($AB$5:$AB$1086,R8299,$AF$5:$AF$1086)</f>
        <v>0</v>
      </c>
      <c r="V8299" s="8">
        <f t="shared" si="278"/>
        <v>0</v>
      </c>
      <c r="W8299" s="8">
        <f t="shared" si="279"/>
        <v>0</v>
      </c>
      <c r="X8299" s="8"/>
      <c r="Y8299" s="8"/>
    </row>
    <row r="8300" spans="18:25" x14ac:dyDescent="0.25">
      <c r="R8300" s="20">
        <v>9786073826143</v>
      </c>
      <c r="S8300" s="8" t="s">
        <v>8150</v>
      </c>
      <c r="T8300" s="15">
        <v>0</v>
      </c>
      <c r="U8300" s="16">
        <f>SUMIF($C$5:$C$3079,R8300,$F$5:$F$3079)+SUMIF($AB$5:$AB$1086,R8300,$AF$5:$AF$1086)</f>
        <v>0</v>
      </c>
      <c r="V8300" s="8">
        <f t="shared" si="278"/>
        <v>0</v>
      </c>
      <c r="W8300" s="8">
        <f t="shared" si="279"/>
        <v>0</v>
      </c>
      <c r="X8300" s="8"/>
      <c r="Y8300" s="8"/>
    </row>
    <row r="8301" spans="18:25" x14ac:dyDescent="0.25">
      <c r="R8301" s="20">
        <v>9786073826181</v>
      </c>
      <c r="S8301" s="8" t="s">
        <v>8151</v>
      </c>
      <c r="T8301" s="15">
        <v>0</v>
      </c>
      <c r="U8301" s="16">
        <f>SUMIF($C$5:$C$3079,R8301,$F$5:$F$3079)+SUMIF($AB$5:$AB$1086,R8301,$AF$5:$AF$1086)</f>
        <v>0</v>
      </c>
      <c r="V8301" s="8">
        <f t="shared" si="278"/>
        <v>0</v>
      </c>
      <c r="W8301" s="8">
        <f t="shared" si="279"/>
        <v>0</v>
      </c>
      <c r="X8301" s="8"/>
      <c r="Y8301" s="8"/>
    </row>
    <row r="8302" spans="18:25" x14ac:dyDescent="0.25">
      <c r="R8302" s="20">
        <v>9786073826204</v>
      </c>
      <c r="S8302" s="8" t="s">
        <v>8152</v>
      </c>
      <c r="T8302" s="15">
        <v>0</v>
      </c>
      <c r="U8302" s="16">
        <f>SUMIF($C$5:$C$3079,R8302,$F$5:$F$3079)+SUMIF($AB$5:$AB$1086,R8302,$AF$5:$AF$1086)</f>
        <v>0</v>
      </c>
      <c r="V8302" s="8">
        <f t="shared" si="278"/>
        <v>0</v>
      </c>
      <c r="W8302" s="8">
        <f t="shared" si="279"/>
        <v>0</v>
      </c>
      <c r="X8302" s="8"/>
      <c r="Y8302" s="8"/>
    </row>
    <row r="8303" spans="18:25" x14ac:dyDescent="0.25">
      <c r="R8303" s="20">
        <v>9786073826211</v>
      </c>
      <c r="S8303" s="8" t="s">
        <v>8153</v>
      </c>
      <c r="T8303" s="15">
        <v>0</v>
      </c>
      <c r="U8303" s="16">
        <f>SUMIF($C$5:$C$3079,R8303,$F$5:$F$3079)+SUMIF($AB$5:$AB$1086,R8303,$AF$5:$AF$1086)</f>
        <v>0</v>
      </c>
      <c r="V8303" s="8">
        <f t="shared" si="278"/>
        <v>0</v>
      </c>
      <c r="W8303" s="8">
        <f t="shared" si="279"/>
        <v>0</v>
      </c>
      <c r="X8303" s="8"/>
      <c r="Y8303" s="8"/>
    </row>
    <row r="8304" spans="18:25" x14ac:dyDescent="0.25">
      <c r="R8304" s="20">
        <v>9786073826235</v>
      </c>
      <c r="S8304" s="8" t="s">
        <v>8154</v>
      </c>
      <c r="T8304" s="15">
        <v>0</v>
      </c>
      <c r="U8304" s="16">
        <f>SUMIF($C$5:$C$3079,R8304,$F$5:$F$3079)+SUMIF($AB$5:$AB$1086,R8304,$AF$5:$AF$1086)</f>
        <v>0</v>
      </c>
      <c r="V8304" s="8">
        <f t="shared" si="278"/>
        <v>0</v>
      </c>
      <c r="W8304" s="8">
        <f t="shared" si="279"/>
        <v>0</v>
      </c>
      <c r="X8304" s="8"/>
      <c r="Y8304" s="8"/>
    </row>
    <row r="8305" spans="18:25" x14ac:dyDescent="0.25">
      <c r="R8305" s="20">
        <v>9786073826259</v>
      </c>
      <c r="S8305" s="8" t="s">
        <v>7852</v>
      </c>
      <c r="T8305" s="15">
        <v>0</v>
      </c>
      <c r="U8305" s="16">
        <f>SUMIF($C$5:$C$3079,R8305,$F$5:$F$3079)+SUMIF($AB$5:$AB$1086,R8305,$AF$5:$AF$1086)</f>
        <v>0</v>
      </c>
      <c r="V8305" s="8">
        <f t="shared" si="278"/>
        <v>0</v>
      </c>
      <c r="W8305" s="8">
        <f t="shared" si="279"/>
        <v>0</v>
      </c>
      <c r="X8305" s="8"/>
      <c r="Y8305" s="8"/>
    </row>
    <row r="8306" spans="18:25" x14ac:dyDescent="0.25">
      <c r="R8306" s="20">
        <v>9786073826273</v>
      </c>
      <c r="S8306" s="8" t="s">
        <v>8155</v>
      </c>
      <c r="T8306" s="15">
        <v>0</v>
      </c>
      <c r="U8306" s="16">
        <f>SUMIF($C$5:$C$3079,R8306,$F$5:$F$3079)+SUMIF($AB$5:$AB$1086,R8306,$AF$5:$AF$1086)</f>
        <v>0</v>
      </c>
      <c r="V8306" s="8">
        <f t="shared" si="278"/>
        <v>0</v>
      </c>
      <c r="W8306" s="8">
        <f t="shared" si="279"/>
        <v>0</v>
      </c>
      <c r="X8306" s="8"/>
      <c r="Y8306" s="8"/>
    </row>
    <row r="8307" spans="18:25" x14ac:dyDescent="0.25">
      <c r="R8307" s="20">
        <v>9786073826280</v>
      </c>
      <c r="S8307" s="8" t="s">
        <v>8156</v>
      </c>
      <c r="T8307" s="15">
        <v>2</v>
      </c>
      <c r="U8307" s="16">
        <f>SUMIF($C$5:$C$3079,R8307,$F$5:$F$3079)+SUMIF($AB$5:$AB$1086,R8307,$AF$5:$AF$1086)</f>
        <v>0</v>
      </c>
      <c r="V8307" s="8">
        <f t="shared" si="278"/>
        <v>0</v>
      </c>
      <c r="W8307" s="8">
        <f t="shared" si="279"/>
        <v>2</v>
      </c>
      <c r="X8307" s="8"/>
      <c r="Y8307" s="8"/>
    </row>
    <row r="8308" spans="18:25" x14ac:dyDescent="0.25">
      <c r="R8308" s="20">
        <v>9786073826303</v>
      </c>
      <c r="S8308" s="8" t="s">
        <v>8157</v>
      </c>
      <c r="T8308" s="15">
        <v>0</v>
      </c>
      <c r="U8308" s="16">
        <f>SUMIF($C$5:$C$3079,R8308,$F$5:$F$3079)+SUMIF($AB$5:$AB$1086,R8308,$AF$5:$AF$1086)</f>
        <v>0</v>
      </c>
      <c r="V8308" s="8">
        <f t="shared" si="278"/>
        <v>0</v>
      </c>
      <c r="W8308" s="8">
        <f t="shared" si="279"/>
        <v>0</v>
      </c>
      <c r="X8308" s="8"/>
      <c r="Y8308" s="8"/>
    </row>
    <row r="8309" spans="18:25" x14ac:dyDescent="0.25">
      <c r="R8309" s="20">
        <v>9786073826334</v>
      </c>
      <c r="S8309" s="8" t="s">
        <v>85</v>
      </c>
      <c r="T8309" s="15">
        <v>0</v>
      </c>
      <c r="U8309" s="16">
        <f>SUMIF($C$5:$C$3079,R8309,$F$5:$F$3079)+SUMIF($AB$5:$AB$1086,R8309,$AF$5:$AF$1086)</f>
        <v>5</v>
      </c>
      <c r="V8309" s="8">
        <f t="shared" si="278"/>
        <v>5</v>
      </c>
      <c r="W8309" s="8">
        <f t="shared" si="279"/>
        <v>0</v>
      </c>
      <c r="X8309" s="8"/>
      <c r="Y8309" s="8"/>
    </row>
    <row r="8310" spans="18:25" x14ac:dyDescent="0.25">
      <c r="R8310" s="20">
        <v>9786073826341</v>
      </c>
      <c r="S8310" s="8" t="s">
        <v>8158</v>
      </c>
      <c r="T8310" s="15">
        <v>5</v>
      </c>
      <c r="U8310" s="16">
        <f>SUMIF($C$5:$C$3079,R8310,$F$5:$F$3079)+SUMIF($AB$5:$AB$1086,R8310,$AF$5:$AF$1086)</f>
        <v>5</v>
      </c>
      <c r="V8310" s="8">
        <f t="shared" si="278"/>
        <v>0</v>
      </c>
      <c r="W8310" s="8">
        <f t="shared" si="279"/>
        <v>0</v>
      </c>
      <c r="X8310" s="8"/>
      <c r="Y8310" s="8"/>
    </row>
    <row r="8311" spans="18:25" x14ac:dyDescent="0.25">
      <c r="R8311" s="20">
        <v>9786073826358</v>
      </c>
      <c r="S8311" s="8" t="s">
        <v>8159</v>
      </c>
      <c r="T8311" s="15">
        <v>5</v>
      </c>
      <c r="U8311" s="16">
        <f>SUMIF($C$5:$C$3079,R8311,$F$5:$F$3079)+SUMIF($AB$5:$AB$1086,R8311,$AF$5:$AF$1086)</f>
        <v>2</v>
      </c>
      <c r="V8311" s="8">
        <f t="shared" si="278"/>
        <v>1</v>
      </c>
      <c r="W8311" s="8">
        <f t="shared" si="279"/>
        <v>4</v>
      </c>
      <c r="X8311" s="8"/>
      <c r="Y8311" s="8"/>
    </row>
    <row r="8312" spans="18:25" x14ac:dyDescent="0.25">
      <c r="R8312" s="20">
        <v>9786073826389</v>
      </c>
      <c r="S8312" s="8" t="s">
        <v>8160</v>
      </c>
      <c r="T8312" s="15">
        <v>0</v>
      </c>
      <c r="U8312" s="16">
        <f>SUMIF($C$5:$C$3079,R8312,$F$5:$F$3079)+SUMIF($AB$5:$AB$1086,R8312,$AF$5:$AF$1086)</f>
        <v>0</v>
      </c>
      <c r="V8312" s="8">
        <f t="shared" si="278"/>
        <v>0</v>
      </c>
      <c r="W8312" s="8">
        <f t="shared" si="279"/>
        <v>0</v>
      </c>
      <c r="X8312" s="8"/>
      <c r="Y8312" s="8"/>
    </row>
    <row r="8313" spans="18:25" x14ac:dyDescent="0.25">
      <c r="R8313" s="20">
        <v>9786073826396</v>
      </c>
      <c r="S8313" s="8" t="s">
        <v>8161</v>
      </c>
      <c r="T8313" s="15">
        <v>0</v>
      </c>
      <c r="U8313" s="16">
        <f>SUMIF($C$5:$C$3079,R8313,$F$5:$F$3079)+SUMIF($AB$5:$AB$1086,R8313,$AF$5:$AF$1086)</f>
        <v>0</v>
      </c>
      <c r="V8313" s="8">
        <f t="shared" si="278"/>
        <v>0</v>
      </c>
      <c r="W8313" s="8">
        <f t="shared" si="279"/>
        <v>0</v>
      </c>
      <c r="X8313" s="8"/>
      <c r="Y8313" s="8"/>
    </row>
    <row r="8314" spans="18:25" x14ac:dyDescent="0.25">
      <c r="R8314" s="20">
        <v>9786073826402</v>
      </c>
      <c r="S8314" s="8" t="s">
        <v>8162</v>
      </c>
      <c r="T8314" s="15">
        <v>0</v>
      </c>
      <c r="U8314" s="16">
        <f>SUMIF($C$5:$C$3079,R8314,$F$5:$F$3079)+SUMIF($AB$5:$AB$1086,R8314,$AF$5:$AF$1086)</f>
        <v>0</v>
      </c>
      <c r="V8314" s="8">
        <f t="shared" si="278"/>
        <v>0</v>
      </c>
      <c r="W8314" s="8">
        <f t="shared" si="279"/>
        <v>0</v>
      </c>
      <c r="X8314" s="8"/>
      <c r="Y8314" s="8"/>
    </row>
    <row r="8315" spans="18:25" x14ac:dyDescent="0.25">
      <c r="R8315" s="20">
        <v>9786073826419</v>
      </c>
      <c r="S8315" s="8" t="s">
        <v>8163</v>
      </c>
      <c r="T8315" s="15">
        <v>0</v>
      </c>
      <c r="U8315" s="16">
        <f>SUMIF($C$5:$C$3079,R8315,$F$5:$F$3079)+SUMIF($AB$5:$AB$1086,R8315,$AF$5:$AF$1086)</f>
        <v>0</v>
      </c>
      <c r="V8315" s="8">
        <f t="shared" si="278"/>
        <v>0</v>
      </c>
      <c r="W8315" s="8">
        <f t="shared" si="279"/>
        <v>0</v>
      </c>
      <c r="X8315" s="8"/>
      <c r="Y8315" s="8"/>
    </row>
    <row r="8316" spans="18:25" x14ac:dyDescent="0.25">
      <c r="R8316" s="20">
        <v>9786073826433</v>
      </c>
      <c r="S8316" s="8" t="s">
        <v>8164</v>
      </c>
      <c r="T8316" s="15">
        <v>0</v>
      </c>
      <c r="U8316" s="16">
        <f>SUMIF($C$5:$C$3079,R8316,$F$5:$F$3079)+SUMIF($AB$5:$AB$1086,R8316,$AF$5:$AF$1086)</f>
        <v>0</v>
      </c>
      <c r="V8316" s="8">
        <f t="shared" si="278"/>
        <v>0</v>
      </c>
      <c r="W8316" s="8">
        <f t="shared" si="279"/>
        <v>0</v>
      </c>
      <c r="X8316" s="8"/>
      <c r="Y8316" s="8"/>
    </row>
    <row r="8317" spans="18:25" x14ac:dyDescent="0.25">
      <c r="R8317" s="20">
        <v>9786073826440</v>
      </c>
      <c r="S8317" s="8" t="s">
        <v>8165</v>
      </c>
      <c r="T8317" s="15">
        <v>0</v>
      </c>
      <c r="U8317" s="16">
        <f>SUMIF($C$5:$C$3079,R8317,$F$5:$F$3079)+SUMIF($AB$5:$AB$1086,R8317,$AF$5:$AF$1086)</f>
        <v>0</v>
      </c>
      <c r="V8317" s="8">
        <f t="shared" si="278"/>
        <v>0</v>
      </c>
      <c r="W8317" s="8">
        <f t="shared" si="279"/>
        <v>0</v>
      </c>
      <c r="X8317" s="8"/>
      <c r="Y8317" s="8"/>
    </row>
    <row r="8318" spans="18:25" x14ac:dyDescent="0.25">
      <c r="R8318" s="20">
        <v>9786073826457</v>
      </c>
      <c r="S8318" s="8" t="s">
        <v>8166</v>
      </c>
      <c r="T8318" s="15">
        <v>1</v>
      </c>
      <c r="U8318" s="16">
        <f>SUMIF($C$5:$C$3079,R8318,$F$5:$F$3079)+SUMIF($AB$5:$AB$1086,R8318,$AF$5:$AF$1086)</f>
        <v>0</v>
      </c>
      <c r="V8318" s="8">
        <f t="shared" si="278"/>
        <v>0</v>
      </c>
      <c r="W8318" s="8">
        <f t="shared" si="279"/>
        <v>1</v>
      </c>
      <c r="X8318" s="8"/>
      <c r="Y8318" s="8"/>
    </row>
    <row r="8319" spans="18:25" x14ac:dyDescent="0.25">
      <c r="R8319" s="20">
        <v>9786073826464</v>
      </c>
      <c r="S8319" s="8" t="s">
        <v>8167</v>
      </c>
      <c r="T8319" s="15">
        <v>0</v>
      </c>
      <c r="U8319" s="16">
        <f>SUMIF($C$5:$C$3079,R8319,$F$5:$F$3079)+SUMIF($AB$5:$AB$1086,R8319,$AF$5:$AF$1086)</f>
        <v>0</v>
      </c>
      <c r="V8319" s="8">
        <f t="shared" si="278"/>
        <v>0</v>
      </c>
      <c r="W8319" s="8">
        <f t="shared" si="279"/>
        <v>0</v>
      </c>
      <c r="X8319" s="8"/>
      <c r="Y8319" s="8"/>
    </row>
    <row r="8320" spans="18:25" x14ac:dyDescent="0.25">
      <c r="R8320" s="20">
        <v>9786073826471</v>
      </c>
      <c r="S8320" s="8" t="s">
        <v>8168</v>
      </c>
      <c r="T8320" s="15">
        <v>0</v>
      </c>
      <c r="U8320" s="16">
        <f>SUMIF($C$5:$C$3079,R8320,$F$5:$F$3079)+SUMIF($AB$5:$AB$1086,R8320,$AF$5:$AF$1086)</f>
        <v>0</v>
      </c>
      <c r="V8320" s="8">
        <f t="shared" si="278"/>
        <v>1</v>
      </c>
      <c r="W8320" s="8">
        <f t="shared" si="279"/>
        <v>1</v>
      </c>
      <c r="X8320" s="8"/>
      <c r="Y8320" s="8"/>
    </row>
    <row r="8321" spans="18:25" x14ac:dyDescent="0.25">
      <c r="R8321" s="20">
        <v>9786073826488</v>
      </c>
      <c r="S8321" s="8" t="s">
        <v>8169</v>
      </c>
      <c r="T8321" s="15">
        <v>1</v>
      </c>
      <c r="U8321" s="16">
        <f>SUMIF($C$5:$C$3079,R8321,$F$5:$F$3079)+SUMIF($AB$5:$AB$1086,R8321,$AF$5:$AF$1086)</f>
        <v>0</v>
      </c>
      <c r="V8321" s="8">
        <f t="shared" si="278"/>
        <v>0</v>
      </c>
      <c r="W8321" s="8">
        <f t="shared" si="279"/>
        <v>1</v>
      </c>
      <c r="X8321" s="8"/>
      <c r="Y8321" s="8"/>
    </row>
    <row r="8322" spans="18:25" x14ac:dyDescent="0.25">
      <c r="R8322" s="20">
        <v>9786073826495</v>
      </c>
      <c r="S8322" s="8" t="s">
        <v>8170</v>
      </c>
      <c r="T8322" s="15">
        <v>0</v>
      </c>
      <c r="U8322" s="16">
        <f>SUMIF($C$5:$C$3079,R8322,$F$5:$F$3079)+SUMIF($AB$5:$AB$1086,R8322,$AF$5:$AF$1086)</f>
        <v>0</v>
      </c>
      <c r="V8322" s="8">
        <f t="shared" si="278"/>
        <v>0</v>
      </c>
      <c r="W8322" s="8">
        <f t="shared" si="279"/>
        <v>0</v>
      </c>
      <c r="X8322" s="8"/>
      <c r="Y8322" s="8"/>
    </row>
    <row r="8323" spans="18:25" x14ac:dyDescent="0.25">
      <c r="R8323" s="20">
        <v>9786073826501</v>
      </c>
      <c r="S8323" s="8" t="s">
        <v>8171</v>
      </c>
      <c r="T8323" s="15">
        <v>0</v>
      </c>
      <c r="U8323" s="16">
        <f>SUMIF($C$5:$C$3079,R8323,$F$5:$F$3079)+SUMIF($AB$5:$AB$1086,R8323,$AF$5:$AF$1086)</f>
        <v>0</v>
      </c>
      <c r="V8323" s="8">
        <f t="shared" si="278"/>
        <v>0</v>
      </c>
      <c r="W8323" s="8">
        <f t="shared" si="279"/>
        <v>0</v>
      </c>
      <c r="X8323" s="8"/>
      <c r="Y8323" s="8"/>
    </row>
    <row r="8324" spans="18:25" x14ac:dyDescent="0.25">
      <c r="R8324" s="20">
        <v>9786073826518</v>
      </c>
      <c r="S8324" s="8" t="s">
        <v>8172</v>
      </c>
      <c r="T8324" s="15">
        <v>0</v>
      </c>
      <c r="U8324" s="16">
        <f>SUMIF($C$5:$C$3079,R8324,$F$5:$F$3079)+SUMIF($AB$5:$AB$1086,R8324,$AF$5:$AF$1086)</f>
        <v>0</v>
      </c>
      <c r="V8324" s="8">
        <f t="shared" si="278"/>
        <v>0</v>
      </c>
      <c r="W8324" s="8">
        <f t="shared" si="279"/>
        <v>0</v>
      </c>
      <c r="X8324" s="8"/>
      <c r="Y8324" s="8"/>
    </row>
    <row r="8325" spans="18:25" x14ac:dyDescent="0.25">
      <c r="R8325" s="20">
        <v>9786073826532</v>
      </c>
      <c r="S8325" s="8" t="s">
        <v>8173</v>
      </c>
      <c r="T8325" s="15">
        <v>0</v>
      </c>
      <c r="U8325" s="16">
        <f>SUMIF($C$5:$C$3079,R8325,$F$5:$F$3079)+SUMIF($AB$5:$AB$1086,R8325,$AF$5:$AF$1086)</f>
        <v>0</v>
      </c>
      <c r="V8325" s="8">
        <f t="shared" si="278"/>
        <v>2</v>
      </c>
      <c r="W8325" s="8">
        <f t="shared" si="279"/>
        <v>2</v>
      </c>
      <c r="X8325" s="8"/>
      <c r="Y8325" s="8"/>
    </row>
    <row r="8326" spans="18:25" x14ac:dyDescent="0.25">
      <c r="R8326" s="20">
        <v>9786073826549</v>
      </c>
      <c r="S8326" s="8" t="s">
        <v>8174</v>
      </c>
      <c r="T8326" s="15">
        <v>0</v>
      </c>
      <c r="U8326" s="16">
        <f>SUMIF($C$5:$C$3079,R8326,$F$5:$F$3079)+SUMIF($AB$5:$AB$1086,R8326,$AF$5:$AF$1086)</f>
        <v>0</v>
      </c>
      <c r="V8326" s="8">
        <f t="shared" si="278"/>
        <v>0</v>
      </c>
      <c r="W8326" s="8">
        <f t="shared" si="279"/>
        <v>0</v>
      </c>
      <c r="X8326" s="8"/>
      <c r="Y8326" s="8"/>
    </row>
    <row r="8327" spans="18:25" x14ac:dyDescent="0.25">
      <c r="R8327" s="20">
        <v>9786073826556</v>
      </c>
      <c r="S8327" s="8" t="s">
        <v>8175</v>
      </c>
      <c r="T8327" s="15">
        <v>0</v>
      </c>
      <c r="U8327" s="16">
        <f>SUMIF($C$5:$C$3079,R8327,$F$5:$F$3079)+SUMIF($AB$5:$AB$1086,R8327,$AF$5:$AF$1086)</f>
        <v>0</v>
      </c>
      <c r="V8327" s="8">
        <f t="shared" ref="V8327:V8390" si="280">SUMIF($L$5:$L$9685,R8327,$O$5:$O$9685)</f>
        <v>0</v>
      </c>
      <c r="W8327" s="8">
        <f t="shared" ref="W8327:W8390" si="281">T8327-U8327+V8327</f>
        <v>0</v>
      </c>
      <c r="X8327" s="8"/>
      <c r="Y8327" s="8"/>
    </row>
    <row r="8328" spans="18:25" x14ac:dyDescent="0.25">
      <c r="R8328" s="20">
        <v>9786073826563</v>
      </c>
      <c r="S8328" s="8" t="s">
        <v>8176</v>
      </c>
      <c r="T8328" s="15">
        <v>0</v>
      </c>
      <c r="U8328" s="16">
        <f>SUMIF($C$5:$C$3079,R8328,$F$5:$F$3079)+SUMIF($AB$5:$AB$1086,R8328,$AF$5:$AF$1086)</f>
        <v>0</v>
      </c>
      <c r="V8328" s="8">
        <f t="shared" si="280"/>
        <v>0</v>
      </c>
      <c r="W8328" s="8">
        <f t="shared" si="281"/>
        <v>0</v>
      </c>
      <c r="X8328" s="8"/>
      <c r="Y8328" s="8"/>
    </row>
    <row r="8329" spans="18:25" x14ac:dyDescent="0.25">
      <c r="R8329" s="20">
        <v>9786073826600</v>
      </c>
      <c r="S8329" s="8" t="s">
        <v>8177</v>
      </c>
      <c r="T8329" s="15">
        <v>0</v>
      </c>
      <c r="U8329" s="16">
        <f>SUMIF($C$5:$C$3079,R8329,$F$5:$F$3079)+SUMIF($AB$5:$AB$1086,R8329,$AF$5:$AF$1086)</f>
        <v>0</v>
      </c>
      <c r="V8329" s="8">
        <f t="shared" si="280"/>
        <v>0</v>
      </c>
      <c r="W8329" s="8">
        <f t="shared" si="281"/>
        <v>0</v>
      </c>
      <c r="X8329" s="8"/>
      <c r="Y8329" s="8"/>
    </row>
    <row r="8330" spans="18:25" x14ac:dyDescent="0.25">
      <c r="R8330" s="20">
        <v>9786073826617</v>
      </c>
      <c r="S8330" s="8" t="s">
        <v>8178</v>
      </c>
      <c r="T8330" s="15">
        <v>1</v>
      </c>
      <c r="U8330" s="16">
        <f>SUMIF($C$5:$C$3079,R8330,$F$5:$F$3079)+SUMIF($AB$5:$AB$1086,R8330,$AF$5:$AF$1086)</f>
        <v>0</v>
      </c>
      <c r="V8330" s="8">
        <f t="shared" si="280"/>
        <v>0</v>
      </c>
      <c r="W8330" s="8">
        <f t="shared" si="281"/>
        <v>1</v>
      </c>
      <c r="X8330" s="8"/>
      <c r="Y8330" s="8"/>
    </row>
    <row r="8331" spans="18:25" x14ac:dyDescent="0.25">
      <c r="R8331" s="20">
        <v>9786073826624</v>
      </c>
      <c r="S8331" s="8" t="s">
        <v>8179</v>
      </c>
      <c r="T8331" s="15">
        <v>0</v>
      </c>
      <c r="U8331" s="16">
        <f>SUMIF($C$5:$C$3079,R8331,$F$5:$F$3079)+SUMIF($AB$5:$AB$1086,R8331,$AF$5:$AF$1086)</f>
        <v>0</v>
      </c>
      <c r="V8331" s="8">
        <f t="shared" si="280"/>
        <v>0</v>
      </c>
      <c r="W8331" s="8">
        <f t="shared" si="281"/>
        <v>0</v>
      </c>
      <c r="X8331" s="8"/>
      <c r="Y8331" s="8"/>
    </row>
    <row r="8332" spans="18:25" x14ac:dyDescent="0.25">
      <c r="R8332" s="20">
        <v>9786073826631</v>
      </c>
      <c r="S8332" s="8" t="s">
        <v>8180</v>
      </c>
      <c r="T8332" s="15">
        <v>0</v>
      </c>
      <c r="U8332" s="16">
        <f>SUMIF($C$5:$C$3079,R8332,$F$5:$F$3079)+SUMIF($AB$5:$AB$1086,R8332,$AF$5:$AF$1086)</f>
        <v>0</v>
      </c>
      <c r="V8332" s="8">
        <f t="shared" si="280"/>
        <v>0</v>
      </c>
      <c r="W8332" s="8">
        <f t="shared" si="281"/>
        <v>0</v>
      </c>
      <c r="X8332" s="8"/>
      <c r="Y8332" s="8"/>
    </row>
    <row r="8333" spans="18:25" x14ac:dyDescent="0.25">
      <c r="R8333" s="20">
        <v>9786073826648</v>
      </c>
      <c r="S8333" s="8" t="s">
        <v>8181</v>
      </c>
      <c r="T8333" s="15">
        <v>6</v>
      </c>
      <c r="U8333" s="16">
        <f>SUMIF($C$5:$C$3079,R8333,$F$5:$F$3079)+SUMIF($AB$5:$AB$1086,R8333,$AF$5:$AF$1086)</f>
        <v>4</v>
      </c>
      <c r="V8333" s="8">
        <f t="shared" si="280"/>
        <v>1</v>
      </c>
      <c r="W8333" s="8">
        <f t="shared" si="281"/>
        <v>3</v>
      </c>
      <c r="X8333" s="8"/>
      <c r="Y8333" s="8"/>
    </row>
    <row r="8334" spans="18:25" x14ac:dyDescent="0.25">
      <c r="R8334" s="20">
        <v>9786073826686</v>
      </c>
      <c r="S8334" s="8" t="s">
        <v>8182</v>
      </c>
      <c r="T8334" s="15">
        <v>0</v>
      </c>
      <c r="U8334" s="16">
        <f>SUMIF($C$5:$C$3079,R8334,$F$5:$F$3079)+SUMIF($AB$5:$AB$1086,R8334,$AF$5:$AF$1086)</f>
        <v>0</v>
      </c>
      <c r="V8334" s="8">
        <f t="shared" si="280"/>
        <v>0</v>
      </c>
      <c r="W8334" s="8">
        <f t="shared" si="281"/>
        <v>0</v>
      </c>
      <c r="X8334" s="8"/>
      <c r="Y8334" s="8"/>
    </row>
    <row r="8335" spans="18:25" x14ac:dyDescent="0.25">
      <c r="R8335" s="20">
        <v>9786073826723</v>
      </c>
      <c r="S8335" s="8" t="s">
        <v>8183</v>
      </c>
      <c r="T8335" s="15">
        <v>2</v>
      </c>
      <c r="U8335" s="16">
        <f>SUMIF($C$5:$C$3079,R8335,$F$5:$F$3079)+SUMIF($AB$5:$AB$1086,R8335,$AF$5:$AF$1086)</f>
        <v>0</v>
      </c>
      <c r="V8335" s="8">
        <f t="shared" si="280"/>
        <v>0</v>
      </c>
      <c r="W8335" s="8">
        <f t="shared" si="281"/>
        <v>2</v>
      </c>
      <c r="X8335" s="8"/>
      <c r="Y8335" s="8"/>
    </row>
    <row r="8336" spans="18:25" x14ac:dyDescent="0.25">
      <c r="R8336" s="20">
        <v>9786073826952</v>
      </c>
      <c r="S8336" s="8" t="s">
        <v>8184</v>
      </c>
      <c r="T8336" s="15">
        <v>2</v>
      </c>
      <c r="U8336" s="16">
        <f>SUMIF($C$5:$C$3079,R8336,$F$5:$F$3079)+SUMIF($AB$5:$AB$1086,R8336,$AF$5:$AF$1086)</f>
        <v>0</v>
      </c>
      <c r="V8336" s="8">
        <f t="shared" si="280"/>
        <v>0</v>
      </c>
      <c r="W8336" s="8">
        <f t="shared" si="281"/>
        <v>2</v>
      </c>
      <c r="X8336" s="8"/>
      <c r="Y8336" s="8"/>
    </row>
    <row r="8337" spans="18:25" x14ac:dyDescent="0.25">
      <c r="R8337" s="20">
        <v>9786073826969</v>
      </c>
      <c r="S8337" s="8" t="s">
        <v>8185</v>
      </c>
      <c r="T8337" s="15">
        <v>3</v>
      </c>
      <c r="U8337" s="16">
        <f>SUMIF($C$5:$C$3079,R8337,$F$5:$F$3079)+SUMIF($AB$5:$AB$1086,R8337,$AF$5:$AF$1086)</f>
        <v>3</v>
      </c>
      <c r="V8337" s="8">
        <f t="shared" si="280"/>
        <v>0</v>
      </c>
      <c r="W8337" s="8">
        <f t="shared" si="281"/>
        <v>0</v>
      </c>
      <c r="X8337" s="8"/>
      <c r="Y8337" s="8"/>
    </row>
    <row r="8338" spans="18:25" x14ac:dyDescent="0.25">
      <c r="R8338" s="20">
        <v>9786073827027</v>
      </c>
      <c r="S8338" s="8" t="s">
        <v>8186</v>
      </c>
      <c r="T8338" s="15">
        <v>6</v>
      </c>
      <c r="U8338" s="16">
        <f>SUMIF($C$5:$C$3079,R8338,$F$5:$F$3079)+SUMIF($AB$5:$AB$1086,R8338,$AF$5:$AF$1086)</f>
        <v>5</v>
      </c>
      <c r="V8338" s="8">
        <f t="shared" si="280"/>
        <v>2</v>
      </c>
      <c r="W8338" s="8">
        <f t="shared" si="281"/>
        <v>3</v>
      </c>
      <c r="X8338" s="8"/>
      <c r="Y8338" s="8"/>
    </row>
    <row r="8339" spans="18:25" x14ac:dyDescent="0.25">
      <c r="R8339" s="20">
        <v>9786073827096</v>
      </c>
      <c r="S8339" s="8" t="s">
        <v>8187</v>
      </c>
      <c r="T8339" s="15">
        <v>0</v>
      </c>
      <c r="U8339" s="16">
        <f>SUMIF($C$5:$C$3079,R8339,$F$5:$F$3079)+SUMIF($AB$5:$AB$1086,R8339,$AF$5:$AF$1086)</f>
        <v>0</v>
      </c>
      <c r="V8339" s="8">
        <f t="shared" si="280"/>
        <v>0</v>
      </c>
      <c r="W8339" s="8">
        <f t="shared" si="281"/>
        <v>0</v>
      </c>
      <c r="X8339" s="8"/>
      <c r="Y8339" s="8"/>
    </row>
    <row r="8340" spans="18:25" x14ac:dyDescent="0.25">
      <c r="R8340" s="20">
        <v>9786073827119</v>
      </c>
      <c r="S8340" s="8" t="s">
        <v>8188</v>
      </c>
      <c r="T8340" s="15">
        <v>3</v>
      </c>
      <c r="U8340" s="16">
        <f>SUMIF($C$5:$C$3079,R8340,$F$5:$F$3079)+SUMIF($AB$5:$AB$1086,R8340,$AF$5:$AF$1086)</f>
        <v>3</v>
      </c>
      <c r="V8340" s="8">
        <f t="shared" si="280"/>
        <v>0</v>
      </c>
      <c r="W8340" s="8">
        <f t="shared" si="281"/>
        <v>0</v>
      </c>
      <c r="X8340" s="8"/>
      <c r="Y8340" s="8"/>
    </row>
    <row r="8341" spans="18:25" x14ac:dyDescent="0.25">
      <c r="R8341" s="20">
        <v>9786073827249</v>
      </c>
      <c r="S8341" s="8" t="s">
        <v>8189</v>
      </c>
      <c r="T8341" s="15">
        <v>4</v>
      </c>
      <c r="U8341" s="16">
        <f>SUMIF($C$5:$C$3079,R8341,$F$5:$F$3079)+SUMIF($AB$5:$AB$1086,R8341,$AF$5:$AF$1086)</f>
        <v>6</v>
      </c>
      <c r="V8341" s="8">
        <f t="shared" si="280"/>
        <v>1</v>
      </c>
      <c r="W8341" s="8">
        <f t="shared" si="281"/>
        <v>-1</v>
      </c>
      <c r="X8341" s="8"/>
      <c r="Y8341" s="8"/>
    </row>
    <row r="8342" spans="18:25" x14ac:dyDescent="0.25">
      <c r="R8342" s="20">
        <v>9786073827256</v>
      </c>
      <c r="S8342" s="8" t="s">
        <v>8190</v>
      </c>
      <c r="T8342" s="15">
        <v>4</v>
      </c>
      <c r="U8342" s="16">
        <f>SUMIF($C$5:$C$3079,R8342,$F$5:$F$3079)+SUMIF($AB$5:$AB$1086,R8342,$AF$5:$AF$1086)</f>
        <v>6</v>
      </c>
      <c r="V8342" s="8">
        <f t="shared" si="280"/>
        <v>1</v>
      </c>
      <c r="W8342" s="8">
        <f t="shared" si="281"/>
        <v>-1</v>
      </c>
      <c r="X8342" s="8"/>
      <c r="Y8342" s="8"/>
    </row>
    <row r="8343" spans="18:25" x14ac:dyDescent="0.25">
      <c r="R8343" s="20">
        <v>9786073827263</v>
      </c>
      <c r="S8343" s="8" t="s">
        <v>8191</v>
      </c>
      <c r="T8343" s="15">
        <v>5</v>
      </c>
      <c r="U8343" s="16">
        <f>SUMIF($C$5:$C$3079,R8343,$F$5:$F$3079)+SUMIF($AB$5:$AB$1086,R8343,$AF$5:$AF$1086)</f>
        <v>6</v>
      </c>
      <c r="V8343" s="8">
        <f t="shared" si="280"/>
        <v>0</v>
      </c>
      <c r="W8343" s="8">
        <f t="shared" si="281"/>
        <v>-1</v>
      </c>
      <c r="X8343" s="8"/>
      <c r="Y8343" s="8"/>
    </row>
    <row r="8344" spans="18:25" x14ac:dyDescent="0.25">
      <c r="R8344" s="20">
        <v>9786073827294</v>
      </c>
      <c r="S8344" s="8" t="s">
        <v>8192</v>
      </c>
      <c r="T8344" s="15">
        <v>0</v>
      </c>
      <c r="U8344" s="16">
        <f>SUMIF($C$5:$C$3079,R8344,$F$5:$F$3079)+SUMIF($AB$5:$AB$1086,R8344,$AF$5:$AF$1086)</f>
        <v>0</v>
      </c>
      <c r="V8344" s="8">
        <f t="shared" si="280"/>
        <v>0</v>
      </c>
      <c r="W8344" s="8">
        <f t="shared" si="281"/>
        <v>0</v>
      </c>
      <c r="X8344" s="8"/>
      <c r="Y8344" s="8"/>
    </row>
    <row r="8345" spans="18:25" x14ac:dyDescent="0.25">
      <c r="R8345" s="20">
        <v>9786073827638</v>
      </c>
      <c r="S8345" s="8" t="s">
        <v>8193</v>
      </c>
      <c r="T8345" s="15">
        <v>0</v>
      </c>
      <c r="U8345" s="16">
        <f>SUMIF($C$5:$C$3079,R8345,$F$5:$F$3079)+SUMIF($AB$5:$AB$1086,R8345,$AF$5:$AF$1086)</f>
        <v>0</v>
      </c>
      <c r="V8345" s="8">
        <f t="shared" si="280"/>
        <v>0</v>
      </c>
      <c r="W8345" s="8">
        <f t="shared" si="281"/>
        <v>0</v>
      </c>
      <c r="X8345" s="8"/>
      <c r="Y8345" s="8"/>
    </row>
    <row r="8346" spans="18:25" x14ac:dyDescent="0.25">
      <c r="R8346" s="20">
        <v>9786073827669</v>
      </c>
      <c r="S8346" s="8" t="s">
        <v>8194</v>
      </c>
      <c r="T8346" s="15">
        <v>5</v>
      </c>
      <c r="U8346" s="16">
        <f>SUMIF($C$5:$C$3079,R8346,$F$5:$F$3079)+SUMIF($AB$5:$AB$1086,R8346,$AF$5:$AF$1086)</f>
        <v>0</v>
      </c>
      <c r="V8346" s="8">
        <f t="shared" si="280"/>
        <v>0</v>
      </c>
      <c r="W8346" s="8">
        <f t="shared" si="281"/>
        <v>5</v>
      </c>
      <c r="X8346" s="8"/>
      <c r="Y8346" s="8"/>
    </row>
    <row r="8347" spans="18:25" x14ac:dyDescent="0.25">
      <c r="R8347" s="20">
        <v>9786073828215</v>
      </c>
      <c r="S8347" s="8" t="s">
        <v>8195</v>
      </c>
      <c r="T8347" s="15">
        <v>2</v>
      </c>
      <c r="U8347" s="16">
        <f>SUMIF($C$5:$C$3079,R8347,$F$5:$F$3079)+SUMIF($AB$5:$AB$1086,R8347,$AF$5:$AF$1086)</f>
        <v>0</v>
      </c>
      <c r="V8347" s="8">
        <f t="shared" si="280"/>
        <v>0</v>
      </c>
      <c r="W8347" s="8">
        <f t="shared" si="281"/>
        <v>2</v>
      </c>
      <c r="X8347" s="8"/>
      <c r="Y8347" s="8"/>
    </row>
    <row r="8348" spans="18:25" x14ac:dyDescent="0.25">
      <c r="R8348" s="20">
        <v>9786073828260</v>
      </c>
      <c r="S8348" s="8" t="s">
        <v>8196</v>
      </c>
      <c r="T8348" s="15">
        <v>0</v>
      </c>
      <c r="U8348" s="16">
        <f>SUMIF($C$5:$C$3079,R8348,$F$5:$F$3079)+SUMIF($AB$5:$AB$1086,R8348,$AF$5:$AF$1086)</f>
        <v>0</v>
      </c>
      <c r="V8348" s="8">
        <f t="shared" si="280"/>
        <v>0</v>
      </c>
      <c r="W8348" s="8">
        <f t="shared" si="281"/>
        <v>0</v>
      </c>
      <c r="X8348" s="8"/>
      <c r="Y8348" s="8"/>
    </row>
    <row r="8349" spans="18:25" x14ac:dyDescent="0.25">
      <c r="R8349" s="20">
        <v>9786073828277</v>
      </c>
      <c r="S8349" s="8" t="s">
        <v>8197</v>
      </c>
      <c r="T8349" s="15">
        <v>1</v>
      </c>
      <c r="U8349" s="16">
        <f>SUMIF($C$5:$C$3079,R8349,$F$5:$F$3079)+SUMIF($AB$5:$AB$1086,R8349,$AF$5:$AF$1086)</f>
        <v>0</v>
      </c>
      <c r="V8349" s="8">
        <f t="shared" si="280"/>
        <v>0</v>
      </c>
      <c r="W8349" s="8">
        <f t="shared" si="281"/>
        <v>1</v>
      </c>
      <c r="X8349" s="8"/>
      <c r="Y8349" s="8"/>
    </row>
    <row r="8350" spans="18:25" x14ac:dyDescent="0.25">
      <c r="R8350" s="20">
        <v>9786073828284</v>
      </c>
      <c r="S8350" s="8" t="s">
        <v>248</v>
      </c>
      <c r="T8350" s="15">
        <v>3</v>
      </c>
      <c r="U8350" s="16">
        <f>SUMIF($C$5:$C$3079,R8350,$F$5:$F$3079)+SUMIF($AB$5:$AB$1086,R8350,$AF$5:$AF$1086)</f>
        <v>6</v>
      </c>
      <c r="V8350" s="8">
        <f t="shared" si="280"/>
        <v>3</v>
      </c>
      <c r="W8350" s="8">
        <f t="shared" si="281"/>
        <v>0</v>
      </c>
      <c r="X8350" s="8"/>
      <c r="Y8350" s="8"/>
    </row>
    <row r="8351" spans="18:25" x14ac:dyDescent="0.25">
      <c r="R8351" s="20">
        <v>9786073828307</v>
      </c>
      <c r="S8351" s="8" t="s">
        <v>8198</v>
      </c>
      <c r="T8351" s="15">
        <v>0</v>
      </c>
      <c r="U8351" s="16">
        <f>SUMIF($C$5:$C$3079,R8351,$F$5:$F$3079)+SUMIF($AB$5:$AB$1086,R8351,$AF$5:$AF$1086)</f>
        <v>0</v>
      </c>
      <c r="V8351" s="8">
        <f t="shared" si="280"/>
        <v>0</v>
      </c>
      <c r="W8351" s="8">
        <f t="shared" si="281"/>
        <v>0</v>
      </c>
      <c r="X8351" s="8"/>
      <c r="Y8351" s="8"/>
    </row>
    <row r="8352" spans="18:25" x14ac:dyDescent="0.25">
      <c r="R8352" s="20">
        <v>9786073828321</v>
      </c>
      <c r="S8352" s="8" t="s">
        <v>6075</v>
      </c>
      <c r="T8352" s="15">
        <v>0</v>
      </c>
      <c r="U8352" s="16">
        <f>SUMIF($C$5:$C$3079,R8352,$F$5:$F$3079)+SUMIF($AB$5:$AB$1086,R8352,$AF$5:$AF$1086)</f>
        <v>0</v>
      </c>
      <c r="V8352" s="8">
        <f t="shared" si="280"/>
        <v>0</v>
      </c>
      <c r="W8352" s="8">
        <f t="shared" si="281"/>
        <v>0</v>
      </c>
      <c r="X8352" s="8"/>
      <c r="Y8352" s="8"/>
    </row>
    <row r="8353" spans="18:25" x14ac:dyDescent="0.25">
      <c r="R8353" s="20">
        <v>9786073828352</v>
      </c>
      <c r="S8353" s="8" t="s">
        <v>8199</v>
      </c>
      <c r="T8353" s="15">
        <v>0</v>
      </c>
      <c r="U8353" s="16">
        <f>SUMIF($C$5:$C$3079,R8353,$F$5:$F$3079)+SUMIF($AB$5:$AB$1086,R8353,$AF$5:$AF$1086)</f>
        <v>0</v>
      </c>
      <c r="V8353" s="8">
        <f t="shared" si="280"/>
        <v>0</v>
      </c>
      <c r="W8353" s="8">
        <f t="shared" si="281"/>
        <v>0</v>
      </c>
      <c r="X8353" s="8"/>
      <c r="Y8353" s="8"/>
    </row>
    <row r="8354" spans="18:25" x14ac:dyDescent="0.25">
      <c r="R8354" s="20">
        <v>9786073828369</v>
      </c>
      <c r="S8354" s="8" t="s">
        <v>8200</v>
      </c>
      <c r="T8354" s="15">
        <v>0</v>
      </c>
      <c r="U8354" s="16">
        <f>SUMIF($C$5:$C$3079,R8354,$F$5:$F$3079)+SUMIF($AB$5:$AB$1086,R8354,$AF$5:$AF$1086)</f>
        <v>0</v>
      </c>
      <c r="V8354" s="8">
        <f t="shared" si="280"/>
        <v>0</v>
      </c>
      <c r="W8354" s="8">
        <f t="shared" si="281"/>
        <v>0</v>
      </c>
      <c r="X8354" s="8"/>
      <c r="Y8354" s="8"/>
    </row>
    <row r="8355" spans="18:25" x14ac:dyDescent="0.25">
      <c r="R8355" s="20">
        <v>9786073828383</v>
      </c>
      <c r="S8355" s="8" t="s">
        <v>8201</v>
      </c>
      <c r="T8355" s="15">
        <v>0</v>
      </c>
      <c r="U8355" s="16">
        <f>SUMIF($C$5:$C$3079,R8355,$F$5:$F$3079)+SUMIF($AB$5:$AB$1086,R8355,$AF$5:$AF$1086)</f>
        <v>0</v>
      </c>
      <c r="V8355" s="8">
        <f t="shared" si="280"/>
        <v>0</v>
      </c>
      <c r="W8355" s="8">
        <f t="shared" si="281"/>
        <v>0</v>
      </c>
      <c r="X8355" s="8"/>
      <c r="Y8355" s="8"/>
    </row>
    <row r="8356" spans="18:25" x14ac:dyDescent="0.25">
      <c r="R8356" s="21">
        <v>9786073828413</v>
      </c>
      <c r="S8356" s="21" t="s">
        <v>8201</v>
      </c>
      <c r="T8356" s="22">
        <v>1</v>
      </c>
      <c r="U8356" s="16">
        <f>SUMIF($C$5:$C$3079,R8356,$F$5:$F$3079)+SUMIF($AB$5:$AB$1086,R8356,$AF$5:$AF$1086)</f>
        <v>1</v>
      </c>
      <c r="V8356" s="8">
        <f t="shared" si="280"/>
        <v>0</v>
      </c>
      <c r="W8356" s="8">
        <f t="shared" si="281"/>
        <v>0</v>
      </c>
      <c r="X8356" s="8"/>
      <c r="Y8356" s="8"/>
    </row>
    <row r="8357" spans="18:25" x14ac:dyDescent="0.25">
      <c r="R8357" s="20">
        <v>9786073828420</v>
      </c>
      <c r="S8357" s="8" t="s">
        <v>389</v>
      </c>
      <c r="T8357" s="15">
        <v>3</v>
      </c>
      <c r="U8357" s="16">
        <f>SUMIF($C$5:$C$3079,R8357,$F$5:$F$3079)+SUMIF($AB$5:$AB$1086,R8357,$AF$5:$AF$1086)</f>
        <v>6</v>
      </c>
      <c r="V8357" s="8">
        <f t="shared" si="280"/>
        <v>3</v>
      </c>
      <c r="W8357" s="8">
        <f t="shared" si="281"/>
        <v>0</v>
      </c>
      <c r="X8357" s="8"/>
      <c r="Y8357" s="8"/>
    </row>
    <row r="8358" spans="18:25" x14ac:dyDescent="0.25">
      <c r="R8358" s="20">
        <v>9786073828437</v>
      </c>
      <c r="S8358" s="8" t="s">
        <v>8202</v>
      </c>
      <c r="T8358" s="15">
        <v>1</v>
      </c>
      <c r="U8358" s="16">
        <f>SUMIF($C$5:$C$3079,R8358,$F$5:$F$3079)+SUMIF($AB$5:$AB$1086,R8358,$AF$5:$AF$1086)</f>
        <v>0</v>
      </c>
      <c r="V8358" s="8">
        <f t="shared" si="280"/>
        <v>0</v>
      </c>
      <c r="W8358" s="8">
        <f t="shared" si="281"/>
        <v>1</v>
      </c>
      <c r="X8358" s="8"/>
      <c r="Y8358" s="8"/>
    </row>
    <row r="8359" spans="18:25" x14ac:dyDescent="0.25">
      <c r="R8359" s="20">
        <v>9786073828468</v>
      </c>
      <c r="S8359" s="8" t="s">
        <v>8203</v>
      </c>
      <c r="T8359" s="15">
        <v>0</v>
      </c>
      <c r="U8359" s="16">
        <f>SUMIF($C$5:$C$3079,R8359,$F$5:$F$3079)+SUMIF($AB$5:$AB$1086,R8359,$AF$5:$AF$1086)</f>
        <v>0</v>
      </c>
      <c r="V8359" s="8">
        <f t="shared" si="280"/>
        <v>0</v>
      </c>
      <c r="W8359" s="8">
        <f t="shared" si="281"/>
        <v>0</v>
      </c>
      <c r="X8359" s="8"/>
      <c r="Y8359" s="8"/>
    </row>
    <row r="8360" spans="18:25" x14ac:dyDescent="0.25">
      <c r="R8360" s="20">
        <v>9786073828499</v>
      </c>
      <c r="S8360" s="8" t="s">
        <v>8204</v>
      </c>
      <c r="T8360" s="15">
        <v>0</v>
      </c>
      <c r="U8360" s="16">
        <f>SUMIF($C$5:$C$3079,R8360,$F$5:$F$3079)+SUMIF($AB$5:$AB$1086,R8360,$AF$5:$AF$1086)</f>
        <v>0</v>
      </c>
      <c r="V8360" s="8">
        <f t="shared" si="280"/>
        <v>1</v>
      </c>
      <c r="W8360" s="8">
        <f t="shared" si="281"/>
        <v>1</v>
      </c>
      <c r="X8360" s="8"/>
      <c r="Y8360" s="8"/>
    </row>
    <row r="8361" spans="18:25" x14ac:dyDescent="0.25">
      <c r="R8361" s="20">
        <v>9786073828505</v>
      </c>
      <c r="S8361" s="8" t="s">
        <v>8205</v>
      </c>
      <c r="T8361" s="15">
        <v>1</v>
      </c>
      <c r="U8361" s="16">
        <f>SUMIF($C$5:$C$3079,R8361,$F$5:$F$3079)+SUMIF($AB$5:$AB$1086,R8361,$AF$5:$AF$1086)</f>
        <v>0</v>
      </c>
      <c r="V8361" s="8">
        <f t="shared" si="280"/>
        <v>0</v>
      </c>
      <c r="W8361" s="8">
        <f t="shared" si="281"/>
        <v>1</v>
      </c>
      <c r="X8361" s="8"/>
      <c r="Y8361" s="8"/>
    </row>
    <row r="8362" spans="18:25" x14ac:dyDescent="0.25">
      <c r="R8362" s="20">
        <v>9786073828512</v>
      </c>
      <c r="S8362" s="8" t="s">
        <v>8206</v>
      </c>
      <c r="T8362" s="15">
        <v>0</v>
      </c>
      <c r="U8362" s="16">
        <f>SUMIF($C$5:$C$3079,R8362,$F$5:$F$3079)+SUMIF($AB$5:$AB$1086,R8362,$AF$5:$AF$1086)</f>
        <v>0</v>
      </c>
      <c r="V8362" s="8">
        <f t="shared" si="280"/>
        <v>0</v>
      </c>
      <c r="W8362" s="8">
        <f t="shared" si="281"/>
        <v>0</v>
      </c>
      <c r="X8362" s="8"/>
      <c r="Y8362" s="8"/>
    </row>
    <row r="8363" spans="18:25" x14ac:dyDescent="0.25">
      <c r="R8363" s="20">
        <v>9786073828529</v>
      </c>
      <c r="S8363" s="8" t="s">
        <v>8207</v>
      </c>
      <c r="T8363" s="15">
        <v>1</v>
      </c>
      <c r="U8363" s="16">
        <f>SUMIF($C$5:$C$3079,R8363,$F$5:$F$3079)+SUMIF($AB$5:$AB$1086,R8363,$AF$5:$AF$1086)</f>
        <v>0</v>
      </c>
      <c r="V8363" s="8">
        <f t="shared" si="280"/>
        <v>0</v>
      </c>
      <c r="W8363" s="8">
        <f t="shared" si="281"/>
        <v>1</v>
      </c>
      <c r="X8363" s="8"/>
      <c r="Y8363" s="8"/>
    </row>
    <row r="8364" spans="18:25" x14ac:dyDescent="0.25">
      <c r="R8364" s="20">
        <v>9786073828567</v>
      </c>
      <c r="S8364" s="8" t="s">
        <v>8208</v>
      </c>
      <c r="T8364" s="15">
        <v>0</v>
      </c>
      <c r="U8364" s="16">
        <f>SUMIF($C$5:$C$3079,R8364,$F$5:$F$3079)+SUMIF($AB$5:$AB$1086,R8364,$AF$5:$AF$1086)</f>
        <v>0</v>
      </c>
      <c r="V8364" s="8">
        <f t="shared" si="280"/>
        <v>0</v>
      </c>
      <c r="W8364" s="8">
        <f t="shared" si="281"/>
        <v>0</v>
      </c>
      <c r="X8364" s="8"/>
      <c r="Y8364" s="8"/>
    </row>
    <row r="8365" spans="18:25" x14ac:dyDescent="0.25">
      <c r="R8365" s="20">
        <v>9786073828571</v>
      </c>
      <c r="S8365" s="8" t="s">
        <v>8209</v>
      </c>
      <c r="T8365" s="15">
        <v>0</v>
      </c>
      <c r="U8365" s="16">
        <f>SUMIF($C$5:$C$3079,R8365,$F$5:$F$3079)+SUMIF($AB$5:$AB$1086,R8365,$AF$5:$AF$1086)</f>
        <v>0</v>
      </c>
      <c r="V8365" s="8">
        <f t="shared" si="280"/>
        <v>0</v>
      </c>
      <c r="W8365" s="8">
        <f t="shared" si="281"/>
        <v>0</v>
      </c>
      <c r="X8365" s="8"/>
      <c r="Y8365" s="8"/>
    </row>
    <row r="8366" spans="18:25" x14ac:dyDescent="0.25">
      <c r="R8366" s="20">
        <v>9786073828581</v>
      </c>
      <c r="S8366" s="8" t="s">
        <v>8210</v>
      </c>
      <c r="T8366" s="15">
        <v>0</v>
      </c>
      <c r="U8366" s="16">
        <f>SUMIF($C$5:$C$3079,R8366,$F$5:$F$3079)+SUMIF($AB$5:$AB$1086,R8366,$AF$5:$AF$1086)</f>
        <v>0</v>
      </c>
      <c r="V8366" s="8">
        <f t="shared" si="280"/>
        <v>0</v>
      </c>
      <c r="W8366" s="8">
        <f t="shared" si="281"/>
        <v>0</v>
      </c>
      <c r="X8366" s="8"/>
      <c r="Y8366" s="8"/>
    </row>
    <row r="8367" spans="18:25" x14ac:dyDescent="0.25">
      <c r="R8367" s="20">
        <v>9786073828598</v>
      </c>
      <c r="S8367" s="8" t="s">
        <v>8211</v>
      </c>
      <c r="T8367" s="15">
        <v>0</v>
      </c>
      <c r="U8367" s="16">
        <f>SUMIF($C$5:$C$3079,R8367,$F$5:$F$3079)+SUMIF($AB$5:$AB$1086,R8367,$AF$5:$AF$1086)</f>
        <v>0</v>
      </c>
      <c r="V8367" s="8">
        <f t="shared" si="280"/>
        <v>0</v>
      </c>
      <c r="W8367" s="8">
        <f t="shared" si="281"/>
        <v>0</v>
      </c>
      <c r="X8367" s="8"/>
      <c r="Y8367" s="8"/>
    </row>
    <row r="8368" spans="18:25" x14ac:dyDescent="0.25">
      <c r="R8368" s="20">
        <v>9786073828604</v>
      </c>
      <c r="S8368" s="8" t="s">
        <v>8212</v>
      </c>
      <c r="T8368" s="15">
        <v>0</v>
      </c>
      <c r="U8368" s="16">
        <f>SUMIF($C$5:$C$3079,R8368,$F$5:$F$3079)+SUMIF($AB$5:$AB$1086,R8368,$AF$5:$AF$1086)</f>
        <v>0</v>
      </c>
      <c r="V8368" s="8">
        <f t="shared" si="280"/>
        <v>0</v>
      </c>
      <c r="W8368" s="8">
        <f t="shared" si="281"/>
        <v>0</v>
      </c>
      <c r="X8368" s="8"/>
      <c r="Y8368" s="8"/>
    </row>
    <row r="8369" spans="18:25" x14ac:dyDescent="0.25">
      <c r="R8369" s="20">
        <v>9786073828611</v>
      </c>
      <c r="S8369" s="8" t="s">
        <v>8213</v>
      </c>
      <c r="T8369" s="15">
        <v>1</v>
      </c>
      <c r="U8369" s="16">
        <f>SUMIF($C$5:$C$3079,R8369,$F$5:$F$3079)+SUMIF($AB$5:$AB$1086,R8369,$AF$5:$AF$1086)</f>
        <v>0</v>
      </c>
      <c r="V8369" s="8">
        <f t="shared" si="280"/>
        <v>0</v>
      </c>
      <c r="W8369" s="8">
        <f t="shared" si="281"/>
        <v>1</v>
      </c>
      <c r="X8369" s="8"/>
      <c r="Y8369" s="8"/>
    </row>
    <row r="8370" spans="18:25" x14ac:dyDescent="0.25">
      <c r="R8370" s="20">
        <v>9786073828628</v>
      </c>
      <c r="S8370" s="8" t="s">
        <v>8214</v>
      </c>
      <c r="T8370" s="15">
        <v>1</v>
      </c>
      <c r="U8370" s="16">
        <f>SUMIF($C$5:$C$3079,R8370,$F$5:$F$3079)+SUMIF($AB$5:$AB$1086,R8370,$AF$5:$AF$1086)</f>
        <v>0</v>
      </c>
      <c r="V8370" s="8">
        <f t="shared" si="280"/>
        <v>0</v>
      </c>
      <c r="W8370" s="8">
        <f t="shared" si="281"/>
        <v>1</v>
      </c>
      <c r="X8370" s="8"/>
      <c r="Y8370" s="8"/>
    </row>
    <row r="8371" spans="18:25" x14ac:dyDescent="0.25">
      <c r="R8371" s="20">
        <v>9786073828659</v>
      </c>
      <c r="S8371" s="8" t="s">
        <v>776</v>
      </c>
      <c r="T8371" s="15">
        <v>4</v>
      </c>
      <c r="U8371" s="16">
        <f>SUMIF($C$5:$C$3079,R8371,$F$5:$F$3079)+SUMIF($AB$5:$AB$1086,R8371,$AF$5:$AF$1086)</f>
        <v>5</v>
      </c>
      <c r="V8371" s="8">
        <f t="shared" si="280"/>
        <v>1</v>
      </c>
      <c r="W8371" s="8">
        <f t="shared" si="281"/>
        <v>0</v>
      </c>
      <c r="X8371" s="8"/>
      <c r="Y8371" s="8"/>
    </row>
    <row r="8372" spans="18:25" x14ac:dyDescent="0.25">
      <c r="R8372" s="20">
        <v>9786073828666</v>
      </c>
      <c r="S8372" s="8" t="s">
        <v>8215</v>
      </c>
      <c r="T8372" s="15">
        <v>5</v>
      </c>
      <c r="U8372" s="16">
        <f>SUMIF($C$5:$C$3079,R8372,$F$5:$F$3079)+SUMIF($AB$5:$AB$1086,R8372,$AF$5:$AF$1086)</f>
        <v>7</v>
      </c>
      <c r="V8372" s="8">
        <f t="shared" si="280"/>
        <v>2</v>
      </c>
      <c r="W8372" s="8">
        <f t="shared" si="281"/>
        <v>0</v>
      </c>
      <c r="X8372" s="8"/>
      <c r="Y8372" s="8"/>
    </row>
    <row r="8373" spans="18:25" x14ac:dyDescent="0.25">
      <c r="R8373" s="20">
        <v>9786073828697</v>
      </c>
      <c r="S8373" s="8" t="s">
        <v>8216</v>
      </c>
      <c r="T8373" s="15">
        <v>0</v>
      </c>
      <c r="U8373" s="16">
        <f>SUMIF($C$5:$C$3079,R8373,$F$5:$F$3079)+SUMIF($AB$5:$AB$1086,R8373,$AF$5:$AF$1086)</f>
        <v>0</v>
      </c>
      <c r="V8373" s="8">
        <f t="shared" si="280"/>
        <v>0</v>
      </c>
      <c r="W8373" s="8">
        <f t="shared" si="281"/>
        <v>0</v>
      </c>
      <c r="X8373" s="8"/>
      <c r="Y8373" s="8"/>
    </row>
    <row r="8374" spans="18:25" x14ac:dyDescent="0.25">
      <c r="R8374" s="20">
        <v>9786073828703</v>
      </c>
      <c r="S8374" s="8" t="s">
        <v>8217</v>
      </c>
      <c r="T8374" s="15">
        <v>0</v>
      </c>
      <c r="U8374" s="16">
        <f>SUMIF($C$5:$C$3079,R8374,$F$5:$F$3079)+SUMIF($AB$5:$AB$1086,R8374,$AF$5:$AF$1086)</f>
        <v>0</v>
      </c>
      <c r="V8374" s="8">
        <f t="shared" si="280"/>
        <v>0</v>
      </c>
      <c r="W8374" s="8">
        <f t="shared" si="281"/>
        <v>0</v>
      </c>
      <c r="X8374" s="8"/>
      <c r="Y8374" s="8"/>
    </row>
    <row r="8375" spans="18:25" x14ac:dyDescent="0.25">
      <c r="R8375" s="20">
        <v>9786073828710</v>
      </c>
      <c r="S8375" s="8" t="s">
        <v>8218</v>
      </c>
      <c r="T8375" s="15">
        <v>0</v>
      </c>
      <c r="U8375" s="16">
        <f>SUMIF($C$5:$C$3079,R8375,$F$5:$F$3079)+SUMIF($AB$5:$AB$1086,R8375,$AF$5:$AF$1086)</f>
        <v>0</v>
      </c>
      <c r="V8375" s="8">
        <f t="shared" si="280"/>
        <v>0</v>
      </c>
      <c r="W8375" s="8">
        <f t="shared" si="281"/>
        <v>0</v>
      </c>
      <c r="X8375" s="8"/>
      <c r="Y8375" s="8"/>
    </row>
    <row r="8376" spans="18:25" x14ac:dyDescent="0.25">
      <c r="R8376" s="20">
        <v>9786073828727</v>
      </c>
      <c r="S8376" s="8" t="s">
        <v>8219</v>
      </c>
      <c r="T8376" s="15">
        <v>2</v>
      </c>
      <c r="U8376" s="16">
        <f>SUMIF($C$5:$C$3079,R8376,$F$5:$F$3079)+SUMIF($AB$5:$AB$1086,R8376,$AF$5:$AF$1086)</f>
        <v>0</v>
      </c>
      <c r="V8376" s="8">
        <f t="shared" si="280"/>
        <v>0</v>
      </c>
      <c r="W8376" s="8">
        <f t="shared" si="281"/>
        <v>2</v>
      </c>
      <c r="X8376" s="8"/>
      <c r="Y8376" s="8"/>
    </row>
    <row r="8377" spans="18:25" x14ac:dyDescent="0.25">
      <c r="R8377" s="20">
        <v>9786073828734</v>
      </c>
      <c r="S8377" s="8" t="s">
        <v>8220</v>
      </c>
      <c r="T8377" s="15">
        <v>0</v>
      </c>
      <c r="U8377" s="16">
        <f>SUMIF($C$5:$C$3079,R8377,$F$5:$F$3079)+SUMIF($AB$5:$AB$1086,R8377,$AF$5:$AF$1086)</f>
        <v>0</v>
      </c>
      <c r="V8377" s="8">
        <f t="shared" si="280"/>
        <v>0</v>
      </c>
      <c r="W8377" s="8">
        <f t="shared" si="281"/>
        <v>0</v>
      </c>
      <c r="X8377" s="8"/>
      <c r="Y8377" s="8"/>
    </row>
    <row r="8378" spans="18:25" x14ac:dyDescent="0.25">
      <c r="R8378" s="20">
        <v>9786073829083</v>
      </c>
      <c r="S8378" s="8" t="s">
        <v>8221</v>
      </c>
      <c r="T8378" s="15">
        <v>0</v>
      </c>
      <c r="U8378" s="16">
        <f>SUMIF($C$5:$C$3079,R8378,$F$5:$F$3079)+SUMIF($AB$5:$AB$1086,R8378,$AF$5:$AF$1086)</f>
        <v>0</v>
      </c>
      <c r="V8378" s="8">
        <f t="shared" si="280"/>
        <v>1</v>
      </c>
      <c r="W8378" s="8">
        <f t="shared" si="281"/>
        <v>1</v>
      </c>
      <c r="X8378" s="8"/>
      <c r="Y8378" s="8"/>
    </row>
    <row r="8379" spans="18:25" x14ac:dyDescent="0.25">
      <c r="R8379" s="20">
        <v>9786073829120</v>
      </c>
      <c r="S8379" s="8" t="s">
        <v>8222</v>
      </c>
      <c r="T8379" s="15">
        <v>2</v>
      </c>
      <c r="U8379" s="16">
        <f>SUMIF($C$5:$C$3079,R8379,$F$5:$F$3079)+SUMIF($AB$5:$AB$1086,R8379,$AF$5:$AF$1086)</f>
        <v>0</v>
      </c>
      <c r="V8379" s="8">
        <f t="shared" si="280"/>
        <v>3</v>
      </c>
      <c r="W8379" s="8">
        <f t="shared" si="281"/>
        <v>5</v>
      </c>
      <c r="X8379" s="8"/>
      <c r="Y8379" s="8"/>
    </row>
    <row r="8380" spans="18:25" x14ac:dyDescent="0.25">
      <c r="R8380" s="20">
        <v>9786073829212</v>
      </c>
      <c r="S8380" s="8" t="s">
        <v>8223</v>
      </c>
      <c r="T8380" s="15">
        <v>1</v>
      </c>
      <c r="U8380" s="16">
        <f>SUMIF($C$5:$C$3079,R8380,$F$5:$F$3079)+SUMIF($AB$5:$AB$1086,R8380,$AF$5:$AF$1086)</f>
        <v>0</v>
      </c>
      <c r="V8380" s="8">
        <f t="shared" si="280"/>
        <v>1</v>
      </c>
      <c r="W8380" s="8">
        <f t="shared" si="281"/>
        <v>2</v>
      </c>
      <c r="X8380" s="8"/>
      <c r="Y8380" s="8"/>
    </row>
    <row r="8381" spans="18:25" x14ac:dyDescent="0.25">
      <c r="R8381" s="20">
        <v>9786073829755</v>
      </c>
      <c r="S8381" s="8" t="s">
        <v>8224</v>
      </c>
      <c r="T8381" s="15">
        <v>0</v>
      </c>
      <c r="U8381" s="16">
        <f>SUMIF($C$5:$C$3079,R8381,$F$5:$F$3079)+SUMIF($AB$5:$AB$1086,R8381,$AF$5:$AF$1086)</f>
        <v>0</v>
      </c>
      <c r="V8381" s="8">
        <f t="shared" si="280"/>
        <v>0</v>
      </c>
      <c r="W8381" s="8">
        <f t="shared" si="281"/>
        <v>0</v>
      </c>
      <c r="X8381" s="8"/>
      <c r="Y8381" s="8"/>
    </row>
    <row r="8382" spans="18:25" x14ac:dyDescent="0.25">
      <c r="R8382" s="20">
        <v>9786073829762</v>
      </c>
      <c r="S8382" s="8" t="s">
        <v>8225</v>
      </c>
      <c r="T8382" s="15">
        <v>5</v>
      </c>
      <c r="U8382" s="16">
        <f>SUMIF($C$5:$C$3079,R8382,$F$5:$F$3079)+SUMIF($AB$5:$AB$1086,R8382,$AF$5:$AF$1086)</f>
        <v>0</v>
      </c>
      <c r="V8382" s="8">
        <f t="shared" si="280"/>
        <v>0</v>
      </c>
      <c r="W8382" s="8">
        <f t="shared" si="281"/>
        <v>5</v>
      </c>
      <c r="X8382" s="8"/>
      <c r="Y8382" s="8"/>
    </row>
    <row r="8383" spans="18:25" x14ac:dyDescent="0.25">
      <c r="R8383" s="20">
        <v>9786073829779</v>
      </c>
      <c r="S8383" s="8" t="s">
        <v>8226</v>
      </c>
      <c r="T8383" s="15">
        <v>0</v>
      </c>
      <c r="U8383" s="16">
        <f>SUMIF($C$5:$C$3079,R8383,$F$5:$F$3079)+SUMIF($AB$5:$AB$1086,R8383,$AF$5:$AF$1086)</f>
        <v>0</v>
      </c>
      <c r="V8383" s="8">
        <f t="shared" si="280"/>
        <v>0</v>
      </c>
      <c r="W8383" s="8">
        <f t="shared" si="281"/>
        <v>0</v>
      </c>
      <c r="X8383" s="8"/>
      <c r="Y8383" s="8"/>
    </row>
    <row r="8384" spans="18:25" x14ac:dyDescent="0.25">
      <c r="R8384" s="20">
        <v>9786073830010</v>
      </c>
      <c r="S8384" s="8" t="s">
        <v>8227</v>
      </c>
      <c r="T8384" s="15">
        <v>4</v>
      </c>
      <c r="U8384" s="16">
        <f>SUMIF($C$5:$C$3079,R8384,$F$5:$F$3079)+SUMIF($AB$5:$AB$1086,R8384,$AF$5:$AF$1086)</f>
        <v>0</v>
      </c>
      <c r="V8384" s="8">
        <f t="shared" si="280"/>
        <v>0</v>
      </c>
      <c r="W8384" s="8">
        <f t="shared" si="281"/>
        <v>4</v>
      </c>
      <c r="X8384" s="8"/>
      <c r="Y8384" s="8"/>
    </row>
    <row r="8385" spans="18:25" x14ac:dyDescent="0.25">
      <c r="R8385" s="20">
        <v>9786073830027</v>
      </c>
      <c r="S8385" s="8" t="s">
        <v>8228</v>
      </c>
      <c r="T8385" s="15">
        <v>1</v>
      </c>
      <c r="U8385" s="16">
        <f>SUMIF($C$5:$C$3079,R8385,$F$5:$F$3079)+SUMIF($AB$5:$AB$1086,R8385,$AF$5:$AF$1086)</f>
        <v>0</v>
      </c>
      <c r="V8385" s="8">
        <f t="shared" si="280"/>
        <v>1</v>
      </c>
      <c r="W8385" s="8">
        <f t="shared" si="281"/>
        <v>2</v>
      </c>
      <c r="X8385" s="8"/>
      <c r="Y8385" s="8"/>
    </row>
    <row r="8386" spans="18:25" x14ac:dyDescent="0.25">
      <c r="R8386" s="20">
        <v>9786073830034</v>
      </c>
      <c r="S8386" s="8" t="s">
        <v>8229</v>
      </c>
      <c r="T8386" s="15">
        <v>4</v>
      </c>
      <c r="U8386" s="16">
        <f>SUMIF($C$5:$C$3079,R8386,$F$5:$F$3079)+SUMIF($AB$5:$AB$1086,R8386,$AF$5:$AF$1086)</f>
        <v>0</v>
      </c>
      <c r="V8386" s="8">
        <f t="shared" si="280"/>
        <v>0</v>
      </c>
      <c r="W8386" s="8">
        <f t="shared" si="281"/>
        <v>4</v>
      </c>
      <c r="X8386" s="8"/>
      <c r="Y8386" s="8"/>
    </row>
    <row r="8387" spans="18:25" x14ac:dyDescent="0.25">
      <c r="R8387" s="20">
        <v>9786073830041</v>
      </c>
      <c r="S8387" s="8" t="s">
        <v>8230</v>
      </c>
      <c r="T8387" s="15">
        <v>0</v>
      </c>
      <c r="U8387" s="16">
        <f>SUMIF($C$5:$C$3079,R8387,$F$5:$F$3079)+SUMIF($AB$5:$AB$1086,R8387,$AF$5:$AF$1086)</f>
        <v>0</v>
      </c>
      <c r="V8387" s="8">
        <f t="shared" si="280"/>
        <v>1</v>
      </c>
      <c r="W8387" s="8">
        <f t="shared" si="281"/>
        <v>1</v>
      </c>
      <c r="X8387" s="8"/>
      <c r="Y8387" s="8"/>
    </row>
    <row r="8388" spans="18:25" x14ac:dyDescent="0.25">
      <c r="R8388" s="20">
        <v>9786073830119</v>
      </c>
      <c r="S8388" s="8" t="s">
        <v>8231</v>
      </c>
      <c r="T8388" s="15">
        <v>2</v>
      </c>
      <c r="U8388" s="16">
        <f>SUMIF($C$5:$C$3079,R8388,$F$5:$F$3079)+SUMIF($AB$5:$AB$1086,R8388,$AF$5:$AF$1086)</f>
        <v>2</v>
      </c>
      <c r="V8388" s="8">
        <f t="shared" si="280"/>
        <v>0</v>
      </c>
      <c r="W8388" s="8">
        <f t="shared" si="281"/>
        <v>0</v>
      </c>
      <c r="X8388" s="8"/>
      <c r="Y8388" s="8"/>
    </row>
    <row r="8389" spans="18:25" x14ac:dyDescent="0.25">
      <c r="R8389" s="20">
        <v>9786073830133</v>
      </c>
      <c r="S8389" s="8" t="s">
        <v>8232</v>
      </c>
      <c r="T8389" s="15">
        <v>0</v>
      </c>
      <c r="U8389" s="16">
        <f>SUMIF($C$5:$C$3079,R8389,$F$5:$F$3079)+SUMIF($AB$5:$AB$1086,R8389,$AF$5:$AF$1086)</f>
        <v>0</v>
      </c>
      <c r="V8389" s="8">
        <f t="shared" si="280"/>
        <v>0</v>
      </c>
      <c r="W8389" s="8">
        <f t="shared" si="281"/>
        <v>0</v>
      </c>
      <c r="X8389" s="8"/>
      <c r="Y8389" s="8"/>
    </row>
    <row r="8390" spans="18:25" x14ac:dyDescent="0.25">
      <c r="R8390" s="20">
        <v>9786073830140</v>
      </c>
      <c r="S8390" s="8" t="s">
        <v>8233</v>
      </c>
      <c r="T8390" s="15">
        <v>0</v>
      </c>
      <c r="U8390" s="16">
        <f>SUMIF($C$5:$C$3079,R8390,$F$5:$F$3079)+SUMIF($AB$5:$AB$1086,R8390,$AF$5:$AF$1086)</f>
        <v>0</v>
      </c>
      <c r="V8390" s="8">
        <f t="shared" si="280"/>
        <v>2</v>
      </c>
      <c r="W8390" s="8">
        <f t="shared" si="281"/>
        <v>2</v>
      </c>
      <c r="X8390" s="8"/>
      <c r="Y8390" s="8"/>
    </row>
    <row r="8391" spans="18:25" x14ac:dyDescent="0.25">
      <c r="R8391" s="20">
        <v>9786073830300</v>
      </c>
      <c r="S8391" s="8" t="s">
        <v>8234</v>
      </c>
      <c r="T8391" s="15">
        <v>3</v>
      </c>
      <c r="U8391" s="16">
        <f>SUMIF($C$5:$C$3079,R8391,$F$5:$F$3079)+SUMIF($AB$5:$AB$1086,R8391,$AF$5:$AF$1086)</f>
        <v>3</v>
      </c>
      <c r="V8391" s="8">
        <f t="shared" ref="V8391:V8454" si="282">SUMIF($L$5:$L$9685,R8391,$O$5:$O$9685)</f>
        <v>0</v>
      </c>
      <c r="W8391" s="8">
        <f t="shared" ref="W8391:W8454" si="283">T8391-U8391+V8391</f>
        <v>0</v>
      </c>
      <c r="X8391" s="8"/>
      <c r="Y8391" s="8"/>
    </row>
    <row r="8392" spans="18:25" x14ac:dyDescent="0.25">
      <c r="R8392" s="20">
        <v>9786073830515</v>
      </c>
      <c r="S8392" s="8" t="s">
        <v>8235</v>
      </c>
      <c r="T8392" s="15">
        <v>1</v>
      </c>
      <c r="U8392" s="16">
        <f>SUMIF($C$5:$C$3079,R8392,$F$5:$F$3079)+SUMIF($AB$5:$AB$1086,R8392,$AF$5:$AF$1086)</f>
        <v>0</v>
      </c>
      <c r="V8392" s="8">
        <f t="shared" si="282"/>
        <v>0</v>
      </c>
      <c r="W8392" s="8">
        <f t="shared" si="283"/>
        <v>1</v>
      </c>
      <c r="X8392" s="8"/>
      <c r="Y8392" s="8"/>
    </row>
    <row r="8393" spans="18:25" x14ac:dyDescent="0.25">
      <c r="R8393" s="20">
        <v>9786073830522</v>
      </c>
      <c r="S8393" s="8" t="s">
        <v>8236</v>
      </c>
      <c r="T8393" s="15">
        <v>2</v>
      </c>
      <c r="U8393" s="16">
        <f>SUMIF($C$5:$C$3079,R8393,$F$5:$F$3079)+SUMIF($AB$5:$AB$1086,R8393,$AF$5:$AF$1086)</f>
        <v>0</v>
      </c>
      <c r="V8393" s="8">
        <f t="shared" si="282"/>
        <v>0</v>
      </c>
      <c r="W8393" s="8">
        <f t="shared" si="283"/>
        <v>2</v>
      </c>
      <c r="X8393" s="8"/>
      <c r="Y8393" s="8"/>
    </row>
    <row r="8394" spans="18:25" x14ac:dyDescent="0.25">
      <c r="R8394" s="20">
        <v>9786073830799</v>
      </c>
      <c r="S8394" s="8" t="s">
        <v>8237</v>
      </c>
      <c r="T8394" s="15">
        <v>2</v>
      </c>
      <c r="U8394" s="16">
        <f>SUMIF($C$5:$C$3079,R8394,$F$5:$F$3079)+SUMIF($AB$5:$AB$1086,R8394,$AF$5:$AF$1086)</f>
        <v>0</v>
      </c>
      <c r="V8394" s="8">
        <f t="shared" si="282"/>
        <v>0</v>
      </c>
      <c r="W8394" s="8">
        <f t="shared" si="283"/>
        <v>2</v>
      </c>
      <c r="X8394" s="8"/>
      <c r="Y8394" s="8"/>
    </row>
    <row r="8395" spans="18:25" x14ac:dyDescent="0.25">
      <c r="R8395" s="20">
        <v>9786073830829</v>
      </c>
      <c r="S8395" s="8" t="s">
        <v>8238</v>
      </c>
      <c r="T8395" s="15">
        <v>0</v>
      </c>
      <c r="U8395" s="16">
        <f>SUMIF($C$5:$C$3079,R8395,$F$5:$F$3079)+SUMIF($AB$5:$AB$1086,R8395,$AF$5:$AF$1086)</f>
        <v>0</v>
      </c>
      <c r="V8395" s="8">
        <f t="shared" si="282"/>
        <v>0</v>
      </c>
      <c r="W8395" s="8">
        <f t="shared" si="283"/>
        <v>0</v>
      </c>
      <c r="X8395" s="8"/>
      <c r="Y8395" s="8"/>
    </row>
    <row r="8396" spans="18:25" x14ac:dyDescent="0.25">
      <c r="R8396" s="20">
        <v>9786073830843</v>
      </c>
      <c r="S8396" s="8" t="s">
        <v>8239</v>
      </c>
      <c r="T8396" s="15">
        <v>0</v>
      </c>
      <c r="U8396" s="16">
        <f>SUMIF($C$5:$C$3079,R8396,$F$5:$F$3079)+SUMIF($AB$5:$AB$1086,R8396,$AF$5:$AF$1086)</f>
        <v>0</v>
      </c>
      <c r="V8396" s="8">
        <f t="shared" si="282"/>
        <v>0</v>
      </c>
      <c r="W8396" s="8">
        <f t="shared" si="283"/>
        <v>0</v>
      </c>
      <c r="X8396" s="8"/>
      <c r="Y8396" s="8"/>
    </row>
    <row r="8397" spans="18:25" x14ac:dyDescent="0.25">
      <c r="R8397" s="20">
        <v>9786073830850</v>
      </c>
      <c r="S8397" s="8" t="s">
        <v>5819</v>
      </c>
      <c r="T8397" s="15">
        <v>3</v>
      </c>
      <c r="U8397" s="16">
        <f>SUMIF($C$5:$C$3079,R8397,$F$5:$F$3079)+SUMIF($AB$5:$AB$1086,R8397,$AF$5:$AF$1086)</f>
        <v>0</v>
      </c>
      <c r="V8397" s="8">
        <f t="shared" si="282"/>
        <v>0</v>
      </c>
      <c r="W8397" s="8">
        <f t="shared" si="283"/>
        <v>3</v>
      </c>
      <c r="X8397" s="8"/>
      <c r="Y8397" s="8"/>
    </row>
    <row r="8398" spans="18:25" x14ac:dyDescent="0.25">
      <c r="R8398" s="20">
        <v>9786073830928</v>
      </c>
      <c r="S8398" s="8" t="s">
        <v>8240</v>
      </c>
      <c r="T8398" s="15">
        <v>0</v>
      </c>
      <c r="U8398" s="16">
        <f>SUMIF($C$5:$C$3079,R8398,$F$5:$F$3079)+SUMIF($AB$5:$AB$1086,R8398,$AF$5:$AF$1086)</f>
        <v>0</v>
      </c>
      <c r="V8398" s="8">
        <f t="shared" si="282"/>
        <v>0</v>
      </c>
      <c r="W8398" s="8">
        <f t="shared" si="283"/>
        <v>0</v>
      </c>
      <c r="X8398" s="8"/>
      <c r="Y8398" s="8"/>
    </row>
    <row r="8399" spans="18:25" x14ac:dyDescent="0.25">
      <c r="R8399" s="20">
        <v>9786073830935</v>
      </c>
      <c r="S8399" s="8" t="s">
        <v>8241</v>
      </c>
      <c r="T8399" s="15">
        <v>0</v>
      </c>
      <c r="U8399" s="16">
        <f>SUMIF($C$5:$C$3079,R8399,$F$5:$F$3079)+SUMIF($AB$5:$AB$1086,R8399,$AF$5:$AF$1086)</f>
        <v>0</v>
      </c>
      <c r="V8399" s="8">
        <f t="shared" si="282"/>
        <v>0</v>
      </c>
      <c r="W8399" s="8">
        <f t="shared" si="283"/>
        <v>0</v>
      </c>
      <c r="X8399" s="8"/>
      <c r="Y8399" s="8"/>
    </row>
    <row r="8400" spans="18:25" x14ac:dyDescent="0.25">
      <c r="R8400" s="20">
        <v>9786073830959</v>
      </c>
      <c r="S8400" s="8" t="s">
        <v>8242</v>
      </c>
      <c r="T8400" s="15">
        <v>0</v>
      </c>
      <c r="U8400" s="16">
        <f>SUMIF($C$5:$C$3079,R8400,$F$5:$F$3079)+SUMIF($AB$5:$AB$1086,R8400,$AF$5:$AF$1086)</f>
        <v>0</v>
      </c>
      <c r="V8400" s="8">
        <f t="shared" si="282"/>
        <v>0</v>
      </c>
      <c r="W8400" s="8">
        <f t="shared" si="283"/>
        <v>0</v>
      </c>
      <c r="X8400" s="8"/>
      <c r="Y8400" s="8"/>
    </row>
    <row r="8401" spans="18:25" x14ac:dyDescent="0.25">
      <c r="R8401" s="20">
        <v>9786073830973</v>
      </c>
      <c r="S8401" s="8" t="s">
        <v>8243</v>
      </c>
      <c r="T8401" s="15">
        <v>0</v>
      </c>
      <c r="U8401" s="16">
        <f>SUMIF($C$5:$C$3079,R8401,$F$5:$F$3079)+SUMIF($AB$5:$AB$1086,R8401,$AF$5:$AF$1086)</f>
        <v>0</v>
      </c>
      <c r="V8401" s="8">
        <f t="shared" si="282"/>
        <v>0</v>
      </c>
      <c r="W8401" s="8">
        <f t="shared" si="283"/>
        <v>0</v>
      </c>
      <c r="X8401" s="8"/>
      <c r="Y8401" s="8"/>
    </row>
    <row r="8402" spans="18:25" x14ac:dyDescent="0.25">
      <c r="R8402" s="20">
        <v>9786073831000</v>
      </c>
      <c r="S8402" s="8" t="s">
        <v>8244</v>
      </c>
      <c r="T8402" s="15">
        <v>3</v>
      </c>
      <c r="U8402" s="16">
        <f>SUMIF($C$5:$C$3079,R8402,$F$5:$F$3079)+SUMIF($AB$5:$AB$1086,R8402,$AF$5:$AF$1086)</f>
        <v>3</v>
      </c>
      <c r="V8402" s="8">
        <f t="shared" si="282"/>
        <v>1</v>
      </c>
      <c r="W8402" s="8">
        <f t="shared" si="283"/>
        <v>1</v>
      </c>
      <c r="X8402" s="8"/>
      <c r="Y8402" s="8"/>
    </row>
    <row r="8403" spans="18:25" x14ac:dyDescent="0.25">
      <c r="R8403" s="20">
        <v>9786073831017</v>
      </c>
      <c r="S8403" s="8" t="s">
        <v>8245</v>
      </c>
      <c r="T8403" s="15">
        <v>0</v>
      </c>
      <c r="U8403" s="16">
        <f>SUMIF($C$5:$C$3079,R8403,$F$5:$F$3079)+SUMIF($AB$5:$AB$1086,R8403,$AF$5:$AF$1086)</f>
        <v>0</v>
      </c>
      <c r="V8403" s="8">
        <f t="shared" si="282"/>
        <v>0</v>
      </c>
      <c r="W8403" s="8">
        <f t="shared" si="283"/>
        <v>0</v>
      </c>
      <c r="X8403" s="8"/>
      <c r="Y8403" s="8"/>
    </row>
    <row r="8404" spans="18:25" x14ac:dyDescent="0.25">
      <c r="R8404" s="20">
        <v>9786073831062</v>
      </c>
      <c r="S8404" s="8" t="s">
        <v>8246</v>
      </c>
      <c r="T8404" s="15">
        <v>1</v>
      </c>
      <c r="U8404" s="16">
        <f>SUMIF($C$5:$C$3079,R8404,$F$5:$F$3079)+SUMIF($AB$5:$AB$1086,R8404,$AF$5:$AF$1086)</f>
        <v>0</v>
      </c>
      <c r="V8404" s="8">
        <f t="shared" si="282"/>
        <v>0</v>
      </c>
      <c r="W8404" s="8">
        <f t="shared" si="283"/>
        <v>1</v>
      </c>
      <c r="X8404" s="8"/>
      <c r="Y8404" s="8"/>
    </row>
    <row r="8405" spans="18:25" x14ac:dyDescent="0.25">
      <c r="R8405" s="21">
        <v>9786073831116</v>
      </c>
      <c r="S8405" s="21" t="s">
        <v>8246</v>
      </c>
      <c r="T8405" s="22">
        <v>2</v>
      </c>
      <c r="U8405" s="16">
        <f>SUMIF($C$5:$C$3079,R8405,$F$5:$F$3079)+SUMIF($AB$5:$AB$1086,R8405,$AF$5:$AF$1086)</f>
        <v>0</v>
      </c>
      <c r="V8405" s="8">
        <f t="shared" si="282"/>
        <v>1</v>
      </c>
      <c r="W8405" s="8">
        <f t="shared" si="283"/>
        <v>3</v>
      </c>
      <c r="X8405" s="8"/>
      <c r="Y8405" s="8"/>
    </row>
    <row r="8406" spans="18:25" x14ac:dyDescent="0.25">
      <c r="R8406" s="20">
        <v>9786073831123</v>
      </c>
      <c r="S8406" s="8" t="s">
        <v>8247</v>
      </c>
      <c r="T8406" s="15">
        <v>0</v>
      </c>
      <c r="U8406" s="16">
        <f>SUMIF($C$5:$C$3079,R8406,$F$5:$F$3079)+SUMIF($AB$5:$AB$1086,R8406,$AF$5:$AF$1086)</f>
        <v>0</v>
      </c>
      <c r="V8406" s="8">
        <f t="shared" si="282"/>
        <v>0</v>
      </c>
      <c r="W8406" s="8">
        <f t="shared" si="283"/>
        <v>0</v>
      </c>
      <c r="X8406" s="8"/>
      <c r="Y8406" s="8"/>
    </row>
    <row r="8407" spans="18:25" x14ac:dyDescent="0.25">
      <c r="R8407" s="20">
        <v>9786073831246</v>
      </c>
      <c r="S8407" s="8" t="s">
        <v>8248</v>
      </c>
      <c r="T8407" s="15">
        <v>0</v>
      </c>
      <c r="U8407" s="16">
        <f>SUMIF($C$5:$C$3079,R8407,$F$5:$F$3079)+SUMIF($AB$5:$AB$1086,R8407,$AF$5:$AF$1086)</f>
        <v>0</v>
      </c>
      <c r="V8407" s="8">
        <f t="shared" si="282"/>
        <v>0</v>
      </c>
      <c r="W8407" s="8">
        <f t="shared" si="283"/>
        <v>0</v>
      </c>
      <c r="X8407" s="8"/>
      <c r="Y8407" s="8"/>
    </row>
    <row r="8408" spans="18:25" x14ac:dyDescent="0.25">
      <c r="R8408" s="20">
        <v>9786073831352</v>
      </c>
      <c r="S8408" s="8" t="s">
        <v>8249</v>
      </c>
      <c r="T8408" s="15">
        <v>2</v>
      </c>
      <c r="U8408" s="16">
        <f>SUMIF($C$5:$C$3079,R8408,$F$5:$F$3079)+SUMIF($AB$5:$AB$1086,R8408,$AF$5:$AF$1086)</f>
        <v>0</v>
      </c>
      <c r="V8408" s="8">
        <f t="shared" si="282"/>
        <v>0</v>
      </c>
      <c r="W8408" s="8">
        <f t="shared" si="283"/>
        <v>2</v>
      </c>
      <c r="X8408" s="8"/>
      <c r="Y8408" s="8"/>
    </row>
    <row r="8409" spans="18:25" x14ac:dyDescent="0.25">
      <c r="R8409" s="20">
        <v>9786073831376</v>
      </c>
      <c r="S8409" s="8" t="s">
        <v>8250</v>
      </c>
      <c r="T8409" s="15">
        <v>0</v>
      </c>
      <c r="U8409" s="16">
        <f>SUMIF($C$5:$C$3079,R8409,$F$5:$F$3079)+SUMIF($AB$5:$AB$1086,R8409,$AF$5:$AF$1086)</f>
        <v>0</v>
      </c>
      <c r="V8409" s="8">
        <f t="shared" si="282"/>
        <v>0</v>
      </c>
      <c r="W8409" s="8">
        <f t="shared" si="283"/>
        <v>0</v>
      </c>
      <c r="X8409" s="8"/>
      <c r="Y8409" s="8"/>
    </row>
    <row r="8410" spans="18:25" x14ac:dyDescent="0.25">
      <c r="R8410" s="20">
        <v>9786073831413</v>
      </c>
      <c r="S8410" s="8" t="s">
        <v>7243</v>
      </c>
      <c r="T8410" s="15">
        <v>6</v>
      </c>
      <c r="U8410" s="16">
        <f>SUMIF($C$5:$C$3079,R8410,$F$5:$F$3079)+SUMIF($AB$5:$AB$1086,R8410,$AF$5:$AF$1086)</f>
        <v>7</v>
      </c>
      <c r="V8410" s="8">
        <f t="shared" si="282"/>
        <v>3</v>
      </c>
      <c r="W8410" s="8">
        <f t="shared" si="283"/>
        <v>2</v>
      </c>
      <c r="X8410" s="8"/>
      <c r="Y8410" s="8"/>
    </row>
    <row r="8411" spans="18:25" x14ac:dyDescent="0.25">
      <c r="R8411" s="20">
        <v>9786073831420</v>
      </c>
      <c r="S8411" s="8" t="s">
        <v>7726</v>
      </c>
      <c r="T8411" s="15">
        <v>0</v>
      </c>
      <c r="U8411" s="16">
        <f>SUMIF($C$5:$C$3079,R8411,$F$5:$F$3079)+SUMIF($AB$5:$AB$1086,R8411,$AF$5:$AF$1086)</f>
        <v>0</v>
      </c>
      <c r="V8411" s="8">
        <f t="shared" si="282"/>
        <v>0</v>
      </c>
      <c r="W8411" s="8">
        <f t="shared" si="283"/>
        <v>0</v>
      </c>
      <c r="X8411" s="8"/>
      <c r="Y8411" s="8"/>
    </row>
    <row r="8412" spans="18:25" x14ac:dyDescent="0.25">
      <c r="R8412" s="20">
        <v>9786073831468</v>
      </c>
      <c r="S8412" s="8" t="s">
        <v>8251</v>
      </c>
      <c r="T8412" s="15">
        <v>2</v>
      </c>
      <c r="U8412" s="16">
        <f>SUMIF($C$5:$C$3079,R8412,$F$5:$F$3079)+SUMIF($AB$5:$AB$1086,R8412,$AF$5:$AF$1086)</f>
        <v>0</v>
      </c>
      <c r="V8412" s="8">
        <f t="shared" si="282"/>
        <v>0</v>
      </c>
      <c r="W8412" s="8">
        <f t="shared" si="283"/>
        <v>2</v>
      </c>
      <c r="X8412" s="8"/>
      <c r="Y8412" s="8"/>
    </row>
    <row r="8413" spans="18:25" x14ac:dyDescent="0.25">
      <c r="R8413" s="20">
        <v>9786073831475</v>
      </c>
      <c r="S8413" s="8" t="s">
        <v>8252</v>
      </c>
      <c r="T8413" s="15">
        <v>0</v>
      </c>
      <c r="U8413" s="16">
        <f>SUMIF($C$5:$C$3079,R8413,$F$5:$F$3079)+SUMIF($AB$5:$AB$1086,R8413,$AF$5:$AF$1086)</f>
        <v>0</v>
      </c>
      <c r="V8413" s="8">
        <f t="shared" si="282"/>
        <v>0</v>
      </c>
      <c r="W8413" s="8">
        <f t="shared" si="283"/>
        <v>0</v>
      </c>
      <c r="X8413" s="8"/>
      <c r="Y8413" s="8"/>
    </row>
    <row r="8414" spans="18:25" x14ac:dyDescent="0.25">
      <c r="R8414" s="20">
        <v>9786073831536</v>
      </c>
      <c r="S8414" s="8" t="s">
        <v>8253</v>
      </c>
      <c r="T8414" s="15">
        <v>3</v>
      </c>
      <c r="U8414" s="16">
        <f>SUMIF($C$5:$C$3079,R8414,$F$5:$F$3079)+SUMIF($AB$5:$AB$1086,R8414,$AF$5:$AF$1086)</f>
        <v>3</v>
      </c>
      <c r="V8414" s="8">
        <f t="shared" si="282"/>
        <v>2</v>
      </c>
      <c r="W8414" s="8">
        <f t="shared" si="283"/>
        <v>2</v>
      </c>
      <c r="X8414" s="8"/>
      <c r="Y8414" s="8"/>
    </row>
    <row r="8415" spans="18:25" x14ac:dyDescent="0.25">
      <c r="R8415" s="20">
        <v>9786073831543</v>
      </c>
      <c r="S8415" s="8" t="s">
        <v>8254</v>
      </c>
      <c r="T8415" s="15">
        <v>0</v>
      </c>
      <c r="U8415" s="16">
        <f>SUMIF($C$5:$C$3079,R8415,$F$5:$F$3079)+SUMIF($AB$5:$AB$1086,R8415,$AF$5:$AF$1086)</f>
        <v>0</v>
      </c>
      <c r="V8415" s="8">
        <f t="shared" si="282"/>
        <v>0</v>
      </c>
      <c r="W8415" s="8">
        <f t="shared" si="283"/>
        <v>0</v>
      </c>
      <c r="X8415" s="8"/>
      <c r="Y8415" s="8"/>
    </row>
    <row r="8416" spans="18:25" x14ac:dyDescent="0.25">
      <c r="R8416" s="20">
        <v>9786073831659</v>
      </c>
      <c r="S8416" s="8" t="s">
        <v>8255</v>
      </c>
      <c r="T8416" s="15">
        <v>0</v>
      </c>
      <c r="U8416" s="16">
        <f>SUMIF($C$5:$C$3079,R8416,$F$5:$F$3079)+SUMIF($AB$5:$AB$1086,R8416,$AF$5:$AF$1086)</f>
        <v>0</v>
      </c>
      <c r="V8416" s="8">
        <f t="shared" si="282"/>
        <v>0</v>
      </c>
      <c r="W8416" s="8">
        <f t="shared" si="283"/>
        <v>0</v>
      </c>
      <c r="X8416" s="8"/>
      <c r="Y8416" s="8"/>
    </row>
    <row r="8417" spans="18:25" x14ac:dyDescent="0.25">
      <c r="R8417" s="20">
        <v>9786073831680</v>
      </c>
      <c r="S8417" s="8" t="s">
        <v>8256</v>
      </c>
      <c r="T8417" s="15">
        <v>0</v>
      </c>
      <c r="U8417" s="16">
        <f>SUMIF($C$5:$C$3079,R8417,$F$5:$F$3079)+SUMIF($AB$5:$AB$1086,R8417,$AF$5:$AF$1086)</f>
        <v>0</v>
      </c>
      <c r="V8417" s="8">
        <f t="shared" si="282"/>
        <v>0</v>
      </c>
      <c r="W8417" s="8">
        <f t="shared" si="283"/>
        <v>0</v>
      </c>
      <c r="X8417" s="8"/>
      <c r="Y8417" s="8"/>
    </row>
    <row r="8418" spans="18:25" x14ac:dyDescent="0.25">
      <c r="R8418" s="20">
        <v>9786073831697</v>
      </c>
      <c r="S8418" s="8" t="s">
        <v>8257</v>
      </c>
      <c r="T8418" s="15">
        <v>0</v>
      </c>
      <c r="U8418" s="16">
        <f>SUMIF($C$5:$C$3079,R8418,$F$5:$F$3079)+SUMIF($AB$5:$AB$1086,R8418,$AF$5:$AF$1086)</f>
        <v>0</v>
      </c>
      <c r="V8418" s="8">
        <f t="shared" si="282"/>
        <v>0</v>
      </c>
      <c r="W8418" s="8">
        <f t="shared" si="283"/>
        <v>0</v>
      </c>
      <c r="X8418" s="8"/>
      <c r="Y8418" s="8"/>
    </row>
    <row r="8419" spans="18:25" x14ac:dyDescent="0.25">
      <c r="R8419" s="20">
        <v>9786073831703</v>
      </c>
      <c r="S8419" s="8" t="s">
        <v>8258</v>
      </c>
      <c r="T8419" s="15">
        <v>0</v>
      </c>
      <c r="U8419" s="16">
        <f>SUMIF($C$5:$C$3079,R8419,$F$5:$F$3079)+SUMIF($AB$5:$AB$1086,R8419,$AF$5:$AF$1086)</f>
        <v>0</v>
      </c>
      <c r="V8419" s="8">
        <f t="shared" si="282"/>
        <v>0</v>
      </c>
      <c r="W8419" s="8">
        <f t="shared" si="283"/>
        <v>0</v>
      </c>
      <c r="X8419" s="8"/>
      <c r="Y8419" s="8"/>
    </row>
    <row r="8420" spans="18:25" x14ac:dyDescent="0.25">
      <c r="R8420" s="20">
        <v>9786073831710</v>
      </c>
      <c r="S8420" s="8" t="s">
        <v>8259</v>
      </c>
      <c r="T8420" s="15">
        <v>0</v>
      </c>
      <c r="U8420" s="16">
        <f>SUMIF($C$5:$C$3079,R8420,$F$5:$F$3079)+SUMIF($AB$5:$AB$1086,R8420,$AF$5:$AF$1086)</f>
        <v>0</v>
      </c>
      <c r="V8420" s="8">
        <f t="shared" si="282"/>
        <v>0</v>
      </c>
      <c r="W8420" s="8">
        <f t="shared" si="283"/>
        <v>0</v>
      </c>
      <c r="X8420" s="8"/>
      <c r="Y8420" s="8"/>
    </row>
    <row r="8421" spans="18:25" x14ac:dyDescent="0.25">
      <c r="R8421" s="20">
        <v>9786073831734</v>
      </c>
      <c r="S8421" s="8" t="s">
        <v>8260</v>
      </c>
      <c r="T8421" s="15">
        <v>2</v>
      </c>
      <c r="U8421" s="16">
        <f>SUMIF($C$5:$C$3079,R8421,$F$5:$F$3079)+SUMIF($AB$5:$AB$1086,R8421,$AF$5:$AF$1086)</f>
        <v>0</v>
      </c>
      <c r="V8421" s="8">
        <f t="shared" si="282"/>
        <v>0</v>
      </c>
      <c r="W8421" s="8">
        <f t="shared" si="283"/>
        <v>2</v>
      </c>
      <c r="X8421" s="8"/>
      <c r="Y8421" s="8"/>
    </row>
    <row r="8422" spans="18:25" x14ac:dyDescent="0.25">
      <c r="R8422" s="20">
        <v>9786073831765</v>
      </c>
      <c r="S8422" s="8" t="s">
        <v>8261</v>
      </c>
      <c r="T8422" s="15">
        <v>2</v>
      </c>
      <c r="U8422" s="16">
        <f>SUMIF($C$5:$C$3079,R8422,$F$5:$F$3079)+SUMIF($AB$5:$AB$1086,R8422,$AF$5:$AF$1086)</f>
        <v>0</v>
      </c>
      <c r="V8422" s="8">
        <f t="shared" si="282"/>
        <v>1</v>
      </c>
      <c r="W8422" s="8">
        <f t="shared" si="283"/>
        <v>3</v>
      </c>
      <c r="X8422" s="8"/>
      <c r="Y8422" s="8"/>
    </row>
    <row r="8423" spans="18:25" x14ac:dyDescent="0.25">
      <c r="R8423" s="20">
        <v>9786073831802</v>
      </c>
      <c r="S8423" s="8" t="s">
        <v>8262</v>
      </c>
      <c r="T8423" s="15">
        <v>0</v>
      </c>
      <c r="U8423" s="16">
        <f>SUMIF($C$5:$C$3079,R8423,$F$5:$F$3079)+SUMIF($AB$5:$AB$1086,R8423,$AF$5:$AF$1086)</f>
        <v>2</v>
      </c>
      <c r="V8423" s="8">
        <f t="shared" si="282"/>
        <v>3</v>
      </c>
      <c r="W8423" s="8">
        <f t="shared" si="283"/>
        <v>1</v>
      </c>
      <c r="X8423" s="8"/>
      <c r="Y8423" s="8"/>
    </row>
    <row r="8424" spans="18:25" x14ac:dyDescent="0.25">
      <c r="R8424" s="20">
        <v>9786073832038</v>
      </c>
      <c r="S8424" s="8" t="s">
        <v>8263</v>
      </c>
      <c r="T8424" s="15">
        <v>1</v>
      </c>
      <c r="U8424" s="16">
        <f>SUMIF($C$5:$C$3079,R8424,$F$5:$F$3079)+SUMIF($AB$5:$AB$1086,R8424,$AF$5:$AF$1086)</f>
        <v>0</v>
      </c>
      <c r="V8424" s="8">
        <f t="shared" si="282"/>
        <v>2</v>
      </c>
      <c r="W8424" s="8">
        <f t="shared" si="283"/>
        <v>3</v>
      </c>
      <c r="X8424" s="8"/>
      <c r="Y8424" s="8"/>
    </row>
    <row r="8425" spans="18:25" x14ac:dyDescent="0.25">
      <c r="R8425" s="20">
        <v>9786073832175</v>
      </c>
      <c r="S8425" s="8" t="s">
        <v>8264</v>
      </c>
      <c r="T8425" s="15">
        <v>2</v>
      </c>
      <c r="U8425" s="16">
        <f>SUMIF($C$5:$C$3079,R8425,$F$5:$F$3079)+SUMIF($AB$5:$AB$1086,R8425,$AF$5:$AF$1086)</f>
        <v>2</v>
      </c>
      <c r="V8425" s="8">
        <f t="shared" si="282"/>
        <v>0</v>
      </c>
      <c r="W8425" s="8">
        <f t="shared" si="283"/>
        <v>0</v>
      </c>
      <c r="X8425" s="8"/>
      <c r="Y8425" s="8"/>
    </row>
    <row r="8426" spans="18:25" x14ac:dyDescent="0.25">
      <c r="R8426" s="20">
        <v>9786073832335</v>
      </c>
      <c r="S8426" s="8" t="s">
        <v>8265</v>
      </c>
      <c r="T8426" s="15">
        <v>1</v>
      </c>
      <c r="U8426" s="16">
        <f>SUMIF($C$5:$C$3079,R8426,$F$5:$F$3079)+SUMIF($AB$5:$AB$1086,R8426,$AF$5:$AF$1086)</f>
        <v>2</v>
      </c>
      <c r="V8426" s="8">
        <f t="shared" si="282"/>
        <v>1</v>
      </c>
      <c r="W8426" s="8">
        <f t="shared" si="283"/>
        <v>0</v>
      </c>
      <c r="X8426" s="8"/>
      <c r="Y8426" s="8"/>
    </row>
    <row r="8427" spans="18:25" x14ac:dyDescent="0.25">
      <c r="R8427" s="20">
        <v>9786073832359</v>
      </c>
      <c r="S8427" s="8" t="s">
        <v>7755</v>
      </c>
      <c r="T8427" s="15">
        <v>2</v>
      </c>
      <c r="U8427" s="16">
        <f>SUMIF($C$5:$C$3079,R8427,$F$5:$F$3079)+SUMIF($AB$5:$AB$1086,R8427,$AF$5:$AF$1086)</f>
        <v>2</v>
      </c>
      <c r="V8427" s="8">
        <f t="shared" si="282"/>
        <v>0</v>
      </c>
      <c r="W8427" s="8">
        <f t="shared" si="283"/>
        <v>0</v>
      </c>
      <c r="X8427" s="8"/>
      <c r="Y8427" s="8"/>
    </row>
    <row r="8428" spans="18:25" x14ac:dyDescent="0.25">
      <c r="R8428" s="20">
        <v>9786073832366</v>
      </c>
      <c r="S8428" s="8" t="s">
        <v>458</v>
      </c>
      <c r="T8428" s="15">
        <v>2</v>
      </c>
      <c r="U8428" s="16">
        <f>SUMIF($C$5:$C$3079,R8428,$F$5:$F$3079)+SUMIF($AB$5:$AB$1086,R8428,$AF$5:$AF$1086)</f>
        <v>0</v>
      </c>
      <c r="V8428" s="8">
        <f t="shared" si="282"/>
        <v>2</v>
      </c>
      <c r="W8428" s="8">
        <f t="shared" si="283"/>
        <v>4</v>
      </c>
      <c r="X8428" s="8"/>
      <c r="Y8428" s="8"/>
    </row>
    <row r="8429" spans="18:25" x14ac:dyDescent="0.25">
      <c r="R8429" s="20">
        <v>9786073832403</v>
      </c>
      <c r="S8429" s="8" t="s">
        <v>8266</v>
      </c>
      <c r="T8429" s="15">
        <v>5</v>
      </c>
      <c r="U8429" s="16">
        <f>SUMIF($C$5:$C$3079,R8429,$F$5:$F$3079)+SUMIF($AB$5:$AB$1086,R8429,$AF$5:$AF$1086)</f>
        <v>6</v>
      </c>
      <c r="V8429" s="8">
        <f t="shared" si="282"/>
        <v>2</v>
      </c>
      <c r="W8429" s="8">
        <f t="shared" si="283"/>
        <v>1</v>
      </c>
      <c r="X8429" s="8"/>
      <c r="Y8429" s="8"/>
    </row>
    <row r="8430" spans="18:25" x14ac:dyDescent="0.25">
      <c r="R8430" s="20">
        <v>9786073832410</v>
      </c>
      <c r="S8430" s="8" t="s">
        <v>8267</v>
      </c>
      <c r="T8430" s="15">
        <v>0</v>
      </c>
      <c r="U8430" s="16">
        <f>SUMIF($C$5:$C$3079,R8430,$F$5:$F$3079)+SUMIF($AB$5:$AB$1086,R8430,$AF$5:$AF$1086)</f>
        <v>0</v>
      </c>
      <c r="V8430" s="8">
        <f t="shared" si="282"/>
        <v>0</v>
      </c>
      <c r="W8430" s="8">
        <f t="shared" si="283"/>
        <v>0</v>
      </c>
      <c r="X8430" s="8"/>
      <c r="Y8430" s="8"/>
    </row>
    <row r="8431" spans="18:25" x14ac:dyDescent="0.25">
      <c r="R8431" s="20">
        <v>9786073832489</v>
      </c>
      <c r="S8431" s="8" t="s">
        <v>7042</v>
      </c>
      <c r="T8431" s="15">
        <v>0</v>
      </c>
      <c r="U8431" s="16">
        <f>SUMIF($C$5:$C$3079,R8431,$F$5:$F$3079)+SUMIF($AB$5:$AB$1086,R8431,$AF$5:$AF$1086)</f>
        <v>0</v>
      </c>
      <c r="V8431" s="8">
        <f t="shared" si="282"/>
        <v>0</v>
      </c>
      <c r="W8431" s="8">
        <f t="shared" si="283"/>
        <v>0</v>
      </c>
      <c r="X8431" s="8"/>
      <c r="Y8431" s="8"/>
    </row>
    <row r="8432" spans="18:25" x14ac:dyDescent="0.25">
      <c r="R8432" s="20">
        <v>9786073832540</v>
      </c>
      <c r="S8432" s="8" t="s">
        <v>8268</v>
      </c>
      <c r="T8432" s="15">
        <v>0</v>
      </c>
      <c r="U8432" s="16">
        <f>SUMIF($C$5:$C$3079,R8432,$F$5:$F$3079)+SUMIF($AB$5:$AB$1086,R8432,$AF$5:$AF$1086)</f>
        <v>2</v>
      </c>
      <c r="V8432" s="8">
        <f t="shared" si="282"/>
        <v>1</v>
      </c>
      <c r="W8432" s="8">
        <f t="shared" si="283"/>
        <v>-1</v>
      </c>
      <c r="X8432" s="8"/>
      <c r="Y8432" s="8"/>
    </row>
    <row r="8433" spans="18:25" x14ac:dyDescent="0.25">
      <c r="R8433" s="20">
        <v>9786073832564</v>
      </c>
      <c r="S8433" s="8" t="s">
        <v>8269</v>
      </c>
      <c r="T8433" s="15">
        <v>3</v>
      </c>
      <c r="U8433" s="16">
        <f>SUMIF($C$5:$C$3079,R8433,$F$5:$F$3079)+SUMIF($AB$5:$AB$1086,R8433,$AF$5:$AF$1086)</f>
        <v>5</v>
      </c>
      <c r="V8433" s="8">
        <f t="shared" si="282"/>
        <v>2</v>
      </c>
      <c r="W8433" s="8">
        <f t="shared" si="283"/>
        <v>0</v>
      </c>
      <c r="X8433" s="8"/>
      <c r="Y8433" s="8"/>
    </row>
    <row r="8434" spans="18:25" x14ac:dyDescent="0.25">
      <c r="R8434" s="20">
        <v>9786073832601</v>
      </c>
      <c r="S8434" s="8" t="s">
        <v>659</v>
      </c>
      <c r="T8434" s="15">
        <v>3</v>
      </c>
      <c r="U8434" s="16">
        <f>SUMIF($C$5:$C$3079,R8434,$F$5:$F$3079)+SUMIF($AB$5:$AB$1086,R8434,$AF$5:$AF$1086)</f>
        <v>0</v>
      </c>
      <c r="V8434" s="8">
        <f t="shared" si="282"/>
        <v>1</v>
      </c>
      <c r="W8434" s="8">
        <f t="shared" si="283"/>
        <v>4</v>
      </c>
      <c r="X8434" s="8"/>
      <c r="Y8434" s="8"/>
    </row>
    <row r="8435" spans="18:25" x14ac:dyDescent="0.25">
      <c r="R8435" s="20">
        <v>9786073832687</v>
      </c>
      <c r="S8435" s="8" t="s">
        <v>8270</v>
      </c>
      <c r="T8435" s="15">
        <v>2</v>
      </c>
      <c r="U8435" s="16">
        <f>SUMIF($C$5:$C$3079,R8435,$F$5:$F$3079)+SUMIF($AB$5:$AB$1086,R8435,$AF$5:$AF$1086)</f>
        <v>2</v>
      </c>
      <c r="V8435" s="8">
        <f t="shared" si="282"/>
        <v>0</v>
      </c>
      <c r="W8435" s="8">
        <f t="shared" si="283"/>
        <v>0</v>
      </c>
      <c r="X8435" s="8"/>
      <c r="Y8435" s="8"/>
    </row>
    <row r="8436" spans="18:25" x14ac:dyDescent="0.25">
      <c r="R8436" s="20">
        <v>9786073832724</v>
      </c>
      <c r="S8436" s="8" t="s">
        <v>8271</v>
      </c>
      <c r="T8436" s="15">
        <v>3</v>
      </c>
      <c r="U8436" s="16">
        <f>SUMIF($C$5:$C$3079,R8436,$F$5:$F$3079)+SUMIF($AB$5:$AB$1086,R8436,$AF$5:$AF$1086)</f>
        <v>3</v>
      </c>
      <c r="V8436" s="8">
        <f t="shared" si="282"/>
        <v>0</v>
      </c>
      <c r="W8436" s="8">
        <f t="shared" si="283"/>
        <v>0</v>
      </c>
      <c r="X8436" s="8"/>
      <c r="Y8436" s="8"/>
    </row>
    <row r="8437" spans="18:25" x14ac:dyDescent="0.25">
      <c r="R8437" s="20">
        <v>9786073832892</v>
      </c>
      <c r="S8437" s="8" t="s">
        <v>8272</v>
      </c>
      <c r="T8437" s="15">
        <v>5</v>
      </c>
      <c r="U8437" s="16">
        <f>SUMIF($C$5:$C$3079,R8437,$F$5:$F$3079)+SUMIF($AB$5:$AB$1086,R8437,$AF$5:$AF$1086)</f>
        <v>4</v>
      </c>
      <c r="V8437" s="8">
        <f t="shared" si="282"/>
        <v>0</v>
      </c>
      <c r="W8437" s="8">
        <f t="shared" si="283"/>
        <v>1</v>
      </c>
      <c r="X8437" s="8"/>
      <c r="Y8437" s="8"/>
    </row>
    <row r="8438" spans="18:25" x14ac:dyDescent="0.25">
      <c r="R8438" s="20">
        <v>9786073832939</v>
      </c>
      <c r="S8438" s="8" t="s">
        <v>8273</v>
      </c>
      <c r="T8438" s="15">
        <v>2</v>
      </c>
      <c r="U8438" s="16">
        <f>SUMIF($C$5:$C$3079,R8438,$F$5:$F$3079)+SUMIF($AB$5:$AB$1086,R8438,$AF$5:$AF$1086)</f>
        <v>2</v>
      </c>
      <c r="V8438" s="8">
        <f t="shared" si="282"/>
        <v>0</v>
      </c>
      <c r="W8438" s="8">
        <f t="shared" si="283"/>
        <v>0</v>
      </c>
      <c r="X8438" s="8"/>
      <c r="Y8438" s="8"/>
    </row>
    <row r="8439" spans="18:25" x14ac:dyDescent="0.25">
      <c r="R8439" s="20">
        <v>9786073833073</v>
      </c>
      <c r="S8439" s="8" t="s">
        <v>8274</v>
      </c>
      <c r="T8439" s="15">
        <v>4</v>
      </c>
      <c r="U8439" s="16">
        <f>SUMIF($C$5:$C$3079,R8439,$F$5:$F$3079)+SUMIF($AB$5:$AB$1086,R8439,$AF$5:$AF$1086)</f>
        <v>6</v>
      </c>
      <c r="V8439" s="8">
        <f t="shared" si="282"/>
        <v>2</v>
      </c>
      <c r="W8439" s="8">
        <f t="shared" si="283"/>
        <v>0</v>
      </c>
      <c r="X8439" s="8"/>
      <c r="Y8439" s="8"/>
    </row>
    <row r="8440" spans="18:25" x14ac:dyDescent="0.25">
      <c r="R8440" s="20">
        <v>9786073833226</v>
      </c>
      <c r="S8440" s="8" t="s">
        <v>7877</v>
      </c>
      <c r="T8440" s="15">
        <v>0</v>
      </c>
      <c r="U8440" s="16">
        <f>SUMIF($C$5:$C$3079,R8440,$F$5:$F$3079)+SUMIF($AB$5:$AB$1086,R8440,$AF$5:$AF$1086)</f>
        <v>4</v>
      </c>
      <c r="V8440" s="8">
        <f t="shared" si="282"/>
        <v>4</v>
      </c>
      <c r="W8440" s="8">
        <f t="shared" si="283"/>
        <v>0</v>
      </c>
      <c r="X8440" s="8"/>
      <c r="Y8440" s="8"/>
    </row>
    <row r="8441" spans="18:25" x14ac:dyDescent="0.25">
      <c r="R8441" s="20">
        <v>9786073833240</v>
      </c>
      <c r="S8441" s="8" t="s">
        <v>8275</v>
      </c>
      <c r="T8441" s="15">
        <v>2</v>
      </c>
      <c r="U8441" s="16">
        <f>SUMIF($C$5:$C$3079,R8441,$F$5:$F$3079)+SUMIF($AB$5:$AB$1086,R8441,$AF$5:$AF$1086)</f>
        <v>2</v>
      </c>
      <c r="V8441" s="8">
        <f t="shared" si="282"/>
        <v>0</v>
      </c>
      <c r="W8441" s="8">
        <f t="shared" si="283"/>
        <v>0</v>
      </c>
      <c r="X8441" s="8"/>
      <c r="Y8441" s="8"/>
    </row>
    <row r="8442" spans="18:25" x14ac:dyDescent="0.25">
      <c r="R8442" s="20">
        <v>9786073833271</v>
      </c>
      <c r="S8442" s="8" t="s">
        <v>8276</v>
      </c>
      <c r="T8442" s="15">
        <v>3</v>
      </c>
      <c r="U8442" s="16">
        <f>SUMIF($C$5:$C$3079,R8442,$F$5:$F$3079)+SUMIF($AB$5:$AB$1086,R8442,$AF$5:$AF$1086)</f>
        <v>3</v>
      </c>
      <c r="V8442" s="8">
        <f t="shared" si="282"/>
        <v>0</v>
      </c>
      <c r="W8442" s="8">
        <f t="shared" si="283"/>
        <v>0</v>
      </c>
      <c r="X8442" s="8"/>
      <c r="Y8442" s="8"/>
    </row>
    <row r="8443" spans="18:25" x14ac:dyDescent="0.25">
      <c r="R8443" s="20">
        <v>9786073833295</v>
      </c>
      <c r="S8443" s="8" t="s">
        <v>8277</v>
      </c>
      <c r="T8443" s="15">
        <v>0</v>
      </c>
      <c r="U8443" s="16">
        <f>SUMIF($C$5:$C$3079,R8443,$F$5:$F$3079)+SUMIF($AB$5:$AB$1086,R8443,$AF$5:$AF$1086)</f>
        <v>5</v>
      </c>
      <c r="V8443" s="8">
        <f t="shared" si="282"/>
        <v>0</v>
      </c>
      <c r="W8443" s="8">
        <f t="shared" si="283"/>
        <v>-5</v>
      </c>
      <c r="X8443" s="8"/>
      <c r="Y8443" s="8"/>
    </row>
    <row r="8444" spans="18:25" x14ac:dyDescent="0.25">
      <c r="R8444" s="20">
        <v>9786073833301</v>
      </c>
      <c r="S8444" s="8" t="s">
        <v>8278</v>
      </c>
      <c r="T8444" s="15">
        <v>10</v>
      </c>
      <c r="U8444" s="16">
        <f>SUMIF($C$5:$C$3079,R8444,$F$5:$F$3079)+SUMIF($AB$5:$AB$1086,R8444,$AF$5:$AF$1086)</f>
        <v>5</v>
      </c>
      <c r="V8444" s="8">
        <f t="shared" si="282"/>
        <v>0</v>
      </c>
      <c r="W8444" s="8">
        <f t="shared" si="283"/>
        <v>5</v>
      </c>
      <c r="X8444" s="8"/>
      <c r="Y8444" s="8"/>
    </row>
    <row r="8445" spans="18:25" x14ac:dyDescent="0.25">
      <c r="R8445" s="20">
        <v>9786073833363</v>
      </c>
      <c r="S8445" s="8" t="s">
        <v>8279</v>
      </c>
      <c r="T8445" s="15">
        <v>5</v>
      </c>
      <c r="U8445" s="16">
        <f>SUMIF($C$5:$C$3079,R8445,$F$5:$F$3079)+SUMIF($AB$5:$AB$1086,R8445,$AF$5:$AF$1086)</f>
        <v>2</v>
      </c>
      <c r="V8445" s="8">
        <f t="shared" si="282"/>
        <v>1</v>
      </c>
      <c r="W8445" s="8">
        <f t="shared" si="283"/>
        <v>4</v>
      </c>
      <c r="X8445" s="8"/>
      <c r="Y8445" s="8"/>
    </row>
    <row r="8446" spans="18:25" x14ac:dyDescent="0.25">
      <c r="R8446" s="20">
        <v>9786073833738</v>
      </c>
      <c r="S8446" s="8" t="s">
        <v>8280</v>
      </c>
      <c r="T8446" s="15">
        <v>0</v>
      </c>
      <c r="U8446" s="16">
        <f>SUMIF($C$5:$C$3079,R8446,$F$5:$F$3079)+SUMIF($AB$5:$AB$1086,R8446,$AF$5:$AF$1086)</f>
        <v>0</v>
      </c>
      <c r="V8446" s="8">
        <f t="shared" si="282"/>
        <v>0</v>
      </c>
      <c r="W8446" s="8">
        <f t="shared" si="283"/>
        <v>0</v>
      </c>
      <c r="X8446" s="8"/>
      <c r="Y8446" s="8"/>
    </row>
    <row r="8447" spans="18:25" x14ac:dyDescent="0.25">
      <c r="R8447" s="20">
        <v>9786073833745</v>
      </c>
      <c r="S8447" s="8" t="s">
        <v>8281</v>
      </c>
      <c r="T8447" s="15">
        <v>0</v>
      </c>
      <c r="U8447" s="16">
        <f>SUMIF($C$5:$C$3079,R8447,$F$5:$F$3079)+SUMIF($AB$5:$AB$1086,R8447,$AF$5:$AF$1086)</f>
        <v>0</v>
      </c>
      <c r="V8447" s="8">
        <f t="shared" si="282"/>
        <v>0</v>
      </c>
      <c r="W8447" s="8">
        <f t="shared" si="283"/>
        <v>0</v>
      </c>
      <c r="X8447" s="8"/>
      <c r="Y8447" s="8"/>
    </row>
    <row r="8448" spans="18:25" x14ac:dyDescent="0.25">
      <c r="R8448" s="20">
        <v>9786073833776</v>
      </c>
      <c r="S8448" s="8" t="s">
        <v>8282</v>
      </c>
      <c r="T8448" s="15">
        <v>2</v>
      </c>
      <c r="U8448" s="16">
        <f>SUMIF($C$5:$C$3079,R8448,$F$5:$F$3079)+SUMIF($AB$5:$AB$1086,R8448,$AF$5:$AF$1086)</f>
        <v>2</v>
      </c>
      <c r="V8448" s="8">
        <f t="shared" si="282"/>
        <v>0</v>
      </c>
      <c r="W8448" s="8">
        <f t="shared" si="283"/>
        <v>0</v>
      </c>
      <c r="X8448" s="8"/>
      <c r="Y8448" s="8"/>
    </row>
    <row r="8449" spans="18:25" x14ac:dyDescent="0.25">
      <c r="R8449" s="20">
        <v>9786073833806</v>
      </c>
      <c r="S8449" s="8" t="s">
        <v>8283</v>
      </c>
      <c r="T8449" s="15">
        <v>2</v>
      </c>
      <c r="U8449" s="16">
        <f>SUMIF($C$5:$C$3079,R8449,$F$5:$F$3079)+SUMIF($AB$5:$AB$1086,R8449,$AF$5:$AF$1086)</f>
        <v>2</v>
      </c>
      <c r="V8449" s="8">
        <f t="shared" si="282"/>
        <v>0</v>
      </c>
      <c r="W8449" s="8">
        <f t="shared" si="283"/>
        <v>0</v>
      </c>
      <c r="X8449" s="8"/>
      <c r="Y8449" s="8"/>
    </row>
    <row r="8450" spans="18:25" x14ac:dyDescent="0.25">
      <c r="R8450" s="20">
        <v>9786073833875</v>
      </c>
      <c r="S8450" s="8" t="s">
        <v>8284</v>
      </c>
      <c r="T8450" s="15">
        <v>2</v>
      </c>
      <c r="U8450" s="16">
        <f>SUMIF($C$5:$C$3079,R8450,$F$5:$F$3079)+SUMIF($AB$5:$AB$1086,R8450,$AF$5:$AF$1086)</f>
        <v>2</v>
      </c>
      <c r="V8450" s="8">
        <f t="shared" si="282"/>
        <v>0</v>
      </c>
      <c r="W8450" s="8">
        <f t="shared" si="283"/>
        <v>0</v>
      </c>
      <c r="X8450" s="8"/>
      <c r="Y8450" s="8"/>
    </row>
    <row r="8451" spans="18:25" x14ac:dyDescent="0.25">
      <c r="R8451" s="20">
        <v>9786073834476</v>
      </c>
      <c r="S8451" s="8" t="s">
        <v>8285</v>
      </c>
      <c r="T8451" s="15">
        <v>3</v>
      </c>
      <c r="U8451" s="16">
        <f>SUMIF($C$5:$C$3079,R8451,$F$5:$F$3079)+SUMIF($AB$5:$AB$1086,R8451,$AF$5:$AF$1086)</f>
        <v>3</v>
      </c>
      <c r="V8451" s="8">
        <f t="shared" si="282"/>
        <v>0</v>
      </c>
      <c r="W8451" s="8">
        <f t="shared" si="283"/>
        <v>0</v>
      </c>
      <c r="X8451" s="8"/>
      <c r="Y8451" s="8"/>
    </row>
    <row r="8452" spans="18:25" x14ac:dyDescent="0.25">
      <c r="R8452" s="20">
        <v>9786073834483</v>
      </c>
      <c r="S8452" s="8" t="s">
        <v>8286</v>
      </c>
      <c r="T8452" s="15">
        <v>2</v>
      </c>
      <c r="U8452" s="16">
        <f>SUMIF($C$5:$C$3079,R8452,$F$5:$F$3079)+SUMIF($AB$5:$AB$1086,R8452,$AF$5:$AF$1086)</f>
        <v>2</v>
      </c>
      <c r="V8452" s="8">
        <f t="shared" si="282"/>
        <v>0</v>
      </c>
      <c r="W8452" s="8">
        <f t="shared" si="283"/>
        <v>0</v>
      </c>
      <c r="X8452" s="8"/>
      <c r="Y8452" s="8"/>
    </row>
    <row r="8453" spans="18:25" x14ac:dyDescent="0.25">
      <c r="R8453" s="20">
        <v>9786073834506</v>
      </c>
      <c r="S8453" s="8" t="s">
        <v>8287</v>
      </c>
      <c r="T8453" s="15">
        <v>4</v>
      </c>
      <c r="U8453" s="16">
        <f>SUMIF($C$5:$C$3079,R8453,$F$5:$F$3079)+SUMIF($AB$5:$AB$1086,R8453,$AF$5:$AF$1086)</f>
        <v>4</v>
      </c>
      <c r="V8453" s="8">
        <f t="shared" si="282"/>
        <v>0</v>
      </c>
      <c r="W8453" s="8">
        <f t="shared" si="283"/>
        <v>0</v>
      </c>
      <c r="X8453" s="8"/>
      <c r="Y8453" s="8"/>
    </row>
    <row r="8454" spans="18:25" x14ac:dyDescent="0.25">
      <c r="R8454" s="20">
        <v>9786073834636</v>
      </c>
      <c r="S8454" s="8" t="s">
        <v>8288</v>
      </c>
      <c r="T8454" s="15">
        <v>1</v>
      </c>
      <c r="U8454" s="16">
        <f>SUMIF($C$5:$C$3079,R8454,$F$5:$F$3079)+SUMIF($AB$5:$AB$1086,R8454,$AF$5:$AF$1086)</f>
        <v>0</v>
      </c>
      <c r="V8454" s="8">
        <f t="shared" si="282"/>
        <v>1</v>
      </c>
      <c r="W8454" s="8">
        <f t="shared" si="283"/>
        <v>2</v>
      </c>
      <c r="X8454" s="8"/>
      <c r="Y8454" s="8"/>
    </row>
    <row r="8455" spans="18:25" x14ac:dyDescent="0.25">
      <c r="R8455" s="20">
        <v>9786073834902</v>
      </c>
      <c r="S8455" s="8" t="s">
        <v>8289</v>
      </c>
      <c r="T8455" s="15">
        <v>0</v>
      </c>
      <c r="U8455" s="16">
        <f>SUMIF($C$5:$C$3079,R8455,$F$5:$F$3079)+SUMIF($AB$5:$AB$1086,R8455,$AF$5:$AF$1086)</f>
        <v>0</v>
      </c>
      <c r="V8455" s="8">
        <f t="shared" ref="V8455:V8518" si="284">SUMIF($L$5:$L$9685,R8455,$O$5:$O$9685)</f>
        <v>0</v>
      </c>
      <c r="W8455" s="8">
        <f t="shared" ref="W8455:W8518" si="285">T8455-U8455+V8455</f>
        <v>0</v>
      </c>
      <c r="X8455" s="8"/>
      <c r="Y8455" s="8"/>
    </row>
    <row r="8456" spans="18:25" x14ac:dyDescent="0.25">
      <c r="R8456" s="20">
        <v>9786073834933</v>
      </c>
      <c r="S8456" s="8" t="s">
        <v>8290</v>
      </c>
      <c r="T8456" s="15">
        <v>3</v>
      </c>
      <c r="U8456" s="16">
        <f>SUMIF($C$5:$C$3079,R8456,$F$5:$F$3079)+SUMIF($AB$5:$AB$1086,R8456,$AF$5:$AF$1086)</f>
        <v>3</v>
      </c>
      <c r="V8456" s="8">
        <f t="shared" si="284"/>
        <v>0</v>
      </c>
      <c r="W8456" s="8">
        <f t="shared" si="285"/>
        <v>0</v>
      </c>
      <c r="X8456" s="8"/>
      <c r="Y8456" s="8"/>
    </row>
    <row r="8457" spans="18:25" x14ac:dyDescent="0.25">
      <c r="R8457" s="20">
        <v>9786073835435</v>
      </c>
      <c r="S8457" s="8" t="s">
        <v>8291</v>
      </c>
      <c r="T8457" s="15">
        <v>2</v>
      </c>
      <c r="U8457" s="16">
        <f>SUMIF($C$5:$C$3079,R8457,$F$5:$F$3079)+SUMIF($AB$5:$AB$1086,R8457,$AF$5:$AF$1086)</f>
        <v>2</v>
      </c>
      <c r="V8457" s="8">
        <f t="shared" si="284"/>
        <v>0</v>
      </c>
      <c r="W8457" s="8">
        <f t="shared" si="285"/>
        <v>0</v>
      </c>
      <c r="X8457" s="8"/>
      <c r="Y8457" s="8"/>
    </row>
    <row r="8458" spans="18:25" x14ac:dyDescent="0.25">
      <c r="R8458" s="20">
        <v>9786073835640</v>
      </c>
      <c r="S8458" s="8" t="s">
        <v>8292</v>
      </c>
      <c r="T8458" s="15">
        <v>2</v>
      </c>
      <c r="U8458" s="16">
        <f>SUMIF($C$5:$C$3079,R8458,$F$5:$F$3079)+SUMIF($AB$5:$AB$1086,R8458,$AF$5:$AF$1086)</f>
        <v>0</v>
      </c>
      <c r="V8458" s="8">
        <f t="shared" si="284"/>
        <v>0</v>
      </c>
      <c r="W8458" s="8">
        <f t="shared" si="285"/>
        <v>2</v>
      </c>
      <c r="X8458" s="8"/>
      <c r="Y8458" s="8"/>
    </row>
    <row r="8459" spans="18:25" x14ac:dyDescent="0.25">
      <c r="R8459" s="20">
        <v>9786073835725</v>
      </c>
      <c r="S8459" s="8" t="s">
        <v>8293</v>
      </c>
      <c r="T8459" s="15">
        <v>1</v>
      </c>
      <c r="U8459" s="16">
        <f>SUMIF($C$5:$C$3079,R8459,$F$5:$F$3079)+SUMIF($AB$5:$AB$1086,R8459,$AF$5:$AF$1086)</f>
        <v>0</v>
      </c>
      <c r="V8459" s="8">
        <f t="shared" si="284"/>
        <v>3</v>
      </c>
      <c r="W8459" s="8">
        <f t="shared" si="285"/>
        <v>4</v>
      </c>
      <c r="X8459" s="8"/>
      <c r="Y8459" s="8"/>
    </row>
    <row r="8460" spans="18:25" x14ac:dyDescent="0.25">
      <c r="R8460" s="20">
        <v>9786073835763</v>
      </c>
      <c r="S8460" s="8" t="s">
        <v>8294</v>
      </c>
      <c r="T8460" s="15">
        <v>2</v>
      </c>
      <c r="U8460" s="16">
        <f>SUMIF($C$5:$C$3079,R8460,$F$5:$F$3079)+SUMIF($AB$5:$AB$1086,R8460,$AF$5:$AF$1086)</f>
        <v>0</v>
      </c>
      <c r="V8460" s="8">
        <f t="shared" si="284"/>
        <v>2</v>
      </c>
      <c r="W8460" s="8">
        <f t="shared" si="285"/>
        <v>4</v>
      </c>
      <c r="X8460" s="8"/>
      <c r="Y8460" s="8"/>
    </row>
    <row r="8461" spans="18:25" x14ac:dyDescent="0.25">
      <c r="R8461" s="20">
        <v>9786073836036</v>
      </c>
      <c r="S8461" s="8" t="s">
        <v>8295</v>
      </c>
      <c r="T8461" s="15">
        <v>3</v>
      </c>
      <c r="U8461" s="16">
        <f>SUMIF($C$5:$C$3079,R8461,$F$5:$F$3079)+SUMIF($AB$5:$AB$1086,R8461,$AF$5:$AF$1086)</f>
        <v>3</v>
      </c>
      <c r="V8461" s="8">
        <f t="shared" si="284"/>
        <v>0</v>
      </c>
      <c r="W8461" s="8">
        <f t="shared" si="285"/>
        <v>0</v>
      </c>
      <c r="X8461" s="8"/>
      <c r="Y8461" s="8"/>
    </row>
    <row r="8462" spans="18:25" x14ac:dyDescent="0.25">
      <c r="R8462" s="20">
        <v>9786073836043</v>
      </c>
      <c r="S8462" s="8" t="s">
        <v>8296</v>
      </c>
      <c r="T8462" s="15">
        <v>3</v>
      </c>
      <c r="U8462" s="16">
        <f>SUMIF($C$5:$C$3079,R8462,$F$5:$F$3079)+SUMIF($AB$5:$AB$1086,R8462,$AF$5:$AF$1086)</f>
        <v>5</v>
      </c>
      <c r="V8462" s="8">
        <f t="shared" si="284"/>
        <v>2</v>
      </c>
      <c r="W8462" s="8">
        <f t="shared" si="285"/>
        <v>0</v>
      </c>
      <c r="X8462" s="8"/>
      <c r="Y8462" s="8"/>
    </row>
    <row r="8463" spans="18:25" x14ac:dyDescent="0.25">
      <c r="R8463" s="20">
        <v>9786073836050</v>
      </c>
      <c r="S8463" s="8" t="s">
        <v>8297</v>
      </c>
      <c r="T8463" s="15">
        <v>2</v>
      </c>
      <c r="U8463" s="16">
        <f>SUMIF($C$5:$C$3079,R8463,$F$5:$F$3079)+SUMIF($AB$5:$AB$1086,R8463,$AF$5:$AF$1086)</f>
        <v>2</v>
      </c>
      <c r="V8463" s="8">
        <f t="shared" si="284"/>
        <v>1</v>
      </c>
      <c r="W8463" s="8">
        <f t="shared" si="285"/>
        <v>1</v>
      </c>
      <c r="X8463" s="8"/>
      <c r="Y8463" s="8"/>
    </row>
    <row r="8464" spans="18:25" x14ac:dyDescent="0.25">
      <c r="R8464" s="20">
        <v>9786073836197</v>
      </c>
      <c r="S8464" s="8" t="s">
        <v>8298</v>
      </c>
      <c r="T8464" s="15">
        <v>2</v>
      </c>
      <c r="U8464" s="16">
        <f>SUMIF($C$5:$C$3079,R8464,$F$5:$F$3079)+SUMIF($AB$5:$AB$1086,R8464,$AF$5:$AF$1086)</f>
        <v>2</v>
      </c>
      <c r="V8464" s="8">
        <f t="shared" si="284"/>
        <v>0</v>
      </c>
      <c r="W8464" s="8">
        <f t="shared" si="285"/>
        <v>0</v>
      </c>
      <c r="X8464" s="8"/>
      <c r="Y8464" s="8"/>
    </row>
    <row r="8465" spans="18:25" x14ac:dyDescent="0.25">
      <c r="R8465" s="20">
        <v>9786073836203</v>
      </c>
      <c r="S8465" s="8" t="s">
        <v>431</v>
      </c>
      <c r="T8465" s="15">
        <v>3</v>
      </c>
      <c r="U8465" s="16">
        <f>SUMIF($C$5:$C$3079,R8465,$F$5:$F$3079)+SUMIF($AB$5:$AB$1086,R8465,$AF$5:$AF$1086)</f>
        <v>6</v>
      </c>
      <c r="V8465" s="8">
        <f t="shared" si="284"/>
        <v>3</v>
      </c>
      <c r="W8465" s="8">
        <f t="shared" si="285"/>
        <v>0</v>
      </c>
      <c r="X8465" s="8"/>
      <c r="Y8465" s="8"/>
    </row>
    <row r="8466" spans="18:25" x14ac:dyDescent="0.25">
      <c r="R8466" s="20">
        <v>9786073836319</v>
      </c>
      <c r="S8466" s="8" t="s">
        <v>8299</v>
      </c>
      <c r="T8466" s="15">
        <v>4</v>
      </c>
      <c r="U8466" s="16">
        <f>SUMIF($C$5:$C$3079,R8466,$F$5:$F$3079)+SUMIF($AB$5:$AB$1086,R8466,$AF$5:$AF$1086)</f>
        <v>5</v>
      </c>
      <c r="V8466" s="8">
        <f t="shared" si="284"/>
        <v>1</v>
      </c>
      <c r="W8466" s="8">
        <f t="shared" si="285"/>
        <v>0</v>
      </c>
      <c r="X8466" s="8"/>
      <c r="Y8466" s="8"/>
    </row>
    <row r="8467" spans="18:25" x14ac:dyDescent="0.25">
      <c r="R8467" s="20">
        <v>9786073836340</v>
      </c>
      <c r="S8467" s="8" t="s">
        <v>381</v>
      </c>
      <c r="T8467" s="15">
        <v>2</v>
      </c>
      <c r="U8467" s="16">
        <f>SUMIF($C$5:$C$3079,R8467,$F$5:$F$3079)+SUMIF($AB$5:$AB$1086,R8467,$AF$5:$AF$1086)</f>
        <v>3</v>
      </c>
      <c r="V8467" s="8">
        <f t="shared" si="284"/>
        <v>1</v>
      </c>
      <c r="W8467" s="8">
        <f t="shared" si="285"/>
        <v>0</v>
      </c>
      <c r="X8467" s="8"/>
      <c r="Y8467" s="8"/>
    </row>
    <row r="8468" spans="18:25" x14ac:dyDescent="0.25">
      <c r="R8468" s="20">
        <v>9786073836364</v>
      </c>
      <c r="S8468" s="8" t="s">
        <v>120</v>
      </c>
      <c r="T8468" s="15">
        <v>2</v>
      </c>
      <c r="U8468" s="16">
        <f>SUMIF($C$5:$C$3079,R8468,$F$5:$F$3079)+SUMIF($AB$5:$AB$1086,R8468,$AF$5:$AF$1086)</f>
        <v>3</v>
      </c>
      <c r="V8468" s="8">
        <f t="shared" si="284"/>
        <v>1</v>
      </c>
      <c r="W8468" s="8">
        <f t="shared" si="285"/>
        <v>0</v>
      </c>
      <c r="X8468" s="8"/>
      <c r="Y8468" s="8"/>
    </row>
    <row r="8469" spans="18:25" x14ac:dyDescent="0.25">
      <c r="R8469" s="20">
        <v>9786073836371</v>
      </c>
      <c r="S8469" s="8" t="s">
        <v>122</v>
      </c>
      <c r="T8469" s="15">
        <v>4</v>
      </c>
      <c r="U8469" s="16">
        <f>SUMIF($C$5:$C$3079,R8469,$F$5:$F$3079)+SUMIF($AB$5:$AB$1086,R8469,$AF$5:$AF$1086)</f>
        <v>3</v>
      </c>
      <c r="V8469" s="8">
        <f t="shared" si="284"/>
        <v>1</v>
      </c>
      <c r="W8469" s="8">
        <f t="shared" si="285"/>
        <v>2</v>
      </c>
      <c r="X8469" s="8"/>
      <c r="Y8469" s="8"/>
    </row>
    <row r="8470" spans="18:25" x14ac:dyDescent="0.25">
      <c r="R8470" s="20">
        <v>9786073836401</v>
      </c>
      <c r="S8470" s="8" t="s">
        <v>8300</v>
      </c>
      <c r="T8470" s="15">
        <v>4</v>
      </c>
      <c r="U8470" s="16">
        <f>SUMIF($C$5:$C$3079,R8470,$F$5:$F$3079)+SUMIF($AB$5:$AB$1086,R8470,$AF$5:$AF$1086)</f>
        <v>4</v>
      </c>
      <c r="V8470" s="8">
        <f t="shared" si="284"/>
        <v>0</v>
      </c>
      <c r="W8470" s="8">
        <f t="shared" si="285"/>
        <v>0</v>
      </c>
      <c r="X8470" s="8"/>
      <c r="Y8470" s="8"/>
    </row>
    <row r="8471" spans="18:25" x14ac:dyDescent="0.25">
      <c r="R8471" s="20">
        <v>9786073837163</v>
      </c>
      <c r="S8471" s="8" t="s">
        <v>234</v>
      </c>
      <c r="T8471" s="15">
        <v>5</v>
      </c>
      <c r="U8471" s="16">
        <f>SUMIF($C$5:$C$3079,R8471,$F$5:$F$3079)+SUMIF($AB$5:$AB$1086,R8471,$AF$5:$AF$1086)</f>
        <v>6</v>
      </c>
      <c r="V8471" s="8">
        <f t="shared" si="284"/>
        <v>1</v>
      </c>
      <c r="W8471" s="8">
        <f t="shared" si="285"/>
        <v>0</v>
      </c>
      <c r="X8471" s="8"/>
      <c r="Y8471" s="8"/>
    </row>
    <row r="8472" spans="18:25" x14ac:dyDescent="0.25">
      <c r="R8472" s="20">
        <v>9786073837361</v>
      </c>
      <c r="S8472" s="8" t="s">
        <v>8301</v>
      </c>
      <c r="T8472" s="15">
        <v>3</v>
      </c>
      <c r="U8472" s="16">
        <f>SUMIF($C$5:$C$3079,R8472,$F$5:$F$3079)+SUMIF($AB$5:$AB$1086,R8472,$AF$5:$AF$1086)</f>
        <v>4</v>
      </c>
      <c r="V8472" s="8">
        <f t="shared" si="284"/>
        <v>1</v>
      </c>
      <c r="W8472" s="8">
        <f t="shared" si="285"/>
        <v>0</v>
      </c>
      <c r="X8472" s="8"/>
      <c r="Y8472" s="8"/>
    </row>
    <row r="8473" spans="18:25" x14ac:dyDescent="0.25">
      <c r="R8473" s="20">
        <v>9786073837392</v>
      </c>
      <c r="S8473" s="8" t="s">
        <v>8302</v>
      </c>
      <c r="T8473" s="15">
        <v>1</v>
      </c>
      <c r="U8473" s="16">
        <f>SUMIF($C$5:$C$3079,R8473,$F$5:$F$3079)+SUMIF($AB$5:$AB$1086,R8473,$AF$5:$AF$1086)</f>
        <v>0</v>
      </c>
      <c r="V8473" s="8">
        <f t="shared" si="284"/>
        <v>0</v>
      </c>
      <c r="W8473" s="8">
        <f t="shared" si="285"/>
        <v>1</v>
      </c>
      <c r="X8473" s="8"/>
      <c r="Y8473" s="8"/>
    </row>
    <row r="8474" spans="18:25" x14ac:dyDescent="0.25">
      <c r="R8474" s="20">
        <v>9786073837408</v>
      </c>
      <c r="S8474" s="8" t="s">
        <v>530</v>
      </c>
      <c r="T8474" s="15">
        <v>1</v>
      </c>
      <c r="U8474" s="16">
        <f>SUMIF($C$5:$C$3079,R8474,$F$5:$F$3079)+SUMIF($AB$5:$AB$1086,R8474,$AF$5:$AF$1086)</f>
        <v>5</v>
      </c>
      <c r="V8474" s="8">
        <f t="shared" si="284"/>
        <v>7</v>
      </c>
      <c r="W8474" s="8">
        <f t="shared" si="285"/>
        <v>3</v>
      </c>
      <c r="X8474" s="8"/>
      <c r="Y8474" s="8"/>
    </row>
    <row r="8475" spans="18:25" x14ac:dyDescent="0.25">
      <c r="R8475" s="20">
        <v>9786073837576</v>
      </c>
      <c r="S8475" s="8" t="s">
        <v>706</v>
      </c>
      <c r="T8475" s="15">
        <v>1</v>
      </c>
      <c r="U8475" s="16">
        <f>SUMIF($C$5:$C$3079,R8475,$F$5:$F$3079)+SUMIF($AB$5:$AB$1086,R8475,$AF$5:$AF$1086)</f>
        <v>2</v>
      </c>
      <c r="V8475" s="8">
        <f t="shared" si="284"/>
        <v>1</v>
      </c>
      <c r="W8475" s="8">
        <f t="shared" si="285"/>
        <v>0</v>
      </c>
      <c r="X8475" s="8"/>
      <c r="Y8475" s="8"/>
    </row>
    <row r="8476" spans="18:25" x14ac:dyDescent="0.25">
      <c r="R8476" s="20">
        <v>9786073837606</v>
      </c>
      <c r="S8476" s="8" t="s">
        <v>8303</v>
      </c>
      <c r="T8476" s="15">
        <v>2</v>
      </c>
      <c r="U8476" s="16">
        <f>SUMIF($C$5:$C$3079,R8476,$F$5:$F$3079)+SUMIF($AB$5:$AB$1086,R8476,$AF$5:$AF$1086)</f>
        <v>2</v>
      </c>
      <c r="V8476" s="8">
        <f t="shared" si="284"/>
        <v>0</v>
      </c>
      <c r="W8476" s="8">
        <f t="shared" si="285"/>
        <v>0</v>
      </c>
      <c r="X8476" s="8"/>
      <c r="Y8476" s="8"/>
    </row>
    <row r="8477" spans="18:25" x14ac:dyDescent="0.25">
      <c r="R8477" s="20">
        <v>9786073837729</v>
      </c>
      <c r="S8477" s="8" t="s">
        <v>8304</v>
      </c>
      <c r="T8477" s="15">
        <v>4</v>
      </c>
      <c r="U8477" s="16">
        <f>SUMIF($C$5:$C$3079,R8477,$F$5:$F$3079)+SUMIF($AB$5:$AB$1086,R8477,$AF$5:$AF$1086)</f>
        <v>4</v>
      </c>
      <c r="V8477" s="8">
        <f t="shared" si="284"/>
        <v>0</v>
      </c>
      <c r="W8477" s="8">
        <f t="shared" si="285"/>
        <v>0</v>
      </c>
      <c r="X8477" s="8"/>
      <c r="Y8477" s="8"/>
    </row>
    <row r="8478" spans="18:25" x14ac:dyDescent="0.25">
      <c r="R8478" s="20">
        <v>9786073837736</v>
      </c>
      <c r="S8478" s="8" t="s">
        <v>8305</v>
      </c>
      <c r="T8478" s="15">
        <v>2</v>
      </c>
      <c r="U8478" s="16">
        <f>SUMIF($C$5:$C$3079,R8478,$F$5:$F$3079)+SUMIF($AB$5:$AB$1086,R8478,$AF$5:$AF$1086)</f>
        <v>2</v>
      </c>
      <c r="V8478" s="8">
        <f t="shared" si="284"/>
        <v>0</v>
      </c>
      <c r="W8478" s="8">
        <f t="shared" si="285"/>
        <v>0</v>
      </c>
      <c r="X8478" s="8"/>
      <c r="Y8478" s="8"/>
    </row>
    <row r="8479" spans="18:25" x14ac:dyDescent="0.25">
      <c r="R8479" s="20">
        <v>9786073837743</v>
      </c>
      <c r="S8479" s="8" t="s">
        <v>8306</v>
      </c>
      <c r="T8479" s="15">
        <v>4</v>
      </c>
      <c r="U8479" s="16">
        <f>SUMIF($C$5:$C$3079,R8479,$F$5:$F$3079)+SUMIF($AB$5:$AB$1086,R8479,$AF$5:$AF$1086)</f>
        <v>0</v>
      </c>
      <c r="V8479" s="8">
        <f t="shared" si="284"/>
        <v>1</v>
      </c>
      <c r="W8479" s="8">
        <f t="shared" si="285"/>
        <v>5</v>
      </c>
      <c r="X8479" s="8"/>
      <c r="Y8479" s="8"/>
    </row>
    <row r="8480" spans="18:25" x14ac:dyDescent="0.25">
      <c r="R8480" s="20">
        <v>9786073837859</v>
      </c>
      <c r="S8480" s="8" t="s">
        <v>8307</v>
      </c>
      <c r="T8480" s="15">
        <v>5</v>
      </c>
      <c r="U8480" s="16">
        <f>SUMIF($C$5:$C$3079,R8480,$F$5:$F$3079)+SUMIF($AB$5:$AB$1086,R8480,$AF$5:$AF$1086)</f>
        <v>6</v>
      </c>
      <c r="V8480" s="8">
        <f t="shared" si="284"/>
        <v>0</v>
      </c>
      <c r="W8480" s="8">
        <f t="shared" si="285"/>
        <v>-1</v>
      </c>
      <c r="X8480" s="8"/>
      <c r="Y8480" s="8"/>
    </row>
    <row r="8481" spans="18:25" x14ac:dyDescent="0.25">
      <c r="R8481" s="20">
        <v>9786073837866</v>
      </c>
      <c r="S8481" s="8" t="s">
        <v>8308</v>
      </c>
      <c r="T8481" s="15">
        <v>3</v>
      </c>
      <c r="U8481" s="16">
        <f>SUMIF($C$5:$C$3079,R8481,$F$5:$F$3079)+SUMIF($AB$5:$AB$1086,R8481,$AF$5:$AF$1086)</f>
        <v>3</v>
      </c>
      <c r="V8481" s="8">
        <f t="shared" si="284"/>
        <v>0</v>
      </c>
      <c r="W8481" s="8">
        <f t="shared" si="285"/>
        <v>0</v>
      </c>
      <c r="X8481" s="8"/>
      <c r="Y8481" s="8"/>
    </row>
    <row r="8482" spans="18:25" x14ac:dyDescent="0.25">
      <c r="R8482" s="20">
        <v>9786073838092</v>
      </c>
      <c r="S8482" s="8" t="s">
        <v>8309</v>
      </c>
      <c r="T8482" s="15">
        <v>0</v>
      </c>
      <c r="U8482" s="16">
        <f>SUMIF($C$5:$C$3079,R8482,$F$5:$F$3079)+SUMIF($AB$5:$AB$1086,R8482,$AF$5:$AF$1086)</f>
        <v>0</v>
      </c>
      <c r="V8482" s="8">
        <f t="shared" si="284"/>
        <v>0</v>
      </c>
      <c r="W8482" s="8">
        <f t="shared" si="285"/>
        <v>0</v>
      </c>
      <c r="X8482" s="8"/>
      <c r="Y8482" s="8"/>
    </row>
    <row r="8483" spans="18:25" x14ac:dyDescent="0.25">
      <c r="R8483" s="20">
        <v>9786073838184</v>
      </c>
      <c r="S8483" s="8" t="s">
        <v>8310</v>
      </c>
      <c r="T8483" s="15">
        <v>2</v>
      </c>
      <c r="U8483" s="16">
        <f>SUMIF($C$5:$C$3079,R8483,$F$5:$F$3079)+SUMIF($AB$5:$AB$1086,R8483,$AF$5:$AF$1086)</f>
        <v>2</v>
      </c>
      <c r="V8483" s="8">
        <f t="shared" si="284"/>
        <v>0</v>
      </c>
      <c r="W8483" s="8">
        <f t="shared" si="285"/>
        <v>0</v>
      </c>
      <c r="X8483" s="8"/>
      <c r="Y8483" s="8"/>
    </row>
    <row r="8484" spans="18:25" x14ac:dyDescent="0.25">
      <c r="R8484" s="20">
        <v>9786073838535</v>
      </c>
      <c r="S8484" s="8" t="s">
        <v>163</v>
      </c>
      <c r="T8484" s="15">
        <v>3</v>
      </c>
      <c r="U8484" s="16">
        <f>SUMIF($C$5:$C$3079,R8484,$F$5:$F$3079)+SUMIF($AB$5:$AB$1086,R8484,$AF$5:$AF$1086)</f>
        <v>0</v>
      </c>
      <c r="V8484" s="8">
        <f t="shared" si="284"/>
        <v>2</v>
      </c>
      <c r="W8484" s="8">
        <f t="shared" si="285"/>
        <v>5</v>
      </c>
      <c r="X8484" s="8"/>
      <c r="Y8484" s="8"/>
    </row>
    <row r="8485" spans="18:25" x14ac:dyDescent="0.25">
      <c r="R8485" s="20">
        <v>9786073838634</v>
      </c>
      <c r="S8485" s="8" t="s">
        <v>8311</v>
      </c>
      <c r="T8485" s="15">
        <v>2</v>
      </c>
      <c r="U8485" s="16">
        <f>SUMIF($C$5:$C$3079,R8485,$F$5:$F$3079)+SUMIF($AB$5:$AB$1086,R8485,$AF$5:$AF$1086)</f>
        <v>0</v>
      </c>
      <c r="V8485" s="8">
        <f t="shared" si="284"/>
        <v>0</v>
      </c>
      <c r="W8485" s="8">
        <f t="shared" si="285"/>
        <v>2</v>
      </c>
      <c r="X8485" s="8"/>
      <c r="Y8485" s="8"/>
    </row>
    <row r="8486" spans="18:25" x14ac:dyDescent="0.25">
      <c r="R8486" s="20">
        <v>9786073838641</v>
      </c>
      <c r="S8486" s="8" t="s">
        <v>8312</v>
      </c>
      <c r="T8486" s="15">
        <v>2</v>
      </c>
      <c r="U8486" s="16">
        <f>SUMIF($C$5:$C$3079,R8486,$F$5:$F$3079)+SUMIF($AB$5:$AB$1086,R8486,$AF$5:$AF$1086)</f>
        <v>0</v>
      </c>
      <c r="V8486" s="8">
        <f t="shared" si="284"/>
        <v>1</v>
      </c>
      <c r="W8486" s="8">
        <f t="shared" si="285"/>
        <v>3</v>
      </c>
      <c r="X8486" s="8"/>
      <c r="Y8486" s="8"/>
    </row>
    <row r="8487" spans="18:25" x14ac:dyDescent="0.25">
      <c r="R8487" s="20">
        <v>9786073838665</v>
      </c>
      <c r="S8487" s="8" t="s">
        <v>8313</v>
      </c>
      <c r="T8487" s="15">
        <v>5</v>
      </c>
      <c r="U8487" s="16">
        <f>SUMIF($C$5:$C$3079,R8487,$F$5:$F$3079)+SUMIF($AB$5:$AB$1086,R8487,$AF$5:$AF$1086)</f>
        <v>5</v>
      </c>
      <c r="V8487" s="8">
        <f t="shared" si="284"/>
        <v>1</v>
      </c>
      <c r="W8487" s="8">
        <f t="shared" si="285"/>
        <v>1</v>
      </c>
      <c r="X8487" s="8"/>
      <c r="Y8487" s="8"/>
    </row>
    <row r="8488" spans="18:25" x14ac:dyDescent="0.25">
      <c r="R8488" s="20">
        <v>9786073838689</v>
      </c>
      <c r="S8488" s="8" t="s">
        <v>8314</v>
      </c>
      <c r="T8488" s="15">
        <v>1</v>
      </c>
      <c r="U8488" s="16">
        <f>SUMIF($C$5:$C$3079,R8488,$F$5:$F$3079)+SUMIF($AB$5:$AB$1086,R8488,$AF$5:$AF$1086)</f>
        <v>3</v>
      </c>
      <c r="V8488" s="8">
        <f t="shared" si="284"/>
        <v>3</v>
      </c>
      <c r="W8488" s="8">
        <f t="shared" si="285"/>
        <v>1</v>
      </c>
      <c r="X8488" s="8"/>
      <c r="Y8488" s="8"/>
    </row>
    <row r="8489" spans="18:25" x14ac:dyDescent="0.25">
      <c r="R8489" s="20">
        <v>9786073838740</v>
      </c>
      <c r="S8489" s="8" t="s">
        <v>8315</v>
      </c>
      <c r="T8489" s="15">
        <v>3</v>
      </c>
      <c r="U8489" s="16">
        <f>SUMIF($C$5:$C$3079,R8489,$F$5:$F$3079)+SUMIF($AB$5:$AB$1086,R8489,$AF$5:$AF$1086)</f>
        <v>0</v>
      </c>
      <c r="V8489" s="8">
        <f t="shared" si="284"/>
        <v>1</v>
      </c>
      <c r="W8489" s="8">
        <f t="shared" si="285"/>
        <v>4</v>
      </c>
      <c r="X8489" s="8"/>
      <c r="Y8489" s="8"/>
    </row>
    <row r="8490" spans="18:25" x14ac:dyDescent="0.25">
      <c r="R8490" s="20">
        <v>9786073838764</v>
      </c>
      <c r="S8490" s="8" t="s">
        <v>8316</v>
      </c>
      <c r="T8490" s="15">
        <v>7</v>
      </c>
      <c r="U8490" s="16">
        <f>SUMIF($C$5:$C$3079,R8490,$F$5:$F$3079)+SUMIF($AB$5:$AB$1086,R8490,$AF$5:$AF$1086)</f>
        <v>7</v>
      </c>
      <c r="V8490" s="8">
        <f t="shared" si="284"/>
        <v>0</v>
      </c>
      <c r="W8490" s="8">
        <f t="shared" si="285"/>
        <v>0</v>
      </c>
      <c r="X8490" s="8"/>
      <c r="Y8490" s="8"/>
    </row>
    <row r="8491" spans="18:25" x14ac:dyDescent="0.25">
      <c r="R8491" s="20">
        <v>9786073838771</v>
      </c>
      <c r="S8491" s="8" t="s">
        <v>8317</v>
      </c>
      <c r="T8491" s="15">
        <v>5</v>
      </c>
      <c r="U8491" s="16">
        <f>SUMIF($C$5:$C$3079,R8491,$F$5:$F$3079)+SUMIF($AB$5:$AB$1086,R8491,$AF$5:$AF$1086)</f>
        <v>6</v>
      </c>
      <c r="V8491" s="8">
        <f t="shared" si="284"/>
        <v>2</v>
      </c>
      <c r="W8491" s="8">
        <f t="shared" si="285"/>
        <v>1</v>
      </c>
      <c r="X8491" s="8"/>
      <c r="Y8491" s="8"/>
    </row>
    <row r="8492" spans="18:25" x14ac:dyDescent="0.25">
      <c r="R8492" s="20">
        <v>9786073838788</v>
      </c>
      <c r="S8492" s="8" t="s">
        <v>8318</v>
      </c>
      <c r="T8492" s="15">
        <v>6</v>
      </c>
      <c r="U8492" s="16">
        <f>SUMIF($C$5:$C$3079,R8492,$F$5:$F$3079)+SUMIF($AB$5:$AB$1086,R8492,$AF$5:$AF$1086)</f>
        <v>6</v>
      </c>
      <c r="V8492" s="8">
        <f t="shared" si="284"/>
        <v>2</v>
      </c>
      <c r="W8492" s="8">
        <f t="shared" si="285"/>
        <v>2</v>
      </c>
      <c r="X8492" s="8"/>
      <c r="Y8492" s="8"/>
    </row>
    <row r="8493" spans="18:25" x14ac:dyDescent="0.25">
      <c r="R8493" s="20">
        <v>9786073838795</v>
      </c>
      <c r="S8493" s="8" t="s">
        <v>8319</v>
      </c>
      <c r="T8493" s="15">
        <v>0</v>
      </c>
      <c r="U8493" s="16">
        <f>SUMIF($C$5:$C$3079,R8493,$F$5:$F$3079)+SUMIF($AB$5:$AB$1086,R8493,$AF$5:$AF$1086)</f>
        <v>0</v>
      </c>
      <c r="V8493" s="8">
        <f t="shared" si="284"/>
        <v>0</v>
      </c>
      <c r="W8493" s="8">
        <f t="shared" si="285"/>
        <v>0</v>
      </c>
      <c r="X8493" s="8"/>
      <c r="Y8493" s="8"/>
    </row>
    <row r="8494" spans="18:25" x14ac:dyDescent="0.25">
      <c r="R8494" s="20">
        <v>9786073839570</v>
      </c>
      <c r="S8494" s="8" t="s">
        <v>8320</v>
      </c>
      <c r="T8494" s="15">
        <v>1</v>
      </c>
      <c r="U8494" s="16">
        <f>SUMIF($C$5:$C$3079,R8494,$F$5:$F$3079)+SUMIF($AB$5:$AB$1086,R8494,$AF$5:$AF$1086)</f>
        <v>0</v>
      </c>
      <c r="V8494" s="8">
        <f t="shared" si="284"/>
        <v>0</v>
      </c>
      <c r="W8494" s="8">
        <f t="shared" si="285"/>
        <v>1</v>
      </c>
      <c r="X8494" s="8"/>
      <c r="Y8494" s="8"/>
    </row>
    <row r="8495" spans="18:25" x14ac:dyDescent="0.25">
      <c r="R8495" s="20">
        <v>9786073839594</v>
      </c>
      <c r="S8495" s="8" t="s">
        <v>8321</v>
      </c>
      <c r="T8495" s="15">
        <v>1</v>
      </c>
      <c r="U8495" s="16">
        <f>SUMIF($C$5:$C$3079,R8495,$F$5:$F$3079)+SUMIF($AB$5:$AB$1086,R8495,$AF$5:$AF$1086)</f>
        <v>0</v>
      </c>
      <c r="V8495" s="8">
        <f t="shared" si="284"/>
        <v>0</v>
      </c>
      <c r="W8495" s="8">
        <f t="shared" si="285"/>
        <v>1</v>
      </c>
      <c r="X8495" s="8"/>
      <c r="Y8495" s="8"/>
    </row>
    <row r="8496" spans="18:25" x14ac:dyDescent="0.25">
      <c r="R8496" s="20">
        <v>9786073839631</v>
      </c>
      <c r="S8496" s="8" t="s">
        <v>8322</v>
      </c>
      <c r="T8496" s="15">
        <v>3</v>
      </c>
      <c r="U8496" s="16">
        <f>SUMIF($C$5:$C$3079,R8496,$F$5:$F$3079)+SUMIF($AB$5:$AB$1086,R8496,$AF$5:$AF$1086)</f>
        <v>0</v>
      </c>
      <c r="V8496" s="8">
        <f t="shared" si="284"/>
        <v>0</v>
      </c>
      <c r="W8496" s="8">
        <f t="shared" si="285"/>
        <v>3</v>
      </c>
      <c r="X8496" s="8"/>
      <c r="Y8496" s="8"/>
    </row>
    <row r="8497" spans="18:25" x14ac:dyDescent="0.25">
      <c r="R8497" s="20">
        <v>9786073839693</v>
      </c>
      <c r="S8497" s="8" t="s">
        <v>8323</v>
      </c>
      <c r="T8497" s="15">
        <v>0</v>
      </c>
      <c r="U8497" s="16">
        <f>SUMIF($C$5:$C$3079,R8497,$F$5:$F$3079)+SUMIF($AB$5:$AB$1086,R8497,$AF$5:$AF$1086)</f>
        <v>0</v>
      </c>
      <c r="V8497" s="8">
        <f t="shared" si="284"/>
        <v>0</v>
      </c>
      <c r="W8497" s="8">
        <f t="shared" si="285"/>
        <v>0</v>
      </c>
      <c r="X8497" s="8"/>
      <c r="Y8497" s="8"/>
    </row>
    <row r="8498" spans="18:25" x14ac:dyDescent="0.25">
      <c r="R8498" s="20">
        <v>9786073839792</v>
      </c>
      <c r="S8498" s="8" t="s">
        <v>8324</v>
      </c>
      <c r="T8498" s="15">
        <v>1</v>
      </c>
      <c r="U8498" s="16">
        <f>SUMIF($C$5:$C$3079,R8498,$F$5:$F$3079)+SUMIF($AB$5:$AB$1086,R8498,$AF$5:$AF$1086)</f>
        <v>0</v>
      </c>
      <c r="V8498" s="8">
        <f t="shared" si="284"/>
        <v>1</v>
      </c>
      <c r="W8498" s="8">
        <f t="shared" si="285"/>
        <v>2</v>
      </c>
      <c r="X8498" s="8"/>
      <c r="Y8498" s="8"/>
    </row>
    <row r="8499" spans="18:25" x14ac:dyDescent="0.25">
      <c r="R8499" s="20">
        <v>9786073839815</v>
      </c>
      <c r="S8499" s="8" t="s">
        <v>8325</v>
      </c>
      <c r="T8499" s="15">
        <v>2</v>
      </c>
      <c r="U8499" s="16">
        <f>SUMIF($C$5:$C$3079,R8499,$F$5:$F$3079)+SUMIF($AB$5:$AB$1086,R8499,$AF$5:$AF$1086)</f>
        <v>0</v>
      </c>
      <c r="V8499" s="8">
        <f t="shared" si="284"/>
        <v>1</v>
      </c>
      <c r="W8499" s="8">
        <f t="shared" si="285"/>
        <v>3</v>
      </c>
      <c r="X8499" s="8"/>
      <c r="Y8499" s="8"/>
    </row>
    <row r="8500" spans="18:25" x14ac:dyDescent="0.25">
      <c r="R8500" s="20">
        <v>9786073839822</v>
      </c>
      <c r="S8500" s="8" t="s">
        <v>8326</v>
      </c>
      <c r="T8500" s="15">
        <v>0</v>
      </c>
      <c r="U8500" s="16">
        <f>SUMIF($C$5:$C$3079,R8500,$F$5:$F$3079)+SUMIF($AB$5:$AB$1086,R8500,$AF$5:$AF$1086)</f>
        <v>0</v>
      </c>
      <c r="V8500" s="8">
        <f t="shared" si="284"/>
        <v>0</v>
      </c>
      <c r="W8500" s="8">
        <f t="shared" si="285"/>
        <v>0</v>
      </c>
      <c r="X8500" s="8"/>
      <c r="Y8500" s="8"/>
    </row>
    <row r="8501" spans="18:25" x14ac:dyDescent="0.25">
      <c r="R8501" s="20">
        <v>9786073839877</v>
      </c>
      <c r="S8501" s="8" t="s">
        <v>8327</v>
      </c>
      <c r="T8501" s="15">
        <v>1</v>
      </c>
      <c r="U8501" s="16">
        <f>SUMIF($C$5:$C$3079,R8501,$F$5:$F$3079)+SUMIF($AB$5:$AB$1086,R8501,$AF$5:$AF$1086)</f>
        <v>0</v>
      </c>
      <c r="V8501" s="8">
        <f t="shared" si="284"/>
        <v>2</v>
      </c>
      <c r="W8501" s="8">
        <f t="shared" si="285"/>
        <v>3</v>
      </c>
      <c r="X8501" s="8"/>
      <c r="Y8501" s="8"/>
    </row>
    <row r="8502" spans="18:25" x14ac:dyDescent="0.25">
      <c r="R8502" s="20">
        <v>9786073839891</v>
      </c>
      <c r="S8502" s="8" t="s">
        <v>8328</v>
      </c>
      <c r="T8502" s="15">
        <v>1</v>
      </c>
      <c r="U8502" s="16">
        <f>SUMIF($C$5:$C$3079,R8502,$F$5:$F$3079)+SUMIF($AB$5:$AB$1086,R8502,$AF$5:$AF$1086)</f>
        <v>0</v>
      </c>
      <c r="V8502" s="8">
        <f t="shared" si="284"/>
        <v>1</v>
      </c>
      <c r="W8502" s="8">
        <f t="shared" si="285"/>
        <v>2</v>
      </c>
      <c r="X8502" s="8"/>
      <c r="Y8502" s="8"/>
    </row>
    <row r="8503" spans="18:25" x14ac:dyDescent="0.25">
      <c r="R8503" s="20">
        <v>9786073839938</v>
      </c>
      <c r="S8503" s="8" t="s">
        <v>8329</v>
      </c>
      <c r="T8503" s="15">
        <v>2</v>
      </c>
      <c r="U8503" s="16">
        <f>SUMIF($C$5:$C$3079,R8503,$F$5:$F$3079)+SUMIF($AB$5:$AB$1086,R8503,$AF$5:$AF$1086)</f>
        <v>2</v>
      </c>
      <c r="V8503" s="8">
        <f t="shared" si="284"/>
        <v>0</v>
      </c>
      <c r="W8503" s="8">
        <f t="shared" si="285"/>
        <v>0</v>
      </c>
      <c r="X8503" s="8"/>
      <c r="Y8503" s="8"/>
    </row>
    <row r="8504" spans="18:25" x14ac:dyDescent="0.25">
      <c r="R8504" s="20">
        <v>9786073840033</v>
      </c>
      <c r="S8504" s="8" t="s">
        <v>8330</v>
      </c>
      <c r="T8504" s="15">
        <v>5</v>
      </c>
      <c r="U8504" s="16">
        <f>SUMIF($C$5:$C$3079,R8504,$F$5:$F$3079)+SUMIF($AB$5:$AB$1086,R8504,$AF$5:$AF$1086)</f>
        <v>0</v>
      </c>
      <c r="V8504" s="8">
        <f t="shared" si="284"/>
        <v>0</v>
      </c>
      <c r="W8504" s="8">
        <f t="shared" si="285"/>
        <v>5</v>
      </c>
      <c r="X8504" s="8"/>
      <c r="Y8504" s="8"/>
    </row>
    <row r="8505" spans="18:25" x14ac:dyDescent="0.25">
      <c r="R8505" s="20">
        <v>9786073840040</v>
      </c>
      <c r="S8505" s="8" t="s">
        <v>8331</v>
      </c>
      <c r="T8505" s="15">
        <v>5</v>
      </c>
      <c r="U8505" s="16">
        <f>SUMIF($C$5:$C$3079,R8505,$F$5:$F$3079)+SUMIF($AB$5:$AB$1086,R8505,$AF$5:$AF$1086)</f>
        <v>0</v>
      </c>
      <c r="V8505" s="8">
        <f t="shared" si="284"/>
        <v>0</v>
      </c>
      <c r="W8505" s="8">
        <f t="shared" si="285"/>
        <v>5</v>
      </c>
      <c r="X8505" s="8"/>
      <c r="Y8505" s="8"/>
    </row>
    <row r="8506" spans="18:25" x14ac:dyDescent="0.25">
      <c r="R8506" s="20">
        <v>9786073840057</v>
      </c>
      <c r="S8506" s="8" t="s">
        <v>8332</v>
      </c>
      <c r="T8506" s="15">
        <v>2</v>
      </c>
      <c r="U8506" s="16">
        <f>SUMIF($C$5:$C$3079,R8506,$F$5:$F$3079)+SUMIF($AB$5:$AB$1086,R8506,$AF$5:$AF$1086)</f>
        <v>0</v>
      </c>
      <c r="V8506" s="8">
        <f t="shared" si="284"/>
        <v>0</v>
      </c>
      <c r="W8506" s="8">
        <f t="shared" si="285"/>
        <v>2</v>
      </c>
      <c r="X8506" s="8"/>
      <c r="Y8506" s="8"/>
    </row>
    <row r="8507" spans="18:25" x14ac:dyDescent="0.25">
      <c r="R8507" s="20">
        <v>9786073840071</v>
      </c>
      <c r="S8507" s="8" t="s">
        <v>8333</v>
      </c>
      <c r="T8507" s="15">
        <v>5</v>
      </c>
      <c r="U8507" s="16">
        <f>SUMIF($C$5:$C$3079,R8507,$F$5:$F$3079)+SUMIF($AB$5:$AB$1086,R8507,$AF$5:$AF$1086)</f>
        <v>0</v>
      </c>
      <c r="V8507" s="8">
        <f t="shared" si="284"/>
        <v>0</v>
      </c>
      <c r="W8507" s="8">
        <f t="shared" si="285"/>
        <v>5</v>
      </c>
      <c r="X8507" s="8"/>
      <c r="Y8507" s="8"/>
    </row>
    <row r="8508" spans="18:25" x14ac:dyDescent="0.25">
      <c r="R8508" s="20">
        <v>9786073840088</v>
      </c>
      <c r="S8508" s="8" t="s">
        <v>8334</v>
      </c>
      <c r="T8508" s="15">
        <v>2</v>
      </c>
      <c r="U8508" s="16">
        <f>SUMIF($C$5:$C$3079,R8508,$F$5:$F$3079)+SUMIF($AB$5:$AB$1086,R8508,$AF$5:$AF$1086)</f>
        <v>0</v>
      </c>
      <c r="V8508" s="8">
        <f t="shared" si="284"/>
        <v>0</v>
      </c>
      <c r="W8508" s="8">
        <f t="shared" si="285"/>
        <v>2</v>
      </c>
      <c r="X8508" s="8"/>
      <c r="Y8508" s="8"/>
    </row>
    <row r="8509" spans="18:25" x14ac:dyDescent="0.25">
      <c r="R8509" s="20">
        <v>9786073840095</v>
      </c>
      <c r="S8509" s="8" t="s">
        <v>8335</v>
      </c>
      <c r="T8509" s="15">
        <v>1</v>
      </c>
      <c r="U8509" s="16">
        <f>SUMIF($C$5:$C$3079,R8509,$F$5:$F$3079)+SUMIF($AB$5:$AB$1086,R8509,$AF$5:$AF$1086)</f>
        <v>0</v>
      </c>
      <c r="V8509" s="8">
        <f t="shared" si="284"/>
        <v>1</v>
      </c>
      <c r="W8509" s="8">
        <f t="shared" si="285"/>
        <v>2</v>
      </c>
      <c r="X8509" s="8"/>
      <c r="Y8509" s="8"/>
    </row>
    <row r="8510" spans="18:25" x14ac:dyDescent="0.25">
      <c r="R8510" s="20">
        <v>9786073840101</v>
      </c>
      <c r="S8510" s="8" t="s">
        <v>8336</v>
      </c>
      <c r="T8510" s="15">
        <v>0</v>
      </c>
      <c r="U8510" s="16">
        <f>SUMIF($C$5:$C$3079,R8510,$F$5:$F$3079)+SUMIF($AB$5:$AB$1086,R8510,$AF$5:$AF$1086)</f>
        <v>0</v>
      </c>
      <c r="V8510" s="8">
        <f t="shared" si="284"/>
        <v>0</v>
      </c>
      <c r="W8510" s="8">
        <f t="shared" si="285"/>
        <v>0</v>
      </c>
      <c r="X8510" s="8"/>
      <c r="Y8510" s="8"/>
    </row>
    <row r="8511" spans="18:25" x14ac:dyDescent="0.25">
      <c r="R8511" s="20">
        <v>9786073840132</v>
      </c>
      <c r="S8511" s="8" t="s">
        <v>8337</v>
      </c>
      <c r="T8511" s="15">
        <v>2</v>
      </c>
      <c r="U8511" s="16">
        <f>SUMIF($C$5:$C$3079,R8511,$F$5:$F$3079)+SUMIF($AB$5:$AB$1086,R8511,$AF$5:$AF$1086)</f>
        <v>0</v>
      </c>
      <c r="V8511" s="8">
        <f t="shared" si="284"/>
        <v>0</v>
      </c>
      <c r="W8511" s="8">
        <f t="shared" si="285"/>
        <v>2</v>
      </c>
      <c r="X8511" s="8"/>
      <c r="Y8511" s="8"/>
    </row>
    <row r="8512" spans="18:25" x14ac:dyDescent="0.25">
      <c r="R8512" s="20">
        <v>9786073840316</v>
      </c>
      <c r="S8512" s="8" t="s">
        <v>8338</v>
      </c>
      <c r="T8512" s="15">
        <v>0</v>
      </c>
      <c r="U8512" s="16">
        <f>SUMIF($C$5:$C$3079,R8512,$F$5:$F$3079)+SUMIF($AB$5:$AB$1086,R8512,$AF$5:$AF$1086)</f>
        <v>0</v>
      </c>
      <c r="V8512" s="8">
        <f t="shared" si="284"/>
        <v>0</v>
      </c>
      <c r="W8512" s="8">
        <f t="shared" si="285"/>
        <v>0</v>
      </c>
      <c r="X8512" s="8"/>
      <c r="Y8512" s="8"/>
    </row>
    <row r="8513" spans="18:25" x14ac:dyDescent="0.25">
      <c r="R8513" s="20">
        <v>9786073840323</v>
      </c>
      <c r="S8513" s="8" t="s">
        <v>8339</v>
      </c>
      <c r="T8513" s="15">
        <v>0</v>
      </c>
      <c r="U8513" s="16">
        <f>SUMIF($C$5:$C$3079,R8513,$F$5:$F$3079)+SUMIF($AB$5:$AB$1086,R8513,$AF$5:$AF$1086)</f>
        <v>0</v>
      </c>
      <c r="V8513" s="8">
        <f t="shared" si="284"/>
        <v>0</v>
      </c>
      <c r="W8513" s="8">
        <f t="shared" si="285"/>
        <v>0</v>
      </c>
      <c r="X8513" s="8"/>
      <c r="Y8513" s="8"/>
    </row>
    <row r="8514" spans="18:25" x14ac:dyDescent="0.25">
      <c r="R8514" s="20">
        <v>9786073840330</v>
      </c>
      <c r="S8514" s="8" t="s">
        <v>8340</v>
      </c>
      <c r="T8514" s="15">
        <v>0</v>
      </c>
      <c r="U8514" s="16">
        <f>SUMIF($C$5:$C$3079,R8514,$F$5:$F$3079)+SUMIF($AB$5:$AB$1086,R8514,$AF$5:$AF$1086)</f>
        <v>0</v>
      </c>
      <c r="V8514" s="8">
        <f t="shared" si="284"/>
        <v>0</v>
      </c>
      <c r="W8514" s="8">
        <f t="shared" si="285"/>
        <v>0</v>
      </c>
      <c r="X8514" s="8"/>
      <c r="Y8514" s="8"/>
    </row>
    <row r="8515" spans="18:25" x14ac:dyDescent="0.25">
      <c r="R8515" s="20">
        <v>9786073840354</v>
      </c>
      <c r="S8515" s="8" t="s">
        <v>8341</v>
      </c>
      <c r="T8515" s="15">
        <v>2</v>
      </c>
      <c r="U8515" s="16">
        <f>SUMIF($C$5:$C$3079,R8515,$F$5:$F$3079)+SUMIF($AB$5:$AB$1086,R8515,$AF$5:$AF$1086)</f>
        <v>0</v>
      </c>
      <c r="V8515" s="8">
        <f t="shared" si="284"/>
        <v>0</v>
      </c>
      <c r="W8515" s="8">
        <f t="shared" si="285"/>
        <v>2</v>
      </c>
      <c r="X8515" s="8"/>
      <c r="Y8515" s="8"/>
    </row>
    <row r="8516" spans="18:25" x14ac:dyDescent="0.25">
      <c r="R8516" s="20">
        <v>9786073840361</v>
      </c>
      <c r="S8516" s="8" t="s">
        <v>8342</v>
      </c>
      <c r="T8516" s="15">
        <v>0</v>
      </c>
      <c r="U8516" s="16">
        <f>SUMIF($C$5:$C$3079,R8516,$F$5:$F$3079)+SUMIF($AB$5:$AB$1086,R8516,$AF$5:$AF$1086)</f>
        <v>0</v>
      </c>
      <c r="V8516" s="8">
        <f t="shared" si="284"/>
        <v>1</v>
      </c>
      <c r="W8516" s="8">
        <f t="shared" si="285"/>
        <v>1</v>
      </c>
      <c r="X8516" s="8"/>
      <c r="Y8516" s="8"/>
    </row>
    <row r="8517" spans="18:25" x14ac:dyDescent="0.25">
      <c r="R8517" s="20">
        <v>9786073840439</v>
      </c>
      <c r="S8517" s="8" t="s">
        <v>8343</v>
      </c>
      <c r="T8517" s="15">
        <v>1</v>
      </c>
      <c r="U8517" s="16">
        <f>SUMIF($C$5:$C$3079,R8517,$F$5:$F$3079)+SUMIF($AB$5:$AB$1086,R8517,$AF$5:$AF$1086)</f>
        <v>2</v>
      </c>
      <c r="V8517" s="8">
        <f t="shared" si="284"/>
        <v>0</v>
      </c>
      <c r="W8517" s="8">
        <f t="shared" si="285"/>
        <v>-1</v>
      </c>
      <c r="X8517" s="8"/>
      <c r="Y8517" s="8"/>
    </row>
    <row r="8518" spans="18:25" x14ac:dyDescent="0.25">
      <c r="R8518" s="20">
        <v>9786073840453</v>
      </c>
      <c r="S8518" s="8" t="s">
        <v>8344</v>
      </c>
      <c r="T8518" s="15">
        <v>0</v>
      </c>
      <c r="U8518" s="16">
        <f>SUMIF($C$5:$C$3079,R8518,$F$5:$F$3079)+SUMIF($AB$5:$AB$1086,R8518,$AF$5:$AF$1086)</f>
        <v>0</v>
      </c>
      <c r="V8518" s="8">
        <f t="shared" si="284"/>
        <v>0</v>
      </c>
      <c r="W8518" s="8">
        <f t="shared" si="285"/>
        <v>0</v>
      </c>
      <c r="X8518" s="8"/>
      <c r="Y8518" s="8"/>
    </row>
    <row r="8519" spans="18:25" x14ac:dyDescent="0.25">
      <c r="R8519" s="20">
        <v>9786073840477</v>
      </c>
      <c r="S8519" s="8" t="s">
        <v>8345</v>
      </c>
      <c r="T8519" s="15">
        <v>0</v>
      </c>
      <c r="U8519" s="16">
        <f>SUMIF($C$5:$C$3079,R8519,$F$5:$F$3079)+SUMIF($AB$5:$AB$1086,R8519,$AF$5:$AF$1086)</f>
        <v>0</v>
      </c>
      <c r="V8519" s="8">
        <f t="shared" ref="V8519:V8582" si="286">SUMIF($L$5:$L$9685,R8519,$O$5:$O$9685)</f>
        <v>1</v>
      </c>
      <c r="W8519" s="8">
        <f t="shared" ref="W8519:W8582" si="287">T8519-U8519+V8519</f>
        <v>1</v>
      </c>
      <c r="X8519" s="8"/>
      <c r="Y8519" s="8"/>
    </row>
    <row r="8520" spans="18:25" x14ac:dyDescent="0.25">
      <c r="R8520" s="20">
        <v>9786073840484</v>
      </c>
      <c r="S8520" s="8" t="s">
        <v>8346</v>
      </c>
      <c r="T8520" s="15">
        <v>3</v>
      </c>
      <c r="U8520" s="16">
        <f>SUMIF($C$5:$C$3079,R8520,$F$5:$F$3079)+SUMIF($AB$5:$AB$1086,R8520,$AF$5:$AF$1086)</f>
        <v>3</v>
      </c>
      <c r="V8520" s="8">
        <f t="shared" si="286"/>
        <v>0</v>
      </c>
      <c r="W8520" s="8">
        <f t="shared" si="287"/>
        <v>0</v>
      </c>
      <c r="X8520" s="8"/>
      <c r="Y8520" s="8"/>
    </row>
    <row r="8521" spans="18:25" x14ac:dyDescent="0.25">
      <c r="R8521" s="20">
        <v>9786073840491</v>
      </c>
      <c r="S8521" s="8" t="s">
        <v>8347</v>
      </c>
      <c r="T8521" s="15">
        <v>2</v>
      </c>
      <c r="U8521" s="16">
        <f>SUMIF($C$5:$C$3079,R8521,$F$5:$F$3079)+SUMIF($AB$5:$AB$1086,R8521,$AF$5:$AF$1086)</f>
        <v>0</v>
      </c>
      <c r="V8521" s="8">
        <f t="shared" si="286"/>
        <v>0</v>
      </c>
      <c r="W8521" s="8">
        <f t="shared" si="287"/>
        <v>2</v>
      </c>
      <c r="X8521" s="8"/>
      <c r="Y8521" s="8"/>
    </row>
    <row r="8522" spans="18:25" x14ac:dyDescent="0.25">
      <c r="R8522" s="20">
        <v>9786073840507</v>
      </c>
      <c r="S8522" s="8" t="s">
        <v>8348</v>
      </c>
      <c r="T8522" s="15">
        <v>0</v>
      </c>
      <c r="U8522" s="16">
        <f>SUMIF($C$5:$C$3079,R8522,$F$5:$F$3079)+SUMIF($AB$5:$AB$1086,R8522,$AF$5:$AF$1086)</f>
        <v>0</v>
      </c>
      <c r="V8522" s="8">
        <f t="shared" si="286"/>
        <v>0</v>
      </c>
      <c r="W8522" s="8">
        <f t="shared" si="287"/>
        <v>0</v>
      </c>
      <c r="X8522" s="8"/>
      <c r="Y8522" s="8"/>
    </row>
    <row r="8523" spans="18:25" x14ac:dyDescent="0.25">
      <c r="R8523" s="20">
        <v>9786073840590</v>
      </c>
      <c r="S8523" s="8" t="s">
        <v>8349</v>
      </c>
      <c r="T8523" s="15">
        <v>3</v>
      </c>
      <c r="U8523" s="16">
        <f>SUMIF($C$5:$C$3079,R8523,$F$5:$F$3079)+SUMIF($AB$5:$AB$1086,R8523,$AF$5:$AF$1086)</f>
        <v>3</v>
      </c>
      <c r="V8523" s="8">
        <f t="shared" si="286"/>
        <v>0</v>
      </c>
      <c r="W8523" s="8">
        <f t="shared" si="287"/>
        <v>0</v>
      </c>
      <c r="X8523" s="8"/>
      <c r="Y8523" s="8"/>
    </row>
    <row r="8524" spans="18:25" x14ac:dyDescent="0.25">
      <c r="R8524" s="20">
        <v>9786073840606</v>
      </c>
      <c r="S8524" s="8" t="s">
        <v>8350</v>
      </c>
      <c r="T8524" s="15">
        <v>2</v>
      </c>
      <c r="U8524" s="16">
        <f>SUMIF($C$5:$C$3079,R8524,$F$5:$F$3079)+SUMIF($AB$5:$AB$1086,R8524,$AF$5:$AF$1086)</f>
        <v>2</v>
      </c>
      <c r="V8524" s="8">
        <f t="shared" si="286"/>
        <v>0</v>
      </c>
      <c r="W8524" s="8">
        <f t="shared" si="287"/>
        <v>0</v>
      </c>
      <c r="X8524" s="8"/>
      <c r="Y8524" s="8"/>
    </row>
    <row r="8525" spans="18:25" x14ac:dyDescent="0.25">
      <c r="R8525" s="20">
        <v>9786073840675</v>
      </c>
      <c r="S8525" s="8" t="s">
        <v>8351</v>
      </c>
      <c r="T8525" s="15">
        <v>0</v>
      </c>
      <c r="U8525" s="16">
        <f>SUMIF($C$5:$C$3079,R8525,$F$5:$F$3079)+SUMIF($AB$5:$AB$1086,R8525,$AF$5:$AF$1086)</f>
        <v>0</v>
      </c>
      <c r="V8525" s="8">
        <f t="shared" si="286"/>
        <v>1</v>
      </c>
      <c r="W8525" s="8">
        <f t="shared" si="287"/>
        <v>1</v>
      </c>
      <c r="X8525" s="8"/>
      <c r="Y8525" s="8"/>
    </row>
    <row r="8526" spans="18:25" x14ac:dyDescent="0.25">
      <c r="R8526" s="20">
        <v>9786073840682</v>
      </c>
      <c r="S8526" s="8" t="s">
        <v>8352</v>
      </c>
      <c r="T8526" s="15">
        <v>0</v>
      </c>
      <c r="U8526" s="16">
        <f>SUMIF($C$5:$C$3079,R8526,$F$5:$F$3079)+SUMIF($AB$5:$AB$1086,R8526,$AF$5:$AF$1086)</f>
        <v>0</v>
      </c>
      <c r="V8526" s="8">
        <f t="shared" si="286"/>
        <v>0</v>
      </c>
      <c r="W8526" s="8">
        <f t="shared" si="287"/>
        <v>0</v>
      </c>
      <c r="X8526" s="8"/>
      <c r="Y8526" s="8"/>
    </row>
    <row r="8527" spans="18:25" x14ac:dyDescent="0.25">
      <c r="R8527" s="20">
        <v>9786073840699</v>
      </c>
      <c r="S8527" s="8" t="s">
        <v>8353</v>
      </c>
      <c r="T8527" s="15">
        <v>2</v>
      </c>
      <c r="U8527" s="16">
        <f>SUMIF($C$5:$C$3079,R8527,$F$5:$F$3079)+SUMIF($AB$5:$AB$1086,R8527,$AF$5:$AF$1086)</f>
        <v>0</v>
      </c>
      <c r="V8527" s="8">
        <f t="shared" si="286"/>
        <v>0</v>
      </c>
      <c r="W8527" s="8">
        <f t="shared" si="287"/>
        <v>2</v>
      </c>
      <c r="X8527" s="8"/>
      <c r="Y8527" s="8"/>
    </row>
    <row r="8528" spans="18:25" x14ac:dyDescent="0.25">
      <c r="R8528" s="20">
        <v>9786073840705</v>
      </c>
      <c r="S8528" s="8" t="s">
        <v>8354</v>
      </c>
      <c r="T8528" s="15">
        <v>2</v>
      </c>
      <c r="U8528" s="16">
        <f>SUMIF($C$5:$C$3079,R8528,$F$5:$F$3079)+SUMIF($AB$5:$AB$1086,R8528,$AF$5:$AF$1086)</f>
        <v>0</v>
      </c>
      <c r="V8528" s="8">
        <f t="shared" si="286"/>
        <v>1</v>
      </c>
      <c r="W8528" s="8">
        <f t="shared" si="287"/>
        <v>3</v>
      </c>
      <c r="X8528" s="8"/>
      <c r="Y8528" s="8"/>
    </row>
    <row r="8529" spans="18:25" x14ac:dyDescent="0.25">
      <c r="R8529" s="20">
        <v>9786073840743</v>
      </c>
      <c r="S8529" s="8" t="s">
        <v>8355</v>
      </c>
      <c r="T8529" s="15">
        <v>5</v>
      </c>
      <c r="U8529" s="16">
        <f>SUMIF($C$5:$C$3079,R8529,$F$5:$F$3079)+SUMIF($AB$5:$AB$1086,R8529,$AF$5:$AF$1086)</f>
        <v>6</v>
      </c>
      <c r="V8529" s="8">
        <f t="shared" si="286"/>
        <v>1</v>
      </c>
      <c r="W8529" s="8">
        <f t="shared" si="287"/>
        <v>0</v>
      </c>
      <c r="X8529" s="8"/>
      <c r="Y8529" s="8"/>
    </row>
    <row r="8530" spans="18:25" x14ac:dyDescent="0.25">
      <c r="R8530" s="20">
        <v>9786073840750</v>
      </c>
      <c r="S8530" s="8" t="s">
        <v>8356</v>
      </c>
      <c r="T8530" s="15">
        <v>1</v>
      </c>
      <c r="U8530" s="16">
        <f>SUMIF($C$5:$C$3079,R8530,$F$5:$F$3079)+SUMIF($AB$5:$AB$1086,R8530,$AF$5:$AF$1086)</f>
        <v>0</v>
      </c>
      <c r="V8530" s="8">
        <f t="shared" si="286"/>
        <v>2</v>
      </c>
      <c r="W8530" s="8">
        <f t="shared" si="287"/>
        <v>3</v>
      </c>
      <c r="X8530" s="8"/>
      <c r="Y8530" s="8"/>
    </row>
    <row r="8531" spans="18:25" x14ac:dyDescent="0.25">
      <c r="R8531" s="20">
        <v>9786073840767</v>
      </c>
      <c r="S8531" s="8" t="s">
        <v>8357</v>
      </c>
      <c r="T8531" s="15">
        <v>0</v>
      </c>
      <c r="U8531" s="16">
        <f>SUMIF($C$5:$C$3079,R8531,$F$5:$F$3079)+SUMIF($AB$5:$AB$1086,R8531,$AF$5:$AF$1086)</f>
        <v>0</v>
      </c>
      <c r="V8531" s="8">
        <f t="shared" si="286"/>
        <v>0</v>
      </c>
      <c r="W8531" s="8">
        <f t="shared" si="287"/>
        <v>0</v>
      </c>
      <c r="X8531" s="8"/>
      <c r="Y8531" s="8"/>
    </row>
    <row r="8532" spans="18:25" x14ac:dyDescent="0.25">
      <c r="R8532" s="20">
        <v>9786073840910</v>
      </c>
      <c r="S8532" s="8" t="s">
        <v>7820</v>
      </c>
      <c r="T8532" s="15">
        <v>0</v>
      </c>
      <c r="U8532" s="16">
        <f>SUMIF($C$5:$C$3079,R8532,$F$5:$F$3079)+SUMIF($AB$5:$AB$1086,R8532,$AF$5:$AF$1086)</f>
        <v>0</v>
      </c>
      <c r="V8532" s="8">
        <f t="shared" si="286"/>
        <v>0</v>
      </c>
      <c r="W8532" s="8">
        <f t="shared" si="287"/>
        <v>0</v>
      </c>
      <c r="X8532" s="8"/>
      <c r="Y8532" s="8"/>
    </row>
    <row r="8533" spans="18:25" x14ac:dyDescent="0.25">
      <c r="R8533" s="20">
        <v>9786073840927</v>
      </c>
      <c r="S8533" s="8" t="s">
        <v>8358</v>
      </c>
      <c r="T8533" s="15">
        <v>2</v>
      </c>
      <c r="U8533" s="16">
        <f>SUMIF($C$5:$C$3079,R8533,$F$5:$F$3079)+SUMIF($AB$5:$AB$1086,R8533,$AF$5:$AF$1086)</f>
        <v>0</v>
      </c>
      <c r="V8533" s="8">
        <f t="shared" si="286"/>
        <v>0</v>
      </c>
      <c r="W8533" s="8">
        <f t="shared" si="287"/>
        <v>2</v>
      </c>
      <c r="X8533" s="8"/>
      <c r="Y8533" s="8"/>
    </row>
    <row r="8534" spans="18:25" x14ac:dyDescent="0.25">
      <c r="R8534" s="20">
        <v>9786073841085</v>
      </c>
      <c r="S8534" s="8" t="s">
        <v>8359</v>
      </c>
      <c r="T8534" s="15">
        <v>2</v>
      </c>
      <c r="U8534" s="16">
        <f>SUMIF($C$5:$C$3079,R8534,$F$5:$F$3079)+SUMIF($AB$5:$AB$1086,R8534,$AF$5:$AF$1086)</f>
        <v>2</v>
      </c>
      <c r="V8534" s="8">
        <f t="shared" si="286"/>
        <v>0</v>
      </c>
      <c r="W8534" s="8">
        <f t="shared" si="287"/>
        <v>0</v>
      </c>
      <c r="X8534" s="8"/>
      <c r="Y8534" s="8"/>
    </row>
    <row r="8535" spans="18:25" x14ac:dyDescent="0.25">
      <c r="R8535" s="20">
        <v>9786073841146</v>
      </c>
      <c r="S8535" s="8" t="s">
        <v>8360</v>
      </c>
      <c r="T8535" s="15">
        <v>3</v>
      </c>
      <c r="U8535" s="16">
        <f>SUMIF($C$5:$C$3079,R8535,$F$5:$F$3079)+SUMIF($AB$5:$AB$1086,R8535,$AF$5:$AF$1086)</f>
        <v>3</v>
      </c>
      <c r="V8535" s="8">
        <f t="shared" si="286"/>
        <v>0</v>
      </c>
      <c r="W8535" s="8">
        <f t="shared" si="287"/>
        <v>0</v>
      </c>
      <c r="X8535" s="8"/>
      <c r="Y8535" s="8"/>
    </row>
    <row r="8536" spans="18:25" x14ac:dyDescent="0.25">
      <c r="R8536" s="20">
        <v>9786073841740</v>
      </c>
      <c r="S8536" s="8" t="s">
        <v>8361</v>
      </c>
      <c r="T8536" s="15">
        <v>3</v>
      </c>
      <c r="U8536" s="16">
        <f>SUMIF($C$5:$C$3079,R8536,$F$5:$F$3079)+SUMIF($AB$5:$AB$1086,R8536,$AF$5:$AF$1086)</f>
        <v>0</v>
      </c>
      <c r="V8536" s="8">
        <f t="shared" si="286"/>
        <v>1</v>
      </c>
      <c r="W8536" s="8">
        <f t="shared" si="287"/>
        <v>4</v>
      </c>
      <c r="X8536" s="8"/>
      <c r="Y8536" s="8"/>
    </row>
    <row r="8537" spans="18:25" x14ac:dyDescent="0.25">
      <c r="R8537" s="20">
        <v>9786073841771</v>
      </c>
      <c r="S8537" s="8" t="s">
        <v>8362</v>
      </c>
      <c r="T8537" s="15">
        <v>3</v>
      </c>
      <c r="U8537" s="16">
        <f>SUMIF($C$5:$C$3079,R8537,$F$5:$F$3079)+SUMIF($AB$5:$AB$1086,R8537,$AF$5:$AF$1086)</f>
        <v>0</v>
      </c>
      <c r="V8537" s="8">
        <f t="shared" si="286"/>
        <v>0</v>
      </c>
      <c r="W8537" s="8">
        <f t="shared" si="287"/>
        <v>3</v>
      </c>
      <c r="X8537" s="8"/>
      <c r="Y8537" s="8"/>
    </row>
    <row r="8538" spans="18:25" x14ac:dyDescent="0.25">
      <c r="R8538" s="20">
        <v>9786073841788</v>
      </c>
      <c r="S8538" s="8" t="s">
        <v>8363</v>
      </c>
      <c r="T8538" s="15">
        <v>0</v>
      </c>
      <c r="U8538" s="16">
        <f>SUMIF($C$5:$C$3079,R8538,$F$5:$F$3079)+SUMIF($AB$5:$AB$1086,R8538,$AF$5:$AF$1086)</f>
        <v>0</v>
      </c>
      <c r="V8538" s="8">
        <f t="shared" si="286"/>
        <v>1</v>
      </c>
      <c r="W8538" s="8">
        <f t="shared" si="287"/>
        <v>1</v>
      </c>
      <c r="X8538" s="8"/>
      <c r="Y8538" s="8"/>
    </row>
    <row r="8539" spans="18:25" x14ac:dyDescent="0.25">
      <c r="R8539" s="20">
        <v>9786073841818</v>
      </c>
      <c r="S8539" s="8" t="s">
        <v>8364</v>
      </c>
      <c r="T8539" s="15">
        <v>1</v>
      </c>
      <c r="U8539" s="16">
        <f>SUMIF($C$5:$C$3079,R8539,$F$5:$F$3079)+SUMIF($AB$5:$AB$1086,R8539,$AF$5:$AF$1086)</f>
        <v>0</v>
      </c>
      <c r="V8539" s="8">
        <f t="shared" si="286"/>
        <v>1</v>
      </c>
      <c r="W8539" s="8">
        <f t="shared" si="287"/>
        <v>2</v>
      </c>
      <c r="X8539" s="8"/>
      <c r="Y8539" s="8"/>
    </row>
    <row r="8540" spans="18:25" x14ac:dyDescent="0.25">
      <c r="R8540" s="20">
        <v>9786073841832</v>
      </c>
      <c r="S8540" s="8" t="s">
        <v>8365</v>
      </c>
      <c r="T8540" s="15">
        <v>4</v>
      </c>
      <c r="U8540" s="16">
        <f>SUMIF($C$5:$C$3079,R8540,$F$5:$F$3079)+SUMIF($AB$5:$AB$1086,R8540,$AF$5:$AF$1086)</f>
        <v>0</v>
      </c>
      <c r="V8540" s="8">
        <f t="shared" si="286"/>
        <v>0</v>
      </c>
      <c r="W8540" s="8">
        <f t="shared" si="287"/>
        <v>4</v>
      </c>
      <c r="X8540" s="8"/>
      <c r="Y8540" s="8"/>
    </row>
    <row r="8541" spans="18:25" x14ac:dyDescent="0.25">
      <c r="R8541" s="20">
        <v>9786073842013</v>
      </c>
      <c r="S8541" s="8" t="s">
        <v>8366</v>
      </c>
      <c r="T8541" s="15">
        <v>3</v>
      </c>
      <c r="U8541" s="16">
        <f>SUMIF($C$5:$C$3079,R8541,$F$5:$F$3079)+SUMIF($AB$5:$AB$1086,R8541,$AF$5:$AF$1086)</f>
        <v>0</v>
      </c>
      <c r="V8541" s="8">
        <f t="shared" si="286"/>
        <v>0</v>
      </c>
      <c r="W8541" s="8">
        <f t="shared" si="287"/>
        <v>3</v>
      </c>
      <c r="X8541" s="8"/>
      <c r="Y8541" s="8"/>
    </row>
    <row r="8542" spans="18:25" x14ac:dyDescent="0.25">
      <c r="R8542" s="20">
        <v>9786073842037</v>
      </c>
      <c r="S8542" s="8" t="s">
        <v>8367</v>
      </c>
      <c r="T8542" s="15">
        <v>0</v>
      </c>
      <c r="U8542" s="16">
        <f>SUMIF($C$5:$C$3079,R8542,$F$5:$F$3079)+SUMIF($AB$5:$AB$1086,R8542,$AF$5:$AF$1086)</f>
        <v>0</v>
      </c>
      <c r="V8542" s="8">
        <f t="shared" si="286"/>
        <v>1</v>
      </c>
      <c r="W8542" s="8">
        <f t="shared" si="287"/>
        <v>1</v>
      </c>
      <c r="X8542" s="8"/>
      <c r="Y8542" s="8"/>
    </row>
    <row r="8543" spans="18:25" x14ac:dyDescent="0.25">
      <c r="R8543" s="20">
        <v>9786073842075</v>
      </c>
      <c r="S8543" s="8" t="s">
        <v>50</v>
      </c>
      <c r="T8543" s="15">
        <v>2</v>
      </c>
      <c r="U8543" s="16">
        <f>SUMIF($C$5:$C$3079,R8543,$F$5:$F$3079)+SUMIF($AB$5:$AB$1086,R8543,$AF$5:$AF$1086)</f>
        <v>3</v>
      </c>
      <c r="V8543" s="8">
        <f t="shared" si="286"/>
        <v>2</v>
      </c>
      <c r="W8543" s="8">
        <f t="shared" si="287"/>
        <v>1</v>
      </c>
      <c r="X8543" s="8"/>
      <c r="Y8543" s="8"/>
    </row>
    <row r="8544" spans="18:25" x14ac:dyDescent="0.25">
      <c r="R8544" s="20">
        <v>9786073842082</v>
      </c>
      <c r="S8544" s="8" t="s">
        <v>8368</v>
      </c>
      <c r="T8544" s="15">
        <v>4</v>
      </c>
      <c r="U8544" s="16">
        <f>SUMIF($C$5:$C$3079,R8544,$F$5:$F$3079)+SUMIF($AB$5:$AB$1086,R8544,$AF$5:$AF$1086)</f>
        <v>0</v>
      </c>
      <c r="V8544" s="8">
        <f t="shared" si="286"/>
        <v>0</v>
      </c>
      <c r="W8544" s="8">
        <f t="shared" si="287"/>
        <v>4</v>
      </c>
      <c r="X8544" s="8"/>
      <c r="Y8544" s="8"/>
    </row>
    <row r="8545" spans="18:25" x14ac:dyDescent="0.25">
      <c r="R8545" s="20">
        <v>9786073842099</v>
      </c>
      <c r="S8545" s="8" t="s">
        <v>8369</v>
      </c>
      <c r="T8545" s="15">
        <v>1</v>
      </c>
      <c r="U8545" s="16">
        <f>SUMIF($C$5:$C$3079,R8545,$F$5:$F$3079)+SUMIF($AB$5:$AB$1086,R8545,$AF$5:$AF$1086)</f>
        <v>0</v>
      </c>
      <c r="V8545" s="8">
        <f t="shared" si="286"/>
        <v>0</v>
      </c>
      <c r="W8545" s="8">
        <f t="shared" si="287"/>
        <v>1</v>
      </c>
      <c r="X8545" s="8"/>
      <c r="Y8545" s="8"/>
    </row>
    <row r="8546" spans="18:25" x14ac:dyDescent="0.25">
      <c r="R8546" s="20">
        <v>9786073842105</v>
      </c>
      <c r="S8546" s="8" t="s">
        <v>8370</v>
      </c>
      <c r="T8546" s="15">
        <v>2</v>
      </c>
      <c r="U8546" s="16">
        <f>SUMIF($C$5:$C$3079,R8546,$F$5:$F$3079)+SUMIF($AB$5:$AB$1086,R8546,$AF$5:$AF$1086)</f>
        <v>0</v>
      </c>
      <c r="V8546" s="8">
        <f t="shared" si="286"/>
        <v>0</v>
      </c>
      <c r="W8546" s="8">
        <f t="shared" si="287"/>
        <v>2</v>
      </c>
      <c r="X8546" s="8"/>
      <c r="Y8546" s="8"/>
    </row>
    <row r="8547" spans="18:25" x14ac:dyDescent="0.25">
      <c r="R8547" s="20">
        <v>9786073842112</v>
      </c>
      <c r="S8547" s="8" t="s">
        <v>8371</v>
      </c>
      <c r="T8547" s="15">
        <v>3</v>
      </c>
      <c r="U8547" s="16">
        <f>SUMIF($C$5:$C$3079,R8547,$F$5:$F$3079)+SUMIF($AB$5:$AB$1086,R8547,$AF$5:$AF$1086)</f>
        <v>0</v>
      </c>
      <c r="V8547" s="8">
        <f t="shared" si="286"/>
        <v>1</v>
      </c>
      <c r="W8547" s="8">
        <f t="shared" si="287"/>
        <v>4</v>
      </c>
      <c r="X8547" s="8"/>
      <c r="Y8547" s="8"/>
    </row>
    <row r="8548" spans="18:25" x14ac:dyDescent="0.25">
      <c r="R8548" s="20">
        <v>9786073842129</v>
      </c>
      <c r="S8548" s="8" t="s">
        <v>8372</v>
      </c>
      <c r="T8548" s="15">
        <v>3</v>
      </c>
      <c r="U8548" s="16">
        <f>SUMIF($C$5:$C$3079,R8548,$F$5:$F$3079)+SUMIF($AB$5:$AB$1086,R8548,$AF$5:$AF$1086)</f>
        <v>0</v>
      </c>
      <c r="V8548" s="8">
        <f t="shared" si="286"/>
        <v>0</v>
      </c>
      <c r="W8548" s="8">
        <f t="shared" si="287"/>
        <v>3</v>
      </c>
      <c r="X8548" s="8"/>
      <c r="Y8548" s="8"/>
    </row>
    <row r="8549" spans="18:25" x14ac:dyDescent="0.25">
      <c r="R8549" s="20">
        <v>9786073842235</v>
      </c>
      <c r="S8549" s="8" t="s">
        <v>8373</v>
      </c>
      <c r="T8549" s="15">
        <v>0</v>
      </c>
      <c r="U8549" s="16">
        <f>SUMIF($C$5:$C$3079,R8549,$F$5:$F$3079)+SUMIF($AB$5:$AB$1086,R8549,$AF$5:$AF$1086)</f>
        <v>0</v>
      </c>
      <c r="V8549" s="8">
        <f t="shared" si="286"/>
        <v>1</v>
      </c>
      <c r="W8549" s="8">
        <f t="shared" si="287"/>
        <v>1</v>
      </c>
      <c r="X8549" s="8"/>
      <c r="Y8549" s="8"/>
    </row>
    <row r="8550" spans="18:25" x14ac:dyDescent="0.25">
      <c r="R8550" s="20">
        <v>9786073842341</v>
      </c>
      <c r="S8550" s="8" t="s">
        <v>8374</v>
      </c>
      <c r="T8550" s="15">
        <v>0</v>
      </c>
      <c r="U8550" s="16">
        <f>SUMIF($C$5:$C$3079,R8550,$F$5:$F$3079)+SUMIF($AB$5:$AB$1086,R8550,$AF$5:$AF$1086)</f>
        <v>0</v>
      </c>
      <c r="V8550" s="8">
        <f t="shared" si="286"/>
        <v>4</v>
      </c>
      <c r="W8550" s="8">
        <f t="shared" si="287"/>
        <v>4</v>
      </c>
      <c r="X8550" s="8"/>
      <c r="Y8550" s="8"/>
    </row>
    <row r="8551" spans="18:25" x14ac:dyDescent="0.25">
      <c r="R8551" s="20">
        <v>9786073842440</v>
      </c>
      <c r="S8551" s="8" t="s">
        <v>8375</v>
      </c>
      <c r="T8551" s="15">
        <v>0</v>
      </c>
      <c r="U8551" s="16">
        <f>SUMIF($C$5:$C$3079,R8551,$F$5:$F$3079)+SUMIF($AB$5:$AB$1086,R8551,$AF$5:$AF$1086)</f>
        <v>0</v>
      </c>
      <c r="V8551" s="8">
        <f t="shared" si="286"/>
        <v>0</v>
      </c>
      <c r="W8551" s="8">
        <f t="shared" si="287"/>
        <v>0</v>
      </c>
      <c r="X8551" s="8"/>
      <c r="Y8551" s="8"/>
    </row>
    <row r="8552" spans="18:25" x14ac:dyDescent="0.25">
      <c r="R8552" s="20">
        <v>9786073842471</v>
      </c>
      <c r="S8552" s="8" t="s">
        <v>42</v>
      </c>
      <c r="T8552" s="15">
        <v>3</v>
      </c>
      <c r="U8552" s="16">
        <f>SUMIF($C$5:$C$3079,R8552,$F$5:$F$3079)+SUMIF($AB$5:$AB$1086,R8552,$AF$5:$AF$1086)</f>
        <v>3</v>
      </c>
      <c r="V8552" s="8">
        <f t="shared" si="286"/>
        <v>1</v>
      </c>
      <c r="W8552" s="8">
        <f t="shared" si="287"/>
        <v>1</v>
      </c>
      <c r="X8552" s="8"/>
      <c r="Y8552" s="8"/>
    </row>
    <row r="8553" spans="18:25" x14ac:dyDescent="0.25">
      <c r="R8553" s="20">
        <v>9786073842532</v>
      </c>
      <c r="S8553" s="8" t="s">
        <v>8376</v>
      </c>
      <c r="T8553" s="15">
        <v>0</v>
      </c>
      <c r="U8553" s="16">
        <f>SUMIF($C$5:$C$3079,R8553,$F$5:$F$3079)+SUMIF($AB$5:$AB$1086,R8553,$AF$5:$AF$1086)</f>
        <v>0</v>
      </c>
      <c r="V8553" s="8">
        <f t="shared" si="286"/>
        <v>0</v>
      </c>
      <c r="W8553" s="8">
        <f t="shared" si="287"/>
        <v>0</v>
      </c>
      <c r="X8553" s="8"/>
      <c r="Y8553" s="8"/>
    </row>
    <row r="8554" spans="18:25" x14ac:dyDescent="0.25">
      <c r="R8554" s="20">
        <v>9786073842549</v>
      </c>
      <c r="S8554" s="8" t="s">
        <v>8377</v>
      </c>
      <c r="T8554" s="15">
        <v>0</v>
      </c>
      <c r="U8554" s="16">
        <f>SUMIF($C$5:$C$3079,R8554,$F$5:$F$3079)+SUMIF($AB$5:$AB$1086,R8554,$AF$5:$AF$1086)</f>
        <v>0</v>
      </c>
      <c r="V8554" s="8">
        <f t="shared" si="286"/>
        <v>0</v>
      </c>
      <c r="W8554" s="8">
        <f t="shared" si="287"/>
        <v>0</v>
      </c>
      <c r="X8554" s="8"/>
      <c r="Y8554" s="8"/>
    </row>
    <row r="8555" spans="18:25" x14ac:dyDescent="0.25">
      <c r="R8555" s="20">
        <v>9786073842587</v>
      </c>
      <c r="S8555" s="8" t="s">
        <v>8378</v>
      </c>
      <c r="T8555" s="15">
        <v>0</v>
      </c>
      <c r="U8555" s="16">
        <f>SUMIF($C$5:$C$3079,R8555,$F$5:$F$3079)+SUMIF($AB$5:$AB$1086,R8555,$AF$5:$AF$1086)</f>
        <v>0</v>
      </c>
      <c r="V8555" s="8">
        <f t="shared" si="286"/>
        <v>2</v>
      </c>
      <c r="W8555" s="8">
        <f t="shared" si="287"/>
        <v>2</v>
      </c>
      <c r="X8555" s="8"/>
      <c r="Y8555" s="8"/>
    </row>
    <row r="8556" spans="18:25" x14ac:dyDescent="0.25">
      <c r="R8556" s="20">
        <v>9786073842693</v>
      </c>
      <c r="S8556" s="8" t="s">
        <v>8379</v>
      </c>
      <c r="T8556" s="15">
        <v>2</v>
      </c>
      <c r="U8556" s="16">
        <f>SUMIF($C$5:$C$3079,R8556,$F$5:$F$3079)+SUMIF($AB$5:$AB$1086,R8556,$AF$5:$AF$1086)</f>
        <v>0</v>
      </c>
      <c r="V8556" s="8">
        <f t="shared" si="286"/>
        <v>1</v>
      </c>
      <c r="W8556" s="8">
        <f t="shared" si="287"/>
        <v>3</v>
      </c>
      <c r="X8556" s="8"/>
      <c r="Y8556" s="8"/>
    </row>
    <row r="8557" spans="18:25" x14ac:dyDescent="0.25">
      <c r="R8557" s="20">
        <v>9786073842778</v>
      </c>
      <c r="S8557" s="8" t="s">
        <v>8380</v>
      </c>
      <c r="T8557" s="15">
        <v>0</v>
      </c>
      <c r="U8557" s="16">
        <f>SUMIF($C$5:$C$3079,R8557,$F$5:$F$3079)+SUMIF($AB$5:$AB$1086,R8557,$AF$5:$AF$1086)</f>
        <v>0</v>
      </c>
      <c r="V8557" s="8">
        <f t="shared" si="286"/>
        <v>0</v>
      </c>
      <c r="W8557" s="8">
        <f t="shared" si="287"/>
        <v>0</v>
      </c>
      <c r="X8557" s="8"/>
      <c r="Y8557" s="8"/>
    </row>
    <row r="8558" spans="18:25" x14ac:dyDescent="0.25">
      <c r="R8558" s="20">
        <v>9786073842815</v>
      </c>
      <c r="S8558" s="8" t="s">
        <v>8381</v>
      </c>
      <c r="T8558" s="15">
        <v>0</v>
      </c>
      <c r="U8558" s="16">
        <f>SUMIF($C$5:$C$3079,R8558,$F$5:$F$3079)+SUMIF($AB$5:$AB$1086,R8558,$AF$5:$AF$1086)</f>
        <v>0</v>
      </c>
      <c r="V8558" s="8">
        <f t="shared" si="286"/>
        <v>1</v>
      </c>
      <c r="W8558" s="8">
        <f t="shared" si="287"/>
        <v>1</v>
      </c>
      <c r="X8558" s="8"/>
      <c r="Y8558" s="8"/>
    </row>
    <row r="8559" spans="18:25" x14ac:dyDescent="0.25">
      <c r="R8559" s="20">
        <v>9786073842822</v>
      </c>
      <c r="S8559" s="8" t="s">
        <v>8382</v>
      </c>
      <c r="T8559" s="15">
        <v>0</v>
      </c>
      <c r="U8559" s="16">
        <f>SUMIF($C$5:$C$3079,R8559,$F$5:$F$3079)+SUMIF($AB$5:$AB$1086,R8559,$AF$5:$AF$1086)</f>
        <v>0</v>
      </c>
      <c r="V8559" s="8">
        <f t="shared" si="286"/>
        <v>0</v>
      </c>
      <c r="W8559" s="8">
        <f t="shared" si="287"/>
        <v>0</v>
      </c>
      <c r="X8559" s="8"/>
      <c r="Y8559" s="8"/>
    </row>
    <row r="8560" spans="18:25" x14ac:dyDescent="0.25">
      <c r="R8560" s="20">
        <v>9786073842907</v>
      </c>
      <c r="S8560" s="8" t="s">
        <v>8383</v>
      </c>
      <c r="T8560" s="15">
        <v>0</v>
      </c>
      <c r="U8560" s="16">
        <f>SUMIF($C$5:$C$3079,R8560,$F$5:$F$3079)+SUMIF($AB$5:$AB$1086,R8560,$AF$5:$AF$1086)</f>
        <v>0</v>
      </c>
      <c r="V8560" s="8">
        <f t="shared" si="286"/>
        <v>0</v>
      </c>
      <c r="W8560" s="8">
        <f t="shared" si="287"/>
        <v>0</v>
      </c>
      <c r="X8560" s="8"/>
      <c r="Y8560" s="8"/>
    </row>
    <row r="8561" spans="18:25" x14ac:dyDescent="0.25">
      <c r="R8561" s="20">
        <v>9786073843010</v>
      </c>
      <c r="S8561" s="8" t="s">
        <v>8384</v>
      </c>
      <c r="T8561" s="15">
        <v>1</v>
      </c>
      <c r="U8561" s="16">
        <f>SUMIF($C$5:$C$3079,R8561,$F$5:$F$3079)+SUMIF($AB$5:$AB$1086,R8561,$AF$5:$AF$1086)</f>
        <v>0</v>
      </c>
      <c r="V8561" s="8">
        <f t="shared" si="286"/>
        <v>0</v>
      </c>
      <c r="W8561" s="8">
        <f t="shared" si="287"/>
        <v>1</v>
      </c>
      <c r="X8561" s="8"/>
      <c r="Y8561" s="8"/>
    </row>
    <row r="8562" spans="18:25" x14ac:dyDescent="0.25">
      <c r="R8562" s="20">
        <v>9786073843058</v>
      </c>
      <c r="S8562" s="8" t="s">
        <v>8385</v>
      </c>
      <c r="T8562" s="15">
        <v>4</v>
      </c>
      <c r="U8562" s="16">
        <f>SUMIF($C$5:$C$3079,R8562,$F$5:$F$3079)+SUMIF($AB$5:$AB$1086,R8562,$AF$5:$AF$1086)</f>
        <v>0</v>
      </c>
      <c r="V8562" s="8">
        <f t="shared" si="286"/>
        <v>0</v>
      </c>
      <c r="W8562" s="8">
        <f t="shared" si="287"/>
        <v>4</v>
      </c>
      <c r="X8562" s="8"/>
      <c r="Y8562" s="8"/>
    </row>
    <row r="8563" spans="18:25" x14ac:dyDescent="0.25">
      <c r="R8563" s="20">
        <v>9786073843065</v>
      </c>
      <c r="S8563" s="8" t="s">
        <v>8386</v>
      </c>
      <c r="T8563" s="15">
        <v>0</v>
      </c>
      <c r="U8563" s="16">
        <f>SUMIF($C$5:$C$3079,R8563,$F$5:$F$3079)+SUMIF($AB$5:$AB$1086,R8563,$AF$5:$AF$1086)</f>
        <v>0</v>
      </c>
      <c r="V8563" s="8">
        <f t="shared" si="286"/>
        <v>2</v>
      </c>
      <c r="W8563" s="8">
        <f t="shared" si="287"/>
        <v>2</v>
      </c>
      <c r="X8563" s="8"/>
      <c r="Y8563" s="8"/>
    </row>
    <row r="8564" spans="18:25" x14ac:dyDescent="0.25">
      <c r="R8564" s="20">
        <v>9786073843119</v>
      </c>
      <c r="S8564" s="8" t="s">
        <v>8387</v>
      </c>
      <c r="T8564" s="15">
        <v>1</v>
      </c>
      <c r="U8564" s="16">
        <f>SUMIF($C$5:$C$3079,R8564,$F$5:$F$3079)+SUMIF($AB$5:$AB$1086,R8564,$AF$5:$AF$1086)</f>
        <v>0</v>
      </c>
      <c r="V8564" s="8">
        <f t="shared" si="286"/>
        <v>1</v>
      </c>
      <c r="W8564" s="8">
        <f t="shared" si="287"/>
        <v>2</v>
      </c>
      <c r="X8564" s="8"/>
      <c r="Y8564" s="8"/>
    </row>
    <row r="8565" spans="18:25" x14ac:dyDescent="0.25">
      <c r="R8565" s="20">
        <v>9786073843140</v>
      </c>
      <c r="S8565" s="8" t="s">
        <v>8388</v>
      </c>
      <c r="T8565" s="15">
        <v>1</v>
      </c>
      <c r="U8565" s="16">
        <f>SUMIF($C$5:$C$3079,R8565,$F$5:$F$3079)+SUMIF($AB$5:$AB$1086,R8565,$AF$5:$AF$1086)</f>
        <v>0</v>
      </c>
      <c r="V8565" s="8">
        <f t="shared" si="286"/>
        <v>1</v>
      </c>
      <c r="W8565" s="8">
        <f t="shared" si="287"/>
        <v>2</v>
      </c>
      <c r="X8565" s="8"/>
      <c r="Y8565" s="8"/>
    </row>
    <row r="8566" spans="18:25" x14ac:dyDescent="0.25">
      <c r="R8566" s="20">
        <v>9786073843157</v>
      </c>
      <c r="S8566" s="8" t="s">
        <v>8389</v>
      </c>
      <c r="T8566" s="15">
        <v>0</v>
      </c>
      <c r="U8566" s="16">
        <f>SUMIF($C$5:$C$3079,R8566,$F$5:$F$3079)+SUMIF($AB$5:$AB$1086,R8566,$AF$5:$AF$1086)</f>
        <v>0</v>
      </c>
      <c r="V8566" s="8">
        <f t="shared" si="286"/>
        <v>1</v>
      </c>
      <c r="W8566" s="8">
        <f t="shared" si="287"/>
        <v>1</v>
      </c>
      <c r="X8566" s="8"/>
      <c r="Y8566" s="8"/>
    </row>
    <row r="8567" spans="18:25" x14ac:dyDescent="0.25">
      <c r="R8567" s="20">
        <v>9786073843164</v>
      </c>
      <c r="S8567" s="8" t="s">
        <v>8390</v>
      </c>
      <c r="T8567" s="15">
        <v>0</v>
      </c>
      <c r="U8567" s="16">
        <f>SUMIF($C$5:$C$3079,R8567,$F$5:$F$3079)+SUMIF($AB$5:$AB$1086,R8567,$AF$5:$AF$1086)</f>
        <v>0</v>
      </c>
      <c r="V8567" s="8">
        <f t="shared" si="286"/>
        <v>2</v>
      </c>
      <c r="W8567" s="8">
        <f t="shared" si="287"/>
        <v>2</v>
      </c>
      <c r="X8567" s="8"/>
      <c r="Y8567" s="8"/>
    </row>
    <row r="8568" spans="18:25" x14ac:dyDescent="0.25">
      <c r="R8568" s="20">
        <v>9786073843188</v>
      </c>
      <c r="S8568" s="8" t="s">
        <v>8391</v>
      </c>
      <c r="T8568" s="15">
        <v>0</v>
      </c>
      <c r="U8568" s="16">
        <f>SUMIF($C$5:$C$3079,R8568,$F$5:$F$3079)+SUMIF($AB$5:$AB$1086,R8568,$AF$5:$AF$1086)</f>
        <v>0</v>
      </c>
      <c r="V8568" s="8">
        <f t="shared" si="286"/>
        <v>0</v>
      </c>
      <c r="W8568" s="8">
        <f t="shared" si="287"/>
        <v>0</v>
      </c>
      <c r="X8568" s="8"/>
      <c r="Y8568" s="8"/>
    </row>
    <row r="8569" spans="18:25" x14ac:dyDescent="0.25">
      <c r="R8569" s="20">
        <v>9786073843195</v>
      </c>
      <c r="S8569" s="8" t="s">
        <v>8392</v>
      </c>
      <c r="T8569" s="15">
        <v>4</v>
      </c>
      <c r="U8569" s="16">
        <f>SUMIF($C$5:$C$3079,R8569,$F$5:$F$3079)+SUMIF($AB$5:$AB$1086,R8569,$AF$5:$AF$1086)</f>
        <v>0</v>
      </c>
      <c r="V8569" s="8">
        <f t="shared" si="286"/>
        <v>0</v>
      </c>
      <c r="W8569" s="8">
        <f t="shared" si="287"/>
        <v>4</v>
      </c>
      <c r="X8569" s="8"/>
      <c r="Y8569" s="8"/>
    </row>
    <row r="8570" spans="18:25" x14ac:dyDescent="0.25">
      <c r="R8570" s="20">
        <v>9786073843201</v>
      </c>
      <c r="S8570" s="8" t="s">
        <v>8393</v>
      </c>
      <c r="T8570" s="15">
        <v>1</v>
      </c>
      <c r="U8570" s="16">
        <f>SUMIF($C$5:$C$3079,R8570,$F$5:$F$3079)+SUMIF($AB$5:$AB$1086,R8570,$AF$5:$AF$1086)</f>
        <v>0</v>
      </c>
      <c r="V8570" s="8">
        <f t="shared" si="286"/>
        <v>2</v>
      </c>
      <c r="W8570" s="8">
        <f t="shared" si="287"/>
        <v>3</v>
      </c>
      <c r="X8570" s="8"/>
      <c r="Y8570" s="8"/>
    </row>
    <row r="8571" spans="18:25" x14ac:dyDescent="0.25">
      <c r="R8571" s="20">
        <v>9786073843225</v>
      </c>
      <c r="S8571" s="8" t="s">
        <v>8394</v>
      </c>
      <c r="T8571" s="15">
        <v>2</v>
      </c>
      <c r="U8571" s="16">
        <f>SUMIF($C$5:$C$3079,R8571,$F$5:$F$3079)+SUMIF($AB$5:$AB$1086,R8571,$AF$5:$AF$1086)</f>
        <v>0</v>
      </c>
      <c r="V8571" s="8">
        <f t="shared" si="286"/>
        <v>0</v>
      </c>
      <c r="W8571" s="8">
        <f t="shared" si="287"/>
        <v>2</v>
      </c>
      <c r="X8571" s="8"/>
      <c r="Y8571" s="8"/>
    </row>
    <row r="8572" spans="18:25" x14ac:dyDescent="0.25">
      <c r="R8572" s="20">
        <v>9786073843232</v>
      </c>
      <c r="S8572" s="8" t="s">
        <v>8395</v>
      </c>
      <c r="T8572" s="15">
        <v>0</v>
      </c>
      <c r="U8572" s="16">
        <f>SUMIF($C$5:$C$3079,R8572,$F$5:$F$3079)+SUMIF($AB$5:$AB$1086,R8572,$AF$5:$AF$1086)</f>
        <v>0</v>
      </c>
      <c r="V8572" s="8">
        <f t="shared" si="286"/>
        <v>0</v>
      </c>
      <c r="W8572" s="8">
        <f t="shared" si="287"/>
        <v>0</v>
      </c>
      <c r="X8572" s="8"/>
      <c r="Y8572" s="8"/>
    </row>
    <row r="8573" spans="18:25" x14ac:dyDescent="0.25">
      <c r="R8573" s="20">
        <v>9786073843348</v>
      </c>
      <c r="S8573" s="8" t="s">
        <v>8396</v>
      </c>
      <c r="T8573" s="15">
        <v>0</v>
      </c>
      <c r="U8573" s="16">
        <f>SUMIF($C$5:$C$3079,R8573,$F$5:$F$3079)+SUMIF($AB$5:$AB$1086,R8573,$AF$5:$AF$1086)</f>
        <v>0</v>
      </c>
      <c r="V8573" s="8">
        <f t="shared" si="286"/>
        <v>1</v>
      </c>
      <c r="W8573" s="8">
        <f t="shared" si="287"/>
        <v>1</v>
      </c>
      <c r="X8573" s="8"/>
      <c r="Y8573" s="8"/>
    </row>
    <row r="8574" spans="18:25" x14ac:dyDescent="0.25">
      <c r="R8574" s="20">
        <v>9786073843362</v>
      </c>
      <c r="S8574" s="8" t="s">
        <v>8397</v>
      </c>
      <c r="T8574" s="15">
        <v>2</v>
      </c>
      <c r="U8574" s="16">
        <f>SUMIF($C$5:$C$3079,R8574,$F$5:$F$3079)+SUMIF($AB$5:$AB$1086,R8574,$AF$5:$AF$1086)</f>
        <v>2</v>
      </c>
      <c r="V8574" s="8">
        <f t="shared" si="286"/>
        <v>0</v>
      </c>
      <c r="W8574" s="8">
        <f t="shared" si="287"/>
        <v>0</v>
      </c>
      <c r="X8574" s="8"/>
      <c r="Y8574" s="8"/>
    </row>
    <row r="8575" spans="18:25" x14ac:dyDescent="0.25">
      <c r="R8575" s="20">
        <v>9786073843379</v>
      </c>
      <c r="S8575" s="8" t="s">
        <v>8398</v>
      </c>
      <c r="T8575" s="15">
        <v>1</v>
      </c>
      <c r="U8575" s="16">
        <f>SUMIF($C$5:$C$3079,R8575,$F$5:$F$3079)+SUMIF($AB$5:$AB$1086,R8575,$AF$5:$AF$1086)</f>
        <v>0</v>
      </c>
      <c r="V8575" s="8">
        <f t="shared" si="286"/>
        <v>0</v>
      </c>
      <c r="W8575" s="8">
        <f t="shared" si="287"/>
        <v>1</v>
      </c>
      <c r="X8575" s="8"/>
      <c r="Y8575" s="8"/>
    </row>
    <row r="8576" spans="18:25" x14ac:dyDescent="0.25">
      <c r="R8576" s="20">
        <v>9786073843409</v>
      </c>
      <c r="S8576" s="8" t="s">
        <v>8399</v>
      </c>
      <c r="T8576" s="15">
        <v>0</v>
      </c>
      <c r="U8576" s="16">
        <f>SUMIF($C$5:$C$3079,R8576,$F$5:$F$3079)+SUMIF($AB$5:$AB$1086,R8576,$AF$5:$AF$1086)</f>
        <v>0</v>
      </c>
      <c r="V8576" s="8">
        <f t="shared" si="286"/>
        <v>3</v>
      </c>
      <c r="W8576" s="8">
        <f t="shared" si="287"/>
        <v>3</v>
      </c>
      <c r="X8576" s="8"/>
      <c r="Y8576" s="8"/>
    </row>
    <row r="8577" spans="18:25" x14ac:dyDescent="0.25">
      <c r="R8577" s="20">
        <v>9786073843416</v>
      </c>
      <c r="S8577" s="8" t="s">
        <v>8400</v>
      </c>
      <c r="T8577" s="15">
        <v>2</v>
      </c>
      <c r="U8577" s="16">
        <f>SUMIF($C$5:$C$3079,R8577,$F$5:$F$3079)+SUMIF($AB$5:$AB$1086,R8577,$AF$5:$AF$1086)</f>
        <v>0</v>
      </c>
      <c r="V8577" s="8">
        <f t="shared" si="286"/>
        <v>0</v>
      </c>
      <c r="W8577" s="8">
        <f t="shared" si="287"/>
        <v>2</v>
      </c>
      <c r="X8577" s="8"/>
      <c r="Y8577" s="8"/>
    </row>
    <row r="8578" spans="18:25" x14ac:dyDescent="0.25">
      <c r="R8578" s="20">
        <v>9786073843430</v>
      </c>
      <c r="S8578" s="8" t="s">
        <v>8401</v>
      </c>
      <c r="T8578" s="15">
        <v>0</v>
      </c>
      <c r="U8578" s="16">
        <f>SUMIF($C$5:$C$3079,R8578,$F$5:$F$3079)+SUMIF($AB$5:$AB$1086,R8578,$AF$5:$AF$1086)</f>
        <v>0</v>
      </c>
      <c r="V8578" s="8">
        <f t="shared" si="286"/>
        <v>2</v>
      </c>
      <c r="W8578" s="8">
        <f t="shared" si="287"/>
        <v>2</v>
      </c>
      <c r="X8578" s="8"/>
      <c r="Y8578" s="8"/>
    </row>
    <row r="8579" spans="18:25" x14ac:dyDescent="0.25">
      <c r="R8579" s="20">
        <v>9786073843485</v>
      </c>
      <c r="S8579" s="8" t="s">
        <v>8402</v>
      </c>
      <c r="T8579" s="15">
        <v>0</v>
      </c>
      <c r="U8579" s="16">
        <f>SUMIF($C$5:$C$3079,R8579,$F$5:$F$3079)+SUMIF($AB$5:$AB$1086,R8579,$AF$5:$AF$1086)</f>
        <v>0</v>
      </c>
      <c r="V8579" s="8">
        <f t="shared" si="286"/>
        <v>1</v>
      </c>
      <c r="W8579" s="8">
        <f t="shared" si="287"/>
        <v>1</v>
      </c>
      <c r="X8579" s="8"/>
      <c r="Y8579" s="8"/>
    </row>
    <row r="8580" spans="18:25" x14ac:dyDescent="0.25">
      <c r="R8580" s="20">
        <v>9786073843492</v>
      </c>
      <c r="S8580" s="8" t="s">
        <v>8403</v>
      </c>
      <c r="T8580" s="15">
        <v>0</v>
      </c>
      <c r="U8580" s="16">
        <f>SUMIF($C$5:$C$3079,R8580,$F$5:$F$3079)+SUMIF($AB$5:$AB$1086,R8580,$AF$5:$AF$1086)</f>
        <v>0</v>
      </c>
      <c r="V8580" s="8">
        <f t="shared" si="286"/>
        <v>2</v>
      </c>
      <c r="W8580" s="8">
        <f t="shared" si="287"/>
        <v>2</v>
      </c>
      <c r="X8580" s="8"/>
      <c r="Y8580" s="8"/>
    </row>
    <row r="8581" spans="18:25" x14ac:dyDescent="0.25">
      <c r="R8581" s="20">
        <v>9786073843584</v>
      </c>
      <c r="S8581" s="8" t="s">
        <v>8404</v>
      </c>
      <c r="T8581" s="15">
        <v>2</v>
      </c>
      <c r="U8581" s="16">
        <f>SUMIF($C$5:$C$3079,R8581,$F$5:$F$3079)+SUMIF($AB$5:$AB$1086,R8581,$AF$5:$AF$1086)</f>
        <v>0</v>
      </c>
      <c r="V8581" s="8">
        <f t="shared" si="286"/>
        <v>0</v>
      </c>
      <c r="W8581" s="8">
        <f t="shared" si="287"/>
        <v>2</v>
      </c>
      <c r="X8581" s="8"/>
      <c r="Y8581" s="8"/>
    </row>
    <row r="8582" spans="18:25" x14ac:dyDescent="0.25">
      <c r="R8582" s="20">
        <v>9786073843591</v>
      </c>
      <c r="S8582" s="8" t="s">
        <v>8405</v>
      </c>
      <c r="T8582" s="15">
        <v>3</v>
      </c>
      <c r="U8582" s="16">
        <f>SUMIF($C$5:$C$3079,R8582,$F$5:$F$3079)+SUMIF($AB$5:$AB$1086,R8582,$AF$5:$AF$1086)</f>
        <v>0</v>
      </c>
      <c r="V8582" s="8">
        <f t="shared" si="286"/>
        <v>0</v>
      </c>
      <c r="W8582" s="8">
        <f t="shared" si="287"/>
        <v>3</v>
      </c>
      <c r="X8582" s="8"/>
      <c r="Y8582" s="8"/>
    </row>
    <row r="8583" spans="18:25" x14ac:dyDescent="0.25">
      <c r="R8583" s="20">
        <v>9786073843607</v>
      </c>
      <c r="S8583" s="8" t="s">
        <v>8406</v>
      </c>
      <c r="T8583" s="15">
        <v>0</v>
      </c>
      <c r="U8583" s="16">
        <f>SUMIF($C$5:$C$3079,R8583,$F$5:$F$3079)+SUMIF($AB$5:$AB$1086,R8583,$AF$5:$AF$1086)</f>
        <v>0</v>
      </c>
      <c r="V8583" s="8">
        <f t="shared" ref="V8583:V8646" si="288">SUMIF($L$5:$L$9685,R8583,$O$5:$O$9685)</f>
        <v>0</v>
      </c>
      <c r="W8583" s="8">
        <f t="shared" ref="W8583:W8646" si="289">T8583-U8583+V8583</f>
        <v>0</v>
      </c>
      <c r="X8583" s="8"/>
      <c r="Y8583" s="8"/>
    </row>
    <row r="8584" spans="18:25" x14ac:dyDescent="0.25">
      <c r="R8584" s="20">
        <v>9786073843614</v>
      </c>
      <c r="S8584" s="8" t="s">
        <v>8407</v>
      </c>
      <c r="T8584" s="15">
        <v>1</v>
      </c>
      <c r="U8584" s="16">
        <f>SUMIF($C$5:$C$3079,R8584,$F$5:$F$3079)+SUMIF($AB$5:$AB$1086,R8584,$AF$5:$AF$1086)</f>
        <v>2</v>
      </c>
      <c r="V8584" s="8">
        <f t="shared" si="288"/>
        <v>1</v>
      </c>
      <c r="W8584" s="8">
        <f t="shared" si="289"/>
        <v>0</v>
      </c>
      <c r="X8584" s="8"/>
      <c r="Y8584" s="8"/>
    </row>
    <row r="8585" spans="18:25" x14ac:dyDescent="0.25">
      <c r="R8585" s="20">
        <v>9786073843645</v>
      </c>
      <c r="S8585" s="8" t="s">
        <v>8408</v>
      </c>
      <c r="T8585" s="15">
        <v>4</v>
      </c>
      <c r="U8585" s="16">
        <f>SUMIF($C$5:$C$3079,R8585,$F$5:$F$3079)+SUMIF($AB$5:$AB$1086,R8585,$AF$5:$AF$1086)</f>
        <v>4</v>
      </c>
      <c r="V8585" s="8">
        <f t="shared" si="288"/>
        <v>0</v>
      </c>
      <c r="W8585" s="8">
        <f t="shared" si="289"/>
        <v>0</v>
      </c>
      <c r="X8585" s="8"/>
      <c r="Y8585" s="8"/>
    </row>
    <row r="8586" spans="18:25" x14ac:dyDescent="0.25">
      <c r="R8586" s="20">
        <v>9786073843713</v>
      </c>
      <c r="S8586" s="8" t="s">
        <v>8409</v>
      </c>
      <c r="T8586" s="15">
        <v>2</v>
      </c>
      <c r="U8586" s="16">
        <f>SUMIF($C$5:$C$3079,R8586,$F$5:$F$3079)+SUMIF($AB$5:$AB$1086,R8586,$AF$5:$AF$1086)</f>
        <v>0</v>
      </c>
      <c r="V8586" s="8">
        <f t="shared" si="288"/>
        <v>0</v>
      </c>
      <c r="W8586" s="8">
        <f t="shared" si="289"/>
        <v>2</v>
      </c>
      <c r="X8586" s="8"/>
      <c r="Y8586" s="8"/>
    </row>
    <row r="8587" spans="18:25" x14ac:dyDescent="0.25">
      <c r="R8587" s="20">
        <v>9786073843720</v>
      </c>
      <c r="S8587" s="8" t="s">
        <v>8410</v>
      </c>
      <c r="T8587" s="15">
        <v>1</v>
      </c>
      <c r="U8587" s="16">
        <f>SUMIF($C$5:$C$3079,R8587,$F$5:$F$3079)+SUMIF($AB$5:$AB$1086,R8587,$AF$5:$AF$1086)</f>
        <v>0</v>
      </c>
      <c r="V8587" s="8">
        <f t="shared" si="288"/>
        <v>1</v>
      </c>
      <c r="W8587" s="8">
        <f t="shared" si="289"/>
        <v>2</v>
      </c>
      <c r="X8587" s="8"/>
      <c r="Y8587" s="8"/>
    </row>
    <row r="8588" spans="18:25" x14ac:dyDescent="0.25">
      <c r="R8588" s="20">
        <v>9786073843775</v>
      </c>
      <c r="S8588" s="8" t="s">
        <v>8411</v>
      </c>
      <c r="T8588" s="15">
        <v>3</v>
      </c>
      <c r="U8588" s="16">
        <f>SUMIF($C$5:$C$3079,R8588,$F$5:$F$3079)+SUMIF($AB$5:$AB$1086,R8588,$AF$5:$AF$1086)</f>
        <v>0</v>
      </c>
      <c r="V8588" s="8">
        <f t="shared" si="288"/>
        <v>0</v>
      </c>
      <c r="W8588" s="8">
        <f t="shared" si="289"/>
        <v>3</v>
      </c>
      <c r="X8588" s="8"/>
      <c r="Y8588" s="8"/>
    </row>
    <row r="8589" spans="18:25" x14ac:dyDescent="0.25">
      <c r="R8589" s="20">
        <v>9786073843805</v>
      </c>
      <c r="S8589" s="8" t="s">
        <v>8412</v>
      </c>
      <c r="T8589" s="15">
        <v>0</v>
      </c>
      <c r="U8589" s="16">
        <f>SUMIF($C$5:$C$3079,R8589,$F$5:$F$3079)+SUMIF($AB$5:$AB$1086,R8589,$AF$5:$AF$1086)</f>
        <v>0</v>
      </c>
      <c r="V8589" s="8">
        <f t="shared" si="288"/>
        <v>1</v>
      </c>
      <c r="W8589" s="8">
        <f t="shared" si="289"/>
        <v>1</v>
      </c>
      <c r="X8589" s="8"/>
      <c r="Y8589" s="8"/>
    </row>
    <row r="8590" spans="18:25" x14ac:dyDescent="0.25">
      <c r="R8590" s="20">
        <v>9786073843829</v>
      </c>
      <c r="S8590" s="8" t="s">
        <v>8413</v>
      </c>
      <c r="T8590" s="15">
        <v>0</v>
      </c>
      <c r="U8590" s="16">
        <f>SUMIF($C$5:$C$3079,R8590,$F$5:$F$3079)+SUMIF($AB$5:$AB$1086,R8590,$AF$5:$AF$1086)</f>
        <v>0</v>
      </c>
      <c r="V8590" s="8">
        <f t="shared" si="288"/>
        <v>1</v>
      </c>
      <c r="W8590" s="8">
        <f t="shared" si="289"/>
        <v>1</v>
      </c>
      <c r="X8590" s="8"/>
      <c r="Y8590" s="8"/>
    </row>
    <row r="8591" spans="18:25" x14ac:dyDescent="0.25">
      <c r="R8591" s="20">
        <v>9786073843850</v>
      </c>
      <c r="S8591" s="8" t="s">
        <v>8414</v>
      </c>
      <c r="T8591" s="15">
        <v>0</v>
      </c>
      <c r="U8591" s="16">
        <f>SUMIF($C$5:$C$3079,R8591,$F$5:$F$3079)+SUMIF($AB$5:$AB$1086,R8591,$AF$5:$AF$1086)</f>
        <v>0</v>
      </c>
      <c r="V8591" s="8">
        <f t="shared" si="288"/>
        <v>1</v>
      </c>
      <c r="W8591" s="8">
        <f t="shared" si="289"/>
        <v>1</v>
      </c>
      <c r="X8591" s="8"/>
      <c r="Y8591" s="8"/>
    </row>
    <row r="8592" spans="18:25" x14ac:dyDescent="0.25">
      <c r="R8592" s="20">
        <v>9786073843881</v>
      </c>
      <c r="S8592" s="8" t="s">
        <v>8415</v>
      </c>
      <c r="T8592" s="15">
        <v>1</v>
      </c>
      <c r="U8592" s="16">
        <f>SUMIF($C$5:$C$3079,R8592,$F$5:$F$3079)+SUMIF($AB$5:$AB$1086,R8592,$AF$5:$AF$1086)</f>
        <v>0</v>
      </c>
      <c r="V8592" s="8">
        <f t="shared" si="288"/>
        <v>0</v>
      </c>
      <c r="W8592" s="8">
        <f t="shared" si="289"/>
        <v>1</v>
      </c>
      <c r="X8592" s="8"/>
      <c r="Y8592" s="8"/>
    </row>
    <row r="8593" spans="18:25" x14ac:dyDescent="0.25">
      <c r="R8593" s="20">
        <v>9786073843904</v>
      </c>
      <c r="S8593" s="8" t="s">
        <v>8416</v>
      </c>
      <c r="T8593" s="15">
        <v>1</v>
      </c>
      <c r="U8593" s="16">
        <f>SUMIF($C$5:$C$3079,R8593,$F$5:$F$3079)+SUMIF($AB$5:$AB$1086,R8593,$AF$5:$AF$1086)</f>
        <v>0</v>
      </c>
      <c r="V8593" s="8">
        <f t="shared" si="288"/>
        <v>1</v>
      </c>
      <c r="W8593" s="8">
        <f t="shared" si="289"/>
        <v>2</v>
      </c>
      <c r="X8593" s="8"/>
      <c r="Y8593" s="8"/>
    </row>
    <row r="8594" spans="18:25" x14ac:dyDescent="0.25">
      <c r="R8594" s="20">
        <v>9786073844123</v>
      </c>
      <c r="S8594" s="8" t="s">
        <v>8417</v>
      </c>
      <c r="T8594" s="15">
        <v>3</v>
      </c>
      <c r="U8594" s="16">
        <f>SUMIF($C$5:$C$3079,R8594,$F$5:$F$3079)+SUMIF($AB$5:$AB$1086,R8594,$AF$5:$AF$1086)</f>
        <v>3</v>
      </c>
      <c r="V8594" s="8">
        <f t="shared" si="288"/>
        <v>0</v>
      </c>
      <c r="W8594" s="8">
        <f t="shared" si="289"/>
        <v>0</v>
      </c>
      <c r="X8594" s="8"/>
      <c r="Y8594" s="8"/>
    </row>
    <row r="8595" spans="18:25" x14ac:dyDescent="0.25">
      <c r="R8595" s="20">
        <v>9786073844130</v>
      </c>
      <c r="S8595" s="8" t="s">
        <v>8418</v>
      </c>
      <c r="T8595" s="15">
        <v>5</v>
      </c>
      <c r="U8595" s="16">
        <f>SUMIF($C$5:$C$3079,R8595,$F$5:$F$3079)+SUMIF($AB$5:$AB$1086,R8595,$AF$5:$AF$1086)</f>
        <v>5</v>
      </c>
      <c r="V8595" s="8">
        <f t="shared" si="288"/>
        <v>0</v>
      </c>
      <c r="W8595" s="8">
        <f t="shared" si="289"/>
        <v>0</v>
      </c>
      <c r="X8595" s="8"/>
      <c r="Y8595" s="8"/>
    </row>
    <row r="8596" spans="18:25" x14ac:dyDescent="0.25">
      <c r="R8596" s="20">
        <v>9786073844147</v>
      </c>
      <c r="S8596" s="8" t="s">
        <v>333</v>
      </c>
      <c r="T8596" s="15">
        <v>4</v>
      </c>
      <c r="U8596" s="16">
        <f>SUMIF($C$5:$C$3079,R8596,$F$5:$F$3079)+SUMIF($AB$5:$AB$1086,R8596,$AF$5:$AF$1086)</f>
        <v>8</v>
      </c>
      <c r="V8596" s="8">
        <f t="shared" si="288"/>
        <v>4</v>
      </c>
      <c r="W8596" s="8">
        <f t="shared" si="289"/>
        <v>0</v>
      </c>
      <c r="X8596" s="8"/>
      <c r="Y8596" s="8"/>
    </row>
    <row r="8597" spans="18:25" x14ac:dyDescent="0.25">
      <c r="R8597" s="20">
        <v>9786073844185</v>
      </c>
      <c r="S8597" s="8" t="s">
        <v>8419</v>
      </c>
      <c r="T8597" s="15">
        <v>0</v>
      </c>
      <c r="U8597" s="16">
        <f>SUMIF($C$5:$C$3079,R8597,$F$5:$F$3079)+SUMIF($AB$5:$AB$1086,R8597,$AF$5:$AF$1086)</f>
        <v>0</v>
      </c>
      <c r="V8597" s="8">
        <f t="shared" si="288"/>
        <v>2</v>
      </c>
      <c r="W8597" s="8">
        <f t="shared" si="289"/>
        <v>2</v>
      </c>
      <c r="X8597" s="8"/>
      <c r="Y8597" s="8"/>
    </row>
    <row r="8598" spans="18:25" x14ac:dyDescent="0.25">
      <c r="R8598" s="20">
        <v>9786073844253</v>
      </c>
      <c r="S8598" s="8" t="s">
        <v>8420</v>
      </c>
      <c r="T8598" s="15">
        <v>2</v>
      </c>
      <c r="U8598" s="16">
        <f>SUMIF($C$5:$C$3079,R8598,$F$5:$F$3079)+SUMIF($AB$5:$AB$1086,R8598,$AF$5:$AF$1086)</f>
        <v>2</v>
      </c>
      <c r="V8598" s="8">
        <f t="shared" si="288"/>
        <v>0</v>
      </c>
      <c r="W8598" s="8">
        <f t="shared" si="289"/>
        <v>0</v>
      </c>
      <c r="X8598" s="8"/>
      <c r="Y8598" s="8"/>
    </row>
    <row r="8599" spans="18:25" x14ac:dyDescent="0.25">
      <c r="R8599" s="20">
        <v>9786073844352</v>
      </c>
      <c r="S8599" s="8" t="s">
        <v>8421</v>
      </c>
      <c r="T8599" s="15">
        <v>4</v>
      </c>
      <c r="U8599" s="16">
        <f>SUMIF($C$5:$C$3079,R8599,$F$5:$F$3079)+SUMIF($AB$5:$AB$1086,R8599,$AF$5:$AF$1086)</f>
        <v>4</v>
      </c>
      <c r="V8599" s="8">
        <f t="shared" si="288"/>
        <v>0</v>
      </c>
      <c r="W8599" s="8">
        <f t="shared" si="289"/>
        <v>0</v>
      </c>
      <c r="X8599" s="8"/>
      <c r="Y8599" s="8"/>
    </row>
    <row r="8600" spans="18:25" x14ac:dyDescent="0.25">
      <c r="R8600" s="20">
        <v>9786073844413</v>
      </c>
      <c r="S8600" s="8" t="s">
        <v>8422</v>
      </c>
      <c r="T8600" s="15">
        <v>4</v>
      </c>
      <c r="U8600" s="16">
        <f>SUMIF($C$5:$C$3079,R8600,$F$5:$F$3079)+SUMIF($AB$5:$AB$1086,R8600,$AF$5:$AF$1086)</f>
        <v>0</v>
      </c>
      <c r="V8600" s="8">
        <f t="shared" si="288"/>
        <v>0</v>
      </c>
      <c r="W8600" s="8">
        <f t="shared" si="289"/>
        <v>4</v>
      </c>
      <c r="X8600" s="8"/>
      <c r="Y8600" s="8"/>
    </row>
    <row r="8601" spans="18:25" x14ac:dyDescent="0.25">
      <c r="R8601" s="20">
        <v>9786073844635</v>
      </c>
      <c r="S8601" s="8" t="s">
        <v>8423</v>
      </c>
      <c r="T8601" s="15">
        <v>0</v>
      </c>
      <c r="U8601" s="16">
        <f>SUMIF($C$5:$C$3079,R8601,$F$5:$F$3079)+SUMIF($AB$5:$AB$1086,R8601,$AF$5:$AF$1086)</f>
        <v>0</v>
      </c>
      <c r="V8601" s="8">
        <f t="shared" si="288"/>
        <v>0</v>
      </c>
      <c r="W8601" s="8">
        <f t="shared" si="289"/>
        <v>0</v>
      </c>
      <c r="X8601" s="8"/>
      <c r="Y8601" s="8"/>
    </row>
    <row r="8602" spans="18:25" x14ac:dyDescent="0.25">
      <c r="R8602" s="20">
        <v>9786073844680</v>
      </c>
      <c r="S8602" s="8" t="s">
        <v>8424</v>
      </c>
      <c r="T8602" s="15">
        <v>2</v>
      </c>
      <c r="U8602" s="16">
        <f>SUMIF($C$5:$C$3079,R8602,$F$5:$F$3079)+SUMIF($AB$5:$AB$1086,R8602,$AF$5:$AF$1086)</f>
        <v>2</v>
      </c>
      <c r="V8602" s="8">
        <f t="shared" si="288"/>
        <v>0</v>
      </c>
      <c r="W8602" s="8">
        <f t="shared" si="289"/>
        <v>0</v>
      </c>
      <c r="X8602" s="8"/>
      <c r="Y8602" s="8"/>
    </row>
    <row r="8603" spans="18:25" x14ac:dyDescent="0.25">
      <c r="R8603" s="20">
        <v>9786073844710</v>
      </c>
      <c r="S8603" s="8" t="s">
        <v>8425</v>
      </c>
      <c r="T8603" s="15">
        <v>3</v>
      </c>
      <c r="U8603" s="16">
        <f>SUMIF($C$5:$C$3079,R8603,$F$5:$F$3079)+SUMIF($AB$5:$AB$1086,R8603,$AF$5:$AF$1086)</f>
        <v>3</v>
      </c>
      <c r="V8603" s="8">
        <f t="shared" si="288"/>
        <v>2</v>
      </c>
      <c r="W8603" s="8">
        <f t="shared" si="289"/>
        <v>2</v>
      </c>
      <c r="X8603" s="8"/>
      <c r="Y8603" s="8"/>
    </row>
    <row r="8604" spans="18:25" x14ac:dyDescent="0.25">
      <c r="R8604" s="20">
        <v>9786073844727</v>
      </c>
      <c r="S8604" s="8" t="s">
        <v>8426</v>
      </c>
      <c r="T8604" s="15">
        <v>1</v>
      </c>
      <c r="U8604" s="16">
        <f>SUMIF($C$5:$C$3079,R8604,$F$5:$F$3079)+SUMIF($AB$5:$AB$1086,R8604,$AF$5:$AF$1086)</f>
        <v>0</v>
      </c>
      <c r="V8604" s="8">
        <f t="shared" si="288"/>
        <v>0</v>
      </c>
      <c r="W8604" s="8">
        <f t="shared" si="289"/>
        <v>1</v>
      </c>
      <c r="X8604" s="8"/>
      <c r="Y8604" s="8"/>
    </row>
    <row r="8605" spans="18:25" x14ac:dyDescent="0.25">
      <c r="R8605" s="20">
        <v>9786073844826</v>
      </c>
      <c r="S8605" s="8" t="s">
        <v>8427</v>
      </c>
      <c r="T8605" s="15">
        <v>2</v>
      </c>
      <c r="U8605" s="16">
        <f>SUMIF($C$5:$C$3079,R8605,$F$5:$F$3079)+SUMIF($AB$5:$AB$1086,R8605,$AF$5:$AF$1086)</f>
        <v>0</v>
      </c>
      <c r="V8605" s="8">
        <f t="shared" si="288"/>
        <v>0</v>
      </c>
      <c r="W8605" s="8">
        <f t="shared" si="289"/>
        <v>2</v>
      </c>
      <c r="X8605" s="8"/>
      <c r="Y8605" s="8"/>
    </row>
    <row r="8606" spans="18:25" x14ac:dyDescent="0.25">
      <c r="R8606" s="20">
        <v>9786073844901</v>
      </c>
      <c r="S8606" s="8" t="s">
        <v>8428</v>
      </c>
      <c r="T8606" s="15">
        <v>0</v>
      </c>
      <c r="U8606" s="16">
        <f>SUMIF($C$5:$C$3079,R8606,$F$5:$F$3079)+SUMIF($AB$5:$AB$1086,R8606,$AF$5:$AF$1086)</f>
        <v>0</v>
      </c>
      <c r="V8606" s="8">
        <f t="shared" si="288"/>
        <v>0</v>
      </c>
      <c r="W8606" s="8">
        <f t="shared" si="289"/>
        <v>0</v>
      </c>
      <c r="X8606" s="8"/>
      <c r="Y8606" s="8"/>
    </row>
    <row r="8607" spans="18:25" x14ac:dyDescent="0.25">
      <c r="R8607" s="20">
        <v>9786073844932</v>
      </c>
      <c r="S8607" s="8" t="s">
        <v>8429</v>
      </c>
      <c r="T8607" s="15">
        <v>0</v>
      </c>
      <c r="U8607" s="16">
        <f>SUMIF($C$5:$C$3079,R8607,$F$5:$F$3079)+SUMIF($AB$5:$AB$1086,R8607,$AF$5:$AF$1086)</f>
        <v>0</v>
      </c>
      <c r="V8607" s="8">
        <f t="shared" si="288"/>
        <v>0</v>
      </c>
      <c r="W8607" s="8">
        <f t="shared" si="289"/>
        <v>0</v>
      </c>
      <c r="X8607" s="8"/>
      <c r="Y8607" s="8"/>
    </row>
    <row r="8608" spans="18:25" x14ac:dyDescent="0.25">
      <c r="R8608" s="20">
        <v>9786073844987</v>
      </c>
      <c r="S8608" s="8" t="s">
        <v>8430</v>
      </c>
      <c r="T8608" s="15">
        <v>0</v>
      </c>
      <c r="U8608" s="16">
        <f>SUMIF($C$5:$C$3079,R8608,$F$5:$F$3079)+SUMIF($AB$5:$AB$1086,R8608,$AF$5:$AF$1086)</f>
        <v>0</v>
      </c>
      <c r="V8608" s="8">
        <f t="shared" si="288"/>
        <v>0</v>
      </c>
      <c r="W8608" s="8">
        <f t="shared" si="289"/>
        <v>0</v>
      </c>
      <c r="X8608" s="8"/>
      <c r="Y8608" s="8"/>
    </row>
    <row r="8609" spans="18:25" x14ac:dyDescent="0.25">
      <c r="R8609" s="20">
        <v>9786073845021</v>
      </c>
      <c r="S8609" s="8" t="s">
        <v>8431</v>
      </c>
      <c r="T8609" s="15">
        <v>1</v>
      </c>
      <c r="U8609" s="16">
        <f>SUMIF($C$5:$C$3079,R8609,$F$5:$F$3079)+SUMIF($AB$5:$AB$1086,R8609,$AF$5:$AF$1086)</f>
        <v>0</v>
      </c>
      <c r="V8609" s="8">
        <f t="shared" si="288"/>
        <v>0</v>
      </c>
      <c r="W8609" s="8">
        <f t="shared" si="289"/>
        <v>1</v>
      </c>
      <c r="X8609" s="8"/>
      <c r="Y8609" s="8"/>
    </row>
    <row r="8610" spans="18:25" x14ac:dyDescent="0.25">
      <c r="R8610" s="20">
        <v>9786073845038</v>
      </c>
      <c r="S8610" s="8" t="s">
        <v>8432</v>
      </c>
      <c r="T8610" s="15">
        <v>0</v>
      </c>
      <c r="U8610" s="16">
        <f>SUMIF($C$5:$C$3079,R8610,$F$5:$F$3079)+SUMIF($AB$5:$AB$1086,R8610,$AF$5:$AF$1086)</f>
        <v>0</v>
      </c>
      <c r="V8610" s="8">
        <f t="shared" si="288"/>
        <v>0</v>
      </c>
      <c r="W8610" s="8">
        <f t="shared" si="289"/>
        <v>0</v>
      </c>
      <c r="X8610" s="8"/>
      <c r="Y8610" s="8"/>
    </row>
    <row r="8611" spans="18:25" x14ac:dyDescent="0.25">
      <c r="R8611" s="20">
        <v>9786073845045</v>
      </c>
      <c r="S8611" s="8" t="s">
        <v>8433</v>
      </c>
      <c r="T8611" s="15">
        <v>1</v>
      </c>
      <c r="U8611" s="16">
        <f>SUMIF($C$5:$C$3079,R8611,$F$5:$F$3079)+SUMIF($AB$5:$AB$1086,R8611,$AF$5:$AF$1086)</f>
        <v>0</v>
      </c>
      <c r="V8611" s="8">
        <f t="shared" si="288"/>
        <v>0</v>
      </c>
      <c r="W8611" s="8">
        <f t="shared" si="289"/>
        <v>1</v>
      </c>
      <c r="X8611" s="8"/>
      <c r="Y8611" s="8"/>
    </row>
    <row r="8612" spans="18:25" x14ac:dyDescent="0.25">
      <c r="R8612" s="20">
        <v>9786073845298</v>
      </c>
      <c r="S8612" s="8" t="s">
        <v>575</v>
      </c>
      <c r="T8612" s="15">
        <v>3</v>
      </c>
      <c r="U8612" s="16">
        <f>SUMIF($C$5:$C$3079,R8612,$F$5:$F$3079)+SUMIF($AB$5:$AB$1086,R8612,$AF$5:$AF$1086)</f>
        <v>4</v>
      </c>
      <c r="V8612" s="8">
        <f t="shared" si="288"/>
        <v>1</v>
      </c>
      <c r="W8612" s="8">
        <f t="shared" si="289"/>
        <v>0</v>
      </c>
      <c r="X8612" s="8"/>
      <c r="Y8612" s="8"/>
    </row>
    <row r="8613" spans="18:25" x14ac:dyDescent="0.25">
      <c r="R8613" s="20">
        <v>9786073845311</v>
      </c>
      <c r="S8613" s="8" t="s">
        <v>8434</v>
      </c>
      <c r="T8613" s="15">
        <v>0</v>
      </c>
      <c r="U8613" s="16">
        <f>SUMIF($C$5:$C$3079,R8613,$F$5:$F$3079)+SUMIF($AB$5:$AB$1086,R8613,$AF$5:$AF$1086)</f>
        <v>0</v>
      </c>
      <c r="V8613" s="8">
        <f t="shared" si="288"/>
        <v>0</v>
      </c>
      <c r="W8613" s="8">
        <f t="shared" si="289"/>
        <v>0</v>
      </c>
      <c r="X8613" s="8"/>
      <c r="Y8613" s="8"/>
    </row>
    <row r="8614" spans="18:25" x14ac:dyDescent="0.25">
      <c r="R8614" s="20">
        <v>9786073845458</v>
      </c>
      <c r="S8614" s="8" t="s">
        <v>8435</v>
      </c>
      <c r="T8614" s="15">
        <v>3</v>
      </c>
      <c r="U8614" s="16">
        <f>SUMIF($C$5:$C$3079,R8614,$F$5:$F$3079)+SUMIF($AB$5:$AB$1086,R8614,$AF$5:$AF$1086)</f>
        <v>3</v>
      </c>
      <c r="V8614" s="8">
        <f t="shared" si="288"/>
        <v>0</v>
      </c>
      <c r="W8614" s="8">
        <f t="shared" si="289"/>
        <v>0</v>
      </c>
      <c r="X8614" s="8"/>
      <c r="Y8614" s="8"/>
    </row>
    <row r="8615" spans="18:25" x14ac:dyDescent="0.25">
      <c r="R8615" s="20">
        <v>9786073845585</v>
      </c>
      <c r="S8615" s="8" t="s">
        <v>8436</v>
      </c>
      <c r="T8615" s="15">
        <v>0</v>
      </c>
      <c r="U8615" s="16">
        <f>SUMIF($C$5:$C$3079,R8615,$F$5:$F$3079)+SUMIF($AB$5:$AB$1086,R8615,$AF$5:$AF$1086)</f>
        <v>0</v>
      </c>
      <c r="V8615" s="8">
        <f t="shared" si="288"/>
        <v>0</v>
      </c>
      <c r="W8615" s="8">
        <f t="shared" si="289"/>
        <v>0</v>
      </c>
      <c r="X8615" s="8"/>
      <c r="Y8615" s="8"/>
    </row>
    <row r="8616" spans="18:25" x14ac:dyDescent="0.25">
      <c r="R8616" s="20">
        <v>9786073845724</v>
      </c>
      <c r="S8616" s="8" t="s">
        <v>8437</v>
      </c>
      <c r="T8616" s="15">
        <v>0</v>
      </c>
      <c r="U8616" s="16">
        <f>SUMIF($C$5:$C$3079,R8616,$F$5:$F$3079)+SUMIF($AB$5:$AB$1086,R8616,$AF$5:$AF$1086)</f>
        <v>0</v>
      </c>
      <c r="V8616" s="8">
        <f t="shared" si="288"/>
        <v>2</v>
      </c>
      <c r="W8616" s="8">
        <f t="shared" si="289"/>
        <v>2</v>
      </c>
      <c r="X8616" s="8"/>
      <c r="Y8616" s="8"/>
    </row>
    <row r="8617" spans="18:25" x14ac:dyDescent="0.25">
      <c r="R8617" s="20">
        <v>9786073845786</v>
      </c>
      <c r="S8617" s="8" t="s">
        <v>8438</v>
      </c>
      <c r="T8617" s="15">
        <v>1</v>
      </c>
      <c r="U8617" s="16">
        <f>SUMIF($C$5:$C$3079,R8617,$F$5:$F$3079)+SUMIF($AB$5:$AB$1086,R8617,$AF$5:$AF$1086)</f>
        <v>0</v>
      </c>
      <c r="V8617" s="8">
        <f t="shared" si="288"/>
        <v>0</v>
      </c>
      <c r="W8617" s="8">
        <f t="shared" si="289"/>
        <v>1</v>
      </c>
      <c r="X8617" s="8"/>
      <c r="Y8617" s="8"/>
    </row>
    <row r="8618" spans="18:25" x14ac:dyDescent="0.25">
      <c r="R8618" s="20">
        <v>9786073845793</v>
      </c>
      <c r="S8618" s="8" t="s">
        <v>8439</v>
      </c>
      <c r="T8618" s="15">
        <v>0</v>
      </c>
      <c r="U8618" s="16">
        <f>SUMIF($C$5:$C$3079,R8618,$F$5:$F$3079)+SUMIF($AB$5:$AB$1086,R8618,$AF$5:$AF$1086)</f>
        <v>0</v>
      </c>
      <c r="V8618" s="8">
        <f t="shared" si="288"/>
        <v>0</v>
      </c>
      <c r="W8618" s="8">
        <f t="shared" si="289"/>
        <v>0</v>
      </c>
      <c r="X8618" s="8"/>
      <c r="Y8618" s="8"/>
    </row>
    <row r="8619" spans="18:25" x14ac:dyDescent="0.25">
      <c r="R8619" s="20">
        <v>9786073845809</v>
      </c>
      <c r="S8619" s="8" t="s">
        <v>8440</v>
      </c>
      <c r="T8619" s="15">
        <v>3</v>
      </c>
      <c r="U8619" s="16">
        <f>SUMIF($C$5:$C$3079,R8619,$F$5:$F$3079)+SUMIF($AB$5:$AB$1086,R8619,$AF$5:$AF$1086)</f>
        <v>0</v>
      </c>
      <c r="V8619" s="8">
        <f t="shared" si="288"/>
        <v>0</v>
      </c>
      <c r="W8619" s="8">
        <f t="shared" si="289"/>
        <v>3</v>
      </c>
      <c r="X8619" s="8"/>
      <c r="Y8619" s="8"/>
    </row>
    <row r="8620" spans="18:25" x14ac:dyDescent="0.25">
      <c r="R8620" s="20">
        <v>9786073845816</v>
      </c>
      <c r="S8620" s="8" t="s">
        <v>8441</v>
      </c>
      <c r="T8620" s="15">
        <v>2</v>
      </c>
      <c r="U8620" s="16">
        <f>SUMIF($C$5:$C$3079,R8620,$F$5:$F$3079)+SUMIF($AB$5:$AB$1086,R8620,$AF$5:$AF$1086)</f>
        <v>0</v>
      </c>
      <c r="V8620" s="8">
        <f t="shared" si="288"/>
        <v>0</v>
      </c>
      <c r="W8620" s="8">
        <f t="shared" si="289"/>
        <v>2</v>
      </c>
      <c r="X8620" s="8"/>
      <c r="Y8620" s="8"/>
    </row>
    <row r="8621" spans="18:25" x14ac:dyDescent="0.25">
      <c r="R8621" s="20">
        <v>9786073845823</v>
      </c>
      <c r="S8621" s="8" t="s">
        <v>8442</v>
      </c>
      <c r="T8621" s="15">
        <v>2</v>
      </c>
      <c r="U8621" s="16">
        <f>SUMIF($C$5:$C$3079,R8621,$F$5:$F$3079)+SUMIF($AB$5:$AB$1086,R8621,$AF$5:$AF$1086)</f>
        <v>0</v>
      </c>
      <c r="V8621" s="8">
        <f t="shared" si="288"/>
        <v>1</v>
      </c>
      <c r="W8621" s="8">
        <f t="shared" si="289"/>
        <v>3</v>
      </c>
      <c r="X8621" s="8"/>
      <c r="Y8621" s="8"/>
    </row>
    <row r="8622" spans="18:25" x14ac:dyDescent="0.25">
      <c r="R8622" s="20">
        <v>9786073845847</v>
      </c>
      <c r="S8622" s="8" t="s">
        <v>254</v>
      </c>
      <c r="T8622" s="15">
        <v>2</v>
      </c>
      <c r="U8622" s="16">
        <f>SUMIF($C$5:$C$3079,R8622,$F$5:$F$3079)+SUMIF($AB$5:$AB$1086,R8622,$AF$5:$AF$1086)</f>
        <v>3</v>
      </c>
      <c r="V8622" s="8">
        <f t="shared" si="288"/>
        <v>1</v>
      </c>
      <c r="W8622" s="8">
        <f t="shared" si="289"/>
        <v>0</v>
      </c>
      <c r="X8622" s="8"/>
      <c r="Y8622" s="8"/>
    </row>
    <row r="8623" spans="18:25" x14ac:dyDescent="0.25">
      <c r="R8623" s="20">
        <v>9786073845854</v>
      </c>
      <c r="S8623" s="8" t="s">
        <v>8443</v>
      </c>
      <c r="T8623" s="15">
        <v>2</v>
      </c>
      <c r="U8623" s="16">
        <f>SUMIF($C$5:$C$3079,R8623,$F$5:$F$3079)+SUMIF($AB$5:$AB$1086,R8623,$AF$5:$AF$1086)</f>
        <v>0</v>
      </c>
      <c r="V8623" s="8">
        <f t="shared" si="288"/>
        <v>1</v>
      </c>
      <c r="W8623" s="8">
        <f t="shared" si="289"/>
        <v>3</v>
      </c>
      <c r="X8623" s="8"/>
      <c r="Y8623" s="8"/>
    </row>
    <row r="8624" spans="18:25" x14ac:dyDescent="0.25">
      <c r="R8624" s="20">
        <v>9786073845861</v>
      </c>
      <c r="S8624" s="8" t="s">
        <v>8444</v>
      </c>
      <c r="T8624" s="15">
        <v>1</v>
      </c>
      <c r="U8624" s="16">
        <f>SUMIF($C$5:$C$3079,R8624,$F$5:$F$3079)+SUMIF($AB$5:$AB$1086,R8624,$AF$5:$AF$1086)</f>
        <v>0</v>
      </c>
      <c r="V8624" s="8">
        <f t="shared" si="288"/>
        <v>2</v>
      </c>
      <c r="W8624" s="8">
        <f t="shared" si="289"/>
        <v>3</v>
      </c>
      <c r="X8624" s="8"/>
      <c r="Y8624" s="8"/>
    </row>
    <row r="8625" spans="18:25" x14ac:dyDescent="0.25">
      <c r="R8625" s="20">
        <v>9786073845878</v>
      </c>
      <c r="S8625" s="8" t="s">
        <v>8445</v>
      </c>
      <c r="T8625" s="15">
        <v>0</v>
      </c>
      <c r="U8625" s="16">
        <f>SUMIF($C$5:$C$3079,R8625,$F$5:$F$3079)+SUMIF($AB$5:$AB$1086,R8625,$AF$5:$AF$1086)</f>
        <v>0</v>
      </c>
      <c r="V8625" s="8">
        <f t="shared" si="288"/>
        <v>0</v>
      </c>
      <c r="W8625" s="8">
        <f t="shared" si="289"/>
        <v>0</v>
      </c>
      <c r="X8625" s="8"/>
      <c r="Y8625" s="8"/>
    </row>
    <row r="8626" spans="18:25" x14ac:dyDescent="0.25">
      <c r="R8626" s="20">
        <v>9786073845892</v>
      </c>
      <c r="S8626" s="8" t="s">
        <v>8446</v>
      </c>
      <c r="T8626" s="15">
        <v>0</v>
      </c>
      <c r="U8626" s="16">
        <f>SUMIF($C$5:$C$3079,R8626,$F$5:$F$3079)+SUMIF($AB$5:$AB$1086,R8626,$AF$5:$AF$1086)</f>
        <v>0</v>
      </c>
      <c r="V8626" s="8">
        <f t="shared" si="288"/>
        <v>0</v>
      </c>
      <c r="W8626" s="8">
        <f t="shared" si="289"/>
        <v>0</v>
      </c>
      <c r="X8626" s="8"/>
      <c r="Y8626" s="8"/>
    </row>
    <row r="8627" spans="18:25" x14ac:dyDescent="0.25">
      <c r="R8627" s="20">
        <v>9786073845908</v>
      </c>
      <c r="S8627" s="8" t="s">
        <v>486</v>
      </c>
      <c r="T8627" s="15">
        <v>1</v>
      </c>
      <c r="U8627" s="16">
        <f>SUMIF($C$5:$C$3079,R8627,$F$5:$F$3079)+SUMIF($AB$5:$AB$1086,R8627,$AF$5:$AF$1086)</f>
        <v>3</v>
      </c>
      <c r="V8627" s="8">
        <f t="shared" si="288"/>
        <v>3</v>
      </c>
      <c r="W8627" s="8">
        <f t="shared" si="289"/>
        <v>1</v>
      </c>
      <c r="X8627" s="8"/>
      <c r="Y8627" s="8"/>
    </row>
    <row r="8628" spans="18:25" x14ac:dyDescent="0.25">
      <c r="R8628" s="20">
        <v>9786073845922</v>
      </c>
      <c r="S8628" s="8" t="s">
        <v>8447</v>
      </c>
      <c r="T8628" s="15">
        <v>0</v>
      </c>
      <c r="U8628" s="16">
        <f>SUMIF($C$5:$C$3079,R8628,$F$5:$F$3079)+SUMIF($AB$5:$AB$1086,R8628,$AF$5:$AF$1086)</f>
        <v>0</v>
      </c>
      <c r="V8628" s="8">
        <f t="shared" si="288"/>
        <v>0</v>
      </c>
      <c r="W8628" s="8">
        <f t="shared" si="289"/>
        <v>0</v>
      </c>
      <c r="X8628" s="8"/>
      <c r="Y8628" s="8"/>
    </row>
    <row r="8629" spans="18:25" x14ac:dyDescent="0.25">
      <c r="R8629" s="20">
        <v>9786073845939</v>
      </c>
      <c r="S8629" s="8" t="s">
        <v>8448</v>
      </c>
      <c r="T8629" s="15">
        <v>1</v>
      </c>
      <c r="U8629" s="16">
        <f>SUMIF($C$5:$C$3079,R8629,$F$5:$F$3079)+SUMIF($AB$5:$AB$1086,R8629,$AF$5:$AF$1086)</f>
        <v>0</v>
      </c>
      <c r="V8629" s="8">
        <f t="shared" si="288"/>
        <v>2</v>
      </c>
      <c r="W8629" s="8">
        <f t="shared" si="289"/>
        <v>3</v>
      </c>
      <c r="X8629" s="8"/>
      <c r="Y8629" s="8"/>
    </row>
    <row r="8630" spans="18:25" x14ac:dyDescent="0.25">
      <c r="R8630" s="20">
        <v>9786073845946</v>
      </c>
      <c r="S8630" s="8" t="s">
        <v>8449</v>
      </c>
      <c r="T8630" s="15">
        <v>2</v>
      </c>
      <c r="U8630" s="16">
        <f>SUMIF($C$5:$C$3079,R8630,$F$5:$F$3079)+SUMIF($AB$5:$AB$1086,R8630,$AF$5:$AF$1086)</f>
        <v>2</v>
      </c>
      <c r="V8630" s="8">
        <f t="shared" si="288"/>
        <v>0</v>
      </c>
      <c r="W8630" s="8">
        <f t="shared" si="289"/>
        <v>0</v>
      </c>
      <c r="X8630" s="8"/>
      <c r="Y8630" s="8"/>
    </row>
    <row r="8631" spans="18:25" x14ac:dyDescent="0.25">
      <c r="R8631" s="20">
        <v>9786073845953</v>
      </c>
      <c r="S8631" s="8" t="s">
        <v>8450</v>
      </c>
      <c r="T8631" s="15">
        <v>0</v>
      </c>
      <c r="U8631" s="16">
        <f>SUMIF($C$5:$C$3079,R8631,$F$5:$F$3079)+SUMIF($AB$5:$AB$1086,R8631,$AF$5:$AF$1086)</f>
        <v>0</v>
      </c>
      <c r="V8631" s="8">
        <f t="shared" si="288"/>
        <v>1</v>
      </c>
      <c r="W8631" s="8">
        <f t="shared" si="289"/>
        <v>1</v>
      </c>
      <c r="X8631" s="8"/>
      <c r="Y8631" s="8"/>
    </row>
    <row r="8632" spans="18:25" x14ac:dyDescent="0.25">
      <c r="R8632" s="20">
        <v>9786073845960</v>
      </c>
      <c r="S8632" s="8" t="s">
        <v>8451</v>
      </c>
      <c r="T8632" s="15">
        <v>0</v>
      </c>
      <c r="U8632" s="16">
        <f>SUMIF($C$5:$C$3079,R8632,$F$5:$F$3079)+SUMIF($AB$5:$AB$1086,R8632,$AF$5:$AF$1086)</f>
        <v>0</v>
      </c>
      <c r="V8632" s="8">
        <f t="shared" si="288"/>
        <v>0</v>
      </c>
      <c r="W8632" s="8">
        <f t="shared" si="289"/>
        <v>0</v>
      </c>
      <c r="X8632" s="8"/>
      <c r="Y8632" s="8"/>
    </row>
    <row r="8633" spans="18:25" x14ac:dyDescent="0.25">
      <c r="R8633" s="20">
        <v>9786073845977</v>
      </c>
      <c r="S8633" s="8" t="s">
        <v>8452</v>
      </c>
      <c r="T8633" s="15">
        <v>1</v>
      </c>
      <c r="U8633" s="16">
        <f>SUMIF($C$5:$C$3079,R8633,$F$5:$F$3079)+SUMIF($AB$5:$AB$1086,R8633,$AF$5:$AF$1086)</f>
        <v>0</v>
      </c>
      <c r="V8633" s="8">
        <f t="shared" si="288"/>
        <v>0</v>
      </c>
      <c r="W8633" s="8">
        <f t="shared" si="289"/>
        <v>1</v>
      </c>
      <c r="X8633" s="8"/>
      <c r="Y8633" s="8"/>
    </row>
    <row r="8634" spans="18:25" x14ac:dyDescent="0.25">
      <c r="R8634" s="20">
        <v>9786073845984</v>
      </c>
      <c r="S8634" s="8" t="s">
        <v>8453</v>
      </c>
      <c r="T8634" s="15">
        <v>2</v>
      </c>
      <c r="U8634" s="16">
        <f>SUMIF($C$5:$C$3079,R8634,$F$5:$F$3079)+SUMIF($AB$5:$AB$1086,R8634,$AF$5:$AF$1086)</f>
        <v>0</v>
      </c>
      <c r="V8634" s="8">
        <f t="shared" si="288"/>
        <v>0</v>
      </c>
      <c r="W8634" s="8">
        <f t="shared" si="289"/>
        <v>2</v>
      </c>
      <c r="X8634" s="8"/>
      <c r="Y8634" s="8"/>
    </row>
    <row r="8635" spans="18:25" x14ac:dyDescent="0.25">
      <c r="R8635" s="20">
        <v>9786073845991</v>
      </c>
      <c r="S8635" s="8" t="s">
        <v>8454</v>
      </c>
      <c r="T8635" s="15">
        <v>2</v>
      </c>
      <c r="U8635" s="16">
        <f>SUMIF($C$5:$C$3079,R8635,$F$5:$F$3079)+SUMIF($AB$5:$AB$1086,R8635,$AF$5:$AF$1086)</f>
        <v>0</v>
      </c>
      <c r="V8635" s="8">
        <f t="shared" si="288"/>
        <v>0</v>
      </c>
      <c r="W8635" s="8">
        <f t="shared" si="289"/>
        <v>2</v>
      </c>
      <c r="X8635" s="8"/>
      <c r="Y8635" s="8"/>
    </row>
    <row r="8636" spans="18:25" x14ac:dyDescent="0.25">
      <c r="R8636" s="20">
        <v>9786073846011</v>
      </c>
      <c r="S8636" s="8" t="s">
        <v>8455</v>
      </c>
      <c r="T8636" s="15">
        <v>0</v>
      </c>
      <c r="U8636" s="16">
        <f>SUMIF($C$5:$C$3079,R8636,$F$5:$F$3079)+SUMIF($AB$5:$AB$1086,R8636,$AF$5:$AF$1086)</f>
        <v>0</v>
      </c>
      <c r="V8636" s="8">
        <f t="shared" si="288"/>
        <v>0</v>
      </c>
      <c r="W8636" s="8">
        <f t="shared" si="289"/>
        <v>0</v>
      </c>
      <c r="X8636" s="8"/>
      <c r="Y8636" s="8"/>
    </row>
    <row r="8637" spans="18:25" x14ac:dyDescent="0.25">
      <c r="R8637" s="20">
        <v>9786073846028</v>
      </c>
      <c r="S8637" s="8" t="s">
        <v>8456</v>
      </c>
      <c r="T8637" s="15">
        <v>1</v>
      </c>
      <c r="U8637" s="16">
        <f>SUMIF($C$5:$C$3079,R8637,$F$5:$F$3079)+SUMIF($AB$5:$AB$1086,R8637,$AF$5:$AF$1086)</f>
        <v>0</v>
      </c>
      <c r="V8637" s="8">
        <f t="shared" si="288"/>
        <v>0</v>
      </c>
      <c r="W8637" s="8">
        <f t="shared" si="289"/>
        <v>1</v>
      </c>
      <c r="X8637" s="8"/>
      <c r="Y8637" s="8"/>
    </row>
    <row r="8638" spans="18:25" x14ac:dyDescent="0.25">
      <c r="R8638" s="20">
        <v>9786073846035</v>
      </c>
      <c r="S8638" s="8" t="s">
        <v>8457</v>
      </c>
      <c r="T8638" s="15">
        <v>3</v>
      </c>
      <c r="U8638" s="16">
        <f>SUMIF($C$5:$C$3079,R8638,$F$5:$F$3079)+SUMIF($AB$5:$AB$1086,R8638,$AF$5:$AF$1086)</f>
        <v>2</v>
      </c>
      <c r="V8638" s="8">
        <f t="shared" si="288"/>
        <v>0</v>
      </c>
      <c r="W8638" s="8">
        <f t="shared" si="289"/>
        <v>1</v>
      </c>
      <c r="X8638" s="8"/>
      <c r="Y8638" s="8"/>
    </row>
    <row r="8639" spans="18:25" x14ac:dyDescent="0.25">
      <c r="R8639" s="20">
        <v>9786073846059</v>
      </c>
      <c r="S8639" s="8" t="s">
        <v>8458</v>
      </c>
      <c r="T8639" s="15">
        <v>2</v>
      </c>
      <c r="U8639" s="16">
        <f>SUMIF($C$5:$C$3079,R8639,$F$5:$F$3079)+SUMIF($AB$5:$AB$1086,R8639,$AF$5:$AF$1086)</f>
        <v>0</v>
      </c>
      <c r="V8639" s="8">
        <f t="shared" si="288"/>
        <v>0</v>
      </c>
      <c r="W8639" s="8">
        <f t="shared" si="289"/>
        <v>2</v>
      </c>
      <c r="X8639" s="8"/>
      <c r="Y8639" s="8"/>
    </row>
    <row r="8640" spans="18:25" x14ac:dyDescent="0.25">
      <c r="R8640" s="20">
        <v>9786073846066</v>
      </c>
      <c r="S8640" s="8" t="s">
        <v>8459</v>
      </c>
      <c r="T8640" s="15">
        <v>2</v>
      </c>
      <c r="U8640" s="16">
        <f>SUMIF($C$5:$C$3079,R8640,$F$5:$F$3079)+SUMIF($AB$5:$AB$1086,R8640,$AF$5:$AF$1086)</f>
        <v>0</v>
      </c>
      <c r="V8640" s="8">
        <f t="shared" si="288"/>
        <v>0</v>
      </c>
      <c r="W8640" s="8">
        <f t="shared" si="289"/>
        <v>2</v>
      </c>
      <c r="X8640" s="8"/>
      <c r="Y8640" s="8"/>
    </row>
    <row r="8641" spans="18:25" x14ac:dyDescent="0.25">
      <c r="R8641" s="20">
        <v>9786073846127</v>
      </c>
      <c r="S8641" s="8" t="s">
        <v>8460</v>
      </c>
      <c r="T8641" s="15">
        <v>3</v>
      </c>
      <c r="U8641" s="16">
        <f>SUMIF($C$5:$C$3079,R8641,$F$5:$F$3079)+SUMIF($AB$5:$AB$1086,R8641,$AF$5:$AF$1086)</f>
        <v>0</v>
      </c>
      <c r="V8641" s="8">
        <f t="shared" si="288"/>
        <v>0</v>
      </c>
      <c r="W8641" s="8">
        <f t="shared" si="289"/>
        <v>3</v>
      </c>
      <c r="X8641" s="8"/>
      <c r="Y8641" s="8"/>
    </row>
    <row r="8642" spans="18:25" x14ac:dyDescent="0.25">
      <c r="R8642" s="20">
        <v>9786073846134</v>
      </c>
      <c r="S8642" s="8" t="s">
        <v>8461</v>
      </c>
      <c r="T8642" s="15">
        <v>1</v>
      </c>
      <c r="U8642" s="16">
        <f>SUMIF($C$5:$C$3079,R8642,$F$5:$F$3079)+SUMIF($AB$5:$AB$1086,R8642,$AF$5:$AF$1086)</f>
        <v>0</v>
      </c>
      <c r="V8642" s="8">
        <f t="shared" si="288"/>
        <v>0</v>
      </c>
      <c r="W8642" s="8">
        <f t="shared" si="289"/>
        <v>1</v>
      </c>
      <c r="X8642" s="8"/>
      <c r="Y8642" s="8"/>
    </row>
    <row r="8643" spans="18:25" x14ac:dyDescent="0.25">
      <c r="R8643" s="20">
        <v>9786073846257</v>
      </c>
      <c r="S8643" s="8" t="s">
        <v>8462</v>
      </c>
      <c r="T8643" s="15">
        <v>0</v>
      </c>
      <c r="U8643" s="16">
        <f>SUMIF($C$5:$C$3079,R8643,$F$5:$F$3079)+SUMIF($AB$5:$AB$1086,R8643,$AF$5:$AF$1086)</f>
        <v>0</v>
      </c>
      <c r="V8643" s="8">
        <f t="shared" si="288"/>
        <v>3</v>
      </c>
      <c r="W8643" s="8">
        <f t="shared" si="289"/>
        <v>3</v>
      </c>
      <c r="X8643" s="8"/>
      <c r="Y8643" s="8"/>
    </row>
    <row r="8644" spans="18:25" x14ac:dyDescent="0.25">
      <c r="R8644" s="20">
        <v>9786073846400</v>
      </c>
      <c r="S8644" s="8" t="s">
        <v>8463</v>
      </c>
      <c r="T8644" s="15">
        <v>0</v>
      </c>
      <c r="U8644" s="16">
        <f>SUMIF($C$5:$C$3079,R8644,$F$5:$F$3079)+SUMIF($AB$5:$AB$1086,R8644,$AF$5:$AF$1086)</f>
        <v>0</v>
      </c>
      <c r="V8644" s="8">
        <f t="shared" si="288"/>
        <v>0</v>
      </c>
      <c r="W8644" s="8">
        <f t="shared" si="289"/>
        <v>0</v>
      </c>
      <c r="X8644" s="8"/>
      <c r="Y8644" s="8"/>
    </row>
    <row r="8645" spans="18:25" x14ac:dyDescent="0.25">
      <c r="R8645" s="20">
        <v>9786073846431</v>
      </c>
      <c r="S8645" s="8" t="s">
        <v>8464</v>
      </c>
      <c r="T8645" s="15">
        <v>0</v>
      </c>
      <c r="U8645" s="16">
        <f>SUMIF($C$5:$C$3079,R8645,$F$5:$F$3079)+SUMIF($AB$5:$AB$1086,R8645,$AF$5:$AF$1086)</f>
        <v>0</v>
      </c>
      <c r="V8645" s="8">
        <f t="shared" si="288"/>
        <v>0</v>
      </c>
      <c r="W8645" s="8">
        <f t="shared" si="289"/>
        <v>0</v>
      </c>
      <c r="X8645" s="8"/>
      <c r="Y8645" s="8"/>
    </row>
    <row r="8646" spans="18:25" x14ac:dyDescent="0.25">
      <c r="R8646" s="20">
        <v>9786073846455</v>
      </c>
      <c r="S8646" s="8" t="s">
        <v>8465</v>
      </c>
      <c r="T8646" s="15">
        <v>0</v>
      </c>
      <c r="U8646" s="16">
        <f>SUMIF($C$5:$C$3079,R8646,$F$5:$F$3079)+SUMIF($AB$5:$AB$1086,R8646,$AF$5:$AF$1086)</f>
        <v>0</v>
      </c>
      <c r="V8646" s="8">
        <f t="shared" si="288"/>
        <v>3</v>
      </c>
      <c r="W8646" s="8">
        <f t="shared" si="289"/>
        <v>3</v>
      </c>
      <c r="X8646" s="8"/>
      <c r="Y8646" s="8"/>
    </row>
    <row r="8647" spans="18:25" x14ac:dyDescent="0.25">
      <c r="R8647" s="20">
        <v>9786073846509</v>
      </c>
      <c r="S8647" s="8" t="s">
        <v>8466</v>
      </c>
      <c r="T8647" s="15">
        <v>1</v>
      </c>
      <c r="U8647" s="16">
        <f>SUMIF($C$5:$C$3079,R8647,$F$5:$F$3079)+SUMIF($AB$5:$AB$1086,R8647,$AF$5:$AF$1086)</f>
        <v>0</v>
      </c>
      <c r="V8647" s="8">
        <f t="shared" ref="V8647:V8710" si="290">SUMIF($L$5:$L$9685,R8647,$O$5:$O$9685)</f>
        <v>1</v>
      </c>
      <c r="W8647" s="8">
        <f t="shared" ref="W8647:W8710" si="291">T8647-U8647+V8647</f>
        <v>2</v>
      </c>
      <c r="X8647" s="8"/>
      <c r="Y8647" s="8"/>
    </row>
    <row r="8648" spans="18:25" x14ac:dyDescent="0.25">
      <c r="R8648" s="20">
        <v>9786073846561</v>
      </c>
      <c r="S8648" s="8" t="s">
        <v>8467</v>
      </c>
      <c r="T8648" s="15">
        <v>5</v>
      </c>
      <c r="U8648" s="16">
        <f>SUMIF($C$5:$C$3079,R8648,$F$5:$F$3079)+SUMIF($AB$5:$AB$1086,R8648,$AF$5:$AF$1086)</f>
        <v>5</v>
      </c>
      <c r="V8648" s="8">
        <f t="shared" si="290"/>
        <v>0</v>
      </c>
      <c r="W8648" s="8">
        <f t="shared" si="291"/>
        <v>0</v>
      </c>
      <c r="X8648" s="8"/>
      <c r="Y8648" s="8"/>
    </row>
    <row r="8649" spans="18:25" x14ac:dyDescent="0.25">
      <c r="R8649" s="20">
        <v>9786073846738</v>
      </c>
      <c r="S8649" s="8" t="s">
        <v>8468</v>
      </c>
      <c r="T8649" s="15">
        <v>4</v>
      </c>
      <c r="U8649" s="16">
        <f>SUMIF($C$5:$C$3079,R8649,$F$5:$F$3079)+SUMIF($AB$5:$AB$1086,R8649,$AF$5:$AF$1086)</f>
        <v>0</v>
      </c>
      <c r="V8649" s="8">
        <f t="shared" si="290"/>
        <v>0</v>
      </c>
      <c r="W8649" s="8">
        <f t="shared" si="291"/>
        <v>4</v>
      </c>
      <c r="X8649" s="8"/>
      <c r="Y8649" s="8"/>
    </row>
    <row r="8650" spans="18:25" x14ac:dyDescent="0.25">
      <c r="R8650" s="20">
        <v>9786073846769</v>
      </c>
      <c r="S8650" s="8" t="s">
        <v>8469</v>
      </c>
      <c r="T8650" s="15">
        <v>1</v>
      </c>
      <c r="U8650" s="16">
        <f>SUMIF($C$5:$C$3079,R8650,$F$5:$F$3079)+SUMIF($AB$5:$AB$1086,R8650,$AF$5:$AF$1086)</f>
        <v>0</v>
      </c>
      <c r="V8650" s="8">
        <f t="shared" si="290"/>
        <v>1</v>
      </c>
      <c r="W8650" s="8">
        <f t="shared" si="291"/>
        <v>2</v>
      </c>
      <c r="X8650" s="8"/>
      <c r="Y8650" s="8"/>
    </row>
    <row r="8651" spans="18:25" x14ac:dyDescent="0.25">
      <c r="R8651" s="20">
        <v>9786073846783</v>
      </c>
      <c r="S8651" s="8" t="s">
        <v>8470</v>
      </c>
      <c r="T8651" s="15">
        <v>0</v>
      </c>
      <c r="U8651" s="16">
        <f>SUMIF($C$5:$C$3079,R8651,$F$5:$F$3079)+SUMIF($AB$5:$AB$1086,R8651,$AF$5:$AF$1086)</f>
        <v>0</v>
      </c>
      <c r="V8651" s="8">
        <f t="shared" si="290"/>
        <v>1</v>
      </c>
      <c r="W8651" s="8">
        <f t="shared" si="291"/>
        <v>1</v>
      </c>
      <c r="X8651" s="8"/>
      <c r="Y8651" s="8"/>
    </row>
    <row r="8652" spans="18:25" x14ac:dyDescent="0.25">
      <c r="R8652" s="20">
        <v>9786073846806</v>
      </c>
      <c r="S8652" s="8" t="s">
        <v>8471</v>
      </c>
      <c r="T8652" s="15">
        <v>3</v>
      </c>
      <c r="U8652" s="16">
        <f>SUMIF($C$5:$C$3079,R8652,$F$5:$F$3079)+SUMIF($AB$5:$AB$1086,R8652,$AF$5:$AF$1086)</f>
        <v>0</v>
      </c>
      <c r="V8652" s="8">
        <f t="shared" si="290"/>
        <v>1</v>
      </c>
      <c r="W8652" s="8">
        <f t="shared" si="291"/>
        <v>4</v>
      </c>
      <c r="X8652" s="8"/>
      <c r="Y8652" s="8"/>
    </row>
    <row r="8653" spans="18:25" x14ac:dyDescent="0.25">
      <c r="R8653" s="20">
        <v>9786073846813</v>
      </c>
      <c r="S8653" s="8" t="s">
        <v>8472</v>
      </c>
      <c r="T8653" s="15">
        <v>0</v>
      </c>
      <c r="U8653" s="16">
        <f>SUMIF($C$5:$C$3079,R8653,$F$5:$F$3079)+SUMIF($AB$5:$AB$1086,R8653,$AF$5:$AF$1086)</f>
        <v>0</v>
      </c>
      <c r="V8653" s="8">
        <f t="shared" si="290"/>
        <v>1</v>
      </c>
      <c r="W8653" s="8">
        <f t="shared" si="291"/>
        <v>1</v>
      </c>
      <c r="X8653" s="8"/>
      <c r="Y8653" s="8"/>
    </row>
    <row r="8654" spans="18:25" x14ac:dyDescent="0.25">
      <c r="R8654" s="20">
        <v>9786073846837</v>
      </c>
      <c r="S8654" s="8" t="s">
        <v>8473</v>
      </c>
      <c r="T8654" s="15">
        <v>0</v>
      </c>
      <c r="U8654" s="16">
        <f>SUMIF($C$5:$C$3079,R8654,$F$5:$F$3079)+SUMIF($AB$5:$AB$1086,R8654,$AF$5:$AF$1086)</f>
        <v>0</v>
      </c>
      <c r="V8654" s="8">
        <f t="shared" si="290"/>
        <v>0</v>
      </c>
      <c r="W8654" s="8">
        <f t="shared" si="291"/>
        <v>0</v>
      </c>
      <c r="X8654" s="8"/>
      <c r="Y8654" s="8"/>
    </row>
    <row r="8655" spans="18:25" x14ac:dyDescent="0.25">
      <c r="R8655" s="20">
        <v>9786073846875</v>
      </c>
      <c r="S8655" s="8" t="s">
        <v>8474</v>
      </c>
      <c r="T8655" s="15">
        <v>1</v>
      </c>
      <c r="U8655" s="16">
        <f>SUMIF($C$5:$C$3079,R8655,$F$5:$F$3079)+SUMIF($AB$5:$AB$1086,R8655,$AF$5:$AF$1086)</f>
        <v>0</v>
      </c>
      <c r="V8655" s="8">
        <f t="shared" si="290"/>
        <v>1</v>
      </c>
      <c r="W8655" s="8">
        <f t="shared" si="291"/>
        <v>2</v>
      </c>
      <c r="X8655" s="8"/>
      <c r="Y8655" s="8"/>
    </row>
    <row r="8656" spans="18:25" x14ac:dyDescent="0.25">
      <c r="R8656" s="20">
        <v>9786073846899</v>
      </c>
      <c r="S8656" s="8" t="s">
        <v>8475</v>
      </c>
      <c r="T8656" s="15">
        <v>1</v>
      </c>
      <c r="U8656" s="16">
        <f>SUMIF($C$5:$C$3079,R8656,$F$5:$F$3079)+SUMIF($AB$5:$AB$1086,R8656,$AF$5:$AF$1086)</f>
        <v>0</v>
      </c>
      <c r="V8656" s="8">
        <f t="shared" si="290"/>
        <v>0</v>
      </c>
      <c r="W8656" s="8">
        <f t="shared" si="291"/>
        <v>1</v>
      </c>
      <c r="X8656" s="8"/>
      <c r="Y8656" s="8"/>
    </row>
    <row r="8657" spans="18:25" x14ac:dyDescent="0.25">
      <c r="R8657" s="20">
        <v>9786073846981</v>
      </c>
      <c r="S8657" s="8" t="s">
        <v>8476</v>
      </c>
      <c r="T8657" s="15">
        <v>3</v>
      </c>
      <c r="U8657" s="16">
        <f>SUMIF($C$5:$C$3079,R8657,$F$5:$F$3079)+SUMIF($AB$5:$AB$1086,R8657,$AF$5:$AF$1086)</f>
        <v>0</v>
      </c>
      <c r="V8657" s="8">
        <f t="shared" si="290"/>
        <v>0</v>
      </c>
      <c r="W8657" s="8">
        <f t="shared" si="291"/>
        <v>3</v>
      </c>
      <c r="X8657" s="8"/>
      <c r="Y8657" s="8"/>
    </row>
    <row r="8658" spans="18:25" x14ac:dyDescent="0.25">
      <c r="R8658" s="20">
        <v>9786073846998</v>
      </c>
      <c r="S8658" s="8" t="s">
        <v>8477</v>
      </c>
      <c r="T8658" s="15">
        <v>3</v>
      </c>
      <c r="U8658" s="16">
        <f>SUMIF($C$5:$C$3079,R8658,$F$5:$F$3079)+SUMIF($AB$5:$AB$1086,R8658,$AF$5:$AF$1086)</f>
        <v>0</v>
      </c>
      <c r="V8658" s="8">
        <f t="shared" si="290"/>
        <v>0</v>
      </c>
      <c r="W8658" s="8">
        <f t="shared" si="291"/>
        <v>3</v>
      </c>
      <c r="X8658" s="8"/>
      <c r="Y8658" s="8"/>
    </row>
    <row r="8659" spans="18:25" x14ac:dyDescent="0.25">
      <c r="R8659" s="20">
        <v>9786073847001</v>
      </c>
      <c r="S8659" s="8" t="s">
        <v>8478</v>
      </c>
      <c r="T8659" s="15">
        <v>3</v>
      </c>
      <c r="U8659" s="16">
        <f>SUMIF($C$5:$C$3079,R8659,$F$5:$F$3079)+SUMIF($AB$5:$AB$1086,R8659,$AF$5:$AF$1086)</f>
        <v>0</v>
      </c>
      <c r="V8659" s="8">
        <f t="shared" si="290"/>
        <v>0</v>
      </c>
      <c r="W8659" s="8">
        <f t="shared" si="291"/>
        <v>3</v>
      </c>
      <c r="X8659" s="8"/>
      <c r="Y8659" s="8"/>
    </row>
    <row r="8660" spans="18:25" x14ac:dyDescent="0.25">
      <c r="R8660" s="20">
        <v>9786073847018</v>
      </c>
      <c r="S8660" s="8" t="s">
        <v>8479</v>
      </c>
      <c r="T8660" s="15">
        <v>0</v>
      </c>
      <c r="U8660" s="16">
        <f>SUMIF($C$5:$C$3079,R8660,$F$5:$F$3079)+SUMIF($AB$5:$AB$1086,R8660,$AF$5:$AF$1086)</f>
        <v>0</v>
      </c>
      <c r="V8660" s="8">
        <f t="shared" si="290"/>
        <v>0</v>
      </c>
      <c r="W8660" s="8">
        <f t="shared" si="291"/>
        <v>0</v>
      </c>
      <c r="X8660" s="8"/>
      <c r="Y8660" s="8"/>
    </row>
    <row r="8661" spans="18:25" x14ac:dyDescent="0.25">
      <c r="R8661" s="20">
        <v>9786073847056</v>
      </c>
      <c r="S8661" s="8" t="s">
        <v>8480</v>
      </c>
      <c r="T8661" s="15">
        <v>0</v>
      </c>
      <c r="U8661" s="16">
        <f>SUMIF($C$5:$C$3079,R8661,$F$5:$F$3079)+SUMIF($AB$5:$AB$1086,R8661,$AF$5:$AF$1086)</f>
        <v>0</v>
      </c>
      <c r="V8661" s="8">
        <f t="shared" si="290"/>
        <v>0</v>
      </c>
      <c r="W8661" s="8">
        <f t="shared" si="291"/>
        <v>0</v>
      </c>
      <c r="X8661" s="8"/>
      <c r="Y8661" s="8"/>
    </row>
    <row r="8662" spans="18:25" x14ac:dyDescent="0.25">
      <c r="R8662" s="20">
        <v>9786073847094</v>
      </c>
      <c r="S8662" s="8" t="s">
        <v>8481</v>
      </c>
      <c r="T8662" s="15">
        <v>1</v>
      </c>
      <c r="U8662" s="16">
        <f>SUMIF($C$5:$C$3079,R8662,$F$5:$F$3079)+SUMIF($AB$5:$AB$1086,R8662,$AF$5:$AF$1086)</f>
        <v>0</v>
      </c>
      <c r="V8662" s="8">
        <f t="shared" si="290"/>
        <v>1</v>
      </c>
      <c r="W8662" s="8">
        <f t="shared" si="291"/>
        <v>2</v>
      </c>
      <c r="X8662" s="8"/>
      <c r="Y8662" s="8"/>
    </row>
    <row r="8663" spans="18:25" x14ac:dyDescent="0.25">
      <c r="R8663" s="20">
        <v>9786073847117</v>
      </c>
      <c r="S8663" s="8" t="s">
        <v>8482</v>
      </c>
      <c r="T8663" s="15">
        <v>1</v>
      </c>
      <c r="U8663" s="16">
        <f>SUMIF($C$5:$C$3079,R8663,$F$5:$F$3079)+SUMIF($AB$5:$AB$1086,R8663,$AF$5:$AF$1086)</f>
        <v>0</v>
      </c>
      <c r="V8663" s="8">
        <f t="shared" si="290"/>
        <v>0</v>
      </c>
      <c r="W8663" s="8">
        <f t="shared" si="291"/>
        <v>1</v>
      </c>
      <c r="X8663" s="8"/>
      <c r="Y8663" s="8"/>
    </row>
    <row r="8664" spans="18:25" x14ac:dyDescent="0.25">
      <c r="R8664" s="20">
        <v>9786073847216</v>
      </c>
      <c r="S8664" s="8" t="s">
        <v>713</v>
      </c>
      <c r="T8664" s="15">
        <v>1</v>
      </c>
      <c r="U8664" s="16">
        <f>SUMIF($C$5:$C$3079,R8664,$F$5:$F$3079)+SUMIF($AB$5:$AB$1086,R8664,$AF$5:$AF$1086)</f>
        <v>0</v>
      </c>
      <c r="V8664" s="8">
        <f t="shared" si="290"/>
        <v>1</v>
      </c>
      <c r="W8664" s="8">
        <f t="shared" si="291"/>
        <v>2</v>
      </c>
      <c r="X8664" s="8"/>
      <c r="Y8664" s="8"/>
    </row>
    <row r="8665" spans="18:25" x14ac:dyDescent="0.25">
      <c r="R8665" s="20">
        <v>9786073847223</v>
      </c>
      <c r="S8665" s="8" t="s">
        <v>8483</v>
      </c>
      <c r="T8665" s="15">
        <v>5</v>
      </c>
      <c r="U8665" s="16">
        <f>SUMIF($C$5:$C$3079,R8665,$F$5:$F$3079)+SUMIF($AB$5:$AB$1086,R8665,$AF$5:$AF$1086)</f>
        <v>0</v>
      </c>
      <c r="V8665" s="8">
        <f t="shared" si="290"/>
        <v>0</v>
      </c>
      <c r="W8665" s="8">
        <f t="shared" si="291"/>
        <v>5</v>
      </c>
      <c r="X8665" s="8"/>
      <c r="Y8665" s="8"/>
    </row>
    <row r="8666" spans="18:25" x14ac:dyDescent="0.25">
      <c r="R8666" s="20">
        <v>9786073847230</v>
      </c>
      <c r="S8666" s="8" t="s">
        <v>557</v>
      </c>
      <c r="T8666" s="15">
        <v>2</v>
      </c>
      <c r="U8666" s="16">
        <f>SUMIF($C$5:$C$3079,R8666,$F$5:$F$3079)+SUMIF($AB$5:$AB$1086,R8666,$AF$5:$AF$1086)</f>
        <v>3</v>
      </c>
      <c r="V8666" s="8">
        <f t="shared" si="290"/>
        <v>1</v>
      </c>
      <c r="W8666" s="8">
        <f t="shared" si="291"/>
        <v>0</v>
      </c>
      <c r="X8666" s="8"/>
      <c r="Y8666" s="8"/>
    </row>
    <row r="8667" spans="18:25" x14ac:dyDescent="0.25">
      <c r="R8667" s="20">
        <v>9786073847292</v>
      </c>
      <c r="S8667" s="8" t="s">
        <v>8484</v>
      </c>
      <c r="T8667" s="15">
        <v>3</v>
      </c>
      <c r="U8667" s="16">
        <f>SUMIF($C$5:$C$3079,R8667,$F$5:$F$3079)+SUMIF($AB$5:$AB$1086,R8667,$AF$5:$AF$1086)</f>
        <v>0</v>
      </c>
      <c r="V8667" s="8">
        <f t="shared" si="290"/>
        <v>0</v>
      </c>
      <c r="W8667" s="8">
        <f t="shared" si="291"/>
        <v>3</v>
      </c>
      <c r="X8667" s="8"/>
      <c r="Y8667" s="8"/>
    </row>
    <row r="8668" spans="18:25" x14ac:dyDescent="0.25">
      <c r="R8668" s="20">
        <v>9786073847407</v>
      </c>
      <c r="S8668" s="8" t="s">
        <v>8485</v>
      </c>
      <c r="T8668" s="15">
        <v>2</v>
      </c>
      <c r="U8668" s="16">
        <f>SUMIF($C$5:$C$3079,R8668,$F$5:$F$3079)+SUMIF($AB$5:$AB$1086,R8668,$AF$5:$AF$1086)</f>
        <v>0</v>
      </c>
      <c r="V8668" s="8">
        <f t="shared" si="290"/>
        <v>1</v>
      </c>
      <c r="W8668" s="8">
        <f t="shared" si="291"/>
        <v>3</v>
      </c>
      <c r="X8668" s="8"/>
      <c r="Y8668" s="8"/>
    </row>
    <row r="8669" spans="18:25" x14ac:dyDescent="0.25">
      <c r="R8669" s="20">
        <v>9786073847490</v>
      </c>
      <c r="S8669" s="8" t="s">
        <v>8486</v>
      </c>
      <c r="T8669" s="15">
        <v>1</v>
      </c>
      <c r="U8669" s="16">
        <f>SUMIF($C$5:$C$3079,R8669,$F$5:$F$3079)+SUMIF($AB$5:$AB$1086,R8669,$AF$5:$AF$1086)</f>
        <v>0</v>
      </c>
      <c r="V8669" s="8">
        <f t="shared" si="290"/>
        <v>0</v>
      </c>
      <c r="W8669" s="8">
        <f t="shared" si="291"/>
        <v>1</v>
      </c>
      <c r="X8669" s="8"/>
      <c r="Y8669" s="8"/>
    </row>
    <row r="8670" spans="18:25" x14ac:dyDescent="0.25">
      <c r="R8670" s="20">
        <v>9786073847506</v>
      </c>
      <c r="S8670" s="8" t="s">
        <v>8487</v>
      </c>
      <c r="T8670" s="15">
        <v>0</v>
      </c>
      <c r="U8670" s="16">
        <f>SUMIF($C$5:$C$3079,R8670,$F$5:$F$3079)+SUMIF($AB$5:$AB$1086,R8670,$AF$5:$AF$1086)</f>
        <v>0</v>
      </c>
      <c r="V8670" s="8">
        <f t="shared" si="290"/>
        <v>2</v>
      </c>
      <c r="W8670" s="8">
        <f t="shared" si="291"/>
        <v>2</v>
      </c>
      <c r="X8670" s="8"/>
      <c r="Y8670" s="8"/>
    </row>
    <row r="8671" spans="18:25" x14ac:dyDescent="0.25">
      <c r="R8671" s="20">
        <v>9786073847742</v>
      </c>
      <c r="S8671" s="8" t="s">
        <v>8488</v>
      </c>
      <c r="T8671" s="15">
        <v>0</v>
      </c>
      <c r="U8671" s="16">
        <f>SUMIF($C$5:$C$3079,R8671,$F$5:$F$3079)+SUMIF($AB$5:$AB$1086,R8671,$AF$5:$AF$1086)</f>
        <v>0</v>
      </c>
      <c r="V8671" s="8">
        <f t="shared" si="290"/>
        <v>1</v>
      </c>
      <c r="W8671" s="8">
        <f t="shared" si="291"/>
        <v>1</v>
      </c>
      <c r="X8671" s="8"/>
      <c r="Y8671" s="8"/>
    </row>
    <row r="8672" spans="18:25" x14ac:dyDescent="0.25">
      <c r="R8672" s="20">
        <v>9786073847759</v>
      </c>
      <c r="S8672" s="8" t="s">
        <v>8489</v>
      </c>
      <c r="T8672" s="15">
        <v>0</v>
      </c>
      <c r="U8672" s="16">
        <f>SUMIF($C$5:$C$3079,R8672,$F$5:$F$3079)+SUMIF($AB$5:$AB$1086,R8672,$AF$5:$AF$1086)</f>
        <v>0</v>
      </c>
      <c r="V8672" s="8">
        <f t="shared" si="290"/>
        <v>0</v>
      </c>
      <c r="W8672" s="8">
        <f t="shared" si="291"/>
        <v>0</v>
      </c>
      <c r="X8672" s="8"/>
      <c r="Y8672" s="8"/>
    </row>
    <row r="8673" spans="18:25" x14ac:dyDescent="0.25">
      <c r="R8673" s="20">
        <v>9786073847766</v>
      </c>
      <c r="S8673" s="8" t="s">
        <v>8490</v>
      </c>
      <c r="T8673" s="15">
        <v>0</v>
      </c>
      <c r="U8673" s="16">
        <f>SUMIF($C$5:$C$3079,R8673,$F$5:$F$3079)+SUMIF($AB$5:$AB$1086,R8673,$AF$5:$AF$1086)</f>
        <v>0</v>
      </c>
      <c r="V8673" s="8">
        <f t="shared" si="290"/>
        <v>2</v>
      </c>
      <c r="W8673" s="8">
        <f t="shared" si="291"/>
        <v>2</v>
      </c>
      <c r="X8673" s="8"/>
      <c r="Y8673" s="8"/>
    </row>
    <row r="8674" spans="18:25" x14ac:dyDescent="0.25">
      <c r="R8674" s="20">
        <v>9786073847803</v>
      </c>
      <c r="S8674" s="8" t="s">
        <v>8491</v>
      </c>
      <c r="T8674" s="15">
        <v>3</v>
      </c>
      <c r="U8674" s="16">
        <f>SUMIF($C$5:$C$3079,R8674,$F$5:$F$3079)+SUMIF($AB$5:$AB$1086,R8674,$AF$5:$AF$1086)</f>
        <v>0</v>
      </c>
      <c r="V8674" s="8">
        <f t="shared" si="290"/>
        <v>0</v>
      </c>
      <c r="W8674" s="8">
        <f t="shared" si="291"/>
        <v>3</v>
      </c>
      <c r="X8674" s="8"/>
      <c r="Y8674" s="8"/>
    </row>
    <row r="8675" spans="18:25" x14ac:dyDescent="0.25">
      <c r="R8675" s="20">
        <v>9786073847834</v>
      </c>
      <c r="S8675" s="8" t="s">
        <v>8492</v>
      </c>
      <c r="T8675" s="15">
        <v>3</v>
      </c>
      <c r="U8675" s="16">
        <f>SUMIF($C$5:$C$3079,R8675,$F$5:$F$3079)+SUMIF($AB$5:$AB$1086,R8675,$AF$5:$AF$1086)</f>
        <v>0</v>
      </c>
      <c r="V8675" s="8">
        <f t="shared" si="290"/>
        <v>0</v>
      </c>
      <c r="W8675" s="8">
        <f t="shared" si="291"/>
        <v>3</v>
      </c>
      <c r="X8675" s="8"/>
      <c r="Y8675" s="8"/>
    </row>
    <row r="8676" spans="18:25" x14ac:dyDescent="0.25">
      <c r="R8676" s="20">
        <v>9786073847841</v>
      </c>
      <c r="S8676" s="8" t="s">
        <v>8493</v>
      </c>
      <c r="T8676" s="15">
        <v>2</v>
      </c>
      <c r="U8676" s="16">
        <f>SUMIF($C$5:$C$3079,R8676,$F$5:$F$3079)+SUMIF($AB$5:$AB$1086,R8676,$AF$5:$AF$1086)</f>
        <v>2</v>
      </c>
      <c r="V8676" s="8">
        <f t="shared" si="290"/>
        <v>0</v>
      </c>
      <c r="W8676" s="8">
        <f t="shared" si="291"/>
        <v>0</v>
      </c>
      <c r="X8676" s="8"/>
      <c r="Y8676" s="8"/>
    </row>
    <row r="8677" spans="18:25" x14ac:dyDescent="0.25">
      <c r="R8677" s="20">
        <v>9786073847858</v>
      </c>
      <c r="S8677" s="8" t="s">
        <v>8494</v>
      </c>
      <c r="T8677" s="15">
        <v>2</v>
      </c>
      <c r="U8677" s="16">
        <f>SUMIF($C$5:$C$3079,R8677,$F$5:$F$3079)+SUMIF($AB$5:$AB$1086,R8677,$AF$5:$AF$1086)</f>
        <v>2</v>
      </c>
      <c r="V8677" s="8">
        <f t="shared" si="290"/>
        <v>0</v>
      </c>
      <c r="W8677" s="8">
        <f t="shared" si="291"/>
        <v>0</v>
      </c>
      <c r="X8677" s="8"/>
      <c r="Y8677" s="8"/>
    </row>
    <row r="8678" spans="18:25" x14ac:dyDescent="0.25">
      <c r="R8678" s="20">
        <v>9786073847872</v>
      </c>
      <c r="S8678" s="8" t="s">
        <v>8495</v>
      </c>
      <c r="T8678" s="15">
        <v>4</v>
      </c>
      <c r="U8678" s="16">
        <f>SUMIF($C$5:$C$3079,R8678,$F$5:$F$3079)+SUMIF($AB$5:$AB$1086,R8678,$AF$5:$AF$1086)</f>
        <v>4</v>
      </c>
      <c r="V8678" s="8">
        <f t="shared" si="290"/>
        <v>2</v>
      </c>
      <c r="W8678" s="8">
        <f t="shared" si="291"/>
        <v>2</v>
      </c>
      <c r="X8678" s="8"/>
      <c r="Y8678" s="8"/>
    </row>
    <row r="8679" spans="18:25" x14ac:dyDescent="0.25">
      <c r="R8679" s="20">
        <v>9786073847902</v>
      </c>
      <c r="S8679" s="8" t="s">
        <v>8496</v>
      </c>
      <c r="T8679" s="15">
        <v>0</v>
      </c>
      <c r="U8679" s="16">
        <f>SUMIF($C$5:$C$3079,R8679,$F$5:$F$3079)+SUMIF($AB$5:$AB$1086,R8679,$AF$5:$AF$1086)</f>
        <v>0</v>
      </c>
      <c r="V8679" s="8">
        <f t="shared" si="290"/>
        <v>1</v>
      </c>
      <c r="W8679" s="8">
        <f t="shared" si="291"/>
        <v>1</v>
      </c>
      <c r="X8679" s="8"/>
      <c r="Y8679" s="8"/>
    </row>
    <row r="8680" spans="18:25" x14ac:dyDescent="0.25">
      <c r="R8680" s="20">
        <v>9786073847926</v>
      </c>
      <c r="S8680" s="8" t="s">
        <v>8497</v>
      </c>
      <c r="T8680" s="15">
        <v>0</v>
      </c>
      <c r="U8680" s="16">
        <f>SUMIF($C$5:$C$3079,R8680,$F$5:$F$3079)+SUMIF($AB$5:$AB$1086,R8680,$AF$5:$AF$1086)</f>
        <v>0</v>
      </c>
      <c r="V8680" s="8">
        <f t="shared" si="290"/>
        <v>2</v>
      </c>
      <c r="W8680" s="8">
        <f t="shared" si="291"/>
        <v>2</v>
      </c>
      <c r="X8680" s="8"/>
      <c r="Y8680" s="8"/>
    </row>
    <row r="8681" spans="18:25" x14ac:dyDescent="0.25">
      <c r="R8681" s="20">
        <v>9786073847933</v>
      </c>
      <c r="S8681" s="8" t="s">
        <v>8498</v>
      </c>
      <c r="T8681" s="15">
        <v>0</v>
      </c>
      <c r="U8681" s="16">
        <f>SUMIF($C$5:$C$3079,R8681,$F$5:$F$3079)+SUMIF($AB$5:$AB$1086,R8681,$AF$5:$AF$1086)</f>
        <v>0</v>
      </c>
      <c r="V8681" s="8">
        <f t="shared" si="290"/>
        <v>0</v>
      </c>
      <c r="W8681" s="8">
        <f t="shared" si="291"/>
        <v>0</v>
      </c>
      <c r="X8681" s="8"/>
      <c r="Y8681" s="8"/>
    </row>
    <row r="8682" spans="18:25" x14ac:dyDescent="0.25">
      <c r="R8682" s="20">
        <v>9786073848145</v>
      </c>
      <c r="S8682" s="8" t="s">
        <v>8499</v>
      </c>
      <c r="T8682" s="15">
        <v>0</v>
      </c>
      <c r="U8682" s="16">
        <f>SUMIF($C$5:$C$3079,R8682,$F$5:$F$3079)+SUMIF($AB$5:$AB$1086,R8682,$AF$5:$AF$1086)</f>
        <v>0</v>
      </c>
      <c r="V8682" s="8">
        <f t="shared" si="290"/>
        <v>1</v>
      </c>
      <c r="W8682" s="8">
        <f t="shared" si="291"/>
        <v>1</v>
      </c>
      <c r="X8682" s="8"/>
      <c r="Y8682" s="8"/>
    </row>
    <row r="8683" spans="18:25" x14ac:dyDescent="0.25">
      <c r="R8683" s="20">
        <v>9786073848176</v>
      </c>
      <c r="S8683" s="8" t="s">
        <v>178</v>
      </c>
      <c r="T8683" s="15">
        <v>0</v>
      </c>
      <c r="U8683" s="16">
        <f>SUMIF($C$5:$C$3079,R8683,$F$5:$F$3079)+SUMIF($AB$5:$AB$1086,R8683,$AF$5:$AF$1086)</f>
        <v>3</v>
      </c>
      <c r="V8683" s="8">
        <f t="shared" si="290"/>
        <v>3</v>
      </c>
      <c r="W8683" s="8">
        <f t="shared" si="291"/>
        <v>0</v>
      </c>
      <c r="X8683" s="8"/>
      <c r="Y8683" s="8"/>
    </row>
    <row r="8684" spans="18:25" x14ac:dyDescent="0.25">
      <c r="R8684" s="20">
        <v>9786073848183</v>
      </c>
      <c r="S8684" s="8" t="s">
        <v>8500</v>
      </c>
      <c r="T8684" s="15">
        <v>3</v>
      </c>
      <c r="U8684" s="16">
        <f>SUMIF($C$5:$C$3079,R8684,$F$5:$F$3079)+SUMIF($AB$5:$AB$1086,R8684,$AF$5:$AF$1086)</f>
        <v>0</v>
      </c>
      <c r="V8684" s="8">
        <f t="shared" si="290"/>
        <v>0</v>
      </c>
      <c r="W8684" s="8">
        <f t="shared" si="291"/>
        <v>3</v>
      </c>
      <c r="X8684" s="8"/>
      <c r="Y8684" s="8"/>
    </row>
    <row r="8685" spans="18:25" x14ac:dyDescent="0.25">
      <c r="R8685" s="20">
        <v>9786073848190</v>
      </c>
      <c r="S8685" s="8" t="s">
        <v>8501</v>
      </c>
      <c r="T8685" s="15">
        <v>1</v>
      </c>
      <c r="U8685" s="16">
        <f>SUMIF($C$5:$C$3079,R8685,$F$5:$F$3079)+SUMIF($AB$5:$AB$1086,R8685,$AF$5:$AF$1086)</f>
        <v>0</v>
      </c>
      <c r="V8685" s="8">
        <f t="shared" si="290"/>
        <v>0</v>
      </c>
      <c r="W8685" s="8">
        <f t="shared" si="291"/>
        <v>1</v>
      </c>
      <c r="X8685" s="8"/>
      <c r="Y8685" s="8"/>
    </row>
    <row r="8686" spans="18:25" x14ac:dyDescent="0.25">
      <c r="R8686" s="20">
        <v>9786073848206</v>
      </c>
      <c r="S8686" s="8" t="s">
        <v>8502</v>
      </c>
      <c r="T8686" s="15">
        <v>0</v>
      </c>
      <c r="U8686" s="16">
        <f>SUMIF($C$5:$C$3079,R8686,$F$5:$F$3079)+SUMIF($AB$5:$AB$1086,R8686,$AF$5:$AF$1086)</f>
        <v>0</v>
      </c>
      <c r="V8686" s="8">
        <f t="shared" si="290"/>
        <v>1</v>
      </c>
      <c r="W8686" s="8">
        <f t="shared" si="291"/>
        <v>1</v>
      </c>
      <c r="X8686" s="8"/>
      <c r="Y8686" s="8"/>
    </row>
    <row r="8687" spans="18:25" x14ac:dyDescent="0.25">
      <c r="R8687" s="20">
        <v>9786073848213</v>
      </c>
      <c r="S8687" s="8" t="s">
        <v>8503</v>
      </c>
      <c r="T8687" s="15">
        <v>0</v>
      </c>
      <c r="U8687" s="16">
        <f>SUMIF($C$5:$C$3079,R8687,$F$5:$F$3079)+SUMIF($AB$5:$AB$1086,R8687,$AF$5:$AF$1086)</f>
        <v>0</v>
      </c>
      <c r="V8687" s="8">
        <f t="shared" si="290"/>
        <v>0</v>
      </c>
      <c r="W8687" s="8">
        <f t="shared" si="291"/>
        <v>0</v>
      </c>
      <c r="X8687" s="8"/>
      <c r="Y8687" s="8"/>
    </row>
    <row r="8688" spans="18:25" x14ac:dyDescent="0.25">
      <c r="R8688" s="20">
        <v>9786073848251</v>
      </c>
      <c r="S8688" s="8" t="s">
        <v>8504</v>
      </c>
      <c r="T8688" s="15">
        <v>0</v>
      </c>
      <c r="U8688" s="16">
        <f>SUMIF($C$5:$C$3079,R8688,$F$5:$F$3079)+SUMIF($AB$5:$AB$1086,R8688,$AF$5:$AF$1086)</f>
        <v>0</v>
      </c>
      <c r="V8688" s="8">
        <f t="shared" si="290"/>
        <v>1</v>
      </c>
      <c r="W8688" s="8">
        <f t="shared" si="291"/>
        <v>1</v>
      </c>
      <c r="X8688" s="8"/>
      <c r="Y8688" s="8"/>
    </row>
    <row r="8689" spans="18:25" x14ac:dyDescent="0.25">
      <c r="R8689" s="20">
        <v>9786073848275</v>
      </c>
      <c r="S8689" s="8" t="s">
        <v>8505</v>
      </c>
      <c r="T8689" s="15">
        <v>0</v>
      </c>
      <c r="U8689" s="16">
        <f>SUMIF($C$5:$C$3079,R8689,$F$5:$F$3079)+SUMIF($AB$5:$AB$1086,R8689,$AF$5:$AF$1086)</f>
        <v>0</v>
      </c>
      <c r="V8689" s="8">
        <f t="shared" si="290"/>
        <v>0</v>
      </c>
      <c r="W8689" s="8">
        <f t="shared" si="291"/>
        <v>0</v>
      </c>
      <c r="X8689" s="8"/>
      <c r="Y8689" s="8"/>
    </row>
    <row r="8690" spans="18:25" x14ac:dyDescent="0.25">
      <c r="R8690" s="20">
        <v>9786073848282</v>
      </c>
      <c r="S8690" s="8" t="s">
        <v>8506</v>
      </c>
      <c r="T8690" s="15">
        <v>3</v>
      </c>
      <c r="U8690" s="16">
        <f>SUMIF($C$5:$C$3079,R8690,$F$5:$F$3079)+SUMIF($AB$5:$AB$1086,R8690,$AF$5:$AF$1086)</f>
        <v>0</v>
      </c>
      <c r="V8690" s="8">
        <f t="shared" si="290"/>
        <v>1</v>
      </c>
      <c r="W8690" s="8">
        <f t="shared" si="291"/>
        <v>4</v>
      </c>
      <c r="X8690" s="8"/>
      <c r="Y8690" s="8"/>
    </row>
    <row r="8691" spans="18:25" x14ac:dyDescent="0.25">
      <c r="R8691" s="20">
        <v>9786073848350</v>
      </c>
      <c r="S8691" s="8" t="s">
        <v>8507</v>
      </c>
      <c r="T8691" s="15">
        <v>2</v>
      </c>
      <c r="U8691" s="16">
        <f>SUMIF($C$5:$C$3079,R8691,$F$5:$F$3079)+SUMIF($AB$5:$AB$1086,R8691,$AF$5:$AF$1086)</f>
        <v>2</v>
      </c>
      <c r="V8691" s="8">
        <f t="shared" si="290"/>
        <v>1</v>
      </c>
      <c r="W8691" s="8">
        <f t="shared" si="291"/>
        <v>1</v>
      </c>
      <c r="X8691" s="8"/>
      <c r="Y8691" s="8"/>
    </row>
    <row r="8692" spans="18:25" x14ac:dyDescent="0.25">
      <c r="R8692" s="20">
        <v>9786073848367</v>
      </c>
      <c r="S8692" s="8" t="s">
        <v>8508</v>
      </c>
      <c r="T8692" s="15">
        <v>2</v>
      </c>
      <c r="U8692" s="16">
        <f>SUMIF($C$5:$C$3079,R8692,$F$5:$F$3079)+SUMIF($AB$5:$AB$1086,R8692,$AF$5:$AF$1086)</f>
        <v>0</v>
      </c>
      <c r="V8692" s="8">
        <f t="shared" si="290"/>
        <v>0</v>
      </c>
      <c r="W8692" s="8">
        <f t="shared" si="291"/>
        <v>2</v>
      </c>
      <c r="X8692" s="8"/>
      <c r="Y8692" s="8"/>
    </row>
    <row r="8693" spans="18:25" x14ac:dyDescent="0.25">
      <c r="R8693" s="20">
        <v>9786073848381</v>
      </c>
      <c r="S8693" s="8" t="s">
        <v>8509</v>
      </c>
      <c r="T8693" s="15">
        <v>1</v>
      </c>
      <c r="U8693" s="16">
        <f>SUMIF($C$5:$C$3079,R8693,$F$5:$F$3079)+SUMIF($AB$5:$AB$1086,R8693,$AF$5:$AF$1086)</f>
        <v>0</v>
      </c>
      <c r="V8693" s="8">
        <f t="shared" si="290"/>
        <v>0</v>
      </c>
      <c r="W8693" s="8">
        <f t="shared" si="291"/>
        <v>1</v>
      </c>
      <c r="X8693" s="8"/>
      <c r="Y8693" s="8"/>
    </row>
    <row r="8694" spans="18:25" x14ac:dyDescent="0.25">
      <c r="R8694" s="20">
        <v>9786073848404</v>
      </c>
      <c r="S8694" s="8" t="s">
        <v>8510</v>
      </c>
      <c r="T8694" s="15">
        <v>0</v>
      </c>
      <c r="U8694" s="16">
        <f>SUMIF($C$5:$C$3079,R8694,$F$5:$F$3079)+SUMIF($AB$5:$AB$1086,R8694,$AF$5:$AF$1086)</f>
        <v>0</v>
      </c>
      <c r="V8694" s="8">
        <f t="shared" si="290"/>
        <v>1</v>
      </c>
      <c r="W8694" s="8">
        <f t="shared" si="291"/>
        <v>1</v>
      </c>
      <c r="X8694" s="8"/>
      <c r="Y8694" s="8"/>
    </row>
    <row r="8695" spans="18:25" x14ac:dyDescent="0.25">
      <c r="R8695" s="20">
        <v>9786073848442</v>
      </c>
      <c r="S8695" s="8" t="s">
        <v>8511</v>
      </c>
      <c r="T8695" s="15">
        <v>1</v>
      </c>
      <c r="U8695" s="16">
        <f>SUMIF($C$5:$C$3079,R8695,$F$5:$F$3079)+SUMIF($AB$5:$AB$1086,R8695,$AF$5:$AF$1086)</f>
        <v>1</v>
      </c>
      <c r="V8695" s="8">
        <f t="shared" si="290"/>
        <v>0</v>
      </c>
      <c r="W8695" s="8">
        <f t="shared" si="291"/>
        <v>0</v>
      </c>
      <c r="X8695" s="8"/>
      <c r="Y8695" s="8"/>
    </row>
    <row r="8696" spans="18:25" x14ac:dyDescent="0.25">
      <c r="R8696" s="20">
        <v>9786073848602</v>
      </c>
      <c r="S8696" s="8" t="s">
        <v>8512</v>
      </c>
      <c r="T8696" s="15">
        <v>1</v>
      </c>
      <c r="U8696" s="16">
        <f>SUMIF($C$5:$C$3079,R8696,$F$5:$F$3079)+SUMIF($AB$5:$AB$1086,R8696,$AF$5:$AF$1086)</f>
        <v>0</v>
      </c>
      <c r="V8696" s="8">
        <f t="shared" si="290"/>
        <v>0</v>
      </c>
      <c r="W8696" s="8">
        <f t="shared" si="291"/>
        <v>1</v>
      </c>
      <c r="X8696" s="8"/>
      <c r="Y8696" s="8"/>
    </row>
    <row r="8697" spans="18:25" x14ac:dyDescent="0.25">
      <c r="R8697" s="20">
        <v>9786073848619</v>
      </c>
      <c r="S8697" s="8" t="s">
        <v>8513</v>
      </c>
      <c r="T8697" s="15">
        <v>1</v>
      </c>
      <c r="U8697" s="16">
        <f>SUMIF($C$5:$C$3079,R8697,$F$5:$F$3079)+SUMIF($AB$5:$AB$1086,R8697,$AF$5:$AF$1086)</f>
        <v>0</v>
      </c>
      <c r="V8697" s="8">
        <f t="shared" si="290"/>
        <v>0</v>
      </c>
      <c r="W8697" s="8">
        <f t="shared" si="291"/>
        <v>1</v>
      </c>
      <c r="X8697" s="8"/>
      <c r="Y8697" s="8"/>
    </row>
    <row r="8698" spans="18:25" x14ac:dyDescent="0.25">
      <c r="R8698" s="20">
        <v>9786073848688</v>
      </c>
      <c r="S8698" s="8" t="s">
        <v>8514</v>
      </c>
      <c r="T8698" s="15">
        <v>1</v>
      </c>
      <c r="U8698" s="16">
        <f>SUMIF($C$5:$C$3079,R8698,$F$5:$F$3079)+SUMIF($AB$5:$AB$1086,R8698,$AF$5:$AF$1086)</f>
        <v>0</v>
      </c>
      <c r="V8698" s="8">
        <f t="shared" si="290"/>
        <v>0</v>
      </c>
      <c r="W8698" s="8">
        <f t="shared" si="291"/>
        <v>1</v>
      </c>
      <c r="X8698" s="8"/>
      <c r="Y8698" s="8"/>
    </row>
    <row r="8699" spans="18:25" x14ac:dyDescent="0.25">
      <c r="R8699" s="20">
        <v>9786073848695</v>
      </c>
      <c r="S8699" s="8" t="s">
        <v>8515</v>
      </c>
      <c r="T8699" s="15">
        <v>1</v>
      </c>
      <c r="U8699" s="16">
        <f>SUMIF($C$5:$C$3079,R8699,$F$5:$F$3079)+SUMIF($AB$5:$AB$1086,R8699,$AF$5:$AF$1086)</f>
        <v>0</v>
      </c>
      <c r="V8699" s="8">
        <f t="shared" si="290"/>
        <v>1</v>
      </c>
      <c r="W8699" s="8">
        <f t="shared" si="291"/>
        <v>2</v>
      </c>
      <c r="X8699" s="8"/>
      <c r="Y8699" s="8"/>
    </row>
    <row r="8700" spans="18:25" x14ac:dyDescent="0.25">
      <c r="R8700" s="20">
        <v>9786073848701</v>
      </c>
      <c r="S8700" s="8" t="s">
        <v>8516</v>
      </c>
      <c r="T8700" s="15">
        <v>0</v>
      </c>
      <c r="U8700" s="16">
        <f>SUMIF($C$5:$C$3079,R8700,$F$5:$F$3079)+SUMIF($AB$5:$AB$1086,R8700,$AF$5:$AF$1086)</f>
        <v>0</v>
      </c>
      <c r="V8700" s="8">
        <f t="shared" si="290"/>
        <v>5</v>
      </c>
      <c r="W8700" s="8">
        <f t="shared" si="291"/>
        <v>5</v>
      </c>
      <c r="X8700" s="8"/>
      <c r="Y8700" s="8"/>
    </row>
    <row r="8701" spans="18:25" x14ac:dyDescent="0.25">
      <c r="R8701" s="20">
        <v>9786073848718</v>
      </c>
      <c r="S8701" s="8" t="s">
        <v>8517</v>
      </c>
      <c r="T8701" s="15">
        <v>0</v>
      </c>
      <c r="U8701" s="16">
        <f>SUMIF($C$5:$C$3079,R8701,$F$5:$F$3079)+SUMIF($AB$5:$AB$1086,R8701,$AF$5:$AF$1086)</f>
        <v>0</v>
      </c>
      <c r="V8701" s="8">
        <f t="shared" si="290"/>
        <v>2</v>
      </c>
      <c r="W8701" s="8">
        <f t="shared" si="291"/>
        <v>2</v>
      </c>
      <c r="X8701" s="8"/>
      <c r="Y8701" s="8"/>
    </row>
    <row r="8702" spans="18:25" x14ac:dyDescent="0.25">
      <c r="R8702" s="20">
        <v>9786073848725</v>
      </c>
      <c r="S8702" s="8" t="s">
        <v>8518</v>
      </c>
      <c r="T8702" s="15">
        <v>0</v>
      </c>
      <c r="U8702" s="16">
        <f>SUMIF($C$5:$C$3079,R8702,$F$5:$F$3079)+SUMIF($AB$5:$AB$1086,R8702,$AF$5:$AF$1086)</f>
        <v>0</v>
      </c>
      <c r="V8702" s="8">
        <f t="shared" si="290"/>
        <v>0</v>
      </c>
      <c r="W8702" s="8">
        <f t="shared" si="291"/>
        <v>0</v>
      </c>
      <c r="X8702" s="8"/>
      <c r="Y8702" s="8"/>
    </row>
    <row r="8703" spans="18:25" x14ac:dyDescent="0.25">
      <c r="R8703" s="20">
        <v>9786073848732</v>
      </c>
      <c r="S8703" s="8" t="s">
        <v>8519</v>
      </c>
      <c r="T8703" s="15">
        <v>0</v>
      </c>
      <c r="U8703" s="16">
        <f>SUMIF($C$5:$C$3079,R8703,$F$5:$F$3079)+SUMIF($AB$5:$AB$1086,R8703,$AF$5:$AF$1086)</f>
        <v>0</v>
      </c>
      <c r="V8703" s="8">
        <f t="shared" si="290"/>
        <v>0</v>
      </c>
      <c r="W8703" s="8">
        <f t="shared" si="291"/>
        <v>0</v>
      </c>
      <c r="X8703" s="8"/>
      <c r="Y8703" s="8"/>
    </row>
    <row r="8704" spans="18:25" x14ac:dyDescent="0.25">
      <c r="R8704" s="20">
        <v>9786073848749</v>
      </c>
      <c r="S8704" s="8" t="s">
        <v>8520</v>
      </c>
      <c r="T8704" s="15">
        <v>0</v>
      </c>
      <c r="U8704" s="16">
        <f>SUMIF($C$5:$C$3079,R8704,$F$5:$F$3079)+SUMIF($AB$5:$AB$1086,R8704,$AF$5:$AF$1086)</f>
        <v>0</v>
      </c>
      <c r="V8704" s="8">
        <f t="shared" si="290"/>
        <v>1</v>
      </c>
      <c r="W8704" s="8">
        <f t="shared" si="291"/>
        <v>1</v>
      </c>
      <c r="X8704" s="8"/>
      <c r="Y8704" s="8"/>
    </row>
    <row r="8705" spans="18:25" x14ac:dyDescent="0.25">
      <c r="R8705" s="20">
        <v>9786073848756</v>
      </c>
      <c r="S8705" s="8" t="s">
        <v>8521</v>
      </c>
      <c r="T8705" s="15">
        <v>2</v>
      </c>
      <c r="U8705" s="16">
        <f>SUMIF($C$5:$C$3079,R8705,$F$5:$F$3079)+SUMIF($AB$5:$AB$1086,R8705,$AF$5:$AF$1086)</f>
        <v>0</v>
      </c>
      <c r="V8705" s="8">
        <f t="shared" si="290"/>
        <v>0</v>
      </c>
      <c r="W8705" s="8">
        <f t="shared" si="291"/>
        <v>2</v>
      </c>
      <c r="X8705" s="8"/>
      <c r="Y8705" s="8"/>
    </row>
    <row r="8706" spans="18:25" x14ac:dyDescent="0.25">
      <c r="R8706" s="20">
        <v>9786073848763</v>
      </c>
      <c r="S8706" s="8" t="s">
        <v>8522</v>
      </c>
      <c r="T8706" s="15">
        <v>0</v>
      </c>
      <c r="U8706" s="16">
        <f>SUMIF($C$5:$C$3079,R8706,$F$5:$F$3079)+SUMIF($AB$5:$AB$1086,R8706,$AF$5:$AF$1086)</f>
        <v>0</v>
      </c>
      <c r="V8706" s="8">
        <f t="shared" si="290"/>
        <v>1</v>
      </c>
      <c r="W8706" s="8">
        <f t="shared" si="291"/>
        <v>1</v>
      </c>
      <c r="X8706" s="8"/>
      <c r="Y8706" s="8"/>
    </row>
    <row r="8707" spans="18:25" x14ac:dyDescent="0.25">
      <c r="R8707" s="20">
        <v>9786073848770</v>
      </c>
      <c r="S8707" s="8" t="s">
        <v>8523</v>
      </c>
      <c r="T8707" s="15">
        <v>0</v>
      </c>
      <c r="U8707" s="16">
        <f>SUMIF($C$5:$C$3079,R8707,$F$5:$F$3079)+SUMIF($AB$5:$AB$1086,R8707,$AF$5:$AF$1086)</f>
        <v>0</v>
      </c>
      <c r="V8707" s="8">
        <f t="shared" si="290"/>
        <v>1</v>
      </c>
      <c r="W8707" s="8">
        <f t="shared" si="291"/>
        <v>1</v>
      </c>
      <c r="X8707" s="8"/>
      <c r="Y8707" s="8"/>
    </row>
    <row r="8708" spans="18:25" x14ac:dyDescent="0.25">
      <c r="R8708" s="20">
        <v>9786073848787</v>
      </c>
      <c r="S8708" s="8" t="s">
        <v>8524</v>
      </c>
      <c r="T8708" s="15">
        <v>1</v>
      </c>
      <c r="U8708" s="16">
        <f>SUMIF($C$5:$C$3079,R8708,$F$5:$F$3079)+SUMIF($AB$5:$AB$1086,R8708,$AF$5:$AF$1086)</f>
        <v>0</v>
      </c>
      <c r="V8708" s="8">
        <f t="shared" si="290"/>
        <v>0</v>
      </c>
      <c r="W8708" s="8">
        <f t="shared" si="291"/>
        <v>1</v>
      </c>
      <c r="X8708" s="8"/>
      <c r="Y8708" s="8"/>
    </row>
    <row r="8709" spans="18:25" x14ac:dyDescent="0.25">
      <c r="R8709" s="20">
        <v>9786073848794</v>
      </c>
      <c r="S8709" s="8" t="s">
        <v>8525</v>
      </c>
      <c r="T8709" s="15">
        <v>2</v>
      </c>
      <c r="U8709" s="16">
        <f>SUMIF($C$5:$C$3079,R8709,$F$5:$F$3079)+SUMIF($AB$5:$AB$1086,R8709,$AF$5:$AF$1086)</f>
        <v>0</v>
      </c>
      <c r="V8709" s="8">
        <f t="shared" si="290"/>
        <v>0</v>
      </c>
      <c r="W8709" s="8">
        <f t="shared" si="291"/>
        <v>2</v>
      </c>
      <c r="X8709" s="8"/>
      <c r="Y8709" s="8"/>
    </row>
    <row r="8710" spans="18:25" x14ac:dyDescent="0.25">
      <c r="R8710" s="20">
        <v>9786073848800</v>
      </c>
      <c r="S8710" s="8" t="s">
        <v>8526</v>
      </c>
      <c r="T8710" s="15">
        <v>1</v>
      </c>
      <c r="U8710" s="16">
        <f>SUMIF($C$5:$C$3079,R8710,$F$5:$F$3079)+SUMIF($AB$5:$AB$1086,R8710,$AF$5:$AF$1086)</f>
        <v>0</v>
      </c>
      <c r="V8710" s="8">
        <f t="shared" si="290"/>
        <v>0</v>
      </c>
      <c r="W8710" s="8">
        <f t="shared" si="291"/>
        <v>1</v>
      </c>
      <c r="X8710" s="8"/>
      <c r="Y8710" s="8"/>
    </row>
    <row r="8711" spans="18:25" x14ac:dyDescent="0.25">
      <c r="R8711" s="20">
        <v>9786073848824</v>
      </c>
      <c r="S8711" s="8" t="s">
        <v>8527</v>
      </c>
      <c r="T8711" s="15">
        <v>0</v>
      </c>
      <c r="U8711" s="16">
        <f>SUMIF($C$5:$C$3079,R8711,$F$5:$F$3079)+SUMIF($AB$5:$AB$1086,R8711,$AF$5:$AF$1086)</f>
        <v>3</v>
      </c>
      <c r="V8711" s="8">
        <f t="shared" ref="V8711:V8774" si="292">SUMIF($L$5:$L$9685,R8711,$O$5:$O$9685)</f>
        <v>6</v>
      </c>
      <c r="W8711" s="8">
        <f t="shared" ref="W8711:W8774" si="293">T8711-U8711+V8711</f>
        <v>3</v>
      </c>
      <c r="X8711" s="8"/>
      <c r="Y8711" s="8"/>
    </row>
    <row r="8712" spans="18:25" x14ac:dyDescent="0.25">
      <c r="R8712" s="20">
        <v>9786073848831</v>
      </c>
      <c r="S8712" s="8" t="s">
        <v>8528</v>
      </c>
      <c r="T8712" s="15">
        <v>1</v>
      </c>
      <c r="U8712" s="16">
        <f>SUMIF($C$5:$C$3079,R8712,$F$5:$F$3079)+SUMIF($AB$5:$AB$1086,R8712,$AF$5:$AF$1086)</f>
        <v>0</v>
      </c>
      <c r="V8712" s="8">
        <f t="shared" si="292"/>
        <v>0</v>
      </c>
      <c r="W8712" s="8">
        <f t="shared" si="293"/>
        <v>1</v>
      </c>
      <c r="X8712" s="8"/>
      <c r="Y8712" s="8"/>
    </row>
    <row r="8713" spans="18:25" x14ac:dyDescent="0.25">
      <c r="R8713" s="20">
        <v>9786073848848</v>
      </c>
      <c r="S8713" s="8" t="s">
        <v>8529</v>
      </c>
      <c r="T8713" s="15">
        <v>3</v>
      </c>
      <c r="U8713" s="16">
        <f>SUMIF($C$5:$C$3079,R8713,$F$5:$F$3079)+SUMIF($AB$5:$AB$1086,R8713,$AF$5:$AF$1086)</f>
        <v>0</v>
      </c>
      <c r="V8713" s="8">
        <f t="shared" si="292"/>
        <v>0</v>
      </c>
      <c r="W8713" s="8">
        <f t="shared" si="293"/>
        <v>3</v>
      </c>
      <c r="X8713" s="8"/>
      <c r="Y8713" s="8"/>
    </row>
    <row r="8714" spans="18:25" x14ac:dyDescent="0.25">
      <c r="R8714" s="20">
        <v>9786073848893</v>
      </c>
      <c r="S8714" s="8" t="s">
        <v>8530</v>
      </c>
      <c r="T8714" s="15">
        <v>1</v>
      </c>
      <c r="U8714" s="16">
        <f>SUMIF($C$5:$C$3079,R8714,$F$5:$F$3079)+SUMIF($AB$5:$AB$1086,R8714,$AF$5:$AF$1086)</f>
        <v>0</v>
      </c>
      <c r="V8714" s="8">
        <f t="shared" si="292"/>
        <v>1</v>
      </c>
      <c r="W8714" s="8">
        <f t="shared" si="293"/>
        <v>2</v>
      </c>
      <c r="X8714" s="8"/>
      <c r="Y8714" s="8"/>
    </row>
    <row r="8715" spans="18:25" x14ac:dyDescent="0.25">
      <c r="R8715" s="20">
        <v>9786073848909</v>
      </c>
      <c r="S8715" s="8" t="s">
        <v>8531</v>
      </c>
      <c r="T8715" s="15">
        <v>0</v>
      </c>
      <c r="U8715" s="16">
        <f>SUMIF($C$5:$C$3079,R8715,$F$5:$F$3079)+SUMIF($AB$5:$AB$1086,R8715,$AF$5:$AF$1086)</f>
        <v>0</v>
      </c>
      <c r="V8715" s="8">
        <f t="shared" si="292"/>
        <v>0</v>
      </c>
      <c r="W8715" s="8">
        <f t="shared" si="293"/>
        <v>0</v>
      </c>
      <c r="X8715" s="8"/>
      <c r="Y8715" s="8"/>
    </row>
    <row r="8716" spans="18:25" x14ac:dyDescent="0.25">
      <c r="R8716" s="20">
        <v>9786073848923</v>
      </c>
      <c r="S8716" s="8" t="s">
        <v>8532</v>
      </c>
      <c r="T8716" s="15">
        <v>2</v>
      </c>
      <c r="U8716" s="16">
        <f>SUMIF($C$5:$C$3079,R8716,$F$5:$F$3079)+SUMIF($AB$5:$AB$1086,R8716,$AF$5:$AF$1086)</f>
        <v>0</v>
      </c>
      <c r="V8716" s="8">
        <f t="shared" si="292"/>
        <v>0</v>
      </c>
      <c r="W8716" s="8">
        <f t="shared" si="293"/>
        <v>2</v>
      </c>
      <c r="X8716" s="8"/>
      <c r="Y8716" s="8"/>
    </row>
    <row r="8717" spans="18:25" x14ac:dyDescent="0.25">
      <c r="R8717" s="20">
        <v>9786073848930</v>
      </c>
      <c r="S8717" s="8" t="s">
        <v>8533</v>
      </c>
      <c r="T8717" s="15">
        <v>0</v>
      </c>
      <c r="U8717" s="16">
        <f>SUMIF($C$5:$C$3079,R8717,$F$5:$F$3079)+SUMIF($AB$5:$AB$1086,R8717,$AF$5:$AF$1086)</f>
        <v>0</v>
      </c>
      <c r="V8717" s="8">
        <f t="shared" si="292"/>
        <v>2</v>
      </c>
      <c r="W8717" s="8">
        <f t="shared" si="293"/>
        <v>2</v>
      </c>
      <c r="X8717" s="8"/>
      <c r="Y8717" s="8"/>
    </row>
    <row r="8718" spans="18:25" x14ac:dyDescent="0.25">
      <c r="R8718" s="20">
        <v>9786073848947</v>
      </c>
      <c r="S8718" s="8" t="s">
        <v>8534</v>
      </c>
      <c r="T8718" s="15">
        <v>3</v>
      </c>
      <c r="U8718" s="16">
        <f>SUMIF($C$5:$C$3079,R8718,$F$5:$F$3079)+SUMIF($AB$5:$AB$1086,R8718,$AF$5:$AF$1086)</f>
        <v>3</v>
      </c>
      <c r="V8718" s="8">
        <f t="shared" si="292"/>
        <v>1</v>
      </c>
      <c r="W8718" s="8">
        <f t="shared" si="293"/>
        <v>1</v>
      </c>
      <c r="X8718" s="8"/>
      <c r="Y8718" s="8"/>
    </row>
    <row r="8719" spans="18:25" x14ac:dyDescent="0.25">
      <c r="R8719" s="20">
        <v>9786073849012</v>
      </c>
      <c r="S8719" s="8" t="s">
        <v>8535</v>
      </c>
      <c r="T8719" s="15">
        <v>0</v>
      </c>
      <c r="U8719" s="16">
        <f>SUMIF($C$5:$C$3079,R8719,$F$5:$F$3079)+SUMIF($AB$5:$AB$1086,R8719,$AF$5:$AF$1086)</f>
        <v>0</v>
      </c>
      <c r="V8719" s="8">
        <f t="shared" si="292"/>
        <v>0</v>
      </c>
      <c r="W8719" s="8">
        <f t="shared" si="293"/>
        <v>0</v>
      </c>
      <c r="X8719" s="8"/>
      <c r="Y8719" s="8"/>
    </row>
    <row r="8720" spans="18:25" x14ac:dyDescent="0.25">
      <c r="R8720" s="20">
        <v>9786073849029</v>
      </c>
      <c r="S8720" s="8" t="s">
        <v>8536</v>
      </c>
      <c r="T8720" s="15">
        <v>1</v>
      </c>
      <c r="U8720" s="16">
        <f>SUMIF($C$5:$C$3079,R8720,$F$5:$F$3079)+SUMIF($AB$5:$AB$1086,R8720,$AF$5:$AF$1086)</f>
        <v>0</v>
      </c>
      <c r="V8720" s="8">
        <f t="shared" si="292"/>
        <v>0</v>
      </c>
      <c r="W8720" s="8">
        <f t="shared" si="293"/>
        <v>1</v>
      </c>
      <c r="X8720" s="8"/>
      <c r="Y8720" s="8"/>
    </row>
    <row r="8721" spans="18:25" x14ac:dyDescent="0.25">
      <c r="R8721" s="20">
        <v>9786073849036</v>
      </c>
      <c r="S8721" s="8" t="s">
        <v>8537</v>
      </c>
      <c r="T8721" s="15">
        <v>2</v>
      </c>
      <c r="U8721" s="16">
        <f>SUMIF($C$5:$C$3079,R8721,$F$5:$F$3079)+SUMIF($AB$5:$AB$1086,R8721,$AF$5:$AF$1086)</f>
        <v>0</v>
      </c>
      <c r="V8721" s="8">
        <f t="shared" si="292"/>
        <v>1</v>
      </c>
      <c r="W8721" s="8">
        <f t="shared" si="293"/>
        <v>3</v>
      </c>
      <c r="X8721" s="8"/>
      <c r="Y8721" s="8"/>
    </row>
    <row r="8722" spans="18:25" x14ac:dyDescent="0.25">
      <c r="R8722" s="20">
        <v>9786073849043</v>
      </c>
      <c r="S8722" s="8" t="s">
        <v>8538</v>
      </c>
      <c r="T8722" s="15">
        <v>3</v>
      </c>
      <c r="U8722" s="16">
        <f>SUMIF($C$5:$C$3079,R8722,$F$5:$F$3079)+SUMIF($AB$5:$AB$1086,R8722,$AF$5:$AF$1086)</f>
        <v>0</v>
      </c>
      <c r="V8722" s="8">
        <f t="shared" si="292"/>
        <v>0</v>
      </c>
      <c r="W8722" s="8">
        <f t="shared" si="293"/>
        <v>3</v>
      </c>
      <c r="X8722" s="8"/>
      <c r="Y8722" s="8"/>
    </row>
    <row r="8723" spans="18:25" x14ac:dyDescent="0.25">
      <c r="R8723" s="20">
        <v>9786073849142</v>
      </c>
      <c r="S8723" s="8" t="s">
        <v>8539</v>
      </c>
      <c r="T8723" s="15">
        <v>4</v>
      </c>
      <c r="U8723" s="16">
        <f>SUMIF($C$5:$C$3079,R8723,$F$5:$F$3079)+SUMIF($AB$5:$AB$1086,R8723,$AF$5:$AF$1086)</f>
        <v>4</v>
      </c>
      <c r="V8723" s="8">
        <f t="shared" si="292"/>
        <v>0</v>
      </c>
      <c r="W8723" s="8">
        <f t="shared" si="293"/>
        <v>0</v>
      </c>
      <c r="X8723" s="8"/>
      <c r="Y8723" s="8"/>
    </row>
    <row r="8724" spans="18:25" x14ac:dyDescent="0.25">
      <c r="R8724" s="20">
        <v>9786073849173</v>
      </c>
      <c r="S8724" s="8" t="s">
        <v>8540</v>
      </c>
      <c r="T8724" s="15">
        <v>1</v>
      </c>
      <c r="U8724" s="16">
        <f>SUMIF($C$5:$C$3079,R8724,$F$5:$F$3079)+SUMIF($AB$5:$AB$1086,R8724,$AF$5:$AF$1086)</f>
        <v>2</v>
      </c>
      <c r="V8724" s="8">
        <f t="shared" si="292"/>
        <v>1</v>
      </c>
      <c r="W8724" s="8">
        <f t="shared" si="293"/>
        <v>0</v>
      </c>
      <c r="X8724" s="8"/>
      <c r="Y8724" s="8"/>
    </row>
    <row r="8725" spans="18:25" x14ac:dyDescent="0.25">
      <c r="R8725" s="20">
        <v>9786073850179</v>
      </c>
      <c r="S8725" s="8" t="s">
        <v>8541</v>
      </c>
      <c r="T8725" s="15">
        <v>5</v>
      </c>
      <c r="U8725" s="16">
        <f>SUMIF($C$5:$C$3079,R8725,$F$5:$F$3079)+SUMIF($AB$5:$AB$1086,R8725,$AF$5:$AF$1086)</f>
        <v>5</v>
      </c>
      <c r="V8725" s="8">
        <f t="shared" si="292"/>
        <v>0</v>
      </c>
      <c r="W8725" s="8">
        <f t="shared" si="293"/>
        <v>0</v>
      </c>
      <c r="X8725" s="8"/>
      <c r="Y8725" s="8"/>
    </row>
    <row r="8726" spans="18:25" x14ac:dyDescent="0.25">
      <c r="R8726" s="20">
        <v>9786073850216</v>
      </c>
      <c r="S8726" s="8" t="s">
        <v>8542</v>
      </c>
      <c r="T8726" s="15">
        <v>1</v>
      </c>
      <c r="U8726" s="16">
        <f>SUMIF($C$5:$C$3079,R8726,$F$5:$F$3079)+SUMIF($AB$5:$AB$1086,R8726,$AF$5:$AF$1086)</f>
        <v>1</v>
      </c>
      <c r="V8726" s="8">
        <f t="shared" si="292"/>
        <v>0</v>
      </c>
      <c r="W8726" s="8">
        <f t="shared" si="293"/>
        <v>0</v>
      </c>
      <c r="X8726" s="8"/>
      <c r="Y8726" s="8"/>
    </row>
    <row r="8727" spans="18:25" x14ac:dyDescent="0.25">
      <c r="R8727" s="20">
        <v>9786073850261</v>
      </c>
      <c r="S8727" s="8" t="s">
        <v>8543</v>
      </c>
      <c r="T8727" s="15">
        <v>2</v>
      </c>
      <c r="U8727" s="16">
        <f>SUMIF($C$5:$C$3079,R8727,$F$5:$F$3079)+SUMIF($AB$5:$AB$1086,R8727,$AF$5:$AF$1086)</f>
        <v>3</v>
      </c>
      <c r="V8727" s="8">
        <f t="shared" si="292"/>
        <v>1</v>
      </c>
      <c r="W8727" s="8">
        <f t="shared" si="293"/>
        <v>0</v>
      </c>
      <c r="X8727" s="8"/>
      <c r="Y8727" s="8"/>
    </row>
    <row r="8728" spans="18:25" x14ac:dyDescent="0.25">
      <c r="R8728" s="20">
        <v>9786073850544</v>
      </c>
      <c r="S8728" s="8" t="s">
        <v>8544</v>
      </c>
      <c r="T8728" s="15">
        <v>3</v>
      </c>
      <c r="U8728" s="16">
        <f>SUMIF($C$5:$C$3079,R8728,$F$5:$F$3079)+SUMIF($AB$5:$AB$1086,R8728,$AF$5:$AF$1086)</f>
        <v>5</v>
      </c>
      <c r="V8728" s="8">
        <f t="shared" si="292"/>
        <v>2</v>
      </c>
      <c r="W8728" s="8">
        <f t="shared" si="293"/>
        <v>0</v>
      </c>
      <c r="X8728" s="8"/>
      <c r="Y8728" s="8"/>
    </row>
    <row r="8729" spans="18:25" x14ac:dyDescent="0.25">
      <c r="R8729" s="20">
        <v>9786073850704</v>
      </c>
      <c r="S8729" s="8" t="s">
        <v>8545</v>
      </c>
      <c r="T8729" s="15">
        <v>5</v>
      </c>
      <c r="U8729" s="16">
        <f>SUMIF($C$5:$C$3079,R8729,$F$5:$F$3079)+SUMIF($AB$5:$AB$1086,R8729,$AF$5:$AF$1086)</f>
        <v>5</v>
      </c>
      <c r="V8729" s="8">
        <f t="shared" si="292"/>
        <v>0</v>
      </c>
      <c r="W8729" s="8">
        <f t="shared" si="293"/>
        <v>0</v>
      </c>
      <c r="X8729" s="8"/>
      <c r="Y8729" s="8"/>
    </row>
    <row r="8730" spans="18:25" x14ac:dyDescent="0.25">
      <c r="R8730" s="20">
        <v>9786073850919</v>
      </c>
      <c r="S8730" s="8" t="s">
        <v>5824</v>
      </c>
      <c r="T8730" s="15">
        <v>4</v>
      </c>
      <c r="U8730" s="16">
        <f>SUMIF($C$5:$C$3079,R8730,$F$5:$F$3079)+SUMIF($AB$5:$AB$1086,R8730,$AF$5:$AF$1086)</f>
        <v>4</v>
      </c>
      <c r="V8730" s="8">
        <f t="shared" si="292"/>
        <v>1</v>
      </c>
      <c r="W8730" s="8">
        <f t="shared" si="293"/>
        <v>1</v>
      </c>
      <c r="X8730" s="8"/>
      <c r="Y8730" s="8"/>
    </row>
    <row r="8731" spans="18:25" x14ac:dyDescent="0.25">
      <c r="R8731" s="20">
        <v>9786073851121</v>
      </c>
      <c r="S8731" s="8" t="s">
        <v>8546</v>
      </c>
      <c r="T8731" s="15">
        <v>5</v>
      </c>
      <c r="U8731" s="16">
        <f>SUMIF($C$5:$C$3079,R8731,$F$5:$F$3079)+SUMIF($AB$5:$AB$1086,R8731,$AF$5:$AF$1086)</f>
        <v>8</v>
      </c>
      <c r="V8731" s="8">
        <f t="shared" si="292"/>
        <v>3</v>
      </c>
      <c r="W8731" s="8">
        <f t="shared" si="293"/>
        <v>0</v>
      </c>
      <c r="X8731" s="8"/>
      <c r="Y8731" s="8"/>
    </row>
    <row r="8732" spans="18:25" x14ac:dyDescent="0.25">
      <c r="R8732" s="20">
        <v>9786073851251</v>
      </c>
      <c r="S8732" s="8" t="s">
        <v>8547</v>
      </c>
      <c r="T8732" s="15">
        <v>2</v>
      </c>
      <c r="U8732" s="16">
        <f>SUMIF($C$5:$C$3079,R8732,$F$5:$F$3079)+SUMIF($AB$5:$AB$1086,R8732,$AF$5:$AF$1086)</f>
        <v>2</v>
      </c>
      <c r="V8732" s="8">
        <f t="shared" si="292"/>
        <v>0</v>
      </c>
      <c r="W8732" s="8">
        <f t="shared" si="293"/>
        <v>0</v>
      </c>
      <c r="X8732" s="8"/>
      <c r="Y8732" s="8"/>
    </row>
    <row r="8733" spans="18:25" x14ac:dyDescent="0.25">
      <c r="R8733" s="20">
        <v>9786073851565</v>
      </c>
      <c r="S8733" s="8" t="s">
        <v>8548</v>
      </c>
      <c r="T8733" s="15">
        <v>3</v>
      </c>
      <c r="U8733" s="16">
        <f>SUMIF($C$5:$C$3079,R8733,$F$5:$F$3079)+SUMIF($AB$5:$AB$1086,R8733,$AF$5:$AF$1086)</f>
        <v>3</v>
      </c>
      <c r="V8733" s="8">
        <f t="shared" si="292"/>
        <v>0</v>
      </c>
      <c r="W8733" s="8">
        <f t="shared" si="293"/>
        <v>0</v>
      </c>
      <c r="X8733" s="8"/>
      <c r="Y8733" s="8"/>
    </row>
    <row r="8734" spans="18:25" x14ac:dyDescent="0.25">
      <c r="R8734" s="20">
        <v>9786073852081</v>
      </c>
      <c r="S8734" s="8" t="s">
        <v>8549</v>
      </c>
      <c r="T8734" s="15">
        <v>2</v>
      </c>
      <c r="U8734" s="16">
        <f>SUMIF($C$5:$C$3079,R8734,$F$5:$F$3079)+SUMIF($AB$5:$AB$1086,R8734,$AF$5:$AF$1086)</f>
        <v>2</v>
      </c>
      <c r="V8734" s="8">
        <f t="shared" si="292"/>
        <v>0</v>
      </c>
      <c r="W8734" s="8">
        <f t="shared" si="293"/>
        <v>0</v>
      </c>
      <c r="X8734" s="8"/>
      <c r="Y8734" s="8"/>
    </row>
    <row r="8735" spans="18:25" x14ac:dyDescent="0.25">
      <c r="R8735" s="20">
        <v>9786073852197</v>
      </c>
      <c r="S8735" s="8" t="s">
        <v>8550</v>
      </c>
      <c r="T8735" s="15">
        <v>0</v>
      </c>
      <c r="U8735" s="16">
        <f>SUMIF($C$5:$C$3079,R8735,$F$5:$F$3079)+SUMIF($AB$5:$AB$1086,R8735,$AF$5:$AF$1086)</f>
        <v>2</v>
      </c>
      <c r="V8735" s="8">
        <f t="shared" si="292"/>
        <v>1</v>
      </c>
      <c r="W8735" s="8">
        <f t="shared" si="293"/>
        <v>-1</v>
      </c>
      <c r="X8735" s="8"/>
      <c r="Y8735" s="8"/>
    </row>
    <row r="8736" spans="18:25" x14ac:dyDescent="0.25">
      <c r="R8736" s="20">
        <v>9786073852210</v>
      </c>
      <c r="S8736" s="8" t="s">
        <v>8551</v>
      </c>
      <c r="T8736" s="15">
        <v>3</v>
      </c>
      <c r="U8736" s="16">
        <f>SUMIF($C$5:$C$3079,R8736,$F$5:$F$3079)+SUMIF($AB$5:$AB$1086,R8736,$AF$5:$AF$1086)</f>
        <v>5</v>
      </c>
      <c r="V8736" s="8">
        <f t="shared" si="292"/>
        <v>2</v>
      </c>
      <c r="W8736" s="8">
        <f t="shared" si="293"/>
        <v>0</v>
      </c>
      <c r="X8736" s="8"/>
      <c r="Y8736" s="8"/>
    </row>
    <row r="8737" spans="18:25" x14ac:dyDescent="0.25">
      <c r="R8737" s="20">
        <v>9786073853033</v>
      </c>
      <c r="S8737" s="8" t="s">
        <v>270</v>
      </c>
      <c r="T8737" s="15">
        <v>0</v>
      </c>
      <c r="U8737" s="16">
        <f>SUMIF($C$5:$C$3079,R8737,$F$5:$F$3079)+SUMIF($AB$5:$AB$1086,R8737,$AF$5:$AF$1086)</f>
        <v>4</v>
      </c>
      <c r="V8737" s="8">
        <f t="shared" si="292"/>
        <v>4</v>
      </c>
      <c r="W8737" s="8">
        <f t="shared" si="293"/>
        <v>0</v>
      </c>
      <c r="X8737" s="8"/>
      <c r="Y8737" s="8"/>
    </row>
    <row r="8738" spans="18:25" x14ac:dyDescent="0.25">
      <c r="R8738" s="20">
        <v>9786073853064</v>
      </c>
      <c r="S8738" s="8" t="s">
        <v>8552</v>
      </c>
      <c r="T8738" s="15">
        <v>3</v>
      </c>
      <c r="U8738" s="16">
        <f>SUMIF($C$5:$C$3079,R8738,$F$5:$F$3079)+SUMIF($AB$5:$AB$1086,R8738,$AF$5:$AF$1086)</f>
        <v>3</v>
      </c>
      <c r="V8738" s="8">
        <f t="shared" si="292"/>
        <v>0</v>
      </c>
      <c r="W8738" s="8">
        <f t="shared" si="293"/>
        <v>0</v>
      </c>
      <c r="X8738" s="8"/>
      <c r="Y8738" s="8"/>
    </row>
    <row r="8739" spans="18:25" x14ac:dyDescent="0.25">
      <c r="R8739" s="20">
        <v>9786073853163</v>
      </c>
      <c r="S8739" s="8" t="s">
        <v>8553</v>
      </c>
      <c r="T8739" s="15">
        <v>10</v>
      </c>
      <c r="U8739" s="16">
        <f>SUMIF($C$5:$C$3079,R8739,$F$5:$F$3079)+SUMIF($AB$5:$AB$1086,R8739,$AF$5:$AF$1086)</f>
        <v>14</v>
      </c>
      <c r="V8739" s="8">
        <f t="shared" si="292"/>
        <v>4</v>
      </c>
      <c r="W8739" s="8">
        <f t="shared" si="293"/>
        <v>0</v>
      </c>
      <c r="X8739" s="8"/>
      <c r="Y8739" s="8"/>
    </row>
    <row r="8740" spans="18:25" x14ac:dyDescent="0.25">
      <c r="R8740" s="20">
        <v>9786073854061</v>
      </c>
      <c r="S8740" s="8" t="s">
        <v>8554</v>
      </c>
      <c r="T8740" s="15">
        <v>4</v>
      </c>
      <c r="U8740" s="16">
        <f>SUMIF($C$5:$C$3079,R8740,$F$5:$F$3079)+SUMIF($AB$5:$AB$1086,R8740,$AF$5:$AF$1086)</f>
        <v>6</v>
      </c>
      <c r="V8740" s="8">
        <f t="shared" si="292"/>
        <v>2</v>
      </c>
      <c r="W8740" s="8">
        <f t="shared" si="293"/>
        <v>0</v>
      </c>
      <c r="X8740" s="8"/>
      <c r="Y8740" s="8"/>
    </row>
    <row r="8741" spans="18:25" x14ac:dyDescent="0.25">
      <c r="R8741" s="20">
        <v>9786073854481</v>
      </c>
      <c r="S8741" s="8" t="s">
        <v>8555</v>
      </c>
      <c r="T8741" s="15">
        <v>4</v>
      </c>
      <c r="U8741" s="16">
        <f>SUMIF($C$5:$C$3079,R8741,$F$5:$F$3079)+SUMIF($AB$5:$AB$1086,R8741,$AF$5:$AF$1086)</f>
        <v>5</v>
      </c>
      <c r="V8741" s="8">
        <f t="shared" si="292"/>
        <v>1</v>
      </c>
      <c r="W8741" s="8">
        <f t="shared" si="293"/>
        <v>0</v>
      </c>
      <c r="X8741" s="8"/>
      <c r="Y8741" s="8"/>
    </row>
    <row r="8742" spans="18:25" x14ac:dyDescent="0.25">
      <c r="R8742" s="20">
        <v>9786073854542</v>
      </c>
      <c r="S8742" s="8" t="s">
        <v>8556</v>
      </c>
      <c r="T8742" s="15">
        <v>2</v>
      </c>
      <c r="U8742" s="16">
        <f>SUMIF($C$5:$C$3079,R8742,$F$5:$F$3079)+SUMIF($AB$5:$AB$1086,R8742,$AF$5:$AF$1086)</f>
        <v>3</v>
      </c>
      <c r="V8742" s="8">
        <f t="shared" si="292"/>
        <v>1</v>
      </c>
      <c r="W8742" s="8">
        <f t="shared" si="293"/>
        <v>0</v>
      </c>
      <c r="X8742" s="8"/>
      <c r="Y8742" s="8"/>
    </row>
    <row r="8743" spans="18:25" x14ac:dyDescent="0.25">
      <c r="R8743" s="20">
        <v>9786073854689</v>
      </c>
      <c r="S8743" s="8" t="s">
        <v>8557</v>
      </c>
      <c r="T8743" s="15">
        <v>4</v>
      </c>
      <c r="U8743" s="16">
        <f>SUMIF($C$5:$C$3079,R8743,$F$5:$F$3079)+SUMIF($AB$5:$AB$1086,R8743,$AF$5:$AF$1086)</f>
        <v>4</v>
      </c>
      <c r="V8743" s="8">
        <f t="shared" si="292"/>
        <v>0</v>
      </c>
      <c r="W8743" s="8">
        <f t="shared" si="293"/>
        <v>0</v>
      </c>
      <c r="X8743" s="8"/>
      <c r="Y8743" s="8"/>
    </row>
    <row r="8744" spans="18:25" x14ac:dyDescent="0.25">
      <c r="R8744" s="20">
        <v>9786073854740</v>
      </c>
      <c r="S8744" s="8" t="s">
        <v>8558</v>
      </c>
      <c r="T8744" s="15">
        <v>3</v>
      </c>
      <c r="U8744" s="16">
        <f>SUMIF($C$5:$C$3079,R8744,$F$5:$F$3079)+SUMIF($AB$5:$AB$1086,R8744,$AF$5:$AF$1086)</f>
        <v>3</v>
      </c>
      <c r="V8744" s="8">
        <f t="shared" si="292"/>
        <v>0</v>
      </c>
      <c r="W8744" s="8">
        <f t="shared" si="293"/>
        <v>0</v>
      </c>
      <c r="X8744" s="8"/>
      <c r="Y8744" s="8"/>
    </row>
    <row r="8745" spans="18:25" x14ac:dyDescent="0.25">
      <c r="R8745" s="20">
        <v>9786073854818</v>
      </c>
      <c r="S8745" s="8" t="s">
        <v>496</v>
      </c>
      <c r="T8745" s="15">
        <v>1</v>
      </c>
      <c r="U8745" s="16">
        <f>SUMIF($C$5:$C$3079,R8745,$F$5:$F$3079)+SUMIF($AB$5:$AB$1086,R8745,$AF$5:$AF$1086)</f>
        <v>4</v>
      </c>
      <c r="V8745" s="8">
        <f t="shared" si="292"/>
        <v>3</v>
      </c>
      <c r="W8745" s="8">
        <f t="shared" si="293"/>
        <v>0</v>
      </c>
      <c r="X8745" s="8"/>
      <c r="Y8745" s="8"/>
    </row>
    <row r="8746" spans="18:25" x14ac:dyDescent="0.25">
      <c r="R8746" s="20">
        <v>9786073854849</v>
      </c>
      <c r="S8746" s="8" t="s">
        <v>8559</v>
      </c>
      <c r="T8746" s="15">
        <v>3</v>
      </c>
      <c r="U8746" s="16">
        <f>SUMIF($C$5:$C$3079,R8746,$F$5:$F$3079)+SUMIF($AB$5:$AB$1086,R8746,$AF$5:$AF$1086)</f>
        <v>3</v>
      </c>
      <c r="V8746" s="8">
        <f t="shared" si="292"/>
        <v>0</v>
      </c>
      <c r="W8746" s="8">
        <f t="shared" si="293"/>
        <v>0</v>
      </c>
      <c r="X8746" s="8"/>
      <c r="Y8746" s="8"/>
    </row>
    <row r="8747" spans="18:25" x14ac:dyDescent="0.25">
      <c r="R8747" s="20">
        <v>9786073855044</v>
      </c>
      <c r="S8747" s="8" t="s">
        <v>8350</v>
      </c>
      <c r="T8747" s="15">
        <v>3</v>
      </c>
      <c r="U8747" s="16">
        <f>SUMIF($C$5:$C$3079,R8747,$F$5:$F$3079)+SUMIF($AB$5:$AB$1086,R8747,$AF$5:$AF$1086)</f>
        <v>3</v>
      </c>
      <c r="V8747" s="8">
        <f t="shared" si="292"/>
        <v>0</v>
      </c>
      <c r="W8747" s="8">
        <f t="shared" si="293"/>
        <v>0</v>
      </c>
      <c r="X8747" s="8"/>
      <c r="Y8747" s="8"/>
    </row>
    <row r="8748" spans="18:25" x14ac:dyDescent="0.25">
      <c r="R8748" s="20">
        <v>9786073855266</v>
      </c>
      <c r="S8748" s="8" t="s">
        <v>8560</v>
      </c>
      <c r="T8748" s="15">
        <v>2</v>
      </c>
      <c r="U8748" s="16">
        <f>SUMIF($C$5:$C$3079,R8748,$F$5:$F$3079)+SUMIF($AB$5:$AB$1086,R8748,$AF$5:$AF$1086)</f>
        <v>2</v>
      </c>
      <c r="V8748" s="8">
        <f t="shared" si="292"/>
        <v>0</v>
      </c>
      <c r="W8748" s="8">
        <f t="shared" si="293"/>
        <v>0</v>
      </c>
      <c r="X8748" s="8"/>
      <c r="Y8748" s="8"/>
    </row>
    <row r="8749" spans="18:25" x14ac:dyDescent="0.25">
      <c r="R8749" s="20">
        <v>9786073855952</v>
      </c>
      <c r="S8749" s="8" t="s">
        <v>8561</v>
      </c>
      <c r="T8749" s="15">
        <v>2</v>
      </c>
      <c r="U8749" s="16">
        <f>SUMIF($C$5:$C$3079,R8749,$F$5:$F$3079)+SUMIF($AB$5:$AB$1086,R8749,$AF$5:$AF$1086)</f>
        <v>2</v>
      </c>
      <c r="V8749" s="8">
        <f t="shared" si="292"/>
        <v>0</v>
      </c>
      <c r="W8749" s="8">
        <f t="shared" si="293"/>
        <v>0</v>
      </c>
      <c r="X8749" s="8"/>
      <c r="Y8749" s="8"/>
    </row>
    <row r="8750" spans="18:25" x14ac:dyDescent="0.25">
      <c r="R8750" s="20">
        <v>9786073856188</v>
      </c>
      <c r="S8750" s="8" t="s">
        <v>8562</v>
      </c>
      <c r="T8750" s="15">
        <v>2</v>
      </c>
      <c r="U8750" s="16">
        <f>SUMIF($C$5:$C$3079,R8750,$F$5:$F$3079)+SUMIF($AB$5:$AB$1086,R8750,$AF$5:$AF$1086)</f>
        <v>2</v>
      </c>
      <c r="V8750" s="8">
        <f t="shared" si="292"/>
        <v>0</v>
      </c>
      <c r="W8750" s="8">
        <f t="shared" si="293"/>
        <v>0</v>
      </c>
      <c r="X8750" s="8"/>
      <c r="Y8750" s="8"/>
    </row>
    <row r="8751" spans="18:25" x14ac:dyDescent="0.25">
      <c r="R8751" s="20">
        <v>9786073856379</v>
      </c>
      <c r="S8751" s="8" t="s">
        <v>8563</v>
      </c>
      <c r="T8751" s="15">
        <v>2</v>
      </c>
      <c r="U8751" s="16">
        <f>SUMIF($C$5:$C$3079,R8751,$F$5:$F$3079)+SUMIF($AB$5:$AB$1086,R8751,$AF$5:$AF$1086)</f>
        <v>2</v>
      </c>
      <c r="V8751" s="8">
        <f t="shared" si="292"/>
        <v>0</v>
      </c>
      <c r="W8751" s="8">
        <f t="shared" si="293"/>
        <v>0</v>
      </c>
      <c r="X8751" s="8"/>
      <c r="Y8751" s="8"/>
    </row>
    <row r="8752" spans="18:25" x14ac:dyDescent="0.25">
      <c r="R8752" s="20">
        <v>9786073856706</v>
      </c>
      <c r="S8752" s="8" t="s">
        <v>8564</v>
      </c>
      <c r="T8752" s="15">
        <v>3</v>
      </c>
      <c r="U8752" s="16">
        <f>SUMIF($C$5:$C$3079,R8752,$F$5:$F$3079)+SUMIF($AB$5:$AB$1086,R8752,$AF$5:$AF$1086)</f>
        <v>3</v>
      </c>
      <c r="V8752" s="8">
        <f t="shared" si="292"/>
        <v>0</v>
      </c>
      <c r="W8752" s="8">
        <f t="shared" si="293"/>
        <v>0</v>
      </c>
      <c r="X8752" s="8"/>
      <c r="Y8752" s="8"/>
    </row>
    <row r="8753" spans="18:25" x14ac:dyDescent="0.25">
      <c r="R8753" s="20">
        <v>9786073857284</v>
      </c>
      <c r="S8753" s="8" t="s">
        <v>8565</v>
      </c>
      <c r="T8753" s="15">
        <v>3</v>
      </c>
      <c r="U8753" s="16">
        <f>SUMIF($C$5:$C$3079,R8753,$F$5:$F$3079)+SUMIF($AB$5:$AB$1086,R8753,$AF$5:$AF$1086)</f>
        <v>6</v>
      </c>
      <c r="V8753" s="8">
        <f t="shared" si="292"/>
        <v>3</v>
      </c>
      <c r="W8753" s="8">
        <f t="shared" si="293"/>
        <v>0</v>
      </c>
      <c r="X8753" s="8"/>
      <c r="Y8753" s="8"/>
    </row>
    <row r="8754" spans="18:25" x14ac:dyDescent="0.25">
      <c r="R8754" s="20">
        <v>9786073857666</v>
      </c>
      <c r="S8754" s="8" t="s">
        <v>8566</v>
      </c>
      <c r="T8754" s="15">
        <v>3</v>
      </c>
      <c r="U8754" s="16">
        <f>SUMIF($C$5:$C$3079,R8754,$F$5:$F$3079)+SUMIF($AB$5:$AB$1086,R8754,$AF$5:$AF$1086)</f>
        <v>3</v>
      </c>
      <c r="V8754" s="8">
        <f t="shared" si="292"/>
        <v>0</v>
      </c>
      <c r="W8754" s="8">
        <f t="shared" si="293"/>
        <v>0</v>
      </c>
      <c r="X8754" s="8"/>
      <c r="Y8754" s="8"/>
    </row>
    <row r="8755" spans="18:25" x14ac:dyDescent="0.25">
      <c r="R8755" s="20">
        <v>9786073857833</v>
      </c>
      <c r="S8755" s="8" t="s">
        <v>8567</v>
      </c>
      <c r="T8755" s="15">
        <v>3</v>
      </c>
      <c r="U8755" s="16">
        <f>SUMIF($C$5:$C$3079,R8755,$F$5:$F$3079)+SUMIF($AB$5:$AB$1086,R8755,$AF$5:$AF$1086)</f>
        <v>3</v>
      </c>
      <c r="V8755" s="8">
        <f t="shared" si="292"/>
        <v>0</v>
      </c>
      <c r="W8755" s="8">
        <f t="shared" si="293"/>
        <v>0</v>
      </c>
      <c r="X8755" s="8"/>
      <c r="Y8755" s="8"/>
    </row>
    <row r="8756" spans="18:25" x14ac:dyDescent="0.25">
      <c r="R8756" s="20">
        <v>9786073858229</v>
      </c>
      <c r="S8756" s="8" t="s">
        <v>8568</v>
      </c>
      <c r="T8756" s="15">
        <v>4</v>
      </c>
      <c r="U8756" s="16">
        <f>SUMIF($C$5:$C$3079,R8756,$F$5:$F$3079)+SUMIF($AB$5:$AB$1086,R8756,$AF$5:$AF$1086)</f>
        <v>7</v>
      </c>
      <c r="V8756" s="8">
        <f t="shared" si="292"/>
        <v>3</v>
      </c>
      <c r="W8756" s="8">
        <f t="shared" si="293"/>
        <v>0</v>
      </c>
      <c r="X8756" s="8"/>
      <c r="Y8756" s="8"/>
    </row>
    <row r="8757" spans="18:25" x14ac:dyDescent="0.25">
      <c r="R8757" s="20">
        <v>9786073858236</v>
      </c>
      <c r="S8757" s="8" t="s">
        <v>548</v>
      </c>
      <c r="T8757" s="15">
        <v>2</v>
      </c>
      <c r="U8757" s="16">
        <f>SUMIF($C$5:$C$3079,R8757,$F$5:$F$3079)+SUMIF($AB$5:$AB$1086,R8757,$AF$5:$AF$1086)</f>
        <v>7</v>
      </c>
      <c r="V8757" s="8">
        <f t="shared" si="292"/>
        <v>4</v>
      </c>
      <c r="W8757" s="8">
        <f t="shared" si="293"/>
        <v>-1</v>
      </c>
      <c r="X8757" s="8"/>
      <c r="Y8757" s="8"/>
    </row>
    <row r="8758" spans="18:25" x14ac:dyDescent="0.25">
      <c r="R8758" s="20">
        <v>9786073858632</v>
      </c>
      <c r="S8758" s="8" t="s">
        <v>8569</v>
      </c>
      <c r="T8758" s="15">
        <v>0</v>
      </c>
      <c r="U8758" s="16">
        <f>SUMIF($C$5:$C$3079,R8758,$F$5:$F$3079)+SUMIF($AB$5:$AB$1086,R8758,$AF$5:$AF$1086)</f>
        <v>2</v>
      </c>
      <c r="V8758" s="8">
        <f t="shared" si="292"/>
        <v>1</v>
      </c>
      <c r="W8758" s="8">
        <f t="shared" si="293"/>
        <v>-1</v>
      </c>
      <c r="X8758" s="8"/>
      <c r="Y8758" s="8"/>
    </row>
    <row r="8759" spans="18:25" x14ac:dyDescent="0.25">
      <c r="R8759" s="20">
        <v>9786073858786</v>
      </c>
      <c r="S8759" s="8" t="s">
        <v>8570</v>
      </c>
      <c r="T8759" s="15">
        <v>0</v>
      </c>
      <c r="U8759" s="16">
        <f>SUMIF($C$5:$C$3079,R8759,$F$5:$F$3079)+SUMIF($AB$5:$AB$1086,R8759,$AF$5:$AF$1086)</f>
        <v>3</v>
      </c>
      <c r="V8759" s="8">
        <f t="shared" si="292"/>
        <v>2</v>
      </c>
      <c r="W8759" s="8">
        <f t="shared" si="293"/>
        <v>-1</v>
      </c>
      <c r="X8759" s="8"/>
      <c r="Y8759" s="8"/>
    </row>
    <row r="8760" spans="18:25" x14ac:dyDescent="0.25">
      <c r="R8760" s="20">
        <v>9786073858793</v>
      </c>
      <c r="S8760" s="8" t="s">
        <v>8571</v>
      </c>
      <c r="T8760" s="15">
        <v>0</v>
      </c>
      <c r="U8760" s="16">
        <f>SUMIF($C$5:$C$3079,R8760,$F$5:$F$3079)+SUMIF($AB$5:$AB$1086,R8760,$AF$5:$AF$1086)</f>
        <v>3</v>
      </c>
      <c r="V8760" s="8">
        <f t="shared" si="292"/>
        <v>3</v>
      </c>
      <c r="W8760" s="8">
        <f t="shared" si="293"/>
        <v>0</v>
      </c>
      <c r="X8760" s="8"/>
      <c r="Y8760" s="8"/>
    </row>
    <row r="8761" spans="18:25" x14ac:dyDescent="0.25">
      <c r="R8761" s="20">
        <v>9786073859011</v>
      </c>
      <c r="S8761" s="8" t="s">
        <v>8572</v>
      </c>
      <c r="T8761" s="15">
        <v>5</v>
      </c>
      <c r="U8761" s="16">
        <f>SUMIF($C$5:$C$3079,R8761,$F$5:$F$3079)+SUMIF($AB$5:$AB$1086,R8761,$AF$5:$AF$1086)</f>
        <v>10</v>
      </c>
      <c r="V8761" s="8">
        <f t="shared" si="292"/>
        <v>5</v>
      </c>
      <c r="W8761" s="8">
        <f t="shared" si="293"/>
        <v>0</v>
      </c>
      <c r="X8761" s="8"/>
      <c r="Y8761" s="8"/>
    </row>
    <row r="8762" spans="18:25" x14ac:dyDescent="0.25">
      <c r="R8762" s="20">
        <v>9786073859394</v>
      </c>
      <c r="S8762" s="8" t="s">
        <v>8573</v>
      </c>
      <c r="T8762" s="15">
        <v>2</v>
      </c>
      <c r="U8762" s="16">
        <f>SUMIF($C$5:$C$3079,R8762,$F$5:$F$3079)+SUMIF($AB$5:$AB$1086,R8762,$AF$5:$AF$1086)</f>
        <v>4</v>
      </c>
      <c r="V8762" s="8">
        <f t="shared" si="292"/>
        <v>2</v>
      </c>
      <c r="W8762" s="8">
        <f t="shared" si="293"/>
        <v>0</v>
      </c>
      <c r="X8762" s="8"/>
      <c r="Y8762" s="8"/>
    </row>
    <row r="8763" spans="18:25" x14ac:dyDescent="0.25">
      <c r="R8763" s="20">
        <v>9786073859738</v>
      </c>
      <c r="S8763" s="8" t="s">
        <v>8574</v>
      </c>
      <c r="T8763" s="15">
        <v>3</v>
      </c>
      <c r="U8763" s="16">
        <f>SUMIF($C$5:$C$3079,R8763,$F$5:$F$3079)+SUMIF($AB$5:$AB$1086,R8763,$AF$5:$AF$1086)</f>
        <v>3</v>
      </c>
      <c r="V8763" s="8">
        <f t="shared" si="292"/>
        <v>0</v>
      </c>
      <c r="W8763" s="8">
        <f t="shared" si="293"/>
        <v>0</v>
      </c>
      <c r="X8763" s="8"/>
      <c r="Y8763" s="8"/>
    </row>
    <row r="8764" spans="18:25" x14ac:dyDescent="0.25">
      <c r="R8764" s="20">
        <v>9786073859745</v>
      </c>
      <c r="S8764" s="8" t="s">
        <v>8575</v>
      </c>
      <c r="T8764" s="15">
        <v>2</v>
      </c>
      <c r="U8764" s="16">
        <f>SUMIF($C$5:$C$3079,R8764,$F$5:$F$3079)+SUMIF($AB$5:$AB$1086,R8764,$AF$5:$AF$1086)</f>
        <v>3</v>
      </c>
      <c r="V8764" s="8">
        <f t="shared" si="292"/>
        <v>1</v>
      </c>
      <c r="W8764" s="8">
        <f t="shared" si="293"/>
        <v>0</v>
      </c>
      <c r="X8764" s="8"/>
      <c r="Y8764" s="8"/>
    </row>
    <row r="8765" spans="18:25" x14ac:dyDescent="0.25">
      <c r="R8765" s="20">
        <v>9786073859813</v>
      </c>
      <c r="S8765" s="8" t="s">
        <v>290</v>
      </c>
      <c r="T8765" s="15">
        <v>3</v>
      </c>
      <c r="U8765" s="16">
        <f>SUMIF($C$5:$C$3079,R8765,$F$5:$F$3079)+SUMIF($AB$5:$AB$1086,R8765,$AF$5:$AF$1086)</f>
        <v>4</v>
      </c>
      <c r="V8765" s="8">
        <f t="shared" si="292"/>
        <v>1</v>
      </c>
      <c r="W8765" s="8">
        <f t="shared" si="293"/>
        <v>0</v>
      </c>
      <c r="X8765" s="8"/>
      <c r="Y8765" s="8"/>
    </row>
    <row r="8766" spans="18:25" x14ac:dyDescent="0.25">
      <c r="R8766" s="20">
        <v>9786073859820</v>
      </c>
      <c r="S8766" s="8" t="s">
        <v>8576</v>
      </c>
      <c r="T8766" s="15">
        <v>0</v>
      </c>
      <c r="U8766" s="16">
        <f>SUMIF($C$5:$C$3079,R8766,$F$5:$F$3079)+SUMIF($AB$5:$AB$1086,R8766,$AF$5:$AF$1086)</f>
        <v>3</v>
      </c>
      <c r="V8766" s="8">
        <f t="shared" si="292"/>
        <v>3</v>
      </c>
      <c r="W8766" s="8">
        <f t="shared" si="293"/>
        <v>0</v>
      </c>
      <c r="X8766" s="8"/>
      <c r="Y8766" s="8"/>
    </row>
    <row r="8767" spans="18:25" x14ac:dyDescent="0.25">
      <c r="R8767" s="20">
        <v>9786073859844</v>
      </c>
      <c r="S8767" s="8" t="s">
        <v>8577</v>
      </c>
      <c r="T8767" s="15">
        <v>3</v>
      </c>
      <c r="U8767" s="16">
        <f>SUMIF($C$5:$C$3079,R8767,$F$5:$F$3079)+SUMIF($AB$5:$AB$1086,R8767,$AF$5:$AF$1086)</f>
        <v>3</v>
      </c>
      <c r="V8767" s="8">
        <f t="shared" si="292"/>
        <v>0</v>
      </c>
      <c r="W8767" s="8">
        <f t="shared" si="293"/>
        <v>0</v>
      </c>
      <c r="X8767" s="8"/>
      <c r="Y8767" s="8"/>
    </row>
    <row r="8768" spans="18:25" x14ac:dyDescent="0.25">
      <c r="R8768" s="20">
        <v>9786073859868</v>
      </c>
      <c r="S8768" s="8" t="s">
        <v>8578</v>
      </c>
      <c r="T8768" s="15">
        <v>3</v>
      </c>
      <c r="U8768" s="16">
        <f>SUMIF($C$5:$C$3079,R8768,$F$5:$F$3079)+SUMIF($AB$5:$AB$1086,R8768,$AF$5:$AF$1086)</f>
        <v>3</v>
      </c>
      <c r="V8768" s="8">
        <f t="shared" si="292"/>
        <v>0</v>
      </c>
      <c r="W8768" s="8">
        <f t="shared" si="293"/>
        <v>0</v>
      </c>
      <c r="X8768" s="8"/>
      <c r="Y8768" s="8"/>
    </row>
    <row r="8769" spans="18:25" x14ac:dyDescent="0.25">
      <c r="R8769" s="20">
        <v>9786073859998</v>
      </c>
      <c r="S8769" s="8" t="s">
        <v>8579</v>
      </c>
      <c r="T8769" s="15">
        <v>0</v>
      </c>
      <c r="U8769" s="16">
        <f>SUMIF($C$5:$C$3079,R8769,$F$5:$F$3079)+SUMIF($AB$5:$AB$1086,R8769,$AF$5:$AF$1086)</f>
        <v>3</v>
      </c>
      <c r="V8769" s="8">
        <f t="shared" si="292"/>
        <v>3</v>
      </c>
      <c r="W8769" s="8">
        <f t="shared" si="293"/>
        <v>0</v>
      </c>
      <c r="X8769" s="8"/>
      <c r="Y8769" s="8"/>
    </row>
    <row r="8770" spans="18:25" x14ac:dyDescent="0.25">
      <c r="R8770" s="20">
        <v>9786073860215</v>
      </c>
      <c r="S8770" s="8" t="s">
        <v>8580</v>
      </c>
      <c r="T8770" s="15">
        <v>0</v>
      </c>
      <c r="U8770" s="16">
        <f>SUMIF($C$5:$C$3079,R8770,$F$5:$F$3079)+SUMIF($AB$5:$AB$1086,R8770,$AF$5:$AF$1086)</f>
        <v>3</v>
      </c>
      <c r="V8770" s="8">
        <f t="shared" si="292"/>
        <v>3</v>
      </c>
      <c r="W8770" s="8">
        <f t="shared" si="293"/>
        <v>0</v>
      </c>
      <c r="X8770" s="8"/>
      <c r="Y8770" s="8"/>
    </row>
    <row r="8771" spans="18:25" x14ac:dyDescent="0.25">
      <c r="R8771" s="20">
        <v>9786073860505</v>
      </c>
      <c r="S8771" s="8" t="s">
        <v>407</v>
      </c>
      <c r="T8771" s="15">
        <v>2</v>
      </c>
      <c r="U8771" s="16">
        <f>SUMIF($C$5:$C$3079,R8771,$F$5:$F$3079)+SUMIF($AB$5:$AB$1086,R8771,$AF$5:$AF$1086)</f>
        <v>3</v>
      </c>
      <c r="V8771" s="8">
        <f t="shared" si="292"/>
        <v>1</v>
      </c>
      <c r="W8771" s="8">
        <f t="shared" si="293"/>
        <v>0</v>
      </c>
      <c r="X8771" s="8"/>
      <c r="Y8771" s="8"/>
    </row>
    <row r="8772" spans="18:25" x14ac:dyDescent="0.25">
      <c r="R8772" s="20">
        <v>9786073860512</v>
      </c>
      <c r="S8772" s="8" t="s">
        <v>40</v>
      </c>
      <c r="T8772" s="15">
        <v>2</v>
      </c>
      <c r="U8772" s="16">
        <f>SUMIF($C$5:$C$3079,R8772,$F$5:$F$3079)+SUMIF($AB$5:$AB$1086,R8772,$AF$5:$AF$1086)</f>
        <v>8</v>
      </c>
      <c r="V8772" s="8">
        <f t="shared" si="292"/>
        <v>7</v>
      </c>
      <c r="W8772" s="8">
        <f t="shared" si="293"/>
        <v>1</v>
      </c>
      <c r="X8772" s="8"/>
      <c r="Y8772" s="8"/>
    </row>
    <row r="8773" spans="18:25" x14ac:dyDescent="0.25">
      <c r="R8773" s="20">
        <v>9786073862103</v>
      </c>
      <c r="S8773" s="8" t="s">
        <v>8581</v>
      </c>
      <c r="T8773" s="15">
        <v>5</v>
      </c>
      <c r="U8773" s="16">
        <f>SUMIF($C$5:$C$3079,R8773,$F$5:$F$3079)+SUMIF($AB$5:$AB$1086,R8773,$AF$5:$AF$1086)</f>
        <v>5</v>
      </c>
      <c r="V8773" s="8">
        <f t="shared" si="292"/>
        <v>0</v>
      </c>
      <c r="W8773" s="8">
        <f t="shared" si="293"/>
        <v>0</v>
      </c>
      <c r="X8773" s="8"/>
      <c r="Y8773" s="8"/>
    </row>
    <row r="8774" spans="18:25" x14ac:dyDescent="0.25">
      <c r="R8774" s="20">
        <v>9786073862448</v>
      </c>
      <c r="S8774" s="8" t="s">
        <v>8582</v>
      </c>
      <c r="T8774" s="15">
        <v>3</v>
      </c>
      <c r="U8774" s="16">
        <f>SUMIF($C$5:$C$3079,R8774,$F$5:$F$3079)+SUMIF($AB$5:$AB$1086,R8774,$AF$5:$AF$1086)</f>
        <v>3</v>
      </c>
      <c r="V8774" s="8">
        <f t="shared" si="292"/>
        <v>0</v>
      </c>
      <c r="W8774" s="8">
        <f t="shared" si="293"/>
        <v>0</v>
      </c>
      <c r="X8774" s="8"/>
      <c r="Y8774" s="8"/>
    </row>
    <row r="8775" spans="18:25" x14ac:dyDescent="0.25">
      <c r="R8775" s="20">
        <v>9786073900027</v>
      </c>
      <c r="S8775" s="8" t="s">
        <v>523</v>
      </c>
      <c r="T8775" s="15">
        <v>1</v>
      </c>
      <c r="U8775" s="16">
        <f>SUMIF($C$5:$C$3079,R8775,$F$5:$F$3079)+SUMIF($AB$5:$AB$1086,R8775,$AF$5:$AF$1086)</f>
        <v>0</v>
      </c>
      <c r="V8775" s="8">
        <f t="shared" ref="V8775:V8838" si="294">SUMIF($L$5:$L$9685,R8775,$O$5:$O$9685)</f>
        <v>2</v>
      </c>
      <c r="W8775" s="8">
        <f t="shared" ref="W8775:W8838" si="295">T8775-U8775+V8775</f>
        <v>3</v>
      </c>
      <c r="X8775" s="8"/>
      <c r="Y8775" s="8"/>
    </row>
    <row r="8776" spans="18:25" x14ac:dyDescent="0.25">
      <c r="R8776" s="20">
        <v>9786073900119</v>
      </c>
      <c r="S8776" s="8" t="s">
        <v>8583</v>
      </c>
      <c r="T8776" s="15">
        <v>8</v>
      </c>
      <c r="U8776" s="16">
        <f>SUMIF($C$5:$C$3079,R8776,$F$5:$F$3079)+SUMIF($AB$5:$AB$1086,R8776,$AF$5:$AF$1086)</f>
        <v>0</v>
      </c>
      <c r="V8776" s="8">
        <f t="shared" si="294"/>
        <v>0</v>
      </c>
      <c r="W8776" s="8">
        <f t="shared" si="295"/>
        <v>8</v>
      </c>
      <c r="X8776" s="8"/>
      <c r="Y8776" s="8"/>
    </row>
    <row r="8777" spans="18:25" x14ac:dyDescent="0.25">
      <c r="R8777" s="20">
        <v>9786073900201</v>
      </c>
      <c r="S8777" s="8" t="s">
        <v>8584</v>
      </c>
      <c r="T8777" s="15">
        <v>3</v>
      </c>
      <c r="U8777" s="16">
        <f>SUMIF($C$5:$C$3079,R8777,$F$5:$F$3079)+SUMIF($AB$5:$AB$1086,R8777,$AF$5:$AF$1086)</f>
        <v>0</v>
      </c>
      <c r="V8777" s="8">
        <f t="shared" si="294"/>
        <v>1</v>
      </c>
      <c r="W8777" s="8">
        <f t="shared" si="295"/>
        <v>4</v>
      </c>
      <c r="X8777" s="8"/>
      <c r="Y8777" s="8"/>
    </row>
    <row r="8778" spans="18:25" x14ac:dyDescent="0.25">
      <c r="R8778" s="20">
        <v>9786073900379</v>
      </c>
      <c r="S8778" s="8" t="s">
        <v>8585</v>
      </c>
      <c r="T8778" s="15">
        <v>0</v>
      </c>
      <c r="U8778" s="16">
        <f>SUMIF($C$5:$C$3079,R8778,$F$5:$F$3079)+SUMIF($AB$5:$AB$1086,R8778,$AF$5:$AF$1086)</f>
        <v>0</v>
      </c>
      <c r="V8778" s="8">
        <f t="shared" si="294"/>
        <v>0</v>
      </c>
      <c r="W8778" s="8">
        <f t="shared" si="295"/>
        <v>0</v>
      </c>
      <c r="X8778" s="8"/>
      <c r="Y8778" s="8"/>
    </row>
    <row r="8779" spans="18:25" x14ac:dyDescent="0.25">
      <c r="R8779" s="20">
        <v>9786073900386</v>
      </c>
      <c r="S8779" s="8" t="s">
        <v>8586</v>
      </c>
      <c r="T8779" s="15">
        <v>2</v>
      </c>
      <c r="U8779" s="16">
        <f>SUMIF($C$5:$C$3079,R8779,$F$5:$F$3079)+SUMIF($AB$5:$AB$1086,R8779,$AF$5:$AF$1086)</f>
        <v>2</v>
      </c>
      <c r="V8779" s="8">
        <f t="shared" si="294"/>
        <v>0</v>
      </c>
      <c r="W8779" s="8">
        <f t="shared" si="295"/>
        <v>0</v>
      </c>
      <c r="X8779" s="8"/>
      <c r="Y8779" s="8"/>
    </row>
    <row r="8780" spans="18:25" x14ac:dyDescent="0.25">
      <c r="R8780" s="20">
        <v>9786073900560</v>
      </c>
      <c r="S8780" s="8" t="s">
        <v>8587</v>
      </c>
      <c r="T8780" s="15">
        <v>2</v>
      </c>
      <c r="U8780" s="16">
        <f>SUMIF($C$5:$C$3079,R8780,$F$5:$F$3079)+SUMIF($AB$5:$AB$1086,R8780,$AF$5:$AF$1086)</f>
        <v>0</v>
      </c>
      <c r="V8780" s="8">
        <f t="shared" si="294"/>
        <v>1</v>
      </c>
      <c r="W8780" s="8">
        <f t="shared" si="295"/>
        <v>3</v>
      </c>
      <c r="X8780" s="8"/>
      <c r="Y8780" s="8"/>
    </row>
    <row r="8781" spans="18:25" x14ac:dyDescent="0.25">
      <c r="R8781" s="20">
        <v>9786073900669</v>
      </c>
      <c r="S8781" s="8" t="s">
        <v>8588</v>
      </c>
      <c r="T8781" s="15">
        <v>0</v>
      </c>
      <c r="U8781" s="16">
        <f>SUMIF($C$5:$C$3079,R8781,$F$5:$F$3079)+SUMIF($AB$5:$AB$1086,R8781,$AF$5:$AF$1086)</f>
        <v>0</v>
      </c>
      <c r="V8781" s="8">
        <f t="shared" si="294"/>
        <v>0</v>
      </c>
      <c r="W8781" s="8">
        <f t="shared" si="295"/>
        <v>0</v>
      </c>
      <c r="X8781" s="8"/>
      <c r="Y8781" s="8"/>
    </row>
    <row r="8782" spans="18:25" x14ac:dyDescent="0.25">
      <c r="R8782" s="20">
        <v>9786073901055</v>
      </c>
      <c r="S8782" s="8" t="s">
        <v>8589</v>
      </c>
      <c r="T8782" s="15">
        <v>5</v>
      </c>
      <c r="U8782" s="16">
        <f>SUMIF($C$5:$C$3079,R8782,$F$5:$F$3079)+SUMIF($AB$5:$AB$1086,R8782,$AF$5:$AF$1086)</f>
        <v>0</v>
      </c>
      <c r="V8782" s="8">
        <f t="shared" si="294"/>
        <v>0</v>
      </c>
      <c r="W8782" s="8">
        <f t="shared" si="295"/>
        <v>5</v>
      </c>
      <c r="X8782" s="8"/>
      <c r="Y8782" s="8"/>
    </row>
    <row r="8783" spans="18:25" x14ac:dyDescent="0.25">
      <c r="R8783" s="20">
        <v>9786073901239</v>
      </c>
      <c r="S8783" s="8" t="s">
        <v>8590</v>
      </c>
      <c r="T8783" s="15">
        <v>1</v>
      </c>
      <c r="U8783" s="16">
        <f>SUMIF($C$5:$C$3079,R8783,$F$5:$F$3079)+SUMIF($AB$5:$AB$1086,R8783,$AF$5:$AF$1086)</f>
        <v>2</v>
      </c>
      <c r="V8783" s="8">
        <f t="shared" si="294"/>
        <v>0</v>
      </c>
      <c r="W8783" s="8">
        <f t="shared" si="295"/>
        <v>-1</v>
      </c>
      <c r="X8783" s="8"/>
      <c r="Y8783" s="8"/>
    </row>
    <row r="8784" spans="18:25" x14ac:dyDescent="0.25">
      <c r="R8784" s="20">
        <v>9786073901536</v>
      </c>
      <c r="S8784" s="8" t="s">
        <v>8591</v>
      </c>
      <c r="T8784" s="15">
        <v>0</v>
      </c>
      <c r="U8784" s="16">
        <f>SUMIF($C$5:$C$3079,R8784,$F$5:$F$3079)+SUMIF($AB$5:$AB$1086,R8784,$AF$5:$AF$1086)</f>
        <v>0</v>
      </c>
      <c r="V8784" s="8">
        <f t="shared" si="294"/>
        <v>0</v>
      </c>
      <c r="W8784" s="8">
        <f t="shared" si="295"/>
        <v>0</v>
      </c>
      <c r="X8784" s="8"/>
      <c r="Y8784" s="8"/>
    </row>
    <row r="8785" spans="18:25" x14ac:dyDescent="0.25">
      <c r="R8785" s="20">
        <v>9786073901802</v>
      </c>
      <c r="S8785" s="8" t="s">
        <v>8592</v>
      </c>
      <c r="T8785" s="15">
        <v>0</v>
      </c>
      <c r="U8785" s="16">
        <f>SUMIF($C$5:$C$3079,R8785,$F$5:$F$3079)+SUMIF($AB$5:$AB$1086,R8785,$AF$5:$AF$1086)</f>
        <v>8</v>
      </c>
      <c r="V8785" s="8">
        <f t="shared" si="294"/>
        <v>7</v>
      </c>
      <c r="W8785" s="8">
        <f t="shared" si="295"/>
        <v>-1</v>
      </c>
      <c r="X8785" s="8"/>
      <c r="Y8785" s="8"/>
    </row>
    <row r="8786" spans="18:25" x14ac:dyDescent="0.25">
      <c r="R8786" s="20">
        <v>9786073902137</v>
      </c>
      <c r="S8786" s="8" t="s">
        <v>8593</v>
      </c>
      <c r="T8786" s="15">
        <v>1</v>
      </c>
      <c r="U8786" s="16">
        <f>SUMIF($C$5:$C$3079,R8786,$F$5:$F$3079)+SUMIF($AB$5:$AB$1086,R8786,$AF$5:$AF$1086)</f>
        <v>2</v>
      </c>
      <c r="V8786" s="8">
        <f t="shared" si="294"/>
        <v>1</v>
      </c>
      <c r="W8786" s="8">
        <f t="shared" si="295"/>
        <v>0</v>
      </c>
      <c r="X8786" s="8"/>
      <c r="Y8786" s="8"/>
    </row>
    <row r="8787" spans="18:25" x14ac:dyDescent="0.25">
      <c r="R8787" s="20">
        <v>9786073902274</v>
      </c>
      <c r="S8787" s="8" t="s">
        <v>8594</v>
      </c>
      <c r="T8787" s="15">
        <v>0</v>
      </c>
      <c r="U8787" s="16">
        <f>SUMIF($C$5:$C$3079,R8787,$F$5:$F$3079)+SUMIF($AB$5:$AB$1086,R8787,$AF$5:$AF$1086)</f>
        <v>0</v>
      </c>
      <c r="V8787" s="8">
        <f t="shared" si="294"/>
        <v>0</v>
      </c>
      <c r="W8787" s="8">
        <f t="shared" si="295"/>
        <v>0</v>
      </c>
      <c r="X8787" s="8"/>
      <c r="Y8787" s="8"/>
    </row>
    <row r="8788" spans="18:25" x14ac:dyDescent="0.25">
      <c r="R8788" s="20">
        <v>9786073902373</v>
      </c>
      <c r="S8788" s="8" t="s">
        <v>8595</v>
      </c>
      <c r="T8788" s="15">
        <v>0</v>
      </c>
      <c r="U8788" s="16">
        <f>SUMIF($C$5:$C$3079,R8788,$F$5:$F$3079)+SUMIF($AB$5:$AB$1086,R8788,$AF$5:$AF$1086)</f>
        <v>0</v>
      </c>
      <c r="V8788" s="8">
        <f t="shared" si="294"/>
        <v>2</v>
      </c>
      <c r="W8788" s="8">
        <f t="shared" si="295"/>
        <v>2</v>
      </c>
      <c r="X8788" s="8"/>
      <c r="Y8788" s="8"/>
    </row>
    <row r="8789" spans="18:25" x14ac:dyDescent="0.25">
      <c r="R8789" s="20">
        <v>9786073902793</v>
      </c>
      <c r="S8789" s="8" t="s">
        <v>8596</v>
      </c>
      <c r="T8789" s="15">
        <v>0</v>
      </c>
      <c r="U8789" s="16">
        <f>SUMIF($C$5:$C$3079,R8789,$F$5:$F$3079)+SUMIF($AB$5:$AB$1086,R8789,$AF$5:$AF$1086)</f>
        <v>0</v>
      </c>
      <c r="V8789" s="8">
        <f t="shared" si="294"/>
        <v>1</v>
      </c>
      <c r="W8789" s="8">
        <f t="shared" si="295"/>
        <v>1</v>
      </c>
      <c r="X8789" s="8"/>
      <c r="Y8789" s="8"/>
    </row>
    <row r="8790" spans="18:25" x14ac:dyDescent="0.25">
      <c r="R8790" s="20">
        <v>9786073902847</v>
      </c>
      <c r="S8790" s="8" t="s">
        <v>6619</v>
      </c>
      <c r="T8790" s="15">
        <v>0</v>
      </c>
      <c r="U8790" s="16">
        <f>SUMIF($C$5:$C$3079,R8790,$F$5:$F$3079)+SUMIF($AB$5:$AB$1086,R8790,$AF$5:$AF$1086)</f>
        <v>0</v>
      </c>
      <c r="V8790" s="8">
        <f t="shared" si="294"/>
        <v>0</v>
      </c>
      <c r="W8790" s="8">
        <f t="shared" si="295"/>
        <v>0</v>
      </c>
      <c r="X8790" s="8"/>
      <c r="Y8790" s="8"/>
    </row>
    <row r="8791" spans="18:25" x14ac:dyDescent="0.25">
      <c r="R8791" s="20">
        <v>9786073903288</v>
      </c>
      <c r="S8791" s="8" t="s">
        <v>8597</v>
      </c>
      <c r="T8791" s="15">
        <v>4</v>
      </c>
      <c r="U8791" s="16">
        <f>SUMIF($C$5:$C$3079,R8791,$F$5:$F$3079)+SUMIF($AB$5:$AB$1086,R8791,$AF$5:$AF$1086)</f>
        <v>0</v>
      </c>
      <c r="V8791" s="8">
        <f t="shared" si="294"/>
        <v>3</v>
      </c>
      <c r="W8791" s="8">
        <f t="shared" si="295"/>
        <v>7</v>
      </c>
      <c r="X8791" s="8"/>
      <c r="Y8791" s="8"/>
    </row>
    <row r="8792" spans="18:25" x14ac:dyDescent="0.25">
      <c r="R8792" s="20">
        <v>9786073903295</v>
      </c>
      <c r="S8792" s="8" t="s">
        <v>8598</v>
      </c>
      <c r="T8792" s="15">
        <v>3</v>
      </c>
      <c r="U8792" s="16">
        <f>SUMIF($C$5:$C$3079,R8792,$F$5:$F$3079)+SUMIF($AB$5:$AB$1086,R8792,$AF$5:$AF$1086)</f>
        <v>2</v>
      </c>
      <c r="V8792" s="8">
        <f t="shared" si="294"/>
        <v>2</v>
      </c>
      <c r="W8792" s="8">
        <f t="shared" si="295"/>
        <v>3</v>
      </c>
      <c r="X8792" s="8"/>
      <c r="Y8792" s="8"/>
    </row>
    <row r="8793" spans="18:25" x14ac:dyDescent="0.25">
      <c r="R8793" s="20">
        <v>9786073903349</v>
      </c>
      <c r="S8793" s="8" t="s">
        <v>8599</v>
      </c>
      <c r="T8793" s="15">
        <v>0</v>
      </c>
      <c r="U8793" s="16">
        <f>SUMIF($C$5:$C$3079,R8793,$F$5:$F$3079)+SUMIF($AB$5:$AB$1086,R8793,$AF$5:$AF$1086)</f>
        <v>0</v>
      </c>
      <c r="V8793" s="8">
        <f t="shared" si="294"/>
        <v>0</v>
      </c>
      <c r="W8793" s="8">
        <f t="shared" si="295"/>
        <v>0</v>
      </c>
      <c r="X8793" s="8"/>
      <c r="Y8793" s="8"/>
    </row>
    <row r="8794" spans="18:25" x14ac:dyDescent="0.25">
      <c r="R8794" s="20">
        <v>9786073903356</v>
      </c>
      <c r="S8794" s="8" t="s">
        <v>8600</v>
      </c>
      <c r="T8794" s="15">
        <v>0</v>
      </c>
      <c r="U8794" s="16">
        <f>SUMIF($C$5:$C$3079,R8794,$F$5:$F$3079)+SUMIF($AB$5:$AB$1086,R8794,$AF$5:$AF$1086)</f>
        <v>5</v>
      </c>
      <c r="V8794" s="8">
        <f t="shared" si="294"/>
        <v>5</v>
      </c>
      <c r="W8794" s="8">
        <f t="shared" si="295"/>
        <v>0</v>
      </c>
      <c r="X8794" s="8"/>
      <c r="Y8794" s="8"/>
    </row>
    <row r="8795" spans="18:25" x14ac:dyDescent="0.25">
      <c r="R8795" s="20">
        <v>9786073903455</v>
      </c>
      <c r="S8795" s="8" t="s">
        <v>8601</v>
      </c>
      <c r="T8795" s="15">
        <v>0</v>
      </c>
      <c r="U8795" s="16">
        <f>SUMIF($C$5:$C$3079,R8795,$F$5:$F$3079)+SUMIF($AB$5:$AB$1086,R8795,$AF$5:$AF$1086)</f>
        <v>2</v>
      </c>
      <c r="V8795" s="8">
        <f t="shared" si="294"/>
        <v>2</v>
      </c>
      <c r="W8795" s="8">
        <f t="shared" si="295"/>
        <v>0</v>
      </c>
      <c r="X8795" s="8"/>
      <c r="Y8795" s="8"/>
    </row>
    <row r="8796" spans="18:25" x14ac:dyDescent="0.25">
      <c r="R8796" s="20">
        <v>9786073903462</v>
      </c>
      <c r="S8796" s="8" t="s">
        <v>8602</v>
      </c>
      <c r="T8796" s="15">
        <v>5</v>
      </c>
      <c r="U8796" s="16">
        <f>SUMIF($C$5:$C$3079,R8796,$F$5:$F$3079)+SUMIF($AB$5:$AB$1086,R8796,$AF$5:$AF$1086)</f>
        <v>0</v>
      </c>
      <c r="V8796" s="8">
        <f t="shared" si="294"/>
        <v>0</v>
      </c>
      <c r="W8796" s="8">
        <f t="shared" si="295"/>
        <v>5</v>
      </c>
      <c r="X8796" s="8"/>
      <c r="Y8796" s="8"/>
    </row>
    <row r="8797" spans="18:25" x14ac:dyDescent="0.25">
      <c r="R8797" s="20">
        <v>9786073903578</v>
      </c>
      <c r="S8797" s="8" t="s">
        <v>8603</v>
      </c>
      <c r="T8797" s="15">
        <v>0</v>
      </c>
      <c r="U8797" s="16">
        <f>SUMIF($C$5:$C$3079,R8797,$F$5:$F$3079)+SUMIF($AB$5:$AB$1086,R8797,$AF$5:$AF$1086)</f>
        <v>0</v>
      </c>
      <c r="V8797" s="8">
        <f t="shared" si="294"/>
        <v>1</v>
      </c>
      <c r="W8797" s="8">
        <f t="shared" si="295"/>
        <v>1</v>
      </c>
      <c r="X8797" s="8"/>
      <c r="Y8797" s="8"/>
    </row>
    <row r="8798" spans="18:25" x14ac:dyDescent="0.25">
      <c r="R8798" s="20">
        <v>9786073903639</v>
      </c>
      <c r="S8798" s="8" t="s">
        <v>8604</v>
      </c>
      <c r="T8798" s="15">
        <v>1</v>
      </c>
      <c r="U8798" s="16">
        <f>SUMIF($C$5:$C$3079,R8798,$F$5:$F$3079)+SUMIF($AB$5:$AB$1086,R8798,$AF$5:$AF$1086)</f>
        <v>0</v>
      </c>
      <c r="V8798" s="8">
        <f t="shared" si="294"/>
        <v>0</v>
      </c>
      <c r="W8798" s="8">
        <f t="shared" si="295"/>
        <v>1</v>
      </c>
      <c r="X8798" s="8"/>
      <c r="Y8798" s="8"/>
    </row>
    <row r="8799" spans="18:25" x14ac:dyDescent="0.25">
      <c r="R8799" s="20">
        <v>9786073903646</v>
      </c>
      <c r="S8799" s="8" t="s">
        <v>8605</v>
      </c>
      <c r="T8799" s="15">
        <v>2</v>
      </c>
      <c r="U8799" s="16">
        <f>SUMIF($C$5:$C$3079,R8799,$F$5:$F$3079)+SUMIF($AB$5:$AB$1086,R8799,$AF$5:$AF$1086)</f>
        <v>0</v>
      </c>
      <c r="V8799" s="8">
        <f t="shared" si="294"/>
        <v>0</v>
      </c>
      <c r="W8799" s="8">
        <f t="shared" si="295"/>
        <v>2</v>
      </c>
      <c r="X8799" s="8"/>
      <c r="Y8799" s="8"/>
    </row>
    <row r="8800" spans="18:25" x14ac:dyDescent="0.25">
      <c r="R8800" s="20">
        <v>9786073903745</v>
      </c>
      <c r="S8800" s="8" t="s">
        <v>8606</v>
      </c>
      <c r="T8800" s="15">
        <v>1</v>
      </c>
      <c r="U8800" s="16">
        <f>SUMIF($C$5:$C$3079,R8800,$F$5:$F$3079)+SUMIF($AB$5:$AB$1086,R8800,$AF$5:$AF$1086)</f>
        <v>2</v>
      </c>
      <c r="V8800" s="8">
        <f t="shared" si="294"/>
        <v>1</v>
      </c>
      <c r="W8800" s="8">
        <f t="shared" si="295"/>
        <v>0</v>
      </c>
      <c r="X8800" s="8"/>
      <c r="Y8800" s="8"/>
    </row>
    <row r="8801" spans="18:25" x14ac:dyDescent="0.25">
      <c r="R8801" s="20">
        <v>9786073903868</v>
      </c>
      <c r="S8801" s="8" t="s">
        <v>8607</v>
      </c>
      <c r="T8801" s="15">
        <v>0</v>
      </c>
      <c r="U8801" s="16">
        <f>SUMIF($C$5:$C$3079,R8801,$F$5:$F$3079)+SUMIF($AB$5:$AB$1086,R8801,$AF$5:$AF$1086)</f>
        <v>0</v>
      </c>
      <c r="V8801" s="8">
        <f t="shared" si="294"/>
        <v>0</v>
      </c>
      <c r="W8801" s="8">
        <f t="shared" si="295"/>
        <v>0</v>
      </c>
      <c r="X8801" s="8"/>
      <c r="Y8801" s="8"/>
    </row>
    <row r="8802" spans="18:25" x14ac:dyDescent="0.25">
      <c r="R8802" s="20">
        <v>9786073903950</v>
      </c>
      <c r="S8802" s="8" t="s">
        <v>8608</v>
      </c>
      <c r="T8802" s="15">
        <v>0</v>
      </c>
      <c r="U8802" s="16">
        <f>SUMIF($C$5:$C$3079,R8802,$F$5:$F$3079)+SUMIF($AB$5:$AB$1086,R8802,$AF$5:$AF$1086)</f>
        <v>0</v>
      </c>
      <c r="V8802" s="8">
        <f t="shared" si="294"/>
        <v>0</v>
      </c>
      <c r="W8802" s="8">
        <f t="shared" si="295"/>
        <v>0</v>
      </c>
      <c r="X8802" s="8"/>
      <c r="Y8802" s="8"/>
    </row>
    <row r="8803" spans="18:25" x14ac:dyDescent="0.25">
      <c r="R8803" s="20">
        <v>9786073904001</v>
      </c>
      <c r="S8803" s="8" t="s">
        <v>8609</v>
      </c>
      <c r="T8803" s="15">
        <v>2</v>
      </c>
      <c r="U8803" s="16">
        <f>SUMIF($C$5:$C$3079,R8803,$F$5:$F$3079)+SUMIF($AB$5:$AB$1086,R8803,$AF$5:$AF$1086)</f>
        <v>3</v>
      </c>
      <c r="V8803" s="8">
        <f t="shared" si="294"/>
        <v>1</v>
      </c>
      <c r="W8803" s="8">
        <f t="shared" si="295"/>
        <v>0</v>
      </c>
      <c r="X8803" s="8"/>
      <c r="Y8803" s="8"/>
    </row>
    <row r="8804" spans="18:25" x14ac:dyDescent="0.25">
      <c r="R8804" s="20">
        <v>9786073904070</v>
      </c>
      <c r="S8804" s="8" t="s">
        <v>8610</v>
      </c>
      <c r="T8804" s="15">
        <v>0</v>
      </c>
      <c r="U8804" s="16">
        <f>SUMIF($C$5:$C$3079,R8804,$F$5:$F$3079)+SUMIF($AB$5:$AB$1086,R8804,$AF$5:$AF$1086)</f>
        <v>0</v>
      </c>
      <c r="V8804" s="8">
        <f t="shared" si="294"/>
        <v>0</v>
      </c>
      <c r="W8804" s="8">
        <f t="shared" si="295"/>
        <v>0</v>
      </c>
      <c r="X8804" s="8"/>
      <c r="Y8804" s="8"/>
    </row>
    <row r="8805" spans="18:25" x14ac:dyDescent="0.25">
      <c r="R8805" s="20">
        <v>9786073904483</v>
      </c>
      <c r="S8805" s="8" t="s">
        <v>8611</v>
      </c>
      <c r="T8805" s="15">
        <v>2</v>
      </c>
      <c r="U8805" s="16">
        <f>SUMIF($C$5:$C$3079,R8805,$F$5:$F$3079)+SUMIF($AB$5:$AB$1086,R8805,$AF$5:$AF$1086)</f>
        <v>0</v>
      </c>
      <c r="V8805" s="8">
        <f t="shared" si="294"/>
        <v>2</v>
      </c>
      <c r="W8805" s="8">
        <f t="shared" si="295"/>
        <v>4</v>
      </c>
      <c r="X8805" s="8"/>
      <c r="Y8805" s="8"/>
    </row>
    <row r="8806" spans="18:25" x14ac:dyDescent="0.25">
      <c r="R8806" s="20">
        <v>9786073904506</v>
      </c>
      <c r="S8806" s="8" t="s">
        <v>8612</v>
      </c>
      <c r="T8806" s="15">
        <v>0</v>
      </c>
      <c r="U8806" s="16">
        <f>SUMIF($C$5:$C$3079,R8806,$F$5:$F$3079)+SUMIF($AB$5:$AB$1086,R8806,$AF$5:$AF$1086)</f>
        <v>0</v>
      </c>
      <c r="V8806" s="8">
        <f t="shared" si="294"/>
        <v>0</v>
      </c>
      <c r="W8806" s="8">
        <f t="shared" si="295"/>
        <v>0</v>
      </c>
      <c r="X8806" s="8"/>
      <c r="Y8806" s="8"/>
    </row>
    <row r="8807" spans="18:25" x14ac:dyDescent="0.25">
      <c r="R8807" s="20">
        <v>9786073904520</v>
      </c>
      <c r="S8807" s="8" t="s">
        <v>5952</v>
      </c>
      <c r="T8807" s="15">
        <v>0</v>
      </c>
      <c r="U8807" s="16">
        <f>SUMIF($C$5:$C$3079,R8807,$F$5:$F$3079)+SUMIF($AB$5:$AB$1086,R8807,$AF$5:$AF$1086)</f>
        <v>0</v>
      </c>
      <c r="V8807" s="8">
        <f t="shared" si="294"/>
        <v>0</v>
      </c>
      <c r="W8807" s="8">
        <f t="shared" si="295"/>
        <v>0</v>
      </c>
      <c r="X8807" s="8"/>
      <c r="Y8807" s="8"/>
    </row>
    <row r="8808" spans="18:25" x14ac:dyDescent="0.25">
      <c r="R8808" s="20">
        <v>9786073904537</v>
      </c>
      <c r="S8808" s="8" t="s">
        <v>8613</v>
      </c>
      <c r="T8808" s="15">
        <v>3</v>
      </c>
      <c r="U8808" s="16">
        <f>SUMIF($C$5:$C$3079,R8808,$F$5:$F$3079)+SUMIF($AB$5:$AB$1086,R8808,$AF$5:$AF$1086)</f>
        <v>0</v>
      </c>
      <c r="V8808" s="8">
        <f t="shared" si="294"/>
        <v>0</v>
      </c>
      <c r="W8808" s="8">
        <f t="shared" si="295"/>
        <v>3</v>
      </c>
      <c r="X8808" s="8"/>
      <c r="Y8808" s="8"/>
    </row>
    <row r="8809" spans="18:25" x14ac:dyDescent="0.25">
      <c r="R8809" s="20">
        <v>9786073904544</v>
      </c>
      <c r="S8809" s="8" t="s">
        <v>8614</v>
      </c>
      <c r="T8809" s="15">
        <v>4</v>
      </c>
      <c r="U8809" s="16">
        <f>SUMIF($C$5:$C$3079,R8809,$F$5:$F$3079)+SUMIF($AB$5:$AB$1086,R8809,$AF$5:$AF$1086)</f>
        <v>3</v>
      </c>
      <c r="V8809" s="8">
        <f t="shared" si="294"/>
        <v>0</v>
      </c>
      <c r="W8809" s="8">
        <f t="shared" si="295"/>
        <v>1</v>
      </c>
      <c r="X8809" s="8"/>
      <c r="Y8809" s="8"/>
    </row>
    <row r="8810" spans="18:25" x14ac:dyDescent="0.25">
      <c r="R8810" s="20">
        <v>9786073904599</v>
      </c>
      <c r="S8810" s="8" t="s">
        <v>8615</v>
      </c>
      <c r="T8810" s="15">
        <v>5</v>
      </c>
      <c r="U8810" s="16">
        <f>SUMIF($C$5:$C$3079,R8810,$F$5:$F$3079)+SUMIF($AB$5:$AB$1086,R8810,$AF$5:$AF$1086)</f>
        <v>0</v>
      </c>
      <c r="V8810" s="8">
        <f t="shared" si="294"/>
        <v>0</v>
      </c>
      <c r="W8810" s="8">
        <f t="shared" si="295"/>
        <v>5</v>
      </c>
      <c r="X8810" s="8"/>
      <c r="Y8810" s="8"/>
    </row>
    <row r="8811" spans="18:25" x14ac:dyDescent="0.25">
      <c r="R8811" s="20">
        <v>9786073904605</v>
      </c>
      <c r="S8811" s="8" t="s">
        <v>8616</v>
      </c>
      <c r="T8811" s="15">
        <v>2</v>
      </c>
      <c r="U8811" s="16">
        <f>SUMIF($C$5:$C$3079,R8811,$F$5:$F$3079)+SUMIF($AB$5:$AB$1086,R8811,$AF$5:$AF$1086)</f>
        <v>0</v>
      </c>
      <c r="V8811" s="8">
        <f t="shared" si="294"/>
        <v>2</v>
      </c>
      <c r="W8811" s="8">
        <f t="shared" si="295"/>
        <v>4</v>
      </c>
      <c r="X8811" s="8"/>
      <c r="Y8811" s="8"/>
    </row>
    <row r="8812" spans="18:25" x14ac:dyDescent="0.25">
      <c r="R8812" s="20">
        <v>9786073904629</v>
      </c>
      <c r="S8812" s="8" t="s">
        <v>8617</v>
      </c>
      <c r="T8812" s="15">
        <v>0</v>
      </c>
      <c r="U8812" s="16">
        <f>SUMIF($C$5:$C$3079,R8812,$F$5:$F$3079)+SUMIF($AB$5:$AB$1086,R8812,$AF$5:$AF$1086)</f>
        <v>0</v>
      </c>
      <c r="V8812" s="8">
        <f t="shared" si="294"/>
        <v>0</v>
      </c>
      <c r="W8812" s="8">
        <f t="shared" si="295"/>
        <v>0</v>
      </c>
      <c r="X8812" s="8"/>
      <c r="Y8812" s="8"/>
    </row>
    <row r="8813" spans="18:25" x14ac:dyDescent="0.25">
      <c r="R8813" s="20">
        <v>9786073904650</v>
      </c>
      <c r="S8813" s="8" t="s">
        <v>8618</v>
      </c>
      <c r="T8813" s="15">
        <v>5</v>
      </c>
      <c r="U8813" s="16">
        <f>SUMIF($C$5:$C$3079,R8813,$F$5:$F$3079)+SUMIF($AB$5:$AB$1086,R8813,$AF$5:$AF$1086)</f>
        <v>0</v>
      </c>
      <c r="V8813" s="8">
        <f t="shared" si="294"/>
        <v>0</v>
      </c>
      <c r="W8813" s="8">
        <f t="shared" si="295"/>
        <v>5</v>
      </c>
      <c r="X8813" s="8"/>
      <c r="Y8813" s="8"/>
    </row>
    <row r="8814" spans="18:25" x14ac:dyDescent="0.25">
      <c r="R8814" s="20">
        <v>9786073904681</v>
      </c>
      <c r="S8814" s="8" t="s">
        <v>8619</v>
      </c>
      <c r="T8814" s="15">
        <v>0</v>
      </c>
      <c r="U8814" s="16">
        <f>SUMIF($C$5:$C$3079,R8814,$F$5:$F$3079)+SUMIF($AB$5:$AB$1086,R8814,$AF$5:$AF$1086)</f>
        <v>0</v>
      </c>
      <c r="V8814" s="8">
        <f t="shared" si="294"/>
        <v>0</v>
      </c>
      <c r="W8814" s="8">
        <f t="shared" si="295"/>
        <v>0</v>
      </c>
      <c r="X8814" s="8"/>
      <c r="Y8814" s="8"/>
    </row>
    <row r="8815" spans="18:25" x14ac:dyDescent="0.25">
      <c r="R8815" s="20">
        <v>9786073904698</v>
      </c>
      <c r="S8815" s="8" t="s">
        <v>8620</v>
      </c>
      <c r="T8815" s="15">
        <v>2</v>
      </c>
      <c r="U8815" s="16">
        <f>SUMIF($C$5:$C$3079,R8815,$F$5:$F$3079)+SUMIF($AB$5:$AB$1086,R8815,$AF$5:$AF$1086)</f>
        <v>3</v>
      </c>
      <c r="V8815" s="8">
        <f t="shared" si="294"/>
        <v>1</v>
      </c>
      <c r="W8815" s="8">
        <f t="shared" si="295"/>
        <v>0</v>
      </c>
      <c r="X8815" s="8"/>
      <c r="Y8815" s="8"/>
    </row>
    <row r="8816" spans="18:25" x14ac:dyDescent="0.25">
      <c r="R8816" s="20">
        <v>9786073904827</v>
      </c>
      <c r="S8816" s="8" t="s">
        <v>8621</v>
      </c>
      <c r="T8816" s="15">
        <v>3</v>
      </c>
      <c r="U8816" s="16">
        <f>SUMIF($C$5:$C$3079,R8816,$F$5:$F$3079)+SUMIF($AB$5:$AB$1086,R8816,$AF$5:$AF$1086)</f>
        <v>0</v>
      </c>
      <c r="V8816" s="8">
        <f t="shared" si="294"/>
        <v>1</v>
      </c>
      <c r="W8816" s="8">
        <f t="shared" si="295"/>
        <v>4</v>
      </c>
      <c r="X8816" s="8"/>
      <c r="Y8816" s="8"/>
    </row>
    <row r="8817" spans="18:25" x14ac:dyDescent="0.25">
      <c r="R8817" s="20">
        <v>9786073904865</v>
      </c>
      <c r="S8817" s="8" t="s">
        <v>8622</v>
      </c>
      <c r="T8817" s="15">
        <v>0</v>
      </c>
      <c r="U8817" s="16">
        <f>SUMIF($C$5:$C$3079,R8817,$F$5:$F$3079)+SUMIF($AB$5:$AB$1086,R8817,$AF$5:$AF$1086)</f>
        <v>0</v>
      </c>
      <c r="V8817" s="8">
        <f t="shared" si="294"/>
        <v>0</v>
      </c>
      <c r="W8817" s="8">
        <f t="shared" si="295"/>
        <v>0</v>
      </c>
      <c r="X8817" s="8"/>
      <c r="Y8817" s="8"/>
    </row>
    <row r="8818" spans="18:25" x14ac:dyDescent="0.25">
      <c r="R8818" s="20">
        <v>9786073904872</v>
      </c>
      <c r="S8818" s="8" t="s">
        <v>8623</v>
      </c>
      <c r="T8818" s="15">
        <v>2</v>
      </c>
      <c r="U8818" s="16">
        <f>SUMIF($C$5:$C$3079,R8818,$F$5:$F$3079)+SUMIF($AB$5:$AB$1086,R8818,$AF$5:$AF$1086)</f>
        <v>2</v>
      </c>
      <c r="V8818" s="8">
        <f t="shared" si="294"/>
        <v>0</v>
      </c>
      <c r="W8818" s="8">
        <f t="shared" si="295"/>
        <v>0</v>
      </c>
      <c r="X8818" s="8"/>
      <c r="Y8818" s="8"/>
    </row>
    <row r="8819" spans="18:25" x14ac:dyDescent="0.25">
      <c r="R8819" s="20">
        <v>9786073904889</v>
      </c>
      <c r="S8819" s="8" t="s">
        <v>8624</v>
      </c>
      <c r="T8819" s="15">
        <v>0</v>
      </c>
      <c r="U8819" s="16">
        <f>SUMIF($C$5:$C$3079,R8819,$F$5:$F$3079)+SUMIF($AB$5:$AB$1086,R8819,$AF$5:$AF$1086)</f>
        <v>0</v>
      </c>
      <c r="V8819" s="8">
        <f t="shared" si="294"/>
        <v>0</v>
      </c>
      <c r="W8819" s="8">
        <f t="shared" si="295"/>
        <v>0</v>
      </c>
      <c r="X8819" s="8"/>
      <c r="Y8819" s="8"/>
    </row>
    <row r="8820" spans="18:25" x14ac:dyDescent="0.25">
      <c r="R8820" s="20">
        <v>9786073904995</v>
      </c>
      <c r="S8820" s="8" t="s">
        <v>8625</v>
      </c>
      <c r="T8820" s="15">
        <v>1</v>
      </c>
      <c r="U8820" s="16">
        <f>SUMIF($C$5:$C$3079,R8820,$F$5:$F$3079)+SUMIF($AB$5:$AB$1086,R8820,$AF$5:$AF$1086)</f>
        <v>0</v>
      </c>
      <c r="V8820" s="8">
        <f t="shared" si="294"/>
        <v>0</v>
      </c>
      <c r="W8820" s="8">
        <f t="shared" si="295"/>
        <v>1</v>
      </c>
      <c r="X8820" s="8"/>
      <c r="Y8820" s="8"/>
    </row>
    <row r="8821" spans="18:25" x14ac:dyDescent="0.25">
      <c r="R8821" s="20">
        <v>9786073905060</v>
      </c>
      <c r="S8821" s="8" t="s">
        <v>8626</v>
      </c>
      <c r="T8821" s="15">
        <v>0</v>
      </c>
      <c r="U8821" s="16">
        <f>SUMIF($C$5:$C$3079,R8821,$F$5:$F$3079)+SUMIF($AB$5:$AB$1086,R8821,$AF$5:$AF$1086)</f>
        <v>0</v>
      </c>
      <c r="V8821" s="8">
        <f t="shared" si="294"/>
        <v>0</v>
      </c>
      <c r="W8821" s="8">
        <f t="shared" si="295"/>
        <v>0</v>
      </c>
      <c r="X8821" s="8"/>
      <c r="Y8821" s="8"/>
    </row>
    <row r="8822" spans="18:25" x14ac:dyDescent="0.25">
      <c r="R8822" s="20">
        <v>9786073905152</v>
      </c>
      <c r="S8822" s="8" t="s">
        <v>8627</v>
      </c>
      <c r="T8822" s="15">
        <v>0</v>
      </c>
      <c r="U8822" s="16">
        <f>SUMIF($C$5:$C$3079,R8822,$F$5:$F$3079)+SUMIF($AB$5:$AB$1086,R8822,$AF$5:$AF$1086)</f>
        <v>0</v>
      </c>
      <c r="V8822" s="8">
        <f t="shared" si="294"/>
        <v>2</v>
      </c>
      <c r="W8822" s="8">
        <f t="shared" si="295"/>
        <v>2</v>
      </c>
      <c r="X8822" s="8"/>
      <c r="Y8822" s="8"/>
    </row>
    <row r="8823" spans="18:25" x14ac:dyDescent="0.25">
      <c r="R8823" s="20">
        <v>9786073905169</v>
      </c>
      <c r="S8823" s="8" t="s">
        <v>8628</v>
      </c>
      <c r="T8823" s="15">
        <v>2</v>
      </c>
      <c r="U8823" s="16">
        <f>SUMIF($C$5:$C$3079,R8823,$F$5:$F$3079)+SUMIF($AB$5:$AB$1086,R8823,$AF$5:$AF$1086)</f>
        <v>0</v>
      </c>
      <c r="V8823" s="8">
        <f t="shared" si="294"/>
        <v>1</v>
      </c>
      <c r="W8823" s="8">
        <f t="shared" si="295"/>
        <v>3</v>
      </c>
      <c r="X8823" s="8"/>
      <c r="Y8823" s="8"/>
    </row>
    <row r="8824" spans="18:25" x14ac:dyDescent="0.25">
      <c r="R8824" s="20">
        <v>9786073905206</v>
      </c>
      <c r="S8824" s="8" t="s">
        <v>8629</v>
      </c>
      <c r="T8824" s="15">
        <v>2</v>
      </c>
      <c r="U8824" s="16">
        <f>SUMIF($C$5:$C$3079,R8824,$F$5:$F$3079)+SUMIF($AB$5:$AB$1086,R8824,$AF$5:$AF$1086)</f>
        <v>0</v>
      </c>
      <c r="V8824" s="8">
        <f t="shared" si="294"/>
        <v>1</v>
      </c>
      <c r="W8824" s="8">
        <f t="shared" si="295"/>
        <v>3</v>
      </c>
      <c r="X8824" s="8"/>
      <c r="Y8824" s="8"/>
    </row>
    <row r="8825" spans="18:25" x14ac:dyDescent="0.25">
      <c r="R8825" s="20">
        <v>9786073905220</v>
      </c>
      <c r="S8825" s="8" t="s">
        <v>8630</v>
      </c>
      <c r="T8825" s="15">
        <v>0</v>
      </c>
      <c r="U8825" s="16">
        <f>SUMIF($C$5:$C$3079,R8825,$F$5:$F$3079)+SUMIF($AB$5:$AB$1086,R8825,$AF$5:$AF$1086)</f>
        <v>0</v>
      </c>
      <c r="V8825" s="8">
        <f t="shared" si="294"/>
        <v>2</v>
      </c>
      <c r="W8825" s="8">
        <f t="shared" si="295"/>
        <v>2</v>
      </c>
      <c r="X8825" s="8"/>
      <c r="Y8825" s="8"/>
    </row>
    <row r="8826" spans="18:25" x14ac:dyDescent="0.25">
      <c r="R8826" s="20">
        <v>9786073905237</v>
      </c>
      <c r="S8826" s="8" t="s">
        <v>8631</v>
      </c>
      <c r="T8826" s="15">
        <v>3</v>
      </c>
      <c r="U8826" s="16">
        <f>SUMIF($C$5:$C$3079,R8826,$F$5:$F$3079)+SUMIF($AB$5:$AB$1086,R8826,$AF$5:$AF$1086)</f>
        <v>0</v>
      </c>
      <c r="V8826" s="8">
        <f t="shared" si="294"/>
        <v>0</v>
      </c>
      <c r="W8826" s="8">
        <f t="shared" si="295"/>
        <v>3</v>
      </c>
      <c r="X8826" s="8"/>
      <c r="Y8826" s="8"/>
    </row>
    <row r="8827" spans="18:25" x14ac:dyDescent="0.25">
      <c r="R8827" s="20">
        <v>9786073905312</v>
      </c>
      <c r="S8827" s="8" t="s">
        <v>8632</v>
      </c>
      <c r="T8827" s="15">
        <v>0</v>
      </c>
      <c r="U8827" s="16">
        <f>SUMIF($C$5:$C$3079,R8827,$F$5:$F$3079)+SUMIF($AB$5:$AB$1086,R8827,$AF$5:$AF$1086)</f>
        <v>0</v>
      </c>
      <c r="V8827" s="8">
        <f t="shared" si="294"/>
        <v>0</v>
      </c>
      <c r="W8827" s="8">
        <f t="shared" si="295"/>
        <v>0</v>
      </c>
      <c r="X8827" s="8"/>
      <c r="Y8827" s="8"/>
    </row>
    <row r="8828" spans="18:25" x14ac:dyDescent="0.25">
      <c r="R8828" s="20">
        <v>9786073905336</v>
      </c>
      <c r="S8828" s="8" t="s">
        <v>8633</v>
      </c>
      <c r="T8828" s="15">
        <v>8</v>
      </c>
      <c r="U8828" s="16">
        <f>SUMIF($C$5:$C$3079,R8828,$F$5:$F$3079)+SUMIF($AB$5:$AB$1086,R8828,$AF$5:$AF$1086)</f>
        <v>0</v>
      </c>
      <c r="V8828" s="8">
        <f t="shared" si="294"/>
        <v>1</v>
      </c>
      <c r="W8828" s="8">
        <f t="shared" si="295"/>
        <v>9</v>
      </c>
      <c r="X8828" s="8"/>
      <c r="Y8828" s="8"/>
    </row>
    <row r="8829" spans="18:25" x14ac:dyDescent="0.25">
      <c r="R8829" s="20">
        <v>9786073905398</v>
      </c>
      <c r="S8829" s="8" t="s">
        <v>8634</v>
      </c>
      <c r="T8829" s="15">
        <v>3</v>
      </c>
      <c r="U8829" s="16">
        <f>SUMIF($C$5:$C$3079,R8829,$F$5:$F$3079)+SUMIF($AB$5:$AB$1086,R8829,$AF$5:$AF$1086)</f>
        <v>3</v>
      </c>
      <c r="V8829" s="8">
        <f t="shared" si="294"/>
        <v>0</v>
      </c>
      <c r="W8829" s="8">
        <f t="shared" si="295"/>
        <v>0</v>
      </c>
      <c r="X8829" s="8"/>
      <c r="Y8829" s="8"/>
    </row>
    <row r="8830" spans="18:25" x14ac:dyDescent="0.25">
      <c r="R8830" s="20">
        <v>9786073905473</v>
      </c>
      <c r="S8830" s="8" t="s">
        <v>8635</v>
      </c>
      <c r="T8830" s="15">
        <v>0</v>
      </c>
      <c r="U8830" s="16">
        <f>SUMIF($C$5:$C$3079,R8830,$F$5:$F$3079)+SUMIF($AB$5:$AB$1086,R8830,$AF$5:$AF$1086)</f>
        <v>0</v>
      </c>
      <c r="V8830" s="8">
        <f t="shared" si="294"/>
        <v>0</v>
      </c>
      <c r="W8830" s="8">
        <f t="shared" si="295"/>
        <v>0</v>
      </c>
      <c r="X8830" s="8"/>
      <c r="Y8830" s="8"/>
    </row>
    <row r="8831" spans="18:25" x14ac:dyDescent="0.25">
      <c r="R8831" s="20">
        <v>9786073905497</v>
      </c>
      <c r="S8831" s="8" t="s">
        <v>8636</v>
      </c>
      <c r="T8831" s="15">
        <v>0</v>
      </c>
      <c r="U8831" s="16">
        <f>SUMIF($C$5:$C$3079,R8831,$F$5:$F$3079)+SUMIF($AB$5:$AB$1086,R8831,$AF$5:$AF$1086)</f>
        <v>0</v>
      </c>
      <c r="V8831" s="8">
        <f t="shared" si="294"/>
        <v>0</v>
      </c>
      <c r="W8831" s="8">
        <f t="shared" si="295"/>
        <v>0</v>
      </c>
      <c r="X8831" s="8"/>
      <c r="Y8831" s="8"/>
    </row>
    <row r="8832" spans="18:25" x14ac:dyDescent="0.25">
      <c r="R8832" s="20">
        <v>9786073905503</v>
      </c>
      <c r="S8832" s="8" t="s">
        <v>8637</v>
      </c>
      <c r="T8832" s="15">
        <v>4</v>
      </c>
      <c r="U8832" s="16">
        <f>SUMIF($C$5:$C$3079,R8832,$F$5:$F$3079)+SUMIF($AB$5:$AB$1086,R8832,$AF$5:$AF$1086)</f>
        <v>2</v>
      </c>
      <c r="V8832" s="8">
        <f t="shared" si="294"/>
        <v>0</v>
      </c>
      <c r="W8832" s="8">
        <f t="shared" si="295"/>
        <v>2</v>
      </c>
      <c r="X8832" s="8"/>
      <c r="Y8832" s="8"/>
    </row>
    <row r="8833" spans="18:25" x14ac:dyDescent="0.25">
      <c r="R8833" s="20">
        <v>9786073905527</v>
      </c>
      <c r="S8833" s="8" t="s">
        <v>8638</v>
      </c>
      <c r="T8833" s="15">
        <v>0</v>
      </c>
      <c r="U8833" s="16">
        <f>SUMIF($C$5:$C$3079,R8833,$F$5:$F$3079)+SUMIF($AB$5:$AB$1086,R8833,$AF$5:$AF$1086)</f>
        <v>0</v>
      </c>
      <c r="V8833" s="8">
        <f t="shared" si="294"/>
        <v>1</v>
      </c>
      <c r="W8833" s="8">
        <f t="shared" si="295"/>
        <v>1</v>
      </c>
      <c r="X8833" s="8"/>
      <c r="Y8833" s="8"/>
    </row>
    <row r="8834" spans="18:25" x14ac:dyDescent="0.25">
      <c r="R8834" s="20">
        <v>9786073905541</v>
      </c>
      <c r="S8834" s="8" t="s">
        <v>8639</v>
      </c>
      <c r="T8834" s="15">
        <v>2</v>
      </c>
      <c r="U8834" s="16">
        <f>SUMIF($C$5:$C$3079,R8834,$F$5:$F$3079)+SUMIF($AB$5:$AB$1086,R8834,$AF$5:$AF$1086)</f>
        <v>3</v>
      </c>
      <c r="V8834" s="8">
        <f t="shared" si="294"/>
        <v>0</v>
      </c>
      <c r="W8834" s="8">
        <f t="shared" si="295"/>
        <v>-1</v>
      </c>
      <c r="X8834" s="8"/>
      <c r="Y8834" s="8"/>
    </row>
    <row r="8835" spans="18:25" x14ac:dyDescent="0.25">
      <c r="R8835" s="20">
        <v>9786073905558</v>
      </c>
      <c r="S8835" s="8" t="s">
        <v>471</v>
      </c>
      <c r="T8835" s="15">
        <v>1</v>
      </c>
      <c r="U8835" s="16">
        <f>SUMIF($C$5:$C$3079,R8835,$F$5:$F$3079)+SUMIF($AB$5:$AB$1086,R8835,$AF$5:$AF$1086)</f>
        <v>3</v>
      </c>
      <c r="V8835" s="8">
        <f t="shared" si="294"/>
        <v>2</v>
      </c>
      <c r="W8835" s="8">
        <f t="shared" si="295"/>
        <v>0</v>
      </c>
      <c r="X8835" s="8"/>
      <c r="Y8835" s="8"/>
    </row>
    <row r="8836" spans="18:25" x14ac:dyDescent="0.25">
      <c r="R8836" s="21">
        <v>9786073905725</v>
      </c>
      <c r="S8836" s="21" t="s">
        <v>471</v>
      </c>
      <c r="T8836" s="22">
        <v>2</v>
      </c>
      <c r="U8836" s="16">
        <f>SUMIF($C$5:$C$3079,R8836,$F$5:$F$3079)+SUMIF($AB$5:$AB$1086,R8836,$AF$5:$AF$1086)</f>
        <v>2</v>
      </c>
      <c r="V8836" s="8">
        <f t="shared" si="294"/>
        <v>1</v>
      </c>
      <c r="W8836" s="8">
        <f t="shared" si="295"/>
        <v>1</v>
      </c>
      <c r="X8836" s="8"/>
      <c r="Y8836" s="8"/>
    </row>
    <row r="8837" spans="18:25" x14ac:dyDescent="0.25">
      <c r="R8837" s="20">
        <v>9786073905770</v>
      </c>
      <c r="S8837" s="8" t="s">
        <v>8640</v>
      </c>
      <c r="T8837" s="15">
        <v>0</v>
      </c>
      <c r="U8837" s="16">
        <f>SUMIF($C$5:$C$3079,R8837,$F$5:$F$3079)+SUMIF($AB$5:$AB$1086,R8837,$AF$5:$AF$1086)</f>
        <v>0</v>
      </c>
      <c r="V8837" s="8">
        <f t="shared" si="294"/>
        <v>0</v>
      </c>
      <c r="W8837" s="8">
        <f t="shared" si="295"/>
        <v>0</v>
      </c>
      <c r="X8837" s="8"/>
      <c r="Y8837" s="8"/>
    </row>
    <row r="8838" spans="18:25" x14ac:dyDescent="0.25">
      <c r="R8838" s="20">
        <v>9786073905800</v>
      </c>
      <c r="S8838" s="8" t="s">
        <v>8641</v>
      </c>
      <c r="T8838" s="15">
        <v>0</v>
      </c>
      <c r="U8838" s="16">
        <f>SUMIF($C$5:$C$3079,R8838,$F$5:$F$3079)+SUMIF($AB$5:$AB$1086,R8838,$AF$5:$AF$1086)</f>
        <v>0</v>
      </c>
      <c r="V8838" s="8">
        <f t="shared" si="294"/>
        <v>0</v>
      </c>
      <c r="W8838" s="8">
        <f t="shared" si="295"/>
        <v>0</v>
      </c>
      <c r="X8838" s="8"/>
      <c r="Y8838" s="8"/>
    </row>
    <row r="8839" spans="18:25" x14ac:dyDescent="0.25">
      <c r="R8839" s="20">
        <v>9786073905916</v>
      </c>
      <c r="S8839" s="8" t="s">
        <v>8642</v>
      </c>
      <c r="T8839" s="15">
        <v>5</v>
      </c>
      <c r="U8839" s="16">
        <f>SUMIF($C$5:$C$3079,R8839,$F$5:$F$3079)+SUMIF($AB$5:$AB$1086,R8839,$AF$5:$AF$1086)</f>
        <v>0</v>
      </c>
      <c r="V8839" s="8">
        <f t="shared" ref="V8839:V8902" si="296">SUMIF($L$5:$L$9685,R8839,$O$5:$O$9685)</f>
        <v>0</v>
      </c>
      <c r="W8839" s="8">
        <f t="shared" ref="W8839:W8902" si="297">T8839-U8839+V8839</f>
        <v>5</v>
      </c>
      <c r="X8839" s="8"/>
      <c r="Y8839" s="8"/>
    </row>
    <row r="8840" spans="18:25" x14ac:dyDescent="0.25">
      <c r="R8840" s="20">
        <v>9786073906029</v>
      </c>
      <c r="S8840" s="8" t="s">
        <v>8643</v>
      </c>
      <c r="T8840" s="15">
        <v>1</v>
      </c>
      <c r="U8840" s="16">
        <f>SUMIF($C$5:$C$3079,R8840,$F$5:$F$3079)+SUMIF($AB$5:$AB$1086,R8840,$AF$5:$AF$1086)</f>
        <v>2</v>
      </c>
      <c r="V8840" s="8">
        <f t="shared" si="296"/>
        <v>1</v>
      </c>
      <c r="W8840" s="8">
        <f t="shared" si="297"/>
        <v>0</v>
      </c>
      <c r="X8840" s="8"/>
      <c r="Y8840" s="8"/>
    </row>
    <row r="8841" spans="18:25" x14ac:dyDescent="0.25">
      <c r="R8841" s="20">
        <v>9786073906036</v>
      </c>
      <c r="S8841" s="8" t="s">
        <v>8644</v>
      </c>
      <c r="T8841" s="15">
        <v>7</v>
      </c>
      <c r="U8841" s="16">
        <f>SUMIF($C$5:$C$3079,R8841,$F$5:$F$3079)+SUMIF($AB$5:$AB$1086,R8841,$AF$5:$AF$1086)</f>
        <v>0</v>
      </c>
      <c r="V8841" s="8">
        <f t="shared" si="296"/>
        <v>0</v>
      </c>
      <c r="W8841" s="8">
        <f t="shared" si="297"/>
        <v>7</v>
      </c>
      <c r="X8841" s="8"/>
      <c r="Y8841" s="8"/>
    </row>
    <row r="8842" spans="18:25" x14ac:dyDescent="0.25">
      <c r="R8842" s="20">
        <v>9786073906128</v>
      </c>
      <c r="S8842" s="8" t="s">
        <v>8645</v>
      </c>
      <c r="T8842" s="15">
        <v>3</v>
      </c>
      <c r="U8842" s="16">
        <f>SUMIF($C$5:$C$3079,R8842,$F$5:$F$3079)+SUMIF($AB$5:$AB$1086,R8842,$AF$5:$AF$1086)</f>
        <v>0</v>
      </c>
      <c r="V8842" s="8">
        <f t="shared" si="296"/>
        <v>0</v>
      </c>
      <c r="W8842" s="8">
        <f t="shared" si="297"/>
        <v>3</v>
      </c>
      <c r="X8842" s="8"/>
      <c r="Y8842" s="8"/>
    </row>
    <row r="8843" spans="18:25" x14ac:dyDescent="0.25">
      <c r="R8843" s="20">
        <v>9786073906180</v>
      </c>
      <c r="S8843" s="8" t="s">
        <v>8646</v>
      </c>
      <c r="T8843" s="15">
        <v>5</v>
      </c>
      <c r="U8843" s="16">
        <f>SUMIF($C$5:$C$3079,R8843,$F$5:$F$3079)+SUMIF($AB$5:$AB$1086,R8843,$AF$5:$AF$1086)</f>
        <v>0</v>
      </c>
      <c r="V8843" s="8">
        <f t="shared" si="296"/>
        <v>1</v>
      </c>
      <c r="W8843" s="8">
        <f t="shared" si="297"/>
        <v>6</v>
      </c>
      <c r="X8843" s="8"/>
      <c r="Y8843" s="8"/>
    </row>
    <row r="8844" spans="18:25" x14ac:dyDescent="0.25">
      <c r="R8844" s="20">
        <v>9786073906319</v>
      </c>
      <c r="S8844" s="8" t="s">
        <v>8647</v>
      </c>
      <c r="T8844" s="15">
        <v>2</v>
      </c>
      <c r="U8844" s="16">
        <f>SUMIF($C$5:$C$3079,R8844,$F$5:$F$3079)+SUMIF($AB$5:$AB$1086,R8844,$AF$5:$AF$1086)</f>
        <v>0</v>
      </c>
      <c r="V8844" s="8">
        <f t="shared" si="296"/>
        <v>0</v>
      </c>
      <c r="W8844" s="8">
        <f t="shared" si="297"/>
        <v>2</v>
      </c>
      <c r="X8844" s="8"/>
      <c r="Y8844" s="8"/>
    </row>
    <row r="8845" spans="18:25" x14ac:dyDescent="0.25">
      <c r="R8845" s="20">
        <v>9786073906326</v>
      </c>
      <c r="S8845" s="8" t="s">
        <v>8648</v>
      </c>
      <c r="T8845" s="15">
        <v>0</v>
      </c>
      <c r="U8845" s="16">
        <f>SUMIF($C$5:$C$3079,R8845,$F$5:$F$3079)+SUMIF($AB$5:$AB$1086,R8845,$AF$5:$AF$1086)</f>
        <v>0</v>
      </c>
      <c r="V8845" s="8">
        <f t="shared" si="296"/>
        <v>0</v>
      </c>
      <c r="W8845" s="8">
        <f t="shared" si="297"/>
        <v>0</v>
      </c>
      <c r="X8845" s="8"/>
      <c r="Y8845" s="8"/>
    </row>
    <row r="8846" spans="18:25" x14ac:dyDescent="0.25">
      <c r="R8846" s="20">
        <v>9786073906395</v>
      </c>
      <c r="S8846" s="8" t="s">
        <v>8649</v>
      </c>
      <c r="T8846" s="15">
        <v>1</v>
      </c>
      <c r="U8846" s="16">
        <f>SUMIF($C$5:$C$3079,R8846,$F$5:$F$3079)+SUMIF($AB$5:$AB$1086,R8846,$AF$5:$AF$1086)</f>
        <v>0</v>
      </c>
      <c r="V8846" s="8">
        <f t="shared" si="296"/>
        <v>1</v>
      </c>
      <c r="W8846" s="8">
        <f t="shared" si="297"/>
        <v>2</v>
      </c>
      <c r="X8846" s="8"/>
      <c r="Y8846" s="8"/>
    </row>
    <row r="8847" spans="18:25" x14ac:dyDescent="0.25">
      <c r="R8847" s="20">
        <v>9786073906890</v>
      </c>
      <c r="S8847" s="8" t="s">
        <v>8650</v>
      </c>
      <c r="T8847" s="15">
        <v>3</v>
      </c>
      <c r="U8847" s="16">
        <f>SUMIF($C$5:$C$3079,R8847,$F$5:$F$3079)+SUMIF($AB$5:$AB$1086,R8847,$AF$5:$AF$1086)</f>
        <v>0</v>
      </c>
      <c r="V8847" s="8">
        <f t="shared" si="296"/>
        <v>0</v>
      </c>
      <c r="W8847" s="8">
        <f t="shared" si="297"/>
        <v>3</v>
      </c>
      <c r="X8847" s="8"/>
      <c r="Y8847" s="8"/>
    </row>
    <row r="8848" spans="18:25" x14ac:dyDescent="0.25">
      <c r="R8848" s="20">
        <v>9786073906906</v>
      </c>
      <c r="S8848" s="8" t="s">
        <v>8651</v>
      </c>
      <c r="T8848" s="15">
        <v>0</v>
      </c>
      <c r="U8848" s="16">
        <f>SUMIF($C$5:$C$3079,R8848,$F$5:$F$3079)+SUMIF($AB$5:$AB$1086,R8848,$AF$5:$AF$1086)</f>
        <v>0</v>
      </c>
      <c r="V8848" s="8">
        <f t="shared" si="296"/>
        <v>0</v>
      </c>
      <c r="W8848" s="8">
        <f t="shared" si="297"/>
        <v>0</v>
      </c>
      <c r="X8848" s="8"/>
      <c r="Y8848" s="8"/>
    </row>
    <row r="8849" spans="18:25" x14ac:dyDescent="0.25">
      <c r="R8849" s="20">
        <v>9786073906913</v>
      </c>
      <c r="S8849" s="8" t="s">
        <v>8652</v>
      </c>
      <c r="T8849" s="15">
        <v>3</v>
      </c>
      <c r="U8849" s="16">
        <f>SUMIF($C$5:$C$3079,R8849,$F$5:$F$3079)+SUMIF($AB$5:$AB$1086,R8849,$AF$5:$AF$1086)</f>
        <v>0</v>
      </c>
      <c r="V8849" s="8">
        <f t="shared" si="296"/>
        <v>0</v>
      </c>
      <c r="W8849" s="8">
        <f t="shared" si="297"/>
        <v>3</v>
      </c>
      <c r="X8849" s="8"/>
      <c r="Y8849" s="8"/>
    </row>
    <row r="8850" spans="18:25" x14ac:dyDescent="0.25">
      <c r="R8850" s="20">
        <v>9786073907132</v>
      </c>
      <c r="S8850" s="8" t="s">
        <v>141</v>
      </c>
      <c r="T8850" s="15">
        <v>1</v>
      </c>
      <c r="U8850" s="16">
        <f>SUMIF($C$5:$C$3079,R8850,$F$5:$F$3079)+SUMIF($AB$5:$AB$1086,R8850,$AF$5:$AF$1086)</f>
        <v>3</v>
      </c>
      <c r="V8850" s="8">
        <f t="shared" si="296"/>
        <v>4</v>
      </c>
      <c r="W8850" s="8">
        <f t="shared" si="297"/>
        <v>2</v>
      </c>
      <c r="X8850" s="8"/>
      <c r="Y8850" s="8"/>
    </row>
    <row r="8851" spans="18:25" x14ac:dyDescent="0.25">
      <c r="R8851" s="20">
        <v>9786073907224</v>
      </c>
      <c r="S8851" s="8" t="s">
        <v>8653</v>
      </c>
      <c r="T8851" s="15">
        <v>0</v>
      </c>
      <c r="U8851" s="16">
        <f>SUMIF($C$5:$C$3079,R8851,$F$5:$F$3079)+SUMIF($AB$5:$AB$1086,R8851,$AF$5:$AF$1086)</f>
        <v>0</v>
      </c>
      <c r="V8851" s="8">
        <f t="shared" si="296"/>
        <v>0</v>
      </c>
      <c r="W8851" s="8">
        <f t="shared" si="297"/>
        <v>0</v>
      </c>
      <c r="X8851" s="8"/>
      <c r="Y8851" s="8"/>
    </row>
    <row r="8852" spans="18:25" x14ac:dyDescent="0.25">
      <c r="R8852" s="20">
        <v>9786073907231</v>
      </c>
      <c r="S8852" s="8" t="s">
        <v>8654</v>
      </c>
      <c r="T8852" s="15">
        <v>1</v>
      </c>
      <c r="U8852" s="16">
        <f>SUMIF($C$5:$C$3079,R8852,$F$5:$F$3079)+SUMIF($AB$5:$AB$1086,R8852,$AF$5:$AF$1086)</f>
        <v>0</v>
      </c>
      <c r="V8852" s="8">
        <f t="shared" si="296"/>
        <v>1</v>
      </c>
      <c r="W8852" s="8">
        <f t="shared" si="297"/>
        <v>2</v>
      </c>
      <c r="X8852" s="8"/>
      <c r="Y8852" s="8"/>
    </row>
    <row r="8853" spans="18:25" x14ac:dyDescent="0.25">
      <c r="R8853" s="20">
        <v>9786073907248</v>
      </c>
      <c r="S8853" s="8" t="s">
        <v>8655</v>
      </c>
      <c r="T8853" s="15">
        <v>1</v>
      </c>
      <c r="U8853" s="16">
        <f>SUMIF($C$5:$C$3079,R8853,$F$5:$F$3079)+SUMIF($AB$5:$AB$1086,R8853,$AF$5:$AF$1086)</f>
        <v>0</v>
      </c>
      <c r="V8853" s="8">
        <f t="shared" si="296"/>
        <v>1</v>
      </c>
      <c r="W8853" s="8">
        <f t="shared" si="297"/>
        <v>2</v>
      </c>
      <c r="X8853" s="8"/>
      <c r="Y8853" s="8"/>
    </row>
    <row r="8854" spans="18:25" x14ac:dyDescent="0.25">
      <c r="R8854" s="20">
        <v>9786073907392</v>
      </c>
      <c r="S8854" s="8" t="s">
        <v>8656</v>
      </c>
      <c r="T8854" s="15">
        <v>0</v>
      </c>
      <c r="U8854" s="16">
        <f>SUMIF($C$5:$C$3079,R8854,$F$5:$F$3079)+SUMIF($AB$5:$AB$1086,R8854,$AF$5:$AF$1086)</f>
        <v>0</v>
      </c>
      <c r="V8854" s="8">
        <f t="shared" si="296"/>
        <v>0</v>
      </c>
      <c r="W8854" s="8">
        <f t="shared" si="297"/>
        <v>0</v>
      </c>
      <c r="X8854" s="8"/>
      <c r="Y8854" s="8"/>
    </row>
    <row r="8855" spans="18:25" x14ac:dyDescent="0.25">
      <c r="R8855" s="20">
        <v>9786073907415</v>
      </c>
      <c r="S8855" s="8" t="s">
        <v>8657</v>
      </c>
      <c r="T8855" s="15">
        <v>0</v>
      </c>
      <c r="U8855" s="16">
        <f>SUMIF($C$5:$C$3079,R8855,$F$5:$F$3079)+SUMIF($AB$5:$AB$1086,R8855,$AF$5:$AF$1086)</f>
        <v>0</v>
      </c>
      <c r="V8855" s="8">
        <f t="shared" si="296"/>
        <v>0</v>
      </c>
      <c r="W8855" s="8">
        <f t="shared" si="297"/>
        <v>0</v>
      </c>
      <c r="X8855" s="8"/>
      <c r="Y8855" s="8"/>
    </row>
    <row r="8856" spans="18:25" x14ac:dyDescent="0.25">
      <c r="R8856" s="20">
        <v>9786073907422</v>
      </c>
      <c r="S8856" s="8" t="s">
        <v>8658</v>
      </c>
      <c r="T8856" s="15">
        <v>0</v>
      </c>
      <c r="U8856" s="16">
        <f>SUMIF($C$5:$C$3079,R8856,$F$5:$F$3079)+SUMIF($AB$5:$AB$1086,R8856,$AF$5:$AF$1086)</f>
        <v>0</v>
      </c>
      <c r="V8856" s="8">
        <f t="shared" si="296"/>
        <v>0</v>
      </c>
      <c r="W8856" s="8">
        <f t="shared" si="297"/>
        <v>0</v>
      </c>
      <c r="X8856" s="8"/>
      <c r="Y8856" s="8"/>
    </row>
    <row r="8857" spans="18:25" x14ac:dyDescent="0.25">
      <c r="R8857" s="20">
        <v>9786073907453</v>
      </c>
      <c r="S8857" s="8" t="s">
        <v>8659</v>
      </c>
      <c r="T8857" s="15">
        <v>1</v>
      </c>
      <c r="U8857" s="16">
        <f>SUMIF($C$5:$C$3079,R8857,$F$5:$F$3079)+SUMIF($AB$5:$AB$1086,R8857,$AF$5:$AF$1086)</f>
        <v>0</v>
      </c>
      <c r="V8857" s="8">
        <f t="shared" si="296"/>
        <v>1</v>
      </c>
      <c r="W8857" s="8">
        <f t="shared" si="297"/>
        <v>2</v>
      </c>
      <c r="X8857" s="8"/>
      <c r="Y8857" s="8"/>
    </row>
    <row r="8858" spans="18:25" x14ac:dyDescent="0.25">
      <c r="R8858" s="20">
        <v>9786073907477</v>
      </c>
      <c r="S8858" s="8" t="s">
        <v>8660</v>
      </c>
      <c r="T8858" s="15">
        <v>2</v>
      </c>
      <c r="U8858" s="16">
        <f>SUMIF($C$5:$C$3079,R8858,$F$5:$F$3079)+SUMIF($AB$5:$AB$1086,R8858,$AF$5:$AF$1086)</f>
        <v>0</v>
      </c>
      <c r="V8858" s="8">
        <f t="shared" si="296"/>
        <v>1</v>
      </c>
      <c r="W8858" s="8">
        <f t="shared" si="297"/>
        <v>3</v>
      </c>
      <c r="X8858" s="8"/>
      <c r="Y8858" s="8"/>
    </row>
    <row r="8859" spans="18:25" x14ac:dyDescent="0.25">
      <c r="R8859" s="20">
        <v>9786073907675</v>
      </c>
      <c r="S8859" s="8" t="s">
        <v>8661</v>
      </c>
      <c r="T8859" s="15">
        <v>0</v>
      </c>
      <c r="U8859" s="16">
        <f>SUMIF($C$5:$C$3079,R8859,$F$5:$F$3079)+SUMIF($AB$5:$AB$1086,R8859,$AF$5:$AF$1086)</f>
        <v>3</v>
      </c>
      <c r="V8859" s="8">
        <f t="shared" si="296"/>
        <v>1</v>
      </c>
      <c r="W8859" s="8">
        <f t="shared" si="297"/>
        <v>-2</v>
      </c>
      <c r="X8859" s="8"/>
      <c r="Y8859" s="8"/>
    </row>
    <row r="8860" spans="18:25" x14ac:dyDescent="0.25">
      <c r="R8860" s="20">
        <v>9786073907682</v>
      </c>
      <c r="S8860" s="8" t="s">
        <v>8662</v>
      </c>
      <c r="T8860" s="15">
        <v>7</v>
      </c>
      <c r="U8860" s="16">
        <f>SUMIF($C$5:$C$3079,R8860,$F$5:$F$3079)+SUMIF($AB$5:$AB$1086,R8860,$AF$5:$AF$1086)</f>
        <v>0</v>
      </c>
      <c r="V8860" s="8">
        <f t="shared" si="296"/>
        <v>0</v>
      </c>
      <c r="W8860" s="8">
        <f t="shared" si="297"/>
        <v>7</v>
      </c>
      <c r="X8860" s="8"/>
      <c r="Y8860" s="8"/>
    </row>
    <row r="8861" spans="18:25" x14ac:dyDescent="0.25">
      <c r="R8861" s="20">
        <v>9786073907705</v>
      </c>
      <c r="S8861" s="8" t="s">
        <v>8663</v>
      </c>
      <c r="T8861" s="15">
        <v>1</v>
      </c>
      <c r="U8861" s="16">
        <f>SUMIF($C$5:$C$3079,R8861,$F$5:$F$3079)+SUMIF($AB$5:$AB$1086,R8861,$AF$5:$AF$1086)</f>
        <v>2</v>
      </c>
      <c r="V8861" s="8">
        <f t="shared" si="296"/>
        <v>0</v>
      </c>
      <c r="W8861" s="8">
        <f t="shared" si="297"/>
        <v>-1</v>
      </c>
      <c r="X8861" s="8"/>
      <c r="Y8861" s="8"/>
    </row>
    <row r="8862" spans="18:25" x14ac:dyDescent="0.25">
      <c r="R8862" s="20">
        <v>9786073907941</v>
      </c>
      <c r="S8862" s="8" t="s">
        <v>8664</v>
      </c>
      <c r="T8862" s="15">
        <v>0</v>
      </c>
      <c r="U8862" s="16">
        <f>SUMIF($C$5:$C$3079,R8862,$F$5:$F$3079)+SUMIF($AB$5:$AB$1086,R8862,$AF$5:$AF$1086)</f>
        <v>0</v>
      </c>
      <c r="V8862" s="8">
        <f t="shared" si="296"/>
        <v>1</v>
      </c>
      <c r="W8862" s="8">
        <f t="shared" si="297"/>
        <v>1</v>
      </c>
      <c r="X8862" s="8"/>
      <c r="Y8862" s="8"/>
    </row>
    <row r="8863" spans="18:25" x14ac:dyDescent="0.25">
      <c r="R8863" s="20">
        <v>9786073908085</v>
      </c>
      <c r="S8863" s="8" t="s">
        <v>8665</v>
      </c>
      <c r="T8863" s="15">
        <v>4</v>
      </c>
      <c r="U8863" s="16">
        <f>SUMIF($C$5:$C$3079,R8863,$F$5:$F$3079)+SUMIF($AB$5:$AB$1086,R8863,$AF$5:$AF$1086)</f>
        <v>0</v>
      </c>
      <c r="V8863" s="8">
        <f t="shared" si="296"/>
        <v>1</v>
      </c>
      <c r="W8863" s="8">
        <f t="shared" si="297"/>
        <v>5</v>
      </c>
      <c r="X8863" s="8"/>
      <c r="Y8863" s="8"/>
    </row>
    <row r="8864" spans="18:25" x14ac:dyDescent="0.25">
      <c r="R8864" s="20">
        <v>9786073908184</v>
      </c>
      <c r="S8864" s="8" t="s">
        <v>8666</v>
      </c>
      <c r="T8864" s="15">
        <v>0</v>
      </c>
      <c r="U8864" s="16">
        <f>SUMIF($C$5:$C$3079,R8864,$F$5:$F$3079)+SUMIF($AB$5:$AB$1086,R8864,$AF$5:$AF$1086)</f>
        <v>3</v>
      </c>
      <c r="V8864" s="8">
        <f t="shared" si="296"/>
        <v>2</v>
      </c>
      <c r="W8864" s="8">
        <f t="shared" si="297"/>
        <v>-1</v>
      </c>
      <c r="X8864" s="8"/>
      <c r="Y8864" s="8"/>
    </row>
    <row r="8865" spans="18:25" x14ac:dyDescent="0.25">
      <c r="R8865" s="20">
        <v>9786073908535</v>
      </c>
      <c r="S8865" s="8" t="s">
        <v>8667</v>
      </c>
      <c r="T8865" s="15">
        <v>0</v>
      </c>
      <c r="U8865" s="16">
        <f>SUMIF($C$5:$C$3079,R8865,$F$5:$F$3079)+SUMIF($AB$5:$AB$1086,R8865,$AF$5:$AF$1086)</f>
        <v>0</v>
      </c>
      <c r="V8865" s="8">
        <f t="shared" si="296"/>
        <v>4</v>
      </c>
      <c r="W8865" s="8">
        <f t="shared" si="297"/>
        <v>4</v>
      </c>
      <c r="X8865" s="8"/>
      <c r="Y8865" s="8"/>
    </row>
    <row r="8866" spans="18:25" x14ac:dyDescent="0.25">
      <c r="R8866" s="20">
        <v>9786073908634</v>
      </c>
      <c r="S8866" s="8" t="s">
        <v>8668</v>
      </c>
      <c r="T8866" s="15">
        <v>0</v>
      </c>
      <c r="U8866" s="16">
        <f>SUMIF($C$5:$C$3079,R8866,$F$5:$F$3079)+SUMIF($AB$5:$AB$1086,R8866,$AF$5:$AF$1086)</f>
        <v>4</v>
      </c>
      <c r="V8866" s="8">
        <f t="shared" si="296"/>
        <v>4</v>
      </c>
      <c r="W8866" s="8">
        <f t="shared" si="297"/>
        <v>0</v>
      </c>
      <c r="X8866" s="8"/>
      <c r="Y8866" s="8"/>
    </row>
    <row r="8867" spans="18:25" x14ac:dyDescent="0.25">
      <c r="R8867" s="20">
        <v>9786073908719</v>
      </c>
      <c r="S8867" s="8" t="s">
        <v>8669</v>
      </c>
      <c r="T8867" s="15">
        <v>3</v>
      </c>
      <c r="U8867" s="16">
        <f>SUMIF($C$5:$C$3079,R8867,$F$5:$F$3079)+SUMIF($AB$5:$AB$1086,R8867,$AF$5:$AF$1086)</f>
        <v>0</v>
      </c>
      <c r="V8867" s="8">
        <f t="shared" si="296"/>
        <v>1</v>
      </c>
      <c r="W8867" s="8">
        <f t="shared" si="297"/>
        <v>4</v>
      </c>
      <c r="X8867" s="8"/>
      <c r="Y8867" s="8"/>
    </row>
    <row r="8868" spans="18:25" x14ac:dyDescent="0.25">
      <c r="R8868" s="20">
        <v>9786073908795</v>
      </c>
      <c r="S8868" s="8" t="s">
        <v>8670</v>
      </c>
      <c r="T8868" s="15">
        <v>0</v>
      </c>
      <c r="U8868" s="16">
        <f>SUMIF($C$5:$C$3079,R8868,$F$5:$F$3079)+SUMIF($AB$5:$AB$1086,R8868,$AF$5:$AF$1086)</f>
        <v>0</v>
      </c>
      <c r="V8868" s="8">
        <f t="shared" si="296"/>
        <v>3</v>
      </c>
      <c r="W8868" s="8">
        <f t="shared" si="297"/>
        <v>3</v>
      </c>
      <c r="X8868" s="8"/>
      <c r="Y8868" s="8"/>
    </row>
    <row r="8869" spans="18:25" x14ac:dyDescent="0.25">
      <c r="R8869" s="20">
        <v>9786073908979</v>
      </c>
      <c r="S8869" s="8" t="s">
        <v>8671</v>
      </c>
      <c r="T8869" s="15">
        <v>2</v>
      </c>
      <c r="U8869" s="16">
        <f>SUMIF($C$5:$C$3079,R8869,$F$5:$F$3079)+SUMIF($AB$5:$AB$1086,R8869,$AF$5:$AF$1086)</f>
        <v>2</v>
      </c>
      <c r="V8869" s="8">
        <f t="shared" si="296"/>
        <v>0</v>
      </c>
      <c r="W8869" s="8">
        <f t="shared" si="297"/>
        <v>0</v>
      </c>
      <c r="X8869" s="8"/>
      <c r="Y8869" s="8"/>
    </row>
    <row r="8870" spans="18:25" x14ac:dyDescent="0.25">
      <c r="R8870" s="20">
        <v>9786073908986</v>
      </c>
      <c r="S8870" s="8" t="s">
        <v>8672</v>
      </c>
      <c r="T8870" s="15">
        <v>3</v>
      </c>
      <c r="U8870" s="16">
        <f>SUMIF($C$5:$C$3079,R8870,$F$5:$F$3079)+SUMIF($AB$5:$AB$1086,R8870,$AF$5:$AF$1086)</f>
        <v>3</v>
      </c>
      <c r="V8870" s="8">
        <f t="shared" si="296"/>
        <v>0</v>
      </c>
      <c r="W8870" s="8">
        <f t="shared" si="297"/>
        <v>0</v>
      </c>
      <c r="X8870" s="8"/>
      <c r="Y8870" s="8"/>
    </row>
    <row r="8871" spans="18:25" x14ac:dyDescent="0.25">
      <c r="R8871" s="20">
        <v>9786073909181</v>
      </c>
      <c r="S8871" s="8" t="s">
        <v>8673</v>
      </c>
      <c r="T8871" s="15">
        <v>0</v>
      </c>
      <c r="U8871" s="16">
        <f>SUMIF($C$5:$C$3079,R8871,$F$5:$F$3079)+SUMIF($AB$5:$AB$1086,R8871,$AF$5:$AF$1086)</f>
        <v>0</v>
      </c>
      <c r="V8871" s="8">
        <f t="shared" si="296"/>
        <v>0</v>
      </c>
      <c r="W8871" s="8">
        <f t="shared" si="297"/>
        <v>0</v>
      </c>
      <c r="X8871" s="8"/>
      <c r="Y8871" s="8"/>
    </row>
    <row r="8872" spans="18:25" x14ac:dyDescent="0.25">
      <c r="R8872" s="20">
        <v>9786073909358</v>
      </c>
      <c r="S8872" s="8" t="s">
        <v>66</v>
      </c>
      <c r="T8872" s="15">
        <v>2</v>
      </c>
      <c r="U8872" s="16">
        <f>SUMIF($C$5:$C$3079,R8872,$F$5:$F$3079)+SUMIF($AB$5:$AB$1086,R8872,$AF$5:$AF$1086)</f>
        <v>0</v>
      </c>
      <c r="V8872" s="8">
        <f t="shared" si="296"/>
        <v>1</v>
      </c>
      <c r="W8872" s="8">
        <f t="shared" si="297"/>
        <v>3</v>
      </c>
      <c r="X8872" s="8"/>
      <c r="Y8872" s="8"/>
    </row>
    <row r="8873" spans="18:25" x14ac:dyDescent="0.25">
      <c r="R8873" s="20">
        <v>9786073909426</v>
      </c>
      <c r="S8873" s="8" t="s">
        <v>8674</v>
      </c>
      <c r="T8873" s="15">
        <v>7</v>
      </c>
      <c r="U8873" s="16">
        <f>SUMIF($C$5:$C$3079,R8873,$F$5:$F$3079)+SUMIF($AB$5:$AB$1086,R8873,$AF$5:$AF$1086)</f>
        <v>0</v>
      </c>
      <c r="V8873" s="8">
        <f t="shared" si="296"/>
        <v>1</v>
      </c>
      <c r="W8873" s="8">
        <f t="shared" si="297"/>
        <v>8</v>
      </c>
      <c r="X8873" s="8"/>
      <c r="Y8873" s="8"/>
    </row>
    <row r="8874" spans="18:25" x14ac:dyDescent="0.25">
      <c r="R8874" s="20">
        <v>9786073909495</v>
      </c>
      <c r="S8874" s="8" t="s">
        <v>8675</v>
      </c>
      <c r="T8874" s="15">
        <v>0</v>
      </c>
      <c r="U8874" s="16">
        <f>SUMIF($C$5:$C$3079,R8874,$F$5:$F$3079)+SUMIF($AB$5:$AB$1086,R8874,$AF$5:$AF$1086)</f>
        <v>0</v>
      </c>
      <c r="V8874" s="8">
        <f t="shared" si="296"/>
        <v>0</v>
      </c>
      <c r="W8874" s="8">
        <f t="shared" si="297"/>
        <v>0</v>
      </c>
      <c r="X8874" s="8"/>
      <c r="Y8874" s="8"/>
    </row>
    <row r="8875" spans="18:25" x14ac:dyDescent="0.25">
      <c r="R8875" s="20">
        <v>9786073909556</v>
      </c>
      <c r="S8875" s="8" t="s">
        <v>8676</v>
      </c>
      <c r="T8875" s="15">
        <v>2</v>
      </c>
      <c r="U8875" s="16">
        <f>SUMIF($C$5:$C$3079,R8875,$F$5:$F$3079)+SUMIF($AB$5:$AB$1086,R8875,$AF$5:$AF$1086)</f>
        <v>0</v>
      </c>
      <c r="V8875" s="8">
        <f t="shared" si="296"/>
        <v>2</v>
      </c>
      <c r="W8875" s="8">
        <f t="shared" si="297"/>
        <v>4</v>
      </c>
      <c r="X8875" s="8"/>
      <c r="Y8875" s="8"/>
    </row>
    <row r="8876" spans="18:25" x14ac:dyDescent="0.25">
      <c r="R8876" s="20">
        <v>9786073909976</v>
      </c>
      <c r="S8876" s="8" t="s">
        <v>8677</v>
      </c>
      <c r="T8876" s="15">
        <v>0</v>
      </c>
      <c r="U8876" s="16">
        <f>SUMIF($C$5:$C$3079,R8876,$F$5:$F$3079)+SUMIF($AB$5:$AB$1086,R8876,$AF$5:$AF$1086)</f>
        <v>0</v>
      </c>
      <c r="V8876" s="8">
        <f t="shared" si="296"/>
        <v>2</v>
      </c>
      <c r="W8876" s="8">
        <f t="shared" si="297"/>
        <v>2</v>
      </c>
      <c r="X8876" s="8"/>
      <c r="Y8876" s="8"/>
    </row>
    <row r="8877" spans="18:25" x14ac:dyDescent="0.25">
      <c r="R8877" s="20">
        <v>9786073910002</v>
      </c>
      <c r="S8877" s="8" t="s">
        <v>8678</v>
      </c>
      <c r="T8877" s="15">
        <v>0</v>
      </c>
      <c r="U8877" s="16">
        <f>SUMIF($C$5:$C$3079,R8877,$F$5:$F$3079)+SUMIF($AB$5:$AB$1086,R8877,$AF$5:$AF$1086)</f>
        <v>0</v>
      </c>
      <c r="V8877" s="8">
        <f t="shared" si="296"/>
        <v>0</v>
      </c>
      <c r="W8877" s="8">
        <f t="shared" si="297"/>
        <v>0</v>
      </c>
      <c r="X8877" s="8"/>
      <c r="Y8877" s="8"/>
    </row>
    <row r="8878" spans="18:25" x14ac:dyDescent="0.25">
      <c r="R8878" s="20">
        <v>9786073910033</v>
      </c>
      <c r="S8878" s="8" t="s">
        <v>8679</v>
      </c>
      <c r="T8878" s="15">
        <v>0</v>
      </c>
      <c r="U8878" s="16">
        <f>SUMIF($C$5:$C$3079,R8878,$F$5:$F$3079)+SUMIF($AB$5:$AB$1086,R8878,$AF$5:$AF$1086)</f>
        <v>5</v>
      </c>
      <c r="V8878" s="8">
        <f t="shared" si="296"/>
        <v>4</v>
      </c>
      <c r="W8878" s="8">
        <f t="shared" si="297"/>
        <v>-1</v>
      </c>
      <c r="X8878" s="8"/>
      <c r="Y8878" s="8"/>
    </row>
    <row r="8879" spans="18:25" x14ac:dyDescent="0.25">
      <c r="R8879" s="20">
        <v>9786073910149</v>
      </c>
      <c r="S8879" s="8" t="s">
        <v>8680</v>
      </c>
      <c r="T8879" s="15">
        <v>1</v>
      </c>
      <c r="U8879" s="16">
        <f>SUMIF($C$5:$C$3079,R8879,$F$5:$F$3079)+SUMIF($AB$5:$AB$1086,R8879,$AF$5:$AF$1086)</f>
        <v>0</v>
      </c>
      <c r="V8879" s="8">
        <f t="shared" si="296"/>
        <v>2</v>
      </c>
      <c r="W8879" s="8">
        <f t="shared" si="297"/>
        <v>3</v>
      </c>
      <c r="X8879" s="8"/>
      <c r="Y8879" s="8"/>
    </row>
    <row r="8880" spans="18:25" x14ac:dyDescent="0.25">
      <c r="R8880" s="20">
        <v>9786073910224</v>
      </c>
      <c r="S8880" s="8" t="s">
        <v>8681</v>
      </c>
      <c r="T8880" s="15">
        <v>0</v>
      </c>
      <c r="U8880" s="16">
        <f>SUMIF($C$5:$C$3079,R8880,$F$5:$F$3079)+SUMIF($AB$5:$AB$1086,R8880,$AF$5:$AF$1086)</f>
        <v>0</v>
      </c>
      <c r="V8880" s="8">
        <f t="shared" si="296"/>
        <v>3</v>
      </c>
      <c r="W8880" s="8">
        <f t="shared" si="297"/>
        <v>3</v>
      </c>
      <c r="X8880" s="8"/>
      <c r="Y8880" s="8"/>
    </row>
    <row r="8881" spans="18:25" x14ac:dyDescent="0.25">
      <c r="R8881" s="20">
        <v>9786073910231</v>
      </c>
      <c r="S8881" s="8" t="s">
        <v>8682</v>
      </c>
      <c r="T8881" s="15">
        <v>5</v>
      </c>
      <c r="U8881" s="16">
        <f>SUMIF($C$5:$C$3079,R8881,$F$5:$F$3079)+SUMIF($AB$5:$AB$1086,R8881,$AF$5:$AF$1086)</f>
        <v>0</v>
      </c>
      <c r="V8881" s="8">
        <f t="shared" si="296"/>
        <v>0</v>
      </c>
      <c r="W8881" s="8">
        <f t="shared" si="297"/>
        <v>5</v>
      </c>
      <c r="X8881" s="8"/>
      <c r="Y8881" s="8"/>
    </row>
    <row r="8882" spans="18:25" x14ac:dyDescent="0.25">
      <c r="R8882" s="20">
        <v>9786073910255</v>
      </c>
      <c r="S8882" s="8" t="s">
        <v>8683</v>
      </c>
      <c r="T8882" s="15">
        <v>7</v>
      </c>
      <c r="U8882" s="16">
        <f>SUMIF($C$5:$C$3079,R8882,$F$5:$F$3079)+SUMIF($AB$5:$AB$1086,R8882,$AF$5:$AF$1086)</f>
        <v>0</v>
      </c>
      <c r="V8882" s="8">
        <f t="shared" si="296"/>
        <v>1</v>
      </c>
      <c r="W8882" s="8">
        <f t="shared" si="297"/>
        <v>8</v>
      </c>
      <c r="X8882" s="8"/>
      <c r="Y8882" s="8"/>
    </row>
    <row r="8883" spans="18:25" x14ac:dyDescent="0.25">
      <c r="R8883" s="20">
        <v>9786073910279</v>
      </c>
      <c r="S8883" s="8" t="s">
        <v>8684</v>
      </c>
      <c r="T8883" s="15">
        <v>5</v>
      </c>
      <c r="U8883" s="16">
        <f>SUMIF($C$5:$C$3079,R8883,$F$5:$F$3079)+SUMIF($AB$5:$AB$1086,R8883,$AF$5:$AF$1086)</f>
        <v>0</v>
      </c>
      <c r="V8883" s="8">
        <f t="shared" si="296"/>
        <v>0</v>
      </c>
      <c r="W8883" s="8">
        <f t="shared" si="297"/>
        <v>5</v>
      </c>
      <c r="X8883" s="8"/>
      <c r="Y8883" s="8"/>
    </row>
    <row r="8884" spans="18:25" x14ac:dyDescent="0.25">
      <c r="R8884" s="20">
        <v>9786073910460</v>
      </c>
      <c r="S8884" s="8" t="s">
        <v>8685</v>
      </c>
      <c r="T8884" s="15">
        <v>2</v>
      </c>
      <c r="U8884" s="16">
        <f>SUMIF($C$5:$C$3079,R8884,$F$5:$F$3079)+SUMIF($AB$5:$AB$1086,R8884,$AF$5:$AF$1086)</f>
        <v>0</v>
      </c>
      <c r="V8884" s="8">
        <f t="shared" si="296"/>
        <v>2</v>
      </c>
      <c r="W8884" s="8">
        <f t="shared" si="297"/>
        <v>4</v>
      </c>
      <c r="X8884" s="8"/>
      <c r="Y8884" s="8"/>
    </row>
    <row r="8885" spans="18:25" x14ac:dyDescent="0.25">
      <c r="R8885" s="20">
        <v>9786073910477</v>
      </c>
      <c r="S8885" s="8" t="s">
        <v>8686</v>
      </c>
      <c r="T8885" s="15">
        <v>6</v>
      </c>
      <c r="U8885" s="16">
        <f>SUMIF($C$5:$C$3079,R8885,$F$5:$F$3079)+SUMIF($AB$5:$AB$1086,R8885,$AF$5:$AF$1086)</f>
        <v>0</v>
      </c>
      <c r="V8885" s="8">
        <f t="shared" si="296"/>
        <v>0</v>
      </c>
      <c r="W8885" s="8">
        <f t="shared" si="297"/>
        <v>6</v>
      </c>
      <c r="X8885" s="8"/>
      <c r="Y8885" s="8"/>
    </row>
    <row r="8886" spans="18:25" x14ac:dyDescent="0.25">
      <c r="R8886" s="20">
        <v>9786073910552</v>
      </c>
      <c r="S8886" s="8" t="s">
        <v>8687</v>
      </c>
      <c r="T8886" s="15">
        <v>5</v>
      </c>
      <c r="U8886" s="16">
        <f>SUMIF($C$5:$C$3079,R8886,$F$5:$F$3079)+SUMIF($AB$5:$AB$1086,R8886,$AF$5:$AF$1086)</f>
        <v>0</v>
      </c>
      <c r="V8886" s="8">
        <f t="shared" si="296"/>
        <v>0</v>
      </c>
      <c r="W8886" s="8">
        <f t="shared" si="297"/>
        <v>5</v>
      </c>
      <c r="X8886" s="8"/>
      <c r="Y8886" s="8"/>
    </row>
    <row r="8887" spans="18:25" x14ac:dyDescent="0.25">
      <c r="R8887" s="20">
        <v>9786073910569</v>
      </c>
      <c r="S8887" s="8" t="s">
        <v>8688</v>
      </c>
      <c r="T8887" s="15">
        <v>4</v>
      </c>
      <c r="U8887" s="16">
        <f>SUMIF($C$5:$C$3079,R8887,$F$5:$F$3079)+SUMIF($AB$5:$AB$1086,R8887,$AF$5:$AF$1086)</f>
        <v>0</v>
      </c>
      <c r="V8887" s="8">
        <f t="shared" si="296"/>
        <v>0</v>
      </c>
      <c r="W8887" s="8">
        <f t="shared" si="297"/>
        <v>4</v>
      </c>
      <c r="X8887" s="8"/>
      <c r="Y8887" s="8"/>
    </row>
    <row r="8888" spans="18:25" x14ac:dyDescent="0.25">
      <c r="R8888" s="20">
        <v>9786073910644</v>
      </c>
      <c r="S8888" s="8" t="s">
        <v>8689</v>
      </c>
      <c r="T8888" s="15">
        <v>3</v>
      </c>
      <c r="U8888" s="16">
        <f>SUMIF($C$5:$C$3079,R8888,$F$5:$F$3079)+SUMIF($AB$5:$AB$1086,R8888,$AF$5:$AF$1086)</f>
        <v>0</v>
      </c>
      <c r="V8888" s="8">
        <f t="shared" si="296"/>
        <v>2</v>
      </c>
      <c r="W8888" s="8">
        <f t="shared" si="297"/>
        <v>5</v>
      </c>
      <c r="X8888" s="8"/>
      <c r="Y8888" s="8"/>
    </row>
    <row r="8889" spans="18:25" x14ac:dyDescent="0.25">
      <c r="R8889" s="20">
        <v>9786073910651</v>
      </c>
      <c r="S8889" s="8" t="s">
        <v>8690</v>
      </c>
      <c r="T8889" s="15">
        <v>7</v>
      </c>
      <c r="U8889" s="16">
        <f>SUMIF($C$5:$C$3079,R8889,$F$5:$F$3079)+SUMIF($AB$5:$AB$1086,R8889,$AF$5:$AF$1086)</f>
        <v>0</v>
      </c>
      <c r="V8889" s="8">
        <f t="shared" si="296"/>
        <v>0</v>
      </c>
      <c r="W8889" s="8">
        <f t="shared" si="297"/>
        <v>7</v>
      </c>
      <c r="X8889" s="8"/>
      <c r="Y8889" s="8"/>
    </row>
    <row r="8890" spans="18:25" x14ac:dyDescent="0.25">
      <c r="R8890" s="20">
        <v>9786073910767</v>
      </c>
      <c r="S8890" s="8" t="s">
        <v>8691</v>
      </c>
      <c r="T8890" s="15">
        <v>1</v>
      </c>
      <c r="U8890" s="16">
        <f>SUMIF($C$5:$C$3079,R8890,$F$5:$F$3079)+SUMIF($AB$5:$AB$1086,R8890,$AF$5:$AF$1086)</f>
        <v>4</v>
      </c>
      <c r="V8890" s="8">
        <f t="shared" si="296"/>
        <v>2</v>
      </c>
      <c r="W8890" s="8">
        <f t="shared" si="297"/>
        <v>-1</v>
      </c>
      <c r="X8890" s="8"/>
      <c r="Y8890" s="8"/>
    </row>
    <row r="8891" spans="18:25" x14ac:dyDescent="0.25">
      <c r="R8891" s="20">
        <v>9786073910781</v>
      </c>
      <c r="S8891" s="8" t="s">
        <v>8692</v>
      </c>
      <c r="T8891" s="15">
        <v>0</v>
      </c>
      <c r="U8891" s="16">
        <f>SUMIF($C$5:$C$3079,R8891,$F$5:$F$3079)+SUMIF($AB$5:$AB$1086,R8891,$AF$5:$AF$1086)</f>
        <v>0</v>
      </c>
      <c r="V8891" s="8">
        <f t="shared" si="296"/>
        <v>0</v>
      </c>
      <c r="W8891" s="8">
        <f t="shared" si="297"/>
        <v>0</v>
      </c>
      <c r="X8891" s="8"/>
      <c r="Y8891" s="8"/>
    </row>
    <row r="8892" spans="18:25" x14ac:dyDescent="0.25">
      <c r="R8892" s="20">
        <v>9786073910804</v>
      </c>
      <c r="S8892" s="8" t="s">
        <v>8693</v>
      </c>
      <c r="T8892" s="15">
        <v>5</v>
      </c>
      <c r="U8892" s="16">
        <f>SUMIF($C$5:$C$3079,R8892,$F$5:$F$3079)+SUMIF($AB$5:$AB$1086,R8892,$AF$5:$AF$1086)</f>
        <v>0</v>
      </c>
      <c r="V8892" s="8">
        <f t="shared" si="296"/>
        <v>0</v>
      </c>
      <c r="W8892" s="8">
        <f t="shared" si="297"/>
        <v>5</v>
      </c>
      <c r="X8892" s="8"/>
      <c r="Y8892" s="8"/>
    </row>
    <row r="8893" spans="18:25" x14ac:dyDescent="0.25">
      <c r="R8893" s="20">
        <v>9786073910811</v>
      </c>
      <c r="S8893" s="8" t="s">
        <v>8694</v>
      </c>
      <c r="T8893" s="15">
        <v>7</v>
      </c>
      <c r="U8893" s="16">
        <f>SUMIF($C$5:$C$3079,R8893,$F$5:$F$3079)+SUMIF($AB$5:$AB$1086,R8893,$AF$5:$AF$1086)</f>
        <v>0</v>
      </c>
      <c r="V8893" s="8">
        <f t="shared" si="296"/>
        <v>0</v>
      </c>
      <c r="W8893" s="8">
        <f t="shared" si="297"/>
        <v>7</v>
      </c>
      <c r="X8893" s="8"/>
      <c r="Y8893" s="8"/>
    </row>
    <row r="8894" spans="18:25" x14ac:dyDescent="0.25">
      <c r="R8894" s="20">
        <v>9786073910828</v>
      </c>
      <c r="S8894" s="8" t="s">
        <v>8695</v>
      </c>
      <c r="T8894" s="15">
        <v>0</v>
      </c>
      <c r="U8894" s="16">
        <f>SUMIF($C$5:$C$3079,R8894,$F$5:$F$3079)+SUMIF($AB$5:$AB$1086,R8894,$AF$5:$AF$1086)</f>
        <v>0</v>
      </c>
      <c r="V8894" s="8">
        <f t="shared" si="296"/>
        <v>2</v>
      </c>
      <c r="W8894" s="8">
        <f t="shared" si="297"/>
        <v>2</v>
      </c>
      <c r="X8894" s="8"/>
      <c r="Y8894" s="8"/>
    </row>
    <row r="8895" spans="18:25" x14ac:dyDescent="0.25">
      <c r="R8895" s="20">
        <v>9786073910835</v>
      </c>
      <c r="S8895" s="8" t="s">
        <v>8696</v>
      </c>
      <c r="T8895" s="15">
        <v>6</v>
      </c>
      <c r="U8895" s="16">
        <f>SUMIF($C$5:$C$3079,R8895,$F$5:$F$3079)+SUMIF($AB$5:$AB$1086,R8895,$AF$5:$AF$1086)</f>
        <v>0</v>
      </c>
      <c r="V8895" s="8">
        <f t="shared" si="296"/>
        <v>0</v>
      </c>
      <c r="W8895" s="8">
        <f t="shared" si="297"/>
        <v>6</v>
      </c>
      <c r="X8895" s="8"/>
      <c r="Y8895" s="8"/>
    </row>
    <row r="8896" spans="18:25" x14ac:dyDescent="0.25">
      <c r="R8896" s="20">
        <v>9786073910842</v>
      </c>
      <c r="S8896" s="8" t="s">
        <v>8697</v>
      </c>
      <c r="T8896" s="15">
        <v>7</v>
      </c>
      <c r="U8896" s="16">
        <f>SUMIF($C$5:$C$3079,R8896,$F$5:$F$3079)+SUMIF($AB$5:$AB$1086,R8896,$AF$5:$AF$1086)</f>
        <v>0</v>
      </c>
      <c r="V8896" s="8">
        <f t="shared" si="296"/>
        <v>1</v>
      </c>
      <c r="W8896" s="8">
        <f t="shared" si="297"/>
        <v>8</v>
      </c>
      <c r="X8896" s="8"/>
      <c r="Y8896" s="8"/>
    </row>
    <row r="8897" spans="18:25" x14ac:dyDescent="0.25">
      <c r="R8897" s="20">
        <v>9786073910859</v>
      </c>
      <c r="S8897" s="8" t="s">
        <v>8698</v>
      </c>
      <c r="T8897" s="15">
        <v>4</v>
      </c>
      <c r="U8897" s="16">
        <f>SUMIF($C$5:$C$3079,R8897,$F$5:$F$3079)+SUMIF($AB$5:$AB$1086,R8897,$AF$5:$AF$1086)</f>
        <v>0</v>
      </c>
      <c r="V8897" s="8">
        <f t="shared" si="296"/>
        <v>0</v>
      </c>
      <c r="W8897" s="8">
        <f t="shared" si="297"/>
        <v>4</v>
      </c>
      <c r="X8897" s="8"/>
      <c r="Y8897" s="8"/>
    </row>
    <row r="8898" spans="18:25" x14ac:dyDescent="0.25">
      <c r="R8898" s="20">
        <v>9786073910880</v>
      </c>
      <c r="S8898" s="8" t="s">
        <v>8699</v>
      </c>
      <c r="T8898" s="15">
        <v>1</v>
      </c>
      <c r="U8898" s="16">
        <f>SUMIF($C$5:$C$3079,R8898,$F$5:$F$3079)+SUMIF($AB$5:$AB$1086,R8898,$AF$5:$AF$1086)</f>
        <v>0</v>
      </c>
      <c r="V8898" s="8">
        <f t="shared" si="296"/>
        <v>0</v>
      </c>
      <c r="W8898" s="8">
        <f t="shared" si="297"/>
        <v>1</v>
      </c>
      <c r="X8898" s="8"/>
      <c r="Y8898" s="8"/>
    </row>
    <row r="8899" spans="18:25" x14ac:dyDescent="0.25">
      <c r="R8899" s="20">
        <v>9786073910897</v>
      </c>
      <c r="S8899" s="8" t="s">
        <v>8700</v>
      </c>
      <c r="T8899" s="15">
        <v>5</v>
      </c>
      <c r="U8899" s="16">
        <f>SUMIF($C$5:$C$3079,R8899,$F$5:$F$3079)+SUMIF($AB$5:$AB$1086,R8899,$AF$5:$AF$1086)</f>
        <v>0</v>
      </c>
      <c r="V8899" s="8">
        <f t="shared" si="296"/>
        <v>0</v>
      </c>
      <c r="W8899" s="8">
        <f t="shared" si="297"/>
        <v>5</v>
      </c>
      <c r="X8899" s="8"/>
      <c r="Y8899" s="8"/>
    </row>
    <row r="8900" spans="18:25" x14ac:dyDescent="0.25">
      <c r="R8900" s="20">
        <v>9786073911047</v>
      </c>
      <c r="S8900" s="8" t="s">
        <v>8701</v>
      </c>
      <c r="T8900" s="15">
        <v>0</v>
      </c>
      <c r="U8900" s="16">
        <f>SUMIF($C$5:$C$3079,R8900,$F$5:$F$3079)+SUMIF($AB$5:$AB$1086,R8900,$AF$5:$AF$1086)</f>
        <v>0</v>
      </c>
      <c r="V8900" s="8">
        <f t="shared" si="296"/>
        <v>3</v>
      </c>
      <c r="W8900" s="8">
        <f t="shared" si="297"/>
        <v>3</v>
      </c>
      <c r="X8900" s="8"/>
      <c r="Y8900" s="8"/>
    </row>
    <row r="8901" spans="18:25" x14ac:dyDescent="0.25">
      <c r="R8901" s="20">
        <v>9786073911054</v>
      </c>
      <c r="S8901" s="8" t="s">
        <v>8702</v>
      </c>
      <c r="T8901" s="15">
        <v>9</v>
      </c>
      <c r="U8901" s="16">
        <f>SUMIF($C$5:$C$3079,R8901,$F$5:$F$3079)+SUMIF($AB$5:$AB$1086,R8901,$AF$5:$AF$1086)</f>
        <v>0</v>
      </c>
      <c r="V8901" s="8">
        <f t="shared" si="296"/>
        <v>1</v>
      </c>
      <c r="W8901" s="8">
        <f t="shared" si="297"/>
        <v>10</v>
      </c>
      <c r="X8901" s="8"/>
      <c r="Y8901" s="8"/>
    </row>
    <row r="8902" spans="18:25" x14ac:dyDescent="0.25">
      <c r="R8902" s="20">
        <v>9786073911078</v>
      </c>
      <c r="S8902" s="8" t="s">
        <v>8703</v>
      </c>
      <c r="T8902" s="15">
        <v>3</v>
      </c>
      <c r="U8902" s="16">
        <f>SUMIF($C$5:$C$3079,R8902,$F$5:$F$3079)+SUMIF($AB$5:$AB$1086,R8902,$AF$5:$AF$1086)</f>
        <v>0</v>
      </c>
      <c r="V8902" s="8">
        <f t="shared" si="296"/>
        <v>2</v>
      </c>
      <c r="W8902" s="8">
        <f t="shared" si="297"/>
        <v>5</v>
      </c>
      <c r="X8902" s="8"/>
      <c r="Y8902" s="8"/>
    </row>
    <row r="8903" spans="18:25" x14ac:dyDescent="0.25">
      <c r="R8903" s="20">
        <v>9786073911085</v>
      </c>
      <c r="S8903" s="8" t="s">
        <v>8704</v>
      </c>
      <c r="T8903" s="15">
        <v>9</v>
      </c>
      <c r="U8903" s="16">
        <f>SUMIF($C$5:$C$3079,R8903,$F$5:$F$3079)+SUMIF($AB$5:$AB$1086,R8903,$AF$5:$AF$1086)</f>
        <v>0</v>
      </c>
      <c r="V8903" s="8">
        <f t="shared" ref="V8903:V8966" si="298">SUMIF($L$5:$L$9685,R8903,$O$5:$O$9685)</f>
        <v>1</v>
      </c>
      <c r="W8903" s="8">
        <f t="shared" ref="W8903:W8966" si="299">T8903-U8903+V8903</f>
        <v>10</v>
      </c>
      <c r="X8903" s="8"/>
      <c r="Y8903" s="8"/>
    </row>
    <row r="8904" spans="18:25" x14ac:dyDescent="0.25">
      <c r="R8904" s="20">
        <v>9786073911092</v>
      </c>
      <c r="S8904" s="8" t="s">
        <v>8705</v>
      </c>
      <c r="T8904" s="15">
        <v>0</v>
      </c>
      <c r="U8904" s="16">
        <f>SUMIF($C$5:$C$3079,R8904,$F$5:$F$3079)+SUMIF($AB$5:$AB$1086,R8904,$AF$5:$AF$1086)</f>
        <v>3</v>
      </c>
      <c r="V8904" s="8">
        <f t="shared" si="298"/>
        <v>2</v>
      </c>
      <c r="W8904" s="8">
        <f t="shared" si="299"/>
        <v>-1</v>
      </c>
      <c r="X8904" s="8"/>
      <c r="Y8904" s="8"/>
    </row>
    <row r="8905" spans="18:25" x14ac:dyDescent="0.25">
      <c r="R8905" s="20">
        <v>9786073911108</v>
      </c>
      <c r="S8905" s="8" t="s">
        <v>224</v>
      </c>
      <c r="T8905" s="15">
        <v>2</v>
      </c>
      <c r="U8905" s="16">
        <f>SUMIF($C$5:$C$3079,R8905,$F$5:$F$3079)+SUMIF($AB$5:$AB$1086,R8905,$AF$5:$AF$1086)</f>
        <v>0</v>
      </c>
      <c r="V8905" s="8">
        <f t="shared" si="298"/>
        <v>3</v>
      </c>
      <c r="W8905" s="8">
        <f t="shared" si="299"/>
        <v>5</v>
      </c>
      <c r="X8905" s="8"/>
      <c r="Y8905" s="8"/>
    </row>
    <row r="8906" spans="18:25" x14ac:dyDescent="0.25">
      <c r="R8906" s="20">
        <v>9786073911115</v>
      </c>
      <c r="S8906" s="8" t="s">
        <v>8706</v>
      </c>
      <c r="T8906" s="15">
        <v>0</v>
      </c>
      <c r="U8906" s="16">
        <f>SUMIF($C$5:$C$3079,R8906,$F$5:$F$3079)+SUMIF($AB$5:$AB$1086,R8906,$AF$5:$AF$1086)</f>
        <v>0</v>
      </c>
      <c r="V8906" s="8">
        <f t="shared" si="298"/>
        <v>1</v>
      </c>
      <c r="W8906" s="8">
        <f t="shared" si="299"/>
        <v>1</v>
      </c>
      <c r="X8906" s="8"/>
      <c r="Y8906" s="8"/>
    </row>
    <row r="8907" spans="18:25" x14ac:dyDescent="0.25">
      <c r="R8907" s="20">
        <v>9786073911122</v>
      </c>
      <c r="S8907" s="8" t="s">
        <v>8707</v>
      </c>
      <c r="T8907" s="15">
        <v>6</v>
      </c>
      <c r="U8907" s="16">
        <f>SUMIF($C$5:$C$3079,R8907,$F$5:$F$3079)+SUMIF($AB$5:$AB$1086,R8907,$AF$5:$AF$1086)</f>
        <v>0</v>
      </c>
      <c r="V8907" s="8">
        <f t="shared" si="298"/>
        <v>1</v>
      </c>
      <c r="W8907" s="8">
        <f t="shared" si="299"/>
        <v>7</v>
      </c>
      <c r="X8907" s="8"/>
      <c r="Y8907" s="8"/>
    </row>
    <row r="8908" spans="18:25" x14ac:dyDescent="0.25">
      <c r="R8908" s="20">
        <v>9786073911139</v>
      </c>
      <c r="S8908" s="8" t="s">
        <v>8708</v>
      </c>
      <c r="T8908" s="15">
        <v>0</v>
      </c>
      <c r="U8908" s="16">
        <f>SUMIF($C$5:$C$3079,R8908,$F$5:$F$3079)+SUMIF($AB$5:$AB$1086,R8908,$AF$5:$AF$1086)</f>
        <v>0</v>
      </c>
      <c r="V8908" s="8">
        <f t="shared" si="298"/>
        <v>0</v>
      </c>
      <c r="W8908" s="8">
        <f t="shared" si="299"/>
        <v>0</v>
      </c>
      <c r="X8908" s="8"/>
      <c r="Y8908" s="8"/>
    </row>
    <row r="8909" spans="18:25" x14ac:dyDescent="0.25">
      <c r="R8909" s="20">
        <v>9786073911146</v>
      </c>
      <c r="S8909" s="8" t="s">
        <v>8709</v>
      </c>
      <c r="T8909" s="15">
        <v>2</v>
      </c>
      <c r="U8909" s="16">
        <f>SUMIF($C$5:$C$3079,R8909,$F$5:$F$3079)+SUMIF($AB$5:$AB$1086,R8909,$AF$5:$AF$1086)</f>
        <v>0</v>
      </c>
      <c r="V8909" s="8">
        <f t="shared" si="298"/>
        <v>1</v>
      </c>
      <c r="W8909" s="8">
        <f t="shared" si="299"/>
        <v>3</v>
      </c>
      <c r="X8909" s="8"/>
      <c r="Y8909" s="8"/>
    </row>
    <row r="8910" spans="18:25" x14ac:dyDescent="0.25">
      <c r="R8910" s="20">
        <v>9786073911153</v>
      </c>
      <c r="S8910" s="8" t="s">
        <v>8710</v>
      </c>
      <c r="T8910" s="15">
        <v>5</v>
      </c>
      <c r="U8910" s="16">
        <f>SUMIF($C$5:$C$3079,R8910,$F$5:$F$3079)+SUMIF($AB$5:$AB$1086,R8910,$AF$5:$AF$1086)</f>
        <v>0</v>
      </c>
      <c r="V8910" s="8">
        <f t="shared" si="298"/>
        <v>0</v>
      </c>
      <c r="W8910" s="8">
        <f t="shared" si="299"/>
        <v>5</v>
      </c>
      <c r="X8910" s="8"/>
      <c r="Y8910" s="8"/>
    </row>
    <row r="8911" spans="18:25" x14ac:dyDescent="0.25">
      <c r="R8911" s="20">
        <v>9786073911160</v>
      </c>
      <c r="S8911" s="8" t="s">
        <v>8711</v>
      </c>
      <c r="T8911" s="15">
        <v>4</v>
      </c>
      <c r="U8911" s="16">
        <f>SUMIF($C$5:$C$3079,R8911,$F$5:$F$3079)+SUMIF($AB$5:$AB$1086,R8911,$AF$5:$AF$1086)</f>
        <v>0</v>
      </c>
      <c r="V8911" s="8">
        <f t="shared" si="298"/>
        <v>1</v>
      </c>
      <c r="W8911" s="8">
        <f t="shared" si="299"/>
        <v>5</v>
      </c>
      <c r="X8911" s="8"/>
      <c r="Y8911" s="8"/>
    </row>
    <row r="8912" spans="18:25" x14ac:dyDescent="0.25">
      <c r="R8912" s="20">
        <v>9786073911207</v>
      </c>
      <c r="S8912" s="8" t="s">
        <v>8712</v>
      </c>
      <c r="T8912" s="15">
        <v>0</v>
      </c>
      <c r="U8912" s="16">
        <f>SUMIF($C$5:$C$3079,R8912,$F$5:$F$3079)+SUMIF($AB$5:$AB$1086,R8912,$AF$5:$AF$1086)</f>
        <v>0</v>
      </c>
      <c r="V8912" s="8">
        <f t="shared" si="298"/>
        <v>0</v>
      </c>
      <c r="W8912" s="8">
        <f t="shared" si="299"/>
        <v>0</v>
      </c>
      <c r="X8912" s="8"/>
      <c r="Y8912" s="8"/>
    </row>
    <row r="8913" spans="18:25" x14ac:dyDescent="0.25">
      <c r="R8913" s="20">
        <v>9786073911221</v>
      </c>
      <c r="S8913" s="8" t="s">
        <v>8713</v>
      </c>
      <c r="T8913" s="15">
        <v>9</v>
      </c>
      <c r="U8913" s="16">
        <f>SUMIF($C$5:$C$3079,R8913,$F$5:$F$3079)+SUMIF($AB$5:$AB$1086,R8913,$AF$5:$AF$1086)</f>
        <v>0</v>
      </c>
      <c r="V8913" s="8">
        <f t="shared" si="298"/>
        <v>0</v>
      </c>
      <c r="W8913" s="8">
        <f t="shared" si="299"/>
        <v>9</v>
      </c>
      <c r="X8913" s="8"/>
      <c r="Y8913" s="8"/>
    </row>
    <row r="8914" spans="18:25" x14ac:dyDescent="0.25">
      <c r="R8914" s="20">
        <v>9786073911245</v>
      </c>
      <c r="S8914" s="8" t="s">
        <v>8714</v>
      </c>
      <c r="T8914" s="15">
        <v>0</v>
      </c>
      <c r="U8914" s="16">
        <f>SUMIF($C$5:$C$3079,R8914,$F$5:$F$3079)+SUMIF($AB$5:$AB$1086,R8914,$AF$5:$AF$1086)</f>
        <v>0</v>
      </c>
      <c r="V8914" s="8">
        <f t="shared" si="298"/>
        <v>0</v>
      </c>
      <c r="W8914" s="8">
        <f t="shared" si="299"/>
        <v>0</v>
      </c>
      <c r="X8914" s="8"/>
      <c r="Y8914" s="8"/>
    </row>
    <row r="8915" spans="18:25" x14ac:dyDescent="0.25">
      <c r="R8915" s="20">
        <v>9786073911276</v>
      </c>
      <c r="S8915" s="8" t="s">
        <v>8715</v>
      </c>
      <c r="T8915" s="15">
        <v>4</v>
      </c>
      <c r="U8915" s="16">
        <f>SUMIF($C$5:$C$3079,R8915,$F$5:$F$3079)+SUMIF($AB$5:$AB$1086,R8915,$AF$5:$AF$1086)</f>
        <v>0</v>
      </c>
      <c r="V8915" s="8">
        <f t="shared" si="298"/>
        <v>1</v>
      </c>
      <c r="W8915" s="8">
        <f t="shared" si="299"/>
        <v>5</v>
      </c>
      <c r="X8915" s="8"/>
      <c r="Y8915" s="8"/>
    </row>
    <row r="8916" spans="18:25" x14ac:dyDescent="0.25">
      <c r="R8916" s="20">
        <v>9786073911283</v>
      </c>
      <c r="S8916" s="8" t="s">
        <v>8716</v>
      </c>
      <c r="T8916" s="15">
        <v>8</v>
      </c>
      <c r="U8916" s="16">
        <f>SUMIF($C$5:$C$3079,R8916,$F$5:$F$3079)+SUMIF($AB$5:$AB$1086,R8916,$AF$5:$AF$1086)</f>
        <v>0</v>
      </c>
      <c r="V8916" s="8">
        <f t="shared" si="298"/>
        <v>0</v>
      </c>
      <c r="W8916" s="8">
        <f t="shared" si="299"/>
        <v>8</v>
      </c>
      <c r="X8916" s="8"/>
      <c r="Y8916" s="8"/>
    </row>
    <row r="8917" spans="18:25" x14ac:dyDescent="0.25">
      <c r="R8917" s="20">
        <v>9786073911290</v>
      </c>
      <c r="S8917" s="8" t="s">
        <v>8717</v>
      </c>
      <c r="T8917" s="15">
        <v>4</v>
      </c>
      <c r="U8917" s="16">
        <f>SUMIF($C$5:$C$3079,R8917,$F$5:$F$3079)+SUMIF($AB$5:$AB$1086,R8917,$AF$5:$AF$1086)</f>
        <v>2</v>
      </c>
      <c r="V8917" s="8">
        <f t="shared" si="298"/>
        <v>5</v>
      </c>
      <c r="W8917" s="8">
        <f t="shared" si="299"/>
        <v>7</v>
      </c>
      <c r="X8917" s="8"/>
      <c r="Y8917" s="8"/>
    </row>
    <row r="8918" spans="18:25" x14ac:dyDescent="0.25">
      <c r="R8918" s="20">
        <v>9786073911320</v>
      </c>
      <c r="S8918" s="8" t="s">
        <v>8718</v>
      </c>
      <c r="T8918" s="15">
        <v>0</v>
      </c>
      <c r="U8918" s="16">
        <f>SUMIF($C$5:$C$3079,R8918,$F$5:$F$3079)+SUMIF($AB$5:$AB$1086,R8918,$AF$5:$AF$1086)</f>
        <v>3</v>
      </c>
      <c r="V8918" s="8">
        <f t="shared" si="298"/>
        <v>2</v>
      </c>
      <c r="W8918" s="8">
        <f t="shared" si="299"/>
        <v>-1</v>
      </c>
      <c r="X8918" s="8"/>
      <c r="Y8918" s="8"/>
    </row>
    <row r="8919" spans="18:25" x14ac:dyDescent="0.25">
      <c r="R8919" s="20">
        <v>9786073911344</v>
      </c>
      <c r="S8919" s="8" t="s">
        <v>8719</v>
      </c>
      <c r="T8919" s="15">
        <v>0</v>
      </c>
      <c r="U8919" s="16">
        <f>SUMIF($C$5:$C$3079,R8919,$F$5:$F$3079)+SUMIF($AB$5:$AB$1086,R8919,$AF$5:$AF$1086)</f>
        <v>0</v>
      </c>
      <c r="V8919" s="8">
        <f t="shared" si="298"/>
        <v>0</v>
      </c>
      <c r="W8919" s="8">
        <f t="shared" si="299"/>
        <v>0</v>
      </c>
      <c r="X8919" s="8"/>
      <c r="Y8919" s="8"/>
    </row>
    <row r="8920" spans="18:25" x14ac:dyDescent="0.25">
      <c r="R8920" s="20">
        <v>9786073911375</v>
      </c>
      <c r="S8920" s="8" t="s">
        <v>8720</v>
      </c>
      <c r="T8920" s="15">
        <v>3</v>
      </c>
      <c r="U8920" s="16">
        <f>SUMIF($C$5:$C$3079,R8920,$F$5:$F$3079)+SUMIF($AB$5:$AB$1086,R8920,$AF$5:$AF$1086)</f>
        <v>0</v>
      </c>
      <c r="V8920" s="8">
        <f t="shared" si="298"/>
        <v>0</v>
      </c>
      <c r="W8920" s="8">
        <f t="shared" si="299"/>
        <v>3</v>
      </c>
      <c r="X8920" s="8"/>
      <c r="Y8920" s="8"/>
    </row>
    <row r="8921" spans="18:25" x14ac:dyDescent="0.25">
      <c r="R8921" s="20">
        <v>9786073911405</v>
      </c>
      <c r="S8921" s="8" t="s">
        <v>8721</v>
      </c>
      <c r="T8921" s="15">
        <v>0</v>
      </c>
      <c r="U8921" s="16">
        <f>SUMIF($C$5:$C$3079,R8921,$F$5:$F$3079)+SUMIF($AB$5:$AB$1086,R8921,$AF$5:$AF$1086)</f>
        <v>0</v>
      </c>
      <c r="V8921" s="8">
        <f t="shared" si="298"/>
        <v>1</v>
      </c>
      <c r="W8921" s="8">
        <f t="shared" si="299"/>
        <v>1</v>
      </c>
      <c r="X8921" s="8"/>
      <c r="Y8921" s="8"/>
    </row>
    <row r="8922" spans="18:25" x14ac:dyDescent="0.25">
      <c r="R8922" s="20">
        <v>9786073911412</v>
      </c>
      <c r="S8922" s="8" t="s">
        <v>8722</v>
      </c>
      <c r="T8922" s="15">
        <v>1</v>
      </c>
      <c r="U8922" s="16">
        <f>SUMIF($C$5:$C$3079,R8922,$F$5:$F$3079)+SUMIF($AB$5:$AB$1086,R8922,$AF$5:$AF$1086)</f>
        <v>0</v>
      </c>
      <c r="V8922" s="8">
        <f t="shared" si="298"/>
        <v>1</v>
      </c>
      <c r="W8922" s="8">
        <f t="shared" si="299"/>
        <v>2</v>
      </c>
      <c r="X8922" s="8"/>
      <c r="Y8922" s="8"/>
    </row>
    <row r="8923" spans="18:25" x14ac:dyDescent="0.25">
      <c r="R8923" s="20">
        <v>9786073911429</v>
      </c>
      <c r="S8923" s="8" t="s">
        <v>8723</v>
      </c>
      <c r="T8923" s="15">
        <v>2</v>
      </c>
      <c r="U8923" s="16">
        <f>SUMIF($C$5:$C$3079,R8923,$F$5:$F$3079)+SUMIF($AB$5:$AB$1086,R8923,$AF$5:$AF$1086)</f>
        <v>2</v>
      </c>
      <c r="V8923" s="8">
        <f t="shared" si="298"/>
        <v>1</v>
      </c>
      <c r="W8923" s="8">
        <f t="shared" si="299"/>
        <v>1</v>
      </c>
      <c r="X8923" s="8"/>
      <c r="Y8923" s="8"/>
    </row>
    <row r="8924" spans="18:25" x14ac:dyDescent="0.25">
      <c r="R8924" s="20">
        <v>9786073911436</v>
      </c>
      <c r="S8924" s="8" t="s">
        <v>8724</v>
      </c>
      <c r="T8924" s="15">
        <v>0</v>
      </c>
      <c r="U8924" s="16">
        <f>SUMIF($C$5:$C$3079,R8924,$F$5:$F$3079)+SUMIF($AB$5:$AB$1086,R8924,$AF$5:$AF$1086)</f>
        <v>0</v>
      </c>
      <c r="V8924" s="8">
        <f t="shared" si="298"/>
        <v>3</v>
      </c>
      <c r="W8924" s="8">
        <f t="shared" si="299"/>
        <v>3</v>
      </c>
      <c r="X8924" s="8"/>
      <c r="Y8924" s="8"/>
    </row>
    <row r="8925" spans="18:25" x14ac:dyDescent="0.25">
      <c r="R8925" s="20">
        <v>9786073911504</v>
      </c>
      <c r="S8925" s="8" t="s">
        <v>8725</v>
      </c>
      <c r="T8925" s="15">
        <v>11</v>
      </c>
      <c r="U8925" s="16">
        <f>SUMIF($C$5:$C$3079,R8925,$F$5:$F$3079)+SUMIF($AB$5:$AB$1086,R8925,$AF$5:$AF$1086)</f>
        <v>0</v>
      </c>
      <c r="V8925" s="8">
        <f t="shared" si="298"/>
        <v>0</v>
      </c>
      <c r="W8925" s="8">
        <f t="shared" si="299"/>
        <v>11</v>
      </c>
      <c r="X8925" s="8"/>
      <c r="Y8925" s="8"/>
    </row>
    <row r="8926" spans="18:25" x14ac:dyDescent="0.25">
      <c r="R8926" s="20">
        <v>9786073911511</v>
      </c>
      <c r="S8926" s="8" t="s">
        <v>535</v>
      </c>
      <c r="T8926" s="15">
        <v>4</v>
      </c>
      <c r="U8926" s="16">
        <f>SUMIF($C$5:$C$3079,R8926,$F$5:$F$3079)+SUMIF($AB$5:$AB$1086,R8926,$AF$5:$AF$1086)</f>
        <v>0</v>
      </c>
      <c r="V8926" s="8">
        <f t="shared" si="298"/>
        <v>5</v>
      </c>
      <c r="W8926" s="8">
        <f t="shared" si="299"/>
        <v>9</v>
      </c>
      <c r="X8926" s="8"/>
      <c r="Y8926" s="8"/>
    </row>
    <row r="8927" spans="18:25" x14ac:dyDescent="0.25">
      <c r="R8927" s="20">
        <v>9786073911528</v>
      </c>
      <c r="S8927" s="8" t="s">
        <v>8726</v>
      </c>
      <c r="T8927" s="15">
        <v>2</v>
      </c>
      <c r="U8927" s="16">
        <f>SUMIF($C$5:$C$3079,R8927,$F$5:$F$3079)+SUMIF($AB$5:$AB$1086,R8927,$AF$5:$AF$1086)</f>
        <v>0</v>
      </c>
      <c r="V8927" s="8">
        <f t="shared" si="298"/>
        <v>2</v>
      </c>
      <c r="W8927" s="8">
        <f t="shared" si="299"/>
        <v>4</v>
      </c>
      <c r="X8927" s="8"/>
      <c r="Y8927" s="8"/>
    </row>
    <row r="8928" spans="18:25" x14ac:dyDescent="0.25">
      <c r="R8928" s="20">
        <v>9786073911535</v>
      </c>
      <c r="S8928" s="8" t="s">
        <v>8727</v>
      </c>
      <c r="T8928" s="15">
        <v>6</v>
      </c>
      <c r="U8928" s="16">
        <f>SUMIF($C$5:$C$3079,R8928,$F$5:$F$3079)+SUMIF($AB$5:$AB$1086,R8928,$AF$5:$AF$1086)</f>
        <v>0</v>
      </c>
      <c r="V8928" s="8">
        <f t="shared" si="298"/>
        <v>1</v>
      </c>
      <c r="W8928" s="8">
        <f t="shared" si="299"/>
        <v>7</v>
      </c>
      <c r="X8928" s="8"/>
      <c r="Y8928" s="8"/>
    </row>
    <row r="8929" spans="18:25" x14ac:dyDescent="0.25">
      <c r="R8929" s="20">
        <v>9786073911542</v>
      </c>
      <c r="S8929" s="8" t="s">
        <v>8728</v>
      </c>
      <c r="T8929" s="15">
        <v>5</v>
      </c>
      <c r="U8929" s="16">
        <f>SUMIF($C$5:$C$3079,R8929,$F$5:$F$3079)+SUMIF($AB$5:$AB$1086,R8929,$AF$5:$AF$1086)</f>
        <v>2</v>
      </c>
      <c r="V8929" s="8">
        <f t="shared" si="298"/>
        <v>1</v>
      </c>
      <c r="W8929" s="8">
        <f t="shared" si="299"/>
        <v>4</v>
      </c>
      <c r="X8929" s="8"/>
      <c r="Y8929" s="8"/>
    </row>
    <row r="8930" spans="18:25" x14ac:dyDescent="0.25">
      <c r="R8930" s="20">
        <v>9786073911566</v>
      </c>
      <c r="S8930" s="8" t="s">
        <v>8729</v>
      </c>
      <c r="T8930" s="15">
        <v>4</v>
      </c>
      <c r="U8930" s="16">
        <f>SUMIF($C$5:$C$3079,R8930,$F$5:$F$3079)+SUMIF($AB$5:$AB$1086,R8930,$AF$5:$AF$1086)</f>
        <v>0</v>
      </c>
      <c r="V8930" s="8">
        <f t="shared" si="298"/>
        <v>1</v>
      </c>
      <c r="W8930" s="8">
        <f t="shared" si="299"/>
        <v>5</v>
      </c>
      <c r="X8930" s="8"/>
      <c r="Y8930" s="8"/>
    </row>
    <row r="8931" spans="18:25" x14ac:dyDescent="0.25">
      <c r="R8931" s="20">
        <v>9786073911573</v>
      </c>
      <c r="S8931" s="8" t="s">
        <v>8730</v>
      </c>
      <c r="T8931" s="15">
        <v>5</v>
      </c>
      <c r="U8931" s="16">
        <f>SUMIF($C$5:$C$3079,R8931,$F$5:$F$3079)+SUMIF($AB$5:$AB$1086,R8931,$AF$5:$AF$1086)</f>
        <v>0</v>
      </c>
      <c r="V8931" s="8">
        <f t="shared" si="298"/>
        <v>1</v>
      </c>
      <c r="W8931" s="8">
        <f t="shared" si="299"/>
        <v>6</v>
      </c>
      <c r="X8931" s="8"/>
      <c r="Y8931" s="8"/>
    </row>
    <row r="8932" spans="18:25" x14ac:dyDescent="0.25">
      <c r="R8932" s="20">
        <v>9786073911580</v>
      </c>
      <c r="S8932" s="8" t="s">
        <v>8731</v>
      </c>
      <c r="T8932" s="15">
        <v>6</v>
      </c>
      <c r="U8932" s="16">
        <f>SUMIF($C$5:$C$3079,R8932,$F$5:$F$3079)+SUMIF($AB$5:$AB$1086,R8932,$AF$5:$AF$1086)</f>
        <v>0</v>
      </c>
      <c r="V8932" s="8">
        <f t="shared" si="298"/>
        <v>0</v>
      </c>
      <c r="W8932" s="8">
        <f t="shared" si="299"/>
        <v>6</v>
      </c>
      <c r="X8932" s="8"/>
      <c r="Y8932" s="8"/>
    </row>
    <row r="8933" spans="18:25" x14ac:dyDescent="0.25">
      <c r="R8933" s="20">
        <v>9786073911597</v>
      </c>
      <c r="S8933" s="8" t="s">
        <v>8732</v>
      </c>
      <c r="T8933" s="15">
        <v>11</v>
      </c>
      <c r="U8933" s="16">
        <f>SUMIF($C$5:$C$3079,R8933,$F$5:$F$3079)+SUMIF($AB$5:$AB$1086,R8933,$AF$5:$AF$1086)</f>
        <v>0</v>
      </c>
      <c r="V8933" s="8">
        <f t="shared" si="298"/>
        <v>0</v>
      </c>
      <c r="W8933" s="8">
        <f t="shared" si="299"/>
        <v>11</v>
      </c>
      <c r="X8933" s="8"/>
      <c r="Y8933" s="8"/>
    </row>
    <row r="8934" spans="18:25" x14ac:dyDescent="0.25">
      <c r="R8934" s="20">
        <v>9786073911610</v>
      </c>
      <c r="S8934" s="8" t="s">
        <v>8733</v>
      </c>
      <c r="T8934" s="15">
        <v>3</v>
      </c>
      <c r="U8934" s="16">
        <f>SUMIF($C$5:$C$3079,R8934,$F$5:$F$3079)+SUMIF($AB$5:$AB$1086,R8934,$AF$5:$AF$1086)</f>
        <v>0</v>
      </c>
      <c r="V8934" s="8">
        <f t="shared" si="298"/>
        <v>1</v>
      </c>
      <c r="W8934" s="8">
        <f t="shared" si="299"/>
        <v>4</v>
      </c>
      <c r="X8934" s="8"/>
      <c r="Y8934" s="8"/>
    </row>
    <row r="8935" spans="18:25" x14ac:dyDescent="0.25">
      <c r="R8935" s="20">
        <v>9786073911641</v>
      </c>
      <c r="S8935" s="8" t="s">
        <v>8734</v>
      </c>
      <c r="T8935" s="15">
        <v>0</v>
      </c>
      <c r="U8935" s="16">
        <f>SUMIF($C$5:$C$3079,R8935,$F$5:$F$3079)+SUMIF($AB$5:$AB$1086,R8935,$AF$5:$AF$1086)</f>
        <v>0</v>
      </c>
      <c r="V8935" s="8">
        <f t="shared" si="298"/>
        <v>3</v>
      </c>
      <c r="W8935" s="8">
        <f t="shared" si="299"/>
        <v>3</v>
      </c>
      <c r="X8935" s="8"/>
      <c r="Y8935" s="8"/>
    </row>
    <row r="8936" spans="18:25" x14ac:dyDescent="0.25">
      <c r="R8936" s="20">
        <v>9786073911658</v>
      </c>
      <c r="S8936" s="8" t="s">
        <v>8735</v>
      </c>
      <c r="T8936" s="15">
        <v>6</v>
      </c>
      <c r="U8936" s="16">
        <f>SUMIF($C$5:$C$3079,R8936,$F$5:$F$3079)+SUMIF($AB$5:$AB$1086,R8936,$AF$5:$AF$1086)</f>
        <v>0</v>
      </c>
      <c r="V8936" s="8">
        <f t="shared" si="298"/>
        <v>1</v>
      </c>
      <c r="W8936" s="8">
        <f t="shared" si="299"/>
        <v>7</v>
      </c>
      <c r="X8936" s="8"/>
      <c r="Y8936" s="8"/>
    </row>
    <row r="8937" spans="18:25" x14ac:dyDescent="0.25">
      <c r="R8937" s="20">
        <v>9786073911726</v>
      </c>
      <c r="S8937" s="8" t="s">
        <v>8736</v>
      </c>
      <c r="T8937" s="15">
        <v>0</v>
      </c>
      <c r="U8937" s="16">
        <f>SUMIF($C$5:$C$3079,R8937,$F$5:$F$3079)+SUMIF($AB$5:$AB$1086,R8937,$AF$5:$AF$1086)</f>
        <v>3</v>
      </c>
      <c r="V8937" s="8">
        <f t="shared" si="298"/>
        <v>2</v>
      </c>
      <c r="W8937" s="8">
        <f t="shared" si="299"/>
        <v>-1</v>
      </c>
      <c r="X8937" s="8"/>
      <c r="Y8937" s="8"/>
    </row>
    <row r="8938" spans="18:25" x14ac:dyDescent="0.25">
      <c r="R8938" s="20">
        <v>9786073911788</v>
      </c>
      <c r="S8938" s="8" t="s">
        <v>8737</v>
      </c>
      <c r="T8938" s="15">
        <v>2</v>
      </c>
      <c r="U8938" s="16">
        <f>SUMIF($C$5:$C$3079,R8938,$F$5:$F$3079)+SUMIF($AB$5:$AB$1086,R8938,$AF$5:$AF$1086)</f>
        <v>2</v>
      </c>
      <c r="V8938" s="8">
        <f t="shared" si="298"/>
        <v>0</v>
      </c>
      <c r="W8938" s="8">
        <f t="shared" si="299"/>
        <v>0</v>
      </c>
      <c r="X8938" s="8"/>
      <c r="Y8938" s="8"/>
    </row>
    <row r="8939" spans="18:25" x14ac:dyDescent="0.25">
      <c r="R8939" s="20">
        <v>9786073911795</v>
      </c>
      <c r="S8939" s="8" t="s">
        <v>8738</v>
      </c>
      <c r="T8939" s="15">
        <v>0</v>
      </c>
      <c r="U8939" s="16">
        <f>SUMIF($C$5:$C$3079,R8939,$F$5:$F$3079)+SUMIF($AB$5:$AB$1086,R8939,$AF$5:$AF$1086)</f>
        <v>0</v>
      </c>
      <c r="V8939" s="8">
        <f t="shared" si="298"/>
        <v>0</v>
      </c>
      <c r="W8939" s="8">
        <f t="shared" si="299"/>
        <v>0</v>
      </c>
      <c r="X8939" s="8"/>
      <c r="Y8939" s="8"/>
    </row>
    <row r="8940" spans="18:25" x14ac:dyDescent="0.25">
      <c r="R8940" s="20">
        <v>9786073911801</v>
      </c>
      <c r="S8940" s="8" t="s">
        <v>8739</v>
      </c>
      <c r="T8940" s="15">
        <v>3</v>
      </c>
      <c r="U8940" s="16">
        <f>SUMIF($C$5:$C$3079,R8940,$F$5:$F$3079)+SUMIF($AB$5:$AB$1086,R8940,$AF$5:$AF$1086)</f>
        <v>0</v>
      </c>
      <c r="V8940" s="8">
        <f t="shared" si="298"/>
        <v>1</v>
      </c>
      <c r="W8940" s="8">
        <f t="shared" si="299"/>
        <v>4</v>
      </c>
      <c r="X8940" s="8"/>
      <c r="Y8940" s="8"/>
    </row>
    <row r="8941" spans="18:25" x14ac:dyDescent="0.25">
      <c r="R8941" s="20">
        <v>9786073911818</v>
      </c>
      <c r="S8941" s="8" t="s">
        <v>8740</v>
      </c>
      <c r="T8941" s="15">
        <v>2</v>
      </c>
      <c r="U8941" s="16">
        <f>SUMIF($C$5:$C$3079,R8941,$F$5:$F$3079)+SUMIF($AB$5:$AB$1086,R8941,$AF$5:$AF$1086)</f>
        <v>0</v>
      </c>
      <c r="V8941" s="8">
        <f t="shared" si="298"/>
        <v>2</v>
      </c>
      <c r="W8941" s="8">
        <f t="shared" si="299"/>
        <v>4</v>
      </c>
      <c r="X8941" s="8"/>
      <c r="Y8941" s="8"/>
    </row>
    <row r="8942" spans="18:25" x14ac:dyDescent="0.25">
      <c r="R8942" s="20">
        <v>9786073911832</v>
      </c>
      <c r="S8942" s="8" t="s">
        <v>8741</v>
      </c>
      <c r="T8942" s="15">
        <v>11</v>
      </c>
      <c r="U8942" s="16">
        <f>SUMIF($C$5:$C$3079,R8942,$F$5:$F$3079)+SUMIF($AB$5:$AB$1086,R8942,$AF$5:$AF$1086)</f>
        <v>0</v>
      </c>
      <c r="V8942" s="8">
        <f t="shared" si="298"/>
        <v>0</v>
      </c>
      <c r="W8942" s="8">
        <f t="shared" si="299"/>
        <v>11</v>
      </c>
      <c r="X8942" s="8"/>
      <c r="Y8942" s="8"/>
    </row>
    <row r="8943" spans="18:25" x14ac:dyDescent="0.25">
      <c r="R8943" s="20">
        <v>9786073911849</v>
      </c>
      <c r="S8943" s="8" t="s">
        <v>8742</v>
      </c>
      <c r="T8943" s="15">
        <v>1</v>
      </c>
      <c r="U8943" s="16">
        <f>SUMIF($C$5:$C$3079,R8943,$F$5:$F$3079)+SUMIF($AB$5:$AB$1086,R8943,$AF$5:$AF$1086)</f>
        <v>0</v>
      </c>
      <c r="V8943" s="8">
        <f t="shared" si="298"/>
        <v>2</v>
      </c>
      <c r="W8943" s="8">
        <f t="shared" si="299"/>
        <v>3</v>
      </c>
      <c r="X8943" s="8"/>
      <c r="Y8943" s="8"/>
    </row>
    <row r="8944" spans="18:25" x14ac:dyDescent="0.25">
      <c r="R8944" s="20">
        <v>9786073911856</v>
      </c>
      <c r="S8944" s="8" t="s">
        <v>8743</v>
      </c>
      <c r="T8944" s="15">
        <v>2</v>
      </c>
      <c r="U8944" s="16">
        <f>SUMIF($C$5:$C$3079,R8944,$F$5:$F$3079)+SUMIF($AB$5:$AB$1086,R8944,$AF$5:$AF$1086)</f>
        <v>0</v>
      </c>
      <c r="V8944" s="8">
        <f t="shared" si="298"/>
        <v>2</v>
      </c>
      <c r="W8944" s="8">
        <f t="shared" si="299"/>
        <v>4</v>
      </c>
      <c r="X8944" s="8"/>
      <c r="Y8944" s="8"/>
    </row>
    <row r="8945" spans="18:25" x14ac:dyDescent="0.25">
      <c r="R8945" s="20">
        <v>9786073911887</v>
      </c>
      <c r="S8945" s="8" t="s">
        <v>8744</v>
      </c>
      <c r="T8945" s="15">
        <v>6</v>
      </c>
      <c r="U8945" s="16">
        <f>SUMIF($C$5:$C$3079,R8945,$F$5:$F$3079)+SUMIF($AB$5:$AB$1086,R8945,$AF$5:$AF$1086)</f>
        <v>0</v>
      </c>
      <c r="V8945" s="8">
        <f t="shared" si="298"/>
        <v>0</v>
      </c>
      <c r="W8945" s="8">
        <f t="shared" si="299"/>
        <v>6</v>
      </c>
      <c r="X8945" s="8"/>
      <c r="Y8945" s="8"/>
    </row>
    <row r="8946" spans="18:25" x14ac:dyDescent="0.25">
      <c r="R8946" s="20">
        <v>9786073911931</v>
      </c>
      <c r="S8946" s="8" t="s">
        <v>8745</v>
      </c>
      <c r="T8946" s="15">
        <v>0</v>
      </c>
      <c r="U8946" s="16">
        <f>SUMIF($C$5:$C$3079,R8946,$F$5:$F$3079)+SUMIF($AB$5:$AB$1086,R8946,$AF$5:$AF$1086)</f>
        <v>0</v>
      </c>
      <c r="V8946" s="8">
        <f t="shared" si="298"/>
        <v>3</v>
      </c>
      <c r="W8946" s="8">
        <f t="shared" si="299"/>
        <v>3</v>
      </c>
      <c r="X8946" s="8"/>
      <c r="Y8946" s="8"/>
    </row>
    <row r="8947" spans="18:25" x14ac:dyDescent="0.25">
      <c r="R8947" s="20">
        <v>9786073911948</v>
      </c>
      <c r="S8947" s="8" t="s">
        <v>8746</v>
      </c>
      <c r="T8947" s="15">
        <v>9</v>
      </c>
      <c r="U8947" s="16">
        <f>SUMIF($C$5:$C$3079,R8947,$F$5:$F$3079)+SUMIF($AB$5:$AB$1086,R8947,$AF$5:$AF$1086)</f>
        <v>0</v>
      </c>
      <c r="V8947" s="8">
        <f t="shared" si="298"/>
        <v>1</v>
      </c>
      <c r="W8947" s="8">
        <f t="shared" si="299"/>
        <v>10</v>
      </c>
      <c r="X8947" s="8"/>
      <c r="Y8947" s="8"/>
    </row>
    <row r="8948" spans="18:25" x14ac:dyDescent="0.25">
      <c r="R8948" s="20">
        <v>9786073911979</v>
      </c>
      <c r="S8948" s="8" t="s">
        <v>8747</v>
      </c>
      <c r="T8948" s="15">
        <v>0</v>
      </c>
      <c r="U8948" s="16">
        <f>SUMIF($C$5:$C$3079,R8948,$F$5:$F$3079)+SUMIF($AB$5:$AB$1086,R8948,$AF$5:$AF$1086)</f>
        <v>0</v>
      </c>
      <c r="V8948" s="8">
        <f t="shared" si="298"/>
        <v>0</v>
      </c>
      <c r="W8948" s="8">
        <f t="shared" si="299"/>
        <v>0</v>
      </c>
      <c r="X8948" s="8"/>
      <c r="Y8948" s="8"/>
    </row>
    <row r="8949" spans="18:25" x14ac:dyDescent="0.25">
      <c r="R8949" s="20">
        <v>9786073911986</v>
      </c>
      <c r="S8949" s="8" t="s">
        <v>711</v>
      </c>
      <c r="T8949" s="15">
        <v>0</v>
      </c>
      <c r="U8949" s="16">
        <f>SUMIF($C$5:$C$3079,R8949,$F$5:$F$3079)+SUMIF($AB$5:$AB$1086,R8949,$AF$5:$AF$1086)</f>
        <v>0</v>
      </c>
      <c r="V8949" s="8">
        <f t="shared" si="298"/>
        <v>3</v>
      </c>
      <c r="W8949" s="8">
        <f t="shared" si="299"/>
        <v>3</v>
      </c>
      <c r="X8949" s="8"/>
      <c r="Y8949" s="8"/>
    </row>
    <row r="8950" spans="18:25" x14ac:dyDescent="0.25">
      <c r="R8950" s="20">
        <v>9786073911993</v>
      </c>
      <c r="S8950" s="8" t="s">
        <v>8748</v>
      </c>
      <c r="T8950" s="15">
        <v>6</v>
      </c>
      <c r="U8950" s="16">
        <f>SUMIF($C$5:$C$3079,R8950,$F$5:$F$3079)+SUMIF($AB$5:$AB$1086,R8950,$AF$5:$AF$1086)</f>
        <v>0</v>
      </c>
      <c r="V8950" s="8">
        <f t="shared" si="298"/>
        <v>0</v>
      </c>
      <c r="W8950" s="8">
        <f t="shared" si="299"/>
        <v>6</v>
      </c>
      <c r="X8950" s="8"/>
      <c r="Y8950" s="8"/>
    </row>
    <row r="8951" spans="18:25" x14ac:dyDescent="0.25">
      <c r="R8951" s="20">
        <v>9786073912020</v>
      </c>
      <c r="S8951" s="8" t="s">
        <v>8749</v>
      </c>
      <c r="T8951" s="15">
        <v>5</v>
      </c>
      <c r="U8951" s="16">
        <f>SUMIF($C$5:$C$3079,R8951,$F$5:$F$3079)+SUMIF($AB$5:$AB$1086,R8951,$AF$5:$AF$1086)</f>
        <v>0</v>
      </c>
      <c r="V8951" s="8">
        <f t="shared" si="298"/>
        <v>2</v>
      </c>
      <c r="W8951" s="8">
        <f t="shared" si="299"/>
        <v>7</v>
      </c>
      <c r="X8951" s="8"/>
      <c r="Y8951" s="8"/>
    </row>
    <row r="8952" spans="18:25" x14ac:dyDescent="0.25">
      <c r="R8952" s="20">
        <v>9786073912082</v>
      </c>
      <c r="S8952" s="8" t="s">
        <v>8750</v>
      </c>
      <c r="T8952" s="15">
        <v>4</v>
      </c>
      <c r="U8952" s="16">
        <f>SUMIF($C$5:$C$3079,R8952,$F$5:$F$3079)+SUMIF($AB$5:$AB$1086,R8952,$AF$5:$AF$1086)</f>
        <v>0</v>
      </c>
      <c r="V8952" s="8">
        <f t="shared" si="298"/>
        <v>1</v>
      </c>
      <c r="W8952" s="8">
        <f t="shared" si="299"/>
        <v>5</v>
      </c>
      <c r="X8952" s="8"/>
      <c r="Y8952" s="8"/>
    </row>
    <row r="8953" spans="18:25" x14ac:dyDescent="0.25">
      <c r="R8953" s="20">
        <v>9786073912129</v>
      </c>
      <c r="S8953" s="8" t="s">
        <v>8751</v>
      </c>
      <c r="T8953" s="15">
        <v>11</v>
      </c>
      <c r="U8953" s="16">
        <f>SUMIF($C$5:$C$3079,R8953,$F$5:$F$3079)+SUMIF($AB$5:$AB$1086,R8953,$AF$5:$AF$1086)</f>
        <v>0</v>
      </c>
      <c r="V8953" s="8">
        <f t="shared" si="298"/>
        <v>0</v>
      </c>
      <c r="W8953" s="8">
        <f t="shared" si="299"/>
        <v>11</v>
      </c>
      <c r="X8953" s="8"/>
      <c r="Y8953" s="8"/>
    </row>
    <row r="8954" spans="18:25" x14ac:dyDescent="0.25">
      <c r="R8954" s="20">
        <v>9786073912143</v>
      </c>
      <c r="S8954" s="8" t="s">
        <v>8752</v>
      </c>
      <c r="T8954" s="15">
        <v>1</v>
      </c>
      <c r="U8954" s="16">
        <f>SUMIF($C$5:$C$3079,R8954,$F$5:$F$3079)+SUMIF($AB$5:$AB$1086,R8954,$AF$5:$AF$1086)</f>
        <v>0</v>
      </c>
      <c r="V8954" s="8">
        <f t="shared" si="298"/>
        <v>2</v>
      </c>
      <c r="W8954" s="8">
        <f t="shared" si="299"/>
        <v>3</v>
      </c>
      <c r="X8954" s="8"/>
      <c r="Y8954" s="8"/>
    </row>
    <row r="8955" spans="18:25" x14ac:dyDescent="0.25">
      <c r="R8955" s="20">
        <v>9786073912167</v>
      </c>
      <c r="S8955" s="8" t="s">
        <v>8753</v>
      </c>
      <c r="T8955" s="15">
        <v>9</v>
      </c>
      <c r="U8955" s="16">
        <f>SUMIF($C$5:$C$3079,R8955,$F$5:$F$3079)+SUMIF($AB$5:$AB$1086,R8955,$AF$5:$AF$1086)</f>
        <v>0</v>
      </c>
      <c r="V8955" s="8">
        <f t="shared" si="298"/>
        <v>1</v>
      </c>
      <c r="W8955" s="8">
        <f t="shared" si="299"/>
        <v>10</v>
      </c>
      <c r="X8955" s="8"/>
      <c r="Y8955" s="8"/>
    </row>
    <row r="8956" spans="18:25" x14ac:dyDescent="0.25">
      <c r="R8956" s="20">
        <v>9786073912174</v>
      </c>
      <c r="S8956" s="8" t="s">
        <v>8754</v>
      </c>
      <c r="T8956" s="15">
        <v>2</v>
      </c>
      <c r="U8956" s="16">
        <f>SUMIF($C$5:$C$3079,R8956,$F$5:$F$3079)+SUMIF($AB$5:$AB$1086,R8956,$AF$5:$AF$1086)</f>
        <v>0</v>
      </c>
      <c r="V8956" s="8">
        <f t="shared" si="298"/>
        <v>2</v>
      </c>
      <c r="W8956" s="8">
        <f t="shared" si="299"/>
        <v>4</v>
      </c>
      <c r="X8956" s="8"/>
      <c r="Y8956" s="8"/>
    </row>
    <row r="8957" spans="18:25" x14ac:dyDescent="0.25">
      <c r="R8957" s="20">
        <v>9786073912181</v>
      </c>
      <c r="S8957" s="8" t="s">
        <v>8755</v>
      </c>
      <c r="T8957" s="15">
        <v>5</v>
      </c>
      <c r="U8957" s="16">
        <f>SUMIF($C$5:$C$3079,R8957,$F$5:$F$3079)+SUMIF($AB$5:$AB$1086,R8957,$AF$5:$AF$1086)</f>
        <v>0</v>
      </c>
      <c r="V8957" s="8">
        <f t="shared" si="298"/>
        <v>1</v>
      </c>
      <c r="W8957" s="8">
        <f t="shared" si="299"/>
        <v>6</v>
      </c>
      <c r="X8957" s="8"/>
      <c r="Y8957" s="8"/>
    </row>
    <row r="8958" spans="18:25" x14ac:dyDescent="0.25">
      <c r="R8958" s="20">
        <v>9786073912204</v>
      </c>
      <c r="S8958" s="8" t="s">
        <v>8756</v>
      </c>
      <c r="T8958" s="15">
        <v>5</v>
      </c>
      <c r="U8958" s="16">
        <f>SUMIF($C$5:$C$3079,R8958,$F$5:$F$3079)+SUMIF($AB$5:$AB$1086,R8958,$AF$5:$AF$1086)</f>
        <v>0</v>
      </c>
      <c r="V8958" s="8">
        <f t="shared" si="298"/>
        <v>1</v>
      </c>
      <c r="W8958" s="8">
        <f t="shared" si="299"/>
        <v>6</v>
      </c>
      <c r="X8958" s="8"/>
      <c r="Y8958" s="8"/>
    </row>
    <row r="8959" spans="18:25" x14ac:dyDescent="0.25">
      <c r="R8959" s="20">
        <v>9786073912518</v>
      </c>
      <c r="S8959" s="8" t="s">
        <v>771</v>
      </c>
      <c r="T8959" s="15">
        <v>1</v>
      </c>
      <c r="U8959" s="16">
        <f>SUMIF($C$5:$C$3079,R8959,$F$5:$F$3079)+SUMIF($AB$5:$AB$1086,R8959,$AF$5:$AF$1086)</f>
        <v>0</v>
      </c>
      <c r="V8959" s="8">
        <f t="shared" si="298"/>
        <v>4</v>
      </c>
      <c r="W8959" s="8">
        <f t="shared" si="299"/>
        <v>5</v>
      </c>
      <c r="X8959" s="8"/>
      <c r="Y8959" s="8"/>
    </row>
    <row r="8960" spans="18:25" x14ac:dyDescent="0.25">
      <c r="R8960" s="20">
        <v>9786073912549</v>
      </c>
      <c r="S8960" s="8" t="s">
        <v>8757</v>
      </c>
      <c r="T8960" s="15">
        <v>0</v>
      </c>
      <c r="U8960" s="16">
        <f>SUMIF($C$5:$C$3079,R8960,$F$5:$F$3079)+SUMIF($AB$5:$AB$1086,R8960,$AF$5:$AF$1086)</f>
        <v>2</v>
      </c>
      <c r="V8960" s="8">
        <f t="shared" si="298"/>
        <v>1</v>
      </c>
      <c r="W8960" s="8">
        <f t="shared" si="299"/>
        <v>-1</v>
      </c>
      <c r="X8960" s="8"/>
      <c r="Y8960" s="8"/>
    </row>
    <row r="8961" spans="18:25" x14ac:dyDescent="0.25">
      <c r="R8961" s="20">
        <v>9786073912563</v>
      </c>
      <c r="S8961" s="8" t="s">
        <v>8758</v>
      </c>
      <c r="T8961" s="15">
        <v>4</v>
      </c>
      <c r="U8961" s="16">
        <f>SUMIF($C$5:$C$3079,R8961,$F$5:$F$3079)+SUMIF($AB$5:$AB$1086,R8961,$AF$5:$AF$1086)</f>
        <v>0</v>
      </c>
      <c r="V8961" s="8">
        <f t="shared" si="298"/>
        <v>0</v>
      </c>
      <c r="W8961" s="8">
        <f t="shared" si="299"/>
        <v>4</v>
      </c>
      <c r="X8961" s="8"/>
      <c r="Y8961" s="8"/>
    </row>
    <row r="8962" spans="18:25" x14ac:dyDescent="0.25">
      <c r="R8962" s="20">
        <v>9786073912570</v>
      </c>
      <c r="S8962" s="8" t="s">
        <v>8759</v>
      </c>
      <c r="T8962" s="15">
        <v>1</v>
      </c>
      <c r="U8962" s="16">
        <f>SUMIF($C$5:$C$3079,R8962,$F$5:$F$3079)+SUMIF($AB$5:$AB$1086,R8962,$AF$5:$AF$1086)</f>
        <v>0</v>
      </c>
      <c r="V8962" s="8">
        <f t="shared" si="298"/>
        <v>2</v>
      </c>
      <c r="W8962" s="8">
        <f t="shared" si="299"/>
        <v>3</v>
      </c>
      <c r="X8962" s="8"/>
      <c r="Y8962" s="8"/>
    </row>
    <row r="8963" spans="18:25" x14ac:dyDescent="0.25">
      <c r="R8963" s="20">
        <v>9786073912723</v>
      </c>
      <c r="S8963" s="8" t="s">
        <v>8760</v>
      </c>
      <c r="T8963" s="15">
        <v>0</v>
      </c>
      <c r="U8963" s="16">
        <f>SUMIF($C$5:$C$3079,R8963,$F$5:$F$3079)+SUMIF($AB$5:$AB$1086,R8963,$AF$5:$AF$1086)</f>
        <v>5</v>
      </c>
      <c r="V8963" s="8">
        <f t="shared" si="298"/>
        <v>5</v>
      </c>
      <c r="W8963" s="8">
        <f t="shared" si="299"/>
        <v>0</v>
      </c>
      <c r="X8963" s="8"/>
      <c r="Y8963" s="8"/>
    </row>
    <row r="8964" spans="18:25" x14ac:dyDescent="0.25">
      <c r="R8964" s="20">
        <v>9786073912747</v>
      </c>
      <c r="S8964" s="8" t="s">
        <v>8761</v>
      </c>
      <c r="T8964" s="15">
        <v>4</v>
      </c>
      <c r="U8964" s="16">
        <f>SUMIF($C$5:$C$3079,R8964,$F$5:$F$3079)+SUMIF($AB$5:$AB$1086,R8964,$AF$5:$AF$1086)</f>
        <v>0</v>
      </c>
      <c r="V8964" s="8">
        <f t="shared" si="298"/>
        <v>0</v>
      </c>
      <c r="W8964" s="8">
        <f t="shared" si="299"/>
        <v>4</v>
      </c>
      <c r="X8964" s="8"/>
      <c r="Y8964" s="8"/>
    </row>
    <row r="8965" spans="18:25" x14ac:dyDescent="0.25">
      <c r="R8965" s="20">
        <v>9786073912761</v>
      </c>
      <c r="S8965" s="8" t="s">
        <v>8762</v>
      </c>
      <c r="T8965" s="15">
        <v>4</v>
      </c>
      <c r="U8965" s="16">
        <f>SUMIF($C$5:$C$3079,R8965,$F$5:$F$3079)+SUMIF($AB$5:$AB$1086,R8965,$AF$5:$AF$1086)</f>
        <v>0</v>
      </c>
      <c r="V8965" s="8">
        <f t="shared" si="298"/>
        <v>0</v>
      </c>
      <c r="W8965" s="8">
        <f t="shared" si="299"/>
        <v>4</v>
      </c>
      <c r="X8965" s="8"/>
      <c r="Y8965" s="8"/>
    </row>
    <row r="8966" spans="18:25" x14ac:dyDescent="0.25">
      <c r="R8966" s="20">
        <v>9786073912891</v>
      </c>
      <c r="S8966" s="8" t="s">
        <v>8763</v>
      </c>
      <c r="T8966" s="15">
        <v>0</v>
      </c>
      <c r="U8966" s="16">
        <f>SUMIF($C$5:$C$3079,R8966,$F$5:$F$3079)+SUMIF($AB$5:$AB$1086,R8966,$AF$5:$AF$1086)</f>
        <v>0</v>
      </c>
      <c r="V8966" s="8">
        <f t="shared" si="298"/>
        <v>0</v>
      </c>
      <c r="W8966" s="8">
        <f t="shared" si="299"/>
        <v>0</v>
      </c>
      <c r="X8966" s="8"/>
      <c r="Y8966" s="8"/>
    </row>
    <row r="8967" spans="18:25" x14ac:dyDescent="0.25">
      <c r="R8967" s="20">
        <v>9786073912938</v>
      </c>
      <c r="S8967" s="8" t="s">
        <v>8764</v>
      </c>
      <c r="T8967" s="15">
        <v>3</v>
      </c>
      <c r="U8967" s="16">
        <f>SUMIF($C$5:$C$3079,R8967,$F$5:$F$3079)+SUMIF($AB$5:$AB$1086,R8967,$AF$5:$AF$1086)</f>
        <v>3</v>
      </c>
      <c r="V8967" s="8">
        <f t="shared" ref="V8967:V9030" si="300">SUMIF($L$5:$L$9685,R8967,$O$5:$O$9685)</f>
        <v>0</v>
      </c>
      <c r="W8967" s="8">
        <f t="shared" ref="W8967:W9030" si="301">T8967-U8967+V8967</f>
        <v>0</v>
      </c>
      <c r="X8967" s="8"/>
      <c r="Y8967" s="8"/>
    </row>
    <row r="8968" spans="18:25" x14ac:dyDescent="0.25">
      <c r="R8968" s="20">
        <v>9786073912945</v>
      </c>
      <c r="S8968" s="8" t="s">
        <v>8765</v>
      </c>
      <c r="T8968" s="15">
        <v>0</v>
      </c>
      <c r="U8968" s="16">
        <f>SUMIF($C$5:$C$3079,R8968,$F$5:$F$3079)+SUMIF($AB$5:$AB$1086,R8968,$AF$5:$AF$1086)</f>
        <v>0</v>
      </c>
      <c r="V8968" s="8">
        <f t="shared" si="300"/>
        <v>0</v>
      </c>
      <c r="W8968" s="8">
        <f t="shared" si="301"/>
        <v>0</v>
      </c>
      <c r="X8968" s="8"/>
      <c r="Y8968" s="8"/>
    </row>
    <row r="8969" spans="18:25" x14ac:dyDescent="0.25">
      <c r="R8969" s="20">
        <v>9786073913058</v>
      </c>
      <c r="S8969" s="8" t="s">
        <v>8766</v>
      </c>
      <c r="T8969" s="15">
        <v>3</v>
      </c>
      <c r="U8969" s="16">
        <f>SUMIF($C$5:$C$3079,R8969,$F$5:$F$3079)+SUMIF($AB$5:$AB$1086,R8969,$AF$5:$AF$1086)</f>
        <v>0</v>
      </c>
      <c r="V8969" s="8">
        <f t="shared" si="300"/>
        <v>2</v>
      </c>
      <c r="W8969" s="8">
        <f t="shared" si="301"/>
        <v>5</v>
      </c>
      <c r="X8969" s="8"/>
      <c r="Y8969" s="8"/>
    </row>
    <row r="8970" spans="18:25" x14ac:dyDescent="0.25">
      <c r="R8970" s="20">
        <v>9786073913133</v>
      </c>
      <c r="S8970" s="8" t="s">
        <v>8767</v>
      </c>
      <c r="T8970" s="15">
        <v>1</v>
      </c>
      <c r="U8970" s="16">
        <f>SUMIF($C$5:$C$3079,R8970,$F$5:$F$3079)+SUMIF($AB$5:$AB$1086,R8970,$AF$5:$AF$1086)</f>
        <v>4</v>
      </c>
      <c r="V8970" s="8">
        <f t="shared" si="300"/>
        <v>2</v>
      </c>
      <c r="W8970" s="8">
        <f t="shared" si="301"/>
        <v>-1</v>
      </c>
      <c r="X8970" s="8"/>
      <c r="Y8970" s="8"/>
    </row>
    <row r="8971" spans="18:25" x14ac:dyDescent="0.25">
      <c r="R8971" s="20">
        <v>9786073913140</v>
      </c>
      <c r="S8971" s="8" t="s">
        <v>8768</v>
      </c>
      <c r="T8971" s="15">
        <v>1</v>
      </c>
      <c r="U8971" s="16">
        <f>SUMIF($C$5:$C$3079,R8971,$F$5:$F$3079)+SUMIF($AB$5:$AB$1086,R8971,$AF$5:$AF$1086)</f>
        <v>0</v>
      </c>
      <c r="V8971" s="8">
        <f t="shared" si="300"/>
        <v>2</v>
      </c>
      <c r="W8971" s="8">
        <f t="shared" si="301"/>
        <v>3</v>
      </c>
      <c r="X8971" s="8"/>
      <c r="Y8971" s="8"/>
    </row>
    <row r="8972" spans="18:25" x14ac:dyDescent="0.25">
      <c r="R8972" s="20">
        <v>9786073913263</v>
      </c>
      <c r="S8972" s="8" t="s">
        <v>8769</v>
      </c>
      <c r="T8972" s="15">
        <v>0</v>
      </c>
      <c r="U8972" s="16">
        <f>SUMIF($C$5:$C$3079,R8972,$F$5:$F$3079)+SUMIF($AB$5:$AB$1086,R8972,$AF$5:$AF$1086)</f>
        <v>0</v>
      </c>
      <c r="V8972" s="8">
        <f t="shared" si="300"/>
        <v>0</v>
      </c>
      <c r="W8972" s="8">
        <f t="shared" si="301"/>
        <v>0</v>
      </c>
      <c r="X8972" s="8"/>
      <c r="Y8972" s="8"/>
    </row>
    <row r="8973" spans="18:25" x14ac:dyDescent="0.25">
      <c r="R8973" s="20">
        <v>9786073913331</v>
      </c>
      <c r="S8973" s="8" t="s">
        <v>8770</v>
      </c>
      <c r="T8973" s="15">
        <v>0</v>
      </c>
      <c r="U8973" s="16">
        <f>SUMIF($C$5:$C$3079,R8973,$F$5:$F$3079)+SUMIF($AB$5:$AB$1086,R8973,$AF$5:$AF$1086)</f>
        <v>0</v>
      </c>
      <c r="V8973" s="8">
        <f t="shared" si="300"/>
        <v>0</v>
      </c>
      <c r="W8973" s="8">
        <f t="shared" si="301"/>
        <v>0</v>
      </c>
      <c r="X8973" s="8"/>
      <c r="Y8973" s="8"/>
    </row>
    <row r="8974" spans="18:25" x14ac:dyDescent="0.25">
      <c r="R8974" s="20">
        <v>9786073913379</v>
      </c>
      <c r="S8974" s="8" t="s">
        <v>8771</v>
      </c>
      <c r="T8974" s="15">
        <v>5</v>
      </c>
      <c r="U8974" s="16">
        <f>SUMIF($C$5:$C$3079,R8974,$F$5:$F$3079)+SUMIF($AB$5:$AB$1086,R8974,$AF$5:$AF$1086)</f>
        <v>0</v>
      </c>
      <c r="V8974" s="8">
        <f t="shared" si="300"/>
        <v>0</v>
      </c>
      <c r="W8974" s="8">
        <f t="shared" si="301"/>
        <v>5</v>
      </c>
      <c r="X8974" s="8"/>
      <c r="Y8974" s="8"/>
    </row>
    <row r="8975" spans="18:25" x14ac:dyDescent="0.25">
      <c r="R8975" s="20">
        <v>9786073913461</v>
      </c>
      <c r="S8975" s="8" t="s">
        <v>8772</v>
      </c>
      <c r="T8975" s="15">
        <v>4</v>
      </c>
      <c r="U8975" s="16">
        <f>SUMIF($C$5:$C$3079,R8975,$F$5:$F$3079)+SUMIF($AB$5:$AB$1086,R8975,$AF$5:$AF$1086)</f>
        <v>0</v>
      </c>
      <c r="V8975" s="8">
        <f t="shared" si="300"/>
        <v>2</v>
      </c>
      <c r="W8975" s="8">
        <f t="shared" si="301"/>
        <v>6</v>
      </c>
      <c r="X8975" s="8"/>
      <c r="Y8975" s="8"/>
    </row>
    <row r="8976" spans="18:25" x14ac:dyDescent="0.25">
      <c r="R8976" s="20">
        <v>9786073913485</v>
      </c>
      <c r="S8976" s="8" t="s">
        <v>8773</v>
      </c>
      <c r="T8976" s="15">
        <v>4</v>
      </c>
      <c r="U8976" s="16">
        <f>SUMIF($C$5:$C$3079,R8976,$F$5:$F$3079)+SUMIF($AB$5:$AB$1086,R8976,$AF$5:$AF$1086)</f>
        <v>0</v>
      </c>
      <c r="V8976" s="8">
        <f t="shared" si="300"/>
        <v>0</v>
      </c>
      <c r="W8976" s="8">
        <f t="shared" si="301"/>
        <v>4</v>
      </c>
      <c r="X8976" s="8"/>
      <c r="Y8976" s="8"/>
    </row>
    <row r="8977" spans="18:25" x14ac:dyDescent="0.25">
      <c r="R8977" s="20">
        <v>9786073913676</v>
      </c>
      <c r="S8977" s="8" t="s">
        <v>8774</v>
      </c>
      <c r="T8977" s="15">
        <v>0</v>
      </c>
      <c r="U8977" s="16">
        <f>SUMIF($C$5:$C$3079,R8977,$F$5:$F$3079)+SUMIF($AB$5:$AB$1086,R8977,$AF$5:$AF$1086)</f>
        <v>0</v>
      </c>
      <c r="V8977" s="8">
        <f t="shared" si="300"/>
        <v>2</v>
      </c>
      <c r="W8977" s="8">
        <f t="shared" si="301"/>
        <v>2</v>
      </c>
      <c r="X8977" s="8"/>
      <c r="Y8977" s="8"/>
    </row>
    <row r="8978" spans="18:25" x14ac:dyDescent="0.25">
      <c r="R8978" s="20">
        <v>9786073913683</v>
      </c>
      <c r="S8978" s="8" t="s">
        <v>8775</v>
      </c>
      <c r="T8978" s="15">
        <v>0</v>
      </c>
      <c r="U8978" s="16">
        <f>SUMIF($C$5:$C$3079,R8978,$F$5:$F$3079)+SUMIF($AB$5:$AB$1086,R8978,$AF$5:$AF$1086)</f>
        <v>0</v>
      </c>
      <c r="V8978" s="8">
        <f t="shared" si="300"/>
        <v>0</v>
      </c>
      <c r="W8978" s="8">
        <f t="shared" si="301"/>
        <v>0</v>
      </c>
      <c r="X8978" s="8"/>
      <c r="Y8978" s="8"/>
    </row>
    <row r="8979" spans="18:25" x14ac:dyDescent="0.25">
      <c r="R8979" s="20">
        <v>9786073913690</v>
      </c>
      <c r="S8979" s="8" t="s">
        <v>655</v>
      </c>
      <c r="T8979" s="15">
        <v>0</v>
      </c>
      <c r="U8979" s="16">
        <f>SUMIF($C$5:$C$3079,R8979,$F$5:$F$3079)+SUMIF($AB$5:$AB$1086,R8979,$AF$5:$AF$1086)</f>
        <v>2</v>
      </c>
      <c r="V8979" s="8">
        <f t="shared" si="300"/>
        <v>2</v>
      </c>
      <c r="W8979" s="8">
        <f t="shared" si="301"/>
        <v>0</v>
      </c>
      <c r="X8979" s="8"/>
      <c r="Y8979" s="8"/>
    </row>
    <row r="8980" spans="18:25" x14ac:dyDescent="0.25">
      <c r="R8980" s="20">
        <v>9786073913911</v>
      </c>
      <c r="S8980" s="8" t="s">
        <v>8776</v>
      </c>
      <c r="T8980" s="15">
        <v>10</v>
      </c>
      <c r="U8980" s="16">
        <f>SUMIF($C$5:$C$3079,R8980,$F$5:$F$3079)+SUMIF($AB$5:$AB$1086,R8980,$AF$5:$AF$1086)</f>
        <v>0</v>
      </c>
      <c r="V8980" s="8">
        <f t="shared" si="300"/>
        <v>2</v>
      </c>
      <c r="W8980" s="8">
        <f t="shared" si="301"/>
        <v>12</v>
      </c>
      <c r="X8980" s="8"/>
      <c r="Y8980" s="8"/>
    </row>
    <row r="8981" spans="18:25" x14ac:dyDescent="0.25">
      <c r="R8981" s="20">
        <v>9786073914017</v>
      </c>
      <c r="S8981" s="8" t="s">
        <v>8777</v>
      </c>
      <c r="T8981" s="15">
        <v>2</v>
      </c>
      <c r="U8981" s="16">
        <f>SUMIF($C$5:$C$3079,R8981,$F$5:$F$3079)+SUMIF($AB$5:$AB$1086,R8981,$AF$5:$AF$1086)</f>
        <v>0</v>
      </c>
      <c r="V8981" s="8">
        <f t="shared" si="300"/>
        <v>2</v>
      </c>
      <c r="W8981" s="8">
        <f t="shared" si="301"/>
        <v>4</v>
      </c>
      <c r="X8981" s="8"/>
      <c r="Y8981" s="8"/>
    </row>
    <row r="8982" spans="18:25" x14ac:dyDescent="0.25">
      <c r="R8982" s="20">
        <v>9786073914079</v>
      </c>
      <c r="S8982" s="8" t="s">
        <v>8778</v>
      </c>
      <c r="T8982" s="15">
        <v>5</v>
      </c>
      <c r="U8982" s="16">
        <f>SUMIF($C$5:$C$3079,R8982,$F$5:$F$3079)+SUMIF($AB$5:$AB$1086,R8982,$AF$5:$AF$1086)</f>
        <v>0</v>
      </c>
      <c r="V8982" s="8">
        <f t="shared" si="300"/>
        <v>0</v>
      </c>
      <c r="W8982" s="8">
        <f t="shared" si="301"/>
        <v>5</v>
      </c>
      <c r="X8982" s="8"/>
      <c r="Y8982" s="8"/>
    </row>
    <row r="8983" spans="18:25" x14ac:dyDescent="0.25">
      <c r="R8983" s="20">
        <v>9786073914178</v>
      </c>
      <c r="S8983" s="8" t="s">
        <v>8779</v>
      </c>
      <c r="T8983" s="15">
        <v>0</v>
      </c>
      <c r="U8983" s="16">
        <f>SUMIF($C$5:$C$3079,R8983,$F$5:$F$3079)+SUMIF($AB$5:$AB$1086,R8983,$AF$5:$AF$1086)</f>
        <v>3</v>
      </c>
      <c r="V8983" s="8">
        <f t="shared" si="300"/>
        <v>3</v>
      </c>
      <c r="W8983" s="8">
        <f t="shared" si="301"/>
        <v>0</v>
      </c>
      <c r="X8983" s="8"/>
      <c r="Y8983" s="8"/>
    </row>
    <row r="8984" spans="18:25" x14ac:dyDescent="0.25">
      <c r="R8984" s="20">
        <v>9786073914185</v>
      </c>
      <c r="S8984" s="8" t="s">
        <v>8780</v>
      </c>
      <c r="T8984" s="15">
        <v>1</v>
      </c>
      <c r="U8984" s="16">
        <f>SUMIF($C$5:$C$3079,R8984,$F$5:$F$3079)+SUMIF($AB$5:$AB$1086,R8984,$AF$5:$AF$1086)</f>
        <v>3</v>
      </c>
      <c r="V8984" s="8">
        <f t="shared" si="300"/>
        <v>2</v>
      </c>
      <c r="W8984" s="8">
        <f t="shared" si="301"/>
        <v>0</v>
      </c>
      <c r="X8984" s="8"/>
      <c r="Y8984" s="8"/>
    </row>
    <row r="8985" spans="18:25" x14ac:dyDescent="0.25">
      <c r="R8985" s="20">
        <v>9786073914192</v>
      </c>
      <c r="S8985" s="8" t="s">
        <v>8781</v>
      </c>
      <c r="T8985" s="15">
        <v>2</v>
      </c>
      <c r="U8985" s="16">
        <f>SUMIF($C$5:$C$3079,R8985,$F$5:$F$3079)+SUMIF($AB$5:$AB$1086,R8985,$AF$5:$AF$1086)</f>
        <v>3</v>
      </c>
      <c r="V8985" s="8">
        <f t="shared" si="300"/>
        <v>2</v>
      </c>
      <c r="W8985" s="8">
        <f t="shared" si="301"/>
        <v>1</v>
      </c>
      <c r="X8985" s="8"/>
      <c r="Y8985" s="8"/>
    </row>
    <row r="8986" spans="18:25" x14ac:dyDescent="0.25">
      <c r="R8986" s="20">
        <v>9786073914208</v>
      </c>
      <c r="S8986" s="8" t="s">
        <v>5346</v>
      </c>
      <c r="T8986" s="15">
        <v>2</v>
      </c>
      <c r="U8986" s="16">
        <f>SUMIF($C$5:$C$3079,R8986,$F$5:$F$3079)+SUMIF($AB$5:$AB$1086,R8986,$AF$5:$AF$1086)</f>
        <v>3</v>
      </c>
      <c r="V8986" s="8">
        <f t="shared" si="300"/>
        <v>1</v>
      </c>
      <c r="W8986" s="8">
        <f t="shared" si="301"/>
        <v>0</v>
      </c>
      <c r="X8986" s="8"/>
      <c r="Y8986" s="8"/>
    </row>
    <row r="8987" spans="18:25" x14ac:dyDescent="0.25">
      <c r="R8987" s="20">
        <v>9786073914215</v>
      </c>
      <c r="S8987" s="8" t="s">
        <v>8782</v>
      </c>
      <c r="T8987" s="15">
        <v>1</v>
      </c>
      <c r="U8987" s="16">
        <f>SUMIF($C$5:$C$3079,R8987,$F$5:$F$3079)+SUMIF($AB$5:$AB$1086,R8987,$AF$5:$AF$1086)</f>
        <v>3</v>
      </c>
      <c r="V8987" s="8">
        <f t="shared" si="300"/>
        <v>2</v>
      </c>
      <c r="W8987" s="8">
        <f t="shared" si="301"/>
        <v>0</v>
      </c>
      <c r="X8987" s="8"/>
      <c r="Y8987" s="8"/>
    </row>
    <row r="8988" spans="18:25" x14ac:dyDescent="0.25">
      <c r="R8988" s="20">
        <v>9786073914284</v>
      </c>
      <c r="S8988" s="8" t="s">
        <v>8783</v>
      </c>
      <c r="T8988" s="15">
        <v>0</v>
      </c>
      <c r="U8988" s="16">
        <f>SUMIF($C$5:$C$3079,R8988,$F$5:$F$3079)+SUMIF($AB$5:$AB$1086,R8988,$AF$5:$AF$1086)</f>
        <v>3</v>
      </c>
      <c r="V8988" s="8">
        <f t="shared" si="300"/>
        <v>2</v>
      </c>
      <c r="W8988" s="8">
        <f t="shared" si="301"/>
        <v>-1</v>
      </c>
      <c r="X8988" s="8"/>
      <c r="Y8988" s="8"/>
    </row>
    <row r="8989" spans="18:25" x14ac:dyDescent="0.25">
      <c r="R8989" s="20">
        <v>9786073914383</v>
      </c>
      <c r="S8989" s="8" t="s">
        <v>8784</v>
      </c>
      <c r="T8989" s="15">
        <v>1</v>
      </c>
      <c r="U8989" s="16">
        <f>SUMIF($C$5:$C$3079,R8989,$F$5:$F$3079)+SUMIF($AB$5:$AB$1086,R8989,$AF$5:$AF$1086)</f>
        <v>3</v>
      </c>
      <c r="V8989" s="8">
        <f t="shared" si="300"/>
        <v>1</v>
      </c>
      <c r="W8989" s="8">
        <f t="shared" si="301"/>
        <v>-1</v>
      </c>
      <c r="X8989" s="8"/>
      <c r="Y8989" s="8"/>
    </row>
    <row r="8990" spans="18:25" x14ac:dyDescent="0.25">
      <c r="R8990" s="20">
        <v>9786073914413</v>
      </c>
      <c r="S8990" s="8" t="s">
        <v>8785</v>
      </c>
      <c r="T8990" s="15">
        <v>0</v>
      </c>
      <c r="U8990" s="16">
        <f>SUMIF($C$5:$C$3079,R8990,$F$5:$F$3079)+SUMIF($AB$5:$AB$1086,R8990,$AF$5:$AF$1086)</f>
        <v>0</v>
      </c>
      <c r="V8990" s="8">
        <f t="shared" si="300"/>
        <v>2</v>
      </c>
      <c r="W8990" s="8">
        <f t="shared" si="301"/>
        <v>2</v>
      </c>
      <c r="X8990" s="8"/>
      <c r="Y8990" s="8"/>
    </row>
    <row r="8991" spans="18:25" x14ac:dyDescent="0.25">
      <c r="R8991" s="20">
        <v>9786073914505</v>
      </c>
      <c r="S8991" s="8" t="s">
        <v>8786</v>
      </c>
      <c r="T8991" s="15">
        <v>5</v>
      </c>
      <c r="U8991" s="16">
        <f>SUMIF($C$5:$C$3079,R8991,$F$5:$F$3079)+SUMIF($AB$5:$AB$1086,R8991,$AF$5:$AF$1086)</f>
        <v>0</v>
      </c>
      <c r="V8991" s="8">
        <f t="shared" si="300"/>
        <v>0</v>
      </c>
      <c r="W8991" s="8">
        <f t="shared" si="301"/>
        <v>5</v>
      </c>
      <c r="X8991" s="8"/>
      <c r="Y8991" s="8"/>
    </row>
    <row r="8992" spans="18:25" x14ac:dyDescent="0.25">
      <c r="R8992" s="20">
        <v>9786073914529</v>
      </c>
      <c r="S8992" s="8" t="s">
        <v>8787</v>
      </c>
      <c r="T8992" s="15">
        <v>0</v>
      </c>
      <c r="U8992" s="16">
        <f>SUMIF($C$5:$C$3079,R8992,$F$5:$F$3079)+SUMIF($AB$5:$AB$1086,R8992,$AF$5:$AF$1086)</f>
        <v>0</v>
      </c>
      <c r="V8992" s="8">
        <f t="shared" si="300"/>
        <v>1</v>
      </c>
      <c r="W8992" s="8">
        <f t="shared" si="301"/>
        <v>1</v>
      </c>
      <c r="X8992" s="8"/>
      <c r="Y8992" s="8"/>
    </row>
    <row r="8993" spans="18:25" x14ac:dyDescent="0.25">
      <c r="R8993" s="20">
        <v>9786073914680</v>
      </c>
      <c r="S8993" s="8" t="s">
        <v>252</v>
      </c>
      <c r="T8993" s="15">
        <v>3</v>
      </c>
      <c r="U8993" s="16">
        <f>SUMIF($C$5:$C$3079,R8993,$F$5:$F$3079)+SUMIF($AB$5:$AB$1086,R8993,$AF$5:$AF$1086)</f>
        <v>0</v>
      </c>
      <c r="V8993" s="8">
        <f t="shared" si="300"/>
        <v>2</v>
      </c>
      <c r="W8993" s="8">
        <f t="shared" si="301"/>
        <v>5</v>
      </c>
      <c r="X8993" s="8"/>
      <c r="Y8993" s="8"/>
    </row>
    <row r="8994" spans="18:25" x14ac:dyDescent="0.25">
      <c r="R8994" s="20">
        <v>9786073914697</v>
      </c>
      <c r="S8994" s="8" t="s">
        <v>8788</v>
      </c>
      <c r="T8994" s="15">
        <v>0</v>
      </c>
      <c r="U8994" s="16">
        <f>SUMIF($C$5:$C$3079,R8994,$F$5:$F$3079)+SUMIF($AB$5:$AB$1086,R8994,$AF$5:$AF$1086)</f>
        <v>0</v>
      </c>
      <c r="V8994" s="8">
        <f t="shared" si="300"/>
        <v>2</v>
      </c>
      <c r="W8994" s="8">
        <f t="shared" si="301"/>
        <v>2</v>
      </c>
      <c r="X8994" s="8"/>
      <c r="Y8994" s="8"/>
    </row>
    <row r="8995" spans="18:25" x14ac:dyDescent="0.25">
      <c r="R8995" s="20">
        <v>9786073914758</v>
      </c>
      <c r="S8995" s="8" t="s">
        <v>8789</v>
      </c>
      <c r="T8995" s="15">
        <v>0</v>
      </c>
      <c r="U8995" s="16">
        <f>SUMIF($C$5:$C$3079,R8995,$F$5:$F$3079)+SUMIF($AB$5:$AB$1086,R8995,$AF$5:$AF$1086)</f>
        <v>0</v>
      </c>
      <c r="V8995" s="8">
        <f t="shared" si="300"/>
        <v>3</v>
      </c>
      <c r="W8995" s="8">
        <f t="shared" si="301"/>
        <v>3</v>
      </c>
      <c r="X8995" s="8"/>
      <c r="Y8995" s="8"/>
    </row>
    <row r="8996" spans="18:25" x14ac:dyDescent="0.25">
      <c r="R8996" s="20">
        <v>9786073914772</v>
      </c>
      <c r="S8996" s="8" t="s">
        <v>8790</v>
      </c>
      <c r="T8996" s="15">
        <v>3</v>
      </c>
      <c r="U8996" s="16">
        <f>SUMIF($C$5:$C$3079,R8996,$F$5:$F$3079)+SUMIF($AB$5:$AB$1086,R8996,$AF$5:$AF$1086)</f>
        <v>0</v>
      </c>
      <c r="V8996" s="8">
        <f t="shared" si="300"/>
        <v>2</v>
      </c>
      <c r="W8996" s="8">
        <f t="shared" si="301"/>
        <v>5</v>
      </c>
      <c r="X8996" s="8"/>
      <c r="Y8996" s="8"/>
    </row>
    <row r="8997" spans="18:25" x14ac:dyDescent="0.25">
      <c r="R8997" s="20">
        <v>9786073915113</v>
      </c>
      <c r="S8997" s="8" t="s">
        <v>8791</v>
      </c>
      <c r="T8997" s="15">
        <v>4</v>
      </c>
      <c r="U8997" s="16">
        <f>SUMIF($C$5:$C$3079,R8997,$F$5:$F$3079)+SUMIF($AB$5:$AB$1086,R8997,$AF$5:$AF$1086)</f>
        <v>0</v>
      </c>
      <c r="V8997" s="8">
        <f t="shared" si="300"/>
        <v>2</v>
      </c>
      <c r="W8997" s="8">
        <f t="shared" si="301"/>
        <v>6</v>
      </c>
      <c r="X8997" s="8"/>
      <c r="Y8997" s="8"/>
    </row>
    <row r="8998" spans="18:25" x14ac:dyDescent="0.25">
      <c r="R8998" s="20">
        <v>9786073915120</v>
      </c>
      <c r="S8998" s="8" t="s">
        <v>8792</v>
      </c>
      <c r="T8998" s="15">
        <v>6</v>
      </c>
      <c r="U8998" s="16">
        <f>SUMIF($C$5:$C$3079,R8998,$F$5:$F$3079)+SUMIF($AB$5:$AB$1086,R8998,$AF$5:$AF$1086)</f>
        <v>0</v>
      </c>
      <c r="V8998" s="8">
        <f t="shared" si="300"/>
        <v>0</v>
      </c>
      <c r="W8998" s="8">
        <f t="shared" si="301"/>
        <v>6</v>
      </c>
      <c r="X8998" s="8"/>
      <c r="Y8998" s="8"/>
    </row>
    <row r="8999" spans="18:25" x14ac:dyDescent="0.25">
      <c r="R8999" s="20">
        <v>9786073915151</v>
      </c>
      <c r="S8999" s="8" t="s">
        <v>8793</v>
      </c>
      <c r="T8999" s="15">
        <v>7</v>
      </c>
      <c r="U8999" s="16">
        <f>SUMIF($C$5:$C$3079,R8999,$F$5:$F$3079)+SUMIF($AB$5:$AB$1086,R8999,$AF$5:$AF$1086)</f>
        <v>0</v>
      </c>
      <c r="V8999" s="8">
        <f t="shared" si="300"/>
        <v>1</v>
      </c>
      <c r="W8999" s="8">
        <f t="shared" si="301"/>
        <v>8</v>
      </c>
      <c r="X8999" s="8"/>
      <c r="Y8999" s="8"/>
    </row>
    <row r="9000" spans="18:25" x14ac:dyDescent="0.25">
      <c r="R9000" s="20">
        <v>9786073915168</v>
      </c>
      <c r="S9000" s="8" t="s">
        <v>769</v>
      </c>
      <c r="T9000" s="15">
        <v>5</v>
      </c>
      <c r="U9000" s="16">
        <f>SUMIF($C$5:$C$3079,R9000,$F$5:$F$3079)+SUMIF($AB$5:$AB$1086,R9000,$AF$5:$AF$1086)</f>
        <v>0</v>
      </c>
      <c r="V9000" s="8">
        <f t="shared" si="300"/>
        <v>1</v>
      </c>
      <c r="W9000" s="8">
        <f t="shared" si="301"/>
        <v>6</v>
      </c>
      <c r="X9000" s="8"/>
      <c r="Y9000" s="8"/>
    </row>
    <row r="9001" spans="18:25" x14ac:dyDescent="0.25">
      <c r="R9001" s="20">
        <v>9786073915182</v>
      </c>
      <c r="S9001" s="8" t="s">
        <v>8794</v>
      </c>
      <c r="T9001" s="15">
        <v>3</v>
      </c>
      <c r="U9001" s="16">
        <f>SUMIF($C$5:$C$3079,R9001,$F$5:$F$3079)+SUMIF($AB$5:$AB$1086,R9001,$AF$5:$AF$1086)</f>
        <v>0</v>
      </c>
      <c r="V9001" s="8">
        <f t="shared" si="300"/>
        <v>2</v>
      </c>
      <c r="W9001" s="8">
        <f t="shared" si="301"/>
        <v>5</v>
      </c>
      <c r="X9001" s="8"/>
      <c r="Y9001" s="8"/>
    </row>
    <row r="9002" spans="18:25" x14ac:dyDescent="0.25">
      <c r="R9002" s="20">
        <v>9786073915328</v>
      </c>
      <c r="S9002" s="8" t="s">
        <v>8795</v>
      </c>
      <c r="T9002" s="15">
        <v>2</v>
      </c>
      <c r="U9002" s="16">
        <f>SUMIF($C$5:$C$3079,R9002,$F$5:$F$3079)+SUMIF($AB$5:$AB$1086,R9002,$AF$5:$AF$1086)</f>
        <v>0</v>
      </c>
      <c r="V9002" s="8">
        <f t="shared" si="300"/>
        <v>3</v>
      </c>
      <c r="W9002" s="8">
        <f t="shared" si="301"/>
        <v>5</v>
      </c>
      <c r="X9002" s="8"/>
      <c r="Y9002" s="8"/>
    </row>
    <row r="9003" spans="18:25" x14ac:dyDescent="0.25">
      <c r="R9003" s="20">
        <v>9786073915335</v>
      </c>
      <c r="S9003" s="8" t="s">
        <v>8796</v>
      </c>
      <c r="T9003" s="15">
        <v>0</v>
      </c>
      <c r="U9003" s="16">
        <f>SUMIF($C$5:$C$3079,R9003,$F$5:$F$3079)+SUMIF($AB$5:$AB$1086,R9003,$AF$5:$AF$1086)</f>
        <v>0</v>
      </c>
      <c r="V9003" s="8">
        <f t="shared" si="300"/>
        <v>1</v>
      </c>
      <c r="W9003" s="8">
        <f t="shared" si="301"/>
        <v>1</v>
      </c>
      <c r="X9003" s="8"/>
      <c r="Y9003" s="8"/>
    </row>
    <row r="9004" spans="18:25" x14ac:dyDescent="0.25">
      <c r="R9004" s="20">
        <v>9786073915342</v>
      </c>
      <c r="S9004" s="8" t="s">
        <v>8797</v>
      </c>
      <c r="T9004" s="15">
        <v>0</v>
      </c>
      <c r="U9004" s="16">
        <f>SUMIF($C$5:$C$3079,R9004,$F$5:$F$3079)+SUMIF($AB$5:$AB$1086,R9004,$AF$5:$AF$1086)</f>
        <v>3</v>
      </c>
      <c r="V9004" s="8">
        <f t="shared" si="300"/>
        <v>1</v>
      </c>
      <c r="W9004" s="8">
        <f t="shared" si="301"/>
        <v>-2</v>
      </c>
      <c r="X9004" s="8"/>
      <c r="Y9004" s="8"/>
    </row>
    <row r="9005" spans="18:25" x14ac:dyDescent="0.25">
      <c r="R9005" s="20">
        <v>9786073915427</v>
      </c>
      <c r="S9005" s="8" t="s">
        <v>8798</v>
      </c>
      <c r="T9005" s="15">
        <v>4</v>
      </c>
      <c r="U9005" s="16">
        <f>SUMIF($C$5:$C$3079,R9005,$F$5:$F$3079)+SUMIF($AB$5:$AB$1086,R9005,$AF$5:$AF$1086)</f>
        <v>0</v>
      </c>
      <c r="V9005" s="8">
        <f t="shared" si="300"/>
        <v>0</v>
      </c>
      <c r="W9005" s="8">
        <f t="shared" si="301"/>
        <v>4</v>
      </c>
      <c r="X9005" s="8"/>
      <c r="Y9005" s="8"/>
    </row>
    <row r="9006" spans="18:25" x14ac:dyDescent="0.25">
      <c r="R9006" s="20">
        <v>9786073915465</v>
      </c>
      <c r="S9006" s="8" t="s">
        <v>734</v>
      </c>
      <c r="T9006" s="15">
        <v>5</v>
      </c>
      <c r="U9006" s="16">
        <f>SUMIF($C$5:$C$3079,R9006,$F$5:$F$3079)+SUMIF($AB$5:$AB$1086,R9006,$AF$5:$AF$1086)</f>
        <v>0</v>
      </c>
      <c r="V9006" s="8">
        <f t="shared" si="300"/>
        <v>1</v>
      </c>
      <c r="W9006" s="8">
        <f t="shared" si="301"/>
        <v>6</v>
      </c>
      <c r="X9006" s="8"/>
      <c r="Y9006" s="8"/>
    </row>
    <row r="9007" spans="18:25" x14ac:dyDescent="0.25">
      <c r="R9007" s="20">
        <v>9786073915502</v>
      </c>
      <c r="S9007" s="8" t="s">
        <v>8799</v>
      </c>
      <c r="T9007" s="15">
        <v>2</v>
      </c>
      <c r="U9007" s="16">
        <f>SUMIF($C$5:$C$3079,R9007,$F$5:$F$3079)+SUMIF($AB$5:$AB$1086,R9007,$AF$5:$AF$1086)</f>
        <v>2</v>
      </c>
      <c r="V9007" s="8">
        <f t="shared" si="300"/>
        <v>0</v>
      </c>
      <c r="W9007" s="8">
        <f t="shared" si="301"/>
        <v>0</v>
      </c>
      <c r="X9007" s="8"/>
      <c r="Y9007" s="8"/>
    </row>
    <row r="9008" spans="18:25" x14ac:dyDescent="0.25">
      <c r="R9008" s="20">
        <v>9786073915564</v>
      </c>
      <c r="S9008" s="8" t="s">
        <v>8800</v>
      </c>
      <c r="T9008" s="15">
        <v>2</v>
      </c>
      <c r="U9008" s="16">
        <f>SUMIF($C$5:$C$3079,R9008,$F$5:$F$3079)+SUMIF($AB$5:$AB$1086,R9008,$AF$5:$AF$1086)</f>
        <v>0</v>
      </c>
      <c r="V9008" s="8">
        <f t="shared" si="300"/>
        <v>1</v>
      </c>
      <c r="W9008" s="8">
        <f t="shared" si="301"/>
        <v>3</v>
      </c>
      <c r="X9008" s="8"/>
      <c r="Y9008" s="8"/>
    </row>
    <row r="9009" spans="18:25" x14ac:dyDescent="0.25">
      <c r="R9009" s="20">
        <v>9786073915571</v>
      </c>
      <c r="S9009" s="8" t="s">
        <v>8801</v>
      </c>
      <c r="T9009" s="15">
        <v>3</v>
      </c>
      <c r="U9009" s="16">
        <f>SUMIF($C$5:$C$3079,R9009,$F$5:$F$3079)+SUMIF($AB$5:$AB$1086,R9009,$AF$5:$AF$1086)</f>
        <v>0</v>
      </c>
      <c r="V9009" s="8">
        <f t="shared" si="300"/>
        <v>0</v>
      </c>
      <c r="W9009" s="8">
        <f t="shared" si="301"/>
        <v>3</v>
      </c>
      <c r="X9009" s="8"/>
      <c r="Y9009" s="8"/>
    </row>
    <row r="9010" spans="18:25" x14ac:dyDescent="0.25">
      <c r="R9010" s="20">
        <v>9786073915588</v>
      </c>
      <c r="S9010" s="8" t="s">
        <v>8802</v>
      </c>
      <c r="T9010" s="15">
        <v>0</v>
      </c>
      <c r="U9010" s="16">
        <f>SUMIF($C$5:$C$3079,R9010,$F$5:$F$3079)+SUMIF($AB$5:$AB$1086,R9010,$AF$5:$AF$1086)</f>
        <v>4</v>
      </c>
      <c r="V9010" s="8">
        <f t="shared" si="300"/>
        <v>3</v>
      </c>
      <c r="W9010" s="8">
        <f t="shared" si="301"/>
        <v>-1</v>
      </c>
      <c r="X9010" s="8"/>
      <c r="Y9010" s="8"/>
    </row>
    <row r="9011" spans="18:25" x14ac:dyDescent="0.25">
      <c r="R9011" s="20">
        <v>9786073915595</v>
      </c>
      <c r="S9011" s="8" t="s">
        <v>8803</v>
      </c>
      <c r="T9011" s="15">
        <v>9</v>
      </c>
      <c r="U9011" s="16">
        <f>SUMIF($C$5:$C$3079,R9011,$F$5:$F$3079)+SUMIF($AB$5:$AB$1086,R9011,$AF$5:$AF$1086)</f>
        <v>0</v>
      </c>
      <c r="V9011" s="8">
        <f t="shared" si="300"/>
        <v>1</v>
      </c>
      <c r="W9011" s="8">
        <f t="shared" si="301"/>
        <v>10</v>
      </c>
      <c r="X9011" s="8"/>
      <c r="Y9011" s="8"/>
    </row>
    <row r="9012" spans="18:25" x14ac:dyDescent="0.25">
      <c r="R9012" s="20">
        <v>9786073915601</v>
      </c>
      <c r="S9012" s="8" t="s">
        <v>215</v>
      </c>
      <c r="T9012" s="15">
        <v>7</v>
      </c>
      <c r="U9012" s="16">
        <f>SUMIF($C$5:$C$3079,R9012,$F$5:$F$3079)+SUMIF($AB$5:$AB$1086,R9012,$AF$5:$AF$1086)</f>
        <v>0</v>
      </c>
      <c r="V9012" s="8">
        <f t="shared" si="300"/>
        <v>2</v>
      </c>
      <c r="W9012" s="8">
        <f t="shared" si="301"/>
        <v>9</v>
      </c>
      <c r="X9012" s="8"/>
      <c r="Y9012" s="8"/>
    </row>
    <row r="9013" spans="18:25" x14ac:dyDescent="0.25">
      <c r="R9013" s="20">
        <v>9786073915618</v>
      </c>
      <c r="S9013" s="8" t="s">
        <v>8804</v>
      </c>
      <c r="T9013" s="15">
        <v>7</v>
      </c>
      <c r="U9013" s="16">
        <f>SUMIF($C$5:$C$3079,R9013,$F$5:$F$3079)+SUMIF($AB$5:$AB$1086,R9013,$AF$5:$AF$1086)</f>
        <v>0</v>
      </c>
      <c r="V9013" s="8">
        <f t="shared" si="300"/>
        <v>0</v>
      </c>
      <c r="W9013" s="8">
        <f t="shared" si="301"/>
        <v>7</v>
      </c>
      <c r="X9013" s="8"/>
      <c r="Y9013" s="8"/>
    </row>
    <row r="9014" spans="18:25" x14ac:dyDescent="0.25">
      <c r="R9014" s="20">
        <v>9786073915656</v>
      </c>
      <c r="S9014" s="8" t="s">
        <v>8805</v>
      </c>
      <c r="T9014" s="15">
        <v>5</v>
      </c>
      <c r="U9014" s="16">
        <f>SUMIF($C$5:$C$3079,R9014,$F$5:$F$3079)+SUMIF($AB$5:$AB$1086,R9014,$AF$5:$AF$1086)</f>
        <v>0</v>
      </c>
      <c r="V9014" s="8">
        <f t="shared" si="300"/>
        <v>0</v>
      </c>
      <c r="W9014" s="8">
        <f t="shared" si="301"/>
        <v>5</v>
      </c>
      <c r="X9014" s="8"/>
      <c r="Y9014" s="8"/>
    </row>
    <row r="9015" spans="18:25" x14ac:dyDescent="0.25">
      <c r="R9015" s="20">
        <v>9786073915700</v>
      </c>
      <c r="S9015" s="8" t="s">
        <v>8806</v>
      </c>
      <c r="T9015" s="15">
        <v>3</v>
      </c>
      <c r="U9015" s="16">
        <f>SUMIF($C$5:$C$3079,R9015,$F$5:$F$3079)+SUMIF($AB$5:$AB$1086,R9015,$AF$5:$AF$1086)</f>
        <v>0</v>
      </c>
      <c r="V9015" s="8">
        <f t="shared" si="300"/>
        <v>2</v>
      </c>
      <c r="W9015" s="8">
        <f t="shared" si="301"/>
        <v>5</v>
      </c>
      <c r="X9015" s="8"/>
      <c r="Y9015" s="8"/>
    </row>
    <row r="9016" spans="18:25" x14ac:dyDescent="0.25">
      <c r="R9016" s="20">
        <v>9786073915717</v>
      </c>
      <c r="S9016" s="8" t="s">
        <v>8807</v>
      </c>
      <c r="T9016" s="15">
        <v>3</v>
      </c>
      <c r="U9016" s="16">
        <f>SUMIF($C$5:$C$3079,R9016,$F$5:$F$3079)+SUMIF($AB$5:$AB$1086,R9016,$AF$5:$AF$1086)</f>
        <v>0</v>
      </c>
      <c r="V9016" s="8">
        <f t="shared" si="300"/>
        <v>1</v>
      </c>
      <c r="W9016" s="8">
        <f t="shared" si="301"/>
        <v>4</v>
      </c>
      <c r="X9016" s="8"/>
      <c r="Y9016" s="8"/>
    </row>
    <row r="9017" spans="18:25" x14ac:dyDescent="0.25">
      <c r="R9017" s="20">
        <v>9786073915878</v>
      </c>
      <c r="S9017" s="8" t="s">
        <v>8808</v>
      </c>
      <c r="T9017" s="15">
        <v>4</v>
      </c>
      <c r="U9017" s="16">
        <f>SUMIF($C$5:$C$3079,R9017,$F$5:$F$3079)+SUMIF($AB$5:$AB$1086,R9017,$AF$5:$AF$1086)</f>
        <v>0</v>
      </c>
      <c r="V9017" s="8">
        <f t="shared" si="300"/>
        <v>0</v>
      </c>
      <c r="W9017" s="8">
        <f t="shared" si="301"/>
        <v>4</v>
      </c>
      <c r="X9017" s="8"/>
      <c r="Y9017" s="8"/>
    </row>
    <row r="9018" spans="18:25" x14ac:dyDescent="0.25">
      <c r="R9018" s="20">
        <v>9786073915885</v>
      </c>
      <c r="S9018" s="8" t="s">
        <v>8809</v>
      </c>
      <c r="T9018" s="15">
        <v>6</v>
      </c>
      <c r="U9018" s="16">
        <f>SUMIF($C$5:$C$3079,R9018,$F$5:$F$3079)+SUMIF($AB$5:$AB$1086,R9018,$AF$5:$AF$1086)</f>
        <v>0</v>
      </c>
      <c r="V9018" s="8">
        <f t="shared" si="300"/>
        <v>0</v>
      </c>
      <c r="W9018" s="8">
        <f t="shared" si="301"/>
        <v>6</v>
      </c>
      <c r="X9018" s="8"/>
      <c r="Y9018" s="8"/>
    </row>
    <row r="9019" spans="18:25" x14ac:dyDescent="0.25">
      <c r="R9019" s="20">
        <v>9786073915915</v>
      </c>
      <c r="S9019" s="8" t="s">
        <v>8810</v>
      </c>
      <c r="T9019" s="15">
        <v>0</v>
      </c>
      <c r="U9019" s="16">
        <f>SUMIF($C$5:$C$3079,R9019,$F$5:$F$3079)+SUMIF($AB$5:$AB$1086,R9019,$AF$5:$AF$1086)</f>
        <v>0</v>
      </c>
      <c r="V9019" s="8">
        <f t="shared" si="300"/>
        <v>0</v>
      </c>
      <c r="W9019" s="8">
        <f t="shared" si="301"/>
        <v>0</v>
      </c>
      <c r="X9019" s="8"/>
      <c r="Y9019" s="8"/>
    </row>
    <row r="9020" spans="18:25" x14ac:dyDescent="0.25">
      <c r="R9020" s="20">
        <v>9786073915939</v>
      </c>
      <c r="S9020" s="8" t="s">
        <v>8811</v>
      </c>
      <c r="T9020" s="15">
        <v>4</v>
      </c>
      <c r="U9020" s="16">
        <f>SUMIF($C$5:$C$3079,R9020,$F$5:$F$3079)+SUMIF($AB$5:$AB$1086,R9020,$AF$5:$AF$1086)</f>
        <v>0</v>
      </c>
      <c r="V9020" s="8">
        <f t="shared" si="300"/>
        <v>1</v>
      </c>
      <c r="W9020" s="8">
        <f t="shared" si="301"/>
        <v>5</v>
      </c>
      <c r="X9020" s="8"/>
      <c r="Y9020" s="8"/>
    </row>
    <row r="9021" spans="18:25" x14ac:dyDescent="0.25">
      <c r="R9021" s="20">
        <v>9786073916004</v>
      </c>
      <c r="S9021" s="8" t="s">
        <v>8812</v>
      </c>
      <c r="T9021" s="15">
        <v>3</v>
      </c>
      <c r="U9021" s="16">
        <f>SUMIF($C$5:$C$3079,R9021,$F$5:$F$3079)+SUMIF($AB$5:$AB$1086,R9021,$AF$5:$AF$1086)</f>
        <v>0</v>
      </c>
      <c r="V9021" s="8">
        <f t="shared" si="300"/>
        <v>3</v>
      </c>
      <c r="W9021" s="8">
        <f t="shared" si="301"/>
        <v>6</v>
      </c>
      <c r="X9021" s="8"/>
      <c r="Y9021" s="8"/>
    </row>
    <row r="9022" spans="18:25" x14ac:dyDescent="0.25">
      <c r="R9022" s="20">
        <v>9786073916110</v>
      </c>
      <c r="S9022" s="8" t="s">
        <v>8813</v>
      </c>
      <c r="T9022" s="15">
        <v>0</v>
      </c>
      <c r="U9022" s="16">
        <f>SUMIF($C$5:$C$3079,R9022,$F$5:$F$3079)+SUMIF($AB$5:$AB$1086,R9022,$AF$5:$AF$1086)</f>
        <v>0</v>
      </c>
      <c r="V9022" s="8">
        <f t="shared" si="300"/>
        <v>4</v>
      </c>
      <c r="W9022" s="8">
        <f t="shared" si="301"/>
        <v>4</v>
      </c>
      <c r="X9022" s="8"/>
      <c r="Y9022" s="8"/>
    </row>
    <row r="9023" spans="18:25" x14ac:dyDescent="0.25">
      <c r="R9023" s="20">
        <v>9786073916127</v>
      </c>
      <c r="S9023" s="8" t="s">
        <v>8814</v>
      </c>
      <c r="T9023" s="15">
        <v>1</v>
      </c>
      <c r="U9023" s="16">
        <f>SUMIF($C$5:$C$3079,R9023,$F$5:$F$3079)+SUMIF($AB$5:$AB$1086,R9023,$AF$5:$AF$1086)</f>
        <v>2</v>
      </c>
      <c r="V9023" s="8">
        <f t="shared" si="300"/>
        <v>1</v>
      </c>
      <c r="W9023" s="8">
        <f t="shared" si="301"/>
        <v>0</v>
      </c>
      <c r="X9023" s="8"/>
      <c r="Y9023" s="8"/>
    </row>
    <row r="9024" spans="18:25" x14ac:dyDescent="0.25">
      <c r="R9024" s="20">
        <v>9786073916219</v>
      </c>
      <c r="S9024" s="8" t="s">
        <v>8815</v>
      </c>
      <c r="T9024" s="15">
        <v>6</v>
      </c>
      <c r="U9024" s="16">
        <f>SUMIF($C$5:$C$3079,R9024,$F$5:$F$3079)+SUMIF($AB$5:$AB$1086,R9024,$AF$5:$AF$1086)</f>
        <v>0</v>
      </c>
      <c r="V9024" s="8">
        <f t="shared" si="300"/>
        <v>0</v>
      </c>
      <c r="W9024" s="8">
        <f t="shared" si="301"/>
        <v>6</v>
      </c>
      <c r="X9024" s="8"/>
      <c r="Y9024" s="8"/>
    </row>
    <row r="9025" spans="18:25" x14ac:dyDescent="0.25">
      <c r="R9025" s="20">
        <v>9786073916325</v>
      </c>
      <c r="S9025" s="8" t="s">
        <v>8816</v>
      </c>
      <c r="T9025" s="15">
        <v>0</v>
      </c>
      <c r="U9025" s="16">
        <f>SUMIF($C$5:$C$3079,R9025,$F$5:$F$3079)+SUMIF($AB$5:$AB$1086,R9025,$AF$5:$AF$1086)</f>
        <v>0</v>
      </c>
      <c r="V9025" s="8">
        <f t="shared" si="300"/>
        <v>0</v>
      </c>
      <c r="W9025" s="8">
        <f t="shared" si="301"/>
        <v>0</v>
      </c>
      <c r="X9025" s="8"/>
      <c r="Y9025" s="8"/>
    </row>
    <row r="9026" spans="18:25" x14ac:dyDescent="0.25">
      <c r="R9026" s="20">
        <v>9786073916332</v>
      </c>
      <c r="S9026" s="8" t="s">
        <v>8817</v>
      </c>
      <c r="T9026" s="15">
        <v>0</v>
      </c>
      <c r="U9026" s="16">
        <f>SUMIF($C$5:$C$3079,R9026,$F$5:$F$3079)+SUMIF($AB$5:$AB$1086,R9026,$AF$5:$AF$1086)</f>
        <v>0</v>
      </c>
      <c r="V9026" s="8">
        <f t="shared" si="300"/>
        <v>5</v>
      </c>
      <c r="W9026" s="8">
        <f t="shared" si="301"/>
        <v>5</v>
      </c>
      <c r="X9026" s="8"/>
      <c r="Y9026" s="8"/>
    </row>
    <row r="9027" spans="18:25" x14ac:dyDescent="0.25">
      <c r="R9027" s="20">
        <v>9786073916349</v>
      </c>
      <c r="S9027" s="8" t="s">
        <v>8818</v>
      </c>
      <c r="T9027" s="15">
        <v>4</v>
      </c>
      <c r="U9027" s="16">
        <f>SUMIF($C$5:$C$3079,R9027,$F$5:$F$3079)+SUMIF($AB$5:$AB$1086,R9027,$AF$5:$AF$1086)</f>
        <v>0</v>
      </c>
      <c r="V9027" s="8">
        <f t="shared" si="300"/>
        <v>2</v>
      </c>
      <c r="W9027" s="8">
        <f t="shared" si="301"/>
        <v>6</v>
      </c>
      <c r="X9027" s="8"/>
      <c r="Y9027" s="8"/>
    </row>
    <row r="9028" spans="18:25" x14ac:dyDescent="0.25">
      <c r="R9028" s="20">
        <v>9786073916363</v>
      </c>
      <c r="S9028" s="8" t="s">
        <v>8819</v>
      </c>
      <c r="T9028" s="15">
        <v>5</v>
      </c>
      <c r="U9028" s="16">
        <f>SUMIF($C$5:$C$3079,R9028,$F$5:$F$3079)+SUMIF($AB$5:$AB$1086,R9028,$AF$5:$AF$1086)</f>
        <v>0</v>
      </c>
      <c r="V9028" s="8">
        <f t="shared" si="300"/>
        <v>1</v>
      </c>
      <c r="W9028" s="8">
        <f t="shared" si="301"/>
        <v>6</v>
      </c>
      <c r="X9028" s="8"/>
      <c r="Y9028" s="8"/>
    </row>
    <row r="9029" spans="18:25" x14ac:dyDescent="0.25">
      <c r="R9029" s="20">
        <v>9786073916387</v>
      </c>
      <c r="S9029" s="8" t="s">
        <v>8820</v>
      </c>
      <c r="T9029" s="15">
        <v>1</v>
      </c>
      <c r="U9029" s="16">
        <f>SUMIF($C$5:$C$3079,R9029,$F$5:$F$3079)+SUMIF($AB$5:$AB$1086,R9029,$AF$5:$AF$1086)</f>
        <v>0</v>
      </c>
      <c r="V9029" s="8">
        <f t="shared" si="300"/>
        <v>1</v>
      </c>
      <c r="W9029" s="8">
        <f t="shared" si="301"/>
        <v>2</v>
      </c>
      <c r="X9029" s="8"/>
      <c r="Y9029" s="8"/>
    </row>
    <row r="9030" spans="18:25" x14ac:dyDescent="0.25">
      <c r="R9030" s="20">
        <v>9786073916424</v>
      </c>
      <c r="S9030" s="8" t="s">
        <v>8821</v>
      </c>
      <c r="T9030" s="15">
        <v>5</v>
      </c>
      <c r="U9030" s="16">
        <f>SUMIF($C$5:$C$3079,R9030,$F$5:$F$3079)+SUMIF($AB$5:$AB$1086,R9030,$AF$5:$AF$1086)</f>
        <v>0</v>
      </c>
      <c r="V9030" s="8">
        <f t="shared" si="300"/>
        <v>0</v>
      </c>
      <c r="W9030" s="8">
        <f t="shared" si="301"/>
        <v>5</v>
      </c>
      <c r="X9030" s="8"/>
      <c r="Y9030" s="8"/>
    </row>
    <row r="9031" spans="18:25" x14ac:dyDescent="0.25">
      <c r="R9031" s="20">
        <v>9786073916851</v>
      </c>
      <c r="S9031" s="8" t="s">
        <v>8822</v>
      </c>
      <c r="T9031" s="15">
        <v>4</v>
      </c>
      <c r="U9031" s="16">
        <f>SUMIF($C$5:$C$3079,R9031,$F$5:$F$3079)+SUMIF($AB$5:$AB$1086,R9031,$AF$5:$AF$1086)</f>
        <v>0</v>
      </c>
      <c r="V9031" s="8">
        <f t="shared" ref="V9031:V9094" si="302">SUMIF($L$5:$L$9685,R9031,$O$5:$O$9685)</f>
        <v>2</v>
      </c>
      <c r="W9031" s="8">
        <f t="shared" ref="W9031:W9094" si="303">T9031-U9031+V9031</f>
        <v>6</v>
      </c>
      <c r="X9031" s="8"/>
      <c r="Y9031" s="8"/>
    </row>
    <row r="9032" spans="18:25" x14ac:dyDescent="0.25">
      <c r="R9032" s="20">
        <v>9786073917001</v>
      </c>
      <c r="S9032" s="8" t="s">
        <v>8823</v>
      </c>
      <c r="T9032" s="15">
        <v>2</v>
      </c>
      <c r="U9032" s="16">
        <f>SUMIF($C$5:$C$3079,R9032,$F$5:$F$3079)+SUMIF($AB$5:$AB$1086,R9032,$AF$5:$AF$1086)</f>
        <v>3</v>
      </c>
      <c r="V9032" s="8">
        <f t="shared" si="302"/>
        <v>1</v>
      </c>
      <c r="W9032" s="8">
        <f t="shared" si="303"/>
        <v>0</v>
      </c>
      <c r="X9032" s="8"/>
      <c r="Y9032" s="8"/>
    </row>
    <row r="9033" spans="18:25" x14ac:dyDescent="0.25">
      <c r="R9033" s="20">
        <v>9786073917070</v>
      </c>
      <c r="S9033" s="8" t="s">
        <v>8824</v>
      </c>
      <c r="T9033" s="15">
        <v>5</v>
      </c>
      <c r="U9033" s="16">
        <f>SUMIF($C$5:$C$3079,R9033,$F$5:$F$3079)+SUMIF($AB$5:$AB$1086,R9033,$AF$5:$AF$1086)</f>
        <v>0</v>
      </c>
      <c r="V9033" s="8">
        <f t="shared" si="302"/>
        <v>0</v>
      </c>
      <c r="W9033" s="8">
        <f t="shared" si="303"/>
        <v>5</v>
      </c>
      <c r="X9033" s="8"/>
      <c r="Y9033" s="8"/>
    </row>
    <row r="9034" spans="18:25" x14ac:dyDescent="0.25">
      <c r="R9034" s="20">
        <v>9786073917322</v>
      </c>
      <c r="S9034" s="8" t="s">
        <v>8825</v>
      </c>
      <c r="T9034" s="15">
        <v>0</v>
      </c>
      <c r="U9034" s="16">
        <f>SUMIF($C$5:$C$3079,R9034,$F$5:$F$3079)+SUMIF($AB$5:$AB$1086,R9034,$AF$5:$AF$1086)</f>
        <v>0</v>
      </c>
      <c r="V9034" s="8">
        <f t="shared" si="302"/>
        <v>0</v>
      </c>
      <c r="W9034" s="8">
        <f t="shared" si="303"/>
        <v>0</v>
      </c>
      <c r="X9034" s="8"/>
      <c r="Y9034" s="8"/>
    </row>
    <row r="9035" spans="18:25" x14ac:dyDescent="0.25">
      <c r="R9035" s="20">
        <v>9786073917711</v>
      </c>
      <c r="S9035" s="8" t="s">
        <v>8826</v>
      </c>
      <c r="T9035" s="15">
        <v>2</v>
      </c>
      <c r="U9035" s="16">
        <f>SUMIF($C$5:$C$3079,R9035,$F$5:$F$3079)+SUMIF($AB$5:$AB$1086,R9035,$AF$5:$AF$1086)</f>
        <v>2</v>
      </c>
      <c r="V9035" s="8">
        <f t="shared" si="302"/>
        <v>0</v>
      </c>
      <c r="W9035" s="8">
        <f t="shared" si="303"/>
        <v>0</v>
      </c>
      <c r="X9035" s="8"/>
      <c r="Y9035" s="8"/>
    </row>
    <row r="9036" spans="18:25" x14ac:dyDescent="0.25">
      <c r="R9036" s="20">
        <v>9786073917742</v>
      </c>
      <c r="S9036" s="8" t="s">
        <v>8827</v>
      </c>
      <c r="T9036" s="15">
        <v>0</v>
      </c>
      <c r="U9036" s="16">
        <f>SUMIF($C$5:$C$3079,R9036,$F$5:$F$3079)+SUMIF($AB$5:$AB$1086,R9036,$AF$5:$AF$1086)</f>
        <v>0</v>
      </c>
      <c r="V9036" s="8">
        <f t="shared" si="302"/>
        <v>3</v>
      </c>
      <c r="W9036" s="8">
        <f t="shared" si="303"/>
        <v>3</v>
      </c>
      <c r="X9036" s="8"/>
      <c r="Y9036" s="8"/>
    </row>
    <row r="9037" spans="18:25" x14ac:dyDescent="0.25">
      <c r="R9037" s="20">
        <v>9786073918077</v>
      </c>
      <c r="S9037" s="8" t="s">
        <v>8718</v>
      </c>
      <c r="T9037" s="15">
        <v>0</v>
      </c>
      <c r="U9037" s="16">
        <f>SUMIF($C$5:$C$3079,R9037,$F$5:$F$3079)+SUMIF($AB$5:$AB$1086,R9037,$AF$5:$AF$1086)</f>
        <v>0</v>
      </c>
      <c r="V9037" s="8">
        <f t="shared" si="302"/>
        <v>0</v>
      </c>
      <c r="W9037" s="8">
        <f t="shared" si="303"/>
        <v>0</v>
      </c>
      <c r="X9037" s="8"/>
      <c r="Y9037" s="8"/>
    </row>
    <row r="9038" spans="18:25" x14ac:dyDescent="0.25">
      <c r="R9038" s="20">
        <v>9786073918091</v>
      </c>
      <c r="S9038" s="8" t="s">
        <v>8828</v>
      </c>
      <c r="T9038" s="15">
        <v>1</v>
      </c>
      <c r="U9038" s="16">
        <f>SUMIF($C$5:$C$3079,R9038,$F$5:$F$3079)+SUMIF($AB$5:$AB$1086,R9038,$AF$5:$AF$1086)</f>
        <v>3</v>
      </c>
      <c r="V9038" s="8">
        <f t="shared" si="302"/>
        <v>1</v>
      </c>
      <c r="W9038" s="8">
        <f t="shared" si="303"/>
        <v>-1</v>
      </c>
      <c r="X9038" s="8"/>
      <c r="Y9038" s="8"/>
    </row>
    <row r="9039" spans="18:25" x14ac:dyDescent="0.25">
      <c r="R9039" s="20">
        <v>9786073918282</v>
      </c>
      <c r="S9039" s="8" t="s">
        <v>8708</v>
      </c>
      <c r="T9039" s="15">
        <v>0</v>
      </c>
      <c r="U9039" s="16">
        <f>SUMIF($C$5:$C$3079,R9039,$F$5:$F$3079)+SUMIF($AB$5:$AB$1086,R9039,$AF$5:$AF$1086)</f>
        <v>2</v>
      </c>
      <c r="V9039" s="8">
        <f t="shared" si="302"/>
        <v>1</v>
      </c>
      <c r="W9039" s="8">
        <f t="shared" si="303"/>
        <v>-1</v>
      </c>
      <c r="X9039" s="8"/>
      <c r="Y9039" s="8"/>
    </row>
    <row r="9040" spans="18:25" x14ac:dyDescent="0.25">
      <c r="R9040" s="20">
        <v>9786073918367</v>
      </c>
      <c r="S9040" s="8" t="s">
        <v>8829</v>
      </c>
      <c r="T9040" s="15">
        <v>0</v>
      </c>
      <c r="U9040" s="16">
        <f>SUMIF($C$5:$C$3079,R9040,$F$5:$F$3079)+SUMIF($AB$5:$AB$1086,R9040,$AF$5:$AF$1086)</f>
        <v>0</v>
      </c>
      <c r="V9040" s="8">
        <f t="shared" si="302"/>
        <v>0</v>
      </c>
      <c r="W9040" s="8">
        <f t="shared" si="303"/>
        <v>0</v>
      </c>
      <c r="X9040" s="8"/>
      <c r="Y9040" s="8"/>
    </row>
    <row r="9041" spans="18:25" x14ac:dyDescent="0.25">
      <c r="R9041" s="20">
        <v>9786073919227</v>
      </c>
      <c r="S9041" s="8" t="s">
        <v>8830</v>
      </c>
      <c r="T9041" s="15">
        <v>2</v>
      </c>
      <c r="U9041" s="16">
        <f>SUMIF($C$5:$C$3079,R9041,$F$5:$F$3079)+SUMIF($AB$5:$AB$1086,R9041,$AF$5:$AF$1086)</f>
        <v>3</v>
      </c>
      <c r="V9041" s="8">
        <f t="shared" si="302"/>
        <v>1</v>
      </c>
      <c r="W9041" s="8">
        <f t="shared" si="303"/>
        <v>0</v>
      </c>
      <c r="X9041" s="8"/>
      <c r="Y9041" s="8"/>
    </row>
    <row r="9042" spans="18:25" x14ac:dyDescent="0.25">
      <c r="R9042" s="20">
        <v>9786073920018</v>
      </c>
      <c r="S9042" s="8" t="s">
        <v>8831</v>
      </c>
      <c r="T9042" s="15">
        <v>1</v>
      </c>
      <c r="U9042" s="16">
        <f>SUMIF($C$5:$C$3079,R9042,$F$5:$F$3079)+SUMIF($AB$5:$AB$1086,R9042,$AF$5:$AF$1086)</f>
        <v>2</v>
      </c>
      <c r="V9042" s="8">
        <f t="shared" si="302"/>
        <v>0</v>
      </c>
      <c r="W9042" s="8">
        <f t="shared" si="303"/>
        <v>-1</v>
      </c>
      <c r="X9042" s="8"/>
      <c r="Y9042" s="8"/>
    </row>
    <row r="9043" spans="18:25" x14ac:dyDescent="0.25">
      <c r="R9043" s="20">
        <v>9786073921817</v>
      </c>
      <c r="S9043" s="8" t="s">
        <v>8832</v>
      </c>
      <c r="T9043" s="15">
        <v>1</v>
      </c>
      <c r="U9043" s="16">
        <f>SUMIF($C$5:$C$3079,R9043,$F$5:$F$3079)+SUMIF($AB$5:$AB$1086,R9043,$AF$5:$AF$1086)</f>
        <v>3</v>
      </c>
      <c r="V9043" s="8">
        <f t="shared" si="302"/>
        <v>2</v>
      </c>
      <c r="W9043" s="8">
        <f t="shared" si="303"/>
        <v>0</v>
      </c>
      <c r="X9043" s="8"/>
      <c r="Y9043" s="8"/>
    </row>
    <row r="9044" spans="18:25" x14ac:dyDescent="0.25">
      <c r="R9044" s="20">
        <v>9786073921848</v>
      </c>
      <c r="S9044" s="8" t="s">
        <v>8833</v>
      </c>
      <c r="T9044" s="15">
        <v>1</v>
      </c>
      <c r="U9044" s="16">
        <f>SUMIF($C$5:$C$3079,R9044,$F$5:$F$3079)+SUMIF($AB$5:$AB$1086,R9044,$AF$5:$AF$1086)</f>
        <v>2</v>
      </c>
      <c r="V9044" s="8">
        <f t="shared" si="302"/>
        <v>0</v>
      </c>
      <c r="W9044" s="8">
        <f t="shared" si="303"/>
        <v>-1</v>
      </c>
      <c r="X9044" s="8"/>
      <c r="Y9044" s="8"/>
    </row>
    <row r="9045" spans="18:25" x14ac:dyDescent="0.25">
      <c r="R9045" s="20">
        <v>9786073922197</v>
      </c>
      <c r="S9045" s="8" t="s">
        <v>8834</v>
      </c>
      <c r="T9045" s="15">
        <v>0</v>
      </c>
      <c r="U9045" s="16">
        <f>SUMIF($C$5:$C$3079,R9045,$F$5:$F$3079)+SUMIF($AB$5:$AB$1086,R9045,$AF$5:$AF$1086)</f>
        <v>2</v>
      </c>
      <c r="V9045" s="8">
        <f t="shared" si="302"/>
        <v>2</v>
      </c>
      <c r="W9045" s="8">
        <f t="shared" si="303"/>
        <v>0</v>
      </c>
      <c r="X9045" s="8"/>
      <c r="Y9045" s="8"/>
    </row>
    <row r="9046" spans="18:25" x14ac:dyDescent="0.25">
      <c r="R9046" s="20">
        <v>9786073923163</v>
      </c>
      <c r="S9046" s="8" t="s">
        <v>8835</v>
      </c>
      <c r="T9046" s="15">
        <v>0</v>
      </c>
      <c r="U9046" s="16">
        <f>SUMIF($C$5:$C$3079,R9046,$F$5:$F$3079)+SUMIF($AB$5:$AB$1086,R9046,$AF$5:$AF$1086)</f>
        <v>8</v>
      </c>
      <c r="V9046" s="8">
        <f t="shared" si="302"/>
        <v>8</v>
      </c>
      <c r="W9046" s="8">
        <f t="shared" si="303"/>
        <v>0</v>
      </c>
      <c r="X9046" s="8"/>
      <c r="Y9046" s="8"/>
    </row>
    <row r="9047" spans="18:25" x14ac:dyDescent="0.25">
      <c r="R9047" s="20">
        <v>9786073923873</v>
      </c>
      <c r="S9047" s="8" t="s">
        <v>8836</v>
      </c>
      <c r="T9047" s="15">
        <v>2</v>
      </c>
      <c r="U9047" s="16">
        <f>SUMIF($C$5:$C$3079,R9047,$F$5:$F$3079)+SUMIF($AB$5:$AB$1086,R9047,$AF$5:$AF$1086)</f>
        <v>3</v>
      </c>
      <c r="V9047" s="8">
        <f t="shared" si="302"/>
        <v>1</v>
      </c>
      <c r="W9047" s="8">
        <f t="shared" si="303"/>
        <v>0</v>
      </c>
      <c r="X9047" s="8"/>
      <c r="Y9047" s="8"/>
    </row>
    <row r="9048" spans="18:25" x14ac:dyDescent="0.25">
      <c r="R9048" s="20">
        <v>9786073924313</v>
      </c>
      <c r="S9048" s="8" t="s">
        <v>8837</v>
      </c>
      <c r="T9048" s="15">
        <v>1</v>
      </c>
      <c r="U9048" s="16">
        <f>SUMIF($C$5:$C$3079,R9048,$F$5:$F$3079)+SUMIF($AB$5:$AB$1086,R9048,$AF$5:$AF$1086)</f>
        <v>3</v>
      </c>
      <c r="V9048" s="8">
        <f t="shared" si="302"/>
        <v>2</v>
      </c>
      <c r="W9048" s="8">
        <f t="shared" si="303"/>
        <v>0</v>
      </c>
      <c r="X9048" s="8"/>
      <c r="Y9048" s="8"/>
    </row>
    <row r="9049" spans="18:25" x14ac:dyDescent="0.25">
      <c r="R9049" s="20">
        <v>9786073924719</v>
      </c>
      <c r="S9049" s="8" t="s">
        <v>8838</v>
      </c>
      <c r="T9049" s="15">
        <v>2</v>
      </c>
      <c r="U9049" s="16">
        <f>SUMIF($C$5:$C$3079,R9049,$F$5:$F$3079)+SUMIF($AB$5:$AB$1086,R9049,$AF$5:$AF$1086)</f>
        <v>3</v>
      </c>
      <c r="V9049" s="8">
        <f t="shared" si="302"/>
        <v>1</v>
      </c>
      <c r="W9049" s="8">
        <f t="shared" si="303"/>
        <v>0</v>
      </c>
      <c r="X9049" s="8"/>
      <c r="Y9049" s="8"/>
    </row>
    <row r="9050" spans="18:25" x14ac:dyDescent="0.25">
      <c r="R9050" s="20">
        <v>9786073926300</v>
      </c>
      <c r="S9050" s="8" t="s">
        <v>8839</v>
      </c>
      <c r="T9050" s="15">
        <v>2</v>
      </c>
      <c r="U9050" s="16">
        <f>SUMIF($C$5:$C$3079,R9050,$F$5:$F$3079)+SUMIF($AB$5:$AB$1086,R9050,$AF$5:$AF$1086)</f>
        <v>2</v>
      </c>
      <c r="V9050" s="8">
        <f t="shared" si="302"/>
        <v>0</v>
      </c>
      <c r="W9050" s="8">
        <f t="shared" si="303"/>
        <v>0</v>
      </c>
      <c r="X9050" s="8"/>
      <c r="Y9050" s="8"/>
    </row>
    <row r="9051" spans="18:25" x14ac:dyDescent="0.25">
      <c r="R9051" s="20">
        <v>9786073926515</v>
      </c>
      <c r="S9051" s="8" t="s">
        <v>598</v>
      </c>
      <c r="T9051" s="15">
        <v>1</v>
      </c>
      <c r="U9051" s="16">
        <f>SUMIF($C$5:$C$3079,R9051,$F$5:$F$3079)+SUMIF($AB$5:$AB$1086,R9051,$AF$5:$AF$1086)</f>
        <v>2</v>
      </c>
      <c r="V9051" s="8">
        <f t="shared" si="302"/>
        <v>1</v>
      </c>
      <c r="W9051" s="8">
        <f t="shared" si="303"/>
        <v>0</v>
      </c>
      <c r="X9051" s="8"/>
      <c r="Y9051" s="8"/>
    </row>
    <row r="9052" spans="18:25" x14ac:dyDescent="0.25">
      <c r="R9052" s="20">
        <v>9786073927130</v>
      </c>
      <c r="S9052" s="8" t="s">
        <v>195</v>
      </c>
      <c r="T9052" s="15">
        <v>5</v>
      </c>
      <c r="U9052" s="16">
        <f>SUMIF($C$5:$C$3079,R9052,$F$5:$F$3079)+SUMIF($AB$5:$AB$1086,R9052,$AF$5:$AF$1086)</f>
        <v>35</v>
      </c>
      <c r="V9052" s="8">
        <f t="shared" si="302"/>
        <v>24</v>
      </c>
      <c r="W9052" s="8">
        <f t="shared" si="303"/>
        <v>-6</v>
      </c>
      <c r="X9052" s="8"/>
      <c r="Y9052" s="8"/>
    </row>
    <row r="9053" spans="18:25" x14ac:dyDescent="0.25">
      <c r="R9053" s="20">
        <v>9786074003109</v>
      </c>
      <c r="S9053" s="8" t="s">
        <v>8840</v>
      </c>
      <c r="T9053" s="15">
        <v>0</v>
      </c>
      <c r="U9053" s="16">
        <f>SUMIF($C$5:$C$3079,R9053,$F$5:$F$3079)+SUMIF($AB$5:$AB$1086,R9053,$AF$5:$AF$1086)</f>
        <v>0</v>
      </c>
      <c r="V9053" s="8">
        <f t="shared" si="302"/>
        <v>0</v>
      </c>
      <c r="W9053" s="8">
        <f t="shared" si="303"/>
        <v>0</v>
      </c>
      <c r="X9053" s="8"/>
      <c r="Y9053" s="8"/>
    </row>
    <row r="9054" spans="18:25" x14ac:dyDescent="0.25">
      <c r="R9054" s="20">
        <v>9786074003154</v>
      </c>
      <c r="S9054" s="8" t="s">
        <v>8841</v>
      </c>
      <c r="T9054" s="15">
        <v>2</v>
      </c>
      <c r="U9054" s="16">
        <f>SUMIF($C$5:$C$3079,R9054,$F$5:$F$3079)+SUMIF($AB$5:$AB$1086,R9054,$AF$5:$AF$1086)</f>
        <v>0</v>
      </c>
      <c r="V9054" s="8">
        <f t="shared" si="302"/>
        <v>0</v>
      </c>
      <c r="W9054" s="8">
        <f t="shared" si="303"/>
        <v>2</v>
      </c>
      <c r="X9054" s="8"/>
      <c r="Y9054" s="8"/>
    </row>
    <row r="9055" spans="18:25" x14ac:dyDescent="0.25">
      <c r="R9055" s="20">
        <v>9786074004373</v>
      </c>
      <c r="S9055" s="8" t="s">
        <v>8842</v>
      </c>
      <c r="T9055" s="15">
        <v>3</v>
      </c>
      <c r="U9055" s="16">
        <f>SUMIF($C$5:$C$3079,R9055,$F$5:$F$3079)+SUMIF($AB$5:$AB$1086,R9055,$AF$5:$AF$1086)</f>
        <v>0</v>
      </c>
      <c r="V9055" s="8">
        <f t="shared" si="302"/>
        <v>0</v>
      </c>
      <c r="W9055" s="8">
        <f t="shared" si="303"/>
        <v>3</v>
      </c>
      <c r="X9055" s="8"/>
      <c r="Y9055" s="8"/>
    </row>
    <row r="9056" spans="18:25" x14ac:dyDescent="0.25">
      <c r="R9056" s="20">
        <v>9786074004403</v>
      </c>
      <c r="S9056" s="8" t="s">
        <v>8843</v>
      </c>
      <c r="T9056" s="15">
        <v>0</v>
      </c>
      <c r="U9056" s="16">
        <f>SUMIF($C$5:$C$3079,R9056,$F$5:$F$3079)+SUMIF($AB$5:$AB$1086,R9056,$AF$5:$AF$1086)</f>
        <v>0</v>
      </c>
      <c r="V9056" s="8">
        <f t="shared" si="302"/>
        <v>0</v>
      </c>
      <c r="W9056" s="8">
        <f t="shared" si="303"/>
        <v>0</v>
      </c>
      <c r="X9056" s="8"/>
      <c r="Y9056" s="8"/>
    </row>
    <row r="9057" spans="18:25" x14ac:dyDescent="0.25">
      <c r="R9057" s="20">
        <v>9786074005684</v>
      </c>
      <c r="S9057" s="8" t="s">
        <v>8844</v>
      </c>
      <c r="T9057" s="15">
        <v>5</v>
      </c>
      <c r="U9057" s="16">
        <f>SUMIF($C$5:$C$3079,R9057,$F$5:$F$3079)+SUMIF($AB$5:$AB$1086,R9057,$AF$5:$AF$1086)</f>
        <v>0</v>
      </c>
      <c r="V9057" s="8">
        <f t="shared" si="302"/>
        <v>0</v>
      </c>
      <c r="W9057" s="8">
        <f t="shared" si="303"/>
        <v>5</v>
      </c>
      <c r="X9057" s="8"/>
      <c r="Y9057" s="8"/>
    </row>
    <row r="9058" spans="18:25" x14ac:dyDescent="0.25">
      <c r="R9058" s="20">
        <v>9786074005776</v>
      </c>
      <c r="S9058" s="8" t="s">
        <v>8845</v>
      </c>
      <c r="T9058" s="15">
        <v>0</v>
      </c>
      <c r="U9058" s="16">
        <f>SUMIF($C$5:$C$3079,R9058,$F$5:$F$3079)+SUMIF($AB$5:$AB$1086,R9058,$AF$5:$AF$1086)</f>
        <v>0</v>
      </c>
      <c r="V9058" s="8">
        <f t="shared" si="302"/>
        <v>0</v>
      </c>
      <c r="W9058" s="8">
        <f t="shared" si="303"/>
        <v>0</v>
      </c>
      <c r="X9058" s="8"/>
      <c r="Y9058" s="8"/>
    </row>
    <row r="9059" spans="18:25" x14ac:dyDescent="0.25">
      <c r="R9059" s="20">
        <v>9786074005783</v>
      </c>
      <c r="S9059" s="8" t="s">
        <v>8846</v>
      </c>
      <c r="T9059" s="15">
        <v>3</v>
      </c>
      <c r="U9059" s="16">
        <f>SUMIF($C$5:$C$3079,R9059,$F$5:$F$3079)+SUMIF($AB$5:$AB$1086,R9059,$AF$5:$AF$1086)</f>
        <v>0</v>
      </c>
      <c r="V9059" s="8">
        <f t="shared" si="302"/>
        <v>1</v>
      </c>
      <c r="W9059" s="8">
        <f t="shared" si="303"/>
        <v>4</v>
      </c>
      <c r="X9059" s="8"/>
      <c r="Y9059" s="8"/>
    </row>
    <row r="9060" spans="18:25" x14ac:dyDescent="0.25">
      <c r="R9060" s="20">
        <v>9786074005790</v>
      </c>
      <c r="S9060" s="8" t="s">
        <v>8847</v>
      </c>
      <c r="T9060" s="15">
        <v>2</v>
      </c>
      <c r="U9060" s="16">
        <f>SUMIF($C$5:$C$3079,R9060,$F$5:$F$3079)+SUMIF($AB$5:$AB$1086,R9060,$AF$5:$AF$1086)</f>
        <v>0</v>
      </c>
      <c r="V9060" s="8">
        <f t="shared" si="302"/>
        <v>1</v>
      </c>
      <c r="W9060" s="8">
        <f t="shared" si="303"/>
        <v>3</v>
      </c>
      <c r="X9060" s="8"/>
      <c r="Y9060" s="8"/>
    </row>
    <row r="9061" spans="18:25" x14ac:dyDescent="0.25">
      <c r="R9061" s="20">
        <v>9786074006230</v>
      </c>
      <c r="S9061" s="8" t="s">
        <v>8848</v>
      </c>
      <c r="T9061" s="15">
        <v>0</v>
      </c>
      <c r="U9061" s="16">
        <f>SUMIF($C$5:$C$3079,R9061,$F$5:$F$3079)+SUMIF($AB$5:$AB$1086,R9061,$AF$5:$AF$1086)</f>
        <v>0</v>
      </c>
      <c r="V9061" s="8">
        <f t="shared" si="302"/>
        <v>0</v>
      </c>
      <c r="W9061" s="8">
        <f t="shared" si="303"/>
        <v>0</v>
      </c>
      <c r="X9061" s="8"/>
      <c r="Y9061" s="8"/>
    </row>
    <row r="9062" spans="18:25" x14ac:dyDescent="0.25">
      <c r="R9062" s="20">
        <v>9786074006834</v>
      </c>
      <c r="S9062" s="8" t="s">
        <v>8849</v>
      </c>
      <c r="T9062" s="15">
        <v>0</v>
      </c>
      <c r="U9062" s="16">
        <f>SUMIF($C$5:$C$3079,R9062,$F$5:$F$3079)+SUMIF($AB$5:$AB$1086,R9062,$AF$5:$AF$1086)</f>
        <v>0</v>
      </c>
      <c r="V9062" s="8">
        <f t="shared" si="302"/>
        <v>0</v>
      </c>
      <c r="W9062" s="8">
        <f t="shared" si="303"/>
        <v>0</v>
      </c>
      <c r="X9062" s="8"/>
      <c r="Y9062" s="8"/>
    </row>
    <row r="9063" spans="18:25" x14ac:dyDescent="0.25">
      <c r="R9063" s="20">
        <v>9786074006919</v>
      </c>
      <c r="S9063" s="8" t="s">
        <v>8850</v>
      </c>
      <c r="T9063" s="15">
        <v>0</v>
      </c>
      <c r="U9063" s="16">
        <f>SUMIF($C$5:$C$3079,R9063,$F$5:$F$3079)+SUMIF($AB$5:$AB$1086,R9063,$AF$5:$AF$1086)</f>
        <v>0</v>
      </c>
      <c r="V9063" s="8">
        <f t="shared" si="302"/>
        <v>0</v>
      </c>
      <c r="W9063" s="8">
        <f t="shared" si="303"/>
        <v>0</v>
      </c>
      <c r="X9063" s="8"/>
      <c r="Y9063" s="8"/>
    </row>
    <row r="9064" spans="18:25" x14ac:dyDescent="0.25">
      <c r="R9064" s="20">
        <v>9786074007398</v>
      </c>
      <c r="S9064" s="8" t="s">
        <v>8851</v>
      </c>
      <c r="T9064" s="15">
        <v>1</v>
      </c>
      <c r="U9064" s="16">
        <f>SUMIF($C$5:$C$3079,R9064,$F$5:$F$3079)+SUMIF($AB$5:$AB$1086,R9064,$AF$5:$AF$1086)</f>
        <v>0</v>
      </c>
      <c r="V9064" s="8">
        <f t="shared" si="302"/>
        <v>1</v>
      </c>
      <c r="W9064" s="8">
        <f t="shared" si="303"/>
        <v>2</v>
      </c>
      <c r="X9064" s="8"/>
      <c r="Y9064" s="8"/>
    </row>
    <row r="9065" spans="18:25" x14ac:dyDescent="0.25">
      <c r="R9065" s="20">
        <v>9786074007404</v>
      </c>
      <c r="S9065" s="8" t="s">
        <v>8852</v>
      </c>
      <c r="T9065" s="15">
        <v>1</v>
      </c>
      <c r="U9065" s="16">
        <f>SUMIF($C$5:$C$3079,R9065,$F$5:$F$3079)+SUMIF($AB$5:$AB$1086,R9065,$AF$5:$AF$1086)</f>
        <v>0</v>
      </c>
      <c r="V9065" s="8">
        <f t="shared" si="302"/>
        <v>0</v>
      </c>
      <c r="W9065" s="8">
        <f t="shared" si="303"/>
        <v>1</v>
      </c>
      <c r="X9065" s="8"/>
      <c r="Y9065" s="8"/>
    </row>
    <row r="9066" spans="18:25" x14ac:dyDescent="0.25">
      <c r="R9066" s="20">
        <v>9786074007503</v>
      </c>
      <c r="S9066" s="8" t="s">
        <v>8853</v>
      </c>
      <c r="T9066" s="15">
        <v>0</v>
      </c>
      <c r="U9066" s="16">
        <f>SUMIF($C$5:$C$3079,R9066,$F$5:$F$3079)+SUMIF($AB$5:$AB$1086,R9066,$AF$5:$AF$1086)</f>
        <v>0</v>
      </c>
      <c r="V9066" s="8">
        <f t="shared" si="302"/>
        <v>0</v>
      </c>
      <c r="W9066" s="8">
        <f t="shared" si="303"/>
        <v>0</v>
      </c>
      <c r="X9066" s="8"/>
      <c r="Y9066" s="8"/>
    </row>
    <row r="9067" spans="18:25" x14ac:dyDescent="0.25">
      <c r="R9067" s="20">
        <v>9786074008913</v>
      </c>
      <c r="S9067" s="8" t="s">
        <v>8854</v>
      </c>
      <c r="T9067" s="15">
        <v>0</v>
      </c>
      <c r="U9067" s="16">
        <f>SUMIF($C$5:$C$3079,R9067,$F$5:$F$3079)+SUMIF($AB$5:$AB$1086,R9067,$AF$5:$AF$1086)</f>
        <v>0</v>
      </c>
      <c r="V9067" s="8">
        <f t="shared" si="302"/>
        <v>1</v>
      </c>
      <c r="W9067" s="8">
        <f t="shared" si="303"/>
        <v>1</v>
      </c>
      <c r="X9067" s="8"/>
      <c r="Y9067" s="8"/>
    </row>
    <row r="9068" spans="18:25" x14ac:dyDescent="0.25">
      <c r="R9068" s="20">
        <v>9786074009972</v>
      </c>
      <c r="S9068" s="8" t="s">
        <v>8855</v>
      </c>
      <c r="T9068" s="15">
        <v>0</v>
      </c>
      <c r="U9068" s="16">
        <f>SUMIF($C$5:$C$3079,R9068,$F$5:$F$3079)+SUMIF($AB$5:$AB$1086,R9068,$AF$5:$AF$1086)</f>
        <v>0</v>
      </c>
      <c r="V9068" s="8">
        <f t="shared" si="302"/>
        <v>0</v>
      </c>
      <c r="W9068" s="8">
        <f t="shared" si="303"/>
        <v>0</v>
      </c>
      <c r="X9068" s="8"/>
      <c r="Y9068" s="8"/>
    </row>
    <row r="9069" spans="18:25" x14ac:dyDescent="0.25">
      <c r="R9069" s="20">
        <v>9786074150582</v>
      </c>
      <c r="S9069" s="8" t="s">
        <v>8856</v>
      </c>
      <c r="T9069" s="15">
        <v>0</v>
      </c>
      <c r="U9069" s="16">
        <f>SUMIF($C$5:$C$3079,R9069,$F$5:$F$3079)+SUMIF($AB$5:$AB$1086,R9069,$AF$5:$AF$1086)</f>
        <v>0</v>
      </c>
      <c r="V9069" s="8">
        <f t="shared" si="302"/>
        <v>0</v>
      </c>
      <c r="W9069" s="8">
        <f t="shared" si="303"/>
        <v>0</v>
      </c>
      <c r="X9069" s="8"/>
      <c r="Y9069" s="8"/>
    </row>
    <row r="9070" spans="18:25" x14ac:dyDescent="0.25">
      <c r="R9070" s="20">
        <v>9786074150742</v>
      </c>
      <c r="S9070" s="8" t="s">
        <v>8857</v>
      </c>
      <c r="T9070" s="15">
        <v>0</v>
      </c>
      <c r="U9070" s="16">
        <f>SUMIF($C$5:$C$3079,R9070,$F$5:$F$3079)+SUMIF($AB$5:$AB$1086,R9070,$AF$5:$AF$1086)</f>
        <v>0</v>
      </c>
      <c r="V9070" s="8">
        <f t="shared" si="302"/>
        <v>0</v>
      </c>
      <c r="W9070" s="8">
        <f t="shared" si="303"/>
        <v>0</v>
      </c>
      <c r="X9070" s="8"/>
      <c r="Y9070" s="8"/>
    </row>
    <row r="9071" spans="18:25" x14ac:dyDescent="0.25">
      <c r="R9071" s="20">
        <v>9786074150827</v>
      </c>
      <c r="S9071" s="8" t="s">
        <v>8858</v>
      </c>
      <c r="T9071" s="15">
        <v>0</v>
      </c>
      <c r="U9071" s="16">
        <f>SUMIF($C$5:$C$3079,R9071,$F$5:$F$3079)+SUMIF($AB$5:$AB$1086,R9071,$AF$5:$AF$1086)</f>
        <v>0</v>
      </c>
      <c r="V9071" s="8">
        <f t="shared" si="302"/>
        <v>0</v>
      </c>
      <c r="W9071" s="8">
        <f t="shared" si="303"/>
        <v>0</v>
      </c>
      <c r="X9071" s="8"/>
      <c r="Y9071" s="8"/>
    </row>
    <row r="9072" spans="18:25" x14ac:dyDescent="0.25">
      <c r="R9072" s="20">
        <v>9786074150841</v>
      </c>
      <c r="S9072" s="8" t="s">
        <v>8859</v>
      </c>
      <c r="T9072" s="15">
        <v>0</v>
      </c>
      <c r="U9072" s="16">
        <f>SUMIF($C$5:$C$3079,R9072,$F$5:$F$3079)+SUMIF($AB$5:$AB$1086,R9072,$AF$5:$AF$1086)</f>
        <v>0</v>
      </c>
      <c r="V9072" s="8">
        <f t="shared" si="302"/>
        <v>0</v>
      </c>
      <c r="W9072" s="8">
        <f t="shared" si="303"/>
        <v>0</v>
      </c>
      <c r="X9072" s="8"/>
      <c r="Y9072" s="8"/>
    </row>
    <row r="9073" spans="18:25" x14ac:dyDescent="0.25">
      <c r="R9073" s="20">
        <v>9786074150858</v>
      </c>
      <c r="S9073" s="8" t="s">
        <v>8860</v>
      </c>
      <c r="T9073" s="15">
        <v>0</v>
      </c>
      <c r="U9073" s="16">
        <f>SUMIF($C$5:$C$3079,R9073,$F$5:$F$3079)+SUMIF($AB$5:$AB$1086,R9073,$AF$5:$AF$1086)</f>
        <v>0</v>
      </c>
      <c r="V9073" s="8">
        <f t="shared" si="302"/>
        <v>0</v>
      </c>
      <c r="W9073" s="8">
        <f t="shared" si="303"/>
        <v>0</v>
      </c>
      <c r="X9073" s="8"/>
      <c r="Y9073" s="8"/>
    </row>
    <row r="9074" spans="18:25" x14ac:dyDescent="0.25">
      <c r="R9074" s="20">
        <v>9786074150872</v>
      </c>
      <c r="S9074" s="8" t="s">
        <v>8861</v>
      </c>
      <c r="T9074" s="15">
        <v>0</v>
      </c>
      <c r="U9074" s="16">
        <f>SUMIF($C$5:$C$3079,R9074,$F$5:$F$3079)+SUMIF($AB$5:$AB$1086,R9074,$AF$5:$AF$1086)</f>
        <v>0</v>
      </c>
      <c r="V9074" s="8">
        <f t="shared" si="302"/>
        <v>0</v>
      </c>
      <c r="W9074" s="8">
        <f t="shared" si="303"/>
        <v>0</v>
      </c>
      <c r="X9074" s="8"/>
      <c r="Y9074" s="8"/>
    </row>
    <row r="9075" spans="18:25" x14ac:dyDescent="0.25">
      <c r="R9075" s="20">
        <v>9786074150889</v>
      </c>
      <c r="S9075" s="8" t="s">
        <v>8862</v>
      </c>
      <c r="T9075" s="15">
        <v>0</v>
      </c>
      <c r="U9075" s="16">
        <f>SUMIF($C$5:$C$3079,R9075,$F$5:$F$3079)+SUMIF($AB$5:$AB$1086,R9075,$AF$5:$AF$1086)</f>
        <v>0</v>
      </c>
      <c r="V9075" s="8">
        <f t="shared" si="302"/>
        <v>0</v>
      </c>
      <c r="W9075" s="8">
        <f t="shared" si="303"/>
        <v>0</v>
      </c>
      <c r="X9075" s="8"/>
      <c r="Y9075" s="8"/>
    </row>
    <row r="9076" spans="18:25" x14ac:dyDescent="0.25">
      <c r="R9076" s="20">
        <v>9786074150902</v>
      </c>
      <c r="S9076" s="8" t="s">
        <v>8863</v>
      </c>
      <c r="T9076" s="15">
        <v>0</v>
      </c>
      <c r="U9076" s="16">
        <f>SUMIF($C$5:$C$3079,R9076,$F$5:$F$3079)+SUMIF($AB$5:$AB$1086,R9076,$AF$5:$AF$1086)</f>
        <v>0</v>
      </c>
      <c r="V9076" s="8">
        <f t="shared" si="302"/>
        <v>0</v>
      </c>
      <c r="W9076" s="8">
        <f t="shared" si="303"/>
        <v>0</v>
      </c>
      <c r="X9076" s="8"/>
      <c r="Y9076" s="8"/>
    </row>
    <row r="9077" spans="18:25" x14ac:dyDescent="0.25">
      <c r="R9077" s="20">
        <v>9786074150919</v>
      </c>
      <c r="S9077" s="8" t="s">
        <v>8864</v>
      </c>
      <c r="T9077" s="15">
        <v>0</v>
      </c>
      <c r="U9077" s="16">
        <f>SUMIF($C$5:$C$3079,R9077,$F$5:$F$3079)+SUMIF($AB$5:$AB$1086,R9077,$AF$5:$AF$1086)</f>
        <v>0</v>
      </c>
      <c r="V9077" s="8">
        <f t="shared" si="302"/>
        <v>0</v>
      </c>
      <c r="W9077" s="8">
        <f t="shared" si="303"/>
        <v>0</v>
      </c>
      <c r="X9077" s="8"/>
      <c r="Y9077" s="8"/>
    </row>
    <row r="9078" spans="18:25" x14ac:dyDescent="0.25">
      <c r="R9078" s="20">
        <v>9786074150926</v>
      </c>
      <c r="S9078" s="8" t="s">
        <v>8865</v>
      </c>
      <c r="T9078" s="15">
        <v>0</v>
      </c>
      <c r="U9078" s="16">
        <f>SUMIF($C$5:$C$3079,R9078,$F$5:$F$3079)+SUMIF($AB$5:$AB$1086,R9078,$AF$5:$AF$1086)</f>
        <v>0</v>
      </c>
      <c r="V9078" s="8">
        <f t="shared" si="302"/>
        <v>0</v>
      </c>
      <c r="W9078" s="8">
        <f t="shared" si="303"/>
        <v>0</v>
      </c>
      <c r="X9078" s="8"/>
      <c r="Y9078" s="8"/>
    </row>
    <row r="9079" spans="18:25" x14ac:dyDescent="0.25">
      <c r="R9079" s="20">
        <v>9786074150933</v>
      </c>
      <c r="S9079" s="8" t="s">
        <v>8866</v>
      </c>
      <c r="T9079" s="15">
        <v>0</v>
      </c>
      <c r="U9079" s="16">
        <f>SUMIF($C$5:$C$3079,R9079,$F$5:$F$3079)+SUMIF($AB$5:$AB$1086,R9079,$AF$5:$AF$1086)</f>
        <v>0</v>
      </c>
      <c r="V9079" s="8">
        <f t="shared" si="302"/>
        <v>0</v>
      </c>
      <c r="W9079" s="8">
        <f t="shared" si="303"/>
        <v>0</v>
      </c>
      <c r="X9079" s="8"/>
      <c r="Y9079" s="8"/>
    </row>
    <row r="9080" spans="18:25" x14ac:dyDescent="0.25">
      <c r="R9080" s="20">
        <v>9786074150957</v>
      </c>
      <c r="S9080" s="8" t="s">
        <v>8867</v>
      </c>
      <c r="T9080" s="15">
        <v>0</v>
      </c>
      <c r="U9080" s="16">
        <f>SUMIF($C$5:$C$3079,R9080,$F$5:$F$3079)+SUMIF($AB$5:$AB$1086,R9080,$AF$5:$AF$1086)</f>
        <v>0</v>
      </c>
      <c r="V9080" s="8">
        <f t="shared" si="302"/>
        <v>0</v>
      </c>
      <c r="W9080" s="8">
        <f t="shared" si="303"/>
        <v>0</v>
      </c>
      <c r="X9080" s="8"/>
      <c r="Y9080" s="8"/>
    </row>
    <row r="9081" spans="18:25" x14ac:dyDescent="0.25">
      <c r="R9081" s="20">
        <v>9786074151039</v>
      </c>
      <c r="S9081" s="8" t="s">
        <v>8868</v>
      </c>
      <c r="T9081" s="15">
        <v>0</v>
      </c>
      <c r="U9081" s="16">
        <f>SUMIF($C$5:$C$3079,R9081,$F$5:$F$3079)+SUMIF($AB$5:$AB$1086,R9081,$AF$5:$AF$1086)</f>
        <v>0</v>
      </c>
      <c r="V9081" s="8">
        <f t="shared" si="302"/>
        <v>0</v>
      </c>
      <c r="W9081" s="8">
        <f t="shared" si="303"/>
        <v>0</v>
      </c>
      <c r="X9081" s="8"/>
      <c r="Y9081" s="8"/>
    </row>
    <row r="9082" spans="18:25" x14ac:dyDescent="0.25">
      <c r="R9082" s="20">
        <v>9786074151077</v>
      </c>
      <c r="S9082" s="8" t="s">
        <v>8869</v>
      </c>
      <c r="T9082" s="15">
        <v>0</v>
      </c>
      <c r="U9082" s="16">
        <f>SUMIF($C$5:$C$3079,R9082,$F$5:$F$3079)+SUMIF($AB$5:$AB$1086,R9082,$AF$5:$AF$1086)</f>
        <v>0</v>
      </c>
      <c r="V9082" s="8">
        <f t="shared" si="302"/>
        <v>0</v>
      </c>
      <c r="W9082" s="8">
        <f t="shared" si="303"/>
        <v>0</v>
      </c>
      <c r="X9082" s="8"/>
      <c r="Y9082" s="8"/>
    </row>
    <row r="9083" spans="18:25" x14ac:dyDescent="0.25">
      <c r="R9083" s="20">
        <v>9786074151084</v>
      </c>
      <c r="S9083" s="8" t="s">
        <v>8870</v>
      </c>
      <c r="T9083" s="15">
        <v>0</v>
      </c>
      <c r="U9083" s="16">
        <f>SUMIF($C$5:$C$3079,R9083,$F$5:$F$3079)+SUMIF($AB$5:$AB$1086,R9083,$AF$5:$AF$1086)</f>
        <v>0</v>
      </c>
      <c r="V9083" s="8">
        <f t="shared" si="302"/>
        <v>0</v>
      </c>
      <c r="W9083" s="8">
        <f t="shared" si="303"/>
        <v>0</v>
      </c>
      <c r="X9083" s="8"/>
      <c r="Y9083" s="8"/>
    </row>
    <row r="9084" spans="18:25" x14ac:dyDescent="0.25">
      <c r="R9084" s="20">
        <v>9786074151114</v>
      </c>
      <c r="S9084" s="8" t="s">
        <v>8871</v>
      </c>
      <c r="T9084" s="15">
        <v>0</v>
      </c>
      <c r="U9084" s="16">
        <f>SUMIF($C$5:$C$3079,R9084,$F$5:$F$3079)+SUMIF($AB$5:$AB$1086,R9084,$AF$5:$AF$1086)</f>
        <v>0</v>
      </c>
      <c r="V9084" s="8">
        <f t="shared" si="302"/>
        <v>0</v>
      </c>
      <c r="W9084" s="8">
        <f t="shared" si="303"/>
        <v>0</v>
      </c>
      <c r="X9084" s="8"/>
      <c r="Y9084" s="8"/>
    </row>
    <row r="9085" spans="18:25" x14ac:dyDescent="0.25">
      <c r="R9085" s="20">
        <v>9786074151121</v>
      </c>
      <c r="S9085" s="8" t="s">
        <v>5971</v>
      </c>
      <c r="T9085" s="15">
        <v>0</v>
      </c>
      <c r="U9085" s="16">
        <f>SUMIF($C$5:$C$3079,R9085,$F$5:$F$3079)+SUMIF($AB$5:$AB$1086,R9085,$AF$5:$AF$1086)</f>
        <v>0</v>
      </c>
      <c r="V9085" s="8">
        <f t="shared" si="302"/>
        <v>0</v>
      </c>
      <c r="W9085" s="8">
        <f t="shared" si="303"/>
        <v>0</v>
      </c>
      <c r="X9085" s="8"/>
      <c r="Y9085" s="8"/>
    </row>
    <row r="9086" spans="18:25" x14ac:dyDescent="0.25">
      <c r="R9086" s="20">
        <v>9786074151138</v>
      </c>
      <c r="S9086" s="8" t="s">
        <v>8872</v>
      </c>
      <c r="T9086" s="15">
        <v>0</v>
      </c>
      <c r="U9086" s="16">
        <f>SUMIF($C$5:$C$3079,R9086,$F$5:$F$3079)+SUMIF($AB$5:$AB$1086,R9086,$AF$5:$AF$1086)</f>
        <v>0</v>
      </c>
      <c r="V9086" s="8">
        <f t="shared" si="302"/>
        <v>0</v>
      </c>
      <c r="W9086" s="8">
        <f t="shared" si="303"/>
        <v>0</v>
      </c>
      <c r="X9086" s="8"/>
      <c r="Y9086" s="8"/>
    </row>
    <row r="9087" spans="18:25" x14ac:dyDescent="0.25">
      <c r="R9087" s="20">
        <v>9786074151145</v>
      </c>
      <c r="S9087" s="8" t="s">
        <v>8873</v>
      </c>
      <c r="T9087" s="15">
        <v>0</v>
      </c>
      <c r="U9087" s="16">
        <f>SUMIF($C$5:$C$3079,R9087,$F$5:$F$3079)+SUMIF($AB$5:$AB$1086,R9087,$AF$5:$AF$1086)</f>
        <v>0</v>
      </c>
      <c r="V9087" s="8">
        <f t="shared" si="302"/>
        <v>0</v>
      </c>
      <c r="W9087" s="8">
        <f t="shared" si="303"/>
        <v>0</v>
      </c>
      <c r="X9087" s="8"/>
      <c r="Y9087" s="8"/>
    </row>
    <row r="9088" spans="18:25" x14ac:dyDescent="0.25">
      <c r="R9088" s="20">
        <v>9786074151152</v>
      </c>
      <c r="S9088" s="8" t="s">
        <v>8874</v>
      </c>
      <c r="T9088" s="15">
        <v>0</v>
      </c>
      <c r="U9088" s="16">
        <f>SUMIF($C$5:$C$3079,R9088,$F$5:$F$3079)+SUMIF($AB$5:$AB$1086,R9088,$AF$5:$AF$1086)</f>
        <v>0</v>
      </c>
      <c r="V9088" s="8">
        <f t="shared" si="302"/>
        <v>0</v>
      </c>
      <c r="W9088" s="8">
        <f t="shared" si="303"/>
        <v>0</v>
      </c>
      <c r="X9088" s="8"/>
      <c r="Y9088" s="8"/>
    </row>
    <row r="9089" spans="18:25" x14ac:dyDescent="0.25">
      <c r="R9089" s="20">
        <v>9786074151169</v>
      </c>
      <c r="S9089" s="8" t="s">
        <v>8875</v>
      </c>
      <c r="T9089" s="15">
        <v>0</v>
      </c>
      <c r="U9089" s="16">
        <f>SUMIF($C$5:$C$3079,R9089,$F$5:$F$3079)+SUMIF($AB$5:$AB$1086,R9089,$AF$5:$AF$1086)</f>
        <v>0</v>
      </c>
      <c r="V9089" s="8">
        <f t="shared" si="302"/>
        <v>0</v>
      </c>
      <c r="W9089" s="8">
        <f t="shared" si="303"/>
        <v>0</v>
      </c>
      <c r="X9089" s="8"/>
      <c r="Y9089" s="8"/>
    </row>
    <row r="9090" spans="18:25" x14ac:dyDescent="0.25">
      <c r="R9090" s="20">
        <v>9786074151176</v>
      </c>
      <c r="S9090" s="8" t="s">
        <v>8876</v>
      </c>
      <c r="T9090" s="15">
        <v>0</v>
      </c>
      <c r="U9090" s="16">
        <f>SUMIF($C$5:$C$3079,R9090,$F$5:$F$3079)+SUMIF($AB$5:$AB$1086,R9090,$AF$5:$AF$1086)</f>
        <v>0</v>
      </c>
      <c r="V9090" s="8">
        <f t="shared" si="302"/>
        <v>0</v>
      </c>
      <c r="W9090" s="8">
        <f t="shared" si="303"/>
        <v>0</v>
      </c>
      <c r="X9090" s="8"/>
      <c r="Y9090" s="8"/>
    </row>
    <row r="9091" spans="18:25" x14ac:dyDescent="0.25">
      <c r="R9091" s="20">
        <v>9786074151183</v>
      </c>
      <c r="S9091" s="8" t="s">
        <v>8877</v>
      </c>
      <c r="T9091" s="15">
        <v>0</v>
      </c>
      <c r="U9091" s="16">
        <f>SUMIF($C$5:$C$3079,R9091,$F$5:$F$3079)+SUMIF($AB$5:$AB$1086,R9091,$AF$5:$AF$1086)</f>
        <v>0</v>
      </c>
      <c r="V9091" s="8">
        <f t="shared" si="302"/>
        <v>0</v>
      </c>
      <c r="W9091" s="8">
        <f t="shared" si="303"/>
        <v>0</v>
      </c>
      <c r="X9091" s="8"/>
      <c r="Y9091" s="8"/>
    </row>
    <row r="9092" spans="18:25" x14ac:dyDescent="0.25">
      <c r="R9092" s="20">
        <v>9786074151190</v>
      </c>
      <c r="S9092" s="8" t="s">
        <v>8878</v>
      </c>
      <c r="T9092" s="15">
        <v>0</v>
      </c>
      <c r="U9092" s="16">
        <f>SUMIF($C$5:$C$3079,R9092,$F$5:$F$3079)+SUMIF($AB$5:$AB$1086,R9092,$AF$5:$AF$1086)</f>
        <v>0</v>
      </c>
      <c r="V9092" s="8">
        <f t="shared" si="302"/>
        <v>0</v>
      </c>
      <c r="W9092" s="8">
        <f t="shared" si="303"/>
        <v>0</v>
      </c>
      <c r="X9092" s="8"/>
      <c r="Y9092" s="8"/>
    </row>
    <row r="9093" spans="18:25" x14ac:dyDescent="0.25">
      <c r="R9093" s="20">
        <v>9786074151206</v>
      </c>
      <c r="S9093" s="8" t="s">
        <v>8879</v>
      </c>
      <c r="T9093" s="15">
        <v>0</v>
      </c>
      <c r="U9093" s="16">
        <f>SUMIF($C$5:$C$3079,R9093,$F$5:$F$3079)+SUMIF($AB$5:$AB$1086,R9093,$AF$5:$AF$1086)</f>
        <v>0</v>
      </c>
      <c r="V9093" s="8">
        <f t="shared" si="302"/>
        <v>0</v>
      </c>
      <c r="W9093" s="8">
        <f t="shared" si="303"/>
        <v>0</v>
      </c>
      <c r="X9093" s="8"/>
      <c r="Y9093" s="8"/>
    </row>
    <row r="9094" spans="18:25" x14ac:dyDescent="0.25">
      <c r="R9094" s="20">
        <v>9786074151213</v>
      </c>
      <c r="S9094" s="8" t="s">
        <v>8880</v>
      </c>
      <c r="T9094" s="15">
        <v>0</v>
      </c>
      <c r="U9094" s="16">
        <f>SUMIF($C$5:$C$3079,R9094,$F$5:$F$3079)+SUMIF($AB$5:$AB$1086,R9094,$AF$5:$AF$1086)</f>
        <v>0</v>
      </c>
      <c r="V9094" s="8">
        <f t="shared" si="302"/>
        <v>0</v>
      </c>
      <c r="W9094" s="8">
        <f t="shared" si="303"/>
        <v>0</v>
      </c>
      <c r="X9094" s="8"/>
      <c r="Y9094" s="8"/>
    </row>
    <row r="9095" spans="18:25" x14ac:dyDescent="0.25">
      <c r="R9095" s="20">
        <v>9786074151220</v>
      </c>
      <c r="S9095" s="8" t="s">
        <v>8881</v>
      </c>
      <c r="T9095" s="15">
        <v>0</v>
      </c>
      <c r="U9095" s="16">
        <f>SUMIF($C$5:$C$3079,R9095,$F$5:$F$3079)+SUMIF($AB$5:$AB$1086,R9095,$AF$5:$AF$1086)</f>
        <v>0</v>
      </c>
      <c r="V9095" s="8">
        <f t="shared" ref="V9095:V9158" si="304">SUMIF($L$5:$L$9685,R9095,$O$5:$O$9685)</f>
        <v>0</v>
      </c>
      <c r="W9095" s="8">
        <f t="shared" ref="W9095:W9158" si="305">T9095-U9095+V9095</f>
        <v>0</v>
      </c>
      <c r="X9095" s="8"/>
      <c r="Y9095" s="8"/>
    </row>
    <row r="9096" spans="18:25" x14ac:dyDescent="0.25">
      <c r="R9096" s="20">
        <v>9786074151244</v>
      </c>
      <c r="S9096" s="8" t="s">
        <v>8882</v>
      </c>
      <c r="T9096" s="15">
        <v>0</v>
      </c>
      <c r="U9096" s="16">
        <f>SUMIF($C$5:$C$3079,R9096,$F$5:$F$3079)+SUMIF($AB$5:$AB$1086,R9096,$AF$5:$AF$1086)</f>
        <v>0</v>
      </c>
      <c r="V9096" s="8">
        <f t="shared" si="304"/>
        <v>0</v>
      </c>
      <c r="W9096" s="8">
        <f t="shared" si="305"/>
        <v>0</v>
      </c>
      <c r="X9096" s="8"/>
      <c r="Y9096" s="8"/>
    </row>
    <row r="9097" spans="18:25" x14ac:dyDescent="0.25">
      <c r="R9097" s="20">
        <v>9786074151268</v>
      </c>
      <c r="S9097" s="8" t="s">
        <v>8883</v>
      </c>
      <c r="T9097" s="15">
        <v>0</v>
      </c>
      <c r="U9097" s="16">
        <f>SUMIF($C$5:$C$3079,R9097,$F$5:$F$3079)+SUMIF($AB$5:$AB$1086,R9097,$AF$5:$AF$1086)</f>
        <v>0</v>
      </c>
      <c r="V9097" s="8">
        <f t="shared" si="304"/>
        <v>0</v>
      </c>
      <c r="W9097" s="8">
        <f t="shared" si="305"/>
        <v>0</v>
      </c>
      <c r="X9097" s="8"/>
      <c r="Y9097" s="8"/>
    </row>
    <row r="9098" spans="18:25" x14ac:dyDescent="0.25">
      <c r="R9098" s="20">
        <v>9786074151312</v>
      </c>
      <c r="S9098" s="8" t="s">
        <v>8884</v>
      </c>
      <c r="T9098" s="15">
        <v>0</v>
      </c>
      <c r="U9098" s="16">
        <f>SUMIF($C$5:$C$3079,R9098,$F$5:$F$3079)+SUMIF($AB$5:$AB$1086,R9098,$AF$5:$AF$1086)</f>
        <v>0</v>
      </c>
      <c r="V9098" s="8">
        <f t="shared" si="304"/>
        <v>0</v>
      </c>
      <c r="W9098" s="8">
        <f t="shared" si="305"/>
        <v>0</v>
      </c>
      <c r="X9098" s="8"/>
      <c r="Y9098" s="8"/>
    </row>
    <row r="9099" spans="18:25" x14ac:dyDescent="0.25">
      <c r="R9099" s="20">
        <v>9786074151572</v>
      </c>
      <c r="S9099" s="8" t="s">
        <v>8885</v>
      </c>
      <c r="T9099" s="15">
        <v>0</v>
      </c>
      <c r="U9099" s="16">
        <f>SUMIF($C$5:$C$3079,R9099,$F$5:$F$3079)+SUMIF($AB$5:$AB$1086,R9099,$AF$5:$AF$1086)</f>
        <v>0</v>
      </c>
      <c r="V9099" s="8">
        <f t="shared" si="304"/>
        <v>0</v>
      </c>
      <c r="W9099" s="8">
        <f t="shared" si="305"/>
        <v>0</v>
      </c>
      <c r="X9099" s="8"/>
      <c r="Y9099" s="8"/>
    </row>
    <row r="9100" spans="18:25" x14ac:dyDescent="0.25">
      <c r="R9100" s="20">
        <v>9786074151619</v>
      </c>
      <c r="S9100" s="8" t="s">
        <v>8886</v>
      </c>
      <c r="T9100" s="15">
        <v>0</v>
      </c>
      <c r="U9100" s="16">
        <f>SUMIF($C$5:$C$3079,R9100,$F$5:$F$3079)+SUMIF($AB$5:$AB$1086,R9100,$AF$5:$AF$1086)</f>
        <v>0</v>
      </c>
      <c r="V9100" s="8">
        <f t="shared" si="304"/>
        <v>0</v>
      </c>
      <c r="W9100" s="8">
        <f t="shared" si="305"/>
        <v>0</v>
      </c>
      <c r="X9100" s="8"/>
      <c r="Y9100" s="8"/>
    </row>
    <row r="9101" spans="18:25" x14ac:dyDescent="0.25">
      <c r="R9101" s="20">
        <v>9786074151640</v>
      </c>
      <c r="S9101" s="8" t="s">
        <v>8887</v>
      </c>
      <c r="T9101" s="15">
        <v>0</v>
      </c>
      <c r="U9101" s="16">
        <f>SUMIF($C$5:$C$3079,R9101,$F$5:$F$3079)+SUMIF($AB$5:$AB$1086,R9101,$AF$5:$AF$1086)</f>
        <v>0</v>
      </c>
      <c r="V9101" s="8">
        <f t="shared" si="304"/>
        <v>0</v>
      </c>
      <c r="W9101" s="8">
        <f t="shared" si="305"/>
        <v>0</v>
      </c>
      <c r="X9101" s="8"/>
      <c r="Y9101" s="8"/>
    </row>
    <row r="9102" spans="18:25" x14ac:dyDescent="0.25">
      <c r="R9102" s="20">
        <v>9786074151664</v>
      </c>
      <c r="S9102" s="8" t="s">
        <v>8888</v>
      </c>
      <c r="T9102" s="15">
        <v>0</v>
      </c>
      <c r="U9102" s="16">
        <f>SUMIF($C$5:$C$3079,R9102,$F$5:$F$3079)+SUMIF($AB$5:$AB$1086,R9102,$AF$5:$AF$1086)</f>
        <v>0</v>
      </c>
      <c r="V9102" s="8">
        <f t="shared" si="304"/>
        <v>0</v>
      </c>
      <c r="W9102" s="8">
        <f t="shared" si="305"/>
        <v>0</v>
      </c>
      <c r="X9102" s="8"/>
      <c r="Y9102" s="8"/>
    </row>
    <row r="9103" spans="18:25" x14ac:dyDescent="0.25">
      <c r="R9103" s="20">
        <v>9786074151671</v>
      </c>
      <c r="S9103" s="8" t="s">
        <v>8889</v>
      </c>
      <c r="T9103" s="15">
        <v>0</v>
      </c>
      <c r="U9103" s="16">
        <f>SUMIF($C$5:$C$3079,R9103,$F$5:$F$3079)+SUMIF($AB$5:$AB$1086,R9103,$AF$5:$AF$1086)</f>
        <v>0</v>
      </c>
      <c r="V9103" s="8">
        <f t="shared" si="304"/>
        <v>0</v>
      </c>
      <c r="W9103" s="8">
        <f t="shared" si="305"/>
        <v>0</v>
      </c>
      <c r="X9103" s="8"/>
      <c r="Y9103" s="8"/>
    </row>
    <row r="9104" spans="18:25" x14ac:dyDescent="0.25">
      <c r="R9104" s="20">
        <v>9786074151688</v>
      </c>
      <c r="S9104" s="8" t="s">
        <v>8890</v>
      </c>
      <c r="T9104" s="15">
        <v>0</v>
      </c>
      <c r="U9104" s="16">
        <f>SUMIF($C$5:$C$3079,R9104,$F$5:$F$3079)+SUMIF($AB$5:$AB$1086,R9104,$AF$5:$AF$1086)</f>
        <v>0</v>
      </c>
      <c r="V9104" s="8">
        <f t="shared" si="304"/>
        <v>0</v>
      </c>
      <c r="W9104" s="8">
        <f t="shared" si="305"/>
        <v>0</v>
      </c>
      <c r="X9104" s="8"/>
      <c r="Y9104" s="8"/>
    </row>
    <row r="9105" spans="18:25" x14ac:dyDescent="0.25">
      <c r="R9105" s="20">
        <v>9786074151718</v>
      </c>
      <c r="S9105" s="8" t="s">
        <v>8891</v>
      </c>
      <c r="T9105" s="15">
        <v>0</v>
      </c>
      <c r="U9105" s="16">
        <f>SUMIF($C$5:$C$3079,R9105,$F$5:$F$3079)+SUMIF($AB$5:$AB$1086,R9105,$AF$5:$AF$1086)</f>
        <v>0</v>
      </c>
      <c r="V9105" s="8">
        <f t="shared" si="304"/>
        <v>0</v>
      </c>
      <c r="W9105" s="8">
        <f t="shared" si="305"/>
        <v>0</v>
      </c>
      <c r="X9105" s="8"/>
      <c r="Y9105" s="8"/>
    </row>
    <row r="9106" spans="18:25" x14ac:dyDescent="0.25">
      <c r="R9106" s="20">
        <v>9786074151725</v>
      </c>
      <c r="S9106" s="8" t="s">
        <v>8892</v>
      </c>
      <c r="T9106" s="15">
        <v>0</v>
      </c>
      <c r="U9106" s="16">
        <f>SUMIF($C$5:$C$3079,R9106,$F$5:$F$3079)+SUMIF($AB$5:$AB$1086,R9106,$AF$5:$AF$1086)</f>
        <v>0</v>
      </c>
      <c r="V9106" s="8">
        <f t="shared" si="304"/>
        <v>0</v>
      </c>
      <c r="W9106" s="8">
        <f t="shared" si="305"/>
        <v>0</v>
      </c>
      <c r="X9106" s="8"/>
      <c r="Y9106" s="8"/>
    </row>
    <row r="9107" spans="18:25" x14ac:dyDescent="0.25">
      <c r="R9107" s="20">
        <v>9786074151749</v>
      </c>
      <c r="S9107" s="8" t="s">
        <v>8893</v>
      </c>
      <c r="T9107" s="15">
        <v>0</v>
      </c>
      <c r="U9107" s="16">
        <f>SUMIF($C$5:$C$3079,R9107,$F$5:$F$3079)+SUMIF($AB$5:$AB$1086,R9107,$AF$5:$AF$1086)</f>
        <v>0</v>
      </c>
      <c r="V9107" s="8">
        <f t="shared" si="304"/>
        <v>0</v>
      </c>
      <c r="W9107" s="8">
        <f t="shared" si="305"/>
        <v>0</v>
      </c>
      <c r="X9107" s="8"/>
      <c r="Y9107" s="8"/>
    </row>
    <row r="9108" spans="18:25" x14ac:dyDescent="0.25">
      <c r="R9108" s="20">
        <v>9786074151756</v>
      </c>
      <c r="S9108" s="8" t="s">
        <v>8894</v>
      </c>
      <c r="T9108" s="15">
        <v>0</v>
      </c>
      <c r="U9108" s="16">
        <f>SUMIF($C$5:$C$3079,R9108,$F$5:$F$3079)+SUMIF($AB$5:$AB$1086,R9108,$AF$5:$AF$1086)</f>
        <v>0</v>
      </c>
      <c r="V9108" s="8">
        <f t="shared" si="304"/>
        <v>0</v>
      </c>
      <c r="W9108" s="8">
        <f t="shared" si="305"/>
        <v>0</v>
      </c>
      <c r="X9108" s="8"/>
      <c r="Y9108" s="8"/>
    </row>
    <row r="9109" spans="18:25" x14ac:dyDescent="0.25">
      <c r="R9109" s="20">
        <v>9786074151763</v>
      </c>
      <c r="S9109" s="8" t="s">
        <v>8895</v>
      </c>
      <c r="T9109" s="15">
        <v>0</v>
      </c>
      <c r="U9109" s="16">
        <f>SUMIF($C$5:$C$3079,R9109,$F$5:$F$3079)+SUMIF($AB$5:$AB$1086,R9109,$AF$5:$AF$1086)</f>
        <v>0</v>
      </c>
      <c r="V9109" s="8">
        <f t="shared" si="304"/>
        <v>0</v>
      </c>
      <c r="W9109" s="8">
        <f t="shared" si="305"/>
        <v>0</v>
      </c>
      <c r="X9109" s="8"/>
      <c r="Y9109" s="8"/>
    </row>
    <row r="9110" spans="18:25" x14ac:dyDescent="0.25">
      <c r="R9110" s="20">
        <v>9786074151794</v>
      </c>
      <c r="S9110" s="8" t="s">
        <v>8896</v>
      </c>
      <c r="T9110" s="15">
        <v>0</v>
      </c>
      <c r="U9110" s="16">
        <f>SUMIF($C$5:$C$3079,R9110,$F$5:$F$3079)+SUMIF($AB$5:$AB$1086,R9110,$AF$5:$AF$1086)</f>
        <v>0</v>
      </c>
      <c r="V9110" s="8">
        <f t="shared" si="304"/>
        <v>0</v>
      </c>
      <c r="W9110" s="8">
        <f t="shared" si="305"/>
        <v>0</v>
      </c>
      <c r="X9110" s="8"/>
      <c r="Y9110" s="8"/>
    </row>
    <row r="9111" spans="18:25" x14ac:dyDescent="0.25">
      <c r="R9111" s="20">
        <v>9786074151817</v>
      </c>
      <c r="S9111" s="8" t="s">
        <v>8897</v>
      </c>
      <c r="T9111" s="15">
        <v>0</v>
      </c>
      <c r="U9111" s="16">
        <f>SUMIF($C$5:$C$3079,R9111,$F$5:$F$3079)+SUMIF($AB$5:$AB$1086,R9111,$AF$5:$AF$1086)</f>
        <v>0</v>
      </c>
      <c r="V9111" s="8">
        <f t="shared" si="304"/>
        <v>0</v>
      </c>
      <c r="W9111" s="8">
        <f t="shared" si="305"/>
        <v>0</v>
      </c>
      <c r="X9111" s="8"/>
      <c r="Y9111" s="8"/>
    </row>
    <row r="9112" spans="18:25" x14ac:dyDescent="0.25">
      <c r="R9112" s="20">
        <v>9786074151916</v>
      </c>
      <c r="S9112" s="8" t="s">
        <v>8898</v>
      </c>
      <c r="T9112" s="15">
        <v>0</v>
      </c>
      <c r="U9112" s="16">
        <f>SUMIF($C$5:$C$3079,R9112,$F$5:$F$3079)+SUMIF($AB$5:$AB$1086,R9112,$AF$5:$AF$1086)</f>
        <v>0</v>
      </c>
      <c r="V9112" s="8">
        <f t="shared" si="304"/>
        <v>0</v>
      </c>
      <c r="W9112" s="8">
        <f t="shared" si="305"/>
        <v>0</v>
      </c>
      <c r="X9112" s="8"/>
      <c r="Y9112" s="8"/>
    </row>
    <row r="9113" spans="18:25" x14ac:dyDescent="0.25">
      <c r="R9113" s="20">
        <v>9786074151930</v>
      </c>
      <c r="S9113" s="8" t="s">
        <v>8899</v>
      </c>
      <c r="T9113" s="15">
        <v>0</v>
      </c>
      <c r="U9113" s="16">
        <f>SUMIF($C$5:$C$3079,R9113,$F$5:$F$3079)+SUMIF($AB$5:$AB$1086,R9113,$AF$5:$AF$1086)</f>
        <v>0</v>
      </c>
      <c r="V9113" s="8">
        <f t="shared" si="304"/>
        <v>0</v>
      </c>
      <c r="W9113" s="8">
        <f t="shared" si="305"/>
        <v>0</v>
      </c>
      <c r="X9113" s="8"/>
      <c r="Y9113" s="8"/>
    </row>
    <row r="9114" spans="18:25" x14ac:dyDescent="0.25">
      <c r="R9114" s="20">
        <v>9786074151947</v>
      </c>
      <c r="S9114" s="8" t="s">
        <v>8900</v>
      </c>
      <c r="T9114" s="15">
        <v>0</v>
      </c>
      <c r="U9114" s="16">
        <f>SUMIF($C$5:$C$3079,R9114,$F$5:$F$3079)+SUMIF($AB$5:$AB$1086,R9114,$AF$5:$AF$1086)</f>
        <v>0</v>
      </c>
      <c r="V9114" s="8">
        <f t="shared" si="304"/>
        <v>0</v>
      </c>
      <c r="W9114" s="8">
        <f t="shared" si="305"/>
        <v>0</v>
      </c>
      <c r="X9114" s="8"/>
      <c r="Y9114" s="8"/>
    </row>
    <row r="9115" spans="18:25" x14ac:dyDescent="0.25">
      <c r="R9115" s="20">
        <v>9786074151954</v>
      </c>
      <c r="S9115" s="8" t="s">
        <v>8901</v>
      </c>
      <c r="T9115" s="15">
        <v>0</v>
      </c>
      <c r="U9115" s="16">
        <f>SUMIF($C$5:$C$3079,R9115,$F$5:$F$3079)+SUMIF($AB$5:$AB$1086,R9115,$AF$5:$AF$1086)</f>
        <v>0</v>
      </c>
      <c r="V9115" s="8">
        <f t="shared" si="304"/>
        <v>0</v>
      </c>
      <c r="W9115" s="8">
        <f t="shared" si="305"/>
        <v>0</v>
      </c>
      <c r="X9115" s="8"/>
      <c r="Y9115" s="8"/>
    </row>
    <row r="9116" spans="18:25" x14ac:dyDescent="0.25">
      <c r="R9116" s="20">
        <v>9786074151961</v>
      </c>
      <c r="S9116" s="8" t="s">
        <v>8902</v>
      </c>
      <c r="T9116" s="15">
        <v>0</v>
      </c>
      <c r="U9116" s="16">
        <f>SUMIF($C$5:$C$3079,R9116,$F$5:$F$3079)+SUMIF($AB$5:$AB$1086,R9116,$AF$5:$AF$1086)</f>
        <v>0</v>
      </c>
      <c r="V9116" s="8">
        <f t="shared" si="304"/>
        <v>0</v>
      </c>
      <c r="W9116" s="8">
        <f t="shared" si="305"/>
        <v>0</v>
      </c>
      <c r="X9116" s="8"/>
      <c r="Y9116" s="8"/>
    </row>
    <row r="9117" spans="18:25" x14ac:dyDescent="0.25">
      <c r="R9117" s="20">
        <v>9786074151978</v>
      </c>
      <c r="S9117" s="8" t="s">
        <v>8903</v>
      </c>
      <c r="T9117" s="15">
        <v>0</v>
      </c>
      <c r="U9117" s="16">
        <f>SUMIF($C$5:$C$3079,R9117,$F$5:$F$3079)+SUMIF($AB$5:$AB$1086,R9117,$AF$5:$AF$1086)</f>
        <v>0</v>
      </c>
      <c r="V9117" s="8">
        <f t="shared" si="304"/>
        <v>0</v>
      </c>
      <c r="W9117" s="8">
        <f t="shared" si="305"/>
        <v>0</v>
      </c>
      <c r="X9117" s="8"/>
      <c r="Y9117" s="8"/>
    </row>
    <row r="9118" spans="18:25" x14ac:dyDescent="0.25">
      <c r="R9118" s="20">
        <v>9786074151985</v>
      </c>
      <c r="S9118" s="8" t="s">
        <v>8904</v>
      </c>
      <c r="T9118" s="15">
        <v>0</v>
      </c>
      <c r="U9118" s="16">
        <f>SUMIF($C$5:$C$3079,R9118,$F$5:$F$3079)+SUMIF($AB$5:$AB$1086,R9118,$AF$5:$AF$1086)</f>
        <v>0</v>
      </c>
      <c r="V9118" s="8">
        <f t="shared" si="304"/>
        <v>0</v>
      </c>
      <c r="W9118" s="8">
        <f t="shared" si="305"/>
        <v>0</v>
      </c>
      <c r="X9118" s="8"/>
      <c r="Y9118" s="8"/>
    </row>
    <row r="9119" spans="18:25" x14ac:dyDescent="0.25">
      <c r="R9119" s="20">
        <v>9786074151992</v>
      </c>
      <c r="S9119" s="8" t="s">
        <v>8905</v>
      </c>
      <c r="T9119" s="15">
        <v>0</v>
      </c>
      <c r="U9119" s="16">
        <f>SUMIF($C$5:$C$3079,R9119,$F$5:$F$3079)+SUMIF($AB$5:$AB$1086,R9119,$AF$5:$AF$1086)</f>
        <v>0</v>
      </c>
      <c r="V9119" s="8">
        <f t="shared" si="304"/>
        <v>0</v>
      </c>
      <c r="W9119" s="8">
        <f t="shared" si="305"/>
        <v>0</v>
      </c>
      <c r="X9119" s="8"/>
      <c r="Y9119" s="8"/>
    </row>
    <row r="9120" spans="18:25" x14ac:dyDescent="0.25">
      <c r="R9120" s="20">
        <v>9786074152005</v>
      </c>
      <c r="S9120" s="8" t="s">
        <v>8906</v>
      </c>
      <c r="T9120" s="15">
        <v>0</v>
      </c>
      <c r="U9120" s="16">
        <f>SUMIF($C$5:$C$3079,R9120,$F$5:$F$3079)+SUMIF($AB$5:$AB$1086,R9120,$AF$5:$AF$1086)</f>
        <v>0</v>
      </c>
      <c r="V9120" s="8">
        <f t="shared" si="304"/>
        <v>0</v>
      </c>
      <c r="W9120" s="8">
        <f t="shared" si="305"/>
        <v>0</v>
      </c>
      <c r="X9120" s="8"/>
      <c r="Y9120" s="8"/>
    </row>
    <row r="9121" spans="18:25" x14ac:dyDescent="0.25">
      <c r="R9121" s="20">
        <v>9786074152012</v>
      </c>
      <c r="S9121" s="8" t="s">
        <v>8907</v>
      </c>
      <c r="T9121" s="15">
        <v>0</v>
      </c>
      <c r="U9121" s="16">
        <f>SUMIF($C$5:$C$3079,R9121,$F$5:$F$3079)+SUMIF($AB$5:$AB$1086,R9121,$AF$5:$AF$1086)</f>
        <v>0</v>
      </c>
      <c r="V9121" s="8">
        <f t="shared" si="304"/>
        <v>0</v>
      </c>
      <c r="W9121" s="8">
        <f t="shared" si="305"/>
        <v>0</v>
      </c>
      <c r="X9121" s="8"/>
      <c r="Y9121" s="8"/>
    </row>
    <row r="9122" spans="18:25" x14ac:dyDescent="0.25">
      <c r="R9122" s="20">
        <v>9786074152050</v>
      </c>
      <c r="S9122" s="8" t="s">
        <v>8908</v>
      </c>
      <c r="T9122" s="15">
        <v>0</v>
      </c>
      <c r="U9122" s="16">
        <f>SUMIF($C$5:$C$3079,R9122,$F$5:$F$3079)+SUMIF($AB$5:$AB$1086,R9122,$AF$5:$AF$1086)</f>
        <v>0</v>
      </c>
      <c r="V9122" s="8">
        <f t="shared" si="304"/>
        <v>0</v>
      </c>
      <c r="W9122" s="8">
        <f t="shared" si="305"/>
        <v>0</v>
      </c>
      <c r="X9122" s="8"/>
      <c r="Y9122" s="8"/>
    </row>
    <row r="9123" spans="18:25" x14ac:dyDescent="0.25">
      <c r="R9123" s="20">
        <v>9786074152067</v>
      </c>
      <c r="S9123" s="8" t="s">
        <v>8909</v>
      </c>
      <c r="T9123" s="15">
        <v>0</v>
      </c>
      <c r="U9123" s="16">
        <f>SUMIF($C$5:$C$3079,R9123,$F$5:$F$3079)+SUMIF($AB$5:$AB$1086,R9123,$AF$5:$AF$1086)</f>
        <v>0</v>
      </c>
      <c r="V9123" s="8">
        <f t="shared" si="304"/>
        <v>0</v>
      </c>
      <c r="W9123" s="8">
        <f t="shared" si="305"/>
        <v>0</v>
      </c>
      <c r="X9123" s="8"/>
      <c r="Y9123" s="8"/>
    </row>
    <row r="9124" spans="18:25" x14ac:dyDescent="0.25">
      <c r="R9124" s="20">
        <v>9786074152074</v>
      </c>
      <c r="S9124" s="8" t="s">
        <v>8910</v>
      </c>
      <c r="T9124" s="15">
        <v>0</v>
      </c>
      <c r="U9124" s="16">
        <f>SUMIF($C$5:$C$3079,R9124,$F$5:$F$3079)+SUMIF($AB$5:$AB$1086,R9124,$AF$5:$AF$1086)</f>
        <v>0</v>
      </c>
      <c r="V9124" s="8">
        <f t="shared" si="304"/>
        <v>0</v>
      </c>
      <c r="W9124" s="8">
        <f t="shared" si="305"/>
        <v>0</v>
      </c>
      <c r="X9124" s="8"/>
      <c r="Y9124" s="8"/>
    </row>
    <row r="9125" spans="18:25" x14ac:dyDescent="0.25">
      <c r="R9125" s="20">
        <v>9786074152111</v>
      </c>
      <c r="S9125" s="8" t="s">
        <v>8911</v>
      </c>
      <c r="T9125" s="15">
        <v>0</v>
      </c>
      <c r="U9125" s="16">
        <f>SUMIF($C$5:$C$3079,R9125,$F$5:$F$3079)+SUMIF($AB$5:$AB$1086,R9125,$AF$5:$AF$1086)</f>
        <v>0</v>
      </c>
      <c r="V9125" s="8">
        <f t="shared" si="304"/>
        <v>0</v>
      </c>
      <c r="W9125" s="8">
        <f t="shared" si="305"/>
        <v>0</v>
      </c>
      <c r="X9125" s="8"/>
      <c r="Y9125" s="8"/>
    </row>
    <row r="9126" spans="18:25" x14ac:dyDescent="0.25">
      <c r="R9126" s="20">
        <v>9786074152180</v>
      </c>
      <c r="S9126" s="8" t="s">
        <v>8912</v>
      </c>
      <c r="T9126" s="15">
        <v>0</v>
      </c>
      <c r="U9126" s="16">
        <f>SUMIF($C$5:$C$3079,R9126,$F$5:$F$3079)+SUMIF($AB$5:$AB$1086,R9126,$AF$5:$AF$1086)</f>
        <v>0</v>
      </c>
      <c r="V9126" s="8">
        <f t="shared" si="304"/>
        <v>0</v>
      </c>
      <c r="W9126" s="8">
        <f t="shared" si="305"/>
        <v>0</v>
      </c>
      <c r="X9126" s="8"/>
      <c r="Y9126" s="8"/>
    </row>
    <row r="9127" spans="18:25" x14ac:dyDescent="0.25">
      <c r="R9127" s="20">
        <v>9786074152333</v>
      </c>
      <c r="S9127" s="8" t="s">
        <v>8913</v>
      </c>
      <c r="T9127" s="15">
        <v>0</v>
      </c>
      <c r="U9127" s="16">
        <f>SUMIF($C$5:$C$3079,R9127,$F$5:$F$3079)+SUMIF($AB$5:$AB$1086,R9127,$AF$5:$AF$1086)</f>
        <v>0</v>
      </c>
      <c r="V9127" s="8">
        <f t="shared" si="304"/>
        <v>0</v>
      </c>
      <c r="W9127" s="8">
        <f t="shared" si="305"/>
        <v>0</v>
      </c>
      <c r="X9127" s="8"/>
      <c r="Y9127" s="8"/>
    </row>
    <row r="9128" spans="18:25" x14ac:dyDescent="0.25">
      <c r="R9128" s="20">
        <v>9786074152357</v>
      </c>
      <c r="S9128" s="8" t="s">
        <v>8914</v>
      </c>
      <c r="T9128" s="15">
        <v>0</v>
      </c>
      <c r="U9128" s="16">
        <f>SUMIF($C$5:$C$3079,R9128,$F$5:$F$3079)+SUMIF($AB$5:$AB$1086,R9128,$AF$5:$AF$1086)</f>
        <v>0</v>
      </c>
      <c r="V9128" s="8">
        <f t="shared" si="304"/>
        <v>0</v>
      </c>
      <c r="W9128" s="8">
        <f t="shared" si="305"/>
        <v>0</v>
      </c>
      <c r="X9128" s="8"/>
      <c r="Y9128" s="8"/>
    </row>
    <row r="9129" spans="18:25" x14ac:dyDescent="0.25">
      <c r="R9129" s="20">
        <v>9786074152364</v>
      </c>
      <c r="S9129" s="8" t="s">
        <v>8915</v>
      </c>
      <c r="T9129" s="15">
        <v>0</v>
      </c>
      <c r="U9129" s="16">
        <f>SUMIF($C$5:$C$3079,R9129,$F$5:$F$3079)+SUMIF($AB$5:$AB$1086,R9129,$AF$5:$AF$1086)</f>
        <v>0</v>
      </c>
      <c r="V9129" s="8">
        <f t="shared" si="304"/>
        <v>0</v>
      </c>
      <c r="W9129" s="8">
        <f t="shared" si="305"/>
        <v>0</v>
      </c>
      <c r="X9129" s="8"/>
      <c r="Y9129" s="8"/>
    </row>
    <row r="9130" spans="18:25" x14ac:dyDescent="0.25">
      <c r="R9130" s="20">
        <v>9786074152371</v>
      </c>
      <c r="S9130" s="8" t="s">
        <v>8916</v>
      </c>
      <c r="T9130" s="15">
        <v>0</v>
      </c>
      <c r="U9130" s="16">
        <f>SUMIF($C$5:$C$3079,R9130,$F$5:$F$3079)+SUMIF($AB$5:$AB$1086,R9130,$AF$5:$AF$1086)</f>
        <v>0</v>
      </c>
      <c r="V9130" s="8">
        <f t="shared" si="304"/>
        <v>0</v>
      </c>
      <c r="W9130" s="8">
        <f t="shared" si="305"/>
        <v>0</v>
      </c>
      <c r="X9130" s="8"/>
      <c r="Y9130" s="8"/>
    </row>
    <row r="9131" spans="18:25" x14ac:dyDescent="0.25">
      <c r="R9131" s="20">
        <v>9786074152418</v>
      </c>
      <c r="S9131" s="8" t="s">
        <v>8917</v>
      </c>
      <c r="T9131" s="15">
        <v>0</v>
      </c>
      <c r="U9131" s="16">
        <f>SUMIF($C$5:$C$3079,R9131,$F$5:$F$3079)+SUMIF($AB$5:$AB$1086,R9131,$AF$5:$AF$1086)</f>
        <v>0</v>
      </c>
      <c r="V9131" s="8">
        <f t="shared" si="304"/>
        <v>0</v>
      </c>
      <c r="W9131" s="8">
        <f t="shared" si="305"/>
        <v>0</v>
      </c>
      <c r="X9131" s="8"/>
      <c r="Y9131" s="8"/>
    </row>
    <row r="9132" spans="18:25" x14ac:dyDescent="0.25">
      <c r="R9132" s="20">
        <v>9786074152425</v>
      </c>
      <c r="S9132" s="8" t="s">
        <v>8918</v>
      </c>
      <c r="T9132" s="15">
        <v>0</v>
      </c>
      <c r="U9132" s="16">
        <f>SUMIF($C$5:$C$3079,R9132,$F$5:$F$3079)+SUMIF($AB$5:$AB$1086,R9132,$AF$5:$AF$1086)</f>
        <v>0</v>
      </c>
      <c r="V9132" s="8">
        <f t="shared" si="304"/>
        <v>0</v>
      </c>
      <c r="W9132" s="8">
        <f t="shared" si="305"/>
        <v>0</v>
      </c>
      <c r="X9132" s="8"/>
      <c r="Y9132" s="8"/>
    </row>
    <row r="9133" spans="18:25" x14ac:dyDescent="0.25">
      <c r="R9133" s="20">
        <v>9786074152432</v>
      </c>
      <c r="S9133" s="8" t="s">
        <v>8919</v>
      </c>
      <c r="T9133" s="15">
        <v>0</v>
      </c>
      <c r="U9133" s="16">
        <f>SUMIF($C$5:$C$3079,R9133,$F$5:$F$3079)+SUMIF($AB$5:$AB$1086,R9133,$AF$5:$AF$1086)</f>
        <v>0</v>
      </c>
      <c r="V9133" s="8">
        <f t="shared" si="304"/>
        <v>0</v>
      </c>
      <c r="W9133" s="8">
        <f t="shared" si="305"/>
        <v>0</v>
      </c>
      <c r="X9133" s="8"/>
      <c r="Y9133" s="8"/>
    </row>
    <row r="9134" spans="18:25" x14ac:dyDescent="0.25">
      <c r="R9134" s="20">
        <v>9786074152722</v>
      </c>
      <c r="S9134" s="8" t="s">
        <v>8920</v>
      </c>
      <c r="T9134" s="15">
        <v>0</v>
      </c>
      <c r="U9134" s="16">
        <f>SUMIF($C$5:$C$3079,R9134,$F$5:$F$3079)+SUMIF($AB$5:$AB$1086,R9134,$AF$5:$AF$1086)</f>
        <v>0</v>
      </c>
      <c r="V9134" s="8">
        <f t="shared" si="304"/>
        <v>0</v>
      </c>
      <c r="W9134" s="8">
        <f t="shared" si="305"/>
        <v>0</v>
      </c>
      <c r="X9134" s="8"/>
      <c r="Y9134" s="8"/>
    </row>
    <row r="9135" spans="18:25" x14ac:dyDescent="0.25">
      <c r="R9135" s="20">
        <v>9786074152937</v>
      </c>
      <c r="S9135" s="8" t="s">
        <v>8921</v>
      </c>
      <c r="T9135" s="15">
        <v>0</v>
      </c>
      <c r="U9135" s="16">
        <f>SUMIF($C$5:$C$3079,R9135,$F$5:$F$3079)+SUMIF($AB$5:$AB$1086,R9135,$AF$5:$AF$1086)</f>
        <v>0</v>
      </c>
      <c r="V9135" s="8">
        <f t="shared" si="304"/>
        <v>0</v>
      </c>
      <c r="W9135" s="8">
        <f t="shared" si="305"/>
        <v>0</v>
      </c>
      <c r="X9135" s="8"/>
      <c r="Y9135" s="8"/>
    </row>
    <row r="9136" spans="18:25" x14ac:dyDescent="0.25">
      <c r="R9136" s="20">
        <v>9786074152999</v>
      </c>
      <c r="S9136" s="8" t="s">
        <v>8922</v>
      </c>
      <c r="T9136" s="15">
        <v>0</v>
      </c>
      <c r="U9136" s="16">
        <f>SUMIF($C$5:$C$3079,R9136,$F$5:$F$3079)+SUMIF($AB$5:$AB$1086,R9136,$AF$5:$AF$1086)</f>
        <v>0</v>
      </c>
      <c r="V9136" s="8">
        <f t="shared" si="304"/>
        <v>0</v>
      </c>
      <c r="W9136" s="8">
        <f t="shared" si="305"/>
        <v>0</v>
      </c>
      <c r="X9136" s="8"/>
      <c r="Y9136" s="8"/>
    </row>
    <row r="9137" spans="18:25" x14ac:dyDescent="0.25">
      <c r="R9137" s="20">
        <v>9786074153101</v>
      </c>
      <c r="S9137" s="8" t="s">
        <v>8923</v>
      </c>
      <c r="T9137" s="15">
        <v>0</v>
      </c>
      <c r="U9137" s="16">
        <f>SUMIF($C$5:$C$3079,R9137,$F$5:$F$3079)+SUMIF($AB$5:$AB$1086,R9137,$AF$5:$AF$1086)</f>
        <v>0</v>
      </c>
      <c r="V9137" s="8">
        <f t="shared" si="304"/>
        <v>0</v>
      </c>
      <c r="W9137" s="8">
        <f t="shared" si="305"/>
        <v>0</v>
      </c>
      <c r="X9137" s="8"/>
      <c r="Y9137" s="8"/>
    </row>
    <row r="9138" spans="18:25" x14ac:dyDescent="0.25">
      <c r="R9138" s="20">
        <v>9786074153118</v>
      </c>
      <c r="S9138" s="8" t="s">
        <v>8924</v>
      </c>
      <c r="T9138" s="15">
        <v>0</v>
      </c>
      <c r="U9138" s="16">
        <f>SUMIF($C$5:$C$3079,R9138,$F$5:$F$3079)+SUMIF($AB$5:$AB$1086,R9138,$AF$5:$AF$1086)</f>
        <v>0</v>
      </c>
      <c r="V9138" s="8">
        <f t="shared" si="304"/>
        <v>0</v>
      </c>
      <c r="W9138" s="8">
        <f t="shared" si="305"/>
        <v>0</v>
      </c>
      <c r="X9138" s="8"/>
      <c r="Y9138" s="8"/>
    </row>
    <row r="9139" spans="18:25" x14ac:dyDescent="0.25">
      <c r="R9139" s="20">
        <v>9786074153132</v>
      </c>
      <c r="S9139" s="8" t="s">
        <v>8925</v>
      </c>
      <c r="T9139" s="15">
        <v>0</v>
      </c>
      <c r="U9139" s="16">
        <f>SUMIF($C$5:$C$3079,R9139,$F$5:$F$3079)+SUMIF($AB$5:$AB$1086,R9139,$AF$5:$AF$1086)</f>
        <v>0</v>
      </c>
      <c r="V9139" s="8">
        <f t="shared" si="304"/>
        <v>0</v>
      </c>
      <c r="W9139" s="8">
        <f t="shared" si="305"/>
        <v>0</v>
      </c>
      <c r="X9139" s="8"/>
      <c r="Y9139" s="8"/>
    </row>
    <row r="9140" spans="18:25" x14ac:dyDescent="0.25">
      <c r="R9140" s="20">
        <v>9786074153170</v>
      </c>
      <c r="S9140" s="8" t="s">
        <v>8926</v>
      </c>
      <c r="T9140" s="15">
        <v>0</v>
      </c>
      <c r="U9140" s="16">
        <f>SUMIF($C$5:$C$3079,R9140,$F$5:$F$3079)+SUMIF($AB$5:$AB$1086,R9140,$AF$5:$AF$1086)</f>
        <v>0</v>
      </c>
      <c r="V9140" s="8">
        <f t="shared" si="304"/>
        <v>0</v>
      </c>
      <c r="W9140" s="8">
        <f t="shared" si="305"/>
        <v>0</v>
      </c>
      <c r="X9140" s="8"/>
      <c r="Y9140" s="8"/>
    </row>
    <row r="9141" spans="18:25" x14ac:dyDescent="0.25">
      <c r="R9141" s="20">
        <v>9786074153187</v>
      </c>
      <c r="S9141" s="8" t="s">
        <v>8927</v>
      </c>
      <c r="T9141" s="15">
        <v>0</v>
      </c>
      <c r="U9141" s="16">
        <f>SUMIF($C$5:$C$3079,R9141,$F$5:$F$3079)+SUMIF($AB$5:$AB$1086,R9141,$AF$5:$AF$1086)</f>
        <v>0</v>
      </c>
      <c r="V9141" s="8">
        <f t="shared" si="304"/>
        <v>0</v>
      </c>
      <c r="W9141" s="8">
        <f t="shared" si="305"/>
        <v>0</v>
      </c>
      <c r="X9141" s="8"/>
      <c r="Y9141" s="8"/>
    </row>
    <row r="9142" spans="18:25" x14ac:dyDescent="0.25">
      <c r="R9142" s="20">
        <v>9786074153194</v>
      </c>
      <c r="S9142" s="8" t="s">
        <v>8928</v>
      </c>
      <c r="T9142" s="15">
        <v>0</v>
      </c>
      <c r="U9142" s="16">
        <f>SUMIF($C$5:$C$3079,R9142,$F$5:$F$3079)+SUMIF($AB$5:$AB$1086,R9142,$AF$5:$AF$1086)</f>
        <v>0</v>
      </c>
      <c r="V9142" s="8">
        <f t="shared" si="304"/>
        <v>0</v>
      </c>
      <c r="W9142" s="8">
        <f t="shared" si="305"/>
        <v>0</v>
      </c>
      <c r="X9142" s="8"/>
      <c r="Y9142" s="8"/>
    </row>
    <row r="9143" spans="18:25" x14ac:dyDescent="0.25">
      <c r="R9143" s="20">
        <v>9786074153439</v>
      </c>
      <c r="S9143" s="8" t="s">
        <v>8929</v>
      </c>
      <c r="T9143" s="15">
        <v>0</v>
      </c>
      <c r="U9143" s="16">
        <f>SUMIF($C$5:$C$3079,R9143,$F$5:$F$3079)+SUMIF($AB$5:$AB$1086,R9143,$AF$5:$AF$1086)</f>
        <v>0</v>
      </c>
      <c r="V9143" s="8">
        <f t="shared" si="304"/>
        <v>0</v>
      </c>
      <c r="W9143" s="8">
        <f t="shared" si="305"/>
        <v>0</v>
      </c>
      <c r="X9143" s="8"/>
      <c r="Y9143" s="8"/>
    </row>
    <row r="9144" spans="18:25" x14ac:dyDescent="0.25">
      <c r="R9144" s="20">
        <v>9786074153477</v>
      </c>
      <c r="S9144" s="8" t="s">
        <v>8930</v>
      </c>
      <c r="T9144" s="15">
        <v>0</v>
      </c>
      <c r="U9144" s="16">
        <f>SUMIF($C$5:$C$3079,R9144,$F$5:$F$3079)+SUMIF($AB$5:$AB$1086,R9144,$AF$5:$AF$1086)</f>
        <v>0</v>
      </c>
      <c r="V9144" s="8">
        <f t="shared" si="304"/>
        <v>0</v>
      </c>
      <c r="W9144" s="8">
        <f t="shared" si="305"/>
        <v>0</v>
      </c>
      <c r="X9144" s="8"/>
      <c r="Y9144" s="8"/>
    </row>
    <row r="9145" spans="18:25" x14ac:dyDescent="0.25">
      <c r="R9145" s="20">
        <v>9786074153484</v>
      </c>
      <c r="S9145" s="8" t="s">
        <v>8931</v>
      </c>
      <c r="T9145" s="15">
        <v>0</v>
      </c>
      <c r="U9145" s="16">
        <f>SUMIF($C$5:$C$3079,R9145,$F$5:$F$3079)+SUMIF($AB$5:$AB$1086,R9145,$AF$5:$AF$1086)</f>
        <v>0</v>
      </c>
      <c r="V9145" s="8">
        <f t="shared" si="304"/>
        <v>0</v>
      </c>
      <c r="W9145" s="8">
        <f t="shared" si="305"/>
        <v>0</v>
      </c>
      <c r="X9145" s="8"/>
      <c r="Y9145" s="8"/>
    </row>
    <row r="9146" spans="18:25" x14ac:dyDescent="0.25">
      <c r="R9146" s="20">
        <v>9786074153491</v>
      </c>
      <c r="S9146" s="8" t="s">
        <v>8932</v>
      </c>
      <c r="T9146" s="15">
        <v>0</v>
      </c>
      <c r="U9146" s="16">
        <f>SUMIF($C$5:$C$3079,R9146,$F$5:$F$3079)+SUMIF($AB$5:$AB$1086,R9146,$AF$5:$AF$1086)</f>
        <v>0</v>
      </c>
      <c r="V9146" s="8">
        <f t="shared" si="304"/>
        <v>0</v>
      </c>
      <c r="W9146" s="8">
        <f t="shared" si="305"/>
        <v>0</v>
      </c>
      <c r="X9146" s="8"/>
      <c r="Y9146" s="8"/>
    </row>
    <row r="9147" spans="18:25" x14ac:dyDescent="0.25">
      <c r="R9147" s="20">
        <v>9786074153552</v>
      </c>
      <c r="S9147" s="8" t="s">
        <v>8933</v>
      </c>
      <c r="T9147" s="15">
        <v>0</v>
      </c>
      <c r="U9147" s="16">
        <f>SUMIF($C$5:$C$3079,R9147,$F$5:$F$3079)+SUMIF($AB$5:$AB$1086,R9147,$AF$5:$AF$1086)</f>
        <v>0</v>
      </c>
      <c r="V9147" s="8">
        <f t="shared" si="304"/>
        <v>0</v>
      </c>
      <c r="W9147" s="8">
        <f t="shared" si="305"/>
        <v>0</v>
      </c>
      <c r="X9147" s="8"/>
      <c r="Y9147" s="8"/>
    </row>
    <row r="9148" spans="18:25" x14ac:dyDescent="0.25">
      <c r="R9148" s="20">
        <v>9786074153569</v>
      </c>
      <c r="S9148" s="8" t="s">
        <v>8934</v>
      </c>
      <c r="T9148" s="15">
        <v>0</v>
      </c>
      <c r="U9148" s="16">
        <f>SUMIF($C$5:$C$3079,R9148,$F$5:$F$3079)+SUMIF($AB$5:$AB$1086,R9148,$AF$5:$AF$1086)</f>
        <v>0</v>
      </c>
      <c r="V9148" s="8">
        <f t="shared" si="304"/>
        <v>0</v>
      </c>
      <c r="W9148" s="8">
        <f t="shared" si="305"/>
        <v>0</v>
      </c>
      <c r="X9148" s="8"/>
      <c r="Y9148" s="8"/>
    </row>
    <row r="9149" spans="18:25" x14ac:dyDescent="0.25">
      <c r="R9149" s="20">
        <v>9786074153576</v>
      </c>
      <c r="S9149" s="8" t="s">
        <v>8935</v>
      </c>
      <c r="T9149" s="15">
        <v>0</v>
      </c>
      <c r="U9149" s="16">
        <f>SUMIF($C$5:$C$3079,R9149,$F$5:$F$3079)+SUMIF($AB$5:$AB$1086,R9149,$AF$5:$AF$1086)</f>
        <v>0</v>
      </c>
      <c r="V9149" s="8">
        <f t="shared" si="304"/>
        <v>0</v>
      </c>
      <c r="W9149" s="8">
        <f t="shared" si="305"/>
        <v>0</v>
      </c>
      <c r="X9149" s="8"/>
      <c r="Y9149" s="8"/>
    </row>
    <row r="9150" spans="18:25" x14ac:dyDescent="0.25">
      <c r="R9150" s="20">
        <v>9786074153583</v>
      </c>
      <c r="S9150" s="8" t="s">
        <v>8936</v>
      </c>
      <c r="T9150" s="15">
        <v>0</v>
      </c>
      <c r="U9150" s="16">
        <f>SUMIF($C$5:$C$3079,R9150,$F$5:$F$3079)+SUMIF($AB$5:$AB$1086,R9150,$AF$5:$AF$1086)</f>
        <v>0</v>
      </c>
      <c r="V9150" s="8">
        <f t="shared" si="304"/>
        <v>0</v>
      </c>
      <c r="W9150" s="8">
        <f t="shared" si="305"/>
        <v>0</v>
      </c>
      <c r="X9150" s="8"/>
      <c r="Y9150" s="8"/>
    </row>
    <row r="9151" spans="18:25" x14ac:dyDescent="0.25">
      <c r="R9151" s="20">
        <v>9786074153590</v>
      </c>
      <c r="S9151" s="8" t="s">
        <v>8937</v>
      </c>
      <c r="T9151" s="15">
        <v>0</v>
      </c>
      <c r="U9151" s="16">
        <f>SUMIF($C$5:$C$3079,R9151,$F$5:$F$3079)+SUMIF($AB$5:$AB$1086,R9151,$AF$5:$AF$1086)</f>
        <v>0</v>
      </c>
      <c r="V9151" s="8">
        <f t="shared" si="304"/>
        <v>0</v>
      </c>
      <c r="W9151" s="8">
        <f t="shared" si="305"/>
        <v>0</v>
      </c>
      <c r="X9151" s="8"/>
      <c r="Y9151" s="8"/>
    </row>
    <row r="9152" spans="18:25" x14ac:dyDescent="0.25">
      <c r="R9152" s="20">
        <v>9786074153606</v>
      </c>
      <c r="S9152" s="8" t="s">
        <v>8938</v>
      </c>
      <c r="T9152" s="15">
        <v>0</v>
      </c>
      <c r="U9152" s="16">
        <f>SUMIF($C$5:$C$3079,R9152,$F$5:$F$3079)+SUMIF($AB$5:$AB$1086,R9152,$AF$5:$AF$1086)</f>
        <v>0</v>
      </c>
      <c r="V9152" s="8">
        <f t="shared" si="304"/>
        <v>0</v>
      </c>
      <c r="W9152" s="8">
        <f t="shared" si="305"/>
        <v>0</v>
      </c>
      <c r="X9152" s="8"/>
      <c r="Y9152" s="8"/>
    </row>
    <row r="9153" spans="18:25" x14ac:dyDescent="0.25">
      <c r="R9153" s="20">
        <v>9786074153620</v>
      </c>
      <c r="S9153" s="8" t="s">
        <v>8939</v>
      </c>
      <c r="T9153" s="15">
        <v>0</v>
      </c>
      <c r="U9153" s="16">
        <f>SUMIF($C$5:$C$3079,R9153,$F$5:$F$3079)+SUMIF($AB$5:$AB$1086,R9153,$AF$5:$AF$1086)</f>
        <v>0</v>
      </c>
      <c r="V9153" s="8">
        <f t="shared" si="304"/>
        <v>0</v>
      </c>
      <c r="W9153" s="8">
        <f t="shared" si="305"/>
        <v>0</v>
      </c>
      <c r="X9153" s="8"/>
      <c r="Y9153" s="8"/>
    </row>
    <row r="9154" spans="18:25" x14ac:dyDescent="0.25">
      <c r="R9154" s="20">
        <v>9786074153637</v>
      </c>
      <c r="S9154" s="8" t="s">
        <v>8940</v>
      </c>
      <c r="T9154" s="15">
        <v>0</v>
      </c>
      <c r="U9154" s="16">
        <f>SUMIF($C$5:$C$3079,R9154,$F$5:$F$3079)+SUMIF($AB$5:$AB$1086,R9154,$AF$5:$AF$1086)</f>
        <v>0</v>
      </c>
      <c r="V9154" s="8">
        <f t="shared" si="304"/>
        <v>0</v>
      </c>
      <c r="W9154" s="8">
        <f t="shared" si="305"/>
        <v>0</v>
      </c>
      <c r="X9154" s="8"/>
      <c r="Y9154" s="8"/>
    </row>
    <row r="9155" spans="18:25" x14ac:dyDescent="0.25">
      <c r="R9155" s="20">
        <v>9786074153736</v>
      </c>
      <c r="S9155" s="8" t="s">
        <v>8941</v>
      </c>
      <c r="T9155" s="15">
        <v>0</v>
      </c>
      <c r="U9155" s="16">
        <f>SUMIF($C$5:$C$3079,R9155,$F$5:$F$3079)+SUMIF($AB$5:$AB$1086,R9155,$AF$5:$AF$1086)</f>
        <v>0</v>
      </c>
      <c r="V9155" s="8">
        <f t="shared" si="304"/>
        <v>0</v>
      </c>
      <c r="W9155" s="8">
        <f t="shared" si="305"/>
        <v>0</v>
      </c>
      <c r="X9155" s="8"/>
      <c r="Y9155" s="8"/>
    </row>
    <row r="9156" spans="18:25" x14ac:dyDescent="0.25">
      <c r="R9156" s="20">
        <v>9786074153750</v>
      </c>
      <c r="S9156" s="8" t="s">
        <v>8942</v>
      </c>
      <c r="T9156" s="15">
        <v>0</v>
      </c>
      <c r="U9156" s="16">
        <f>SUMIF($C$5:$C$3079,R9156,$F$5:$F$3079)+SUMIF($AB$5:$AB$1086,R9156,$AF$5:$AF$1086)</f>
        <v>0</v>
      </c>
      <c r="V9156" s="8">
        <f t="shared" si="304"/>
        <v>0</v>
      </c>
      <c r="W9156" s="8">
        <f t="shared" si="305"/>
        <v>0</v>
      </c>
      <c r="X9156" s="8"/>
      <c r="Y9156" s="8"/>
    </row>
    <row r="9157" spans="18:25" x14ac:dyDescent="0.25">
      <c r="R9157" s="20">
        <v>9786074153759</v>
      </c>
      <c r="S9157" s="8" t="s">
        <v>8943</v>
      </c>
      <c r="T9157" s="15">
        <v>0</v>
      </c>
      <c r="U9157" s="16">
        <f>SUMIF($C$5:$C$3079,R9157,$F$5:$F$3079)+SUMIF($AB$5:$AB$1086,R9157,$AF$5:$AF$1086)</f>
        <v>0</v>
      </c>
      <c r="V9157" s="8">
        <f t="shared" si="304"/>
        <v>0</v>
      </c>
      <c r="W9157" s="8">
        <f t="shared" si="305"/>
        <v>0</v>
      </c>
      <c r="X9157" s="8"/>
      <c r="Y9157" s="8"/>
    </row>
    <row r="9158" spans="18:25" x14ac:dyDescent="0.25">
      <c r="R9158" s="20">
        <v>9786074153859</v>
      </c>
      <c r="S9158" s="8" t="s">
        <v>8944</v>
      </c>
      <c r="T9158" s="15">
        <v>0</v>
      </c>
      <c r="U9158" s="16">
        <f>SUMIF($C$5:$C$3079,R9158,$F$5:$F$3079)+SUMIF($AB$5:$AB$1086,R9158,$AF$5:$AF$1086)</f>
        <v>0</v>
      </c>
      <c r="V9158" s="8">
        <f t="shared" si="304"/>
        <v>0</v>
      </c>
      <c r="W9158" s="8">
        <f t="shared" si="305"/>
        <v>0</v>
      </c>
      <c r="X9158" s="8"/>
      <c r="Y9158" s="8"/>
    </row>
    <row r="9159" spans="18:25" x14ac:dyDescent="0.25">
      <c r="R9159" s="20">
        <v>9786074153903</v>
      </c>
      <c r="S9159" s="8" t="s">
        <v>8945</v>
      </c>
      <c r="T9159" s="15">
        <v>0</v>
      </c>
      <c r="U9159" s="16">
        <f>SUMIF($C$5:$C$3079,R9159,$F$5:$F$3079)+SUMIF($AB$5:$AB$1086,R9159,$AF$5:$AF$1086)</f>
        <v>0</v>
      </c>
      <c r="V9159" s="8">
        <f t="shared" ref="V9159:V9222" si="306">SUMIF($L$5:$L$9685,R9159,$O$5:$O$9685)</f>
        <v>0</v>
      </c>
      <c r="W9159" s="8">
        <f t="shared" ref="W9159:W9222" si="307">T9159-U9159+V9159</f>
        <v>0</v>
      </c>
      <c r="X9159" s="8"/>
      <c r="Y9159" s="8"/>
    </row>
    <row r="9160" spans="18:25" x14ac:dyDescent="0.25">
      <c r="R9160" s="20">
        <v>9786074153910</v>
      </c>
      <c r="S9160" s="8" t="s">
        <v>8946</v>
      </c>
      <c r="T9160" s="15">
        <v>0</v>
      </c>
      <c r="U9160" s="16">
        <f>SUMIF($C$5:$C$3079,R9160,$F$5:$F$3079)+SUMIF($AB$5:$AB$1086,R9160,$AF$5:$AF$1086)</f>
        <v>0</v>
      </c>
      <c r="V9160" s="8">
        <f t="shared" si="306"/>
        <v>0</v>
      </c>
      <c r="W9160" s="8">
        <f t="shared" si="307"/>
        <v>0</v>
      </c>
      <c r="X9160" s="8"/>
      <c r="Y9160" s="8"/>
    </row>
    <row r="9161" spans="18:25" x14ac:dyDescent="0.25">
      <c r="R9161" s="20">
        <v>9786074153934</v>
      </c>
      <c r="S9161" s="8" t="s">
        <v>8947</v>
      </c>
      <c r="T9161" s="15">
        <v>0</v>
      </c>
      <c r="U9161" s="16">
        <f>SUMIF($C$5:$C$3079,R9161,$F$5:$F$3079)+SUMIF($AB$5:$AB$1086,R9161,$AF$5:$AF$1086)</f>
        <v>0</v>
      </c>
      <c r="V9161" s="8">
        <f t="shared" si="306"/>
        <v>0</v>
      </c>
      <c r="W9161" s="8">
        <f t="shared" si="307"/>
        <v>0</v>
      </c>
      <c r="X9161" s="8"/>
      <c r="Y9161" s="8"/>
    </row>
    <row r="9162" spans="18:25" x14ac:dyDescent="0.25">
      <c r="R9162" s="20">
        <v>9786074153965</v>
      </c>
      <c r="S9162" s="8" t="s">
        <v>8948</v>
      </c>
      <c r="T9162" s="15">
        <v>0</v>
      </c>
      <c r="U9162" s="16">
        <f>SUMIF($C$5:$C$3079,R9162,$F$5:$F$3079)+SUMIF($AB$5:$AB$1086,R9162,$AF$5:$AF$1086)</f>
        <v>0</v>
      </c>
      <c r="V9162" s="8">
        <f t="shared" si="306"/>
        <v>0</v>
      </c>
      <c r="W9162" s="8">
        <f t="shared" si="307"/>
        <v>0</v>
      </c>
      <c r="X9162" s="8"/>
      <c r="Y9162" s="8"/>
    </row>
    <row r="9163" spans="18:25" x14ac:dyDescent="0.25">
      <c r="R9163" s="20">
        <v>9786074153972</v>
      </c>
      <c r="S9163" s="8" t="s">
        <v>8949</v>
      </c>
      <c r="T9163" s="15">
        <v>0</v>
      </c>
      <c r="U9163" s="16">
        <f>SUMIF($C$5:$C$3079,R9163,$F$5:$F$3079)+SUMIF($AB$5:$AB$1086,R9163,$AF$5:$AF$1086)</f>
        <v>0</v>
      </c>
      <c r="V9163" s="8">
        <f t="shared" si="306"/>
        <v>0</v>
      </c>
      <c r="W9163" s="8">
        <f t="shared" si="307"/>
        <v>0</v>
      </c>
      <c r="X9163" s="8"/>
      <c r="Y9163" s="8"/>
    </row>
    <row r="9164" spans="18:25" x14ac:dyDescent="0.25">
      <c r="R9164" s="20">
        <v>9786074154030</v>
      </c>
      <c r="S9164" s="8" t="s">
        <v>8950</v>
      </c>
      <c r="T9164" s="15">
        <v>0</v>
      </c>
      <c r="U9164" s="16">
        <f>SUMIF($C$5:$C$3079,R9164,$F$5:$F$3079)+SUMIF($AB$5:$AB$1086,R9164,$AF$5:$AF$1086)</f>
        <v>0</v>
      </c>
      <c r="V9164" s="8">
        <f t="shared" si="306"/>
        <v>0</v>
      </c>
      <c r="W9164" s="8">
        <f t="shared" si="307"/>
        <v>0</v>
      </c>
      <c r="X9164" s="8"/>
      <c r="Y9164" s="8"/>
    </row>
    <row r="9165" spans="18:25" x14ac:dyDescent="0.25">
      <c r="R9165" s="20">
        <v>9786074154108</v>
      </c>
      <c r="S9165" s="8" t="s">
        <v>8951</v>
      </c>
      <c r="T9165" s="15">
        <v>0</v>
      </c>
      <c r="U9165" s="16">
        <f>SUMIF($C$5:$C$3079,R9165,$F$5:$F$3079)+SUMIF($AB$5:$AB$1086,R9165,$AF$5:$AF$1086)</f>
        <v>0</v>
      </c>
      <c r="V9165" s="8">
        <f t="shared" si="306"/>
        <v>0</v>
      </c>
      <c r="W9165" s="8">
        <f t="shared" si="307"/>
        <v>0</v>
      </c>
      <c r="X9165" s="8"/>
      <c r="Y9165" s="8"/>
    </row>
    <row r="9166" spans="18:25" x14ac:dyDescent="0.25">
      <c r="R9166" s="20">
        <v>9786074154115</v>
      </c>
      <c r="S9166" s="8" t="s">
        <v>8952</v>
      </c>
      <c r="T9166" s="15">
        <v>0</v>
      </c>
      <c r="U9166" s="16">
        <f>SUMIF($C$5:$C$3079,R9166,$F$5:$F$3079)+SUMIF($AB$5:$AB$1086,R9166,$AF$5:$AF$1086)</f>
        <v>0</v>
      </c>
      <c r="V9166" s="8">
        <f t="shared" si="306"/>
        <v>0</v>
      </c>
      <c r="W9166" s="8">
        <f t="shared" si="307"/>
        <v>0</v>
      </c>
      <c r="X9166" s="8"/>
      <c r="Y9166" s="8"/>
    </row>
    <row r="9167" spans="18:25" x14ac:dyDescent="0.25">
      <c r="R9167" s="20">
        <v>9786074154146</v>
      </c>
      <c r="S9167" s="8" t="s">
        <v>8953</v>
      </c>
      <c r="T9167" s="15">
        <v>0</v>
      </c>
      <c r="U9167" s="16">
        <f>SUMIF($C$5:$C$3079,R9167,$F$5:$F$3079)+SUMIF($AB$5:$AB$1086,R9167,$AF$5:$AF$1086)</f>
        <v>0</v>
      </c>
      <c r="V9167" s="8">
        <f t="shared" si="306"/>
        <v>0</v>
      </c>
      <c r="W9167" s="8">
        <f t="shared" si="307"/>
        <v>0</v>
      </c>
      <c r="X9167" s="8"/>
      <c r="Y9167" s="8"/>
    </row>
    <row r="9168" spans="18:25" x14ac:dyDescent="0.25">
      <c r="R9168" s="20">
        <v>9786074154177</v>
      </c>
      <c r="S9168" s="8" t="s">
        <v>8954</v>
      </c>
      <c r="T9168" s="15">
        <v>0</v>
      </c>
      <c r="U9168" s="16">
        <f>SUMIF($C$5:$C$3079,R9168,$F$5:$F$3079)+SUMIF($AB$5:$AB$1086,R9168,$AF$5:$AF$1086)</f>
        <v>0</v>
      </c>
      <c r="V9168" s="8">
        <f t="shared" si="306"/>
        <v>0</v>
      </c>
      <c r="W9168" s="8">
        <f t="shared" si="307"/>
        <v>0</v>
      </c>
      <c r="X9168" s="8"/>
      <c r="Y9168" s="8"/>
    </row>
    <row r="9169" spans="18:25" x14ac:dyDescent="0.25">
      <c r="R9169" s="20">
        <v>9786074154245</v>
      </c>
      <c r="S9169" s="8" t="s">
        <v>8955</v>
      </c>
      <c r="T9169" s="15">
        <v>0</v>
      </c>
      <c r="U9169" s="16">
        <f>SUMIF($C$5:$C$3079,R9169,$F$5:$F$3079)+SUMIF($AB$5:$AB$1086,R9169,$AF$5:$AF$1086)</f>
        <v>0</v>
      </c>
      <c r="V9169" s="8">
        <f t="shared" si="306"/>
        <v>0</v>
      </c>
      <c r="W9169" s="8">
        <f t="shared" si="307"/>
        <v>0</v>
      </c>
      <c r="X9169" s="8"/>
      <c r="Y9169" s="8"/>
    </row>
    <row r="9170" spans="18:25" x14ac:dyDescent="0.25">
      <c r="R9170" s="20">
        <v>9786074154269</v>
      </c>
      <c r="S9170" s="8" t="s">
        <v>8956</v>
      </c>
      <c r="T9170" s="15">
        <v>0</v>
      </c>
      <c r="U9170" s="16">
        <f>SUMIF($C$5:$C$3079,R9170,$F$5:$F$3079)+SUMIF($AB$5:$AB$1086,R9170,$AF$5:$AF$1086)</f>
        <v>0</v>
      </c>
      <c r="V9170" s="8">
        <f t="shared" si="306"/>
        <v>0</v>
      </c>
      <c r="W9170" s="8">
        <f t="shared" si="307"/>
        <v>0</v>
      </c>
      <c r="X9170" s="8"/>
      <c r="Y9170" s="8"/>
    </row>
    <row r="9171" spans="18:25" x14ac:dyDescent="0.25">
      <c r="R9171" s="20">
        <v>9786074154276</v>
      </c>
      <c r="S9171" s="8" t="s">
        <v>8957</v>
      </c>
      <c r="T9171" s="15">
        <v>0</v>
      </c>
      <c r="U9171" s="16">
        <f>SUMIF($C$5:$C$3079,R9171,$F$5:$F$3079)+SUMIF($AB$5:$AB$1086,R9171,$AF$5:$AF$1086)</f>
        <v>0</v>
      </c>
      <c r="V9171" s="8">
        <f t="shared" si="306"/>
        <v>0</v>
      </c>
      <c r="W9171" s="8">
        <f t="shared" si="307"/>
        <v>0</v>
      </c>
      <c r="X9171" s="8"/>
      <c r="Y9171" s="8"/>
    </row>
    <row r="9172" spans="18:25" x14ac:dyDescent="0.25">
      <c r="R9172" s="20">
        <v>9786074154306</v>
      </c>
      <c r="S9172" s="8" t="s">
        <v>8958</v>
      </c>
      <c r="T9172" s="15">
        <v>0</v>
      </c>
      <c r="U9172" s="16">
        <f>SUMIF($C$5:$C$3079,R9172,$F$5:$F$3079)+SUMIF($AB$5:$AB$1086,R9172,$AF$5:$AF$1086)</f>
        <v>0</v>
      </c>
      <c r="V9172" s="8">
        <f t="shared" si="306"/>
        <v>0</v>
      </c>
      <c r="W9172" s="8">
        <f t="shared" si="307"/>
        <v>0</v>
      </c>
      <c r="X9172" s="8"/>
      <c r="Y9172" s="8"/>
    </row>
    <row r="9173" spans="18:25" x14ac:dyDescent="0.25">
      <c r="R9173" s="20">
        <v>9786074154313</v>
      </c>
      <c r="S9173" s="8" t="s">
        <v>8959</v>
      </c>
      <c r="T9173" s="15">
        <v>0</v>
      </c>
      <c r="U9173" s="16">
        <f>SUMIF($C$5:$C$3079,R9173,$F$5:$F$3079)+SUMIF($AB$5:$AB$1086,R9173,$AF$5:$AF$1086)</f>
        <v>0</v>
      </c>
      <c r="V9173" s="8">
        <f t="shared" si="306"/>
        <v>0</v>
      </c>
      <c r="W9173" s="8">
        <f t="shared" si="307"/>
        <v>0</v>
      </c>
      <c r="X9173" s="8"/>
      <c r="Y9173" s="8"/>
    </row>
    <row r="9174" spans="18:25" x14ac:dyDescent="0.25">
      <c r="R9174" s="20">
        <v>9786074154351</v>
      </c>
      <c r="S9174" s="8" t="s">
        <v>8960</v>
      </c>
      <c r="T9174" s="15">
        <v>0</v>
      </c>
      <c r="U9174" s="16">
        <f>SUMIF($C$5:$C$3079,R9174,$F$5:$F$3079)+SUMIF($AB$5:$AB$1086,R9174,$AF$5:$AF$1086)</f>
        <v>0</v>
      </c>
      <c r="V9174" s="8">
        <f t="shared" si="306"/>
        <v>0</v>
      </c>
      <c r="W9174" s="8">
        <f t="shared" si="307"/>
        <v>0</v>
      </c>
      <c r="X9174" s="8"/>
      <c r="Y9174" s="8"/>
    </row>
    <row r="9175" spans="18:25" x14ac:dyDescent="0.25">
      <c r="R9175" s="20">
        <v>9786074154382</v>
      </c>
      <c r="S9175" s="8" t="s">
        <v>8961</v>
      </c>
      <c r="T9175" s="15">
        <v>0</v>
      </c>
      <c r="U9175" s="16">
        <f>SUMIF($C$5:$C$3079,R9175,$F$5:$F$3079)+SUMIF($AB$5:$AB$1086,R9175,$AF$5:$AF$1086)</f>
        <v>0</v>
      </c>
      <c r="V9175" s="8">
        <f t="shared" si="306"/>
        <v>0</v>
      </c>
      <c r="W9175" s="8">
        <f t="shared" si="307"/>
        <v>0</v>
      </c>
      <c r="X9175" s="8"/>
      <c r="Y9175" s="8"/>
    </row>
    <row r="9176" spans="18:25" x14ac:dyDescent="0.25">
      <c r="R9176" s="20">
        <v>9786074154399</v>
      </c>
      <c r="S9176" s="8" t="s">
        <v>8962</v>
      </c>
      <c r="T9176" s="15">
        <v>0</v>
      </c>
      <c r="U9176" s="16">
        <f>SUMIF($C$5:$C$3079,R9176,$F$5:$F$3079)+SUMIF($AB$5:$AB$1086,R9176,$AF$5:$AF$1086)</f>
        <v>0</v>
      </c>
      <c r="V9176" s="8">
        <f t="shared" si="306"/>
        <v>0</v>
      </c>
      <c r="W9176" s="8">
        <f t="shared" si="307"/>
        <v>0</v>
      </c>
      <c r="X9176" s="8"/>
      <c r="Y9176" s="8"/>
    </row>
    <row r="9177" spans="18:25" x14ac:dyDescent="0.25">
      <c r="R9177" s="20">
        <v>9786074154405</v>
      </c>
      <c r="S9177" s="8" t="s">
        <v>8963</v>
      </c>
      <c r="T9177" s="15">
        <v>0</v>
      </c>
      <c r="U9177" s="16">
        <f>SUMIF($C$5:$C$3079,R9177,$F$5:$F$3079)+SUMIF($AB$5:$AB$1086,R9177,$AF$5:$AF$1086)</f>
        <v>0</v>
      </c>
      <c r="V9177" s="8">
        <f t="shared" si="306"/>
        <v>0</v>
      </c>
      <c r="W9177" s="8">
        <f t="shared" si="307"/>
        <v>0</v>
      </c>
      <c r="X9177" s="8"/>
      <c r="Y9177" s="8"/>
    </row>
    <row r="9178" spans="18:25" x14ac:dyDescent="0.25">
      <c r="R9178" s="20">
        <v>9786074154535</v>
      </c>
      <c r="S9178" s="8" t="s">
        <v>8964</v>
      </c>
      <c r="T9178" s="15">
        <v>0</v>
      </c>
      <c r="U9178" s="16">
        <f>SUMIF($C$5:$C$3079,R9178,$F$5:$F$3079)+SUMIF($AB$5:$AB$1086,R9178,$AF$5:$AF$1086)</f>
        <v>0</v>
      </c>
      <c r="V9178" s="8">
        <f t="shared" si="306"/>
        <v>0</v>
      </c>
      <c r="W9178" s="8">
        <f t="shared" si="307"/>
        <v>0</v>
      </c>
      <c r="X9178" s="8"/>
      <c r="Y9178" s="8"/>
    </row>
    <row r="9179" spans="18:25" x14ac:dyDescent="0.25">
      <c r="R9179" s="20">
        <v>9786074154610</v>
      </c>
      <c r="S9179" s="8" t="s">
        <v>8965</v>
      </c>
      <c r="T9179" s="15">
        <v>0</v>
      </c>
      <c r="U9179" s="16">
        <f>SUMIF($C$5:$C$3079,R9179,$F$5:$F$3079)+SUMIF($AB$5:$AB$1086,R9179,$AF$5:$AF$1086)</f>
        <v>0</v>
      </c>
      <c r="V9179" s="8">
        <f t="shared" si="306"/>
        <v>0</v>
      </c>
      <c r="W9179" s="8">
        <f t="shared" si="307"/>
        <v>0</v>
      </c>
      <c r="X9179" s="8"/>
      <c r="Y9179" s="8"/>
    </row>
    <row r="9180" spans="18:25" x14ac:dyDescent="0.25">
      <c r="R9180" s="20">
        <v>9786074154627</v>
      </c>
      <c r="S9180" s="8" t="s">
        <v>8966</v>
      </c>
      <c r="T9180" s="15">
        <v>0</v>
      </c>
      <c r="U9180" s="16">
        <f>SUMIF($C$5:$C$3079,R9180,$F$5:$F$3079)+SUMIF($AB$5:$AB$1086,R9180,$AF$5:$AF$1086)</f>
        <v>0</v>
      </c>
      <c r="V9180" s="8">
        <f t="shared" si="306"/>
        <v>0</v>
      </c>
      <c r="W9180" s="8">
        <f t="shared" si="307"/>
        <v>0</v>
      </c>
      <c r="X9180" s="8"/>
      <c r="Y9180" s="8"/>
    </row>
    <row r="9181" spans="18:25" x14ac:dyDescent="0.25">
      <c r="R9181" s="20">
        <v>9786074154634</v>
      </c>
      <c r="S9181" s="8" t="s">
        <v>8967</v>
      </c>
      <c r="T9181" s="15">
        <v>0</v>
      </c>
      <c r="U9181" s="16">
        <f>SUMIF($C$5:$C$3079,R9181,$F$5:$F$3079)+SUMIF($AB$5:$AB$1086,R9181,$AF$5:$AF$1086)</f>
        <v>0</v>
      </c>
      <c r="V9181" s="8">
        <f t="shared" si="306"/>
        <v>0</v>
      </c>
      <c r="W9181" s="8">
        <f t="shared" si="307"/>
        <v>0</v>
      </c>
      <c r="X9181" s="8"/>
      <c r="Y9181" s="8"/>
    </row>
    <row r="9182" spans="18:25" x14ac:dyDescent="0.25">
      <c r="R9182" s="20">
        <v>9786074154689</v>
      </c>
      <c r="S9182" s="8" t="s">
        <v>8968</v>
      </c>
      <c r="T9182" s="15">
        <v>0</v>
      </c>
      <c r="U9182" s="16">
        <f>SUMIF($C$5:$C$3079,R9182,$F$5:$F$3079)+SUMIF($AB$5:$AB$1086,R9182,$AF$5:$AF$1086)</f>
        <v>0</v>
      </c>
      <c r="V9182" s="8">
        <f t="shared" si="306"/>
        <v>0</v>
      </c>
      <c r="W9182" s="8">
        <f t="shared" si="307"/>
        <v>0</v>
      </c>
      <c r="X9182" s="8"/>
      <c r="Y9182" s="8"/>
    </row>
    <row r="9183" spans="18:25" x14ac:dyDescent="0.25">
      <c r="R9183" s="20">
        <v>9786074154696</v>
      </c>
      <c r="S9183" s="8" t="s">
        <v>8969</v>
      </c>
      <c r="T9183" s="15">
        <v>0</v>
      </c>
      <c r="U9183" s="16">
        <f>SUMIF($C$5:$C$3079,R9183,$F$5:$F$3079)+SUMIF($AB$5:$AB$1086,R9183,$AF$5:$AF$1086)</f>
        <v>0</v>
      </c>
      <c r="V9183" s="8">
        <f t="shared" si="306"/>
        <v>0</v>
      </c>
      <c r="W9183" s="8">
        <f t="shared" si="307"/>
        <v>0</v>
      </c>
      <c r="X9183" s="8"/>
      <c r="Y9183" s="8"/>
    </row>
    <row r="9184" spans="18:25" x14ac:dyDescent="0.25">
      <c r="R9184" s="20">
        <v>9786074154702</v>
      </c>
      <c r="S9184" s="8" t="s">
        <v>8970</v>
      </c>
      <c r="T9184" s="15">
        <v>0</v>
      </c>
      <c r="U9184" s="16">
        <f>SUMIF($C$5:$C$3079,R9184,$F$5:$F$3079)+SUMIF($AB$5:$AB$1086,R9184,$AF$5:$AF$1086)</f>
        <v>0</v>
      </c>
      <c r="V9184" s="8">
        <f t="shared" si="306"/>
        <v>0</v>
      </c>
      <c r="W9184" s="8">
        <f t="shared" si="307"/>
        <v>0</v>
      </c>
      <c r="X9184" s="8"/>
      <c r="Y9184" s="8"/>
    </row>
    <row r="9185" spans="18:25" x14ac:dyDescent="0.25">
      <c r="R9185" s="20">
        <v>9786074154764</v>
      </c>
      <c r="S9185" s="8" t="s">
        <v>8971</v>
      </c>
      <c r="T9185" s="15">
        <v>0</v>
      </c>
      <c r="U9185" s="16">
        <f>SUMIF($C$5:$C$3079,R9185,$F$5:$F$3079)+SUMIF($AB$5:$AB$1086,R9185,$AF$5:$AF$1086)</f>
        <v>0</v>
      </c>
      <c r="V9185" s="8">
        <f t="shared" si="306"/>
        <v>0</v>
      </c>
      <c r="W9185" s="8">
        <f t="shared" si="307"/>
        <v>0</v>
      </c>
      <c r="X9185" s="8"/>
      <c r="Y9185" s="8"/>
    </row>
    <row r="9186" spans="18:25" x14ac:dyDescent="0.25">
      <c r="R9186" s="20">
        <v>9786074154771</v>
      </c>
      <c r="S9186" s="8" t="s">
        <v>8972</v>
      </c>
      <c r="T9186" s="15">
        <v>0</v>
      </c>
      <c r="U9186" s="16">
        <f>SUMIF($C$5:$C$3079,R9186,$F$5:$F$3079)+SUMIF($AB$5:$AB$1086,R9186,$AF$5:$AF$1086)</f>
        <v>0</v>
      </c>
      <c r="V9186" s="8">
        <f t="shared" si="306"/>
        <v>0</v>
      </c>
      <c r="W9186" s="8">
        <f t="shared" si="307"/>
        <v>0</v>
      </c>
      <c r="X9186" s="8"/>
      <c r="Y9186" s="8"/>
    </row>
    <row r="9187" spans="18:25" x14ac:dyDescent="0.25">
      <c r="R9187" s="20">
        <v>9786074154818</v>
      </c>
      <c r="S9187" s="8" t="s">
        <v>8973</v>
      </c>
      <c r="T9187" s="15">
        <v>0</v>
      </c>
      <c r="U9187" s="16">
        <f>SUMIF($C$5:$C$3079,R9187,$F$5:$F$3079)+SUMIF($AB$5:$AB$1086,R9187,$AF$5:$AF$1086)</f>
        <v>0</v>
      </c>
      <c r="V9187" s="8">
        <f t="shared" si="306"/>
        <v>0</v>
      </c>
      <c r="W9187" s="8">
        <f t="shared" si="307"/>
        <v>0</v>
      </c>
      <c r="X9187" s="8"/>
      <c r="Y9187" s="8"/>
    </row>
    <row r="9188" spans="18:25" x14ac:dyDescent="0.25">
      <c r="R9188" s="20">
        <v>9786074154825</v>
      </c>
      <c r="S9188" s="8" t="s">
        <v>8974</v>
      </c>
      <c r="T9188" s="15">
        <v>0</v>
      </c>
      <c r="U9188" s="16">
        <f>SUMIF($C$5:$C$3079,R9188,$F$5:$F$3079)+SUMIF($AB$5:$AB$1086,R9188,$AF$5:$AF$1086)</f>
        <v>0</v>
      </c>
      <c r="V9188" s="8">
        <f t="shared" si="306"/>
        <v>0</v>
      </c>
      <c r="W9188" s="8">
        <f t="shared" si="307"/>
        <v>0</v>
      </c>
      <c r="X9188" s="8"/>
      <c r="Y9188" s="8"/>
    </row>
    <row r="9189" spans="18:25" x14ac:dyDescent="0.25">
      <c r="R9189" s="20">
        <v>9786074154832</v>
      </c>
      <c r="S9189" s="8" t="s">
        <v>8975</v>
      </c>
      <c r="T9189" s="15">
        <v>0</v>
      </c>
      <c r="U9189" s="16">
        <f>SUMIF($C$5:$C$3079,R9189,$F$5:$F$3079)+SUMIF($AB$5:$AB$1086,R9189,$AF$5:$AF$1086)</f>
        <v>0</v>
      </c>
      <c r="V9189" s="8">
        <f t="shared" si="306"/>
        <v>0</v>
      </c>
      <c r="W9189" s="8">
        <f t="shared" si="307"/>
        <v>0</v>
      </c>
      <c r="X9189" s="8"/>
      <c r="Y9189" s="8"/>
    </row>
    <row r="9190" spans="18:25" x14ac:dyDescent="0.25">
      <c r="R9190" s="20">
        <v>9786074154849</v>
      </c>
      <c r="S9190" s="8" t="s">
        <v>8976</v>
      </c>
      <c r="T9190" s="15">
        <v>0</v>
      </c>
      <c r="U9190" s="16">
        <f>SUMIF($C$5:$C$3079,R9190,$F$5:$F$3079)+SUMIF($AB$5:$AB$1086,R9190,$AF$5:$AF$1086)</f>
        <v>0</v>
      </c>
      <c r="V9190" s="8">
        <f t="shared" si="306"/>
        <v>0</v>
      </c>
      <c r="W9190" s="8">
        <f t="shared" si="307"/>
        <v>0</v>
      </c>
      <c r="X9190" s="8"/>
      <c r="Y9190" s="8"/>
    </row>
    <row r="9191" spans="18:25" x14ac:dyDescent="0.25">
      <c r="R9191" s="20">
        <v>9786074154894</v>
      </c>
      <c r="S9191" s="8" t="s">
        <v>8977</v>
      </c>
      <c r="T9191" s="15">
        <v>1</v>
      </c>
      <c r="U9191" s="16">
        <f>SUMIF($C$5:$C$3079,R9191,$F$5:$F$3079)+SUMIF($AB$5:$AB$1086,R9191,$AF$5:$AF$1086)</f>
        <v>0</v>
      </c>
      <c r="V9191" s="8">
        <f t="shared" si="306"/>
        <v>2</v>
      </c>
      <c r="W9191" s="8">
        <f t="shared" si="307"/>
        <v>3</v>
      </c>
      <c r="X9191" s="8"/>
      <c r="Y9191" s="8"/>
    </row>
    <row r="9192" spans="18:25" x14ac:dyDescent="0.25">
      <c r="R9192" s="20">
        <v>9786074154900</v>
      </c>
      <c r="S9192" s="8" t="s">
        <v>8978</v>
      </c>
      <c r="T9192" s="15">
        <v>0</v>
      </c>
      <c r="U9192" s="16">
        <f>SUMIF($C$5:$C$3079,R9192,$F$5:$F$3079)+SUMIF($AB$5:$AB$1086,R9192,$AF$5:$AF$1086)</f>
        <v>0</v>
      </c>
      <c r="V9192" s="8">
        <f t="shared" si="306"/>
        <v>0</v>
      </c>
      <c r="W9192" s="8">
        <f t="shared" si="307"/>
        <v>0</v>
      </c>
      <c r="X9192" s="8"/>
      <c r="Y9192" s="8"/>
    </row>
    <row r="9193" spans="18:25" x14ac:dyDescent="0.25">
      <c r="R9193" s="20">
        <v>9786074154917</v>
      </c>
      <c r="S9193" s="8" t="s">
        <v>8979</v>
      </c>
      <c r="T9193" s="15">
        <v>0</v>
      </c>
      <c r="U9193" s="16">
        <f>SUMIF($C$5:$C$3079,R9193,$F$5:$F$3079)+SUMIF($AB$5:$AB$1086,R9193,$AF$5:$AF$1086)</f>
        <v>0</v>
      </c>
      <c r="V9193" s="8">
        <f t="shared" si="306"/>
        <v>0</v>
      </c>
      <c r="W9193" s="8">
        <f t="shared" si="307"/>
        <v>0</v>
      </c>
      <c r="X9193" s="8"/>
      <c r="Y9193" s="8"/>
    </row>
    <row r="9194" spans="18:25" x14ac:dyDescent="0.25">
      <c r="R9194" s="20">
        <v>9786074154924</v>
      </c>
      <c r="S9194" s="8" t="s">
        <v>8980</v>
      </c>
      <c r="T9194" s="15">
        <v>0</v>
      </c>
      <c r="U9194" s="16">
        <f>SUMIF($C$5:$C$3079,R9194,$F$5:$F$3079)+SUMIF($AB$5:$AB$1086,R9194,$AF$5:$AF$1086)</f>
        <v>0</v>
      </c>
      <c r="V9194" s="8">
        <f t="shared" si="306"/>
        <v>0</v>
      </c>
      <c r="W9194" s="8">
        <f t="shared" si="307"/>
        <v>0</v>
      </c>
      <c r="X9194" s="8"/>
      <c r="Y9194" s="8"/>
    </row>
    <row r="9195" spans="18:25" x14ac:dyDescent="0.25">
      <c r="R9195" s="20">
        <v>9786074154955</v>
      </c>
      <c r="S9195" s="8" t="s">
        <v>8981</v>
      </c>
      <c r="T9195" s="15">
        <v>0</v>
      </c>
      <c r="U9195" s="16">
        <f>SUMIF($C$5:$C$3079,R9195,$F$5:$F$3079)+SUMIF($AB$5:$AB$1086,R9195,$AF$5:$AF$1086)</f>
        <v>0</v>
      </c>
      <c r="V9195" s="8">
        <f t="shared" si="306"/>
        <v>0</v>
      </c>
      <c r="W9195" s="8">
        <f t="shared" si="307"/>
        <v>0</v>
      </c>
      <c r="X9195" s="8"/>
      <c r="Y9195" s="8"/>
    </row>
    <row r="9196" spans="18:25" x14ac:dyDescent="0.25">
      <c r="R9196" s="20">
        <v>9786074154962</v>
      </c>
      <c r="S9196" s="8" t="s">
        <v>8982</v>
      </c>
      <c r="T9196" s="15">
        <v>0</v>
      </c>
      <c r="U9196" s="16">
        <f>SUMIF($C$5:$C$3079,R9196,$F$5:$F$3079)+SUMIF($AB$5:$AB$1086,R9196,$AF$5:$AF$1086)</f>
        <v>0</v>
      </c>
      <c r="V9196" s="8">
        <f t="shared" si="306"/>
        <v>0</v>
      </c>
      <c r="W9196" s="8">
        <f t="shared" si="307"/>
        <v>0</v>
      </c>
      <c r="X9196" s="8"/>
      <c r="Y9196" s="8"/>
    </row>
    <row r="9197" spans="18:25" x14ac:dyDescent="0.25">
      <c r="R9197" s="20">
        <v>9786074155051</v>
      </c>
      <c r="S9197" s="8" t="s">
        <v>8983</v>
      </c>
      <c r="T9197" s="15">
        <v>0</v>
      </c>
      <c r="U9197" s="16">
        <f>SUMIF($C$5:$C$3079,R9197,$F$5:$F$3079)+SUMIF($AB$5:$AB$1086,R9197,$AF$5:$AF$1086)</f>
        <v>0</v>
      </c>
      <c r="V9197" s="8">
        <f t="shared" si="306"/>
        <v>0</v>
      </c>
      <c r="W9197" s="8">
        <f t="shared" si="307"/>
        <v>0</v>
      </c>
      <c r="X9197" s="8"/>
      <c r="Y9197" s="8"/>
    </row>
    <row r="9198" spans="18:25" x14ac:dyDescent="0.25">
      <c r="R9198" s="20">
        <v>9786074155228</v>
      </c>
      <c r="S9198" s="8" t="s">
        <v>8984</v>
      </c>
      <c r="T9198" s="15">
        <v>0</v>
      </c>
      <c r="U9198" s="16">
        <f>SUMIF($C$5:$C$3079,R9198,$F$5:$F$3079)+SUMIF($AB$5:$AB$1086,R9198,$AF$5:$AF$1086)</f>
        <v>0</v>
      </c>
      <c r="V9198" s="8">
        <f t="shared" si="306"/>
        <v>0</v>
      </c>
      <c r="W9198" s="8">
        <f t="shared" si="307"/>
        <v>0</v>
      </c>
      <c r="X9198" s="8"/>
      <c r="Y9198" s="8"/>
    </row>
    <row r="9199" spans="18:25" x14ac:dyDescent="0.25">
      <c r="R9199" s="20">
        <v>9786074155266</v>
      </c>
      <c r="S9199" s="8" t="s">
        <v>8985</v>
      </c>
      <c r="T9199" s="15">
        <v>0</v>
      </c>
      <c r="U9199" s="16">
        <f>SUMIF($C$5:$C$3079,R9199,$F$5:$F$3079)+SUMIF($AB$5:$AB$1086,R9199,$AF$5:$AF$1086)</f>
        <v>0</v>
      </c>
      <c r="V9199" s="8">
        <f t="shared" si="306"/>
        <v>0</v>
      </c>
      <c r="W9199" s="8">
        <f t="shared" si="307"/>
        <v>0</v>
      </c>
      <c r="X9199" s="8"/>
      <c r="Y9199" s="8"/>
    </row>
    <row r="9200" spans="18:25" x14ac:dyDescent="0.25">
      <c r="R9200" s="20">
        <v>9786074155273</v>
      </c>
      <c r="S9200" s="8" t="s">
        <v>8986</v>
      </c>
      <c r="T9200" s="15">
        <v>0</v>
      </c>
      <c r="U9200" s="16">
        <f>SUMIF($C$5:$C$3079,R9200,$F$5:$F$3079)+SUMIF($AB$5:$AB$1086,R9200,$AF$5:$AF$1086)</f>
        <v>0</v>
      </c>
      <c r="V9200" s="8">
        <f t="shared" si="306"/>
        <v>0</v>
      </c>
      <c r="W9200" s="8">
        <f t="shared" si="307"/>
        <v>0</v>
      </c>
      <c r="X9200" s="8"/>
      <c r="Y9200" s="8"/>
    </row>
    <row r="9201" spans="18:25" x14ac:dyDescent="0.25">
      <c r="R9201" s="20">
        <v>9786074155563</v>
      </c>
      <c r="S9201" s="8" t="s">
        <v>8987</v>
      </c>
      <c r="T9201" s="15">
        <v>0</v>
      </c>
      <c r="U9201" s="16">
        <f>SUMIF($C$5:$C$3079,R9201,$F$5:$F$3079)+SUMIF($AB$5:$AB$1086,R9201,$AF$5:$AF$1086)</f>
        <v>0</v>
      </c>
      <c r="V9201" s="8">
        <f t="shared" si="306"/>
        <v>0</v>
      </c>
      <c r="W9201" s="8">
        <f t="shared" si="307"/>
        <v>0</v>
      </c>
      <c r="X9201" s="8"/>
      <c r="Y9201" s="8"/>
    </row>
    <row r="9202" spans="18:25" x14ac:dyDescent="0.25">
      <c r="R9202" s="20">
        <v>9786074156379</v>
      </c>
      <c r="S9202" s="8" t="s">
        <v>8988</v>
      </c>
      <c r="T9202" s="15">
        <v>0</v>
      </c>
      <c r="U9202" s="16">
        <f>SUMIF($C$5:$C$3079,R9202,$F$5:$F$3079)+SUMIF($AB$5:$AB$1086,R9202,$AF$5:$AF$1086)</f>
        <v>0</v>
      </c>
      <c r="V9202" s="8">
        <f t="shared" si="306"/>
        <v>0</v>
      </c>
      <c r="W9202" s="8">
        <f t="shared" si="307"/>
        <v>0</v>
      </c>
      <c r="X9202" s="8"/>
      <c r="Y9202" s="8"/>
    </row>
    <row r="9203" spans="18:25" x14ac:dyDescent="0.25">
      <c r="R9203" s="20">
        <v>9786074156416</v>
      </c>
      <c r="S9203" s="8" t="s">
        <v>8989</v>
      </c>
      <c r="T9203" s="15">
        <v>0</v>
      </c>
      <c r="U9203" s="16">
        <f>SUMIF($C$5:$C$3079,R9203,$F$5:$F$3079)+SUMIF($AB$5:$AB$1086,R9203,$AF$5:$AF$1086)</f>
        <v>0</v>
      </c>
      <c r="V9203" s="8">
        <f t="shared" si="306"/>
        <v>0</v>
      </c>
      <c r="W9203" s="8">
        <f t="shared" si="307"/>
        <v>0</v>
      </c>
      <c r="X9203" s="8"/>
      <c r="Y9203" s="8"/>
    </row>
    <row r="9204" spans="18:25" x14ac:dyDescent="0.25">
      <c r="R9204" s="20">
        <v>9786074156423</v>
      </c>
      <c r="S9204" s="8" t="s">
        <v>8990</v>
      </c>
      <c r="T9204" s="15">
        <v>0</v>
      </c>
      <c r="U9204" s="16">
        <f>SUMIF($C$5:$C$3079,R9204,$F$5:$F$3079)+SUMIF($AB$5:$AB$1086,R9204,$AF$5:$AF$1086)</f>
        <v>0</v>
      </c>
      <c r="V9204" s="8">
        <f t="shared" si="306"/>
        <v>0</v>
      </c>
      <c r="W9204" s="8">
        <f t="shared" si="307"/>
        <v>0</v>
      </c>
      <c r="X9204" s="8"/>
      <c r="Y9204" s="8"/>
    </row>
    <row r="9205" spans="18:25" x14ac:dyDescent="0.25">
      <c r="R9205" s="20">
        <v>9786074156430</v>
      </c>
      <c r="S9205" s="8" t="s">
        <v>8991</v>
      </c>
      <c r="T9205" s="15">
        <v>0</v>
      </c>
      <c r="U9205" s="16">
        <f>SUMIF($C$5:$C$3079,R9205,$F$5:$F$3079)+SUMIF($AB$5:$AB$1086,R9205,$AF$5:$AF$1086)</f>
        <v>0</v>
      </c>
      <c r="V9205" s="8">
        <f t="shared" si="306"/>
        <v>0</v>
      </c>
      <c r="W9205" s="8">
        <f t="shared" si="307"/>
        <v>0</v>
      </c>
      <c r="X9205" s="8"/>
      <c r="Y9205" s="8"/>
    </row>
    <row r="9206" spans="18:25" x14ac:dyDescent="0.25">
      <c r="R9206" s="20">
        <v>9786074156553</v>
      </c>
      <c r="S9206" s="8" t="s">
        <v>8992</v>
      </c>
      <c r="T9206" s="15">
        <v>0</v>
      </c>
      <c r="U9206" s="16">
        <f>SUMIF($C$5:$C$3079,R9206,$F$5:$F$3079)+SUMIF($AB$5:$AB$1086,R9206,$AF$5:$AF$1086)</f>
        <v>0</v>
      </c>
      <c r="V9206" s="8">
        <f t="shared" si="306"/>
        <v>0</v>
      </c>
      <c r="W9206" s="8">
        <f t="shared" si="307"/>
        <v>0</v>
      </c>
      <c r="X9206" s="8"/>
      <c r="Y9206" s="8"/>
    </row>
    <row r="9207" spans="18:25" x14ac:dyDescent="0.25">
      <c r="R9207" s="20">
        <v>9786074156614</v>
      </c>
      <c r="S9207" s="8" t="s">
        <v>8993</v>
      </c>
      <c r="T9207" s="15">
        <v>0</v>
      </c>
      <c r="U9207" s="16">
        <f>SUMIF($C$5:$C$3079,R9207,$F$5:$F$3079)+SUMIF($AB$5:$AB$1086,R9207,$AF$5:$AF$1086)</f>
        <v>0</v>
      </c>
      <c r="V9207" s="8">
        <f t="shared" si="306"/>
        <v>0</v>
      </c>
      <c r="W9207" s="8">
        <f t="shared" si="307"/>
        <v>0</v>
      </c>
      <c r="X9207" s="8"/>
      <c r="Y9207" s="8"/>
    </row>
    <row r="9208" spans="18:25" x14ac:dyDescent="0.25">
      <c r="R9208" s="20">
        <v>9786074156621</v>
      </c>
      <c r="S9208" s="8" t="s">
        <v>8994</v>
      </c>
      <c r="T9208" s="15">
        <v>0</v>
      </c>
      <c r="U9208" s="16">
        <f>SUMIF($C$5:$C$3079,R9208,$F$5:$F$3079)+SUMIF($AB$5:$AB$1086,R9208,$AF$5:$AF$1086)</f>
        <v>0</v>
      </c>
      <c r="V9208" s="8">
        <f t="shared" si="306"/>
        <v>0</v>
      </c>
      <c r="W9208" s="8">
        <f t="shared" si="307"/>
        <v>0</v>
      </c>
      <c r="X9208" s="8"/>
      <c r="Y9208" s="8"/>
    </row>
    <row r="9209" spans="18:25" x14ac:dyDescent="0.25">
      <c r="R9209" s="20">
        <v>9786074156645</v>
      </c>
      <c r="S9209" s="8" t="s">
        <v>8995</v>
      </c>
      <c r="T9209" s="15">
        <v>0</v>
      </c>
      <c r="U9209" s="16">
        <f>SUMIF($C$5:$C$3079,R9209,$F$5:$F$3079)+SUMIF($AB$5:$AB$1086,R9209,$AF$5:$AF$1086)</f>
        <v>0</v>
      </c>
      <c r="V9209" s="8">
        <f t="shared" si="306"/>
        <v>0</v>
      </c>
      <c r="W9209" s="8">
        <f t="shared" si="307"/>
        <v>0</v>
      </c>
      <c r="X9209" s="8"/>
      <c r="Y9209" s="8"/>
    </row>
    <row r="9210" spans="18:25" x14ac:dyDescent="0.25">
      <c r="R9210" s="20">
        <v>9786074156652</v>
      </c>
      <c r="S9210" s="8" t="s">
        <v>8996</v>
      </c>
      <c r="T9210" s="15">
        <v>0</v>
      </c>
      <c r="U9210" s="16">
        <f>SUMIF($C$5:$C$3079,R9210,$F$5:$F$3079)+SUMIF($AB$5:$AB$1086,R9210,$AF$5:$AF$1086)</f>
        <v>0</v>
      </c>
      <c r="V9210" s="8">
        <f t="shared" si="306"/>
        <v>0</v>
      </c>
      <c r="W9210" s="8">
        <f t="shared" si="307"/>
        <v>0</v>
      </c>
      <c r="X9210" s="8"/>
      <c r="Y9210" s="8"/>
    </row>
    <row r="9211" spans="18:25" x14ac:dyDescent="0.25">
      <c r="R9211" s="20">
        <v>9786074156690</v>
      </c>
      <c r="S9211" s="8" t="s">
        <v>8997</v>
      </c>
      <c r="T9211" s="15">
        <v>0</v>
      </c>
      <c r="U9211" s="16">
        <f>SUMIF($C$5:$C$3079,R9211,$F$5:$F$3079)+SUMIF($AB$5:$AB$1086,R9211,$AF$5:$AF$1086)</f>
        <v>0</v>
      </c>
      <c r="V9211" s="8">
        <f t="shared" si="306"/>
        <v>0</v>
      </c>
      <c r="W9211" s="8">
        <f t="shared" si="307"/>
        <v>0</v>
      </c>
      <c r="X9211" s="8"/>
      <c r="Y9211" s="8"/>
    </row>
    <row r="9212" spans="18:25" x14ac:dyDescent="0.25">
      <c r="R9212" s="20">
        <v>9786074156706</v>
      </c>
      <c r="S9212" s="8" t="s">
        <v>8998</v>
      </c>
      <c r="T9212" s="15">
        <v>0</v>
      </c>
      <c r="U9212" s="16">
        <f>SUMIF($C$5:$C$3079,R9212,$F$5:$F$3079)+SUMIF($AB$5:$AB$1086,R9212,$AF$5:$AF$1086)</f>
        <v>0</v>
      </c>
      <c r="V9212" s="8">
        <f t="shared" si="306"/>
        <v>0</v>
      </c>
      <c r="W9212" s="8">
        <f t="shared" si="307"/>
        <v>0</v>
      </c>
      <c r="X9212" s="8"/>
      <c r="Y9212" s="8"/>
    </row>
    <row r="9213" spans="18:25" x14ac:dyDescent="0.25">
      <c r="R9213" s="20">
        <v>9786074156737</v>
      </c>
      <c r="S9213" s="8" t="s">
        <v>8999</v>
      </c>
      <c r="T9213" s="15">
        <v>0</v>
      </c>
      <c r="U9213" s="16">
        <f>SUMIF($C$5:$C$3079,R9213,$F$5:$F$3079)+SUMIF($AB$5:$AB$1086,R9213,$AF$5:$AF$1086)</f>
        <v>0</v>
      </c>
      <c r="V9213" s="8">
        <f t="shared" si="306"/>
        <v>0</v>
      </c>
      <c r="W9213" s="8">
        <f t="shared" si="307"/>
        <v>0</v>
      </c>
      <c r="X9213" s="8"/>
      <c r="Y9213" s="8"/>
    </row>
    <row r="9214" spans="18:25" x14ac:dyDescent="0.25">
      <c r="R9214" s="20">
        <v>9786074156829</v>
      </c>
      <c r="S9214" s="8" t="s">
        <v>9000</v>
      </c>
      <c r="T9214" s="15">
        <v>0</v>
      </c>
      <c r="U9214" s="16">
        <f>SUMIF($C$5:$C$3079,R9214,$F$5:$F$3079)+SUMIF($AB$5:$AB$1086,R9214,$AF$5:$AF$1086)</f>
        <v>0</v>
      </c>
      <c r="V9214" s="8">
        <f t="shared" si="306"/>
        <v>0</v>
      </c>
      <c r="W9214" s="8">
        <f t="shared" si="307"/>
        <v>0</v>
      </c>
      <c r="X9214" s="8"/>
      <c r="Y9214" s="8"/>
    </row>
    <row r="9215" spans="18:25" x14ac:dyDescent="0.25">
      <c r="R9215" s="20">
        <v>9786074156843</v>
      </c>
      <c r="S9215" s="8" t="s">
        <v>9001</v>
      </c>
      <c r="T9215" s="15">
        <v>0</v>
      </c>
      <c r="U9215" s="16">
        <f>SUMIF($C$5:$C$3079,R9215,$F$5:$F$3079)+SUMIF($AB$5:$AB$1086,R9215,$AF$5:$AF$1086)</f>
        <v>0</v>
      </c>
      <c r="V9215" s="8">
        <f t="shared" si="306"/>
        <v>0</v>
      </c>
      <c r="W9215" s="8">
        <f t="shared" si="307"/>
        <v>0</v>
      </c>
      <c r="X9215" s="8"/>
      <c r="Y9215" s="8"/>
    </row>
    <row r="9216" spans="18:25" x14ac:dyDescent="0.25">
      <c r="R9216" s="20">
        <v>9786074156850</v>
      </c>
      <c r="S9216" s="8" t="s">
        <v>9002</v>
      </c>
      <c r="T9216" s="15">
        <v>0</v>
      </c>
      <c r="U9216" s="16">
        <f>SUMIF($C$5:$C$3079,R9216,$F$5:$F$3079)+SUMIF($AB$5:$AB$1086,R9216,$AF$5:$AF$1086)</f>
        <v>0</v>
      </c>
      <c r="V9216" s="8">
        <f t="shared" si="306"/>
        <v>0</v>
      </c>
      <c r="W9216" s="8">
        <f t="shared" si="307"/>
        <v>0</v>
      </c>
      <c r="X9216" s="8"/>
      <c r="Y9216" s="8"/>
    </row>
    <row r="9217" spans="18:25" x14ac:dyDescent="0.25">
      <c r="R9217" s="20">
        <v>9786074156874</v>
      </c>
      <c r="S9217" s="8" t="s">
        <v>9003</v>
      </c>
      <c r="T9217" s="15">
        <v>0</v>
      </c>
      <c r="U9217" s="16">
        <f>SUMIF($C$5:$C$3079,R9217,$F$5:$F$3079)+SUMIF($AB$5:$AB$1086,R9217,$AF$5:$AF$1086)</f>
        <v>0</v>
      </c>
      <c r="V9217" s="8">
        <f t="shared" si="306"/>
        <v>0</v>
      </c>
      <c r="W9217" s="8">
        <f t="shared" si="307"/>
        <v>0</v>
      </c>
      <c r="X9217" s="8"/>
      <c r="Y9217" s="8"/>
    </row>
    <row r="9218" spans="18:25" x14ac:dyDescent="0.25">
      <c r="R9218" s="20">
        <v>9786074156881</v>
      </c>
      <c r="S9218" s="8" t="s">
        <v>9004</v>
      </c>
      <c r="T9218" s="15">
        <v>0</v>
      </c>
      <c r="U9218" s="16">
        <f>SUMIF($C$5:$C$3079,R9218,$F$5:$F$3079)+SUMIF($AB$5:$AB$1086,R9218,$AF$5:$AF$1086)</f>
        <v>0</v>
      </c>
      <c r="V9218" s="8">
        <f t="shared" si="306"/>
        <v>0</v>
      </c>
      <c r="W9218" s="8">
        <f t="shared" si="307"/>
        <v>0</v>
      </c>
      <c r="X9218" s="8"/>
      <c r="Y9218" s="8"/>
    </row>
    <row r="9219" spans="18:25" x14ac:dyDescent="0.25">
      <c r="R9219" s="20">
        <v>9786074156898</v>
      </c>
      <c r="S9219" s="8" t="s">
        <v>9005</v>
      </c>
      <c r="T9219" s="15">
        <v>0</v>
      </c>
      <c r="U9219" s="16">
        <f>SUMIF($C$5:$C$3079,R9219,$F$5:$F$3079)+SUMIF($AB$5:$AB$1086,R9219,$AF$5:$AF$1086)</f>
        <v>0</v>
      </c>
      <c r="V9219" s="8">
        <f t="shared" si="306"/>
        <v>0</v>
      </c>
      <c r="W9219" s="8">
        <f t="shared" si="307"/>
        <v>0</v>
      </c>
      <c r="X9219" s="8"/>
      <c r="Y9219" s="8"/>
    </row>
    <row r="9220" spans="18:25" x14ac:dyDescent="0.25">
      <c r="R9220" s="20">
        <v>9786074156904</v>
      </c>
      <c r="S9220" s="8" t="s">
        <v>9006</v>
      </c>
      <c r="T9220" s="15">
        <v>0</v>
      </c>
      <c r="U9220" s="16">
        <f>SUMIF($C$5:$C$3079,R9220,$F$5:$F$3079)+SUMIF($AB$5:$AB$1086,R9220,$AF$5:$AF$1086)</f>
        <v>0</v>
      </c>
      <c r="V9220" s="8">
        <f t="shared" si="306"/>
        <v>0</v>
      </c>
      <c r="W9220" s="8">
        <f t="shared" si="307"/>
        <v>0</v>
      </c>
      <c r="X9220" s="8"/>
      <c r="Y9220" s="8"/>
    </row>
    <row r="9221" spans="18:25" x14ac:dyDescent="0.25">
      <c r="R9221" s="20">
        <v>9786074156928</v>
      </c>
      <c r="S9221" s="8" t="s">
        <v>9007</v>
      </c>
      <c r="T9221" s="15">
        <v>0</v>
      </c>
      <c r="U9221" s="16">
        <f>SUMIF($C$5:$C$3079,R9221,$F$5:$F$3079)+SUMIF($AB$5:$AB$1086,R9221,$AF$5:$AF$1086)</f>
        <v>0</v>
      </c>
      <c r="V9221" s="8">
        <f t="shared" si="306"/>
        <v>0</v>
      </c>
      <c r="W9221" s="8">
        <f t="shared" si="307"/>
        <v>0</v>
      </c>
      <c r="X9221" s="8"/>
      <c r="Y9221" s="8"/>
    </row>
    <row r="9222" spans="18:25" x14ac:dyDescent="0.25">
      <c r="R9222" s="20">
        <v>9786074156935</v>
      </c>
      <c r="S9222" s="8" t="s">
        <v>9008</v>
      </c>
      <c r="T9222" s="15">
        <v>1</v>
      </c>
      <c r="U9222" s="16">
        <f>SUMIF($C$5:$C$3079,R9222,$F$5:$F$3079)+SUMIF($AB$5:$AB$1086,R9222,$AF$5:$AF$1086)</f>
        <v>0</v>
      </c>
      <c r="V9222" s="8">
        <f t="shared" si="306"/>
        <v>0</v>
      </c>
      <c r="W9222" s="8">
        <f t="shared" si="307"/>
        <v>1</v>
      </c>
      <c r="X9222" s="8"/>
      <c r="Y9222" s="8"/>
    </row>
    <row r="9223" spans="18:25" x14ac:dyDescent="0.25">
      <c r="R9223" s="20">
        <v>9786074156942</v>
      </c>
      <c r="S9223" s="8" t="s">
        <v>8991</v>
      </c>
      <c r="T9223" s="15">
        <v>0</v>
      </c>
      <c r="U9223" s="16">
        <f>SUMIF($C$5:$C$3079,R9223,$F$5:$F$3079)+SUMIF($AB$5:$AB$1086,R9223,$AF$5:$AF$1086)</f>
        <v>0</v>
      </c>
      <c r="V9223" s="8">
        <f t="shared" ref="V9223:V9286" si="308">SUMIF($L$5:$L$9685,R9223,$O$5:$O$9685)</f>
        <v>0</v>
      </c>
      <c r="W9223" s="8">
        <f t="shared" ref="W9223:W9286" si="309">T9223-U9223+V9223</f>
        <v>0</v>
      </c>
      <c r="X9223" s="8"/>
      <c r="Y9223" s="8"/>
    </row>
    <row r="9224" spans="18:25" x14ac:dyDescent="0.25">
      <c r="R9224" s="20">
        <v>9786074156959</v>
      </c>
      <c r="S9224" s="8" t="s">
        <v>9009</v>
      </c>
      <c r="T9224" s="15">
        <v>0</v>
      </c>
      <c r="U9224" s="16">
        <f>SUMIF($C$5:$C$3079,R9224,$F$5:$F$3079)+SUMIF($AB$5:$AB$1086,R9224,$AF$5:$AF$1086)</f>
        <v>0</v>
      </c>
      <c r="V9224" s="8">
        <f t="shared" si="308"/>
        <v>0</v>
      </c>
      <c r="W9224" s="8">
        <f t="shared" si="309"/>
        <v>0</v>
      </c>
      <c r="X9224" s="8"/>
      <c r="Y9224" s="8"/>
    </row>
    <row r="9225" spans="18:25" x14ac:dyDescent="0.25">
      <c r="R9225" s="20">
        <v>9786074157031</v>
      </c>
      <c r="S9225" s="8" t="s">
        <v>9010</v>
      </c>
      <c r="T9225" s="15">
        <v>0</v>
      </c>
      <c r="U9225" s="16">
        <f>SUMIF($C$5:$C$3079,R9225,$F$5:$F$3079)+SUMIF($AB$5:$AB$1086,R9225,$AF$5:$AF$1086)</f>
        <v>0</v>
      </c>
      <c r="V9225" s="8">
        <f t="shared" si="308"/>
        <v>0</v>
      </c>
      <c r="W9225" s="8">
        <f t="shared" si="309"/>
        <v>0</v>
      </c>
      <c r="X9225" s="8"/>
      <c r="Y9225" s="8"/>
    </row>
    <row r="9226" spans="18:25" x14ac:dyDescent="0.25">
      <c r="R9226" s="20">
        <v>9786074157048</v>
      </c>
      <c r="S9226" s="8" t="s">
        <v>9011</v>
      </c>
      <c r="T9226" s="15">
        <v>0</v>
      </c>
      <c r="U9226" s="16">
        <f>SUMIF($C$5:$C$3079,R9226,$F$5:$F$3079)+SUMIF($AB$5:$AB$1086,R9226,$AF$5:$AF$1086)</f>
        <v>0</v>
      </c>
      <c r="V9226" s="8">
        <f t="shared" si="308"/>
        <v>0</v>
      </c>
      <c r="W9226" s="8">
        <f t="shared" si="309"/>
        <v>0</v>
      </c>
      <c r="X9226" s="8"/>
      <c r="Y9226" s="8"/>
    </row>
    <row r="9227" spans="18:25" x14ac:dyDescent="0.25">
      <c r="R9227" s="20">
        <v>9786074157086</v>
      </c>
      <c r="S9227" s="8" t="s">
        <v>9012</v>
      </c>
      <c r="T9227" s="15">
        <v>0</v>
      </c>
      <c r="U9227" s="16">
        <f>SUMIF($C$5:$C$3079,R9227,$F$5:$F$3079)+SUMIF($AB$5:$AB$1086,R9227,$AF$5:$AF$1086)</f>
        <v>0</v>
      </c>
      <c r="V9227" s="8">
        <f t="shared" si="308"/>
        <v>0</v>
      </c>
      <c r="W9227" s="8">
        <f t="shared" si="309"/>
        <v>0</v>
      </c>
      <c r="X9227" s="8"/>
      <c r="Y9227" s="8"/>
    </row>
    <row r="9228" spans="18:25" x14ac:dyDescent="0.25">
      <c r="R9228" s="20">
        <v>9786074157130</v>
      </c>
      <c r="S9228" s="8" t="s">
        <v>9013</v>
      </c>
      <c r="T9228" s="15">
        <v>0</v>
      </c>
      <c r="U9228" s="16">
        <f>SUMIF($C$5:$C$3079,R9228,$F$5:$F$3079)+SUMIF($AB$5:$AB$1086,R9228,$AF$5:$AF$1086)</f>
        <v>0</v>
      </c>
      <c r="V9228" s="8">
        <f t="shared" si="308"/>
        <v>0</v>
      </c>
      <c r="W9228" s="8">
        <f t="shared" si="309"/>
        <v>0</v>
      </c>
      <c r="X9228" s="8"/>
      <c r="Y9228" s="8"/>
    </row>
    <row r="9229" spans="18:25" x14ac:dyDescent="0.25">
      <c r="R9229" s="20">
        <v>9786074157215</v>
      </c>
      <c r="S9229" s="8" t="s">
        <v>9014</v>
      </c>
      <c r="T9229" s="15">
        <v>0</v>
      </c>
      <c r="U9229" s="16">
        <f>SUMIF($C$5:$C$3079,R9229,$F$5:$F$3079)+SUMIF($AB$5:$AB$1086,R9229,$AF$5:$AF$1086)</f>
        <v>0</v>
      </c>
      <c r="V9229" s="8">
        <f t="shared" si="308"/>
        <v>0</v>
      </c>
      <c r="W9229" s="8">
        <f t="shared" si="309"/>
        <v>0</v>
      </c>
      <c r="X9229" s="8"/>
      <c r="Y9229" s="8"/>
    </row>
    <row r="9230" spans="18:25" x14ac:dyDescent="0.25">
      <c r="R9230" s="20">
        <v>9786074157222</v>
      </c>
      <c r="S9230" s="8" t="s">
        <v>9015</v>
      </c>
      <c r="T9230" s="15">
        <v>0</v>
      </c>
      <c r="U9230" s="16">
        <f>SUMIF($C$5:$C$3079,R9230,$F$5:$F$3079)+SUMIF($AB$5:$AB$1086,R9230,$AF$5:$AF$1086)</f>
        <v>0</v>
      </c>
      <c r="V9230" s="8">
        <f t="shared" si="308"/>
        <v>0</v>
      </c>
      <c r="W9230" s="8">
        <f t="shared" si="309"/>
        <v>0</v>
      </c>
      <c r="X9230" s="8"/>
      <c r="Y9230" s="8"/>
    </row>
    <row r="9231" spans="18:25" x14ac:dyDescent="0.25">
      <c r="R9231" s="20">
        <v>9786074157239</v>
      </c>
      <c r="S9231" s="8" t="s">
        <v>9016</v>
      </c>
      <c r="T9231" s="15">
        <v>0</v>
      </c>
      <c r="U9231" s="16">
        <f>SUMIF($C$5:$C$3079,R9231,$F$5:$F$3079)+SUMIF($AB$5:$AB$1086,R9231,$AF$5:$AF$1086)</f>
        <v>0</v>
      </c>
      <c r="V9231" s="8">
        <f t="shared" si="308"/>
        <v>0</v>
      </c>
      <c r="W9231" s="8">
        <f t="shared" si="309"/>
        <v>0</v>
      </c>
      <c r="X9231" s="8"/>
      <c r="Y9231" s="8"/>
    </row>
    <row r="9232" spans="18:25" x14ac:dyDescent="0.25">
      <c r="R9232" s="20">
        <v>9786074157260</v>
      </c>
      <c r="S9232" s="8" t="s">
        <v>9017</v>
      </c>
      <c r="T9232" s="15">
        <v>0</v>
      </c>
      <c r="U9232" s="16">
        <f>SUMIF($C$5:$C$3079,R9232,$F$5:$F$3079)+SUMIF($AB$5:$AB$1086,R9232,$AF$5:$AF$1086)</f>
        <v>0</v>
      </c>
      <c r="V9232" s="8">
        <f t="shared" si="308"/>
        <v>0</v>
      </c>
      <c r="W9232" s="8">
        <f t="shared" si="309"/>
        <v>0</v>
      </c>
      <c r="X9232" s="8"/>
      <c r="Y9232" s="8"/>
    </row>
    <row r="9233" spans="18:25" x14ac:dyDescent="0.25">
      <c r="R9233" s="20">
        <v>9786074157314</v>
      </c>
      <c r="S9233" s="8" t="s">
        <v>9018</v>
      </c>
      <c r="T9233" s="15">
        <v>0</v>
      </c>
      <c r="U9233" s="16">
        <f>SUMIF($C$5:$C$3079,R9233,$F$5:$F$3079)+SUMIF($AB$5:$AB$1086,R9233,$AF$5:$AF$1086)</f>
        <v>0</v>
      </c>
      <c r="V9233" s="8">
        <f t="shared" si="308"/>
        <v>0</v>
      </c>
      <c r="W9233" s="8">
        <f t="shared" si="309"/>
        <v>0</v>
      </c>
      <c r="X9233" s="8"/>
      <c r="Y9233" s="8"/>
    </row>
    <row r="9234" spans="18:25" x14ac:dyDescent="0.25">
      <c r="R9234" s="20">
        <v>9786074157321</v>
      </c>
      <c r="S9234" s="8" t="s">
        <v>9019</v>
      </c>
      <c r="T9234" s="15">
        <v>0</v>
      </c>
      <c r="U9234" s="16">
        <f>SUMIF($C$5:$C$3079,R9234,$F$5:$F$3079)+SUMIF($AB$5:$AB$1086,R9234,$AF$5:$AF$1086)</f>
        <v>0</v>
      </c>
      <c r="V9234" s="8">
        <f t="shared" si="308"/>
        <v>0</v>
      </c>
      <c r="W9234" s="8">
        <f t="shared" si="309"/>
        <v>0</v>
      </c>
      <c r="X9234" s="8"/>
      <c r="Y9234" s="8"/>
    </row>
    <row r="9235" spans="18:25" x14ac:dyDescent="0.25">
      <c r="R9235" s="20">
        <v>9786074157338</v>
      </c>
      <c r="S9235" s="8" t="s">
        <v>9020</v>
      </c>
      <c r="T9235" s="15">
        <v>0</v>
      </c>
      <c r="U9235" s="16">
        <f>SUMIF($C$5:$C$3079,R9235,$F$5:$F$3079)+SUMIF($AB$5:$AB$1086,R9235,$AF$5:$AF$1086)</f>
        <v>0</v>
      </c>
      <c r="V9235" s="8">
        <f t="shared" si="308"/>
        <v>0</v>
      </c>
      <c r="W9235" s="8">
        <f t="shared" si="309"/>
        <v>0</v>
      </c>
      <c r="X9235" s="8"/>
      <c r="Y9235" s="8"/>
    </row>
    <row r="9236" spans="18:25" x14ac:dyDescent="0.25">
      <c r="R9236" s="20">
        <v>9786074157345</v>
      </c>
      <c r="S9236" s="8" t="s">
        <v>9021</v>
      </c>
      <c r="T9236" s="15">
        <v>0</v>
      </c>
      <c r="U9236" s="16">
        <f>SUMIF($C$5:$C$3079,R9236,$F$5:$F$3079)+SUMIF($AB$5:$AB$1086,R9236,$AF$5:$AF$1086)</f>
        <v>0</v>
      </c>
      <c r="V9236" s="8">
        <f t="shared" si="308"/>
        <v>0</v>
      </c>
      <c r="W9236" s="8">
        <f t="shared" si="309"/>
        <v>0</v>
      </c>
      <c r="X9236" s="8"/>
      <c r="Y9236" s="8"/>
    </row>
    <row r="9237" spans="18:25" x14ac:dyDescent="0.25">
      <c r="R9237" s="20">
        <v>9786074157376</v>
      </c>
      <c r="S9237" s="8" t="s">
        <v>9022</v>
      </c>
      <c r="T9237" s="15">
        <v>0</v>
      </c>
      <c r="U9237" s="16">
        <f>SUMIF($C$5:$C$3079,R9237,$F$5:$F$3079)+SUMIF($AB$5:$AB$1086,R9237,$AF$5:$AF$1086)</f>
        <v>0</v>
      </c>
      <c r="V9237" s="8">
        <f t="shared" si="308"/>
        <v>0</v>
      </c>
      <c r="W9237" s="8">
        <f t="shared" si="309"/>
        <v>0</v>
      </c>
      <c r="X9237" s="8"/>
      <c r="Y9237" s="8"/>
    </row>
    <row r="9238" spans="18:25" x14ac:dyDescent="0.25">
      <c r="R9238" s="20">
        <v>9786074157390</v>
      </c>
      <c r="S9238" s="8" t="s">
        <v>9023</v>
      </c>
      <c r="T9238" s="15">
        <v>0</v>
      </c>
      <c r="U9238" s="16">
        <f>SUMIF($C$5:$C$3079,R9238,$F$5:$F$3079)+SUMIF($AB$5:$AB$1086,R9238,$AF$5:$AF$1086)</f>
        <v>0</v>
      </c>
      <c r="V9238" s="8">
        <f t="shared" si="308"/>
        <v>0</v>
      </c>
      <c r="W9238" s="8">
        <f t="shared" si="309"/>
        <v>0</v>
      </c>
      <c r="X9238" s="8"/>
      <c r="Y9238" s="8"/>
    </row>
    <row r="9239" spans="18:25" x14ac:dyDescent="0.25">
      <c r="R9239" s="20">
        <v>9786074157413</v>
      </c>
      <c r="S9239" s="8" t="s">
        <v>9024</v>
      </c>
      <c r="T9239" s="15">
        <v>0</v>
      </c>
      <c r="U9239" s="16">
        <f>SUMIF($C$5:$C$3079,R9239,$F$5:$F$3079)+SUMIF($AB$5:$AB$1086,R9239,$AF$5:$AF$1086)</f>
        <v>0</v>
      </c>
      <c r="V9239" s="8">
        <f t="shared" si="308"/>
        <v>0</v>
      </c>
      <c r="W9239" s="8">
        <f t="shared" si="309"/>
        <v>0</v>
      </c>
      <c r="X9239" s="8"/>
      <c r="Y9239" s="8"/>
    </row>
    <row r="9240" spans="18:25" x14ac:dyDescent="0.25">
      <c r="R9240" s="20">
        <v>9786074157420</v>
      </c>
      <c r="S9240" s="8" t="s">
        <v>9025</v>
      </c>
      <c r="T9240" s="15">
        <v>0</v>
      </c>
      <c r="U9240" s="16">
        <f>SUMIF($C$5:$C$3079,R9240,$F$5:$F$3079)+SUMIF($AB$5:$AB$1086,R9240,$AF$5:$AF$1086)</f>
        <v>0</v>
      </c>
      <c r="V9240" s="8">
        <f t="shared" si="308"/>
        <v>0</v>
      </c>
      <c r="W9240" s="8">
        <f t="shared" si="309"/>
        <v>0</v>
      </c>
      <c r="X9240" s="8"/>
      <c r="Y9240" s="8"/>
    </row>
    <row r="9241" spans="18:25" x14ac:dyDescent="0.25">
      <c r="R9241" s="20">
        <v>9786074157482</v>
      </c>
      <c r="S9241" s="8" t="s">
        <v>9026</v>
      </c>
      <c r="T9241" s="15">
        <v>0</v>
      </c>
      <c r="U9241" s="16">
        <f>SUMIF($C$5:$C$3079,R9241,$F$5:$F$3079)+SUMIF($AB$5:$AB$1086,R9241,$AF$5:$AF$1086)</f>
        <v>0</v>
      </c>
      <c r="V9241" s="8">
        <f t="shared" si="308"/>
        <v>0</v>
      </c>
      <c r="W9241" s="8">
        <f t="shared" si="309"/>
        <v>0</v>
      </c>
      <c r="X9241" s="8"/>
      <c r="Y9241" s="8"/>
    </row>
    <row r="9242" spans="18:25" x14ac:dyDescent="0.25">
      <c r="R9242" s="20">
        <v>9786074157499</v>
      </c>
      <c r="S9242" s="8" t="s">
        <v>9027</v>
      </c>
      <c r="T9242" s="15">
        <v>0</v>
      </c>
      <c r="U9242" s="16">
        <f>SUMIF($C$5:$C$3079,R9242,$F$5:$F$3079)+SUMIF($AB$5:$AB$1086,R9242,$AF$5:$AF$1086)</f>
        <v>0</v>
      </c>
      <c r="V9242" s="8">
        <f t="shared" si="308"/>
        <v>0</v>
      </c>
      <c r="W9242" s="8">
        <f t="shared" si="309"/>
        <v>0</v>
      </c>
      <c r="X9242" s="8"/>
      <c r="Y9242" s="8"/>
    </row>
    <row r="9243" spans="18:25" x14ac:dyDescent="0.25">
      <c r="R9243" s="20">
        <v>9786074157529</v>
      </c>
      <c r="S9243" s="8" t="s">
        <v>9028</v>
      </c>
      <c r="T9243" s="15">
        <v>0</v>
      </c>
      <c r="U9243" s="16">
        <f>SUMIF($C$5:$C$3079,R9243,$F$5:$F$3079)+SUMIF($AB$5:$AB$1086,R9243,$AF$5:$AF$1086)</f>
        <v>0</v>
      </c>
      <c r="V9243" s="8">
        <f t="shared" si="308"/>
        <v>0</v>
      </c>
      <c r="W9243" s="8">
        <f t="shared" si="309"/>
        <v>0</v>
      </c>
      <c r="X9243" s="8"/>
      <c r="Y9243" s="8"/>
    </row>
    <row r="9244" spans="18:25" x14ac:dyDescent="0.25">
      <c r="R9244" s="20">
        <v>9786074157543</v>
      </c>
      <c r="S9244" s="8" t="s">
        <v>9029</v>
      </c>
      <c r="T9244" s="15">
        <v>0</v>
      </c>
      <c r="U9244" s="16">
        <f>SUMIF($C$5:$C$3079,R9244,$F$5:$F$3079)+SUMIF($AB$5:$AB$1086,R9244,$AF$5:$AF$1086)</f>
        <v>0</v>
      </c>
      <c r="V9244" s="8">
        <f t="shared" si="308"/>
        <v>0</v>
      </c>
      <c r="W9244" s="8">
        <f t="shared" si="309"/>
        <v>0</v>
      </c>
      <c r="X9244" s="8"/>
      <c r="Y9244" s="8"/>
    </row>
    <row r="9245" spans="18:25" x14ac:dyDescent="0.25">
      <c r="R9245" s="20">
        <v>9786074157574</v>
      </c>
      <c r="S9245" s="8" t="s">
        <v>9030</v>
      </c>
      <c r="T9245" s="15">
        <v>0</v>
      </c>
      <c r="U9245" s="16">
        <f>SUMIF($C$5:$C$3079,R9245,$F$5:$F$3079)+SUMIF($AB$5:$AB$1086,R9245,$AF$5:$AF$1086)</f>
        <v>0</v>
      </c>
      <c r="V9245" s="8">
        <f t="shared" si="308"/>
        <v>0</v>
      </c>
      <c r="W9245" s="8">
        <f t="shared" si="309"/>
        <v>0</v>
      </c>
      <c r="X9245" s="8"/>
      <c r="Y9245" s="8"/>
    </row>
    <row r="9246" spans="18:25" x14ac:dyDescent="0.25">
      <c r="R9246" s="20">
        <v>9786074157581</v>
      </c>
      <c r="S9246" s="8" t="s">
        <v>9031</v>
      </c>
      <c r="T9246" s="15">
        <v>0</v>
      </c>
      <c r="U9246" s="16">
        <f>SUMIF($C$5:$C$3079,R9246,$F$5:$F$3079)+SUMIF($AB$5:$AB$1086,R9246,$AF$5:$AF$1086)</f>
        <v>0</v>
      </c>
      <c r="V9246" s="8">
        <f t="shared" si="308"/>
        <v>0</v>
      </c>
      <c r="W9246" s="8">
        <f t="shared" si="309"/>
        <v>0</v>
      </c>
      <c r="X9246" s="8"/>
      <c r="Y9246" s="8"/>
    </row>
    <row r="9247" spans="18:25" x14ac:dyDescent="0.25">
      <c r="R9247" s="20">
        <v>9786074157598</v>
      </c>
      <c r="S9247" s="8" t="s">
        <v>9032</v>
      </c>
      <c r="T9247" s="15">
        <v>0</v>
      </c>
      <c r="U9247" s="16">
        <f>SUMIF($C$5:$C$3079,R9247,$F$5:$F$3079)+SUMIF($AB$5:$AB$1086,R9247,$AF$5:$AF$1086)</f>
        <v>0</v>
      </c>
      <c r="V9247" s="8">
        <f t="shared" si="308"/>
        <v>0</v>
      </c>
      <c r="W9247" s="8">
        <f t="shared" si="309"/>
        <v>0</v>
      </c>
      <c r="X9247" s="8"/>
      <c r="Y9247" s="8"/>
    </row>
    <row r="9248" spans="18:25" x14ac:dyDescent="0.25">
      <c r="R9248" s="20">
        <v>9786074157604</v>
      </c>
      <c r="S9248" s="8" t="s">
        <v>9033</v>
      </c>
      <c r="T9248" s="15">
        <v>0</v>
      </c>
      <c r="U9248" s="16">
        <f>SUMIF($C$5:$C$3079,R9248,$F$5:$F$3079)+SUMIF($AB$5:$AB$1086,R9248,$AF$5:$AF$1086)</f>
        <v>0</v>
      </c>
      <c r="V9248" s="8">
        <f t="shared" si="308"/>
        <v>0</v>
      </c>
      <c r="W9248" s="8">
        <f t="shared" si="309"/>
        <v>0</v>
      </c>
      <c r="X9248" s="8"/>
      <c r="Y9248" s="8"/>
    </row>
    <row r="9249" spans="18:25" x14ac:dyDescent="0.25">
      <c r="R9249" s="20">
        <v>9786074157611</v>
      </c>
      <c r="S9249" s="8" t="s">
        <v>9034</v>
      </c>
      <c r="T9249" s="15">
        <v>0</v>
      </c>
      <c r="U9249" s="16">
        <f>SUMIF($C$5:$C$3079,R9249,$F$5:$F$3079)+SUMIF($AB$5:$AB$1086,R9249,$AF$5:$AF$1086)</f>
        <v>0</v>
      </c>
      <c r="V9249" s="8">
        <f t="shared" si="308"/>
        <v>0</v>
      </c>
      <c r="W9249" s="8">
        <f t="shared" si="309"/>
        <v>0</v>
      </c>
      <c r="X9249" s="8"/>
      <c r="Y9249" s="8"/>
    </row>
    <row r="9250" spans="18:25" x14ac:dyDescent="0.25">
      <c r="R9250" s="20">
        <v>9786074157628</v>
      </c>
      <c r="S9250" s="8" t="s">
        <v>9035</v>
      </c>
      <c r="T9250" s="15">
        <v>0</v>
      </c>
      <c r="U9250" s="16">
        <f>SUMIF($C$5:$C$3079,R9250,$F$5:$F$3079)+SUMIF($AB$5:$AB$1086,R9250,$AF$5:$AF$1086)</f>
        <v>0</v>
      </c>
      <c r="V9250" s="8">
        <f t="shared" si="308"/>
        <v>0</v>
      </c>
      <c r="W9250" s="8">
        <f t="shared" si="309"/>
        <v>0</v>
      </c>
      <c r="X9250" s="8"/>
      <c r="Y9250" s="8"/>
    </row>
    <row r="9251" spans="18:25" x14ac:dyDescent="0.25">
      <c r="R9251" s="20">
        <v>9786074157635</v>
      </c>
      <c r="S9251" s="8" t="s">
        <v>9036</v>
      </c>
      <c r="T9251" s="15">
        <v>0</v>
      </c>
      <c r="U9251" s="16">
        <f>SUMIF($C$5:$C$3079,R9251,$F$5:$F$3079)+SUMIF($AB$5:$AB$1086,R9251,$AF$5:$AF$1086)</f>
        <v>0</v>
      </c>
      <c r="V9251" s="8">
        <f t="shared" si="308"/>
        <v>0</v>
      </c>
      <c r="W9251" s="8">
        <f t="shared" si="309"/>
        <v>0</v>
      </c>
      <c r="X9251" s="8"/>
      <c r="Y9251" s="8"/>
    </row>
    <row r="9252" spans="18:25" x14ac:dyDescent="0.25">
      <c r="R9252" s="20">
        <v>9786074157642</v>
      </c>
      <c r="S9252" s="8" t="s">
        <v>9037</v>
      </c>
      <c r="T9252" s="15">
        <v>0</v>
      </c>
      <c r="U9252" s="16">
        <f>SUMIF($C$5:$C$3079,R9252,$F$5:$F$3079)+SUMIF($AB$5:$AB$1086,R9252,$AF$5:$AF$1086)</f>
        <v>0</v>
      </c>
      <c r="V9252" s="8">
        <f t="shared" si="308"/>
        <v>0</v>
      </c>
      <c r="W9252" s="8">
        <f t="shared" si="309"/>
        <v>0</v>
      </c>
      <c r="X9252" s="8"/>
      <c r="Y9252" s="8"/>
    </row>
    <row r="9253" spans="18:25" x14ac:dyDescent="0.25">
      <c r="R9253" s="20">
        <v>9786074157659</v>
      </c>
      <c r="S9253" s="8" t="s">
        <v>9038</v>
      </c>
      <c r="T9253" s="15">
        <v>0</v>
      </c>
      <c r="U9253" s="16">
        <f>SUMIF($C$5:$C$3079,R9253,$F$5:$F$3079)+SUMIF($AB$5:$AB$1086,R9253,$AF$5:$AF$1086)</f>
        <v>0</v>
      </c>
      <c r="V9253" s="8">
        <f t="shared" si="308"/>
        <v>0</v>
      </c>
      <c r="W9253" s="8">
        <f t="shared" si="309"/>
        <v>0</v>
      </c>
      <c r="X9253" s="8"/>
      <c r="Y9253" s="8"/>
    </row>
    <row r="9254" spans="18:25" x14ac:dyDescent="0.25">
      <c r="R9254" s="20">
        <v>9786074157673</v>
      </c>
      <c r="S9254" s="8" t="s">
        <v>9039</v>
      </c>
      <c r="T9254" s="15">
        <v>0</v>
      </c>
      <c r="U9254" s="16">
        <f>SUMIF($C$5:$C$3079,R9254,$F$5:$F$3079)+SUMIF($AB$5:$AB$1086,R9254,$AF$5:$AF$1086)</f>
        <v>0</v>
      </c>
      <c r="V9254" s="8">
        <f t="shared" si="308"/>
        <v>0</v>
      </c>
      <c r="W9254" s="8">
        <f t="shared" si="309"/>
        <v>0</v>
      </c>
      <c r="X9254" s="8"/>
      <c r="Y9254" s="8"/>
    </row>
    <row r="9255" spans="18:25" x14ac:dyDescent="0.25">
      <c r="R9255" s="20">
        <v>9786074157710</v>
      </c>
      <c r="S9255" s="8" t="s">
        <v>9040</v>
      </c>
      <c r="T9255" s="15">
        <v>0</v>
      </c>
      <c r="U9255" s="16">
        <f>SUMIF($C$5:$C$3079,R9255,$F$5:$F$3079)+SUMIF($AB$5:$AB$1086,R9255,$AF$5:$AF$1086)</f>
        <v>0</v>
      </c>
      <c r="V9255" s="8">
        <f t="shared" si="308"/>
        <v>0</v>
      </c>
      <c r="W9255" s="8">
        <f t="shared" si="309"/>
        <v>0</v>
      </c>
      <c r="X9255" s="8"/>
      <c r="Y9255" s="8"/>
    </row>
    <row r="9256" spans="18:25" x14ac:dyDescent="0.25">
      <c r="R9256" s="20">
        <v>9786074157741</v>
      </c>
      <c r="S9256" s="8" t="s">
        <v>8932</v>
      </c>
      <c r="T9256" s="15">
        <v>0</v>
      </c>
      <c r="U9256" s="16">
        <f>SUMIF($C$5:$C$3079,R9256,$F$5:$F$3079)+SUMIF($AB$5:$AB$1086,R9256,$AF$5:$AF$1086)</f>
        <v>0</v>
      </c>
      <c r="V9256" s="8">
        <f t="shared" si="308"/>
        <v>0</v>
      </c>
      <c r="W9256" s="8">
        <f t="shared" si="309"/>
        <v>0</v>
      </c>
      <c r="X9256" s="8"/>
      <c r="Y9256" s="8"/>
    </row>
    <row r="9257" spans="18:25" x14ac:dyDescent="0.25">
      <c r="R9257" s="20">
        <v>9786074157758</v>
      </c>
      <c r="S9257" s="8" t="s">
        <v>9041</v>
      </c>
      <c r="T9257" s="15">
        <v>0</v>
      </c>
      <c r="U9257" s="16">
        <f>SUMIF($C$5:$C$3079,R9257,$F$5:$F$3079)+SUMIF($AB$5:$AB$1086,R9257,$AF$5:$AF$1086)</f>
        <v>0</v>
      </c>
      <c r="V9257" s="8">
        <f t="shared" si="308"/>
        <v>0</v>
      </c>
      <c r="W9257" s="8">
        <f t="shared" si="309"/>
        <v>0</v>
      </c>
      <c r="X9257" s="8"/>
      <c r="Y9257" s="8"/>
    </row>
    <row r="9258" spans="18:25" x14ac:dyDescent="0.25">
      <c r="R9258" s="20">
        <v>9786074157765</v>
      </c>
      <c r="S9258" s="8" t="s">
        <v>9042</v>
      </c>
      <c r="T9258" s="15">
        <v>0</v>
      </c>
      <c r="U9258" s="16">
        <f>SUMIF($C$5:$C$3079,R9258,$F$5:$F$3079)+SUMIF($AB$5:$AB$1086,R9258,$AF$5:$AF$1086)</f>
        <v>0</v>
      </c>
      <c r="V9258" s="8">
        <f t="shared" si="308"/>
        <v>0</v>
      </c>
      <c r="W9258" s="8">
        <f t="shared" si="309"/>
        <v>0</v>
      </c>
      <c r="X9258" s="8"/>
      <c r="Y9258" s="8"/>
    </row>
    <row r="9259" spans="18:25" x14ac:dyDescent="0.25">
      <c r="R9259" s="20">
        <v>9786074157888</v>
      </c>
      <c r="S9259" s="8" t="s">
        <v>9043</v>
      </c>
      <c r="T9259" s="15">
        <v>0</v>
      </c>
      <c r="U9259" s="16">
        <f>SUMIF($C$5:$C$3079,R9259,$F$5:$F$3079)+SUMIF($AB$5:$AB$1086,R9259,$AF$5:$AF$1086)</f>
        <v>0</v>
      </c>
      <c r="V9259" s="8">
        <f t="shared" si="308"/>
        <v>0</v>
      </c>
      <c r="W9259" s="8">
        <f t="shared" si="309"/>
        <v>0</v>
      </c>
      <c r="X9259" s="8"/>
      <c r="Y9259" s="8"/>
    </row>
    <row r="9260" spans="18:25" x14ac:dyDescent="0.25">
      <c r="R9260" s="20">
        <v>9786074157895</v>
      </c>
      <c r="S9260" s="8" t="s">
        <v>9044</v>
      </c>
      <c r="T9260" s="15">
        <v>0</v>
      </c>
      <c r="U9260" s="16">
        <f>SUMIF($C$5:$C$3079,R9260,$F$5:$F$3079)+SUMIF($AB$5:$AB$1086,R9260,$AF$5:$AF$1086)</f>
        <v>0</v>
      </c>
      <c r="V9260" s="8">
        <f t="shared" si="308"/>
        <v>0</v>
      </c>
      <c r="W9260" s="8">
        <f t="shared" si="309"/>
        <v>0</v>
      </c>
      <c r="X9260" s="8"/>
      <c r="Y9260" s="8"/>
    </row>
    <row r="9261" spans="18:25" x14ac:dyDescent="0.25">
      <c r="R9261" s="20">
        <v>9786074157901</v>
      </c>
      <c r="S9261" s="8" t="s">
        <v>9045</v>
      </c>
      <c r="T9261" s="15">
        <v>0</v>
      </c>
      <c r="U9261" s="16">
        <f>SUMIF($C$5:$C$3079,R9261,$F$5:$F$3079)+SUMIF($AB$5:$AB$1086,R9261,$AF$5:$AF$1086)</f>
        <v>0</v>
      </c>
      <c r="V9261" s="8">
        <f t="shared" si="308"/>
        <v>0</v>
      </c>
      <c r="W9261" s="8">
        <f t="shared" si="309"/>
        <v>0</v>
      </c>
      <c r="X9261" s="8"/>
      <c r="Y9261" s="8"/>
    </row>
    <row r="9262" spans="18:25" x14ac:dyDescent="0.25">
      <c r="R9262" s="20">
        <v>9786074157925</v>
      </c>
      <c r="S9262" s="8" t="s">
        <v>9046</v>
      </c>
      <c r="T9262" s="15">
        <v>0</v>
      </c>
      <c r="U9262" s="16">
        <f>SUMIF($C$5:$C$3079,R9262,$F$5:$F$3079)+SUMIF($AB$5:$AB$1086,R9262,$AF$5:$AF$1086)</f>
        <v>0</v>
      </c>
      <c r="V9262" s="8">
        <f t="shared" si="308"/>
        <v>0</v>
      </c>
      <c r="W9262" s="8">
        <f t="shared" si="309"/>
        <v>0</v>
      </c>
      <c r="X9262" s="8"/>
      <c r="Y9262" s="8"/>
    </row>
    <row r="9263" spans="18:25" x14ac:dyDescent="0.25">
      <c r="R9263" s="20">
        <v>9786074157932</v>
      </c>
      <c r="S9263" s="8" t="s">
        <v>9047</v>
      </c>
      <c r="T9263" s="15">
        <v>0</v>
      </c>
      <c r="U9263" s="16">
        <f>SUMIF($C$5:$C$3079,R9263,$F$5:$F$3079)+SUMIF($AB$5:$AB$1086,R9263,$AF$5:$AF$1086)</f>
        <v>0</v>
      </c>
      <c r="V9263" s="8">
        <f t="shared" si="308"/>
        <v>0</v>
      </c>
      <c r="W9263" s="8">
        <f t="shared" si="309"/>
        <v>0</v>
      </c>
      <c r="X9263" s="8"/>
      <c r="Y9263" s="8"/>
    </row>
    <row r="9264" spans="18:25" x14ac:dyDescent="0.25">
      <c r="R9264" s="20">
        <v>9786074157940</v>
      </c>
      <c r="S9264" s="8" t="s">
        <v>9048</v>
      </c>
      <c r="T9264" s="15">
        <v>0</v>
      </c>
      <c r="U9264" s="16">
        <f>SUMIF($C$5:$C$3079,R9264,$F$5:$F$3079)+SUMIF($AB$5:$AB$1086,R9264,$AF$5:$AF$1086)</f>
        <v>0</v>
      </c>
      <c r="V9264" s="8">
        <f t="shared" si="308"/>
        <v>0</v>
      </c>
      <c r="W9264" s="8">
        <f t="shared" si="309"/>
        <v>0</v>
      </c>
      <c r="X9264" s="8"/>
      <c r="Y9264" s="8"/>
    </row>
    <row r="9265" spans="18:25" x14ac:dyDescent="0.25">
      <c r="R9265" s="20">
        <v>9786074157949</v>
      </c>
      <c r="S9265" s="8" t="s">
        <v>9049</v>
      </c>
      <c r="T9265" s="15">
        <v>0</v>
      </c>
      <c r="U9265" s="16">
        <f>SUMIF($C$5:$C$3079,R9265,$F$5:$F$3079)+SUMIF($AB$5:$AB$1086,R9265,$AF$5:$AF$1086)</f>
        <v>0</v>
      </c>
      <c r="V9265" s="8">
        <f t="shared" si="308"/>
        <v>0</v>
      </c>
      <c r="W9265" s="8">
        <f t="shared" si="309"/>
        <v>0</v>
      </c>
      <c r="X9265" s="8"/>
      <c r="Y9265" s="8"/>
    </row>
    <row r="9266" spans="18:25" x14ac:dyDescent="0.25">
      <c r="R9266" s="20">
        <v>9786074157956</v>
      </c>
      <c r="S9266" s="8" t="s">
        <v>9050</v>
      </c>
      <c r="T9266" s="15">
        <v>0</v>
      </c>
      <c r="U9266" s="16">
        <f>SUMIF($C$5:$C$3079,R9266,$F$5:$F$3079)+SUMIF($AB$5:$AB$1086,R9266,$AF$5:$AF$1086)</f>
        <v>0</v>
      </c>
      <c r="V9266" s="8">
        <f t="shared" si="308"/>
        <v>0</v>
      </c>
      <c r="W9266" s="8">
        <f t="shared" si="309"/>
        <v>0</v>
      </c>
      <c r="X9266" s="8"/>
      <c r="Y9266" s="8"/>
    </row>
    <row r="9267" spans="18:25" x14ac:dyDescent="0.25">
      <c r="R9267" s="20">
        <v>9786074157963</v>
      </c>
      <c r="S9267" s="8" t="s">
        <v>5891</v>
      </c>
      <c r="T9267" s="15">
        <v>0</v>
      </c>
      <c r="U9267" s="16">
        <f>SUMIF($C$5:$C$3079,R9267,$F$5:$F$3079)+SUMIF($AB$5:$AB$1086,R9267,$AF$5:$AF$1086)</f>
        <v>0</v>
      </c>
      <c r="V9267" s="8">
        <f t="shared" si="308"/>
        <v>0</v>
      </c>
      <c r="W9267" s="8">
        <f t="shared" si="309"/>
        <v>0</v>
      </c>
      <c r="X9267" s="8"/>
      <c r="Y9267" s="8"/>
    </row>
    <row r="9268" spans="18:25" x14ac:dyDescent="0.25">
      <c r="R9268" s="20">
        <v>9786074157970</v>
      </c>
      <c r="S9268" s="8" t="s">
        <v>9051</v>
      </c>
      <c r="T9268" s="15">
        <v>0</v>
      </c>
      <c r="U9268" s="16">
        <f>SUMIF($C$5:$C$3079,R9268,$F$5:$F$3079)+SUMIF($AB$5:$AB$1086,R9268,$AF$5:$AF$1086)</f>
        <v>0</v>
      </c>
      <c r="V9268" s="8">
        <f t="shared" si="308"/>
        <v>0</v>
      </c>
      <c r="W9268" s="8">
        <f t="shared" si="309"/>
        <v>0</v>
      </c>
      <c r="X9268" s="8"/>
      <c r="Y9268" s="8"/>
    </row>
    <row r="9269" spans="18:25" x14ac:dyDescent="0.25">
      <c r="R9269" s="20">
        <v>9786074157987</v>
      </c>
      <c r="S9269" s="8" t="s">
        <v>9052</v>
      </c>
      <c r="T9269" s="15">
        <v>0</v>
      </c>
      <c r="U9269" s="16">
        <f>SUMIF($C$5:$C$3079,R9269,$F$5:$F$3079)+SUMIF($AB$5:$AB$1086,R9269,$AF$5:$AF$1086)</f>
        <v>0</v>
      </c>
      <c r="V9269" s="8">
        <f t="shared" si="308"/>
        <v>0</v>
      </c>
      <c r="W9269" s="8">
        <f t="shared" si="309"/>
        <v>0</v>
      </c>
      <c r="X9269" s="8"/>
      <c r="Y9269" s="8"/>
    </row>
    <row r="9270" spans="18:25" x14ac:dyDescent="0.25">
      <c r="R9270" s="20">
        <v>9786074158038</v>
      </c>
      <c r="S9270" s="8" t="s">
        <v>9053</v>
      </c>
      <c r="T9270" s="15">
        <v>0</v>
      </c>
      <c r="U9270" s="16">
        <f>SUMIF($C$5:$C$3079,R9270,$F$5:$F$3079)+SUMIF($AB$5:$AB$1086,R9270,$AF$5:$AF$1086)</f>
        <v>0</v>
      </c>
      <c r="V9270" s="8">
        <f t="shared" si="308"/>
        <v>0</v>
      </c>
      <c r="W9270" s="8">
        <f t="shared" si="309"/>
        <v>0</v>
      </c>
      <c r="X9270" s="8"/>
      <c r="Y9270" s="8"/>
    </row>
    <row r="9271" spans="18:25" x14ac:dyDescent="0.25">
      <c r="R9271" s="20">
        <v>9786074158380</v>
      </c>
      <c r="S9271" s="8" t="s">
        <v>9054</v>
      </c>
      <c r="T9271" s="15">
        <v>0</v>
      </c>
      <c r="U9271" s="16">
        <f>SUMIF($C$5:$C$3079,R9271,$F$5:$F$3079)+SUMIF($AB$5:$AB$1086,R9271,$AF$5:$AF$1086)</f>
        <v>0</v>
      </c>
      <c r="V9271" s="8">
        <f t="shared" si="308"/>
        <v>0</v>
      </c>
      <c r="W9271" s="8">
        <f t="shared" si="309"/>
        <v>0</v>
      </c>
      <c r="X9271" s="8"/>
      <c r="Y9271" s="8"/>
    </row>
    <row r="9272" spans="18:25" x14ac:dyDescent="0.25">
      <c r="R9272" s="20">
        <v>9786074158403</v>
      </c>
      <c r="S9272" s="8" t="s">
        <v>1420</v>
      </c>
      <c r="T9272" s="15">
        <v>0</v>
      </c>
      <c r="U9272" s="16">
        <f>SUMIF($C$5:$C$3079,R9272,$F$5:$F$3079)+SUMIF($AB$5:$AB$1086,R9272,$AF$5:$AF$1086)</f>
        <v>0</v>
      </c>
      <c r="V9272" s="8">
        <f t="shared" si="308"/>
        <v>0</v>
      </c>
      <c r="W9272" s="8">
        <f t="shared" si="309"/>
        <v>0</v>
      </c>
      <c r="X9272" s="8"/>
      <c r="Y9272" s="8"/>
    </row>
    <row r="9273" spans="18:25" x14ac:dyDescent="0.25">
      <c r="R9273" s="20">
        <v>9786074158434</v>
      </c>
      <c r="S9273" s="8" t="s">
        <v>9055</v>
      </c>
      <c r="T9273" s="15">
        <v>0</v>
      </c>
      <c r="U9273" s="16">
        <f>SUMIF($C$5:$C$3079,R9273,$F$5:$F$3079)+SUMIF($AB$5:$AB$1086,R9273,$AF$5:$AF$1086)</f>
        <v>0</v>
      </c>
      <c r="V9273" s="8">
        <f t="shared" si="308"/>
        <v>0</v>
      </c>
      <c r="W9273" s="8">
        <f t="shared" si="309"/>
        <v>0</v>
      </c>
      <c r="X9273" s="8"/>
      <c r="Y9273" s="8"/>
    </row>
    <row r="9274" spans="18:25" x14ac:dyDescent="0.25">
      <c r="R9274" s="20">
        <v>9786074158458</v>
      </c>
      <c r="S9274" s="8" t="s">
        <v>9056</v>
      </c>
      <c r="T9274" s="15">
        <v>0</v>
      </c>
      <c r="U9274" s="16">
        <f>SUMIF($C$5:$C$3079,R9274,$F$5:$F$3079)+SUMIF($AB$5:$AB$1086,R9274,$AF$5:$AF$1086)</f>
        <v>0</v>
      </c>
      <c r="V9274" s="8">
        <f t="shared" si="308"/>
        <v>0</v>
      </c>
      <c r="W9274" s="8">
        <f t="shared" si="309"/>
        <v>0</v>
      </c>
      <c r="X9274" s="8"/>
      <c r="Y9274" s="8"/>
    </row>
    <row r="9275" spans="18:25" x14ac:dyDescent="0.25">
      <c r="R9275" s="20">
        <v>9786074158472</v>
      </c>
      <c r="S9275" s="8" t="s">
        <v>9057</v>
      </c>
      <c r="T9275" s="15">
        <v>0</v>
      </c>
      <c r="U9275" s="16">
        <f>SUMIF($C$5:$C$3079,R9275,$F$5:$F$3079)+SUMIF($AB$5:$AB$1086,R9275,$AF$5:$AF$1086)</f>
        <v>0</v>
      </c>
      <c r="V9275" s="8">
        <f t="shared" si="308"/>
        <v>0</v>
      </c>
      <c r="W9275" s="8">
        <f t="shared" si="309"/>
        <v>0</v>
      </c>
      <c r="X9275" s="8"/>
      <c r="Y9275" s="8"/>
    </row>
    <row r="9276" spans="18:25" x14ac:dyDescent="0.25">
      <c r="R9276" s="20">
        <v>9786074158496</v>
      </c>
      <c r="S9276" s="8" t="s">
        <v>9058</v>
      </c>
      <c r="T9276" s="15">
        <v>0</v>
      </c>
      <c r="U9276" s="16">
        <f>SUMIF($C$5:$C$3079,R9276,$F$5:$F$3079)+SUMIF($AB$5:$AB$1086,R9276,$AF$5:$AF$1086)</f>
        <v>0</v>
      </c>
      <c r="V9276" s="8">
        <f t="shared" si="308"/>
        <v>0</v>
      </c>
      <c r="W9276" s="8">
        <f t="shared" si="309"/>
        <v>0</v>
      </c>
      <c r="X9276" s="8"/>
      <c r="Y9276" s="8"/>
    </row>
    <row r="9277" spans="18:25" x14ac:dyDescent="0.25">
      <c r="R9277" s="20">
        <v>9786074210392</v>
      </c>
      <c r="S9277" s="8" t="s">
        <v>9059</v>
      </c>
      <c r="T9277" s="15">
        <v>0</v>
      </c>
      <c r="U9277" s="16">
        <f>SUMIF($C$5:$C$3079,R9277,$F$5:$F$3079)+SUMIF($AB$5:$AB$1086,R9277,$AF$5:$AF$1086)</f>
        <v>0</v>
      </c>
      <c r="V9277" s="8">
        <f t="shared" si="308"/>
        <v>0</v>
      </c>
      <c r="W9277" s="8">
        <f t="shared" si="309"/>
        <v>0</v>
      </c>
      <c r="X9277" s="8"/>
      <c r="Y9277" s="8"/>
    </row>
    <row r="9278" spans="18:25" x14ac:dyDescent="0.25">
      <c r="R9278" s="20">
        <v>9786074210699</v>
      </c>
      <c r="S9278" s="8" t="s">
        <v>9060</v>
      </c>
      <c r="T9278" s="15">
        <v>0</v>
      </c>
      <c r="U9278" s="16">
        <f>SUMIF($C$5:$C$3079,R9278,$F$5:$F$3079)+SUMIF($AB$5:$AB$1086,R9278,$AF$5:$AF$1086)</f>
        <v>0</v>
      </c>
      <c r="V9278" s="8">
        <f t="shared" si="308"/>
        <v>0</v>
      </c>
      <c r="W9278" s="8">
        <f t="shared" si="309"/>
        <v>0</v>
      </c>
      <c r="X9278" s="8"/>
      <c r="Y9278" s="8"/>
    </row>
    <row r="9279" spans="18:25" x14ac:dyDescent="0.25">
      <c r="R9279" s="20">
        <v>9786074211733</v>
      </c>
      <c r="S9279" s="8" t="s">
        <v>9061</v>
      </c>
      <c r="T9279" s="15">
        <v>0</v>
      </c>
      <c r="U9279" s="16">
        <f>SUMIF($C$5:$C$3079,R9279,$F$5:$F$3079)+SUMIF($AB$5:$AB$1086,R9279,$AF$5:$AF$1086)</f>
        <v>0</v>
      </c>
      <c r="V9279" s="8">
        <f t="shared" si="308"/>
        <v>0</v>
      </c>
      <c r="W9279" s="8">
        <f t="shared" si="309"/>
        <v>0</v>
      </c>
      <c r="X9279" s="8"/>
      <c r="Y9279" s="8"/>
    </row>
    <row r="9280" spans="18:25" x14ac:dyDescent="0.25">
      <c r="R9280" s="20">
        <v>9786074213485</v>
      </c>
      <c r="S9280" s="8" t="s">
        <v>9062</v>
      </c>
      <c r="T9280" s="15">
        <v>0</v>
      </c>
      <c r="U9280" s="16">
        <f>SUMIF($C$5:$C$3079,R9280,$F$5:$F$3079)+SUMIF($AB$5:$AB$1086,R9280,$AF$5:$AF$1086)</f>
        <v>0</v>
      </c>
      <c r="V9280" s="8">
        <f t="shared" si="308"/>
        <v>0</v>
      </c>
      <c r="W9280" s="8">
        <f t="shared" si="309"/>
        <v>0</v>
      </c>
      <c r="X9280" s="8"/>
      <c r="Y9280" s="8"/>
    </row>
    <row r="9281" spans="18:25" x14ac:dyDescent="0.25">
      <c r="R9281" s="20">
        <v>9786074213706</v>
      </c>
      <c r="S9281" s="8" t="s">
        <v>9063</v>
      </c>
      <c r="T9281" s="15">
        <v>2</v>
      </c>
      <c r="U9281" s="16">
        <f>SUMIF($C$5:$C$3079,R9281,$F$5:$F$3079)+SUMIF($AB$5:$AB$1086,R9281,$AF$5:$AF$1086)</f>
        <v>2</v>
      </c>
      <c r="V9281" s="8">
        <f t="shared" si="308"/>
        <v>0</v>
      </c>
      <c r="W9281" s="8">
        <f t="shared" si="309"/>
        <v>0</v>
      </c>
      <c r="X9281" s="8"/>
      <c r="Y9281" s="8"/>
    </row>
    <row r="9282" spans="18:25" x14ac:dyDescent="0.25">
      <c r="R9282" s="20">
        <v>9786074213720</v>
      </c>
      <c r="S9282" s="8" t="s">
        <v>9064</v>
      </c>
      <c r="T9282" s="15">
        <v>2</v>
      </c>
      <c r="U9282" s="16">
        <f>SUMIF($C$5:$C$3079,R9282,$F$5:$F$3079)+SUMIF($AB$5:$AB$1086,R9282,$AF$5:$AF$1086)</f>
        <v>0</v>
      </c>
      <c r="V9282" s="8">
        <f t="shared" si="308"/>
        <v>0</v>
      </c>
      <c r="W9282" s="8">
        <f t="shared" si="309"/>
        <v>2</v>
      </c>
      <c r="X9282" s="8"/>
      <c r="Y9282" s="8"/>
    </row>
    <row r="9283" spans="18:25" x14ac:dyDescent="0.25">
      <c r="R9283" s="20">
        <v>9786074214406</v>
      </c>
      <c r="S9283" s="8" t="s">
        <v>9065</v>
      </c>
      <c r="T9283" s="15">
        <v>0</v>
      </c>
      <c r="U9283" s="16">
        <f>SUMIF($C$5:$C$3079,R9283,$F$5:$F$3079)+SUMIF($AB$5:$AB$1086,R9283,$AF$5:$AF$1086)</f>
        <v>0</v>
      </c>
      <c r="V9283" s="8">
        <f t="shared" si="308"/>
        <v>0</v>
      </c>
      <c r="W9283" s="8">
        <f t="shared" si="309"/>
        <v>0</v>
      </c>
      <c r="X9283" s="8"/>
      <c r="Y9283" s="8"/>
    </row>
    <row r="9284" spans="18:25" x14ac:dyDescent="0.25">
      <c r="R9284" s="20">
        <v>9786074214697</v>
      </c>
      <c r="S9284" s="8" t="s">
        <v>9066</v>
      </c>
      <c r="T9284" s="15">
        <v>0</v>
      </c>
      <c r="U9284" s="16">
        <f>SUMIF($C$5:$C$3079,R9284,$F$5:$F$3079)+SUMIF($AB$5:$AB$1086,R9284,$AF$5:$AF$1086)</f>
        <v>0</v>
      </c>
      <c r="V9284" s="8">
        <f t="shared" si="308"/>
        <v>0</v>
      </c>
      <c r="W9284" s="8">
        <f t="shared" si="309"/>
        <v>0</v>
      </c>
      <c r="X9284" s="8"/>
      <c r="Y9284" s="8"/>
    </row>
    <row r="9285" spans="18:25" x14ac:dyDescent="0.25">
      <c r="R9285" s="20">
        <v>9786074214918</v>
      </c>
      <c r="S9285" s="8" t="s">
        <v>9067</v>
      </c>
      <c r="T9285" s="15">
        <v>0</v>
      </c>
      <c r="U9285" s="16">
        <f>SUMIF($C$5:$C$3079,R9285,$F$5:$F$3079)+SUMIF($AB$5:$AB$1086,R9285,$AF$5:$AF$1086)</f>
        <v>0</v>
      </c>
      <c r="V9285" s="8">
        <f t="shared" si="308"/>
        <v>0</v>
      </c>
      <c r="W9285" s="8">
        <f t="shared" si="309"/>
        <v>0</v>
      </c>
      <c r="X9285" s="8"/>
      <c r="Y9285" s="8"/>
    </row>
    <row r="9286" spans="18:25" x14ac:dyDescent="0.25">
      <c r="R9286" s="20">
        <v>9786074215953</v>
      </c>
      <c r="S9286" s="8" t="s">
        <v>9063</v>
      </c>
      <c r="T9286" s="15">
        <v>2</v>
      </c>
      <c r="U9286" s="16">
        <f>SUMIF($C$5:$C$3079,R9286,$F$5:$F$3079)+SUMIF($AB$5:$AB$1086,R9286,$AF$5:$AF$1086)</f>
        <v>0</v>
      </c>
      <c r="V9286" s="8">
        <f t="shared" si="308"/>
        <v>0</v>
      </c>
      <c r="W9286" s="8">
        <f t="shared" si="309"/>
        <v>2</v>
      </c>
      <c r="X9286" s="8"/>
      <c r="Y9286" s="8"/>
    </row>
    <row r="9287" spans="18:25" x14ac:dyDescent="0.25">
      <c r="R9287" s="20">
        <v>9786074215984</v>
      </c>
      <c r="S9287" s="8" t="s">
        <v>9068</v>
      </c>
      <c r="T9287" s="15">
        <v>0</v>
      </c>
      <c r="U9287" s="16">
        <f>SUMIF($C$5:$C$3079,R9287,$F$5:$F$3079)+SUMIF($AB$5:$AB$1086,R9287,$AF$5:$AF$1086)</f>
        <v>0</v>
      </c>
      <c r="V9287" s="8">
        <f t="shared" ref="V9287:V9350" si="310">SUMIF($L$5:$L$9685,R9287,$O$5:$O$9685)</f>
        <v>0</v>
      </c>
      <c r="W9287" s="8">
        <f t="shared" ref="W9287:W9350" si="311">T9287-U9287+V9287</f>
        <v>0</v>
      </c>
      <c r="X9287" s="8"/>
      <c r="Y9287" s="8"/>
    </row>
    <row r="9288" spans="18:25" x14ac:dyDescent="0.25">
      <c r="R9288" s="20">
        <v>9786074216141</v>
      </c>
      <c r="S9288" s="8" t="s">
        <v>68</v>
      </c>
      <c r="T9288" s="15">
        <v>4</v>
      </c>
      <c r="U9288" s="16">
        <f>SUMIF($C$5:$C$3079,R9288,$F$5:$F$3079)+SUMIF($AB$5:$AB$1086,R9288,$AF$5:$AF$1086)</f>
        <v>0</v>
      </c>
      <c r="V9288" s="8">
        <f t="shared" si="310"/>
        <v>1</v>
      </c>
      <c r="W9288" s="8">
        <f t="shared" si="311"/>
        <v>5</v>
      </c>
      <c r="X9288" s="8"/>
      <c r="Y9288" s="8"/>
    </row>
    <row r="9289" spans="18:25" x14ac:dyDescent="0.25">
      <c r="R9289" s="20">
        <v>9786074216172</v>
      </c>
      <c r="S9289" s="8" t="s">
        <v>9069</v>
      </c>
      <c r="T9289" s="15">
        <v>0</v>
      </c>
      <c r="U9289" s="16">
        <f>SUMIF($C$5:$C$3079,R9289,$F$5:$F$3079)+SUMIF($AB$5:$AB$1086,R9289,$AF$5:$AF$1086)</f>
        <v>0</v>
      </c>
      <c r="V9289" s="8">
        <f t="shared" si="310"/>
        <v>0</v>
      </c>
      <c r="W9289" s="8">
        <f t="shared" si="311"/>
        <v>0</v>
      </c>
      <c r="X9289" s="8"/>
      <c r="Y9289" s="8"/>
    </row>
    <row r="9290" spans="18:25" x14ac:dyDescent="0.25">
      <c r="R9290" s="20">
        <v>9786074216189</v>
      </c>
      <c r="S9290" s="8" t="s">
        <v>9070</v>
      </c>
      <c r="T9290" s="15">
        <v>2</v>
      </c>
      <c r="U9290" s="16">
        <f>SUMIF($C$5:$C$3079,R9290,$F$5:$F$3079)+SUMIF($AB$5:$AB$1086,R9290,$AF$5:$AF$1086)</f>
        <v>0</v>
      </c>
      <c r="V9290" s="8">
        <f t="shared" si="310"/>
        <v>0</v>
      </c>
      <c r="W9290" s="8">
        <f t="shared" si="311"/>
        <v>2</v>
      </c>
      <c r="X9290" s="8"/>
      <c r="Y9290" s="8"/>
    </row>
    <row r="9291" spans="18:25" x14ac:dyDescent="0.25">
      <c r="R9291" s="20">
        <v>9786074216325</v>
      </c>
      <c r="S9291" s="8" t="s">
        <v>9071</v>
      </c>
      <c r="T9291" s="15">
        <v>0</v>
      </c>
      <c r="U9291" s="16">
        <f>SUMIF($C$5:$C$3079,R9291,$F$5:$F$3079)+SUMIF($AB$5:$AB$1086,R9291,$AF$5:$AF$1086)</f>
        <v>0</v>
      </c>
      <c r="V9291" s="8">
        <f t="shared" si="310"/>
        <v>0</v>
      </c>
      <c r="W9291" s="8">
        <f t="shared" si="311"/>
        <v>0</v>
      </c>
      <c r="X9291" s="8"/>
      <c r="Y9291" s="8"/>
    </row>
    <row r="9292" spans="18:25" x14ac:dyDescent="0.25">
      <c r="R9292" s="20">
        <v>9786074216486</v>
      </c>
      <c r="S9292" s="8" t="s">
        <v>9072</v>
      </c>
      <c r="T9292" s="15">
        <v>0</v>
      </c>
      <c r="U9292" s="16">
        <f>SUMIF($C$5:$C$3079,R9292,$F$5:$F$3079)+SUMIF($AB$5:$AB$1086,R9292,$AF$5:$AF$1086)</f>
        <v>0</v>
      </c>
      <c r="V9292" s="8">
        <f t="shared" si="310"/>
        <v>0</v>
      </c>
      <c r="W9292" s="8">
        <f t="shared" si="311"/>
        <v>0</v>
      </c>
      <c r="X9292" s="8"/>
      <c r="Y9292" s="8"/>
    </row>
    <row r="9293" spans="18:25" x14ac:dyDescent="0.25">
      <c r="R9293" s="20">
        <v>9786074216530</v>
      </c>
      <c r="S9293" s="8" t="s">
        <v>9073</v>
      </c>
      <c r="T9293" s="15">
        <v>0</v>
      </c>
      <c r="U9293" s="16">
        <f>SUMIF($C$5:$C$3079,R9293,$F$5:$F$3079)+SUMIF($AB$5:$AB$1086,R9293,$AF$5:$AF$1086)</f>
        <v>0</v>
      </c>
      <c r="V9293" s="8">
        <f t="shared" si="310"/>
        <v>0</v>
      </c>
      <c r="W9293" s="8">
        <f t="shared" si="311"/>
        <v>0</v>
      </c>
      <c r="X9293" s="8"/>
      <c r="Y9293" s="8"/>
    </row>
    <row r="9294" spans="18:25" x14ac:dyDescent="0.25">
      <c r="R9294" s="20">
        <v>9786074216585</v>
      </c>
      <c r="S9294" s="8" t="s">
        <v>9074</v>
      </c>
      <c r="T9294" s="15">
        <v>0</v>
      </c>
      <c r="U9294" s="16">
        <f>SUMIF($C$5:$C$3079,R9294,$F$5:$F$3079)+SUMIF($AB$5:$AB$1086,R9294,$AF$5:$AF$1086)</f>
        <v>0</v>
      </c>
      <c r="V9294" s="8">
        <f t="shared" si="310"/>
        <v>0</v>
      </c>
      <c r="W9294" s="8">
        <f t="shared" si="311"/>
        <v>0</v>
      </c>
      <c r="X9294" s="8"/>
      <c r="Y9294" s="8"/>
    </row>
    <row r="9295" spans="18:25" x14ac:dyDescent="0.25">
      <c r="R9295" s="20">
        <v>9786074216684</v>
      </c>
      <c r="S9295" s="8" t="s">
        <v>9075</v>
      </c>
      <c r="T9295" s="15">
        <v>0</v>
      </c>
      <c r="U9295" s="16">
        <f>SUMIF($C$5:$C$3079,R9295,$F$5:$F$3079)+SUMIF($AB$5:$AB$1086,R9295,$AF$5:$AF$1086)</f>
        <v>0</v>
      </c>
      <c r="V9295" s="8">
        <f t="shared" si="310"/>
        <v>0</v>
      </c>
      <c r="W9295" s="8">
        <f t="shared" si="311"/>
        <v>0</v>
      </c>
      <c r="X9295" s="8"/>
      <c r="Y9295" s="8"/>
    </row>
    <row r="9296" spans="18:25" x14ac:dyDescent="0.25">
      <c r="R9296" s="20">
        <v>9786074216714</v>
      </c>
      <c r="S9296" s="8" t="s">
        <v>9076</v>
      </c>
      <c r="T9296" s="15">
        <v>0</v>
      </c>
      <c r="U9296" s="16">
        <f>SUMIF($C$5:$C$3079,R9296,$F$5:$F$3079)+SUMIF($AB$5:$AB$1086,R9296,$AF$5:$AF$1086)</f>
        <v>0</v>
      </c>
      <c r="V9296" s="8">
        <f t="shared" si="310"/>
        <v>0</v>
      </c>
      <c r="W9296" s="8">
        <f t="shared" si="311"/>
        <v>0</v>
      </c>
      <c r="X9296" s="8"/>
      <c r="Y9296" s="8"/>
    </row>
    <row r="9297" spans="18:25" x14ac:dyDescent="0.25">
      <c r="R9297" s="20">
        <v>9786074216851</v>
      </c>
      <c r="S9297" s="8" t="s">
        <v>9077</v>
      </c>
      <c r="T9297" s="15">
        <v>0</v>
      </c>
      <c r="U9297" s="16">
        <f>SUMIF($C$5:$C$3079,R9297,$F$5:$F$3079)+SUMIF($AB$5:$AB$1086,R9297,$AF$5:$AF$1086)</f>
        <v>0</v>
      </c>
      <c r="V9297" s="8">
        <f t="shared" si="310"/>
        <v>0</v>
      </c>
      <c r="W9297" s="8">
        <f t="shared" si="311"/>
        <v>0</v>
      </c>
      <c r="X9297" s="8"/>
      <c r="Y9297" s="8"/>
    </row>
    <row r="9298" spans="18:25" x14ac:dyDescent="0.25">
      <c r="R9298" s="20">
        <v>9786074216943</v>
      </c>
      <c r="S9298" s="8" t="s">
        <v>9078</v>
      </c>
      <c r="T9298" s="15">
        <v>0</v>
      </c>
      <c r="U9298" s="16">
        <f>SUMIF($C$5:$C$3079,R9298,$F$5:$F$3079)+SUMIF($AB$5:$AB$1086,R9298,$AF$5:$AF$1086)</f>
        <v>0</v>
      </c>
      <c r="V9298" s="8">
        <f t="shared" si="310"/>
        <v>0</v>
      </c>
      <c r="W9298" s="8">
        <f t="shared" si="311"/>
        <v>0</v>
      </c>
      <c r="X9298" s="8"/>
      <c r="Y9298" s="8"/>
    </row>
    <row r="9299" spans="18:25" x14ac:dyDescent="0.25">
      <c r="R9299" s="20">
        <v>9786074216950</v>
      </c>
      <c r="S9299" s="8" t="s">
        <v>9079</v>
      </c>
      <c r="T9299" s="15">
        <v>0</v>
      </c>
      <c r="U9299" s="16">
        <f>SUMIF($C$5:$C$3079,R9299,$F$5:$F$3079)+SUMIF($AB$5:$AB$1086,R9299,$AF$5:$AF$1086)</f>
        <v>0</v>
      </c>
      <c r="V9299" s="8">
        <f t="shared" si="310"/>
        <v>0</v>
      </c>
      <c r="W9299" s="8">
        <f t="shared" si="311"/>
        <v>0</v>
      </c>
      <c r="X9299" s="8"/>
      <c r="Y9299" s="8"/>
    </row>
    <row r="9300" spans="18:25" x14ac:dyDescent="0.25">
      <c r="R9300" s="20">
        <v>9786074217056</v>
      </c>
      <c r="S9300" s="8" t="s">
        <v>9080</v>
      </c>
      <c r="T9300" s="15">
        <v>0</v>
      </c>
      <c r="U9300" s="16">
        <f>SUMIF($C$5:$C$3079,R9300,$F$5:$F$3079)+SUMIF($AB$5:$AB$1086,R9300,$AF$5:$AF$1086)</f>
        <v>0</v>
      </c>
      <c r="V9300" s="8">
        <f t="shared" si="310"/>
        <v>0</v>
      </c>
      <c r="W9300" s="8">
        <f t="shared" si="311"/>
        <v>0</v>
      </c>
      <c r="X9300" s="8"/>
      <c r="Y9300" s="8"/>
    </row>
    <row r="9301" spans="18:25" x14ac:dyDescent="0.25">
      <c r="R9301" s="20">
        <v>9786074217148</v>
      </c>
      <c r="S9301" s="8" t="s">
        <v>391</v>
      </c>
      <c r="T9301" s="15">
        <v>0</v>
      </c>
      <c r="U9301" s="16">
        <f>SUMIF($C$5:$C$3079,R9301,$F$5:$F$3079)+SUMIF($AB$5:$AB$1086,R9301,$AF$5:$AF$1086)</f>
        <v>0</v>
      </c>
      <c r="V9301" s="8">
        <f t="shared" si="310"/>
        <v>1</v>
      </c>
      <c r="W9301" s="8">
        <f t="shared" si="311"/>
        <v>1</v>
      </c>
      <c r="X9301" s="8"/>
      <c r="Y9301" s="8"/>
    </row>
    <row r="9302" spans="18:25" x14ac:dyDescent="0.25">
      <c r="R9302" s="20">
        <v>9786074217568</v>
      </c>
      <c r="S9302" s="8" t="s">
        <v>9081</v>
      </c>
      <c r="T9302" s="15">
        <v>0</v>
      </c>
      <c r="U9302" s="16">
        <f>SUMIF($C$5:$C$3079,R9302,$F$5:$F$3079)+SUMIF($AB$5:$AB$1086,R9302,$AF$5:$AF$1086)</f>
        <v>0</v>
      </c>
      <c r="V9302" s="8">
        <f t="shared" si="310"/>
        <v>0</v>
      </c>
      <c r="W9302" s="8">
        <f t="shared" si="311"/>
        <v>0</v>
      </c>
      <c r="X9302" s="8"/>
      <c r="Y9302" s="8"/>
    </row>
    <row r="9303" spans="18:25" x14ac:dyDescent="0.25">
      <c r="R9303" s="20">
        <v>9786074217636</v>
      </c>
      <c r="S9303" s="8" t="s">
        <v>9082</v>
      </c>
      <c r="T9303" s="15">
        <v>0</v>
      </c>
      <c r="U9303" s="16">
        <f>SUMIF($C$5:$C$3079,R9303,$F$5:$F$3079)+SUMIF($AB$5:$AB$1086,R9303,$AF$5:$AF$1086)</f>
        <v>0</v>
      </c>
      <c r="V9303" s="8">
        <f t="shared" si="310"/>
        <v>2</v>
      </c>
      <c r="W9303" s="8">
        <f t="shared" si="311"/>
        <v>2</v>
      </c>
      <c r="X9303" s="8"/>
      <c r="Y9303" s="8"/>
    </row>
    <row r="9304" spans="18:25" x14ac:dyDescent="0.25">
      <c r="R9304" s="20">
        <v>9786074217735</v>
      </c>
      <c r="S9304" s="8" t="s">
        <v>9083</v>
      </c>
      <c r="T9304" s="15">
        <v>3</v>
      </c>
      <c r="U9304" s="16">
        <f>SUMIF($C$5:$C$3079,R9304,$F$5:$F$3079)+SUMIF($AB$5:$AB$1086,R9304,$AF$5:$AF$1086)</f>
        <v>0</v>
      </c>
      <c r="V9304" s="8">
        <f t="shared" si="310"/>
        <v>0</v>
      </c>
      <c r="W9304" s="8">
        <f t="shared" si="311"/>
        <v>3</v>
      </c>
      <c r="X9304" s="8"/>
      <c r="Y9304" s="8"/>
    </row>
    <row r="9305" spans="18:25" x14ac:dyDescent="0.25">
      <c r="R9305" s="20">
        <v>9786074217940</v>
      </c>
      <c r="S9305" s="8" t="s">
        <v>9084</v>
      </c>
      <c r="T9305" s="15">
        <v>0</v>
      </c>
      <c r="U9305" s="16">
        <f>SUMIF($C$5:$C$3079,R9305,$F$5:$F$3079)+SUMIF($AB$5:$AB$1086,R9305,$AF$5:$AF$1086)</f>
        <v>0</v>
      </c>
      <c r="V9305" s="8">
        <f t="shared" si="310"/>
        <v>0</v>
      </c>
      <c r="W9305" s="8">
        <f t="shared" si="311"/>
        <v>0</v>
      </c>
      <c r="X9305" s="8"/>
      <c r="Y9305" s="8"/>
    </row>
    <row r="9306" spans="18:25" x14ac:dyDescent="0.25">
      <c r="R9306" s="20">
        <v>9786074218015</v>
      </c>
      <c r="S9306" s="8" t="s">
        <v>9085</v>
      </c>
      <c r="T9306" s="15">
        <v>0</v>
      </c>
      <c r="U9306" s="16">
        <f>SUMIF($C$5:$C$3079,R9306,$F$5:$F$3079)+SUMIF($AB$5:$AB$1086,R9306,$AF$5:$AF$1086)</f>
        <v>0</v>
      </c>
      <c r="V9306" s="8">
        <f t="shared" si="310"/>
        <v>0</v>
      </c>
      <c r="W9306" s="8">
        <f t="shared" si="311"/>
        <v>0</v>
      </c>
      <c r="X9306" s="8"/>
      <c r="Y9306" s="8"/>
    </row>
    <row r="9307" spans="18:25" x14ac:dyDescent="0.25">
      <c r="R9307" s="20">
        <v>9786074218022</v>
      </c>
      <c r="S9307" s="8" t="s">
        <v>9086</v>
      </c>
      <c r="T9307" s="15">
        <v>0</v>
      </c>
      <c r="U9307" s="16">
        <f>SUMIF($C$5:$C$3079,R9307,$F$5:$F$3079)+SUMIF($AB$5:$AB$1086,R9307,$AF$5:$AF$1086)</f>
        <v>0</v>
      </c>
      <c r="V9307" s="8">
        <f t="shared" si="310"/>
        <v>0</v>
      </c>
      <c r="W9307" s="8">
        <f t="shared" si="311"/>
        <v>0</v>
      </c>
      <c r="X9307" s="8"/>
      <c r="Y9307" s="8"/>
    </row>
    <row r="9308" spans="18:25" x14ac:dyDescent="0.25">
      <c r="R9308" s="20">
        <v>9786074218169</v>
      </c>
      <c r="S9308" s="8" t="s">
        <v>9087</v>
      </c>
      <c r="T9308" s="15">
        <v>0</v>
      </c>
      <c r="U9308" s="16">
        <f>SUMIF($C$5:$C$3079,R9308,$F$5:$F$3079)+SUMIF($AB$5:$AB$1086,R9308,$AF$5:$AF$1086)</f>
        <v>0</v>
      </c>
      <c r="V9308" s="8">
        <f t="shared" si="310"/>
        <v>0</v>
      </c>
      <c r="W9308" s="8">
        <f t="shared" si="311"/>
        <v>0</v>
      </c>
      <c r="X9308" s="8"/>
      <c r="Y9308" s="8"/>
    </row>
    <row r="9309" spans="18:25" x14ac:dyDescent="0.25">
      <c r="R9309" s="20">
        <v>9786074218282</v>
      </c>
      <c r="S9309" s="8" t="s">
        <v>9088</v>
      </c>
      <c r="T9309" s="15">
        <v>3</v>
      </c>
      <c r="U9309" s="16">
        <f>SUMIF($C$5:$C$3079,R9309,$F$5:$F$3079)+SUMIF($AB$5:$AB$1086,R9309,$AF$5:$AF$1086)</f>
        <v>0</v>
      </c>
      <c r="V9309" s="8">
        <f t="shared" si="310"/>
        <v>0</v>
      </c>
      <c r="W9309" s="8">
        <f t="shared" si="311"/>
        <v>3</v>
      </c>
      <c r="X9309" s="8"/>
      <c r="Y9309" s="8"/>
    </row>
    <row r="9310" spans="18:25" x14ac:dyDescent="0.25">
      <c r="R9310" s="20">
        <v>9786074218312</v>
      </c>
      <c r="S9310" s="8" t="s">
        <v>9089</v>
      </c>
      <c r="T9310" s="15">
        <v>0</v>
      </c>
      <c r="U9310" s="16">
        <f>SUMIF($C$5:$C$3079,R9310,$F$5:$F$3079)+SUMIF($AB$5:$AB$1086,R9310,$AF$5:$AF$1086)</f>
        <v>0</v>
      </c>
      <c r="V9310" s="8">
        <f t="shared" si="310"/>
        <v>0</v>
      </c>
      <c r="W9310" s="8">
        <f t="shared" si="311"/>
        <v>0</v>
      </c>
      <c r="X9310" s="8"/>
      <c r="Y9310" s="8"/>
    </row>
    <row r="9311" spans="18:25" x14ac:dyDescent="0.25">
      <c r="R9311" s="20">
        <v>9786074218558</v>
      </c>
      <c r="S9311" s="8" t="s">
        <v>68</v>
      </c>
      <c r="T9311" s="15">
        <v>1</v>
      </c>
      <c r="U9311" s="16">
        <f>SUMIF($C$5:$C$3079,R9311,$F$5:$F$3079)+SUMIF($AB$5:$AB$1086,R9311,$AF$5:$AF$1086)</f>
        <v>0</v>
      </c>
      <c r="V9311" s="8">
        <f t="shared" si="310"/>
        <v>0</v>
      </c>
      <c r="W9311" s="8">
        <f t="shared" si="311"/>
        <v>1</v>
      </c>
      <c r="X9311" s="8"/>
      <c r="Y9311" s="8"/>
    </row>
    <row r="9312" spans="18:25" x14ac:dyDescent="0.25">
      <c r="R9312" s="20">
        <v>9786074218565</v>
      </c>
      <c r="S9312" s="8" t="s">
        <v>9090</v>
      </c>
      <c r="T9312" s="15">
        <v>0</v>
      </c>
      <c r="U9312" s="16">
        <f>SUMIF($C$5:$C$3079,R9312,$F$5:$F$3079)+SUMIF($AB$5:$AB$1086,R9312,$AF$5:$AF$1086)</f>
        <v>0</v>
      </c>
      <c r="V9312" s="8">
        <f t="shared" si="310"/>
        <v>0</v>
      </c>
      <c r="W9312" s="8">
        <f t="shared" si="311"/>
        <v>0</v>
      </c>
      <c r="X9312" s="8"/>
      <c r="Y9312" s="8"/>
    </row>
    <row r="9313" spans="18:25" x14ac:dyDescent="0.25">
      <c r="R9313" s="20">
        <v>9786074218589</v>
      </c>
      <c r="S9313" s="8" t="s">
        <v>9091</v>
      </c>
      <c r="T9313" s="15">
        <v>0</v>
      </c>
      <c r="U9313" s="16">
        <f>SUMIF($C$5:$C$3079,R9313,$F$5:$F$3079)+SUMIF($AB$5:$AB$1086,R9313,$AF$5:$AF$1086)</f>
        <v>0</v>
      </c>
      <c r="V9313" s="8">
        <f t="shared" si="310"/>
        <v>0</v>
      </c>
      <c r="W9313" s="8">
        <f t="shared" si="311"/>
        <v>0</v>
      </c>
      <c r="X9313" s="8"/>
      <c r="Y9313" s="8"/>
    </row>
    <row r="9314" spans="18:25" x14ac:dyDescent="0.25">
      <c r="R9314" s="20">
        <v>9786074218619</v>
      </c>
      <c r="S9314" s="8" t="s">
        <v>9092</v>
      </c>
      <c r="T9314" s="15">
        <v>0</v>
      </c>
      <c r="U9314" s="16">
        <f>SUMIF($C$5:$C$3079,R9314,$F$5:$F$3079)+SUMIF($AB$5:$AB$1086,R9314,$AF$5:$AF$1086)</f>
        <v>0</v>
      </c>
      <c r="V9314" s="8">
        <f t="shared" si="310"/>
        <v>0</v>
      </c>
      <c r="W9314" s="8">
        <f t="shared" si="311"/>
        <v>0</v>
      </c>
      <c r="X9314" s="8"/>
      <c r="Y9314" s="8"/>
    </row>
    <row r="9315" spans="18:25" x14ac:dyDescent="0.25">
      <c r="R9315" s="20">
        <v>9786074218633</v>
      </c>
      <c r="S9315" s="8" t="s">
        <v>9093</v>
      </c>
      <c r="T9315" s="15">
        <v>3</v>
      </c>
      <c r="U9315" s="16">
        <f>SUMIF($C$5:$C$3079,R9315,$F$5:$F$3079)+SUMIF($AB$5:$AB$1086,R9315,$AF$5:$AF$1086)</f>
        <v>0</v>
      </c>
      <c r="V9315" s="8">
        <f t="shared" si="310"/>
        <v>0</v>
      </c>
      <c r="W9315" s="8">
        <f t="shared" si="311"/>
        <v>3</v>
      </c>
      <c r="X9315" s="8"/>
      <c r="Y9315" s="8"/>
    </row>
    <row r="9316" spans="18:25" x14ac:dyDescent="0.25">
      <c r="R9316" s="20">
        <v>9786074218657</v>
      </c>
      <c r="S9316" s="8" t="s">
        <v>9094</v>
      </c>
      <c r="T9316" s="15">
        <v>0</v>
      </c>
      <c r="U9316" s="16">
        <f>SUMIF($C$5:$C$3079,R9316,$F$5:$F$3079)+SUMIF($AB$5:$AB$1086,R9316,$AF$5:$AF$1086)</f>
        <v>0</v>
      </c>
      <c r="V9316" s="8">
        <f t="shared" si="310"/>
        <v>0</v>
      </c>
      <c r="W9316" s="8">
        <f t="shared" si="311"/>
        <v>0</v>
      </c>
      <c r="X9316" s="8"/>
      <c r="Y9316" s="8"/>
    </row>
    <row r="9317" spans="18:25" x14ac:dyDescent="0.25">
      <c r="R9317" s="20">
        <v>9786074218732</v>
      </c>
      <c r="S9317" s="8" t="s">
        <v>9095</v>
      </c>
      <c r="T9317" s="15">
        <v>1</v>
      </c>
      <c r="U9317" s="16">
        <f>SUMIF($C$5:$C$3079,R9317,$F$5:$F$3079)+SUMIF($AB$5:$AB$1086,R9317,$AF$5:$AF$1086)</f>
        <v>0</v>
      </c>
      <c r="V9317" s="8">
        <f t="shared" si="310"/>
        <v>0</v>
      </c>
      <c r="W9317" s="8">
        <f t="shared" si="311"/>
        <v>1</v>
      </c>
      <c r="X9317" s="8"/>
      <c r="Y9317" s="8"/>
    </row>
    <row r="9318" spans="18:25" x14ac:dyDescent="0.25">
      <c r="R9318" s="20">
        <v>9786074218831</v>
      </c>
      <c r="S9318" s="8" t="s">
        <v>9096</v>
      </c>
      <c r="T9318" s="15">
        <v>0</v>
      </c>
      <c r="U9318" s="16">
        <f>SUMIF($C$5:$C$3079,R9318,$F$5:$F$3079)+SUMIF($AB$5:$AB$1086,R9318,$AF$5:$AF$1086)</f>
        <v>0</v>
      </c>
      <c r="V9318" s="8">
        <f t="shared" si="310"/>
        <v>0</v>
      </c>
      <c r="W9318" s="8">
        <f t="shared" si="311"/>
        <v>0</v>
      </c>
      <c r="X9318" s="8"/>
      <c r="Y9318" s="8"/>
    </row>
    <row r="9319" spans="18:25" x14ac:dyDescent="0.25">
      <c r="R9319" s="20">
        <v>9786074218978</v>
      </c>
      <c r="S9319" s="8" t="s">
        <v>9097</v>
      </c>
      <c r="T9319" s="15">
        <v>0</v>
      </c>
      <c r="U9319" s="16">
        <f>SUMIF($C$5:$C$3079,R9319,$F$5:$F$3079)+SUMIF($AB$5:$AB$1086,R9319,$AF$5:$AF$1086)</f>
        <v>0</v>
      </c>
      <c r="V9319" s="8">
        <f t="shared" si="310"/>
        <v>0</v>
      </c>
      <c r="W9319" s="8">
        <f t="shared" si="311"/>
        <v>0</v>
      </c>
      <c r="X9319" s="8"/>
      <c r="Y9319" s="8"/>
    </row>
    <row r="9320" spans="18:25" x14ac:dyDescent="0.25">
      <c r="R9320" s="20">
        <v>9786074218985</v>
      </c>
      <c r="S9320" s="8" t="s">
        <v>9098</v>
      </c>
      <c r="T9320" s="15">
        <v>0</v>
      </c>
      <c r="U9320" s="16">
        <f>SUMIF($C$5:$C$3079,R9320,$F$5:$F$3079)+SUMIF($AB$5:$AB$1086,R9320,$AF$5:$AF$1086)</f>
        <v>0</v>
      </c>
      <c r="V9320" s="8">
        <f t="shared" si="310"/>
        <v>0</v>
      </c>
      <c r="W9320" s="8">
        <f t="shared" si="311"/>
        <v>0</v>
      </c>
      <c r="X9320" s="8"/>
      <c r="Y9320" s="8"/>
    </row>
    <row r="9321" spans="18:25" x14ac:dyDescent="0.25">
      <c r="R9321" s="20">
        <v>9786074218992</v>
      </c>
      <c r="S9321" s="8" t="s">
        <v>9099</v>
      </c>
      <c r="T9321" s="15">
        <v>0</v>
      </c>
      <c r="U9321" s="16">
        <f>SUMIF($C$5:$C$3079,R9321,$F$5:$F$3079)+SUMIF($AB$5:$AB$1086,R9321,$AF$5:$AF$1086)</f>
        <v>0</v>
      </c>
      <c r="V9321" s="8">
        <f t="shared" si="310"/>
        <v>0</v>
      </c>
      <c r="W9321" s="8">
        <f t="shared" si="311"/>
        <v>0</v>
      </c>
      <c r="X9321" s="8"/>
      <c r="Y9321" s="8"/>
    </row>
    <row r="9322" spans="18:25" x14ac:dyDescent="0.25">
      <c r="R9322" s="20">
        <v>9786074290448</v>
      </c>
      <c r="S9322" s="8" t="s">
        <v>9100</v>
      </c>
      <c r="T9322" s="15">
        <v>0</v>
      </c>
      <c r="U9322" s="16">
        <f>SUMIF($C$5:$C$3079,R9322,$F$5:$F$3079)+SUMIF($AB$5:$AB$1086,R9322,$AF$5:$AF$1086)</f>
        <v>0</v>
      </c>
      <c r="V9322" s="8">
        <f t="shared" si="310"/>
        <v>0</v>
      </c>
      <c r="W9322" s="8">
        <f t="shared" si="311"/>
        <v>0</v>
      </c>
      <c r="X9322" s="8"/>
      <c r="Y9322" s="8"/>
    </row>
    <row r="9323" spans="18:25" x14ac:dyDescent="0.25">
      <c r="R9323" s="20">
        <v>9786074290554</v>
      </c>
      <c r="S9323" s="8" t="s">
        <v>9101</v>
      </c>
      <c r="T9323" s="15">
        <v>0</v>
      </c>
      <c r="U9323" s="16">
        <f>SUMIF($C$5:$C$3079,R9323,$F$5:$F$3079)+SUMIF($AB$5:$AB$1086,R9323,$AF$5:$AF$1086)</f>
        <v>0</v>
      </c>
      <c r="V9323" s="8">
        <f t="shared" si="310"/>
        <v>0</v>
      </c>
      <c r="W9323" s="8">
        <f t="shared" si="311"/>
        <v>0</v>
      </c>
      <c r="X9323" s="8"/>
      <c r="Y9323" s="8"/>
    </row>
    <row r="9324" spans="18:25" x14ac:dyDescent="0.25">
      <c r="R9324" s="20">
        <v>9786074290776</v>
      </c>
      <c r="S9324" s="8" t="s">
        <v>9102</v>
      </c>
      <c r="T9324" s="15">
        <v>0</v>
      </c>
      <c r="U9324" s="16">
        <f>SUMIF($C$5:$C$3079,R9324,$F$5:$F$3079)+SUMIF($AB$5:$AB$1086,R9324,$AF$5:$AF$1086)</f>
        <v>0</v>
      </c>
      <c r="V9324" s="8">
        <f t="shared" si="310"/>
        <v>0</v>
      </c>
      <c r="W9324" s="8">
        <f t="shared" si="311"/>
        <v>0</v>
      </c>
      <c r="X9324" s="8"/>
      <c r="Y9324" s="8"/>
    </row>
    <row r="9325" spans="18:25" x14ac:dyDescent="0.25">
      <c r="R9325" s="20">
        <v>9786074291469</v>
      </c>
      <c r="S9325" s="8" t="s">
        <v>9103</v>
      </c>
      <c r="T9325" s="15">
        <v>0</v>
      </c>
      <c r="U9325" s="16">
        <f>SUMIF($C$5:$C$3079,R9325,$F$5:$F$3079)+SUMIF($AB$5:$AB$1086,R9325,$AF$5:$AF$1086)</f>
        <v>0</v>
      </c>
      <c r="V9325" s="8">
        <f t="shared" si="310"/>
        <v>0</v>
      </c>
      <c r="W9325" s="8">
        <f t="shared" si="311"/>
        <v>0</v>
      </c>
      <c r="X9325" s="8"/>
      <c r="Y9325" s="8"/>
    </row>
    <row r="9326" spans="18:25" x14ac:dyDescent="0.25">
      <c r="R9326" s="20">
        <v>9786074294200</v>
      </c>
      <c r="S9326" s="8" t="s">
        <v>9104</v>
      </c>
      <c r="T9326" s="15">
        <v>1</v>
      </c>
      <c r="U9326" s="16">
        <f>SUMIF($C$5:$C$3079,R9326,$F$5:$F$3079)+SUMIF($AB$5:$AB$1086,R9326,$AF$5:$AF$1086)</f>
        <v>0</v>
      </c>
      <c r="V9326" s="8">
        <f t="shared" si="310"/>
        <v>0</v>
      </c>
      <c r="W9326" s="8">
        <f t="shared" si="311"/>
        <v>1</v>
      </c>
      <c r="X9326" s="8"/>
      <c r="Y9326" s="8"/>
    </row>
    <row r="9327" spans="18:25" x14ac:dyDescent="0.25">
      <c r="R9327" s="20">
        <v>9786074294408</v>
      </c>
      <c r="S9327" s="8" t="s">
        <v>9105</v>
      </c>
      <c r="T9327" s="15">
        <v>1</v>
      </c>
      <c r="U9327" s="16">
        <f>SUMIF($C$5:$C$3079,R9327,$F$5:$F$3079)+SUMIF($AB$5:$AB$1086,R9327,$AF$5:$AF$1086)</f>
        <v>2</v>
      </c>
      <c r="V9327" s="8">
        <f t="shared" si="310"/>
        <v>1</v>
      </c>
      <c r="W9327" s="8">
        <f t="shared" si="311"/>
        <v>0</v>
      </c>
      <c r="X9327" s="8"/>
      <c r="Y9327" s="8"/>
    </row>
    <row r="9328" spans="18:25" x14ac:dyDescent="0.25">
      <c r="R9328" s="20">
        <v>9786074294941</v>
      </c>
      <c r="S9328" s="8" t="s">
        <v>9106</v>
      </c>
      <c r="T9328" s="15">
        <v>0</v>
      </c>
      <c r="U9328" s="16">
        <f>SUMIF($C$5:$C$3079,R9328,$F$5:$F$3079)+SUMIF($AB$5:$AB$1086,R9328,$AF$5:$AF$1086)</f>
        <v>0</v>
      </c>
      <c r="V9328" s="8">
        <f t="shared" si="310"/>
        <v>0</v>
      </c>
      <c r="W9328" s="8">
        <f t="shared" si="311"/>
        <v>0</v>
      </c>
      <c r="X9328" s="8"/>
      <c r="Y9328" s="8"/>
    </row>
    <row r="9329" spans="18:25" x14ac:dyDescent="0.25">
      <c r="R9329" s="20">
        <v>9786074296044</v>
      </c>
      <c r="S9329" s="8" t="s">
        <v>9107</v>
      </c>
      <c r="T9329" s="15">
        <v>0</v>
      </c>
      <c r="U9329" s="16">
        <f>SUMIF($C$5:$C$3079,R9329,$F$5:$F$3079)+SUMIF($AB$5:$AB$1086,R9329,$AF$5:$AF$1086)</f>
        <v>0</v>
      </c>
      <c r="V9329" s="8">
        <f t="shared" si="310"/>
        <v>0</v>
      </c>
      <c r="W9329" s="8">
        <f t="shared" si="311"/>
        <v>0</v>
      </c>
      <c r="X9329" s="8"/>
      <c r="Y9329" s="8"/>
    </row>
    <row r="9330" spans="18:25" x14ac:dyDescent="0.25">
      <c r="R9330" s="20">
        <v>9786074296051</v>
      </c>
      <c r="S9330" s="8" t="s">
        <v>9108</v>
      </c>
      <c r="T9330" s="15">
        <v>0</v>
      </c>
      <c r="U9330" s="16">
        <f>SUMIF($C$5:$C$3079,R9330,$F$5:$F$3079)+SUMIF($AB$5:$AB$1086,R9330,$AF$5:$AF$1086)</f>
        <v>0</v>
      </c>
      <c r="V9330" s="8">
        <f t="shared" si="310"/>
        <v>0</v>
      </c>
      <c r="W9330" s="8">
        <f t="shared" si="311"/>
        <v>0</v>
      </c>
      <c r="X9330" s="8"/>
      <c r="Y9330" s="8"/>
    </row>
    <row r="9331" spans="18:25" x14ac:dyDescent="0.25">
      <c r="R9331" s="20">
        <v>9786074296723</v>
      </c>
      <c r="S9331" s="8" t="s">
        <v>9109</v>
      </c>
      <c r="T9331" s="15">
        <v>0</v>
      </c>
      <c r="U9331" s="16">
        <f>SUMIF($C$5:$C$3079,R9331,$F$5:$F$3079)+SUMIF($AB$5:$AB$1086,R9331,$AF$5:$AF$1086)</f>
        <v>0</v>
      </c>
      <c r="V9331" s="8">
        <f t="shared" si="310"/>
        <v>0</v>
      </c>
      <c r="W9331" s="8">
        <f t="shared" si="311"/>
        <v>0</v>
      </c>
      <c r="X9331" s="8"/>
      <c r="Y9331" s="8"/>
    </row>
    <row r="9332" spans="18:25" x14ac:dyDescent="0.25">
      <c r="R9332" s="20">
        <v>9786074297201</v>
      </c>
      <c r="S9332" s="8" t="s">
        <v>9110</v>
      </c>
      <c r="T9332" s="15">
        <v>0</v>
      </c>
      <c r="U9332" s="16">
        <f>SUMIF($C$5:$C$3079,R9332,$F$5:$F$3079)+SUMIF($AB$5:$AB$1086,R9332,$AF$5:$AF$1086)</f>
        <v>0</v>
      </c>
      <c r="V9332" s="8">
        <f t="shared" si="310"/>
        <v>0</v>
      </c>
      <c r="W9332" s="8">
        <f t="shared" si="311"/>
        <v>0</v>
      </c>
      <c r="X9332" s="8"/>
      <c r="Y9332" s="8"/>
    </row>
    <row r="9333" spans="18:25" x14ac:dyDescent="0.25">
      <c r="R9333" s="20">
        <v>9786074298154</v>
      </c>
      <c r="S9333" s="8" t="s">
        <v>9111</v>
      </c>
      <c r="T9333" s="15">
        <v>0</v>
      </c>
      <c r="U9333" s="16">
        <f>SUMIF($C$5:$C$3079,R9333,$F$5:$F$3079)+SUMIF($AB$5:$AB$1086,R9333,$AF$5:$AF$1086)</f>
        <v>0</v>
      </c>
      <c r="V9333" s="8">
        <f t="shared" si="310"/>
        <v>0</v>
      </c>
      <c r="W9333" s="8">
        <f t="shared" si="311"/>
        <v>0</v>
      </c>
      <c r="X9333" s="8"/>
      <c r="Y9333" s="8"/>
    </row>
    <row r="9334" spans="18:25" x14ac:dyDescent="0.25">
      <c r="R9334" s="20">
        <v>9786074298703</v>
      </c>
      <c r="S9334" s="8" t="s">
        <v>9112</v>
      </c>
      <c r="T9334" s="15">
        <v>0</v>
      </c>
      <c r="U9334" s="16">
        <f>SUMIF($C$5:$C$3079,R9334,$F$5:$F$3079)+SUMIF($AB$5:$AB$1086,R9334,$AF$5:$AF$1086)</f>
        <v>0</v>
      </c>
      <c r="V9334" s="8">
        <f t="shared" si="310"/>
        <v>0</v>
      </c>
      <c r="W9334" s="8">
        <f t="shared" si="311"/>
        <v>0</v>
      </c>
      <c r="X9334" s="8"/>
      <c r="Y9334" s="8"/>
    </row>
    <row r="9335" spans="18:25" x14ac:dyDescent="0.25">
      <c r="R9335" s="20">
        <v>9786074299519</v>
      </c>
      <c r="S9335" s="8" t="s">
        <v>9113</v>
      </c>
      <c r="T9335" s="15">
        <v>0</v>
      </c>
      <c r="U9335" s="16">
        <f>SUMIF($C$5:$C$3079,R9335,$F$5:$F$3079)+SUMIF($AB$5:$AB$1086,R9335,$AF$5:$AF$1086)</f>
        <v>0</v>
      </c>
      <c r="V9335" s="8">
        <f t="shared" si="310"/>
        <v>0</v>
      </c>
      <c r="W9335" s="8">
        <f t="shared" si="311"/>
        <v>0</v>
      </c>
      <c r="X9335" s="8"/>
      <c r="Y9335" s="8"/>
    </row>
    <row r="9336" spans="18:25" x14ac:dyDescent="0.25">
      <c r="R9336" s="20">
        <v>9786074383980</v>
      </c>
      <c r="S9336" s="8" t="s">
        <v>9114</v>
      </c>
      <c r="T9336" s="15">
        <v>0</v>
      </c>
      <c r="U9336" s="16">
        <f>SUMIF($C$5:$C$3079,R9336,$F$5:$F$3079)+SUMIF($AB$5:$AB$1086,R9336,$AF$5:$AF$1086)</f>
        <v>0</v>
      </c>
      <c r="V9336" s="8">
        <f t="shared" si="310"/>
        <v>0</v>
      </c>
      <c r="W9336" s="8">
        <f t="shared" si="311"/>
        <v>0</v>
      </c>
      <c r="X9336" s="8"/>
      <c r="Y9336" s="8"/>
    </row>
    <row r="9337" spans="18:25" x14ac:dyDescent="0.25">
      <c r="R9337" s="20">
        <v>9786074386844</v>
      </c>
      <c r="S9337" s="8" t="s">
        <v>9115</v>
      </c>
      <c r="T9337" s="15">
        <v>0</v>
      </c>
      <c r="U9337" s="16">
        <f>SUMIF($C$5:$C$3079,R9337,$F$5:$F$3079)+SUMIF($AB$5:$AB$1086,R9337,$AF$5:$AF$1086)</f>
        <v>0</v>
      </c>
      <c r="V9337" s="8">
        <f t="shared" si="310"/>
        <v>0</v>
      </c>
      <c r="W9337" s="8">
        <f t="shared" si="311"/>
        <v>0</v>
      </c>
      <c r="X9337" s="8"/>
      <c r="Y9337" s="8"/>
    </row>
    <row r="9338" spans="18:25" x14ac:dyDescent="0.25">
      <c r="R9338" s="20">
        <v>9786074387414</v>
      </c>
      <c r="S9338" s="8" t="s">
        <v>9116</v>
      </c>
      <c r="T9338" s="15">
        <v>3</v>
      </c>
      <c r="U9338" s="16">
        <f>SUMIF($C$5:$C$3079,R9338,$F$5:$F$3079)+SUMIF($AB$5:$AB$1086,R9338,$AF$5:$AF$1086)</f>
        <v>0</v>
      </c>
      <c r="V9338" s="8">
        <f t="shared" si="310"/>
        <v>0</v>
      </c>
      <c r="W9338" s="8">
        <f t="shared" si="311"/>
        <v>3</v>
      </c>
      <c r="X9338" s="8"/>
      <c r="Y9338" s="8"/>
    </row>
    <row r="9339" spans="18:25" x14ac:dyDescent="0.25">
      <c r="R9339" s="20">
        <v>9786074570205</v>
      </c>
      <c r="S9339" s="8" t="s">
        <v>9117</v>
      </c>
      <c r="T9339" s="15">
        <v>3</v>
      </c>
      <c r="U9339" s="16">
        <f>SUMIF($C$5:$C$3079,R9339,$F$5:$F$3079)+SUMIF($AB$5:$AB$1086,R9339,$AF$5:$AF$1086)</f>
        <v>0</v>
      </c>
      <c r="V9339" s="8">
        <f t="shared" si="310"/>
        <v>0</v>
      </c>
      <c r="W9339" s="8">
        <f t="shared" si="311"/>
        <v>3</v>
      </c>
      <c r="X9339" s="8"/>
      <c r="Y9339" s="8"/>
    </row>
    <row r="9340" spans="18:25" x14ac:dyDescent="0.25">
      <c r="R9340" s="20">
        <v>9786074571196</v>
      </c>
      <c r="S9340" s="8" t="s">
        <v>9118</v>
      </c>
      <c r="T9340" s="15">
        <v>1</v>
      </c>
      <c r="U9340" s="16">
        <f>SUMIF($C$5:$C$3079,R9340,$F$5:$F$3079)+SUMIF($AB$5:$AB$1086,R9340,$AF$5:$AF$1086)</f>
        <v>0</v>
      </c>
      <c r="V9340" s="8">
        <f t="shared" si="310"/>
        <v>4</v>
      </c>
      <c r="W9340" s="8">
        <f t="shared" si="311"/>
        <v>5</v>
      </c>
      <c r="X9340" s="8"/>
      <c r="Y9340" s="8"/>
    </row>
    <row r="9341" spans="18:25" x14ac:dyDescent="0.25">
      <c r="R9341" s="20">
        <v>9786074571295</v>
      </c>
      <c r="S9341" s="8" t="s">
        <v>9119</v>
      </c>
      <c r="T9341" s="15">
        <v>0</v>
      </c>
      <c r="U9341" s="16">
        <f>SUMIF($C$5:$C$3079,R9341,$F$5:$F$3079)+SUMIF($AB$5:$AB$1086,R9341,$AF$5:$AF$1086)</f>
        <v>0</v>
      </c>
      <c r="V9341" s="8">
        <f t="shared" si="310"/>
        <v>1</v>
      </c>
      <c r="W9341" s="8">
        <f t="shared" si="311"/>
        <v>1</v>
      </c>
      <c r="X9341" s="8"/>
      <c r="Y9341" s="8"/>
    </row>
    <row r="9342" spans="18:25" x14ac:dyDescent="0.25">
      <c r="R9342" s="20">
        <v>9786074571318</v>
      </c>
      <c r="S9342" s="8" t="s">
        <v>9120</v>
      </c>
      <c r="T9342" s="15">
        <v>0</v>
      </c>
      <c r="U9342" s="16">
        <f>SUMIF($C$5:$C$3079,R9342,$F$5:$F$3079)+SUMIF($AB$5:$AB$1086,R9342,$AF$5:$AF$1086)</f>
        <v>0</v>
      </c>
      <c r="V9342" s="8">
        <f t="shared" si="310"/>
        <v>1</v>
      </c>
      <c r="W9342" s="8">
        <f t="shared" si="311"/>
        <v>1</v>
      </c>
      <c r="X9342" s="8"/>
      <c r="Y9342" s="8"/>
    </row>
    <row r="9343" spans="18:25" x14ac:dyDescent="0.25">
      <c r="R9343" s="20">
        <v>9786074571356</v>
      </c>
      <c r="S9343" s="8" t="s">
        <v>9121</v>
      </c>
      <c r="T9343" s="15">
        <v>0</v>
      </c>
      <c r="U9343" s="16">
        <f>SUMIF($C$5:$C$3079,R9343,$F$5:$F$3079)+SUMIF($AB$5:$AB$1086,R9343,$AF$5:$AF$1086)</f>
        <v>0</v>
      </c>
      <c r="V9343" s="8">
        <f t="shared" si="310"/>
        <v>0</v>
      </c>
      <c r="W9343" s="8">
        <f t="shared" si="311"/>
        <v>0</v>
      </c>
      <c r="X9343" s="8"/>
      <c r="Y9343" s="8"/>
    </row>
    <row r="9344" spans="18:25" x14ac:dyDescent="0.25">
      <c r="R9344" s="20">
        <v>9786074571547</v>
      </c>
      <c r="S9344" s="8" t="s">
        <v>9122</v>
      </c>
      <c r="T9344" s="15">
        <v>0</v>
      </c>
      <c r="U9344" s="16">
        <f>SUMIF($C$5:$C$3079,R9344,$F$5:$F$3079)+SUMIF($AB$5:$AB$1086,R9344,$AF$5:$AF$1086)</f>
        <v>0</v>
      </c>
      <c r="V9344" s="8">
        <f t="shared" si="310"/>
        <v>0</v>
      </c>
      <c r="W9344" s="8">
        <f t="shared" si="311"/>
        <v>0</v>
      </c>
      <c r="X9344" s="8"/>
      <c r="Y9344" s="8"/>
    </row>
    <row r="9345" spans="18:25" x14ac:dyDescent="0.25">
      <c r="R9345" s="20">
        <v>9786074571707</v>
      </c>
      <c r="S9345" s="8" t="s">
        <v>9123</v>
      </c>
      <c r="T9345" s="15">
        <v>2</v>
      </c>
      <c r="U9345" s="16">
        <f>SUMIF($C$5:$C$3079,R9345,$F$5:$F$3079)+SUMIF($AB$5:$AB$1086,R9345,$AF$5:$AF$1086)</f>
        <v>0</v>
      </c>
      <c r="V9345" s="8">
        <f t="shared" si="310"/>
        <v>0</v>
      </c>
      <c r="W9345" s="8">
        <f t="shared" si="311"/>
        <v>2</v>
      </c>
      <c r="X9345" s="8"/>
      <c r="Y9345" s="8"/>
    </row>
    <row r="9346" spans="18:25" x14ac:dyDescent="0.25">
      <c r="R9346" s="20">
        <v>9786074571783</v>
      </c>
      <c r="S9346" s="8" t="s">
        <v>9124</v>
      </c>
      <c r="T9346" s="15">
        <v>2</v>
      </c>
      <c r="U9346" s="16">
        <f>SUMIF($C$5:$C$3079,R9346,$F$5:$F$3079)+SUMIF($AB$5:$AB$1086,R9346,$AF$5:$AF$1086)</f>
        <v>0</v>
      </c>
      <c r="V9346" s="8">
        <f t="shared" si="310"/>
        <v>1</v>
      </c>
      <c r="W9346" s="8">
        <f t="shared" si="311"/>
        <v>3</v>
      </c>
      <c r="X9346" s="8"/>
      <c r="Y9346" s="8"/>
    </row>
    <row r="9347" spans="18:25" x14ac:dyDescent="0.25">
      <c r="R9347" s="20">
        <v>9786074571806</v>
      </c>
      <c r="S9347" s="8" t="s">
        <v>9125</v>
      </c>
      <c r="T9347" s="15">
        <v>2</v>
      </c>
      <c r="U9347" s="16">
        <f>SUMIF($C$5:$C$3079,R9347,$F$5:$F$3079)+SUMIF($AB$5:$AB$1086,R9347,$AF$5:$AF$1086)</f>
        <v>3</v>
      </c>
      <c r="V9347" s="8">
        <f t="shared" si="310"/>
        <v>1</v>
      </c>
      <c r="W9347" s="8">
        <f t="shared" si="311"/>
        <v>0</v>
      </c>
      <c r="X9347" s="8"/>
      <c r="Y9347" s="8"/>
    </row>
    <row r="9348" spans="18:25" x14ac:dyDescent="0.25">
      <c r="R9348" s="20">
        <v>9786074571905</v>
      </c>
      <c r="S9348" s="8" t="s">
        <v>9126</v>
      </c>
      <c r="T9348" s="15">
        <v>0</v>
      </c>
      <c r="U9348" s="16">
        <f>SUMIF($C$5:$C$3079,R9348,$F$5:$F$3079)+SUMIF($AB$5:$AB$1086,R9348,$AF$5:$AF$1086)</f>
        <v>3</v>
      </c>
      <c r="V9348" s="8">
        <f t="shared" si="310"/>
        <v>2</v>
      </c>
      <c r="W9348" s="8">
        <f t="shared" si="311"/>
        <v>-1</v>
      </c>
      <c r="X9348" s="8"/>
      <c r="Y9348" s="8"/>
    </row>
    <row r="9349" spans="18:25" x14ac:dyDescent="0.25">
      <c r="R9349" s="20">
        <v>9786074571967</v>
      </c>
      <c r="S9349" s="8" t="s">
        <v>9127</v>
      </c>
      <c r="T9349" s="15">
        <v>0</v>
      </c>
      <c r="U9349" s="16">
        <f>SUMIF($C$5:$C$3079,R9349,$F$5:$F$3079)+SUMIF($AB$5:$AB$1086,R9349,$AF$5:$AF$1086)</f>
        <v>0</v>
      </c>
      <c r="V9349" s="8">
        <f t="shared" si="310"/>
        <v>5</v>
      </c>
      <c r="W9349" s="8">
        <f t="shared" si="311"/>
        <v>5</v>
      </c>
      <c r="X9349" s="8"/>
      <c r="Y9349" s="8"/>
    </row>
    <row r="9350" spans="18:25" x14ac:dyDescent="0.25">
      <c r="R9350" s="20">
        <v>9786074572179</v>
      </c>
      <c r="S9350" s="8" t="s">
        <v>9128</v>
      </c>
      <c r="T9350" s="15">
        <v>2</v>
      </c>
      <c r="U9350" s="16">
        <f>SUMIF($C$5:$C$3079,R9350,$F$5:$F$3079)+SUMIF($AB$5:$AB$1086,R9350,$AF$5:$AF$1086)</f>
        <v>0</v>
      </c>
      <c r="V9350" s="8">
        <f t="shared" si="310"/>
        <v>0</v>
      </c>
      <c r="W9350" s="8">
        <f t="shared" si="311"/>
        <v>2</v>
      </c>
      <c r="X9350" s="8"/>
      <c r="Y9350" s="8"/>
    </row>
    <row r="9351" spans="18:25" x14ac:dyDescent="0.25">
      <c r="R9351" s="20">
        <v>9786074572209</v>
      </c>
      <c r="S9351" s="8" t="s">
        <v>9129</v>
      </c>
      <c r="T9351" s="15">
        <v>1</v>
      </c>
      <c r="U9351" s="16">
        <f>SUMIF($C$5:$C$3079,R9351,$F$5:$F$3079)+SUMIF($AB$5:$AB$1086,R9351,$AF$5:$AF$1086)</f>
        <v>0</v>
      </c>
      <c r="V9351" s="8">
        <f t="shared" ref="V9351:V9414" si="312">SUMIF($L$5:$L$9685,R9351,$O$5:$O$9685)</f>
        <v>1</v>
      </c>
      <c r="W9351" s="8">
        <f t="shared" ref="W9351:W9414" si="313">T9351-U9351+V9351</f>
        <v>2</v>
      </c>
      <c r="X9351" s="8"/>
      <c r="Y9351" s="8"/>
    </row>
    <row r="9352" spans="18:25" x14ac:dyDescent="0.25">
      <c r="R9352" s="20">
        <v>9786074572223</v>
      </c>
      <c r="S9352" s="8" t="s">
        <v>9130</v>
      </c>
      <c r="T9352" s="15">
        <v>3</v>
      </c>
      <c r="U9352" s="16">
        <f>SUMIF($C$5:$C$3079,R9352,$F$5:$F$3079)+SUMIF($AB$5:$AB$1086,R9352,$AF$5:$AF$1086)</f>
        <v>0</v>
      </c>
      <c r="V9352" s="8">
        <f t="shared" si="312"/>
        <v>0</v>
      </c>
      <c r="W9352" s="8">
        <f t="shared" si="313"/>
        <v>3</v>
      </c>
      <c r="X9352" s="8"/>
      <c r="Y9352" s="8"/>
    </row>
    <row r="9353" spans="18:25" x14ac:dyDescent="0.25">
      <c r="R9353" s="20">
        <v>9786074572315</v>
      </c>
      <c r="S9353" s="8" t="s">
        <v>9131</v>
      </c>
      <c r="T9353" s="15">
        <v>0</v>
      </c>
      <c r="U9353" s="16">
        <f>SUMIF($C$5:$C$3079,R9353,$F$5:$F$3079)+SUMIF($AB$5:$AB$1086,R9353,$AF$5:$AF$1086)</f>
        <v>0</v>
      </c>
      <c r="V9353" s="8">
        <f t="shared" si="312"/>
        <v>0</v>
      </c>
      <c r="W9353" s="8">
        <f t="shared" si="313"/>
        <v>0</v>
      </c>
      <c r="X9353" s="8"/>
      <c r="Y9353" s="8"/>
    </row>
    <row r="9354" spans="18:25" x14ac:dyDescent="0.25">
      <c r="R9354" s="20">
        <v>9786074572377</v>
      </c>
      <c r="S9354" s="8" t="s">
        <v>386</v>
      </c>
      <c r="T9354" s="15">
        <v>12</v>
      </c>
      <c r="U9354" s="16">
        <f>SUMIF($C$5:$C$3079,R9354,$F$5:$F$3079)+SUMIF($AB$5:$AB$1086,R9354,$AF$5:$AF$1086)</f>
        <v>20</v>
      </c>
      <c r="V9354" s="8">
        <f t="shared" si="312"/>
        <v>7</v>
      </c>
      <c r="W9354" s="8">
        <f t="shared" si="313"/>
        <v>-1</v>
      </c>
      <c r="X9354" s="8"/>
      <c r="Y9354" s="8"/>
    </row>
    <row r="9355" spans="18:25" x14ac:dyDescent="0.25">
      <c r="R9355" s="20">
        <v>9786074572384</v>
      </c>
      <c r="S9355" s="8" t="s">
        <v>72</v>
      </c>
      <c r="T9355" s="15">
        <v>2</v>
      </c>
      <c r="U9355" s="16">
        <f>SUMIF($C$5:$C$3079,R9355,$F$5:$F$3079)+SUMIF($AB$5:$AB$1086,R9355,$AF$5:$AF$1086)</f>
        <v>10</v>
      </c>
      <c r="V9355" s="8">
        <f t="shared" si="312"/>
        <v>10</v>
      </c>
      <c r="W9355" s="8">
        <f t="shared" si="313"/>
        <v>2</v>
      </c>
      <c r="X9355" s="8"/>
      <c r="Y9355" s="8"/>
    </row>
    <row r="9356" spans="18:25" x14ac:dyDescent="0.25">
      <c r="R9356" s="20">
        <v>9786074572391</v>
      </c>
      <c r="S9356" s="8" t="s">
        <v>8182</v>
      </c>
      <c r="T9356" s="15">
        <v>9</v>
      </c>
      <c r="U9356" s="16">
        <f>SUMIF($C$5:$C$3079,R9356,$F$5:$F$3079)+SUMIF($AB$5:$AB$1086,R9356,$AF$5:$AF$1086)</f>
        <v>10</v>
      </c>
      <c r="V9356" s="8">
        <f t="shared" si="312"/>
        <v>1</v>
      </c>
      <c r="W9356" s="8">
        <f t="shared" si="313"/>
        <v>0</v>
      </c>
      <c r="X9356" s="8"/>
      <c r="Y9356" s="8"/>
    </row>
    <row r="9357" spans="18:25" x14ac:dyDescent="0.25">
      <c r="R9357" s="20">
        <v>9786074572407</v>
      </c>
      <c r="S9357" s="8" t="s">
        <v>311</v>
      </c>
      <c r="T9357" s="15">
        <v>0</v>
      </c>
      <c r="U9357" s="16">
        <f>SUMIF($C$5:$C$3079,R9357,$F$5:$F$3079)+SUMIF($AB$5:$AB$1086,R9357,$AF$5:$AF$1086)</f>
        <v>20</v>
      </c>
      <c r="V9357" s="8">
        <f t="shared" si="312"/>
        <v>33</v>
      </c>
      <c r="W9357" s="8">
        <f t="shared" si="313"/>
        <v>13</v>
      </c>
      <c r="X9357" s="8"/>
      <c r="Y9357" s="8"/>
    </row>
    <row r="9358" spans="18:25" x14ac:dyDescent="0.25">
      <c r="R9358" s="20">
        <v>9786074572421</v>
      </c>
      <c r="S9358" s="8" t="s">
        <v>9132</v>
      </c>
      <c r="T9358" s="15">
        <v>0</v>
      </c>
      <c r="U9358" s="16">
        <f>SUMIF($C$5:$C$3079,R9358,$F$5:$F$3079)+SUMIF($AB$5:$AB$1086,R9358,$AF$5:$AF$1086)</f>
        <v>0</v>
      </c>
      <c r="V9358" s="8">
        <f t="shared" si="312"/>
        <v>0</v>
      </c>
      <c r="W9358" s="8">
        <f t="shared" si="313"/>
        <v>0</v>
      </c>
      <c r="X9358" s="8"/>
      <c r="Y9358" s="8"/>
    </row>
    <row r="9359" spans="18:25" x14ac:dyDescent="0.25">
      <c r="R9359" s="20">
        <v>9786074572451</v>
      </c>
      <c r="S9359" s="8" t="s">
        <v>9133</v>
      </c>
      <c r="T9359" s="15">
        <v>0</v>
      </c>
      <c r="U9359" s="16">
        <f>SUMIF($C$5:$C$3079,R9359,$F$5:$F$3079)+SUMIF($AB$5:$AB$1086,R9359,$AF$5:$AF$1086)</f>
        <v>0</v>
      </c>
      <c r="V9359" s="8">
        <f t="shared" si="312"/>
        <v>0</v>
      </c>
      <c r="W9359" s="8">
        <f t="shared" si="313"/>
        <v>0</v>
      </c>
      <c r="X9359" s="8"/>
      <c r="Y9359" s="8"/>
    </row>
    <row r="9360" spans="18:25" x14ac:dyDescent="0.25">
      <c r="R9360" s="20">
        <v>9786074572551</v>
      </c>
      <c r="S9360" s="8" t="s">
        <v>9134</v>
      </c>
      <c r="T9360" s="15">
        <v>5</v>
      </c>
      <c r="U9360" s="16">
        <f>SUMIF($C$5:$C$3079,R9360,$F$5:$F$3079)+SUMIF($AB$5:$AB$1086,R9360,$AF$5:$AF$1086)</f>
        <v>0</v>
      </c>
      <c r="V9360" s="8">
        <f t="shared" si="312"/>
        <v>0</v>
      </c>
      <c r="W9360" s="8">
        <f t="shared" si="313"/>
        <v>5</v>
      </c>
      <c r="X9360" s="8"/>
      <c r="Y9360" s="8"/>
    </row>
    <row r="9361" spans="18:25" x14ac:dyDescent="0.25">
      <c r="R9361" s="20">
        <v>9786074572568</v>
      </c>
      <c r="S9361" s="8" t="s">
        <v>9135</v>
      </c>
      <c r="T9361" s="15">
        <v>0</v>
      </c>
      <c r="U9361" s="16">
        <f>SUMIF($C$5:$C$3079,R9361,$F$5:$F$3079)+SUMIF($AB$5:$AB$1086,R9361,$AF$5:$AF$1086)</f>
        <v>0</v>
      </c>
      <c r="V9361" s="8">
        <f t="shared" si="312"/>
        <v>0</v>
      </c>
      <c r="W9361" s="8">
        <f t="shared" si="313"/>
        <v>0</v>
      </c>
      <c r="X9361" s="8"/>
      <c r="Y9361" s="8"/>
    </row>
    <row r="9362" spans="18:25" x14ac:dyDescent="0.25">
      <c r="R9362" s="20">
        <v>9786074572735</v>
      </c>
      <c r="S9362" s="8" t="s">
        <v>9136</v>
      </c>
      <c r="T9362" s="15">
        <v>3</v>
      </c>
      <c r="U9362" s="16">
        <f>SUMIF($C$5:$C$3079,R9362,$F$5:$F$3079)+SUMIF($AB$5:$AB$1086,R9362,$AF$5:$AF$1086)</f>
        <v>0</v>
      </c>
      <c r="V9362" s="8">
        <f t="shared" si="312"/>
        <v>0</v>
      </c>
      <c r="W9362" s="8">
        <f t="shared" si="313"/>
        <v>3</v>
      </c>
      <c r="X9362" s="8"/>
      <c r="Y9362" s="8"/>
    </row>
    <row r="9363" spans="18:25" x14ac:dyDescent="0.25">
      <c r="R9363" s="20">
        <v>9786074572810</v>
      </c>
      <c r="S9363" s="8" t="s">
        <v>9137</v>
      </c>
      <c r="T9363" s="15">
        <v>3</v>
      </c>
      <c r="U9363" s="16">
        <f>SUMIF($C$5:$C$3079,R9363,$F$5:$F$3079)+SUMIF($AB$5:$AB$1086,R9363,$AF$5:$AF$1086)</f>
        <v>0</v>
      </c>
      <c r="V9363" s="8">
        <f t="shared" si="312"/>
        <v>1</v>
      </c>
      <c r="W9363" s="8">
        <f t="shared" si="313"/>
        <v>4</v>
      </c>
      <c r="X9363" s="8"/>
      <c r="Y9363" s="8"/>
    </row>
    <row r="9364" spans="18:25" x14ac:dyDescent="0.25">
      <c r="R9364" s="20">
        <v>9786074572988</v>
      </c>
      <c r="S9364" s="8" t="s">
        <v>9138</v>
      </c>
      <c r="T9364" s="15">
        <v>0</v>
      </c>
      <c r="U9364" s="16">
        <f>SUMIF($C$5:$C$3079,R9364,$F$5:$F$3079)+SUMIF($AB$5:$AB$1086,R9364,$AF$5:$AF$1086)</f>
        <v>0</v>
      </c>
      <c r="V9364" s="8">
        <f t="shared" si="312"/>
        <v>0</v>
      </c>
      <c r="W9364" s="8">
        <f t="shared" si="313"/>
        <v>0</v>
      </c>
      <c r="X9364" s="8"/>
      <c r="Y9364" s="8"/>
    </row>
    <row r="9365" spans="18:25" x14ac:dyDescent="0.25">
      <c r="R9365" s="20">
        <v>9786074573206</v>
      </c>
      <c r="S9365" s="8" t="s">
        <v>9139</v>
      </c>
      <c r="T9365" s="15">
        <v>0</v>
      </c>
      <c r="U9365" s="16">
        <f>SUMIF($C$5:$C$3079,R9365,$F$5:$F$3079)+SUMIF($AB$5:$AB$1086,R9365,$AF$5:$AF$1086)</f>
        <v>0</v>
      </c>
      <c r="V9365" s="8">
        <f t="shared" si="312"/>
        <v>0</v>
      </c>
      <c r="W9365" s="8">
        <f t="shared" si="313"/>
        <v>0</v>
      </c>
      <c r="X9365" s="8"/>
      <c r="Y9365" s="8"/>
    </row>
    <row r="9366" spans="18:25" x14ac:dyDescent="0.25">
      <c r="R9366" s="20">
        <v>9786074573213</v>
      </c>
      <c r="S9366" s="8" t="s">
        <v>9140</v>
      </c>
      <c r="T9366" s="15">
        <v>1</v>
      </c>
      <c r="U9366" s="16">
        <f>SUMIF($C$5:$C$3079,R9366,$F$5:$F$3079)+SUMIF($AB$5:$AB$1086,R9366,$AF$5:$AF$1086)</f>
        <v>0</v>
      </c>
      <c r="V9366" s="8">
        <f t="shared" si="312"/>
        <v>1</v>
      </c>
      <c r="W9366" s="8">
        <f t="shared" si="313"/>
        <v>2</v>
      </c>
      <c r="X9366" s="8"/>
      <c r="Y9366" s="8"/>
    </row>
    <row r="9367" spans="18:25" x14ac:dyDescent="0.25">
      <c r="R9367" s="20">
        <v>9786074573237</v>
      </c>
      <c r="S9367" s="8" t="s">
        <v>9141</v>
      </c>
      <c r="T9367" s="15">
        <v>2</v>
      </c>
      <c r="U9367" s="16">
        <f>SUMIF($C$5:$C$3079,R9367,$F$5:$F$3079)+SUMIF($AB$5:$AB$1086,R9367,$AF$5:$AF$1086)</f>
        <v>0</v>
      </c>
      <c r="V9367" s="8">
        <f t="shared" si="312"/>
        <v>0</v>
      </c>
      <c r="W9367" s="8">
        <f t="shared" si="313"/>
        <v>2</v>
      </c>
      <c r="X9367" s="8"/>
      <c r="Y9367" s="8"/>
    </row>
    <row r="9368" spans="18:25" x14ac:dyDescent="0.25">
      <c r="R9368" s="20">
        <v>9786074573251</v>
      </c>
      <c r="S9368" s="8" t="s">
        <v>9142</v>
      </c>
      <c r="T9368" s="15">
        <v>2</v>
      </c>
      <c r="U9368" s="16">
        <f>SUMIF($C$5:$C$3079,R9368,$F$5:$F$3079)+SUMIF($AB$5:$AB$1086,R9368,$AF$5:$AF$1086)</f>
        <v>0</v>
      </c>
      <c r="V9368" s="8">
        <f t="shared" si="312"/>
        <v>0</v>
      </c>
      <c r="W9368" s="8">
        <f t="shared" si="313"/>
        <v>2</v>
      </c>
      <c r="X9368" s="8"/>
      <c r="Y9368" s="8"/>
    </row>
    <row r="9369" spans="18:25" x14ac:dyDescent="0.25">
      <c r="R9369" s="20">
        <v>9786074573312</v>
      </c>
      <c r="S9369" s="8" t="s">
        <v>9143</v>
      </c>
      <c r="T9369" s="15">
        <v>1</v>
      </c>
      <c r="U9369" s="16">
        <f>SUMIF($C$5:$C$3079,R9369,$F$5:$F$3079)+SUMIF($AB$5:$AB$1086,R9369,$AF$5:$AF$1086)</f>
        <v>0</v>
      </c>
      <c r="V9369" s="8">
        <f t="shared" si="312"/>
        <v>1</v>
      </c>
      <c r="W9369" s="8">
        <f t="shared" si="313"/>
        <v>2</v>
      </c>
      <c r="X9369" s="8"/>
      <c r="Y9369" s="8"/>
    </row>
    <row r="9370" spans="18:25" x14ac:dyDescent="0.25">
      <c r="R9370" s="20">
        <v>9786074573343</v>
      </c>
      <c r="S9370" s="8" t="s">
        <v>9144</v>
      </c>
      <c r="T9370" s="15">
        <v>0</v>
      </c>
      <c r="U9370" s="16">
        <f>SUMIF($C$5:$C$3079,R9370,$F$5:$F$3079)+SUMIF($AB$5:$AB$1086,R9370,$AF$5:$AF$1086)</f>
        <v>3</v>
      </c>
      <c r="V9370" s="8">
        <f t="shared" si="312"/>
        <v>3</v>
      </c>
      <c r="W9370" s="8">
        <f t="shared" si="313"/>
        <v>0</v>
      </c>
      <c r="X9370" s="8"/>
      <c r="Y9370" s="8"/>
    </row>
    <row r="9371" spans="18:25" x14ac:dyDescent="0.25">
      <c r="R9371" s="20">
        <v>9786074573404</v>
      </c>
      <c r="S9371" s="8" t="s">
        <v>6687</v>
      </c>
      <c r="T9371" s="15">
        <v>3</v>
      </c>
      <c r="U9371" s="16">
        <f>SUMIF($C$5:$C$3079,R9371,$F$5:$F$3079)+SUMIF($AB$5:$AB$1086,R9371,$AF$5:$AF$1086)</f>
        <v>3</v>
      </c>
      <c r="V9371" s="8">
        <f t="shared" si="312"/>
        <v>0</v>
      </c>
      <c r="W9371" s="8">
        <f t="shared" si="313"/>
        <v>0</v>
      </c>
      <c r="X9371" s="8"/>
      <c r="Y9371" s="8"/>
    </row>
    <row r="9372" spans="18:25" x14ac:dyDescent="0.25">
      <c r="R9372" s="20">
        <v>9786074573428</v>
      </c>
      <c r="S9372" s="8" t="s">
        <v>9145</v>
      </c>
      <c r="T9372" s="15">
        <v>2</v>
      </c>
      <c r="U9372" s="16">
        <f>SUMIF($C$5:$C$3079,R9372,$F$5:$F$3079)+SUMIF($AB$5:$AB$1086,R9372,$AF$5:$AF$1086)</f>
        <v>0</v>
      </c>
      <c r="V9372" s="8">
        <f t="shared" si="312"/>
        <v>0</v>
      </c>
      <c r="W9372" s="8">
        <f t="shared" si="313"/>
        <v>2</v>
      </c>
      <c r="X9372" s="8"/>
      <c r="Y9372" s="8"/>
    </row>
    <row r="9373" spans="18:25" x14ac:dyDescent="0.25">
      <c r="R9373" s="20">
        <v>9786074573480</v>
      </c>
      <c r="S9373" s="8" t="s">
        <v>9146</v>
      </c>
      <c r="T9373" s="15">
        <v>2</v>
      </c>
      <c r="U9373" s="16">
        <f>SUMIF($C$5:$C$3079,R9373,$F$5:$F$3079)+SUMIF($AB$5:$AB$1086,R9373,$AF$5:$AF$1086)</f>
        <v>0</v>
      </c>
      <c r="V9373" s="8">
        <f t="shared" si="312"/>
        <v>0</v>
      </c>
      <c r="W9373" s="8">
        <f t="shared" si="313"/>
        <v>2</v>
      </c>
      <c r="X9373" s="8"/>
      <c r="Y9373" s="8"/>
    </row>
    <row r="9374" spans="18:25" x14ac:dyDescent="0.25">
      <c r="R9374" s="20">
        <v>9786074573602</v>
      </c>
      <c r="S9374" s="8" t="s">
        <v>726</v>
      </c>
      <c r="T9374" s="15">
        <v>4</v>
      </c>
      <c r="U9374" s="16">
        <f>SUMIF($C$5:$C$3079,R9374,$F$5:$F$3079)+SUMIF($AB$5:$AB$1086,R9374,$AF$5:$AF$1086)</f>
        <v>10</v>
      </c>
      <c r="V9374" s="8">
        <f t="shared" si="312"/>
        <v>9</v>
      </c>
      <c r="W9374" s="8">
        <f t="shared" si="313"/>
        <v>3</v>
      </c>
      <c r="X9374" s="8"/>
      <c r="Y9374" s="8"/>
    </row>
    <row r="9375" spans="18:25" x14ac:dyDescent="0.25">
      <c r="R9375" s="20">
        <v>9786074573626</v>
      </c>
      <c r="S9375" s="8" t="s">
        <v>9147</v>
      </c>
      <c r="T9375" s="15">
        <v>3</v>
      </c>
      <c r="U9375" s="16">
        <f>SUMIF($C$5:$C$3079,R9375,$F$5:$F$3079)+SUMIF($AB$5:$AB$1086,R9375,$AF$5:$AF$1086)</f>
        <v>3</v>
      </c>
      <c r="V9375" s="8">
        <f t="shared" si="312"/>
        <v>0</v>
      </c>
      <c r="W9375" s="8">
        <f t="shared" si="313"/>
        <v>0</v>
      </c>
      <c r="X9375" s="8"/>
      <c r="Y9375" s="8"/>
    </row>
    <row r="9376" spans="18:25" x14ac:dyDescent="0.25">
      <c r="R9376" s="20">
        <v>9786074573664</v>
      </c>
      <c r="S9376" s="8" t="s">
        <v>9148</v>
      </c>
      <c r="T9376" s="15">
        <v>1</v>
      </c>
      <c r="U9376" s="16">
        <f>SUMIF($C$5:$C$3079,R9376,$F$5:$F$3079)+SUMIF($AB$5:$AB$1086,R9376,$AF$5:$AF$1086)</f>
        <v>0</v>
      </c>
      <c r="V9376" s="8">
        <f t="shared" si="312"/>
        <v>0</v>
      </c>
      <c r="W9376" s="8">
        <f t="shared" si="313"/>
        <v>1</v>
      </c>
      <c r="X9376" s="8"/>
      <c r="Y9376" s="8"/>
    </row>
    <row r="9377" spans="18:25" x14ac:dyDescent="0.25">
      <c r="R9377" s="20">
        <v>9786074573671</v>
      </c>
      <c r="S9377" s="8" t="s">
        <v>9149</v>
      </c>
      <c r="T9377" s="15">
        <v>4</v>
      </c>
      <c r="U9377" s="16">
        <f>SUMIF($C$5:$C$3079,R9377,$F$5:$F$3079)+SUMIF($AB$5:$AB$1086,R9377,$AF$5:$AF$1086)</f>
        <v>0</v>
      </c>
      <c r="V9377" s="8">
        <f t="shared" si="312"/>
        <v>4</v>
      </c>
      <c r="W9377" s="8">
        <f t="shared" si="313"/>
        <v>8</v>
      </c>
      <c r="X9377" s="8"/>
      <c r="Y9377" s="8"/>
    </row>
    <row r="9378" spans="18:25" x14ac:dyDescent="0.25">
      <c r="R9378" s="20">
        <v>9786074573701</v>
      </c>
      <c r="S9378" s="8" t="s">
        <v>9150</v>
      </c>
      <c r="T9378" s="15">
        <v>2</v>
      </c>
      <c r="U9378" s="16">
        <f>SUMIF($C$5:$C$3079,R9378,$F$5:$F$3079)+SUMIF($AB$5:$AB$1086,R9378,$AF$5:$AF$1086)</f>
        <v>3</v>
      </c>
      <c r="V9378" s="8">
        <f t="shared" si="312"/>
        <v>1</v>
      </c>
      <c r="W9378" s="8">
        <f t="shared" si="313"/>
        <v>0</v>
      </c>
      <c r="X9378" s="8"/>
      <c r="Y9378" s="8"/>
    </row>
    <row r="9379" spans="18:25" x14ac:dyDescent="0.25">
      <c r="R9379" s="20">
        <v>9786074573718</v>
      </c>
      <c r="S9379" s="8" t="s">
        <v>5894</v>
      </c>
      <c r="T9379" s="15">
        <v>0</v>
      </c>
      <c r="U9379" s="16">
        <f>SUMIF($C$5:$C$3079,R9379,$F$5:$F$3079)+SUMIF($AB$5:$AB$1086,R9379,$AF$5:$AF$1086)</f>
        <v>0</v>
      </c>
      <c r="V9379" s="8">
        <f t="shared" si="312"/>
        <v>2</v>
      </c>
      <c r="W9379" s="8">
        <f t="shared" si="313"/>
        <v>2</v>
      </c>
      <c r="X9379" s="8"/>
      <c r="Y9379" s="8"/>
    </row>
    <row r="9380" spans="18:25" x14ac:dyDescent="0.25">
      <c r="R9380" s="20">
        <v>9786074573756</v>
      </c>
      <c r="S9380" s="8" t="s">
        <v>9151</v>
      </c>
      <c r="T9380" s="15">
        <v>2</v>
      </c>
      <c r="U9380" s="16">
        <f>SUMIF($C$5:$C$3079,R9380,$F$5:$F$3079)+SUMIF($AB$5:$AB$1086,R9380,$AF$5:$AF$1086)</f>
        <v>0</v>
      </c>
      <c r="V9380" s="8">
        <f t="shared" si="312"/>
        <v>0</v>
      </c>
      <c r="W9380" s="8">
        <f t="shared" si="313"/>
        <v>2</v>
      </c>
      <c r="X9380" s="8"/>
      <c r="Y9380" s="8"/>
    </row>
    <row r="9381" spans="18:25" x14ac:dyDescent="0.25">
      <c r="R9381" s="20">
        <v>9786074573831</v>
      </c>
      <c r="S9381" s="8" t="s">
        <v>9152</v>
      </c>
      <c r="T9381" s="15">
        <v>10</v>
      </c>
      <c r="U9381" s="16">
        <f>SUMIF($C$5:$C$3079,R9381,$F$5:$F$3079)+SUMIF($AB$5:$AB$1086,R9381,$AF$5:$AF$1086)</f>
        <v>10</v>
      </c>
      <c r="V9381" s="8">
        <f t="shared" si="312"/>
        <v>7</v>
      </c>
      <c r="W9381" s="8">
        <f t="shared" si="313"/>
        <v>7</v>
      </c>
      <c r="X9381" s="8"/>
      <c r="Y9381" s="8"/>
    </row>
    <row r="9382" spans="18:25" x14ac:dyDescent="0.25">
      <c r="R9382" s="20">
        <v>9786074573909</v>
      </c>
      <c r="S9382" s="8" t="s">
        <v>180</v>
      </c>
      <c r="T9382" s="15">
        <v>6</v>
      </c>
      <c r="U9382" s="16">
        <f>SUMIF($C$5:$C$3079,R9382,$F$5:$F$3079)+SUMIF($AB$5:$AB$1086,R9382,$AF$5:$AF$1086)</f>
        <v>10</v>
      </c>
      <c r="V9382" s="8">
        <f t="shared" si="312"/>
        <v>14</v>
      </c>
      <c r="W9382" s="8">
        <f t="shared" si="313"/>
        <v>10</v>
      </c>
      <c r="X9382" s="8"/>
      <c r="Y9382" s="8"/>
    </row>
    <row r="9383" spans="18:25" x14ac:dyDescent="0.25">
      <c r="R9383" s="20">
        <v>9786074573947</v>
      </c>
      <c r="S9383" s="8" t="s">
        <v>9153</v>
      </c>
      <c r="T9383" s="15">
        <v>1</v>
      </c>
      <c r="U9383" s="16">
        <f>SUMIF($C$5:$C$3079,R9383,$F$5:$F$3079)+SUMIF($AB$5:$AB$1086,R9383,$AF$5:$AF$1086)</f>
        <v>0</v>
      </c>
      <c r="V9383" s="8">
        <f t="shared" si="312"/>
        <v>1</v>
      </c>
      <c r="W9383" s="8">
        <f t="shared" si="313"/>
        <v>2</v>
      </c>
      <c r="X9383" s="8"/>
      <c r="Y9383" s="8"/>
    </row>
    <row r="9384" spans="18:25" x14ac:dyDescent="0.25">
      <c r="R9384" s="20">
        <v>9786074573954</v>
      </c>
      <c r="S9384" s="8" t="s">
        <v>9154</v>
      </c>
      <c r="T9384" s="15">
        <v>5</v>
      </c>
      <c r="U9384" s="16">
        <f>SUMIF($C$5:$C$3079,R9384,$F$5:$F$3079)+SUMIF($AB$5:$AB$1086,R9384,$AF$5:$AF$1086)</f>
        <v>0</v>
      </c>
      <c r="V9384" s="8">
        <f t="shared" si="312"/>
        <v>0</v>
      </c>
      <c r="W9384" s="8">
        <f t="shared" si="313"/>
        <v>5</v>
      </c>
      <c r="X9384" s="8"/>
      <c r="Y9384" s="8"/>
    </row>
    <row r="9385" spans="18:25" x14ac:dyDescent="0.25">
      <c r="R9385" s="20">
        <v>9786074573961</v>
      </c>
      <c r="S9385" s="8" t="s">
        <v>9155</v>
      </c>
      <c r="T9385" s="15">
        <v>3</v>
      </c>
      <c r="U9385" s="16">
        <f>SUMIF($C$5:$C$3079,R9385,$F$5:$F$3079)+SUMIF($AB$5:$AB$1086,R9385,$AF$5:$AF$1086)</f>
        <v>3</v>
      </c>
      <c r="V9385" s="8">
        <f t="shared" si="312"/>
        <v>0</v>
      </c>
      <c r="W9385" s="8">
        <f t="shared" si="313"/>
        <v>0</v>
      </c>
      <c r="X9385" s="8"/>
      <c r="Y9385" s="8"/>
    </row>
    <row r="9386" spans="18:25" x14ac:dyDescent="0.25">
      <c r="R9386" s="20">
        <v>9786074574135</v>
      </c>
      <c r="S9386" s="8" t="s">
        <v>9156</v>
      </c>
      <c r="T9386" s="15">
        <v>8</v>
      </c>
      <c r="U9386" s="16">
        <f>SUMIF($C$5:$C$3079,R9386,$F$5:$F$3079)+SUMIF($AB$5:$AB$1086,R9386,$AF$5:$AF$1086)</f>
        <v>10</v>
      </c>
      <c r="V9386" s="8">
        <f t="shared" si="312"/>
        <v>7</v>
      </c>
      <c r="W9386" s="8">
        <f t="shared" si="313"/>
        <v>5</v>
      </c>
      <c r="X9386" s="8"/>
      <c r="Y9386" s="8"/>
    </row>
    <row r="9387" spans="18:25" x14ac:dyDescent="0.25">
      <c r="R9387" s="20">
        <v>9786074574227</v>
      </c>
      <c r="S9387" s="8" t="s">
        <v>570</v>
      </c>
      <c r="T9387" s="15">
        <v>3</v>
      </c>
      <c r="U9387" s="16">
        <f>SUMIF($C$5:$C$3079,R9387,$F$5:$F$3079)+SUMIF($AB$5:$AB$1086,R9387,$AF$5:$AF$1086)</f>
        <v>3</v>
      </c>
      <c r="V9387" s="8">
        <f t="shared" si="312"/>
        <v>2</v>
      </c>
      <c r="W9387" s="8">
        <f t="shared" si="313"/>
        <v>2</v>
      </c>
      <c r="X9387" s="8"/>
      <c r="Y9387" s="8"/>
    </row>
    <row r="9388" spans="18:25" x14ac:dyDescent="0.25">
      <c r="R9388" s="20">
        <v>9786074574265</v>
      </c>
      <c r="S9388" s="8" t="s">
        <v>9157</v>
      </c>
      <c r="T9388" s="15">
        <v>0</v>
      </c>
      <c r="U9388" s="16">
        <f>SUMIF($C$5:$C$3079,R9388,$F$5:$F$3079)+SUMIF($AB$5:$AB$1086,R9388,$AF$5:$AF$1086)</f>
        <v>0</v>
      </c>
      <c r="V9388" s="8">
        <f t="shared" si="312"/>
        <v>0</v>
      </c>
      <c r="W9388" s="8">
        <f t="shared" si="313"/>
        <v>0</v>
      </c>
      <c r="X9388" s="8"/>
      <c r="Y9388" s="8"/>
    </row>
    <row r="9389" spans="18:25" x14ac:dyDescent="0.25">
      <c r="R9389" s="20">
        <v>9786074574289</v>
      </c>
      <c r="S9389" s="8" t="s">
        <v>9158</v>
      </c>
      <c r="T9389" s="15">
        <v>0</v>
      </c>
      <c r="U9389" s="16">
        <f>SUMIF($C$5:$C$3079,R9389,$F$5:$F$3079)+SUMIF($AB$5:$AB$1086,R9389,$AF$5:$AF$1086)</f>
        <v>0</v>
      </c>
      <c r="V9389" s="8">
        <f t="shared" si="312"/>
        <v>0</v>
      </c>
      <c r="W9389" s="8">
        <f t="shared" si="313"/>
        <v>0</v>
      </c>
      <c r="X9389" s="8"/>
      <c r="Y9389" s="8"/>
    </row>
    <row r="9390" spans="18:25" x14ac:dyDescent="0.25">
      <c r="R9390" s="20">
        <v>9786074574296</v>
      </c>
      <c r="S9390" s="8" t="s">
        <v>331</v>
      </c>
      <c r="T9390" s="15">
        <v>0</v>
      </c>
      <c r="U9390" s="16">
        <f>SUMIF($C$5:$C$3079,R9390,$F$5:$F$3079)+SUMIF($AB$5:$AB$1086,R9390,$AF$5:$AF$1086)</f>
        <v>1</v>
      </c>
      <c r="V9390" s="8">
        <f t="shared" si="312"/>
        <v>1</v>
      </c>
      <c r="W9390" s="8">
        <f t="shared" si="313"/>
        <v>0</v>
      </c>
      <c r="X9390" s="8"/>
      <c r="Y9390" s="8"/>
    </row>
    <row r="9391" spans="18:25" x14ac:dyDescent="0.25">
      <c r="R9391" s="20">
        <v>9786074574388</v>
      </c>
      <c r="S9391" s="8" t="s">
        <v>217</v>
      </c>
      <c r="T9391" s="15">
        <v>0</v>
      </c>
      <c r="U9391" s="16">
        <f>SUMIF($C$5:$C$3079,R9391,$F$5:$F$3079)+SUMIF($AB$5:$AB$1086,R9391,$AF$5:$AF$1086)</f>
        <v>0</v>
      </c>
      <c r="V9391" s="8">
        <f t="shared" si="312"/>
        <v>3</v>
      </c>
      <c r="W9391" s="8">
        <f t="shared" si="313"/>
        <v>3</v>
      </c>
      <c r="X9391" s="8"/>
      <c r="Y9391" s="8"/>
    </row>
    <row r="9392" spans="18:25" x14ac:dyDescent="0.25">
      <c r="R9392" s="20">
        <v>9786074574555</v>
      </c>
      <c r="S9392" s="8" t="s">
        <v>9159</v>
      </c>
      <c r="T9392" s="15">
        <v>6</v>
      </c>
      <c r="U9392" s="16">
        <f>SUMIF($C$5:$C$3079,R9392,$F$5:$F$3079)+SUMIF($AB$5:$AB$1086,R9392,$AF$5:$AF$1086)</f>
        <v>3</v>
      </c>
      <c r="V9392" s="8">
        <f t="shared" si="312"/>
        <v>4</v>
      </c>
      <c r="W9392" s="8">
        <f t="shared" si="313"/>
        <v>7</v>
      </c>
      <c r="X9392" s="8"/>
      <c r="Y9392" s="8"/>
    </row>
    <row r="9393" spans="18:25" x14ac:dyDescent="0.25">
      <c r="R9393" s="20">
        <v>9786074574609</v>
      </c>
      <c r="S9393" s="8" t="s">
        <v>9160</v>
      </c>
      <c r="T9393" s="15">
        <v>0</v>
      </c>
      <c r="U9393" s="16">
        <f>SUMIF($C$5:$C$3079,R9393,$F$5:$F$3079)+SUMIF($AB$5:$AB$1086,R9393,$AF$5:$AF$1086)</f>
        <v>0</v>
      </c>
      <c r="V9393" s="8">
        <f t="shared" si="312"/>
        <v>0</v>
      </c>
      <c r="W9393" s="8">
        <f t="shared" si="313"/>
        <v>0</v>
      </c>
      <c r="X9393" s="8"/>
      <c r="Y9393" s="8"/>
    </row>
    <row r="9394" spans="18:25" x14ac:dyDescent="0.25">
      <c r="R9394" s="20">
        <v>9786074574692</v>
      </c>
      <c r="S9394" s="8" t="s">
        <v>9161</v>
      </c>
      <c r="T9394" s="15">
        <v>0</v>
      </c>
      <c r="U9394" s="16">
        <f>SUMIF($C$5:$C$3079,R9394,$F$5:$F$3079)+SUMIF($AB$5:$AB$1086,R9394,$AF$5:$AF$1086)</f>
        <v>0</v>
      </c>
      <c r="V9394" s="8">
        <f t="shared" si="312"/>
        <v>0</v>
      </c>
      <c r="W9394" s="8">
        <f t="shared" si="313"/>
        <v>0</v>
      </c>
      <c r="X9394" s="8"/>
      <c r="Y9394" s="8"/>
    </row>
    <row r="9395" spans="18:25" x14ac:dyDescent="0.25">
      <c r="R9395" s="20">
        <v>9786074574739</v>
      </c>
      <c r="S9395" s="8" t="s">
        <v>9162</v>
      </c>
      <c r="T9395" s="15">
        <v>2</v>
      </c>
      <c r="U9395" s="16">
        <f>SUMIF($C$5:$C$3079,R9395,$F$5:$F$3079)+SUMIF($AB$5:$AB$1086,R9395,$AF$5:$AF$1086)</f>
        <v>3</v>
      </c>
      <c r="V9395" s="8">
        <f t="shared" si="312"/>
        <v>0</v>
      </c>
      <c r="W9395" s="8">
        <f t="shared" si="313"/>
        <v>-1</v>
      </c>
      <c r="X9395" s="8"/>
      <c r="Y9395" s="8"/>
    </row>
    <row r="9396" spans="18:25" x14ac:dyDescent="0.25">
      <c r="R9396" s="20">
        <v>9786074574746</v>
      </c>
      <c r="S9396" s="8" t="s">
        <v>9163</v>
      </c>
      <c r="T9396" s="15">
        <v>2</v>
      </c>
      <c r="U9396" s="16">
        <f>SUMIF($C$5:$C$3079,R9396,$F$5:$F$3079)+SUMIF($AB$5:$AB$1086,R9396,$AF$5:$AF$1086)</f>
        <v>0</v>
      </c>
      <c r="V9396" s="8">
        <f t="shared" si="312"/>
        <v>0</v>
      </c>
      <c r="W9396" s="8">
        <f t="shared" si="313"/>
        <v>2</v>
      </c>
      <c r="X9396" s="8"/>
      <c r="Y9396" s="8"/>
    </row>
    <row r="9397" spans="18:25" x14ac:dyDescent="0.25">
      <c r="R9397" s="20">
        <v>9786074574784</v>
      </c>
      <c r="S9397" s="8" t="s">
        <v>9164</v>
      </c>
      <c r="T9397" s="15">
        <v>0</v>
      </c>
      <c r="U9397" s="16">
        <f>SUMIF($C$5:$C$3079,R9397,$F$5:$F$3079)+SUMIF($AB$5:$AB$1086,R9397,$AF$5:$AF$1086)</f>
        <v>0</v>
      </c>
      <c r="V9397" s="8">
        <f t="shared" si="312"/>
        <v>0</v>
      </c>
      <c r="W9397" s="8">
        <f t="shared" si="313"/>
        <v>0</v>
      </c>
      <c r="X9397" s="8"/>
      <c r="Y9397" s="8"/>
    </row>
    <row r="9398" spans="18:25" x14ac:dyDescent="0.25">
      <c r="R9398" s="20">
        <v>9786074574999</v>
      </c>
      <c r="S9398" s="8" t="s">
        <v>9165</v>
      </c>
      <c r="T9398" s="15">
        <v>0</v>
      </c>
      <c r="U9398" s="16">
        <f>SUMIF($C$5:$C$3079,R9398,$F$5:$F$3079)+SUMIF($AB$5:$AB$1086,R9398,$AF$5:$AF$1086)</f>
        <v>0</v>
      </c>
      <c r="V9398" s="8">
        <f t="shared" si="312"/>
        <v>0</v>
      </c>
      <c r="W9398" s="8">
        <f t="shared" si="313"/>
        <v>0</v>
      </c>
      <c r="X9398" s="8"/>
      <c r="Y9398" s="8"/>
    </row>
    <row r="9399" spans="18:25" x14ac:dyDescent="0.25">
      <c r="R9399" s="20">
        <v>9786074575026</v>
      </c>
      <c r="S9399" s="8" t="s">
        <v>9166</v>
      </c>
      <c r="T9399" s="15">
        <v>1</v>
      </c>
      <c r="U9399" s="16">
        <f>SUMIF($C$5:$C$3079,R9399,$F$5:$F$3079)+SUMIF($AB$5:$AB$1086,R9399,$AF$5:$AF$1086)</f>
        <v>0</v>
      </c>
      <c r="V9399" s="8">
        <f t="shared" si="312"/>
        <v>0</v>
      </c>
      <c r="W9399" s="8">
        <f t="shared" si="313"/>
        <v>1</v>
      </c>
      <c r="X9399" s="8"/>
      <c r="Y9399" s="8"/>
    </row>
    <row r="9400" spans="18:25" x14ac:dyDescent="0.25">
      <c r="R9400" s="20">
        <v>9786074575217</v>
      </c>
      <c r="S9400" s="8" t="s">
        <v>9167</v>
      </c>
      <c r="T9400" s="15">
        <v>0</v>
      </c>
      <c r="U9400" s="16">
        <f>SUMIF($C$5:$C$3079,R9400,$F$5:$F$3079)+SUMIF($AB$5:$AB$1086,R9400,$AF$5:$AF$1086)</f>
        <v>0</v>
      </c>
      <c r="V9400" s="8">
        <f t="shared" si="312"/>
        <v>1</v>
      </c>
      <c r="W9400" s="8">
        <f t="shared" si="313"/>
        <v>1</v>
      </c>
      <c r="X9400" s="8"/>
      <c r="Y9400" s="8"/>
    </row>
    <row r="9401" spans="18:25" x14ac:dyDescent="0.25">
      <c r="R9401" s="20">
        <v>9786074575224</v>
      </c>
      <c r="S9401" s="8" t="s">
        <v>9168</v>
      </c>
      <c r="T9401" s="15">
        <v>0</v>
      </c>
      <c r="U9401" s="16">
        <f>SUMIF($C$5:$C$3079,R9401,$F$5:$F$3079)+SUMIF($AB$5:$AB$1086,R9401,$AF$5:$AF$1086)</f>
        <v>0</v>
      </c>
      <c r="V9401" s="8">
        <f t="shared" si="312"/>
        <v>0</v>
      </c>
      <c r="W9401" s="8">
        <f t="shared" si="313"/>
        <v>0</v>
      </c>
      <c r="X9401" s="8"/>
      <c r="Y9401" s="8"/>
    </row>
    <row r="9402" spans="18:25" x14ac:dyDescent="0.25">
      <c r="R9402" s="20">
        <v>9786074575248</v>
      </c>
      <c r="S9402" s="8" t="s">
        <v>9169</v>
      </c>
      <c r="T9402" s="15">
        <v>1</v>
      </c>
      <c r="U9402" s="16">
        <f>SUMIF($C$5:$C$3079,R9402,$F$5:$F$3079)+SUMIF($AB$5:$AB$1086,R9402,$AF$5:$AF$1086)</f>
        <v>0</v>
      </c>
      <c r="V9402" s="8">
        <f t="shared" si="312"/>
        <v>4</v>
      </c>
      <c r="W9402" s="8">
        <f t="shared" si="313"/>
        <v>5</v>
      </c>
      <c r="X9402" s="8"/>
      <c r="Y9402" s="8"/>
    </row>
    <row r="9403" spans="18:25" x14ac:dyDescent="0.25">
      <c r="R9403" s="20">
        <v>9786074575255</v>
      </c>
      <c r="S9403" s="8" t="s">
        <v>9170</v>
      </c>
      <c r="T9403" s="15">
        <v>0</v>
      </c>
      <c r="U9403" s="16">
        <f>SUMIF($C$5:$C$3079,R9403,$F$5:$F$3079)+SUMIF($AB$5:$AB$1086,R9403,$AF$5:$AF$1086)</f>
        <v>0</v>
      </c>
      <c r="V9403" s="8">
        <f t="shared" si="312"/>
        <v>3</v>
      </c>
      <c r="W9403" s="8">
        <f t="shared" si="313"/>
        <v>3</v>
      </c>
      <c r="X9403" s="8"/>
      <c r="Y9403" s="8"/>
    </row>
    <row r="9404" spans="18:25" x14ac:dyDescent="0.25">
      <c r="R9404" s="20">
        <v>9786074575262</v>
      </c>
      <c r="S9404" s="8" t="s">
        <v>9171</v>
      </c>
      <c r="T9404" s="15">
        <v>0</v>
      </c>
      <c r="U9404" s="16">
        <f>SUMIF($C$5:$C$3079,R9404,$F$5:$F$3079)+SUMIF($AB$5:$AB$1086,R9404,$AF$5:$AF$1086)</f>
        <v>0</v>
      </c>
      <c r="V9404" s="8">
        <f t="shared" si="312"/>
        <v>0</v>
      </c>
      <c r="W9404" s="8">
        <f t="shared" si="313"/>
        <v>0</v>
      </c>
      <c r="X9404" s="8"/>
      <c r="Y9404" s="8"/>
    </row>
    <row r="9405" spans="18:25" x14ac:dyDescent="0.25">
      <c r="R9405" s="20">
        <v>9786074575330</v>
      </c>
      <c r="S9405" s="8" t="s">
        <v>9172</v>
      </c>
      <c r="T9405" s="15">
        <v>3</v>
      </c>
      <c r="U9405" s="16">
        <f>SUMIF($C$5:$C$3079,R9405,$F$5:$F$3079)+SUMIF($AB$5:$AB$1086,R9405,$AF$5:$AF$1086)</f>
        <v>0</v>
      </c>
      <c r="V9405" s="8">
        <f t="shared" si="312"/>
        <v>0</v>
      </c>
      <c r="W9405" s="8">
        <f t="shared" si="313"/>
        <v>3</v>
      </c>
      <c r="X9405" s="8"/>
      <c r="Y9405" s="8"/>
    </row>
    <row r="9406" spans="18:25" x14ac:dyDescent="0.25">
      <c r="R9406" s="20">
        <v>9786074575491</v>
      </c>
      <c r="S9406" s="8" t="s">
        <v>9173</v>
      </c>
      <c r="T9406" s="15">
        <v>2</v>
      </c>
      <c r="U9406" s="16">
        <f>SUMIF($C$5:$C$3079,R9406,$F$5:$F$3079)+SUMIF($AB$5:$AB$1086,R9406,$AF$5:$AF$1086)</f>
        <v>0</v>
      </c>
      <c r="V9406" s="8">
        <f t="shared" si="312"/>
        <v>0</v>
      </c>
      <c r="W9406" s="8">
        <f t="shared" si="313"/>
        <v>2</v>
      </c>
      <c r="X9406" s="8"/>
      <c r="Y9406" s="8"/>
    </row>
    <row r="9407" spans="18:25" x14ac:dyDescent="0.25">
      <c r="R9407" s="20">
        <v>9786074575545</v>
      </c>
      <c r="S9407" s="8" t="s">
        <v>9174</v>
      </c>
      <c r="T9407" s="15">
        <v>1</v>
      </c>
      <c r="U9407" s="16">
        <f>SUMIF($C$5:$C$3079,R9407,$F$5:$F$3079)+SUMIF($AB$5:$AB$1086,R9407,$AF$5:$AF$1086)</f>
        <v>0</v>
      </c>
      <c r="V9407" s="8">
        <f t="shared" si="312"/>
        <v>2</v>
      </c>
      <c r="W9407" s="8">
        <f t="shared" si="313"/>
        <v>3</v>
      </c>
      <c r="X9407" s="8"/>
      <c r="Y9407" s="8"/>
    </row>
    <row r="9408" spans="18:25" x14ac:dyDescent="0.25">
      <c r="R9408" s="20">
        <v>9786074575569</v>
      </c>
      <c r="S9408" s="8" t="s">
        <v>9175</v>
      </c>
      <c r="T9408" s="15">
        <v>4</v>
      </c>
      <c r="U9408" s="16">
        <f>SUMIF($C$5:$C$3079,R9408,$F$5:$F$3079)+SUMIF($AB$5:$AB$1086,R9408,$AF$5:$AF$1086)</f>
        <v>0</v>
      </c>
      <c r="V9408" s="8">
        <f t="shared" si="312"/>
        <v>0</v>
      </c>
      <c r="W9408" s="8">
        <f t="shared" si="313"/>
        <v>4</v>
      </c>
      <c r="X9408" s="8"/>
      <c r="Y9408" s="8"/>
    </row>
    <row r="9409" spans="18:25" x14ac:dyDescent="0.25">
      <c r="R9409" s="20">
        <v>9786074575583</v>
      </c>
      <c r="S9409" s="8" t="s">
        <v>9176</v>
      </c>
      <c r="T9409" s="15">
        <v>2</v>
      </c>
      <c r="U9409" s="16">
        <f>SUMIF($C$5:$C$3079,R9409,$F$5:$F$3079)+SUMIF($AB$5:$AB$1086,R9409,$AF$5:$AF$1086)</f>
        <v>3</v>
      </c>
      <c r="V9409" s="8">
        <f t="shared" si="312"/>
        <v>1</v>
      </c>
      <c r="W9409" s="8">
        <f t="shared" si="313"/>
        <v>0</v>
      </c>
      <c r="X9409" s="8"/>
      <c r="Y9409" s="8"/>
    </row>
    <row r="9410" spans="18:25" x14ac:dyDescent="0.25">
      <c r="R9410" s="20">
        <v>9786074575613</v>
      </c>
      <c r="S9410" s="8" t="s">
        <v>9177</v>
      </c>
      <c r="T9410" s="15">
        <v>0</v>
      </c>
      <c r="U9410" s="16">
        <f>SUMIF($C$5:$C$3079,R9410,$F$5:$F$3079)+SUMIF($AB$5:$AB$1086,R9410,$AF$5:$AF$1086)</f>
        <v>0</v>
      </c>
      <c r="V9410" s="8">
        <f t="shared" si="312"/>
        <v>0</v>
      </c>
      <c r="W9410" s="8">
        <f t="shared" si="313"/>
        <v>0</v>
      </c>
      <c r="X9410" s="8"/>
      <c r="Y9410" s="8"/>
    </row>
    <row r="9411" spans="18:25" x14ac:dyDescent="0.25">
      <c r="R9411" s="20">
        <v>9786074575637</v>
      </c>
      <c r="S9411" s="8" t="s">
        <v>405</v>
      </c>
      <c r="T9411" s="15">
        <v>0</v>
      </c>
      <c r="U9411" s="16">
        <f>SUMIF($C$5:$C$3079,R9411,$F$5:$F$3079)+SUMIF($AB$5:$AB$1086,R9411,$AF$5:$AF$1086)</f>
        <v>0</v>
      </c>
      <c r="V9411" s="8">
        <f t="shared" si="312"/>
        <v>3</v>
      </c>
      <c r="W9411" s="8">
        <f t="shared" si="313"/>
        <v>3</v>
      </c>
      <c r="X9411" s="8"/>
      <c r="Y9411" s="8"/>
    </row>
    <row r="9412" spans="18:25" x14ac:dyDescent="0.25">
      <c r="R9412" s="20">
        <v>9786074575644</v>
      </c>
      <c r="S9412" s="8" t="s">
        <v>9178</v>
      </c>
      <c r="T9412" s="15">
        <v>2</v>
      </c>
      <c r="U9412" s="16">
        <f>SUMIF($C$5:$C$3079,R9412,$F$5:$F$3079)+SUMIF($AB$5:$AB$1086,R9412,$AF$5:$AF$1086)</f>
        <v>3</v>
      </c>
      <c r="V9412" s="8">
        <f t="shared" si="312"/>
        <v>1</v>
      </c>
      <c r="W9412" s="8">
        <f t="shared" si="313"/>
        <v>0</v>
      </c>
      <c r="X9412" s="8"/>
      <c r="Y9412" s="8"/>
    </row>
    <row r="9413" spans="18:25" x14ac:dyDescent="0.25">
      <c r="R9413" s="20">
        <v>9786074575651</v>
      </c>
      <c r="S9413" s="8" t="s">
        <v>1360</v>
      </c>
      <c r="T9413" s="15">
        <v>5</v>
      </c>
      <c r="U9413" s="16">
        <f>SUMIF($C$5:$C$3079,R9413,$F$5:$F$3079)+SUMIF($AB$5:$AB$1086,R9413,$AF$5:$AF$1086)</f>
        <v>5</v>
      </c>
      <c r="V9413" s="8">
        <f t="shared" si="312"/>
        <v>2</v>
      </c>
      <c r="W9413" s="8">
        <f t="shared" si="313"/>
        <v>2</v>
      </c>
      <c r="X9413" s="8"/>
      <c r="Y9413" s="8"/>
    </row>
    <row r="9414" spans="18:25" x14ac:dyDescent="0.25">
      <c r="R9414" s="20">
        <v>9786074575675</v>
      </c>
      <c r="S9414" s="8" t="s">
        <v>9179</v>
      </c>
      <c r="T9414" s="15">
        <v>5</v>
      </c>
      <c r="U9414" s="16">
        <f>SUMIF($C$5:$C$3079,R9414,$F$5:$F$3079)+SUMIF($AB$5:$AB$1086,R9414,$AF$5:$AF$1086)</f>
        <v>3</v>
      </c>
      <c r="V9414" s="8">
        <f t="shared" si="312"/>
        <v>0</v>
      </c>
      <c r="W9414" s="8">
        <f t="shared" si="313"/>
        <v>2</v>
      </c>
      <c r="X9414" s="8"/>
      <c r="Y9414" s="8"/>
    </row>
    <row r="9415" spans="18:25" x14ac:dyDescent="0.25">
      <c r="R9415" s="20">
        <v>9786074575712</v>
      </c>
      <c r="S9415" s="8" t="s">
        <v>9180</v>
      </c>
      <c r="T9415" s="15">
        <v>3</v>
      </c>
      <c r="U9415" s="16">
        <f>SUMIF($C$5:$C$3079,R9415,$F$5:$F$3079)+SUMIF($AB$5:$AB$1086,R9415,$AF$5:$AF$1086)</f>
        <v>0</v>
      </c>
      <c r="V9415" s="8">
        <f t="shared" ref="V9415:V9478" si="314">SUMIF($L$5:$L$9685,R9415,$O$5:$O$9685)</f>
        <v>0</v>
      </c>
      <c r="W9415" s="8">
        <f t="shared" ref="W9415:W9478" si="315">T9415-U9415+V9415</f>
        <v>3</v>
      </c>
      <c r="X9415" s="8"/>
      <c r="Y9415" s="8"/>
    </row>
    <row r="9416" spans="18:25" x14ac:dyDescent="0.25">
      <c r="R9416" s="20">
        <v>9786074575743</v>
      </c>
      <c r="S9416" s="8" t="s">
        <v>9181</v>
      </c>
      <c r="T9416" s="15">
        <v>3</v>
      </c>
      <c r="U9416" s="16">
        <f>SUMIF($C$5:$C$3079,R9416,$F$5:$F$3079)+SUMIF($AB$5:$AB$1086,R9416,$AF$5:$AF$1086)</f>
        <v>0</v>
      </c>
      <c r="V9416" s="8">
        <f t="shared" si="314"/>
        <v>0</v>
      </c>
      <c r="W9416" s="8">
        <f t="shared" si="315"/>
        <v>3</v>
      </c>
      <c r="X9416" s="8"/>
      <c r="Y9416" s="8"/>
    </row>
    <row r="9417" spans="18:25" x14ac:dyDescent="0.25">
      <c r="R9417" s="21">
        <v>9786074575774</v>
      </c>
      <c r="S9417" s="21" t="s">
        <v>9181</v>
      </c>
      <c r="T9417" s="22">
        <v>5</v>
      </c>
      <c r="U9417" s="16">
        <f>SUMIF($C$5:$C$3079,R9417,$F$5:$F$3079)+SUMIF($AB$5:$AB$1086,R9417,$AF$5:$AF$1086)</f>
        <v>0</v>
      </c>
      <c r="V9417" s="8">
        <f t="shared" si="314"/>
        <v>0</v>
      </c>
      <c r="W9417" s="8">
        <f t="shared" si="315"/>
        <v>5</v>
      </c>
      <c r="X9417" s="8"/>
      <c r="Y9417" s="8"/>
    </row>
    <row r="9418" spans="18:25" x14ac:dyDescent="0.25">
      <c r="R9418" s="20">
        <v>9786074575798</v>
      </c>
      <c r="S9418" s="8" t="s">
        <v>9182</v>
      </c>
      <c r="T9418" s="15">
        <v>4</v>
      </c>
      <c r="U9418" s="16">
        <f>SUMIF($C$5:$C$3079,R9418,$F$5:$F$3079)+SUMIF($AB$5:$AB$1086,R9418,$AF$5:$AF$1086)</f>
        <v>0</v>
      </c>
      <c r="V9418" s="8">
        <f t="shared" si="314"/>
        <v>0</v>
      </c>
      <c r="W9418" s="8">
        <f t="shared" si="315"/>
        <v>4</v>
      </c>
      <c r="X9418" s="8"/>
      <c r="Y9418" s="8"/>
    </row>
    <row r="9419" spans="18:25" x14ac:dyDescent="0.25">
      <c r="R9419" s="20">
        <v>9786074575804</v>
      </c>
      <c r="S9419" s="8" t="s">
        <v>5891</v>
      </c>
      <c r="T9419" s="15">
        <v>0</v>
      </c>
      <c r="U9419" s="16">
        <f>SUMIF($C$5:$C$3079,R9419,$F$5:$F$3079)+SUMIF($AB$5:$AB$1086,R9419,$AF$5:$AF$1086)</f>
        <v>0</v>
      </c>
      <c r="V9419" s="8">
        <f t="shared" si="314"/>
        <v>0</v>
      </c>
      <c r="W9419" s="8">
        <f t="shared" si="315"/>
        <v>0</v>
      </c>
      <c r="X9419" s="8"/>
      <c r="Y9419" s="8"/>
    </row>
    <row r="9420" spans="18:25" x14ac:dyDescent="0.25">
      <c r="R9420" s="20">
        <v>9786074575866</v>
      </c>
      <c r="S9420" s="8" t="s">
        <v>9183</v>
      </c>
      <c r="T9420" s="15">
        <v>9</v>
      </c>
      <c r="U9420" s="16">
        <f>SUMIF($C$5:$C$3079,R9420,$F$5:$F$3079)+SUMIF($AB$5:$AB$1086,R9420,$AF$5:$AF$1086)</f>
        <v>10</v>
      </c>
      <c r="V9420" s="8">
        <f t="shared" si="314"/>
        <v>1</v>
      </c>
      <c r="W9420" s="8">
        <f t="shared" si="315"/>
        <v>0</v>
      </c>
      <c r="X9420" s="8"/>
      <c r="Y9420" s="8"/>
    </row>
    <row r="9421" spans="18:25" x14ac:dyDescent="0.25">
      <c r="R9421" s="20">
        <v>9786074575873</v>
      </c>
      <c r="S9421" s="8" t="s">
        <v>9184</v>
      </c>
      <c r="T9421" s="15">
        <v>0</v>
      </c>
      <c r="U9421" s="16">
        <f>SUMIF($C$5:$C$3079,R9421,$F$5:$F$3079)+SUMIF($AB$5:$AB$1086,R9421,$AF$5:$AF$1086)</f>
        <v>0</v>
      </c>
      <c r="V9421" s="8">
        <f t="shared" si="314"/>
        <v>0</v>
      </c>
      <c r="W9421" s="8">
        <f t="shared" si="315"/>
        <v>0</v>
      </c>
      <c r="X9421" s="8"/>
      <c r="Y9421" s="8"/>
    </row>
    <row r="9422" spans="18:25" x14ac:dyDescent="0.25">
      <c r="R9422" s="20">
        <v>9786074575880</v>
      </c>
      <c r="S9422" s="8" t="s">
        <v>9185</v>
      </c>
      <c r="T9422" s="15">
        <v>12</v>
      </c>
      <c r="U9422" s="16">
        <f>SUMIF($C$5:$C$3079,R9422,$F$5:$F$3079)+SUMIF($AB$5:$AB$1086,R9422,$AF$5:$AF$1086)</f>
        <v>15</v>
      </c>
      <c r="V9422" s="8">
        <f t="shared" si="314"/>
        <v>3</v>
      </c>
      <c r="W9422" s="8">
        <f t="shared" si="315"/>
        <v>0</v>
      </c>
      <c r="X9422" s="8"/>
      <c r="Y9422" s="8"/>
    </row>
    <row r="9423" spans="18:25" x14ac:dyDescent="0.25">
      <c r="R9423" s="20">
        <v>9786074575941</v>
      </c>
      <c r="S9423" s="8" t="s">
        <v>9186</v>
      </c>
      <c r="T9423" s="15">
        <v>0</v>
      </c>
      <c r="U9423" s="16">
        <f>SUMIF($C$5:$C$3079,R9423,$F$5:$F$3079)+SUMIF($AB$5:$AB$1086,R9423,$AF$5:$AF$1086)</f>
        <v>0</v>
      </c>
      <c r="V9423" s="8">
        <f t="shared" si="314"/>
        <v>2</v>
      </c>
      <c r="W9423" s="8">
        <f t="shared" si="315"/>
        <v>2</v>
      </c>
      <c r="X9423" s="8"/>
      <c r="Y9423" s="8"/>
    </row>
    <row r="9424" spans="18:25" x14ac:dyDescent="0.25">
      <c r="R9424" s="20">
        <v>9786074575958</v>
      </c>
      <c r="S9424" s="8" t="s">
        <v>9187</v>
      </c>
      <c r="T9424" s="15">
        <v>1</v>
      </c>
      <c r="U9424" s="16">
        <f>SUMIF($C$5:$C$3079,R9424,$F$5:$F$3079)+SUMIF($AB$5:$AB$1086,R9424,$AF$5:$AF$1086)</f>
        <v>0</v>
      </c>
      <c r="V9424" s="8">
        <f t="shared" si="314"/>
        <v>1</v>
      </c>
      <c r="W9424" s="8">
        <f t="shared" si="315"/>
        <v>2</v>
      </c>
      <c r="X9424" s="8"/>
      <c r="Y9424" s="8"/>
    </row>
    <row r="9425" spans="18:25" x14ac:dyDescent="0.25">
      <c r="R9425" s="20">
        <v>9786074575996</v>
      </c>
      <c r="S9425" s="8" t="s">
        <v>657</v>
      </c>
      <c r="T9425" s="15">
        <v>2</v>
      </c>
      <c r="U9425" s="16">
        <f>SUMIF($C$5:$C$3079,R9425,$F$5:$F$3079)+SUMIF($AB$5:$AB$1086,R9425,$AF$5:$AF$1086)</f>
        <v>10</v>
      </c>
      <c r="V9425" s="8">
        <f t="shared" si="314"/>
        <v>10</v>
      </c>
      <c r="W9425" s="8">
        <f t="shared" si="315"/>
        <v>2</v>
      </c>
      <c r="X9425" s="8"/>
      <c r="Y9425" s="8"/>
    </row>
    <row r="9426" spans="18:25" x14ac:dyDescent="0.25">
      <c r="R9426" s="20">
        <v>9786074576047</v>
      </c>
      <c r="S9426" s="8" t="s">
        <v>9188</v>
      </c>
      <c r="T9426" s="15">
        <v>6</v>
      </c>
      <c r="U9426" s="16">
        <f>SUMIF($C$5:$C$3079,R9426,$F$5:$F$3079)+SUMIF($AB$5:$AB$1086,R9426,$AF$5:$AF$1086)</f>
        <v>10</v>
      </c>
      <c r="V9426" s="8">
        <f t="shared" si="314"/>
        <v>4</v>
      </c>
      <c r="W9426" s="8">
        <f t="shared" si="315"/>
        <v>0</v>
      </c>
      <c r="X9426" s="8"/>
      <c r="Y9426" s="8"/>
    </row>
    <row r="9427" spans="18:25" x14ac:dyDescent="0.25">
      <c r="R9427" s="20">
        <v>9786074576061</v>
      </c>
      <c r="S9427" s="8" t="s">
        <v>9189</v>
      </c>
      <c r="T9427" s="15">
        <v>1</v>
      </c>
      <c r="U9427" s="16">
        <f>SUMIF($C$5:$C$3079,R9427,$F$5:$F$3079)+SUMIF($AB$5:$AB$1086,R9427,$AF$5:$AF$1086)</f>
        <v>0</v>
      </c>
      <c r="V9427" s="8">
        <f t="shared" si="314"/>
        <v>1</v>
      </c>
      <c r="W9427" s="8">
        <f t="shared" si="315"/>
        <v>2</v>
      </c>
      <c r="X9427" s="8"/>
      <c r="Y9427" s="8"/>
    </row>
    <row r="9428" spans="18:25" x14ac:dyDescent="0.25">
      <c r="R9428" s="20">
        <v>9786074576108</v>
      </c>
      <c r="S9428" s="8" t="s">
        <v>9190</v>
      </c>
      <c r="T9428" s="15">
        <v>4</v>
      </c>
      <c r="U9428" s="16">
        <f>SUMIF($C$5:$C$3079,R9428,$F$5:$F$3079)+SUMIF($AB$5:$AB$1086,R9428,$AF$5:$AF$1086)</f>
        <v>3</v>
      </c>
      <c r="V9428" s="8">
        <f t="shared" si="314"/>
        <v>3</v>
      </c>
      <c r="W9428" s="8">
        <f t="shared" si="315"/>
        <v>4</v>
      </c>
      <c r="X9428" s="8"/>
      <c r="Y9428" s="8"/>
    </row>
    <row r="9429" spans="18:25" x14ac:dyDescent="0.25">
      <c r="R9429" s="20">
        <v>9786074576115</v>
      </c>
      <c r="S9429" s="8" t="s">
        <v>9191</v>
      </c>
      <c r="T9429" s="15">
        <v>1</v>
      </c>
      <c r="U9429" s="16">
        <f>SUMIF($C$5:$C$3079,R9429,$F$5:$F$3079)+SUMIF($AB$5:$AB$1086,R9429,$AF$5:$AF$1086)</f>
        <v>0</v>
      </c>
      <c r="V9429" s="8">
        <f t="shared" si="314"/>
        <v>1</v>
      </c>
      <c r="W9429" s="8">
        <f t="shared" si="315"/>
        <v>2</v>
      </c>
      <c r="X9429" s="8"/>
      <c r="Y9429" s="8"/>
    </row>
    <row r="9430" spans="18:25" x14ac:dyDescent="0.25">
      <c r="R9430" s="20">
        <v>9786074576139</v>
      </c>
      <c r="S9430" s="8" t="s">
        <v>9192</v>
      </c>
      <c r="T9430" s="15">
        <v>2</v>
      </c>
      <c r="U9430" s="16">
        <f>SUMIF($C$5:$C$3079,R9430,$F$5:$F$3079)+SUMIF($AB$5:$AB$1086,R9430,$AF$5:$AF$1086)</f>
        <v>0</v>
      </c>
      <c r="V9430" s="8">
        <f t="shared" si="314"/>
        <v>0</v>
      </c>
      <c r="W9430" s="8">
        <f t="shared" si="315"/>
        <v>2</v>
      </c>
      <c r="X9430" s="8"/>
      <c r="Y9430" s="8"/>
    </row>
    <row r="9431" spans="18:25" x14ac:dyDescent="0.25">
      <c r="R9431" s="20">
        <v>9786074576146</v>
      </c>
      <c r="S9431" s="8" t="s">
        <v>9193</v>
      </c>
      <c r="T9431" s="15">
        <v>10</v>
      </c>
      <c r="U9431" s="16">
        <f>SUMIF($C$5:$C$3079,R9431,$F$5:$F$3079)+SUMIF($AB$5:$AB$1086,R9431,$AF$5:$AF$1086)</f>
        <v>10</v>
      </c>
      <c r="V9431" s="8">
        <f t="shared" si="314"/>
        <v>1</v>
      </c>
      <c r="W9431" s="8">
        <f t="shared" si="315"/>
        <v>1</v>
      </c>
      <c r="X9431" s="8"/>
      <c r="Y9431" s="8"/>
    </row>
    <row r="9432" spans="18:25" x14ac:dyDescent="0.25">
      <c r="R9432" s="20">
        <v>9786074576306</v>
      </c>
      <c r="S9432" s="8" t="s">
        <v>9194</v>
      </c>
      <c r="T9432" s="15">
        <v>4</v>
      </c>
      <c r="U9432" s="16">
        <f>SUMIF($C$5:$C$3079,R9432,$F$5:$F$3079)+SUMIF($AB$5:$AB$1086,R9432,$AF$5:$AF$1086)</f>
        <v>0</v>
      </c>
      <c r="V9432" s="8">
        <f t="shared" si="314"/>
        <v>0</v>
      </c>
      <c r="W9432" s="8">
        <f t="shared" si="315"/>
        <v>4</v>
      </c>
      <c r="X9432" s="8"/>
      <c r="Y9432" s="8"/>
    </row>
    <row r="9433" spans="18:25" x14ac:dyDescent="0.25">
      <c r="R9433" s="20">
        <v>9786074576320</v>
      </c>
      <c r="S9433" s="8" t="s">
        <v>9195</v>
      </c>
      <c r="T9433" s="15">
        <v>3</v>
      </c>
      <c r="U9433" s="16">
        <f>SUMIF($C$5:$C$3079,R9433,$F$5:$F$3079)+SUMIF($AB$5:$AB$1086,R9433,$AF$5:$AF$1086)</f>
        <v>0</v>
      </c>
      <c r="V9433" s="8">
        <f t="shared" si="314"/>
        <v>3</v>
      </c>
      <c r="W9433" s="8">
        <f t="shared" si="315"/>
        <v>6</v>
      </c>
      <c r="X9433" s="8"/>
      <c r="Y9433" s="8"/>
    </row>
    <row r="9434" spans="18:25" x14ac:dyDescent="0.25">
      <c r="R9434" s="20">
        <v>9786074576337</v>
      </c>
      <c r="S9434" s="8" t="s">
        <v>681</v>
      </c>
      <c r="T9434" s="15">
        <v>1</v>
      </c>
      <c r="U9434" s="16">
        <f>SUMIF($C$5:$C$3079,R9434,$F$5:$F$3079)+SUMIF($AB$5:$AB$1086,R9434,$AF$5:$AF$1086)</f>
        <v>0</v>
      </c>
      <c r="V9434" s="8">
        <f t="shared" si="314"/>
        <v>2</v>
      </c>
      <c r="W9434" s="8">
        <f t="shared" si="315"/>
        <v>3</v>
      </c>
      <c r="X9434" s="8"/>
      <c r="Y9434" s="8"/>
    </row>
    <row r="9435" spans="18:25" x14ac:dyDescent="0.25">
      <c r="R9435" s="20">
        <v>9786074576351</v>
      </c>
      <c r="S9435" s="8" t="s">
        <v>9196</v>
      </c>
      <c r="T9435" s="15">
        <v>2</v>
      </c>
      <c r="U9435" s="16">
        <f>SUMIF($C$5:$C$3079,R9435,$F$5:$F$3079)+SUMIF($AB$5:$AB$1086,R9435,$AF$5:$AF$1086)</f>
        <v>0</v>
      </c>
      <c r="V9435" s="8">
        <f t="shared" si="314"/>
        <v>1</v>
      </c>
      <c r="W9435" s="8">
        <f t="shared" si="315"/>
        <v>3</v>
      </c>
      <c r="X9435" s="8"/>
      <c r="Y9435" s="8"/>
    </row>
    <row r="9436" spans="18:25" x14ac:dyDescent="0.25">
      <c r="R9436" s="20">
        <v>9786074576405</v>
      </c>
      <c r="S9436" s="8" t="s">
        <v>9197</v>
      </c>
      <c r="T9436" s="15">
        <v>0</v>
      </c>
      <c r="U9436" s="16">
        <f>SUMIF($C$5:$C$3079,R9436,$F$5:$F$3079)+SUMIF($AB$5:$AB$1086,R9436,$AF$5:$AF$1086)</f>
        <v>0</v>
      </c>
      <c r="V9436" s="8">
        <f t="shared" si="314"/>
        <v>0</v>
      </c>
      <c r="W9436" s="8">
        <f t="shared" si="315"/>
        <v>0</v>
      </c>
      <c r="X9436" s="8"/>
      <c r="Y9436" s="8"/>
    </row>
    <row r="9437" spans="18:25" x14ac:dyDescent="0.25">
      <c r="R9437" s="20">
        <v>9786074576443</v>
      </c>
      <c r="S9437" s="8" t="s">
        <v>320</v>
      </c>
      <c r="T9437" s="15">
        <v>20</v>
      </c>
      <c r="U9437" s="16">
        <f>SUMIF($C$5:$C$3079,R9437,$F$5:$F$3079)+SUMIF($AB$5:$AB$1086,R9437,$AF$5:$AF$1086)</f>
        <v>0</v>
      </c>
      <c r="V9437" s="8">
        <f t="shared" si="314"/>
        <v>0</v>
      </c>
      <c r="W9437" s="8">
        <f t="shared" si="315"/>
        <v>20</v>
      </c>
      <c r="X9437" s="8"/>
      <c r="Y9437" s="8"/>
    </row>
    <row r="9438" spans="18:25" x14ac:dyDescent="0.25">
      <c r="R9438" s="20">
        <v>9786074576474</v>
      </c>
      <c r="S9438" s="8" t="s">
        <v>9198</v>
      </c>
      <c r="T9438" s="15">
        <v>0</v>
      </c>
      <c r="U9438" s="16">
        <f>SUMIF($C$5:$C$3079,R9438,$F$5:$F$3079)+SUMIF($AB$5:$AB$1086,R9438,$AF$5:$AF$1086)</f>
        <v>0</v>
      </c>
      <c r="V9438" s="8">
        <f t="shared" si="314"/>
        <v>0</v>
      </c>
      <c r="W9438" s="8">
        <f t="shared" si="315"/>
        <v>0</v>
      </c>
      <c r="X9438" s="8"/>
      <c r="Y9438" s="8"/>
    </row>
    <row r="9439" spans="18:25" x14ac:dyDescent="0.25">
      <c r="R9439" s="20">
        <v>9786074576504</v>
      </c>
      <c r="S9439" s="8" t="s">
        <v>9199</v>
      </c>
      <c r="T9439" s="15">
        <v>3</v>
      </c>
      <c r="U9439" s="16">
        <f>SUMIF($C$5:$C$3079,R9439,$F$5:$F$3079)+SUMIF($AB$5:$AB$1086,R9439,$AF$5:$AF$1086)</f>
        <v>0</v>
      </c>
      <c r="V9439" s="8">
        <f t="shared" si="314"/>
        <v>0</v>
      </c>
      <c r="W9439" s="8">
        <f t="shared" si="315"/>
        <v>3</v>
      </c>
      <c r="X9439" s="8"/>
      <c r="Y9439" s="8"/>
    </row>
    <row r="9440" spans="18:25" x14ac:dyDescent="0.25">
      <c r="R9440" s="20">
        <v>9786074576511</v>
      </c>
      <c r="S9440" s="8" t="s">
        <v>9200</v>
      </c>
      <c r="T9440" s="15">
        <v>1</v>
      </c>
      <c r="U9440" s="16">
        <f>SUMIF($C$5:$C$3079,R9440,$F$5:$F$3079)+SUMIF($AB$5:$AB$1086,R9440,$AF$5:$AF$1086)</f>
        <v>-4</v>
      </c>
      <c r="V9440" s="8">
        <f t="shared" si="314"/>
        <v>1</v>
      </c>
      <c r="W9440" s="8">
        <f t="shared" si="315"/>
        <v>6</v>
      </c>
      <c r="X9440" s="8"/>
      <c r="Y9440" s="8"/>
    </row>
    <row r="9441" spans="18:25" x14ac:dyDescent="0.25">
      <c r="R9441" s="20">
        <v>9786074576528</v>
      </c>
      <c r="S9441" s="8" t="s">
        <v>9201</v>
      </c>
      <c r="T9441" s="15">
        <v>0</v>
      </c>
      <c r="U9441" s="16">
        <f>SUMIF($C$5:$C$3079,R9441,$F$5:$F$3079)+SUMIF($AB$5:$AB$1086,R9441,$AF$5:$AF$1086)</f>
        <v>0</v>
      </c>
      <c r="V9441" s="8">
        <f t="shared" si="314"/>
        <v>0</v>
      </c>
      <c r="W9441" s="8">
        <f t="shared" si="315"/>
        <v>0</v>
      </c>
      <c r="X9441" s="8"/>
      <c r="Y9441" s="8"/>
    </row>
    <row r="9442" spans="18:25" x14ac:dyDescent="0.25">
      <c r="R9442" s="20">
        <v>9786074576573</v>
      </c>
      <c r="S9442" s="8" t="s">
        <v>9202</v>
      </c>
      <c r="T9442" s="15">
        <v>3</v>
      </c>
      <c r="U9442" s="16">
        <f>SUMIF($C$5:$C$3079,R9442,$F$5:$F$3079)+SUMIF($AB$5:$AB$1086,R9442,$AF$5:$AF$1086)</f>
        <v>0</v>
      </c>
      <c r="V9442" s="8">
        <f t="shared" si="314"/>
        <v>1</v>
      </c>
      <c r="W9442" s="8">
        <f t="shared" si="315"/>
        <v>4</v>
      </c>
      <c r="X9442" s="8"/>
      <c r="Y9442" s="8"/>
    </row>
    <row r="9443" spans="18:25" x14ac:dyDescent="0.25">
      <c r="R9443" s="20">
        <v>9786074576597</v>
      </c>
      <c r="S9443" s="8" t="s">
        <v>9203</v>
      </c>
      <c r="T9443" s="15">
        <v>3</v>
      </c>
      <c r="U9443" s="16">
        <f>SUMIF($C$5:$C$3079,R9443,$F$5:$F$3079)+SUMIF($AB$5:$AB$1086,R9443,$AF$5:$AF$1086)</f>
        <v>0</v>
      </c>
      <c r="V9443" s="8">
        <f t="shared" si="314"/>
        <v>0</v>
      </c>
      <c r="W9443" s="8">
        <f t="shared" si="315"/>
        <v>3</v>
      </c>
      <c r="X9443" s="8"/>
      <c r="Y9443" s="8"/>
    </row>
    <row r="9444" spans="18:25" x14ac:dyDescent="0.25">
      <c r="R9444" s="20">
        <v>9786074576603</v>
      </c>
      <c r="S9444" s="8" t="s">
        <v>9204</v>
      </c>
      <c r="T9444" s="15">
        <v>2</v>
      </c>
      <c r="U9444" s="16">
        <f>SUMIF($C$5:$C$3079,R9444,$F$5:$F$3079)+SUMIF($AB$5:$AB$1086,R9444,$AF$5:$AF$1086)</f>
        <v>0</v>
      </c>
      <c r="V9444" s="8">
        <f t="shared" si="314"/>
        <v>0</v>
      </c>
      <c r="W9444" s="8">
        <f t="shared" si="315"/>
        <v>2</v>
      </c>
      <c r="X9444" s="8"/>
      <c r="Y9444" s="8"/>
    </row>
    <row r="9445" spans="18:25" x14ac:dyDescent="0.25">
      <c r="R9445" s="20">
        <v>9786074576641</v>
      </c>
      <c r="S9445" s="8" t="s">
        <v>9205</v>
      </c>
      <c r="T9445" s="15">
        <v>2</v>
      </c>
      <c r="U9445" s="16">
        <f>SUMIF($C$5:$C$3079,R9445,$F$5:$F$3079)+SUMIF($AB$5:$AB$1086,R9445,$AF$5:$AF$1086)</f>
        <v>0</v>
      </c>
      <c r="V9445" s="8">
        <f t="shared" si="314"/>
        <v>1</v>
      </c>
      <c r="W9445" s="8">
        <f t="shared" si="315"/>
        <v>3</v>
      </c>
      <c r="X9445" s="8"/>
      <c r="Y9445" s="8"/>
    </row>
    <row r="9446" spans="18:25" x14ac:dyDescent="0.25">
      <c r="R9446" s="20">
        <v>9786074576740</v>
      </c>
      <c r="S9446" s="8" t="s">
        <v>9206</v>
      </c>
      <c r="T9446" s="15">
        <v>4</v>
      </c>
      <c r="U9446" s="16">
        <f>SUMIF($C$5:$C$3079,R9446,$F$5:$F$3079)+SUMIF($AB$5:$AB$1086,R9446,$AF$5:$AF$1086)</f>
        <v>0</v>
      </c>
      <c r="V9446" s="8">
        <f t="shared" si="314"/>
        <v>0</v>
      </c>
      <c r="W9446" s="8">
        <f t="shared" si="315"/>
        <v>4</v>
      </c>
      <c r="X9446" s="8"/>
      <c r="Y9446" s="8"/>
    </row>
    <row r="9447" spans="18:25" x14ac:dyDescent="0.25">
      <c r="R9447" s="20">
        <v>9786074576795</v>
      </c>
      <c r="S9447" s="8" t="s">
        <v>9207</v>
      </c>
      <c r="T9447" s="15">
        <v>3</v>
      </c>
      <c r="U9447" s="16">
        <f>SUMIF($C$5:$C$3079,R9447,$F$5:$F$3079)+SUMIF($AB$5:$AB$1086,R9447,$AF$5:$AF$1086)</f>
        <v>0</v>
      </c>
      <c r="V9447" s="8">
        <f t="shared" si="314"/>
        <v>0</v>
      </c>
      <c r="W9447" s="8">
        <f t="shared" si="315"/>
        <v>3</v>
      </c>
      <c r="X9447" s="8"/>
      <c r="Y9447" s="8"/>
    </row>
    <row r="9448" spans="18:25" x14ac:dyDescent="0.25">
      <c r="R9448" s="20">
        <v>9786074576818</v>
      </c>
      <c r="S9448" s="8" t="s">
        <v>9208</v>
      </c>
      <c r="T9448" s="15">
        <v>0</v>
      </c>
      <c r="U9448" s="16">
        <f>SUMIF($C$5:$C$3079,R9448,$F$5:$F$3079)+SUMIF($AB$5:$AB$1086,R9448,$AF$5:$AF$1086)</f>
        <v>0</v>
      </c>
      <c r="V9448" s="8">
        <f t="shared" si="314"/>
        <v>1</v>
      </c>
      <c r="W9448" s="8">
        <f t="shared" si="315"/>
        <v>1</v>
      </c>
      <c r="X9448" s="8"/>
      <c r="Y9448" s="8"/>
    </row>
    <row r="9449" spans="18:25" x14ac:dyDescent="0.25">
      <c r="R9449" s="20">
        <v>9786074576870</v>
      </c>
      <c r="S9449" s="8" t="s">
        <v>9209</v>
      </c>
      <c r="T9449" s="15">
        <v>4</v>
      </c>
      <c r="U9449" s="16">
        <f>SUMIF($C$5:$C$3079,R9449,$F$5:$F$3079)+SUMIF($AB$5:$AB$1086,R9449,$AF$5:$AF$1086)</f>
        <v>3</v>
      </c>
      <c r="V9449" s="8">
        <f t="shared" si="314"/>
        <v>1</v>
      </c>
      <c r="W9449" s="8">
        <f t="shared" si="315"/>
        <v>2</v>
      </c>
      <c r="X9449" s="8"/>
      <c r="Y9449" s="8"/>
    </row>
    <row r="9450" spans="18:25" x14ac:dyDescent="0.25">
      <c r="R9450" s="20">
        <v>9786074576887</v>
      </c>
      <c r="S9450" s="8" t="s">
        <v>9210</v>
      </c>
      <c r="T9450" s="15">
        <v>2</v>
      </c>
      <c r="U9450" s="16">
        <f>SUMIF($C$5:$C$3079,R9450,$F$5:$F$3079)+SUMIF($AB$5:$AB$1086,R9450,$AF$5:$AF$1086)</f>
        <v>0</v>
      </c>
      <c r="V9450" s="8">
        <f t="shared" si="314"/>
        <v>1</v>
      </c>
      <c r="W9450" s="8">
        <f t="shared" si="315"/>
        <v>3</v>
      </c>
      <c r="X9450" s="8"/>
      <c r="Y9450" s="8"/>
    </row>
    <row r="9451" spans="18:25" x14ac:dyDescent="0.25">
      <c r="R9451" s="20">
        <v>9786074576979</v>
      </c>
      <c r="S9451" s="8" t="s">
        <v>9211</v>
      </c>
      <c r="T9451" s="15">
        <v>7</v>
      </c>
      <c r="U9451" s="16">
        <f>SUMIF($C$5:$C$3079,R9451,$F$5:$F$3079)+SUMIF($AB$5:$AB$1086,R9451,$AF$5:$AF$1086)</f>
        <v>3</v>
      </c>
      <c r="V9451" s="8">
        <f t="shared" si="314"/>
        <v>0</v>
      </c>
      <c r="W9451" s="8">
        <f t="shared" si="315"/>
        <v>4</v>
      </c>
      <c r="X9451" s="8"/>
      <c r="Y9451" s="8"/>
    </row>
    <row r="9452" spans="18:25" x14ac:dyDescent="0.25">
      <c r="R9452" s="20">
        <v>9786074577006</v>
      </c>
      <c r="S9452" s="8" t="s">
        <v>9212</v>
      </c>
      <c r="T9452" s="15">
        <v>2</v>
      </c>
      <c r="U9452" s="16">
        <f>SUMIF($C$5:$C$3079,R9452,$F$5:$F$3079)+SUMIF($AB$5:$AB$1086,R9452,$AF$5:$AF$1086)</f>
        <v>0</v>
      </c>
      <c r="V9452" s="8">
        <f t="shared" si="314"/>
        <v>1</v>
      </c>
      <c r="W9452" s="8">
        <f t="shared" si="315"/>
        <v>3</v>
      </c>
      <c r="X9452" s="8"/>
      <c r="Y9452" s="8"/>
    </row>
    <row r="9453" spans="18:25" x14ac:dyDescent="0.25">
      <c r="R9453" s="20">
        <v>9786074577044</v>
      </c>
      <c r="S9453" s="8" t="s">
        <v>9213</v>
      </c>
      <c r="T9453" s="15">
        <v>2</v>
      </c>
      <c r="U9453" s="16">
        <f>SUMIF($C$5:$C$3079,R9453,$F$5:$F$3079)+SUMIF($AB$5:$AB$1086,R9453,$AF$5:$AF$1086)</f>
        <v>0</v>
      </c>
      <c r="V9453" s="8">
        <f t="shared" si="314"/>
        <v>0</v>
      </c>
      <c r="W9453" s="8">
        <f t="shared" si="315"/>
        <v>2</v>
      </c>
      <c r="X9453" s="8"/>
      <c r="Y9453" s="8"/>
    </row>
    <row r="9454" spans="18:25" x14ac:dyDescent="0.25">
      <c r="R9454" s="20">
        <v>9786074577068</v>
      </c>
      <c r="S9454" s="8" t="s">
        <v>9214</v>
      </c>
      <c r="T9454" s="15">
        <v>3</v>
      </c>
      <c r="U9454" s="16">
        <f>SUMIF($C$5:$C$3079,R9454,$F$5:$F$3079)+SUMIF($AB$5:$AB$1086,R9454,$AF$5:$AF$1086)</f>
        <v>0</v>
      </c>
      <c r="V9454" s="8">
        <f t="shared" si="314"/>
        <v>0</v>
      </c>
      <c r="W9454" s="8">
        <f t="shared" si="315"/>
        <v>3</v>
      </c>
      <c r="X9454" s="8"/>
      <c r="Y9454" s="8"/>
    </row>
    <row r="9455" spans="18:25" x14ac:dyDescent="0.25">
      <c r="R9455" s="20">
        <v>9786074577075</v>
      </c>
      <c r="S9455" s="8" t="s">
        <v>9215</v>
      </c>
      <c r="T9455" s="15">
        <v>0</v>
      </c>
      <c r="U9455" s="16">
        <f>SUMIF($C$5:$C$3079,R9455,$F$5:$F$3079)+SUMIF($AB$5:$AB$1086,R9455,$AF$5:$AF$1086)</f>
        <v>0</v>
      </c>
      <c r="V9455" s="8">
        <f t="shared" si="314"/>
        <v>4</v>
      </c>
      <c r="W9455" s="8">
        <f t="shared" si="315"/>
        <v>4</v>
      </c>
      <c r="X9455" s="8"/>
      <c r="Y9455" s="8"/>
    </row>
    <row r="9456" spans="18:25" x14ac:dyDescent="0.25">
      <c r="R9456" s="20">
        <v>9786074577099</v>
      </c>
      <c r="S9456" s="8" t="s">
        <v>9216</v>
      </c>
      <c r="T9456" s="15">
        <v>0</v>
      </c>
      <c r="U9456" s="16">
        <f>SUMIF($C$5:$C$3079,R9456,$F$5:$F$3079)+SUMIF($AB$5:$AB$1086,R9456,$AF$5:$AF$1086)</f>
        <v>0</v>
      </c>
      <c r="V9456" s="8">
        <f t="shared" si="314"/>
        <v>1</v>
      </c>
      <c r="W9456" s="8">
        <f t="shared" si="315"/>
        <v>1</v>
      </c>
      <c r="X9456" s="8"/>
      <c r="Y9456" s="8"/>
    </row>
    <row r="9457" spans="18:25" x14ac:dyDescent="0.25">
      <c r="R9457" s="20">
        <v>9786074577112</v>
      </c>
      <c r="S9457" s="8" t="s">
        <v>9217</v>
      </c>
      <c r="T9457" s="15">
        <v>0</v>
      </c>
      <c r="U9457" s="16">
        <f>SUMIF($C$5:$C$3079,R9457,$F$5:$F$3079)+SUMIF($AB$5:$AB$1086,R9457,$AF$5:$AF$1086)</f>
        <v>0</v>
      </c>
      <c r="V9457" s="8">
        <f t="shared" si="314"/>
        <v>4</v>
      </c>
      <c r="W9457" s="8">
        <f t="shared" si="315"/>
        <v>4</v>
      </c>
      <c r="X9457" s="8"/>
      <c r="Y9457" s="8"/>
    </row>
    <row r="9458" spans="18:25" x14ac:dyDescent="0.25">
      <c r="R9458" s="20">
        <v>9786074577129</v>
      </c>
      <c r="S9458" s="8" t="s">
        <v>9218</v>
      </c>
      <c r="T9458" s="15">
        <v>5</v>
      </c>
      <c r="U9458" s="16">
        <f>SUMIF($C$5:$C$3079,R9458,$F$5:$F$3079)+SUMIF($AB$5:$AB$1086,R9458,$AF$5:$AF$1086)</f>
        <v>0</v>
      </c>
      <c r="V9458" s="8">
        <f t="shared" si="314"/>
        <v>3</v>
      </c>
      <c r="W9458" s="8">
        <f t="shared" si="315"/>
        <v>8</v>
      </c>
      <c r="X9458" s="8"/>
      <c r="Y9458" s="8"/>
    </row>
    <row r="9459" spans="18:25" x14ac:dyDescent="0.25">
      <c r="R9459" s="20">
        <v>9786074577150</v>
      </c>
      <c r="S9459" s="8" t="s">
        <v>9219</v>
      </c>
      <c r="T9459" s="15">
        <v>0</v>
      </c>
      <c r="U9459" s="16">
        <f>SUMIF($C$5:$C$3079,R9459,$F$5:$F$3079)+SUMIF($AB$5:$AB$1086,R9459,$AF$5:$AF$1086)</f>
        <v>0</v>
      </c>
      <c r="V9459" s="8">
        <f t="shared" si="314"/>
        <v>1</v>
      </c>
      <c r="W9459" s="8">
        <f t="shared" si="315"/>
        <v>1</v>
      </c>
      <c r="X9459" s="8"/>
      <c r="Y9459" s="8"/>
    </row>
    <row r="9460" spans="18:25" x14ac:dyDescent="0.25">
      <c r="R9460" s="20">
        <v>9786074577167</v>
      </c>
      <c r="S9460" s="8" t="s">
        <v>9220</v>
      </c>
      <c r="T9460" s="15">
        <v>0</v>
      </c>
      <c r="U9460" s="16">
        <f>SUMIF($C$5:$C$3079,R9460,$F$5:$F$3079)+SUMIF($AB$5:$AB$1086,R9460,$AF$5:$AF$1086)</f>
        <v>0</v>
      </c>
      <c r="V9460" s="8">
        <f t="shared" si="314"/>
        <v>0</v>
      </c>
      <c r="W9460" s="8">
        <f t="shared" si="315"/>
        <v>0</v>
      </c>
      <c r="X9460" s="8"/>
      <c r="Y9460" s="8"/>
    </row>
    <row r="9461" spans="18:25" x14ac:dyDescent="0.25">
      <c r="R9461" s="20">
        <v>9786074577181</v>
      </c>
      <c r="S9461" s="8" t="s">
        <v>9166</v>
      </c>
      <c r="T9461" s="15">
        <v>8</v>
      </c>
      <c r="U9461" s="16">
        <f>SUMIF($C$5:$C$3079,R9461,$F$5:$F$3079)+SUMIF($AB$5:$AB$1086,R9461,$AF$5:$AF$1086)</f>
        <v>4</v>
      </c>
      <c r="V9461" s="8">
        <f t="shared" si="314"/>
        <v>2</v>
      </c>
      <c r="W9461" s="8">
        <f t="shared" si="315"/>
        <v>6</v>
      </c>
      <c r="X9461" s="8"/>
      <c r="Y9461" s="8"/>
    </row>
    <row r="9462" spans="18:25" x14ac:dyDescent="0.25">
      <c r="R9462" s="20">
        <v>9786074577204</v>
      </c>
      <c r="S9462" s="8" t="s">
        <v>9221</v>
      </c>
      <c r="T9462" s="15">
        <v>0</v>
      </c>
      <c r="U9462" s="16">
        <f>SUMIF($C$5:$C$3079,R9462,$F$5:$F$3079)+SUMIF($AB$5:$AB$1086,R9462,$AF$5:$AF$1086)</f>
        <v>0</v>
      </c>
      <c r="V9462" s="8">
        <f t="shared" si="314"/>
        <v>2</v>
      </c>
      <c r="W9462" s="8">
        <f t="shared" si="315"/>
        <v>2</v>
      </c>
      <c r="X9462" s="8"/>
      <c r="Y9462" s="8"/>
    </row>
    <row r="9463" spans="18:25" x14ac:dyDescent="0.25">
      <c r="R9463" s="20">
        <v>9786074577402</v>
      </c>
      <c r="S9463" s="8" t="s">
        <v>9222</v>
      </c>
      <c r="T9463" s="15">
        <v>3</v>
      </c>
      <c r="U9463" s="16">
        <f>SUMIF($C$5:$C$3079,R9463,$F$5:$F$3079)+SUMIF($AB$5:$AB$1086,R9463,$AF$5:$AF$1086)</f>
        <v>0</v>
      </c>
      <c r="V9463" s="8">
        <f t="shared" si="314"/>
        <v>2</v>
      </c>
      <c r="W9463" s="8">
        <f t="shared" si="315"/>
        <v>5</v>
      </c>
      <c r="X9463" s="8"/>
      <c r="Y9463" s="8"/>
    </row>
    <row r="9464" spans="18:25" x14ac:dyDescent="0.25">
      <c r="R9464" s="20">
        <v>9786074577501</v>
      </c>
      <c r="S9464" s="8" t="s">
        <v>9223</v>
      </c>
      <c r="T9464" s="15">
        <v>4</v>
      </c>
      <c r="U9464" s="16">
        <f>SUMIF($C$5:$C$3079,R9464,$F$5:$F$3079)+SUMIF($AB$5:$AB$1086,R9464,$AF$5:$AF$1086)</f>
        <v>3</v>
      </c>
      <c r="V9464" s="8">
        <f t="shared" si="314"/>
        <v>2</v>
      </c>
      <c r="W9464" s="8">
        <f t="shared" si="315"/>
        <v>3</v>
      </c>
      <c r="X9464" s="8"/>
      <c r="Y9464" s="8"/>
    </row>
    <row r="9465" spans="18:25" x14ac:dyDescent="0.25">
      <c r="R9465" s="20">
        <v>9786074577556</v>
      </c>
      <c r="S9465" s="8" t="s">
        <v>9224</v>
      </c>
      <c r="T9465" s="15">
        <v>0</v>
      </c>
      <c r="U9465" s="16">
        <f>SUMIF($C$5:$C$3079,R9465,$F$5:$F$3079)+SUMIF($AB$5:$AB$1086,R9465,$AF$5:$AF$1086)</f>
        <v>0</v>
      </c>
      <c r="V9465" s="8">
        <f t="shared" si="314"/>
        <v>0</v>
      </c>
      <c r="W9465" s="8">
        <f t="shared" si="315"/>
        <v>0</v>
      </c>
      <c r="X9465" s="8"/>
      <c r="Y9465" s="8"/>
    </row>
    <row r="9466" spans="18:25" x14ac:dyDescent="0.25">
      <c r="R9466" s="20">
        <v>9786074577648</v>
      </c>
      <c r="S9466" s="8" t="s">
        <v>620</v>
      </c>
      <c r="T9466" s="15">
        <v>3</v>
      </c>
      <c r="U9466" s="16">
        <f>SUMIF($C$5:$C$3079,R9466,$F$5:$F$3079)+SUMIF($AB$5:$AB$1086,R9466,$AF$5:$AF$1086)</f>
        <v>0</v>
      </c>
      <c r="V9466" s="8">
        <f t="shared" si="314"/>
        <v>1</v>
      </c>
      <c r="W9466" s="8">
        <f t="shared" si="315"/>
        <v>4</v>
      </c>
      <c r="X9466" s="8"/>
      <c r="Y9466" s="8"/>
    </row>
    <row r="9467" spans="18:25" x14ac:dyDescent="0.25">
      <c r="R9467" s="20">
        <v>9786074577822</v>
      </c>
      <c r="S9467" s="8" t="s">
        <v>9225</v>
      </c>
      <c r="T9467" s="15">
        <v>2</v>
      </c>
      <c r="U9467" s="16">
        <f>SUMIF($C$5:$C$3079,R9467,$F$5:$F$3079)+SUMIF($AB$5:$AB$1086,R9467,$AF$5:$AF$1086)</f>
        <v>3</v>
      </c>
      <c r="V9467" s="8">
        <f t="shared" si="314"/>
        <v>1</v>
      </c>
      <c r="W9467" s="8">
        <f t="shared" si="315"/>
        <v>0</v>
      </c>
      <c r="X9467" s="8"/>
      <c r="Y9467" s="8"/>
    </row>
    <row r="9468" spans="18:25" x14ac:dyDescent="0.25">
      <c r="R9468" s="20">
        <v>9786074577839</v>
      </c>
      <c r="S9468" s="8" t="s">
        <v>9226</v>
      </c>
      <c r="T9468" s="15">
        <v>3</v>
      </c>
      <c r="U9468" s="16">
        <f>SUMIF($C$5:$C$3079,R9468,$F$5:$F$3079)+SUMIF($AB$5:$AB$1086,R9468,$AF$5:$AF$1086)</f>
        <v>3</v>
      </c>
      <c r="V9468" s="8">
        <f t="shared" si="314"/>
        <v>0</v>
      </c>
      <c r="W9468" s="8">
        <f t="shared" si="315"/>
        <v>0</v>
      </c>
      <c r="X9468" s="8"/>
      <c r="Y9468" s="8"/>
    </row>
    <row r="9469" spans="18:25" x14ac:dyDescent="0.25">
      <c r="R9469" s="20">
        <v>9786074577846</v>
      </c>
      <c r="S9469" s="8" t="s">
        <v>753</v>
      </c>
      <c r="T9469" s="15">
        <v>3</v>
      </c>
      <c r="U9469" s="16">
        <f>SUMIF($C$5:$C$3079,R9469,$F$5:$F$3079)+SUMIF($AB$5:$AB$1086,R9469,$AF$5:$AF$1086)</f>
        <v>0</v>
      </c>
      <c r="V9469" s="8">
        <f t="shared" si="314"/>
        <v>1</v>
      </c>
      <c r="W9469" s="8">
        <f t="shared" si="315"/>
        <v>4</v>
      </c>
      <c r="X9469" s="8"/>
      <c r="Y9469" s="8"/>
    </row>
    <row r="9470" spans="18:25" x14ac:dyDescent="0.25">
      <c r="R9470" s="20">
        <v>9786074577853</v>
      </c>
      <c r="S9470" s="8" t="s">
        <v>9227</v>
      </c>
      <c r="T9470" s="15">
        <v>10</v>
      </c>
      <c r="U9470" s="16">
        <f>SUMIF($C$5:$C$3079,R9470,$F$5:$F$3079)+SUMIF($AB$5:$AB$1086,R9470,$AF$5:$AF$1086)</f>
        <v>15</v>
      </c>
      <c r="V9470" s="8">
        <f t="shared" si="314"/>
        <v>4</v>
      </c>
      <c r="W9470" s="8">
        <f t="shared" si="315"/>
        <v>-1</v>
      </c>
      <c r="X9470" s="8"/>
      <c r="Y9470" s="8"/>
    </row>
    <row r="9471" spans="18:25" x14ac:dyDescent="0.25">
      <c r="R9471" s="20">
        <v>9786074577860</v>
      </c>
      <c r="S9471" s="8" t="s">
        <v>9228</v>
      </c>
      <c r="T9471" s="15">
        <v>3</v>
      </c>
      <c r="U9471" s="16">
        <f>SUMIF($C$5:$C$3079,R9471,$F$5:$F$3079)+SUMIF($AB$5:$AB$1086,R9471,$AF$5:$AF$1086)</f>
        <v>3</v>
      </c>
      <c r="V9471" s="8">
        <f t="shared" si="314"/>
        <v>0</v>
      </c>
      <c r="W9471" s="8">
        <f t="shared" si="315"/>
        <v>0</v>
      </c>
      <c r="X9471" s="8"/>
      <c r="Y9471" s="8"/>
    </row>
    <row r="9472" spans="18:25" x14ac:dyDescent="0.25">
      <c r="R9472" s="20">
        <v>9786074577952</v>
      </c>
      <c r="S9472" s="8" t="s">
        <v>9229</v>
      </c>
      <c r="T9472" s="15">
        <v>9</v>
      </c>
      <c r="U9472" s="16">
        <f>SUMIF($C$5:$C$3079,R9472,$F$5:$F$3079)+SUMIF($AB$5:$AB$1086,R9472,$AF$5:$AF$1086)</f>
        <v>5</v>
      </c>
      <c r="V9472" s="8">
        <f t="shared" si="314"/>
        <v>3</v>
      </c>
      <c r="W9472" s="8">
        <f t="shared" si="315"/>
        <v>7</v>
      </c>
      <c r="X9472" s="8"/>
      <c r="Y9472" s="8"/>
    </row>
    <row r="9473" spans="18:25" x14ac:dyDescent="0.25">
      <c r="R9473" s="20">
        <v>9786074577976</v>
      </c>
      <c r="S9473" s="8" t="s">
        <v>9230</v>
      </c>
      <c r="T9473" s="15">
        <v>4</v>
      </c>
      <c r="U9473" s="16">
        <f>SUMIF($C$5:$C$3079,R9473,$F$5:$F$3079)+SUMIF($AB$5:$AB$1086,R9473,$AF$5:$AF$1086)</f>
        <v>0</v>
      </c>
      <c r="V9473" s="8">
        <f t="shared" si="314"/>
        <v>0</v>
      </c>
      <c r="W9473" s="8">
        <f t="shared" si="315"/>
        <v>4</v>
      </c>
      <c r="X9473" s="8"/>
      <c r="Y9473" s="8"/>
    </row>
    <row r="9474" spans="18:25" x14ac:dyDescent="0.25">
      <c r="R9474" s="20">
        <v>9786074577983</v>
      </c>
      <c r="S9474" s="8" t="s">
        <v>9231</v>
      </c>
      <c r="T9474" s="15">
        <v>1</v>
      </c>
      <c r="U9474" s="16">
        <f>SUMIF($C$5:$C$3079,R9474,$F$5:$F$3079)+SUMIF($AB$5:$AB$1086,R9474,$AF$5:$AF$1086)</f>
        <v>3</v>
      </c>
      <c r="V9474" s="8">
        <f t="shared" si="314"/>
        <v>2</v>
      </c>
      <c r="W9474" s="8">
        <f t="shared" si="315"/>
        <v>0</v>
      </c>
      <c r="X9474" s="8"/>
      <c r="Y9474" s="8"/>
    </row>
    <row r="9475" spans="18:25" x14ac:dyDescent="0.25">
      <c r="R9475" s="20">
        <v>9786074578027</v>
      </c>
      <c r="S9475" s="8" t="s">
        <v>9232</v>
      </c>
      <c r="T9475" s="15">
        <v>3</v>
      </c>
      <c r="U9475" s="16">
        <f>SUMIF($C$5:$C$3079,R9475,$F$5:$F$3079)+SUMIF($AB$5:$AB$1086,R9475,$AF$5:$AF$1086)</f>
        <v>3</v>
      </c>
      <c r="V9475" s="8">
        <f t="shared" si="314"/>
        <v>0</v>
      </c>
      <c r="W9475" s="8">
        <f t="shared" si="315"/>
        <v>0</v>
      </c>
      <c r="X9475" s="8"/>
      <c r="Y9475" s="8"/>
    </row>
    <row r="9476" spans="18:25" x14ac:dyDescent="0.25">
      <c r="R9476" s="20">
        <v>9786074578041</v>
      </c>
      <c r="S9476" s="8" t="s">
        <v>9233</v>
      </c>
      <c r="T9476" s="15">
        <v>9</v>
      </c>
      <c r="U9476" s="16">
        <f>SUMIF($C$5:$C$3079,R9476,$F$5:$F$3079)+SUMIF($AB$5:$AB$1086,R9476,$AF$5:$AF$1086)</f>
        <v>10</v>
      </c>
      <c r="V9476" s="8">
        <f t="shared" si="314"/>
        <v>3</v>
      </c>
      <c r="W9476" s="8">
        <f t="shared" si="315"/>
        <v>2</v>
      </c>
      <c r="X9476" s="8"/>
      <c r="Y9476" s="8"/>
    </row>
    <row r="9477" spans="18:25" x14ac:dyDescent="0.25">
      <c r="R9477" s="20">
        <v>9786074578065</v>
      </c>
      <c r="S9477" s="8" t="s">
        <v>1354</v>
      </c>
      <c r="T9477" s="15">
        <v>1</v>
      </c>
      <c r="U9477" s="16">
        <f>SUMIF($C$5:$C$3079,R9477,$F$5:$F$3079)+SUMIF($AB$5:$AB$1086,R9477,$AF$5:$AF$1086)</f>
        <v>0</v>
      </c>
      <c r="V9477" s="8">
        <f t="shared" si="314"/>
        <v>1</v>
      </c>
      <c r="W9477" s="8">
        <f t="shared" si="315"/>
        <v>2</v>
      </c>
      <c r="X9477" s="8"/>
      <c r="Y9477" s="8"/>
    </row>
    <row r="9478" spans="18:25" x14ac:dyDescent="0.25">
      <c r="R9478" s="20">
        <v>9786074578133</v>
      </c>
      <c r="S9478" s="8" t="s">
        <v>9234</v>
      </c>
      <c r="T9478" s="15">
        <v>6</v>
      </c>
      <c r="U9478" s="16">
        <f>SUMIF($C$5:$C$3079,R9478,$F$5:$F$3079)+SUMIF($AB$5:$AB$1086,R9478,$AF$5:$AF$1086)</f>
        <v>2</v>
      </c>
      <c r="V9478" s="8">
        <f t="shared" si="314"/>
        <v>0</v>
      </c>
      <c r="W9478" s="8">
        <f t="shared" si="315"/>
        <v>4</v>
      </c>
      <c r="X9478" s="8"/>
      <c r="Y9478" s="8"/>
    </row>
    <row r="9479" spans="18:25" x14ac:dyDescent="0.25">
      <c r="R9479" s="20">
        <v>9786074578188</v>
      </c>
      <c r="S9479" s="8" t="s">
        <v>9235</v>
      </c>
      <c r="T9479" s="15">
        <v>3</v>
      </c>
      <c r="U9479" s="16">
        <f>SUMIF($C$5:$C$3079,R9479,$F$5:$F$3079)+SUMIF($AB$5:$AB$1086,R9479,$AF$5:$AF$1086)</f>
        <v>0</v>
      </c>
      <c r="V9479" s="8">
        <f t="shared" ref="V9479:V9542" si="316">SUMIF($L$5:$L$9685,R9479,$O$5:$O$9685)</f>
        <v>0</v>
      </c>
      <c r="W9479" s="8">
        <f t="shared" ref="W9479:W9542" si="317">T9479-U9479+V9479</f>
        <v>3</v>
      </c>
      <c r="X9479" s="8"/>
      <c r="Y9479" s="8"/>
    </row>
    <row r="9480" spans="18:25" x14ac:dyDescent="0.25">
      <c r="R9480" s="20">
        <v>9786074578195</v>
      </c>
      <c r="S9480" s="8" t="s">
        <v>9236</v>
      </c>
      <c r="T9480" s="15">
        <v>3</v>
      </c>
      <c r="U9480" s="16">
        <f>SUMIF($C$5:$C$3079,R9480,$F$5:$F$3079)+SUMIF($AB$5:$AB$1086,R9480,$AF$5:$AF$1086)</f>
        <v>5</v>
      </c>
      <c r="V9480" s="8">
        <f t="shared" si="316"/>
        <v>0</v>
      </c>
      <c r="W9480" s="8">
        <f t="shared" si="317"/>
        <v>-2</v>
      </c>
      <c r="X9480" s="8"/>
      <c r="Y9480" s="8"/>
    </row>
    <row r="9481" spans="18:25" x14ac:dyDescent="0.25">
      <c r="R9481" s="20">
        <v>9786074578225</v>
      </c>
      <c r="S9481" s="8" t="s">
        <v>9237</v>
      </c>
      <c r="T9481" s="15">
        <v>4</v>
      </c>
      <c r="U9481" s="16">
        <f>SUMIF($C$5:$C$3079,R9481,$F$5:$F$3079)+SUMIF($AB$5:$AB$1086,R9481,$AF$5:$AF$1086)</f>
        <v>4</v>
      </c>
      <c r="V9481" s="8">
        <f t="shared" si="316"/>
        <v>0</v>
      </c>
      <c r="W9481" s="8">
        <f t="shared" si="317"/>
        <v>0</v>
      </c>
      <c r="X9481" s="8"/>
      <c r="Y9481" s="8"/>
    </row>
    <row r="9482" spans="18:25" x14ac:dyDescent="0.25">
      <c r="R9482" s="20">
        <v>9786074578232</v>
      </c>
      <c r="S9482" s="8" t="s">
        <v>9238</v>
      </c>
      <c r="T9482" s="15">
        <v>8</v>
      </c>
      <c r="U9482" s="16">
        <f>SUMIF($C$5:$C$3079,R9482,$F$5:$F$3079)+SUMIF($AB$5:$AB$1086,R9482,$AF$5:$AF$1086)</f>
        <v>8</v>
      </c>
      <c r="V9482" s="8">
        <f t="shared" si="316"/>
        <v>0</v>
      </c>
      <c r="W9482" s="8">
        <f t="shared" si="317"/>
        <v>0</v>
      </c>
      <c r="X9482" s="8"/>
      <c r="Y9482" s="8"/>
    </row>
    <row r="9483" spans="18:25" x14ac:dyDescent="0.25">
      <c r="R9483" s="20">
        <v>9786074578249</v>
      </c>
      <c r="S9483" s="8" t="s">
        <v>228</v>
      </c>
      <c r="T9483" s="15">
        <v>2</v>
      </c>
      <c r="U9483" s="16">
        <f>SUMIF($C$5:$C$3079,R9483,$F$5:$F$3079)+SUMIF($AB$5:$AB$1086,R9483,$AF$5:$AF$1086)</f>
        <v>0</v>
      </c>
      <c r="V9483" s="8">
        <f t="shared" si="316"/>
        <v>2</v>
      </c>
      <c r="W9483" s="8">
        <f t="shared" si="317"/>
        <v>4</v>
      </c>
      <c r="X9483" s="8"/>
      <c r="Y9483" s="8"/>
    </row>
    <row r="9484" spans="18:25" x14ac:dyDescent="0.25">
      <c r="R9484" s="20">
        <v>9786074578263</v>
      </c>
      <c r="S9484" s="8" t="s">
        <v>9239</v>
      </c>
      <c r="T9484" s="15">
        <v>3</v>
      </c>
      <c r="U9484" s="16">
        <f>SUMIF($C$5:$C$3079,R9484,$F$5:$F$3079)+SUMIF($AB$5:$AB$1086,R9484,$AF$5:$AF$1086)</f>
        <v>3</v>
      </c>
      <c r="V9484" s="8">
        <f t="shared" si="316"/>
        <v>0</v>
      </c>
      <c r="W9484" s="8">
        <f t="shared" si="317"/>
        <v>0</v>
      </c>
      <c r="X9484" s="8"/>
      <c r="Y9484" s="8"/>
    </row>
    <row r="9485" spans="18:25" x14ac:dyDescent="0.25">
      <c r="R9485" s="20">
        <v>9786074578294</v>
      </c>
      <c r="S9485" s="8" t="s">
        <v>9240</v>
      </c>
      <c r="T9485" s="15">
        <v>0</v>
      </c>
      <c r="U9485" s="16">
        <f>SUMIF($C$5:$C$3079,R9485,$F$5:$F$3079)+SUMIF($AB$5:$AB$1086,R9485,$AF$5:$AF$1086)</f>
        <v>0</v>
      </c>
      <c r="V9485" s="8">
        <f t="shared" si="316"/>
        <v>1</v>
      </c>
      <c r="W9485" s="8">
        <f t="shared" si="317"/>
        <v>1</v>
      </c>
      <c r="X9485" s="8"/>
      <c r="Y9485" s="8"/>
    </row>
    <row r="9486" spans="18:25" x14ac:dyDescent="0.25">
      <c r="R9486" s="20">
        <v>9786074578300</v>
      </c>
      <c r="S9486" s="8" t="s">
        <v>9241</v>
      </c>
      <c r="T9486" s="15">
        <v>4</v>
      </c>
      <c r="U9486" s="16">
        <f>SUMIF($C$5:$C$3079,R9486,$F$5:$F$3079)+SUMIF($AB$5:$AB$1086,R9486,$AF$5:$AF$1086)</f>
        <v>0</v>
      </c>
      <c r="V9486" s="8">
        <f t="shared" si="316"/>
        <v>1</v>
      </c>
      <c r="W9486" s="8">
        <f t="shared" si="317"/>
        <v>5</v>
      </c>
      <c r="X9486" s="8"/>
      <c r="Y9486" s="8"/>
    </row>
    <row r="9487" spans="18:25" x14ac:dyDescent="0.25">
      <c r="R9487" s="20">
        <v>9786074578317</v>
      </c>
      <c r="S9487" s="8" t="s">
        <v>9242</v>
      </c>
      <c r="T9487" s="15">
        <v>9</v>
      </c>
      <c r="U9487" s="16">
        <f>SUMIF($C$5:$C$3079,R9487,$F$5:$F$3079)+SUMIF($AB$5:$AB$1086,R9487,$AF$5:$AF$1086)</f>
        <v>5</v>
      </c>
      <c r="V9487" s="8">
        <f t="shared" si="316"/>
        <v>0</v>
      </c>
      <c r="W9487" s="8">
        <f t="shared" si="317"/>
        <v>4</v>
      </c>
      <c r="X9487" s="8"/>
      <c r="Y9487" s="8"/>
    </row>
    <row r="9488" spans="18:25" x14ac:dyDescent="0.25">
      <c r="R9488" s="20">
        <v>9786074578324</v>
      </c>
      <c r="S9488" s="8" t="s">
        <v>9243</v>
      </c>
      <c r="T9488" s="15">
        <v>2</v>
      </c>
      <c r="U9488" s="16">
        <f>SUMIF($C$5:$C$3079,R9488,$F$5:$F$3079)+SUMIF($AB$5:$AB$1086,R9488,$AF$5:$AF$1086)</f>
        <v>3</v>
      </c>
      <c r="V9488" s="8">
        <f t="shared" si="316"/>
        <v>0</v>
      </c>
      <c r="W9488" s="8">
        <f t="shared" si="317"/>
        <v>-1</v>
      </c>
      <c r="X9488" s="8"/>
      <c r="Y9488" s="8"/>
    </row>
    <row r="9489" spans="18:25" x14ac:dyDescent="0.25">
      <c r="R9489" s="20">
        <v>9786074578331</v>
      </c>
      <c r="S9489" s="8" t="s">
        <v>26</v>
      </c>
      <c r="T9489" s="15">
        <v>4</v>
      </c>
      <c r="U9489" s="16">
        <f>SUMIF($C$5:$C$3079,R9489,$F$5:$F$3079)+SUMIF($AB$5:$AB$1086,R9489,$AF$5:$AF$1086)</f>
        <v>0</v>
      </c>
      <c r="V9489" s="8">
        <f t="shared" si="316"/>
        <v>1</v>
      </c>
      <c r="W9489" s="8">
        <f t="shared" si="317"/>
        <v>5</v>
      </c>
      <c r="X9489" s="8"/>
      <c r="Y9489" s="8"/>
    </row>
    <row r="9490" spans="18:25" x14ac:dyDescent="0.25">
      <c r="R9490" s="20">
        <v>9786074578348</v>
      </c>
      <c r="S9490" s="8" t="s">
        <v>9244</v>
      </c>
      <c r="T9490" s="15">
        <v>4</v>
      </c>
      <c r="U9490" s="16">
        <f>SUMIF($C$5:$C$3079,R9490,$F$5:$F$3079)+SUMIF($AB$5:$AB$1086,R9490,$AF$5:$AF$1086)</f>
        <v>5</v>
      </c>
      <c r="V9490" s="8">
        <f t="shared" si="316"/>
        <v>0</v>
      </c>
      <c r="W9490" s="8">
        <f t="shared" si="317"/>
        <v>-1</v>
      </c>
      <c r="X9490" s="8"/>
      <c r="Y9490" s="8"/>
    </row>
    <row r="9491" spans="18:25" x14ac:dyDescent="0.25">
      <c r="R9491" s="20">
        <v>9786074578386</v>
      </c>
      <c r="S9491" s="8" t="s">
        <v>9245</v>
      </c>
      <c r="T9491" s="15">
        <v>6</v>
      </c>
      <c r="U9491" s="16">
        <f>SUMIF($C$5:$C$3079,R9491,$F$5:$F$3079)+SUMIF($AB$5:$AB$1086,R9491,$AF$5:$AF$1086)</f>
        <v>3</v>
      </c>
      <c r="V9491" s="8">
        <f t="shared" si="316"/>
        <v>0</v>
      </c>
      <c r="W9491" s="8">
        <f t="shared" si="317"/>
        <v>3</v>
      </c>
      <c r="X9491" s="8"/>
      <c r="Y9491" s="8"/>
    </row>
    <row r="9492" spans="18:25" x14ac:dyDescent="0.25">
      <c r="R9492" s="20">
        <v>9786074578409</v>
      </c>
      <c r="S9492" s="8" t="s">
        <v>9246</v>
      </c>
      <c r="T9492" s="15">
        <v>5</v>
      </c>
      <c r="U9492" s="16">
        <f>SUMIF($C$5:$C$3079,R9492,$F$5:$F$3079)+SUMIF($AB$5:$AB$1086,R9492,$AF$5:$AF$1086)</f>
        <v>5</v>
      </c>
      <c r="V9492" s="8">
        <f t="shared" si="316"/>
        <v>0</v>
      </c>
      <c r="W9492" s="8">
        <f t="shared" si="317"/>
        <v>0</v>
      </c>
      <c r="X9492" s="8"/>
      <c r="Y9492" s="8"/>
    </row>
    <row r="9493" spans="18:25" x14ac:dyDescent="0.25">
      <c r="R9493" s="20">
        <v>9786074578423</v>
      </c>
      <c r="S9493" s="8" t="s">
        <v>9247</v>
      </c>
      <c r="T9493" s="15">
        <v>6</v>
      </c>
      <c r="U9493" s="16">
        <f>SUMIF($C$5:$C$3079,R9493,$F$5:$F$3079)+SUMIF($AB$5:$AB$1086,R9493,$AF$5:$AF$1086)</f>
        <v>0</v>
      </c>
      <c r="V9493" s="8">
        <f t="shared" si="316"/>
        <v>0</v>
      </c>
      <c r="W9493" s="8">
        <f t="shared" si="317"/>
        <v>6</v>
      </c>
      <c r="X9493" s="8"/>
      <c r="Y9493" s="8"/>
    </row>
    <row r="9494" spans="18:25" x14ac:dyDescent="0.25">
      <c r="R9494" s="20">
        <v>9786074578430</v>
      </c>
      <c r="S9494" s="8" t="s">
        <v>9248</v>
      </c>
      <c r="T9494" s="15">
        <v>3</v>
      </c>
      <c r="U9494" s="16">
        <f>SUMIF($C$5:$C$3079,R9494,$F$5:$F$3079)+SUMIF($AB$5:$AB$1086,R9494,$AF$5:$AF$1086)</f>
        <v>0</v>
      </c>
      <c r="V9494" s="8">
        <f t="shared" si="316"/>
        <v>1</v>
      </c>
      <c r="W9494" s="8">
        <f t="shared" si="317"/>
        <v>4</v>
      </c>
      <c r="X9494" s="8"/>
      <c r="Y9494" s="8"/>
    </row>
    <row r="9495" spans="18:25" x14ac:dyDescent="0.25">
      <c r="R9495" s="20">
        <v>9786074578447</v>
      </c>
      <c r="S9495" s="8" t="s">
        <v>9249</v>
      </c>
      <c r="T9495" s="15">
        <v>3</v>
      </c>
      <c r="U9495" s="16">
        <f>SUMIF($C$5:$C$3079,R9495,$F$5:$F$3079)+SUMIF($AB$5:$AB$1086,R9495,$AF$5:$AF$1086)</f>
        <v>3</v>
      </c>
      <c r="V9495" s="8">
        <f t="shared" si="316"/>
        <v>0</v>
      </c>
      <c r="W9495" s="8">
        <f t="shared" si="317"/>
        <v>0</v>
      </c>
      <c r="X9495" s="8"/>
      <c r="Y9495" s="8"/>
    </row>
    <row r="9496" spans="18:25" x14ac:dyDescent="0.25">
      <c r="R9496" s="20">
        <v>9786074578454</v>
      </c>
      <c r="S9496" s="8" t="s">
        <v>647</v>
      </c>
      <c r="T9496" s="15">
        <v>7</v>
      </c>
      <c r="U9496" s="16">
        <f>SUMIF($C$5:$C$3079,R9496,$F$5:$F$3079)+SUMIF($AB$5:$AB$1086,R9496,$AF$5:$AF$1086)</f>
        <v>8</v>
      </c>
      <c r="V9496" s="8">
        <f t="shared" si="316"/>
        <v>3</v>
      </c>
      <c r="W9496" s="8">
        <f t="shared" si="317"/>
        <v>2</v>
      </c>
      <c r="X9496" s="8"/>
      <c r="Y9496" s="8"/>
    </row>
    <row r="9497" spans="18:25" x14ac:dyDescent="0.25">
      <c r="R9497" s="20">
        <v>9786074578461</v>
      </c>
      <c r="S9497" s="8" t="s">
        <v>9250</v>
      </c>
      <c r="T9497" s="15">
        <v>6</v>
      </c>
      <c r="U9497" s="16">
        <f>SUMIF($C$5:$C$3079,R9497,$F$5:$F$3079)+SUMIF($AB$5:$AB$1086,R9497,$AF$5:$AF$1086)</f>
        <v>0</v>
      </c>
      <c r="V9497" s="8">
        <f t="shared" si="316"/>
        <v>3</v>
      </c>
      <c r="W9497" s="8">
        <f t="shared" si="317"/>
        <v>9</v>
      </c>
      <c r="X9497" s="8"/>
      <c r="Y9497" s="8"/>
    </row>
    <row r="9498" spans="18:25" x14ac:dyDescent="0.25">
      <c r="R9498" s="20">
        <v>9786074578478</v>
      </c>
      <c r="S9498" s="8" t="s">
        <v>9251</v>
      </c>
      <c r="T9498" s="15">
        <v>3</v>
      </c>
      <c r="U9498" s="16">
        <f>SUMIF($C$5:$C$3079,R9498,$F$5:$F$3079)+SUMIF($AB$5:$AB$1086,R9498,$AF$5:$AF$1086)</f>
        <v>3</v>
      </c>
      <c r="V9498" s="8">
        <f t="shared" si="316"/>
        <v>0</v>
      </c>
      <c r="W9498" s="8">
        <f t="shared" si="317"/>
        <v>0</v>
      </c>
      <c r="X9498" s="8"/>
      <c r="Y9498" s="8"/>
    </row>
    <row r="9499" spans="18:25" x14ac:dyDescent="0.25">
      <c r="R9499" s="20">
        <v>9786074578485</v>
      </c>
      <c r="S9499" s="8" t="s">
        <v>9252</v>
      </c>
      <c r="T9499" s="15">
        <v>6</v>
      </c>
      <c r="U9499" s="16">
        <f>SUMIF($C$5:$C$3079,R9499,$F$5:$F$3079)+SUMIF($AB$5:$AB$1086,R9499,$AF$5:$AF$1086)</f>
        <v>5</v>
      </c>
      <c r="V9499" s="8">
        <f t="shared" si="316"/>
        <v>2</v>
      </c>
      <c r="W9499" s="8">
        <f t="shared" si="317"/>
        <v>3</v>
      </c>
      <c r="X9499" s="8"/>
      <c r="Y9499" s="8"/>
    </row>
    <row r="9500" spans="18:25" x14ac:dyDescent="0.25">
      <c r="R9500" s="20">
        <v>9786074578492</v>
      </c>
      <c r="S9500" s="8" t="s">
        <v>9253</v>
      </c>
      <c r="T9500" s="15">
        <v>3</v>
      </c>
      <c r="U9500" s="16">
        <f>SUMIF($C$5:$C$3079,R9500,$F$5:$F$3079)+SUMIF($AB$5:$AB$1086,R9500,$AF$5:$AF$1086)</f>
        <v>0</v>
      </c>
      <c r="V9500" s="8">
        <f t="shared" si="316"/>
        <v>0</v>
      </c>
      <c r="W9500" s="8">
        <f t="shared" si="317"/>
        <v>3</v>
      </c>
      <c r="X9500" s="8"/>
      <c r="Y9500" s="8"/>
    </row>
    <row r="9501" spans="18:25" x14ac:dyDescent="0.25">
      <c r="R9501" s="20">
        <v>9786074578515</v>
      </c>
      <c r="S9501" s="8" t="s">
        <v>9254</v>
      </c>
      <c r="T9501" s="15">
        <v>4</v>
      </c>
      <c r="U9501" s="16">
        <f>SUMIF($C$5:$C$3079,R9501,$F$5:$F$3079)+SUMIF($AB$5:$AB$1086,R9501,$AF$5:$AF$1086)</f>
        <v>5</v>
      </c>
      <c r="V9501" s="8">
        <f t="shared" si="316"/>
        <v>2</v>
      </c>
      <c r="W9501" s="8">
        <f t="shared" si="317"/>
        <v>1</v>
      </c>
      <c r="X9501" s="8"/>
      <c r="Y9501" s="8"/>
    </row>
    <row r="9502" spans="18:25" x14ac:dyDescent="0.25">
      <c r="R9502" s="20">
        <v>9786074578522</v>
      </c>
      <c r="S9502" s="8" t="s">
        <v>9255</v>
      </c>
      <c r="T9502" s="15">
        <v>6</v>
      </c>
      <c r="U9502" s="16">
        <f>SUMIF($C$5:$C$3079,R9502,$F$5:$F$3079)+SUMIF($AB$5:$AB$1086,R9502,$AF$5:$AF$1086)</f>
        <v>5</v>
      </c>
      <c r="V9502" s="8">
        <f t="shared" si="316"/>
        <v>4</v>
      </c>
      <c r="W9502" s="8">
        <f t="shared" si="317"/>
        <v>5</v>
      </c>
      <c r="X9502" s="8"/>
      <c r="Y9502" s="8"/>
    </row>
    <row r="9503" spans="18:25" x14ac:dyDescent="0.25">
      <c r="R9503" s="20">
        <v>9786074578560</v>
      </c>
      <c r="S9503" s="8" t="s">
        <v>9256</v>
      </c>
      <c r="T9503" s="15">
        <v>7</v>
      </c>
      <c r="U9503" s="16">
        <f>SUMIF($C$5:$C$3079,R9503,$F$5:$F$3079)+SUMIF($AB$5:$AB$1086,R9503,$AF$5:$AF$1086)</f>
        <v>4</v>
      </c>
      <c r="V9503" s="8">
        <f t="shared" si="316"/>
        <v>0</v>
      </c>
      <c r="W9503" s="8">
        <f t="shared" si="317"/>
        <v>3</v>
      </c>
      <c r="X9503" s="8"/>
      <c r="Y9503" s="8"/>
    </row>
    <row r="9504" spans="18:25" x14ac:dyDescent="0.25">
      <c r="R9504" s="20">
        <v>9786074578577</v>
      </c>
      <c r="S9504" s="8" t="s">
        <v>9257</v>
      </c>
      <c r="T9504" s="15">
        <v>3</v>
      </c>
      <c r="U9504" s="16">
        <f>SUMIF($C$5:$C$3079,R9504,$F$5:$F$3079)+SUMIF($AB$5:$AB$1086,R9504,$AF$5:$AF$1086)</f>
        <v>0</v>
      </c>
      <c r="V9504" s="8">
        <f t="shared" si="316"/>
        <v>0</v>
      </c>
      <c r="W9504" s="8">
        <f t="shared" si="317"/>
        <v>3</v>
      </c>
      <c r="X9504" s="8"/>
      <c r="Y9504" s="8"/>
    </row>
    <row r="9505" spans="18:25" x14ac:dyDescent="0.25">
      <c r="R9505" s="20">
        <v>9786074578584</v>
      </c>
      <c r="S9505" s="8" t="s">
        <v>9258</v>
      </c>
      <c r="T9505" s="15">
        <v>3</v>
      </c>
      <c r="U9505" s="16">
        <f>SUMIF($C$5:$C$3079,R9505,$F$5:$F$3079)+SUMIF($AB$5:$AB$1086,R9505,$AF$5:$AF$1086)</f>
        <v>3</v>
      </c>
      <c r="V9505" s="8">
        <f t="shared" si="316"/>
        <v>0</v>
      </c>
      <c r="W9505" s="8">
        <f t="shared" si="317"/>
        <v>0</v>
      </c>
      <c r="X9505" s="8"/>
      <c r="Y9505" s="8"/>
    </row>
    <row r="9506" spans="18:25" x14ac:dyDescent="0.25">
      <c r="R9506" s="20">
        <v>9786074578621</v>
      </c>
      <c r="S9506" s="8" t="s">
        <v>9259</v>
      </c>
      <c r="T9506" s="15">
        <v>5</v>
      </c>
      <c r="U9506" s="16">
        <f>SUMIF($C$5:$C$3079,R9506,$F$5:$F$3079)+SUMIF($AB$5:$AB$1086,R9506,$AF$5:$AF$1086)</f>
        <v>5</v>
      </c>
      <c r="V9506" s="8">
        <f t="shared" si="316"/>
        <v>0</v>
      </c>
      <c r="W9506" s="8">
        <f t="shared" si="317"/>
        <v>0</v>
      </c>
      <c r="X9506" s="8"/>
      <c r="Y9506" s="8"/>
    </row>
    <row r="9507" spans="18:25" x14ac:dyDescent="0.25">
      <c r="R9507" s="20">
        <v>9786074578638</v>
      </c>
      <c r="S9507" s="8" t="s">
        <v>9260</v>
      </c>
      <c r="T9507" s="15">
        <v>5</v>
      </c>
      <c r="U9507" s="16">
        <f>SUMIF($C$5:$C$3079,R9507,$F$5:$F$3079)+SUMIF($AB$5:$AB$1086,R9507,$AF$5:$AF$1086)</f>
        <v>5</v>
      </c>
      <c r="V9507" s="8">
        <f t="shared" si="316"/>
        <v>0</v>
      </c>
      <c r="W9507" s="8">
        <f t="shared" si="317"/>
        <v>0</v>
      </c>
      <c r="X9507" s="8"/>
      <c r="Y9507" s="8"/>
    </row>
    <row r="9508" spans="18:25" x14ac:dyDescent="0.25">
      <c r="R9508" s="20">
        <v>9786074578645</v>
      </c>
      <c r="S9508" s="8" t="s">
        <v>5239</v>
      </c>
      <c r="T9508" s="15">
        <v>0</v>
      </c>
      <c r="U9508" s="16">
        <f>SUMIF($C$5:$C$3079,R9508,$F$5:$F$3079)+SUMIF($AB$5:$AB$1086,R9508,$AF$5:$AF$1086)</f>
        <v>0</v>
      </c>
      <c r="V9508" s="8">
        <f t="shared" si="316"/>
        <v>0</v>
      </c>
      <c r="W9508" s="8">
        <f t="shared" si="317"/>
        <v>0</v>
      </c>
      <c r="X9508" s="8"/>
      <c r="Y9508" s="8"/>
    </row>
    <row r="9509" spans="18:25" x14ac:dyDescent="0.25">
      <c r="R9509" s="20">
        <v>9786074578676</v>
      </c>
      <c r="S9509" s="8" t="s">
        <v>624</v>
      </c>
      <c r="T9509" s="15">
        <v>3</v>
      </c>
      <c r="U9509" s="16">
        <f>SUMIF($C$5:$C$3079,R9509,$F$5:$F$3079)+SUMIF($AB$5:$AB$1086,R9509,$AF$5:$AF$1086)</f>
        <v>0</v>
      </c>
      <c r="V9509" s="8">
        <f t="shared" si="316"/>
        <v>1</v>
      </c>
      <c r="W9509" s="8">
        <f t="shared" si="317"/>
        <v>4</v>
      </c>
      <c r="X9509" s="8"/>
      <c r="Y9509" s="8"/>
    </row>
    <row r="9510" spans="18:25" x14ac:dyDescent="0.25">
      <c r="R9510" s="20">
        <v>9786074578690</v>
      </c>
      <c r="S9510" s="8" t="s">
        <v>9261</v>
      </c>
      <c r="T9510" s="15">
        <v>4</v>
      </c>
      <c r="U9510" s="16">
        <f>SUMIF($C$5:$C$3079,R9510,$F$5:$F$3079)+SUMIF($AB$5:$AB$1086,R9510,$AF$5:$AF$1086)</f>
        <v>0</v>
      </c>
      <c r="V9510" s="8">
        <f t="shared" si="316"/>
        <v>0</v>
      </c>
      <c r="W9510" s="8">
        <f t="shared" si="317"/>
        <v>4</v>
      </c>
      <c r="X9510" s="8"/>
      <c r="Y9510" s="8"/>
    </row>
    <row r="9511" spans="18:25" x14ac:dyDescent="0.25">
      <c r="R9511" s="20">
        <v>9786074578706</v>
      </c>
      <c r="S9511" s="8" t="s">
        <v>9262</v>
      </c>
      <c r="T9511" s="15">
        <v>5</v>
      </c>
      <c r="U9511" s="16">
        <f>SUMIF($C$5:$C$3079,R9511,$F$5:$F$3079)+SUMIF($AB$5:$AB$1086,R9511,$AF$5:$AF$1086)</f>
        <v>0</v>
      </c>
      <c r="V9511" s="8">
        <f t="shared" si="316"/>
        <v>0</v>
      </c>
      <c r="W9511" s="8">
        <f t="shared" si="317"/>
        <v>5</v>
      </c>
      <c r="X9511" s="8"/>
      <c r="Y9511" s="8"/>
    </row>
    <row r="9512" spans="18:25" x14ac:dyDescent="0.25">
      <c r="R9512" s="20">
        <v>9786074578720</v>
      </c>
      <c r="S9512" s="8" t="s">
        <v>9263</v>
      </c>
      <c r="T9512" s="15">
        <v>4</v>
      </c>
      <c r="U9512" s="16">
        <f>SUMIF($C$5:$C$3079,R9512,$F$5:$F$3079)+SUMIF($AB$5:$AB$1086,R9512,$AF$5:$AF$1086)</f>
        <v>4</v>
      </c>
      <c r="V9512" s="8">
        <f t="shared" si="316"/>
        <v>0</v>
      </c>
      <c r="W9512" s="8">
        <f t="shared" si="317"/>
        <v>0</v>
      </c>
      <c r="X9512" s="8"/>
      <c r="Y9512" s="8"/>
    </row>
    <row r="9513" spans="18:25" x14ac:dyDescent="0.25">
      <c r="R9513" s="20">
        <v>9786074578744</v>
      </c>
      <c r="S9513" s="8" t="s">
        <v>9264</v>
      </c>
      <c r="T9513" s="15">
        <v>8</v>
      </c>
      <c r="U9513" s="16">
        <f>SUMIF($C$5:$C$3079,R9513,$F$5:$F$3079)+SUMIF($AB$5:$AB$1086,R9513,$AF$5:$AF$1086)</f>
        <v>8</v>
      </c>
      <c r="V9513" s="8">
        <f t="shared" si="316"/>
        <v>0</v>
      </c>
      <c r="W9513" s="8">
        <f t="shared" si="317"/>
        <v>0</v>
      </c>
      <c r="X9513" s="8"/>
      <c r="Y9513" s="8"/>
    </row>
    <row r="9514" spans="18:25" x14ac:dyDescent="0.25">
      <c r="R9514" s="20">
        <v>9786074578751</v>
      </c>
      <c r="S9514" s="8" t="s">
        <v>9265</v>
      </c>
      <c r="T9514" s="15">
        <v>1</v>
      </c>
      <c r="U9514" s="16">
        <f>SUMIF($C$5:$C$3079,R9514,$F$5:$F$3079)+SUMIF($AB$5:$AB$1086,R9514,$AF$5:$AF$1086)</f>
        <v>4</v>
      </c>
      <c r="V9514" s="8">
        <f t="shared" si="316"/>
        <v>2</v>
      </c>
      <c r="W9514" s="8">
        <f t="shared" si="317"/>
        <v>-1</v>
      </c>
      <c r="X9514" s="8"/>
      <c r="Y9514" s="8"/>
    </row>
    <row r="9515" spans="18:25" x14ac:dyDescent="0.25">
      <c r="R9515" s="20">
        <v>9786074578782</v>
      </c>
      <c r="S9515" s="8" t="s">
        <v>9266</v>
      </c>
      <c r="T9515" s="15">
        <v>8</v>
      </c>
      <c r="U9515" s="16">
        <f>SUMIF($C$5:$C$3079,R9515,$F$5:$F$3079)+SUMIF($AB$5:$AB$1086,R9515,$AF$5:$AF$1086)</f>
        <v>8</v>
      </c>
      <c r="V9515" s="8">
        <f t="shared" si="316"/>
        <v>2</v>
      </c>
      <c r="W9515" s="8">
        <f t="shared" si="317"/>
        <v>2</v>
      </c>
      <c r="X9515" s="8"/>
      <c r="Y9515" s="8"/>
    </row>
    <row r="9516" spans="18:25" x14ac:dyDescent="0.25">
      <c r="R9516" s="20">
        <v>9786074578805</v>
      </c>
      <c r="S9516" s="8" t="s">
        <v>9267</v>
      </c>
      <c r="T9516" s="15">
        <v>3</v>
      </c>
      <c r="U9516" s="16">
        <f>SUMIF($C$5:$C$3079,R9516,$F$5:$F$3079)+SUMIF($AB$5:$AB$1086,R9516,$AF$5:$AF$1086)</f>
        <v>3</v>
      </c>
      <c r="V9516" s="8">
        <f t="shared" si="316"/>
        <v>0</v>
      </c>
      <c r="W9516" s="8">
        <f t="shared" si="317"/>
        <v>0</v>
      </c>
      <c r="X9516" s="8"/>
      <c r="Y9516" s="8"/>
    </row>
    <row r="9517" spans="18:25" x14ac:dyDescent="0.25">
      <c r="R9517" s="20">
        <v>9786074578812</v>
      </c>
      <c r="S9517" s="8" t="s">
        <v>9268</v>
      </c>
      <c r="T9517" s="15">
        <v>6</v>
      </c>
      <c r="U9517" s="16">
        <f>SUMIF($C$5:$C$3079,R9517,$F$5:$F$3079)+SUMIF($AB$5:$AB$1086,R9517,$AF$5:$AF$1086)</f>
        <v>0</v>
      </c>
      <c r="V9517" s="8">
        <f t="shared" si="316"/>
        <v>1</v>
      </c>
      <c r="W9517" s="8">
        <f t="shared" si="317"/>
        <v>7</v>
      </c>
      <c r="X9517" s="8"/>
      <c r="Y9517" s="8"/>
    </row>
    <row r="9518" spans="18:25" x14ac:dyDescent="0.25">
      <c r="R9518" s="20">
        <v>9786074578850</v>
      </c>
      <c r="S9518" s="8" t="s">
        <v>9269</v>
      </c>
      <c r="T9518" s="15">
        <v>5</v>
      </c>
      <c r="U9518" s="16">
        <f>SUMIF($C$5:$C$3079,R9518,$F$5:$F$3079)+SUMIF($AB$5:$AB$1086,R9518,$AF$5:$AF$1086)</f>
        <v>5</v>
      </c>
      <c r="V9518" s="8">
        <f t="shared" si="316"/>
        <v>0</v>
      </c>
      <c r="W9518" s="8">
        <f t="shared" si="317"/>
        <v>0</v>
      </c>
      <c r="X9518" s="8"/>
      <c r="Y9518" s="8"/>
    </row>
    <row r="9519" spans="18:25" x14ac:dyDescent="0.25">
      <c r="R9519" s="20">
        <v>9786074578898</v>
      </c>
      <c r="S9519" s="8" t="s">
        <v>9270</v>
      </c>
      <c r="T9519" s="15">
        <v>5</v>
      </c>
      <c r="U9519" s="16">
        <f>SUMIF($C$5:$C$3079,R9519,$F$5:$F$3079)+SUMIF($AB$5:$AB$1086,R9519,$AF$5:$AF$1086)</f>
        <v>0</v>
      </c>
      <c r="V9519" s="8">
        <f t="shared" si="316"/>
        <v>0</v>
      </c>
      <c r="W9519" s="8">
        <f t="shared" si="317"/>
        <v>5</v>
      </c>
      <c r="X9519" s="8"/>
      <c r="Y9519" s="8"/>
    </row>
    <row r="9520" spans="18:25" x14ac:dyDescent="0.25">
      <c r="R9520" s="20">
        <v>9786074578942</v>
      </c>
      <c r="S9520" s="8" t="s">
        <v>345</v>
      </c>
      <c r="T9520" s="15">
        <v>4</v>
      </c>
      <c r="U9520" s="16">
        <f>SUMIF($C$5:$C$3079,R9520,$F$5:$F$3079)+SUMIF($AB$5:$AB$1086,R9520,$AF$5:$AF$1086)</f>
        <v>0</v>
      </c>
      <c r="V9520" s="8">
        <f t="shared" si="316"/>
        <v>1</v>
      </c>
      <c r="W9520" s="8">
        <f t="shared" si="317"/>
        <v>5</v>
      </c>
      <c r="X9520" s="8"/>
      <c r="Y9520" s="8"/>
    </row>
    <row r="9521" spans="18:25" x14ac:dyDescent="0.25">
      <c r="R9521" s="20">
        <v>9786074578959</v>
      </c>
      <c r="S9521" s="8" t="s">
        <v>9271</v>
      </c>
      <c r="T9521" s="15">
        <v>4</v>
      </c>
      <c r="U9521" s="16">
        <f>SUMIF($C$5:$C$3079,R9521,$F$5:$F$3079)+SUMIF($AB$5:$AB$1086,R9521,$AF$5:$AF$1086)</f>
        <v>5</v>
      </c>
      <c r="V9521" s="8">
        <f t="shared" si="316"/>
        <v>1</v>
      </c>
      <c r="W9521" s="8">
        <f t="shared" si="317"/>
        <v>0</v>
      </c>
      <c r="X9521" s="8"/>
      <c r="Y9521" s="8"/>
    </row>
    <row r="9522" spans="18:25" x14ac:dyDescent="0.25">
      <c r="R9522" s="20">
        <v>9786074578973</v>
      </c>
      <c r="S9522" s="8" t="s">
        <v>9272</v>
      </c>
      <c r="T9522" s="15">
        <v>4</v>
      </c>
      <c r="U9522" s="16">
        <f>SUMIF($C$5:$C$3079,R9522,$F$5:$F$3079)+SUMIF($AB$5:$AB$1086,R9522,$AF$5:$AF$1086)</f>
        <v>0</v>
      </c>
      <c r="V9522" s="8">
        <f t="shared" si="316"/>
        <v>0</v>
      </c>
      <c r="W9522" s="8">
        <f t="shared" si="317"/>
        <v>4</v>
      </c>
      <c r="X9522" s="8"/>
      <c r="Y9522" s="8"/>
    </row>
    <row r="9523" spans="18:25" x14ac:dyDescent="0.25">
      <c r="R9523" s="20">
        <v>9786074578980</v>
      </c>
      <c r="S9523" s="8" t="s">
        <v>9273</v>
      </c>
      <c r="T9523" s="15">
        <v>1</v>
      </c>
      <c r="U9523" s="16">
        <f>SUMIF($C$5:$C$3079,R9523,$F$5:$F$3079)+SUMIF($AB$5:$AB$1086,R9523,$AF$5:$AF$1086)</f>
        <v>3</v>
      </c>
      <c r="V9523" s="8">
        <f t="shared" si="316"/>
        <v>2</v>
      </c>
      <c r="W9523" s="8">
        <f t="shared" si="317"/>
        <v>0</v>
      </c>
      <c r="X9523" s="8"/>
      <c r="Y9523" s="8"/>
    </row>
    <row r="9524" spans="18:25" x14ac:dyDescent="0.25">
      <c r="R9524" s="20">
        <v>9786074578997</v>
      </c>
      <c r="S9524" s="8" t="s">
        <v>684</v>
      </c>
      <c r="T9524" s="15">
        <v>3</v>
      </c>
      <c r="U9524" s="16">
        <f>SUMIF($C$5:$C$3079,R9524,$F$5:$F$3079)+SUMIF($AB$5:$AB$1086,R9524,$AF$5:$AF$1086)</f>
        <v>5</v>
      </c>
      <c r="V9524" s="8">
        <f t="shared" si="316"/>
        <v>2</v>
      </c>
      <c r="W9524" s="8">
        <f t="shared" si="317"/>
        <v>0</v>
      </c>
      <c r="X9524" s="8"/>
      <c r="Y9524" s="8"/>
    </row>
    <row r="9525" spans="18:25" x14ac:dyDescent="0.25">
      <c r="R9525" s="20">
        <v>9786074579024</v>
      </c>
      <c r="S9525" s="8" t="s">
        <v>9274</v>
      </c>
      <c r="T9525" s="15">
        <v>4</v>
      </c>
      <c r="U9525" s="16">
        <f>SUMIF($C$5:$C$3079,R9525,$F$5:$F$3079)+SUMIF($AB$5:$AB$1086,R9525,$AF$5:$AF$1086)</f>
        <v>0</v>
      </c>
      <c r="V9525" s="8">
        <f t="shared" si="316"/>
        <v>0</v>
      </c>
      <c r="W9525" s="8">
        <f t="shared" si="317"/>
        <v>4</v>
      </c>
      <c r="X9525" s="8"/>
      <c r="Y9525" s="8"/>
    </row>
    <row r="9526" spans="18:25" x14ac:dyDescent="0.25">
      <c r="R9526" s="20">
        <v>9786074579031</v>
      </c>
      <c r="S9526" s="8" t="s">
        <v>9275</v>
      </c>
      <c r="T9526" s="15">
        <v>5</v>
      </c>
      <c r="U9526" s="16">
        <f>SUMIF($C$5:$C$3079,R9526,$F$5:$F$3079)+SUMIF($AB$5:$AB$1086,R9526,$AF$5:$AF$1086)</f>
        <v>0</v>
      </c>
      <c r="V9526" s="8">
        <f t="shared" si="316"/>
        <v>0</v>
      </c>
      <c r="W9526" s="8">
        <f t="shared" si="317"/>
        <v>5</v>
      </c>
      <c r="X9526" s="8"/>
      <c r="Y9526" s="8"/>
    </row>
    <row r="9527" spans="18:25" x14ac:dyDescent="0.25">
      <c r="R9527" s="20">
        <v>9786074579055</v>
      </c>
      <c r="S9527" s="8" t="s">
        <v>9276</v>
      </c>
      <c r="T9527" s="15">
        <v>3</v>
      </c>
      <c r="U9527" s="16">
        <f>SUMIF($C$5:$C$3079,R9527,$F$5:$F$3079)+SUMIF($AB$5:$AB$1086,R9527,$AF$5:$AF$1086)</f>
        <v>3</v>
      </c>
      <c r="V9527" s="8">
        <f t="shared" si="316"/>
        <v>0</v>
      </c>
      <c r="W9527" s="8">
        <f t="shared" si="317"/>
        <v>0</v>
      </c>
      <c r="X9527" s="8"/>
      <c r="Y9527" s="8"/>
    </row>
    <row r="9528" spans="18:25" x14ac:dyDescent="0.25">
      <c r="R9528" s="20">
        <v>9786074579079</v>
      </c>
      <c r="S9528" s="8" t="s">
        <v>9277</v>
      </c>
      <c r="T9528" s="15">
        <v>4</v>
      </c>
      <c r="U9528" s="16">
        <f>SUMIF($C$5:$C$3079,R9528,$F$5:$F$3079)+SUMIF($AB$5:$AB$1086,R9528,$AF$5:$AF$1086)</f>
        <v>4</v>
      </c>
      <c r="V9528" s="8">
        <f t="shared" si="316"/>
        <v>0</v>
      </c>
      <c r="W9528" s="8">
        <f t="shared" si="317"/>
        <v>0</v>
      </c>
      <c r="X9528" s="8"/>
      <c r="Y9528" s="8"/>
    </row>
    <row r="9529" spans="18:25" x14ac:dyDescent="0.25">
      <c r="R9529" s="20">
        <v>9786074579086</v>
      </c>
      <c r="S9529" s="8" t="s">
        <v>9278</v>
      </c>
      <c r="T9529" s="15">
        <v>2</v>
      </c>
      <c r="U9529" s="16">
        <f>SUMIF($C$5:$C$3079,R9529,$F$5:$F$3079)+SUMIF($AB$5:$AB$1086,R9529,$AF$5:$AF$1086)</f>
        <v>3</v>
      </c>
      <c r="V9529" s="8">
        <f t="shared" si="316"/>
        <v>1</v>
      </c>
      <c r="W9529" s="8">
        <f t="shared" si="317"/>
        <v>0</v>
      </c>
      <c r="X9529" s="8"/>
      <c r="Y9529" s="8"/>
    </row>
    <row r="9530" spans="18:25" x14ac:dyDescent="0.25">
      <c r="R9530" s="20">
        <v>9786074579109</v>
      </c>
      <c r="S9530" s="8" t="s">
        <v>9279</v>
      </c>
      <c r="T9530" s="15">
        <v>4</v>
      </c>
      <c r="U9530" s="16">
        <f>SUMIF($C$5:$C$3079,R9530,$F$5:$F$3079)+SUMIF($AB$5:$AB$1086,R9530,$AF$5:$AF$1086)</f>
        <v>0</v>
      </c>
      <c r="V9530" s="8">
        <f t="shared" si="316"/>
        <v>0</v>
      </c>
      <c r="W9530" s="8">
        <f t="shared" si="317"/>
        <v>4</v>
      </c>
      <c r="X9530" s="8"/>
      <c r="Y9530" s="8"/>
    </row>
    <row r="9531" spans="18:25" x14ac:dyDescent="0.25">
      <c r="R9531" s="20">
        <v>9786074579123</v>
      </c>
      <c r="S9531" s="8" t="s">
        <v>9280</v>
      </c>
      <c r="T9531" s="15">
        <v>6</v>
      </c>
      <c r="U9531" s="16">
        <f>SUMIF($C$5:$C$3079,R9531,$F$5:$F$3079)+SUMIF($AB$5:$AB$1086,R9531,$AF$5:$AF$1086)</f>
        <v>3</v>
      </c>
      <c r="V9531" s="8">
        <f t="shared" si="316"/>
        <v>0</v>
      </c>
      <c r="W9531" s="8">
        <f t="shared" si="317"/>
        <v>3</v>
      </c>
      <c r="X9531" s="8"/>
      <c r="Y9531" s="8"/>
    </row>
    <row r="9532" spans="18:25" x14ac:dyDescent="0.25">
      <c r="R9532" s="20">
        <v>9786074579130</v>
      </c>
      <c r="S9532" s="8" t="s">
        <v>9281</v>
      </c>
      <c r="T9532" s="15">
        <v>6</v>
      </c>
      <c r="U9532" s="16">
        <f>SUMIF($C$5:$C$3079,R9532,$F$5:$F$3079)+SUMIF($AB$5:$AB$1086,R9532,$AF$5:$AF$1086)</f>
        <v>8</v>
      </c>
      <c r="V9532" s="8">
        <f t="shared" si="316"/>
        <v>2</v>
      </c>
      <c r="W9532" s="8">
        <f t="shared" si="317"/>
        <v>0</v>
      </c>
      <c r="X9532" s="8"/>
      <c r="Y9532" s="8"/>
    </row>
    <row r="9533" spans="18:25" x14ac:dyDescent="0.25">
      <c r="R9533" s="20">
        <v>9786074579154</v>
      </c>
      <c r="S9533" s="8" t="s">
        <v>9282</v>
      </c>
      <c r="T9533" s="15">
        <v>4</v>
      </c>
      <c r="U9533" s="16">
        <f>SUMIF($C$5:$C$3079,R9533,$F$5:$F$3079)+SUMIF($AB$5:$AB$1086,R9533,$AF$5:$AF$1086)</f>
        <v>5</v>
      </c>
      <c r="V9533" s="8">
        <f t="shared" si="316"/>
        <v>1</v>
      </c>
      <c r="W9533" s="8">
        <f t="shared" si="317"/>
        <v>0</v>
      </c>
      <c r="X9533" s="8"/>
      <c r="Y9533" s="8"/>
    </row>
    <row r="9534" spans="18:25" x14ac:dyDescent="0.25">
      <c r="R9534" s="20">
        <v>9786074579161</v>
      </c>
      <c r="S9534" s="8" t="s">
        <v>9283</v>
      </c>
      <c r="T9534" s="15">
        <v>0</v>
      </c>
      <c r="U9534" s="16">
        <f>SUMIF($C$5:$C$3079,R9534,$F$5:$F$3079)+SUMIF($AB$5:$AB$1086,R9534,$AF$5:$AF$1086)</f>
        <v>3</v>
      </c>
      <c r="V9534" s="8">
        <f t="shared" si="316"/>
        <v>3</v>
      </c>
      <c r="W9534" s="8">
        <f t="shared" si="317"/>
        <v>0</v>
      </c>
      <c r="X9534" s="8"/>
      <c r="Y9534" s="8"/>
    </row>
    <row r="9535" spans="18:25" x14ac:dyDescent="0.25">
      <c r="R9535" s="20">
        <v>9786074579178</v>
      </c>
      <c r="S9535" s="8" t="s">
        <v>9284</v>
      </c>
      <c r="T9535" s="15">
        <v>4</v>
      </c>
      <c r="U9535" s="16">
        <f>SUMIF($C$5:$C$3079,R9535,$F$5:$F$3079)+SUMIF($AB$5:$AB$1086,R9535,$AF$5:$AF$1086)</f>
        <v>4</v>
      </c>
      <c r="V9535" s="8">
        <f t="shared" si="316"/>
        <v>0</v>
      </c>
      <c r="W9535" s="8">
        <f t="shared" si="317"/>
        <v>0</v>
      </c>
      <c r="X9535" s="8"/>
      <c r="Y9535" s="8"/>
    </row>
    <row r="9536" spans="18:25" x14ac:dyDescent="0.25">
      <c r="R9536" s="20">
        <v>9786074579208</v>
      </c>
      <c r="S9536" s="8" t="s">
        <v>9285</v>
      </c>
      <c r="T9536" s="15">
        <v>4</v>
      </c>
      <c r="U9536" s="16">
        <f>SUMIF($C$5:$C$3079,R9536,$F$5:$F$3079)+SUMIF($AB$5:$AB$1086,R9536,$AF$5:$AF$1086)</f>
        <v>0</v>
      </c>
      <c r="V9536" s="8">
        <f t="shared" si="316"/>
        <v>0</v>
      </c>
      <c r="W9536" s="8">
        <f t="shared" si="317"/>
        <v>4</v>
      </c>
      <c r="X9536" s="8"/>
      <c r="Y9536" s="8"/>
    </row>
    <row r="9537" spans="18:25" x14ac:dyDescent="0.25">
      <c r="R9537" s="20">
        <v>9786074579222</v>
      </c>
      <c r="S9537" s="8" t="s">
        <v>9286</v>
      </c>
      <c r="T9537" s="15">
        <v>8</v>
      </c>
      <c r="U9537" s="16">
        <f>SUMIF($C$5:$C$3079,R9537,$F$5:$F$3079)+SUMIF($AB$5:$AB$1086,R9537,$AF$5:$AF$1086)</f>
        <v>6</v>
      </c>
      <c r="V9537" s="8">
        <f t="shared" si="316"/>
        <v>1</v>
      </c>
      <c r="W9537" s="8">
        <f t="shared" si="317"/>
        <v>3</v>
      </c>
      <c r="X9537" s="8"/>
      <c r="Y9537" s="8"/>
    </row>
    <row r="9538" spans="18:25" x14ac:dyDescent="0.25">
      <c r="R9538" s="20">
        <v>9786074579239</v>
      </c>
      <c r="S9538" s="8" t="s">
        <v>9287</v>
      </c>
      <c r="T9538" s="15">
        <v>5</v>
      </c>
      <c r="U9538" s="16">
        <f>SUMIF($C$5:$C$3079,R9538,$F$5:$F$3079)+SUMIF($AB$5:$AB$1086,R9538,$AF$5:$AF$1086)</f>
        <v>5</v>
      </c>
      <c r="V9538" s="8">
        <f t="shared" si="316"/>
        <v>4</v>
      </c>
      <c r="W9538" s="8">
        <f t="shared" si="317"/>
        <v>4</v>
      </c>
      <c r="X9538" s="8"/>
      <c r="Y9538" s="8"/>
    </row>
    <row r="9539" spans="18:25" x14ac:dyDescent="0.25">
      <c r="R9539" s="20">
        <v>9786074579246</v>
      </c>
      <c r="S9539" s="8" t="s">
        <v>564</v>
      </c>
      <c r="T9539" s="15">
        <v>3</v>
      </c>
      <c r="U9539" s="16">
        <f>SUMIF($C$5:$C$3079,R9539,$F$5:$F$3079)+SUMIF($AB$5:$AB$1086,R9539,$AF$5:$AF$1086)</f>
        <v>4</v>
      </c>
      <c r="V9539" s="8">
        <f t="shared" si="316"/>
        <v>5</v>
      </c>
      <c r="W9539" s="8">
        <f t="shared" si="317"/>
        <v>4</v>
      </c>
      <c r="X9539" s="8"/>
      <c r="Y9539" s="8"/>
    </row>
    <row r="9540" spans="18:25" x14ac:dyDescent="0.25">
      <c r="R9540" s="20">
        <v>9786074579253</v>
      </c>
      <c r="S9540" s="8" t="s">
        <v>198</v>
      </c>
      <c r="T9540" s="15">
        <v>2</v>
      </c>
      <c r="U9540" s="16">
        <f>SUMIF($C$5:$C$3079,R9540,$F$5:$F$3079)+SUMIF($AB$5:$AB$1086,R9540,$AF$5:$AF$1086)</f>
        <v>0</v>
      </c>
      <c r="V9540" s="8">
        <f t="shared" si="316"/>
        <v>3</v>
      </c>
      <c r="W9540" s="8">
        <f t="shared" si="317"/>
        <v>5</v>
      </c>
      <c r="X9540" s="8"/>
      <c r="Y9540" s="8"/>
    </row>
    <row r="9541" spans="18:25" x14ac:dyDescent="0.25">
      <c r="R9541" s="20">
        <v>9786074579284</v>
      </c>
      <c r="S9541" s="8" t="s">
        <v>9288</v>
      </c>
      <c r="T9541" s="15">
        <v>8</v>
      </c>
      <c r="U9541" s="16">
        <f>SUMIF($C$5:$C$3079,R9541,$F$5:$F$3079)+SUMIF($AB$5:$AB$1086,R9541,$AF$5:$AF$1086)</f>
        <v>10</v>
      </c>
      <c r="V9541" s="8">
        <f t="shared" si="316"/>
        <v>0</v>
      </c>
      <c r="W9541" s="8">
        <f t="shared" si="317"/>
        <v>-2</v>
      </c>
      <c r="X9541" s="8"/>
      <c r="Y9541" s="8"/>
    </row>
    <row r="9542" spans="18:25" x14ac:dyDescent="0.25">
      <c r="R9542" s="20">
        <v>9786074579291</v>
      </c>
      <c r="S9542" s="8" t="s">
        <v>9289</v>
      </c>
      <c r="T9542" s="15">
        <v>1</v>
      </c>
      <c r="U9542" s="16">
        <f>SUMIF($C$5:$C$3079,R9542,$F$5:$F$3079)+SUMIF($AB$5:$AB$1086,R9542,$AF$5:$AF$1086)</f>
        <v>3</v>
      </c>
      <c r="V9542" s="8">
        <f t="shared" si="316"/>
        <v>1</v>
      </c>
      <c r="W9542" s="8">
        <f t="shared" si="317"/>
        <v>-1</v>
      </c>
      <c r="X9542" s="8"/>
      <c r="Y9542" s="8"/>
    </row>
    <row r="9543" spans="18:25" x14ac:dyDescent="0.25">
      <c r="R9543" s="20">
        <v>9786074579307</v>
      </c>
      <c r="S9543" s="8" t="s">
        <v>9290</v>
      </c>
      <c r="T9543" s="15">
        <v>5</v>
      </c>
      <c r="U9543" s="16">
        <f>SUMIF($C$5:$C$3079,R9543,$F$5:$F$3079)+SUMIF($AB$5:$AB$1086,R9543,$AF$5:$AF$1086)</f>
        <v>4</v>
      </c>
      <c r="V9543" s="8">
        <f t="shared" ref="V9543:V9606" si="318">SUMIF($L$5:$L$9685,R9543,$O$5:$O$9685)</f>
        <v>1</v>
      </c>
      <c r="W9543" s="8">
        <f t="shared" ref="W9543:W9606" si="319">T9543-U9543+V9543</f>
        <v>2</v>
      </c>
      <c r="X9543" s="8"/>
      <c r="Y9543" s="8"/>
    </row>
    <row r="9544" spans="18:25" x14ac:dyDescent="0.25">
      <c r="R9544" s="20">
        <v>9786074579321</v>
      </c>
      <c r="S9544" s="8" t="s">
        <v>9291</v>
      </c>
      <c r="T9544" s="15">
        <v>6</v>
      </c>
      <c r="U9544" s="16">
        <f>SUMIF($C$5:$C$3079,R9544,$F$5:$F$3079)+SUMIF($AB$5:$AB$1086,R9544,$AF$5:$AF$1086)</f>
        <v>4</v>
      </c>
      <c r="V9544" s="8">
        <f t="shared" si="318"/>
        <v>0</v>
      </c>
      <c r="W9544" s="8">
        <f t="shared" si="319"/>
        <v>2</v>
      </c>
      <c r="X9544" s="8"/>
      <c r="Y9544" s="8"/>
    </row>
    <row r="9545" spans="18:25" x14ac:dyDescent="0.25">
      <c r="R9545" s="20">
        <v>9786074579338</v>
      </c>
      <c r="S9545" s="8" t="s">
        <v>9292</v>
      </c>
      <c r="T9545" s="15">
        <v>4</v>
      </c>
      <c r="U9545" s="16">
        <f>SUMIF($C$5:$C$3079,R9545,$F$5:$F$3079)+SUMIF($AB$5:$AB$1086,R9545,$AF$5:$AF$1086)</f>
        <v>5</v>
      </c>
      <c r="V9545" s="8">
        <f t="shared" si="318"/>
        <v>1</v>
      </c>
      <c r="W9545" s="8">
        <f t="shared" si="319"/>
        <v>0</v>
      </c>
      <c r="X9545" s="8"/>
      <c r="Y9545" s="8"/>
    </row>
    <row r="9546" spans="18:25" x14ac:dyDescent="0.25">
      <c r="R9546" s="20">
        <v>9786074579345</v>
      </c>
      <c r="S9546" s="8" t="s">
        <v>9293</v>
      </c>
      <c r="T9546" s="15">
        <v>4</v>
      </c>
      <c r="U9546" s="16">
        <f>SUMIF($C$5:$C$3079,R9546,$F$5:$F$3079)+SUMIF($AB$5:$AB$1086,R9546,$AF$5:$AF$1086)</f>
        <v>5</v>
      </c>
      <c r="V9546" s="8">
        <f t="shared" si="318"/>
        <v>1</v>
      </c>
      <c r="W9546" s="8">
        <f t="shared" si="319"/>
        <v>0</v>
      </c>
      <c r="X9546" s="8"/>
      <c r="Y9546" s="8"/>
    </row>
    <row r="9547" spans="18:25" x14ac:dyDescent="0.25">
      <c r="R9547" s="20">
        <v>9786074579352</v>
      </c>
      <c r="S9547" s="8" t="s">
        <v>9294</v>
      </c>
      <c r="T9547" s="15">
        <v>0</v>
      </c>
      <c r="U9547" s="16">
        <f>SUMIF($C$5:$C$3079,R9547,$F$5:$F$3079)+SUMIF($AB$5:$AB$1086,R9547,$AF$5:$AF$1086)</f>
        <v>3</v>
      </c>
      <c r="V9547" s="8">
        <f t="shared" si="318"/>
        <v>3</v>
      </c>
      <c r="W9547" s="8">
        <f t="shared" si="319"/>
        <v>0</v>
      </c>
      <c r="X9547" s="8"/>
      <c r="Y9547" s="8"/>
    </row>
    <row r="9548" spans="18:25" x14ac:dyDescent="0.25">
      <c r="R9548" s="20">
        <v>9786074579383</v>
      </c>
      <c r="S9548" s="8" t="s">
        <v>9295</v>
      </c>
      <c r="T9548" s="15">
        <v>4</v>
      </c>
      <c r="U9548" s="16">
        <f>SUMIF($C$5:$C$3079,R9548,$F$5:$F$3079)+SUMIF($AB$5:$AB$1086,R9548,$AF$5:$AF$1086)</f>
        <v>5</v>
      </c>
      <c r="V9548" s="8">
        <f t="shared" si="318"/>
        <v>2</v>
      </c>
      <c r="W9548" s="8">
        <f t="shared" si="319"/>
        <v>1</v>
      </c>
      <c r="X9548" s="8"/>
      <c r="Y9548" s="8"/>
    </row>
    <row r="9549" spans="18:25" x14ac:dyDescent="0.25">
      <c r="R9549" s="20">
        <v>9786074579390</v>
      </c>
      <c r="S9549" s="8" t="s">
        <v>9296</v>
      </c>
      <c r="T9549" s="15">
        <v>4</v>
      </c>
      <c r="U9549" s="16">
        <f>SUMIF($C$5:$C$3079,R9549,$F$5:$F$3079)+SUMIF($AB$5:$AB$1086,R9549,$AF$5:$AF$1086)</f>
        <v>5</v>
      </c>
      <c r="V9549" s="8">
        <f t="shared" si="318"/>
        <v>1</v>
      </c>
      <c r="W9549" s="8">
        <f t="shared" si="319"/>
        <v>0</v>
      </c>
      <c r="X9549" s="8"/>
      <c r="Y9549" s="8"/>
    </row>
    <row r="9550" spans="18:25" x14ac:dyDescent="0.25">
      <c r="R9550" s="20">
        <v>9786074579406</v>
      </c>
      <c r="S9550" s="8" t="s">
        <v>9297</v>
      </c>
      <c r="T9550" s="15">
        <v>5</v>
      </c>
      <c r="U9550" s="16">
        <f>SUMIF($C$5:$C$3079,R9550,$F$5:$F$3079)+SUMIF($AB$5:$AB$1086,R9550,$AF$5:$AF$1086)</f>
        <v>5</v>
      </c>
      <c r="V9550" s="8">
        <f t="shared" si="318"/>
        <v>0</v>
      </c>
      <c r="W9550" s="8">
        <f t="shared" si="319"/>
        <v>0</v>
      </c>
      <c r="X9550" s="8"/>
      <c r="Y9550" s="8"/>
    </row>
    <row r="9551" spans="18:25" x14ac:dyDescent="0.25">
      <c r="R9551" s="20">
        <v>9786074579413</v>
      </c>
      <c r="S9551" s="8" t="s">
        <v>9298</v>
      </c>
      <c r="T9551" s="15">
        <v>7</v>
      </c>
      <c r="U9551" s="16">
        <f>SUMIF($C$5:$C$3079,R9551,$F$5:$F$3079)+SUMIF($AB$5:$AB$1086,R9551,$AF$5:$AF$1086)</f>
        <v>5</v>
      </c>
      <c r="V9551" s="8">
        <f t="shared" si="318"/>
        <v>2</v>
      </c>
      <c r="W9551" s="8">
        <f t="shared" si="319"/>
        <v>4</v>
      </c>
      <c r="X9551" s="8"/>
      <c r="Y9551" s="8"/>
    </row>
    <row r="9552" spans="18:25" x14ac:dyDescent="0.25">
      <c r="R9552" s="20">
        <v>9786074579437</v>
      </c>
      <c r="S9552" s="8" t="s">
        <v>9299</v>
      </c>
      <c r="T9552" s="15">
        <v>5</v>
      </c>
      <c r="U9552" s="16">
        <f>SUMIF($C$5:$C$3079,R9552,$F$5:$F$3079)+SUMIF($AB$5:$AB$1086,R9552,$AF$5:$AF$1086)</f>
        <v>5</v>
      </c>
      <c r="V9552" s="8">
        <f t="shared" si="318"/>
        <v>0</v>
      </c>
      <c r="W9552" s="8">
        <f t="shared" si="319"/>
        <v>0</v>
      </c>
      <c r="X9552" s="8"/>
      <c r="Y9552" s="8"/>
    </row>
    <row r="9553" spans="18:25" x14ac:dyDescent="0.25">
      <c r="R9553" s="20">
        <v>9786074579444</v>
      </c>
      <c r="S9553" s="8" t="s">
        <v>4571</v>
      </c>
      <c r="T9553" s="15">
        <v>6</v>
      </c>
      <c r="U9553" s="16">
        <f>SUMIF($C$5:$C$3079,R9553,$F$5:$F$3079)+SUMIF($AB$5:$AB$1086,R9553,$AF$5:$AF$1086)</f>
        <v>5</v>
      </c>
      <c r="V9553" s="8">
        <f t="shared" si="318"/>
        <v>3</v>
      </c>
      <c r="W9553" s="8">
        <f t="shared" si="319"/>
        <v>4</v>
      </c>
      <c r="X9553" s="8"/>
      <c r="Y9553" s="8"/>
    </row>
    <row r="9554" spans="18:25" x14ac:dyDescent="0.25">
      <c r="R9554" s="20">
        <v>9786074579451</v>
      </c>
      <c r="S9554" s="8" t="s">
        <v>9300</v>
      </c>
      <c r="T9554" s="15">
        <v>8</v>
      </c>
      <c r="U9554" s="16">
        <f>SUMIF($C$5:$C$3079,R9554,$F$5:$F$3079)+SUMIF($AB$5:$AB$1086,R9554,$AF$5:$AF$1086)</f>
        <v>10</v>
      </c>
      <c r="V9554" s="8">
        <f t="shared" si="318"/>
        <v>2</v>
      </c>
      <c r="W9554" s="8">
        <f t="shared" si="319"/>
        <v>0</v>
      </c>
      <c r="X9554" s="8"/>
      <c r="Y9554" s="8"/>
    </row>
    <row r="9555" spans="18:25" x14ac:dyDescent="0.25">
      <c r="R9555" s="20">
        <v>9786074579468</v>
      </c>
      <c r="S9555" s="8" t="s">
        <v>325</v>
      </c>
      <c r="T9555" s="15">
        <v>6</v>
      </c>
      <c r="U9555" s="16">
        <f>SUMIF($C$5:$C$3079,R9555,$F$5:$F$3079)+SUMIF($AB$5:$AB$1086,R9555,$AF$5:$AF$1086)</f>
        <v>10</v>
      </c>
      <c r="V9555" s="8">
        <f t="shared" si="318"/>
        <v>3</v>
      </c>
      <c r="W9555" s="8">
        <f t="shared" si="319"/>
        <v>-1</v>
      </c>
      <c r="X9555" s="8"/>
      <c r="Y9555" s="8"/>
    </row>
    <row r="9556" spans="18:25" x14ac:dyDescent="0.25">
      <c r="R9556" s="20">
        <v>9786074579482</v>
      </c>
      <c r="S9556" s="8" t="s">
        <v>9301</v>
      </c>
      <c r="T9556" s="15">
        <v>3</v>
      </c>
      <c r="U9556" s="16">
        <f>SUMIF($C$5:$C$3079,R9556,$F$5:$F$3079)+SUMIF($AB$5:$AB$1086,R9556,$AF$5:$AF$1086)</f>
        <v>4</v>
      </c>
      <c r="V9556" s="8">
        <f t="shared" si="318"/>
        <v>1</v>
      </c>
      <c r="W9556" s="8">
        <f t="shared" si="319"/>
        <v>0</v>
      </c>
      <c r="X9556" s="8"/>
      <c r="Y9556" s="8"/>
    </row>
    <row r="9557" spans="18:25" x14ac:dyDescent="0.25">
      <c r="R9557" s="20">
        <v>9786074579499</v>
      </c>
      <c r="S9557" s="8" t="s">
        <v>9302</v>
      </c>
      <c r="T9557" s="15">
        <v>7</v>
      </c>
      <c r="U9557" s="16">
        <f>SUMIF($C$5:$C$3079,R9557,$F$5:$F$3079)+SUMIF($AB$5:$AB$1086,R9557,$AF$5:$AF$1086)</f>
        <v>4</v>
      </c>
      <c r="V9557" s="8">
        <f t="shared" si="318"/>
        <v>0</v>
      </c>
      <c r="W9557" s="8">
        <f t="shared" si="319"/>
        <v>3</v>
      </c>
      <c r="X9557" s="8"/>
      <c r="Y9557" s="8"/>
    </row>
    <row r="9558" spans="18:25" x14ac:dyDescent="0.25">
      <c r="R9558" s="20">
        <v>9786074579505</v>
      </c>
      <c r="S9558" s="8" t="s">
        <v>9303</v>
      </c>
      <c r="T9558" s="15">
        <v>5</v>
      </c>
      <c r="U9558" s="16">
        <f>SUMIF($C$5:$C$3079,R9558,$F$5:$F$3079)+SUMIF($AB$5:$AB$1086,R9558,$AF$5:$AF$1086)</f>
        <v>5</v>
      </c>
      <c r="V9558" s="8">
        <f t="shared" si="318"/>
        <v>0</v>
      </c>
      <c r="W9558" s="8">
        <f t="shared" si="319"/>
        <v>0</v>
      </c>
      <c r="X9558" s="8"/>
      <c r="Y9558" s="8"/>
    </row>
    <row r="9559" spans="18:25" x14ac:dyDescent="0.25">
      <c r="R9559" s="20">
        <v>9786074579512</v>
      </c>
      <c r="S9559" s="8" t="s">
        <v>9304</v>
      </c>
      <c r="T9559" s="15">
        <v>5</v>
      </c>
      <c r="U9559" s="16">
        <f>SUMIF($C$5:$C$3079,R9559,$F$5:$F$3079)+SUMIF($AB$5:$AB$1086,R9559,$AF$5:$AF$1086)</f>
        <v>5</v>
      </c>
      <c r="V9559" s="8">
        <f t="shared" si="318"/>
        <v>0</v>
      </c>
      <c r="W9559" s="8">
        <f t="shared" si="319"/>
        <v>0</v>
      </c>
      <c r="X9559" s="8"/>
      <c r="Y9559" s="8"/>
    </row>
    <row r="9560" spans="18:25" x14ac:dyDescent="0.25">
      <c r="R9560" s="20">
        <v>9786074579529</v>
      </c>
      <c r="S9560" s="8" t="s">
        <v>226</v>
      </c>
      <c r="T9560" s="15">
        <v>4</v>
      </c>
      <c r="U9560" s="16">
        <f>SUMIF($C$5:$C$3079,R9560,$F$5:$F$3079)+SUMIF($AB$5:$AB$1086,R9560,$AF$5:$AF$1086)</f>
        <v>5</v>
      </c>
      <c r="V9560" s="8">
        <f t="shared" si="318"/>
        <v>1</v>
      </c>
      <c r="W9560" s="8">
        <f t="shared" si="319"/>
        <v>0</v>
      </c>
      <c r="X9560" s="8"/>
      <c r="Y9560" s="8"/>
    </row>
    <row r="9561" spans="18:25" x14ac:dyDescent="0.25">
      <c r="R9561" s="20">
        <v>9786074579536</v>
      </c>
      <c r="S9561" s="8" t="s">
        <v>9305</v>
      </c>
      <c r="T9561" s="15">
        <v>5</v>
      </c>
      <c r="U9561" s="16">
        <f>SUMIF($C$5:$C$3079,R9561,$F$5:$F$3079)+SUMIF($AB$5:$AB$1086,R9561,$AF$5:$AF$1086)</f>
        <v>5</v>
      </c>
      <c r="V9561" s="8">
        <f t="shared" si="318"/>
        <v>0</v>
      </c>
      <c r="W9561" s="8">
        <f t="shared" si="319"/>
        <v>0</v>
      </c>
      <c r="X9561" s="8"/>
      <c r="Y9561" s="8"/>
    </row>
    <row r="9562" spans="18:25" x14ac:dyDescent="0.25">
      <c r="R9562" s="20">
        <v>9786074579635</v>
      </c>
      <c r="S9562" s="8" t="s">
        <v>219</v>
      </c>
      <c r="T9562" s="15">
        <v>2</v>
      </c>
      <c r="U9562" s="16">
        <f>SUMIF($C$5:$C$3079,R9562,$F$5:$F$3079)+SUMIF($AB$5:$AB$1086,R9562,$AF$5:$AF$1086)</f>
        <v>0</v>
      </c>
      <c r="V9562" s="8">
        <f t="shared" si="318"/>
        <v>2</v>
      </c>
      <c r="W9562" s="8">
        <f t="shared" si="319"/>
        <v>4</v>
      </c>
      <c r="X9562" s="8"/>
      <c r="Y9562" s="8"/>
    </row>
    <row r="9563" spans="18:25" x14ac:dyDescent="0.25">
      <c r="R9563" s="20">
        <v>9786074579642</v>
      </c>
      <c r="S9563" s="8" t="s">
        <v>9306</v>
      </c>
      <c r="T9563" s="15">
        <v>4</v>
      </c>
      <c r="U9563" s="16">
        <f>SUMIF($C$5:$C$3079,R9563,$F$5:$F$3079)+SUMIF($AB$5:$AB$1086,R9563,$AF$5:$AF$1086)</f>
        <v>0</v>
      </c>
      <c r="V9563" s="8">
        <f t="shared" si="318"/>
        <v>0</v>
      </c>
      <c r="W9563" s="8">
        <f t="shared" si="319"/>
        <v>4</v>
      </c>
      <c r="X9563" s="8"/>
      <c r="Y9563" s="8"/>
    </row>
    <row r="9564" spans="18:25" x14ac:dyDescent="0.25">
      <c r="R9564" s="20">
        <v>9786074579796</v>
      </c>
      <c r="S9564" s="8" t="s">
        <v>663</v>
      </c>
      <c r="T9564" s="15">
        <v>3</v>
      </c>
      <c r="U9564" s="16">
        <f>SUMIF($C$5:$C$3079,R9564,$F$5:$F$3079)+SUMIF($AB$5:$AB$1086,R9564,$AF$5:$AF$1086)</f>
        <v>0</v>
      </c>
      <c r="V9564" s="8">
        <f t="shared" si="318"/>
        <v>1</v>
      </c>
      <c r="W9564" s="8">
        <f t="shared" si="319"/>
        <v>4</v>
      </c>
      <c r="X9564" s="8"/>
      <c r="Y9564" s="8"/>
    </row>
    <row r="9565" spans="18:25" x14ac:dyDescent="0.25">
      <c r="R9565" s="20">
        <v>9786074579857</v>
      </c>
      <c r="S9565" s="8" t="s">
        <v>9307</v>
      </c>
      <c r="T9565" s="15">
        <v>4</v>
      </c>
      <c r="U9565" s="16">
        <f>SUMIF($C$5:$C$3079,R9565,$F$5:$F$3079)+SUMIF($AB$5:$AB$1086,R9565,$AF$5:$AF$1086)</f>
        <v>0</v>
      </c>
      <c r="V9565" s="8">
        <f t="shared" si="318"/>
        <v>0</v>
      </c>
      <c r="W9565" s="8">
        <f t="shared" si="319"/>
        <v>4</v>
      </c>
      <c r="X9565" s="8"/>
      <c r="Y9565" s="8"/>
    </row>
    <row r="9566" spans="18:25" x14ac:dyDescent="0.25">
      <c r="R9566" s="20">
        <v>9786074579864</v>
      </c>
      <c r="S9566" s="8" t="s">
        <v>9308</v>
      </c>
      <c r="T9566" s="15">
        <v>4</v>
      </c>
      <c r="U9566" s="16">
        <f>SUMIF($C$5:$C$3079,R9566,$F$5:$F$3079)+SUMIF($AB$5:$AB$1086,R9566,$AF$5:$AF$1086)</f>
        <v>0</v>
      </c>
      <c r="V9566" s="8">
        <f t="shared" si="318"/>
        <v>0</v>
      </c>
      <c r="W9566" s="8">
        <f t="shared" si="319"/>
        <v>4</v>
      </c>
      <c r="X9566" s="8"/>
      <c r="Y9566" s="8"/>
    </row>
    <row r="9567" spans="18:25" x14ac:dyDescent="0.25">
      <c r="R9567" s="20">
        <v>9786074579871</v>
      </c>
      <c r="S9567" s="8" t="s">
        <v>419</v>
      </c>
      <c r="T9567" s="15">
        <v>3</v>
      </c>
      <c r="U9567" s="16">
        <f>SUMIF($C$5:$C$3079,R9567,$F$5:$F$3079)+SUMIF($AB$5:$AB$1086,R9567,$AF$5:$AF$1086)</f>
        <v>0</v>
      </c>
      <c r="V9567" s="8">
        <f t="shared" si="318"/>
        <v>1</v>
      </c>
      <c r="W9567" s="8">
        <f t="shared" si="319"/>
        <v>4</v>
      </c>
      <c r="X9567" s="8"/>
      <c r="Y9567" s="8"/>
    </row>
    <row r="9568" spans="18:25" x14ac:dyDescent="0.25">
      <c r="R9568" s="20">
        <v>9786074579888</v>
      </c>
      <c r="S9568" s="8" t="s">
        <v>193</v>
      </c>
      <c r="T9568" s="15">
        <v>9</v>
      </c>
      <c r="U9568" s="16">
        <f>SUMIF($C$5:$C$3079,R9568,$F$5:$F$3079)+SUMIF($AB$5:$AB$1086,R9568,$AF$5:$AF$1086)</f>
        <v>0</v>
      </c>
      <c r="V9568" s="8">
        <f t="shared" si="318"/>
        <v>1</v>
      </c>
      <c r="W9568" s="8">
        <f t="shared" si="319"/>
        <v>10</v>
      </c>
      <c r="X9568" s="8"/>
      <c r="Y9568" s="8"/>
    </row>
    <row r="9569" spans="18:25" x14ac:dyDescent="0.25">
      <c r="R9569" s="20">
        <v>9786074579932</v>
      </c>
      <c r="S9569" s="8" t="s">
        <v>9309</v>
      </c>
      <c r="T9569" s="15">
        <v>10</v>
      </c>
      <c r="U9569" s="16">
        <f>SUMIF($C$5:$C$3079,R9569,$F$5:$F$3079)+SUMIF($AB$5:$AB$1086,R9569,$AF$5:$AF$1086)</f>
        <v>0</v>
      </c>
      <c r="V9569" s="8">
        <f t="shared" si="318"/>
        <v>0</v>
      </c>
      <c r="W9569" s="8">
        <f t="shared" si="319"/>
        <v>10</v>
      </c>
      <c r="X9569" s="8"/>
      <c r="Y9569" s="8"/>
    </row>
    <row r="9570" spans="18:25" x14ac:dyDescent="0.25">
      <c r="R9570" s="20">
        <v>9786074579970</v>
      </c>
      <c r="S9570" s="8" t="s">
        <v>340</v>
      </c>
      <c r="T9570" s="15">
        <v>2</v>
      </c>
      <c r="U9570" s="16">
        <f>SUMIF($C$5:$C$3079,R9570,$F$5:$F$3079)+SUMIF($AB$5:$AB$1086,R9570,$AF$5:$AF$1086)</f>
        <v>0</v>
      </c>
      <c r="V9570" s="8">
        <f t="shared" si="318"/>
        <v>1</v>
      </c>
      <c r="W9570" s="8">
        <f t="shared" si="319"/>
        <v>3</v>
      </c>
      <c r="X9570" s="8"/>
      <c r="Y9570" s="8"/>
    </row>
    <row r="9571" spans="18:25" x14ac:dyDescent="0.25">
      <c r="R9571" s="20">
        <v>9786074579987</v>
      </c>
      <c r="S9571" s="8" t="s">
        <v>9310</v>
      </c>
      <c r="T9571" s="15">
        <v>4</v>
      </c>
      <c r="U9571" s="16">
        <f>SUMIF($C$5:$C$3079,R9571,$F$5:$F$3079)+SUMIF($AB$5:$AB$1086,R9571,$AF$5:$AF$1086)</f>
        <v>0</v>
      </c>
      <c r="V9571" s="8">
        <f t="shared" si="318"/>
        <v>0</v>
      </c>
      <c r="W9571" s="8">
        <f t="shared" si="319"/>
        <v>4</v>
      </c>
      <c r="X9571" s="8"/>
      <c r="Y9571" s="8"/>
    </row>
    <row r="9572" spans="18:25" x14ac:dyDescent="0.25">
      <c r="R9572" s="20">
        <v>9786074579994</v>
      </c>
      <c r="S9572" s="8" t="s">
        <v>9311</v>
      </c>
      <c r="T9572" s="15">
        <v>5</v>
      </c>
      <c r="U9572" s="16">
        <f>SUMIF($C$5:$C$3079,R9572,$F$5:$F$3079)+SUMIF($AB$5:$AB$1086,R9572,$AF$5:$AF$1086)</f>
        <v>0</v>
      </c>
      <c r="V9572" s="8">
        <f t="shared" si="318"/>
        <v>0</v>
      </c>
      <c r="W9572" s="8">
        <f t="shared" si="319"/>
        <v>5</v>
      </c>
      <c r="X9572" s="8"/>
      <c r="Y9572" s="8"/>
    </row>
    <row r="9573" spans="18:25" x14ac:dyDescent="0.25">
      <c r="R9573" s="20">
        <v>9786074803310</v>
      </c>
      <c r="S9573" s="8" t="s">
        <v>9312</v>
      </c>
      <c r="T9573" s="15">
        <v>0</v>
      </c>
      <c r="U9573" s="16">
        <f>SUMIF($C$5:$C$3079,R9573,$F$5:$F$3079)+SUMIF($AB$5:$AB$1086,R9573,$AF$5:$AF$1086)</f>
        <v>0</v>
      </c>
      <c r="V9573" s="8">
        <f t="shared" si="318"/>
        <v>0</v>
      </c>
      <c r="W9573" s="8">
        <f t="shared" si="319"/>
        <v>0</v>
      </c>
      <c r="X9573" s="8"/>
      <c r="Y9573" s="8"/>
    </row>
    <row r="9574" spans="18:25" x14ac:dyDescent="0.25">
      <c r="R9574" s="20">
        <v>9786074804362</v>
      </c>
      <c r="S9574" s="8" t="s">
        <v>9313</v>
      </c>
      <c r="T9574" s="15">
        <v>0</v>
      </c>
      <c r="U9574" s="16">
        <f>SUMIF($C$5:$C$3079,R9574,$F$5:$F$3079)+SUMIF($AB$5:$AB$1086,R9574,$AF$5:$AF$1086)</f>
        <v>0</v>
      </c>
      <c r="V9574" s="8">
        <f t="shared" si="318"/>
        <v>0</v>
      </c>
      <c r="W9574" s="8">
        <f t="shared" si="319"/>
        <v>0</v>
      </c>
      <c r="X9574" s="8"/>
      <c r="Y9574" s="8"/>
    </row>
    <row r="9575" spans="18:25" x14ac:dyDescent="0.25">
      <c r="R9575" s="20">
        <v>9786074804447</v>
      </c>
      <c r="S9575" s="8" t="s">
        <v>9314</v>
      </c>
      <c r="T9575" s="15">
        <v>0</v>
      </c>
      <c r="U9575" s="16">
        <f>SUMIF($C$5:$C$3079,R9575,$F$5:$F$3079)+SUMIF($AB$5:$AB$1086,R9575,$AF$5:$AF$1086)</f>
        <v>0</v>
      </c>
      <c r="V9575" s="8">
        <f t="shared" si="318"/>
        <v>0</v>
      </c>
      <c r="W9575" s="8">
        <f t="shared" si="319"/>
        <v>0</v>
      </c>
      <c r="X9575" s="8"/>
      <c r="Y9575" s="8"/>
    </row>
    <row r="9576" spans="18:25" x14ac:dyDescent="0.25">
      <c r="R9576" s="20">
        <v>9786074805246</v>
      </c>
      <c r="S9576" s="8" t="s">
        <v>9315</v>
      </c>
      <c r="T9576" s="15">
        <v>0</v>
      </c>
      <c r="U9576" s="16">
        <f>SUMIF($C$5:$C$3079,R9576,$F$5:$F$3079)+SUMIF($AB$5:$AB$1086,R9576,$AF$5:$AF$1086)</f>
        <v>0</v>
      </c>
      <c r="V9576" s="8">
        <f t="shared" si="318"/>
        <v>0</v>
      </c>
      <c r="W9576" s="8">
        <f t="shared" si="319"/>
        <v>0</v>
      </c>
      <c r="X9576" s="8"/>
      <c r="Y9576" s="8"/>
    </row>
    <row r="9577" spans="18:25" x14ac:dyDescent="0.25">
      <c r="R9577" s="20">
        <v>9786074805741</v>
      </c>
      <c r="S9577" s="8" t="s">
        <v>9316</v>
      </c>
      <c r="T9577" s="15">
        <v>0</v>
      </c>
      <c r="U9577" s="16">
        <f>SUMIF($C$5:$C$3079,R9577,$F$5:$F$3079)+SUMIF($AB$5:$AB$1086,R9577,$AF$5:$AF$1086)</f>
        <v>0</v>
      </c>
      <c r="V9577" s="8">
        <f t="shared" si="318"/>
        <v>0</v>
      </c>
      <c r="W9577" s="8">
        <f t="shared" si="319"/>
        <v>0</v>
      </c>
      <c r="X9577" s="8"/>
      <c r="Y9577" s="8"/>
    </row>
    <row r="9578" spans="18:25" x14ac:dyDescent="0.25">
      <c r="R9578" s="20">
        <v>9786074808049</v>
      </c>
      <c r="S9578" s="8" t="s">
        <v>9317</v>
      </c>
      <c r="T9578" s="15">
        <v>0</v>
      </c>
      <c r="U9578" s="16">
        <f>SUMIF($C$5:$C$3079,R9578,$F$5:$F$3079)+SUMIF($AB$5:$AB$1086,R9578,$AF$5:$AF$1086)</f>
        <v>0</v>
      </c>
      <c r="V9578" s="8">
        <f t="shared" si="318"/>
        <v>0</v>
      </c>
      <c r="W9578" s="8">
        <f t="shared" si="319"/>
        <v>0</v>
      </c>
      <c r="X9578" s="8"/>
      <c r="Y9578" s="8"/>
    </row>
    <row r="9579" spans="18:25" x14ac:dyDescent="0.25">
      <c r="R9579" s="20">
        <v>9786074808155</v>
      </c>
      <c r="S9579" s="8" t="s">
        <v>9318</v>
      </c>
      <c r="T9579" s="15">
        <v>0</v>
      </c>
      <c r="U9579" s="16">
        <f>SUMIF($C$5:$C$3079,R9579,$F$5:$F$3079)+SUMIF($AB$5:$AB$1086,R9579,$AF$5:$AF$1086)</f>
        <v>0</v>
      </c>
      <c r="V9579" s="8">
        <f t="shared" si="318"/>
        <v>0</v>
      </c>
      <c r="W9579" s="8">
        <f t="shared" si="319"/>
        <v>0</v>
      </c>
      <c r="X9579" s="8"/>
      <c r="Y9579" s="8"/>
    </row>
    <row r="9580" spans="18:25" x14ac:dyDescent="0.25">
      <c r="R9580" s="20">
        <v>9786074808322</v>
      </c>
      <c r="S9580" s="8" t="s">
        <v>9319</v>
      </c>
      <c r="T9580" s="15">
        <v>0</v>
      </c>
      <c r="U9580" s="16">
        <f>SUMIF($C$5:$C$3079,R9580,$F$5:$F$3079)+SUMIF($AB$5:$AB$1086,R9580,$AF$5:$AF$1086)</f>
        <v>0</v>
      </c>
      <c r="V9580" s="8">
        <f t="shared" si="318"/>
        <v>0</v>
      </c>
      <c r="W9580" s="8">
        <f t="shared" si="319"/>
        <v>0</v>
      </c>
      <c r="X9580" s="8"/>
      <c r="Y9580" s="8"/>
    </row>
    <row r="9581" spans="18:25" x14ac:dyDescent="0.25">
      <c r="R9581" s="20">
        <v>9786074808568</v>
      </c>
      <c r="S9581" s="8" t="s">
        <v>9320</v>
      </c>
      <c r="T9581" s="15">
        <v>0</v>
      </c>
      <c r="U9581" s="16">
        <f>SUMIF($C$5:$C$3079,R9581,$F$5:$F$3079)+SUMIF($AB$5:$AB$1086,R9581,$AF$5:$AF$1086)</f>
        <v>0</v>
      </c>
      <c r="V9581" s="8">
        <f t="shared" si="318"/>
        <v>0</v>
      </c>
      <c r="W9581" s="8">
        <f t="shared" si="319"/>
        <v>0</v>
      </c>
      <c r="X9581" s="8"/>
      <c r="Y9581" s="8"/>
    </row>
    <row r="9582" spans="18:25" x14ac:dyDescent="0.25">
      <c r="R9582" s="20">
        <v>9786074808940</v>
      </c>
      <c r="S9582" s="8" t="s">
        <v>9321</v>
      </c>
      <c r="T9582" s="15">
        <v>0</v>
      </c>
      <c r="U9582" s="16">
        <f>SUMIF($C$5:$C$3079,R9582,$F$5:$F$3079)+SUMIF($AB$5:$AB$1086,R9582,$AF$5:$AF$1086)</f>
        <v>0</v>
      </c>
      <c r="V9582" s="8">
        <f t="shared" si="318"/>
        <v>0</v>
      </c>
      <c r="W9582" s="8">
        <f t="shared" si="319"/>
        <v>0</v>
      </c>
      <c r="X9582" s="8"/>
      <c r="Y9582" s="8"/>
    </row>
    <row r="9583" spans="18:25" x14ac:dyDescent="0.25">
      <c r="R9583" s="20">
        <v>9786074809107</v>
      </c>
      <c r="S9583" s="8" t="s">
        <v>9322</v>
      </c>
      <c r="T9583" s="15">
        <v>0</v>
      </c>
      <c r="U9583" s="16">
        <f>SUMIF($C$5:$C$3079,R9583,$F$5:$F$3079)+SUMIF($AB$5:$AB$1086,R9583,$AF$5:$AF$1086)</f>
        <v>0</v>
      </c>
      <c r="V9583" s="8">
        <f t="shared" si="318"/>
        <v>0</v>
      </c>
      <c r="W9583" s="8">
        <f t="shared" si="319"/>
        <v>0</v>
      </c>
      <c r="X9583" s="8"/>
      <c r="Y9583" s="8"/>
    </row>
    <row r="9584" spans="18:25" x14ac:dyDescent="0.25">
      <c r="R9584" s="20">
        <v>9786074809350</v>
      </c>
      <c r="S9584" s="8" t="s">
        <v>9323</v>
      </c>
      <c r="T9584" s="15">
        <v>0</v>
      </c>
      <c r="U9584" s="16">
        <f>SUMIF($C$5:$C$3079,R9584,$F$5:$F$3079)+SUMIF($AB$5:$AB$1086,R9584,$AF$5:$AF$1086)</f>
        <v>0</v>
      </c>
      <c r="V9584" s="8">
        <f t="shared" si="318"/>
        <v>0</v>
      </c>
      <c r="W9584" s="8">
        <f t="shared" si="319"/>
        <v>0</v>
      </c>
      <c r="X9584" s="8"/>
      <c r="Y9584" s="8"/>
    </row>
    <row r="9585" spans="18:25" x14ac:dyDescent="0.25">
      <c r="R9585" s="20">
        <v>9786074809442</v>
      </c>
      <c r="S9585" s="8" t="s">
        <v>9324</v>
      </c>
      <c r="T9585" s="15">
        <v>0</v>
      </c>
      <c r="U9585" s="16">
        <f>SUMIF($C$5:$C$3079,R9585,$F$5:$F$3079)+SUMIF($AB$5:$AB$1086,R9585,$AF$5:$AF$1086)</f>
        <v>0</v>
      </c>
      <c r="V9585" s="8">
        <f t="shared" si="318"/>
        <v>0</v>
      </c>
      <c r="W9585" s="8">
        <f t="shared" si="319"/>
        <v>0</v>
      </c>
      <c r="X9585" s="8"/>
      <c r="Y9585" s="8"/>
    </row>
    <row r="9586" spans="18:25" x14ac:dyDescent="0.25">
      <c r="R9586" s="20">
        <v>9786074809756</v>
      </c>
      <c r="S9586" s="8" t="s">
        <v>9325</v>
      </c>
      <c r="T9586" s="15">
        <v>0</v>
      </c>
      <c r="U9586" s="16">
        <f>SUMIF($C$5:$C$3079,R9586,$F$5:$F$3079)+SUMIF($AB$5:$AB$1086,R9586,$AF$5:$AF$1086)</f>
        <v>0</v>
      </c>
      <c r="V9586" s="8">
        <f t="shared" si="318"/>
        <v>0</v>
      </c>
      <c r="W9586" s="8">
        <f t="shared" si="319"/>
        <v>0</v>
      </c>
      <c r="X9586" s="8"/>
      <c r="Y9586" s="8"/>
    </row>
    <row r="9587" spans="18:25" x14ac:dyDescent="0.25">
      <c r="R9587" s="20">
        <v>9786074809763</v>
      </c>
      <c r="S9587" s="8" t="s">
        <v>9326</v>
      </c>
      <c r="T9587" s="15">
        <v>0</v>
      </c>
      <c r="U9587" s="16">
        <f>SUMIF($C$5:$C$3079,R9587,$F$5:$F$3079)+SUMIF($AB$5:$AB$1086,R9587,$AF$5:$AF$1086)</f>
        <v>0</v>
      </c>
      <c r="V9587" s="8">
        <f t="shared" si="318"/>
        <v>0</v>
      </c>
      <c r="W9587" s="8">
        <f t="shared" si="319"/>
        <v>0</v>
      </c>
      <c r="X9587" s="8"/>
      <c r="Y9587" s="8"/>
    </row>
    <row r="9588" spans="18:25" x14ac:dyDescent="0.25">
      <c r="R9588" s="20">
        <v>9786074809916</v>
      </c>
      <c r="S9588" s="8" t="s">
        <v>9327</v>
      </c>
      <c r="T9588" s="15">
        <v>0</v>
      </c>
      <c r="U9588" s="16">
        <f>SUMIF($C$5:$C$3079,R9588,$F$5:$F$3079)+SUMIF($AB$5:$AB$1086,R9588,$AF$5:$AF$1086)</f>
        <v>0</v>
      </c>
      <c r="V9588" s="8">
        <f t="shared" si="318"/>
        <v>0</v>
      </c>
      <c r="W9588" s="8">
        <f t="shared" si="319"/>
        <v>0</v>
      </c>
      <c r="X9588" s="8"/>
      <c r="Y9588" s="8"/>
    </row>
    <row r="9589" spans="18:25" x14ac:dyDescent="0.25">
      <c r="R9589" s="20">
        <v>9786074809947</v>
      </c>
      <c r="S9589" s="8" t="s">
        <v>9328</v>
      </c>
      <c r="T9589" s="15">
        <v>0</v>
      </c>
      <c r="U9589" s="16">
        <f>SUMIF($C$5:$C$3079,R9589,$F$5:$F$3079)+SUMIF($AB$5:$AB$1086,R9589,$AF$5:$AF$1086)</f>
        <v>0</v>
      </c>
      <c r="V9589" s="8">
        <f t="shared" si="318"/>
        <v>0</v>
      </c>
      <c r="W9589" s="8">
        <f t="shared" si="319"/>
        <v>0</v>
      </c>
      <c r="X9589" s="8"/>
      <c r="Y9589" s="8"/>
    </row>
    <row r="9590" spans="18:25" x14ac:dyDescent="0.25">
      <c r="R9590" s="20">
        <v>9786075162935</v>
      </c>
      <c r="S9590" s="8" t="s">
        <v>9329</v>
      </c>
      <c r="T9590" s="15">
        <v>5</v>
      </c>
      <c r="U9590" s="16">
        <f>SUMIF($C$5:$C$3079,R9590,$F$5:$F$3079)+SUMIF($AB$5:$AB$1086,R9590,$AF$5:$AF$1086)</f>
        <v>5</v>
      </c>
      <c r="V9590" s="8">
        <f t="shared" si="318"/>
        <v>0</v>
      </c>
      <c r="W9590" s="8">
        <f t="shared" si="319"/>
        <v>0</v>
      </c>
      <c r="X9590" s="8"/>
      <c r="Y9590" s="8"/>
    </row>
    <row r="9591" spans="18:25" x14ac:dyDescent="0.25">
      <c r="R9591" s="20">
        <v>9786075241746</v>
      </c>
      <c r="S9591" s="8" t="s">
        <v>9330</v>
      </c>
      <c r="T9591" s="15">
        <v>25</v>
      </c>
      <c r="U9591" s="16">
        <f>SUMIF($C$5:$C$3079,R9591,$F$5:$F$3079)+SUMIF($AB$5:$AB$1086,R9591,$AF$5:$AF$1086)</f>
        <v>0</v>
      </c>
      <c r="V9591" s="8">
        <f t="shared" si="318"/>
        <v>2</v>
      </c>
      <c r="W9591" s="8">
        <f t="shared" si="319"/>
        <v>27</v>
      </c>
      <c r="X9591" s="8"/>
      <c r="Y9591" s="8"/>
    </row>
    <row r="9592" spans="18:25" x14ac:dyDescent="0.25">
      <c r="R9592" s="20">
        <v>9786075270180</v>
      </c>
      <c r="S9592" s="8" t="s">
        <v>9331</v>
      </c>
      <c r="T9592" s="15">
        <v>0</v>
      </c>
      <c r="U9592" s="16">
        <f>SUMIF($C$5:$C$3079,R9592,$F$5:$F$3079)+SUMIF($AB$5:$AB$1086,R9592,$AF$5:$AF$1086)</f>
        <v>0</v>
      </c>
      <c r="V9592" s="8">
        <f t="shared" si="318"/>
        <v>0</v>
      </c>
      <c r="W9592" s="8">
        <f t="shared" si="319"/>
        <v>0</v>
      </c>
      <c r="X9592" s="8"/>
      <c r="Y9592" s="8"/>
    </row>
    <row r="9593" spans="18:25" x14ac:dyDescent="0.25">
      <c r="R9593" s="20">
        <v>9786075270951</v>
      </c>
      <c r="S9593" s="8" t="s">
        <v>9332</v>
      </c>
      <c r="T9593" s="15">
        <v>2</v>
      </c>
      <c r="U9593" s="16">
        <f>SUMIF($C$5:$C$3079,R9593,$F$5:$F$3079)+SUMIF($AB$5:$AB$1086,R9593,$AF$5:$AF$1086)</f>
        <v>0</v>
      </c>
      <c r="V9593" s="8">
        <f t="shared" si="318"/>
        <v>2</v>
      </c>
      <c r="W9593" s="8">
        <f t="shared" si="319"/>
        <v>4</v>
      </c>
      <c r="X9593" s="8"/>
      <c r="Y9593" s="8"/>
    </row>
    <row r="9594" spans="18:25" x14ac:dyDescent="0.25">
      <c r="R9594" s="20">
        <v>9786075271040</v>
      </c>
      <c r="S9594" s="8" t="s">
        <v>9333</v>
      </c>
      <c r="T9594" s="15">
        <v>0</v>
      </c>
      <c r="U9594" s="16">
        <f>SUMIF($C$5:$C$3079,R9594,$F$5:$F$3079)+SUMIF($AB$5:$AB$1086,R9594,$AF$5:$AF$1086)</f>
        <v>0</v>
      </c>
      <c r="V9594" s="8">
        <f t="shared" si="318"/>
        <v>0</v>
      </c>
      <c r="W9594" s="8">
        <f t="shared" si="319"/>
        <v>0</v>
      </c>
      <c r="X9594" s="8"/>
      <c r="Y9594" s="8"/>
    </row>
    <row r="9595" spans="18:25" x14ac:dyDescent="0.25">
      <c r="R9595" s="20">
        <v>9786075271057</v>
      </c>
      <c r="S9595" s="8" t="s">
        <v>9334</v>
      </c>
      <c r="T9595" s="15">
        <v>2</v>
      </c>
      <c r="U9595" s="16">
        <f>SUMIF($C$5:$C$3079,R9595,$F$5:$F$3079)+SUMIF($AB$5:$AB$1086,R9595,$AF$5:$AF$1086)</f>
        <v>0</v>
      </c>
      <c r="V9595" s="8">
        <f t="shared" si="318"/>
        <v>0</v>
      </c>
      <c r="W9595" s="8">
        <f t="shared" si="319"/>
        <v>2</v>
      </c>
      <c r="X9595" s="8"/>
      <c r="Y9595" s="8"/>
    </row>
    <row r="9596" spans="18:25" x14ac:dyDescent="0.25">
      <c r="R9596" s="20">
        <v>9786075271064</v>
      </c>
      <c r="S9596" s="8" t="s">
        <v>9335</v>
      </c>
      <c r="T9596" s="15">
        <v>1</v>
      </c>
      <c r="U9596" s="16">
        <f>SUMIF($C$5:$C$3079,R9596,$F$5:$F$3079)+SUMIF($AB$5:$AB$1086,R9596,$AF$5:$AF$1086)</f>
        <v>0</v>
      </c>
      <c r="V9596" s="8">
        <f t="shared" si="318"/>
        <v>0</v>
      </c>
      <c r="W9596" s="8">
        <f t="shared" si="319"/>
        <v>1</v>
      </c>
      <c r="X9596" s="8"/>
      <c r="Y9596" s="8"/>
    </row>
    <row r="9597" spans="18:25" x14ac:dyDescent="0.25">
      <c r="R9597" s="20">
        <v>9786075271071</v>
      </c>
      <c r="S9597" s="8" t="s">
        <v>9336</v>
      </c>
      <c r="T9597" s="15">
        <v>0</v>
      </c>
      <c r="U9597" s="16">
        <f>SUMIF($C$5:$C$3079,R9597,$F$5:$F$3079)+SUMIF($AB$5:$AB$1086,R9597,$AF$5:$AF$1086)</f>
        <v>0</v>
      </c>
      <c r="V9597" s="8">
        <f t="shared" si="318"/>
        <v>0</v>
      </c>
      <c r="W9597" s="8">
        <f t="shared" si="319"/>
        <v>0</v>
      </c>
      <c r="X9597" s="8"/>
      <c r="Y9597" s="8"/>
    </row>
    <row r="9598" spans="18:25" x14ac:dyDescent="0.25">
      <c r="R9598" s="20">
        <v>9786075271088</v>
      </c>
      <c r="S9598" s="8" t="s">
        <v>9337</v>
      </c>
      <c r="T9598" s="15">
        <v>1</v>
      </c>
      <c r="U9598" s="16">
        <f>SUMIF($C$5:$C$3079,R9598,$F$5:$F$3079)+SUMIF($AB$5:$AB$1086,R9598,$AF$5:$AF$1086)</f>
        <v>0</v>
      </c>
      <c r="V9598" s="8">
        <f t="shared" si="318"/>
        <v>0</v>
      </c>
      <c r="W9598" s="8">
        <f t="shared" si="319"/>
        <v>1</v>
      </c>
      <c r="X9598" s="8"/>
      <c r="Y9598" s="8"/>
    </row>
    <row r="9599" spans="18:25" x14ac:dyDescent="0.25">
      <c r="R9599" s="20">
        <v>9786075271095</v>
      </c>
      <c r="S9599" s="8" t="s">
        <v>9338</v>
      </c>
      <c r="T9599" s="15">
        <v>1</v>
      </c>
      <c r="U9599" s="16">
        <f>SUMIF($C$5:$C$3079,R9599,$F$5:$F$3079)+SUMIF($AB$5:$AB$1086,R9599,$AF$5:$AF$1086)</f>
        <v>0</v>
      </c>
      <c r="V9599" s="8">
        <f t="shared" si="318"/>
        <v>0</v>
      </c>
      <c r="W9599" s="8">
        <f t="shared" si="319"/>
        <v>1</v>
      </c>
      <c r="X9599" s="8"/>
      <c r="Y9599" s="8"/>
    </row>
    <row r="9600" spans="18:25" x14ac:dyDescent="0.25">
      <c r="R9600" s="20">
        <v>9786075271415</v>
      </c>
      <c r="S9600" s="8" t="s">
        <v>9339</v>
      </c>
      <c r="T9600" s="15">
        <v>0</v>
      </c>
      <c r="U9600" s="16">
        <f>SUMIF($C$5:$C$3079,R9600,$F$5:$F$3079)+SUMIF($AB$5:$AB$1086,R9600,$AF$5:$AF$1086)</f>
        <v>0</v>
      </c>
      <c r="V9600" s="8">
        <f t="shared" si="318"/>
        <v>0</v>
      </c>
      <c r="W9600" s="8">
        <f t="shared" si="319"/>
        <v>0</v>
      </c>
      <c r="X9600" s="8"/>
      <c r="Y9600" s="8"/>
    </row>
    <row r="9601" spans="18:25" x14ac:dyDescent="0.25">
      <c r="R9601" s="20">
        <v>9786075272009</v>
      </c>
      <c r="S9601" s="8" t="s">
        <v>9340</v>
      </c>
      <c r="T9601" s="15">
        <v>0</v>
      </c>
      <c r="U9601" s="16">
        <f>SUMIF($C$5:$C$3079,R9601,$F$5:$F$3079)+SUMIF($AB$5:$AB$1086,R9601,$AF$5:$AF$1086)</f>
        <v>0</v>
      </c>
      <c r="V9601" s="8">
        <f t="shared" si="318"/>
        <v>0</v>
      </c>
      <c r="W9601" s="8">
        <f t="shared" si="319"/>
        <v>0</v>
      </c>
      <c r="X9601" s="8"/>
      <c r="Y9601" s="8"/>
    </row>
    <row r="9602" spans="18:25" x14ac:dyDescent="0.25">
      <c r="R9602" s="20">
        <v>9786075272214</v>
      </c>
      <c r="S9602" s="8" t="s">
        <v>9341</v>
      </c>
      <c r="T9602" s="15">
        <v>1</v>
      </c>
      <c r="U9602" s="16">
        <f>SUMIF($C$5:$C$3079,R9602,$F$5:$F$3079)+SUMIF($AB$5:$AB$1086,R9602,$AF$5:$AF$1086)</f>
        <v>0</v>
      </c>
      <c r="V9602" s="8">
        <f t="shared" si="318"/>
        <v>2</v>
      </c>
      <c r="W9602" s="8">
        <f t="shared" si="319"/>
        <v>3</v>
      </c>
      <c r="X9602" s="8"/>
      <c r="Y9602" s="8"/>
    </row>
    <row r="9603" spans="18:25" x14ac:dyDescent="0.25">
      <c r="R9603" s="20">
        <v>9786075272467</v>
      </c>
      <c r="S9603" s="8" t="s">
        <v>9342</v>
      </c>
      <c r="T9603" s="15">
        <v>1</v>
      </c>
      <c r="U9603" s="16">
        <f>SUMIF($C$5:$C$3079,R9603,$F$5:$F$3079)+SUMIF($AB$5:$AB$1086,R9603,$AF$5:$AF$1086)</f>
        <v>0</v>
      </c>
      <c r="V9603" s="8">
        <f t="shared" si="318"/>
        <v>0</v>
      </c>
      <c r="W9603" s="8">
        <f t="shared" si="319"/>
        <v>1</v>
      </c>
      <c r="X9603" s="8"/>
      <c r="Y9603" s="8"/>
    </row>
    <row r="9604" spans="18:25" x14ac:dyDescent="0.25">
      <c r="R9604" s="20">
        <v>9786075272627</v>
      </c>
      <c r="S9604" s="8" t="s">
        <v>9343</v>
      </c>
      <c r="T9604" s="15">
        <v>0</v>
      </c>
      <c r="U9604" s="16">
        <f>SUMIF($C$5:$C$3079,R9604,$F$5:$F$3079)+SUMIF($AB$5:$AB$1086,R9604,$AF$5:$AF$1086)</f>
        <v>0</v>
      </c>
      <c r="V9604" s="8">
        <f t="shared" si="318"/>
        <v>0</v>
      </c>
      <c r="W9604" s="8">
        <f t="shared" si="319"/>
        <v>0</v>
      </c>
      <c r="X9604" s="8"/>
      <c r="Y9604" s="8"/>
    </row>
    <row r="9605" spans="18:25" x14ac:dyDescent="0.25">
      <c r="R9605" s="20">
        <v>9786075272641</v>
      </c>
      <c r="S9605" s="8" t="s">
        <v>9344</v>
      </c>
      <c r="T9605" s="15">
        <v>5</v>
      </c>
      <c r="U9605" s="16">
        <f>SUMIF($C$5:$C$3079,R9605,$F$5:$F$3079)+SUMIF($AB$5:$AB$1086,R9605,$AF$5:$AF$1086)</f>
        <v>0</v>
      </c>
      <c r="V9605" s="8">
        <f t="shared" si="318"/>
        <v>0</v>
      </c>
      <c r="W9605" s="8">
        <f t="shared" si="319"/>
        <v>5</v>
      </c>
      <c r="X9605" s="8"/>
      <c r="Y9605" s="8"/>
    </row>
    <row r="9606" spans="18:25" x14ac:dyDescent="0.25">
      <c r="R9606" s="20">
        <v>9786075272986</v>
      </c>
      <c r="S9606" s="8" t="s">
        <v>9345</v>
      </c>
      <c r="T9606" s="15">
        <v>0</v>
      </c>
      <c r="U9606" s="16">
        <f>SUMIF($C$5:$C$3079,R9606,$F$5:$F$3079)+SUMIF($AB$5:$AB$1086,R9606,$AF$5:$AF$1086)</f>
        <v>0</v>
      </c>
      <c r="V9606" s="8">
        <f t="shared" si="318"/>
        <v>0</v>
      </c>
      <c r="W9606" s="8">
        <f t="shared" si="319"/>
        <v>0</v>
      </c>
      <c r="X9606" s="8"/>
      <c r="Y9606" s="8"/>
    </row>
    <row r="9607" spans="18:25" x14ac:dyDescent="0.25">
      <c r="R9607" s="20">
        <v>9786075273235</v>
      </c>
      <c r="S9607" s="8" t="s">
        <v>9346</v>
      </c>
      <c r="T9607" s="15">
        <v>0</v>
      </c>
      <c r="U9607" s="16">
        <f>SUMIF($C$5:$C$3079,R9607,$F$5:$F$3079)+SUMIF($AB$5:$AB$1086,R9607,$AF$5:$AF$1086)</f>
        <v>0</v>
      </c>
      <c r="V9607" s="8">
        <f t="shared" ref="V9607:V9670" si="320">SUMIF($L$5:$L$9685,R9607,$O$5:$O$9685)</f>
        <v>0</v>
      </c>
      <c r="W9607" s="8">
        <f t="shared" ref="W9607:W9670" si="321">T9607-U9607+V9607</f>
        <v>0</v>
      </c>
      <c r="X9607" s="8"/>
      <c r="Y9607" s="8"/>
    </row>
    <row r="9608" spans="18:25" x14ac:dyDescent="0.25">
      <c r="R9608" s="20">
        <v>9786075273594</v>
      </c>
      <c r="S9608" s="8" t="s">
        <v>9347</v>
      </c>
      <c r="T9608" s="15">
        <v>0</v>
      </c>
      <c r="U9608" s="16">
        <f>SUMIF($C$5:$C$3079,R9608,$F$5:$F$3079)+SUMIF($AB$5:$AB$1086,R9608,$AF$5:$AF$1086)</f>
        <v>0</v>
      </c>
      <c r="V9608" s="8">
        <f t="shared" si="320"/>
        <v>0</v>
      </c>
      <c r="W9608" s="8">
        <f t="shared" si="321"/>
        <v>0</v>
      </c>
      <c r="X9608" s="8"/>
      <c r="Y9608" s="8"/>
    </row>
    <row r="9609" spans="18:25" x14ac:dyDescent="0.25">
      <c r="R9609" s="20">
        <v>9786075273617</v>
      </c>
      <c r="S9609" s="8" t="s">
        <v>9348</v>
      </c>
      <c r="T9609" s="15">
        <v>3</v>
      </c>
      <c r="U9609" s="16">
        <f>SUMIF($C$5:$C$3079,R9609,$F$5:$F$3079)+SUMIF($AB$5:$AB$1086,R9609,$AF$5:$AF$1086)</f>
        <v>0</v>
      </c>
      <c r="V9609" s="8">
        <f t="shared" si="320"/>
        <v>0</v>
      </c>
      <c r="W9609" s="8">
        <f t="shared" si="321"/>
        <v>3</v>
      </c>
      <c r="X9609" s="8"/>
      <c r="Y9609" s="8"/>
    </row>
    <row r="9610" spans="18:25" x14ac:dyDescent="0.25">
      <c r="R9610" s="20">
        <v>9786075274263</v>
      </c>
      <c r="S9610" s="8" t="s">
        <v>9349</v>
      </c>
      <c r="T9610" s="15">
        <v>0</v>
      </c>
      <c r="U9610" s="16">
        <f>SUMIF($C$5:$C$3079,R9610,$F$5:$F$3079)+SUMIF($AB$5:$AB$1086,R9610,$AF$5:$AF$1086)</f>
        <v>0</v>
      </c>
      <c r="V9610" s="8">
        <f t="shared" si="320"/>
        <v>0</v>
      </c>
      <c r="W9610" s="8">
        <f t="shared" si="321"/>
        <v>0</v>
      </c>
      <c r="X9610" s="8"/>
      <c r="Y9610" s="8"/>
    </row>
    <row r="9611" spans="18:25" x14ac:dyDescent="0.25">
      <c r="R9611" s="20">
        <v>9786075274812</v>
      </c>
      <c r="S9611" s="8" t="s">
        <v>9350</v>
      </c>
      <c r="T9611" s="15">
        <v>3</v>
      </c>
      <c r="U9611" s="16">
        <f>SUMIF($C$5:$C$3079,R9611,$F$5:$F$3079)+SUMIF($AB$5:$AB$1086,R9611,$AF$5:$AF$1086)</f>
        <v>0</v>
      </c>
      <c r="V9611" s="8">
        <f t="shared" si="320"/>
        <v>0</v>
      </c>
      <c r="W9611" s="8">
        <f t="shared" si="321"/>
        <v>3</v>
      </c>
      <c r="X9611" s="8"/>
      <c r="Y9611" s="8"/>
    </row>
    <row r="9612" spans="18:25" x14ac:dyDescent="0.25">
      <c r="R9612" s="20">
        <v>9786075274881</v>
      </c>
      <c r="S9612" s="8" t="s">
        <v>9351</v>
      </c>
      <c r="T9612" s="15">
        <v>1</v>
      </c>
      <c r="U9612" s="16">
        <f>SUMIF($C$5:$C$3079,R9612,$F$5:$F$3079)+SUMIF($AB$5:$AB$1086,R9612,$AF$5:$AF$1086)</f>
        <v>0</v>
      </c>
      <c r="V9612" s="8">
        <f t="shared" si="320"/>
        <v>0</v>
      </c>
      <c r="W9612" s="8">
        <f t="shared" si="321"/>
        <v>1</v>
      </c>
      <c r="X9612" s="8"/>
      <c r="Y9612" s="8"/>
    </row>
    <row r="9613" spans="18:25" x14ac:dyDescent="0.25">
      <c r="R9613" s="20">
        <v>9786075274959</v>
      </c>
      <c r="S9613" s="8" t="s">
        <v>9352</v>
      </c>
      <c r="T9613" s="15">
        <v>0</v>
      </c>
      <c r="U9613" s="16">
        <f>SUMIF($C$5:$C$3079,R9613,$F$5:$F$3079)+SUMIF($AB$5:$AB$1086,R9613,$AF$5:$AF$1086)</f>
        <v>0</v>
      </c>
      <c r="V9613" s="8">
        <f t="shared" si="320"/>
        <v>2</v>
      </c>
      <c r="W9613" s="8">
        <f t="shared" si="321"/>
        <v>2</v>
      </c>
      <c r="X9613" s="8"/>
      <c r="Y9613" s="8"/>
    </row>
    <row r="9614" spans="18:25" x14ac:dyDescent="0.25">
      <c r="R9614" s="20">
        <v>9786075275062</v>
      </c>
      <c r="S9614" s="8" t="s">
        <v>9353</v>
      </c>
      <c r="T9614" s="15">
        <v>0</v>
      </c>
      <c r="U9614" s="16">
        <f>SUMIF($C$5:$C$3079,R9614,$F$5:$F$3079)+SUMIF($AB$5:$AB$1086,R9614,$AF$5:$AF$1086)</f>
        <v>0</v>
      </c>
      <c r="V9614" s="8">
        <f t="shared" si="320"/>
        <v>0</v>
      </c>
      <c r="W9614" s="8">
        <f t="shared" si="321"/>
        <v>0</v>
      </c>
      <c r="X9614" s="8"/>
      <c r="Y9614" s="8"/>
    </row>
    <row r="9615" spans="18:25" x14ac:dyDescent="0.25">
      <c r="R9615" s="20">
        <v>9786075275260</v>
      </c>
      <c r="S9615" s="8" t="s">
        <v>9354</v>
      </c>
      <c r="T9615" s="15">
        <v>0</v>
      </c>
      <c r="U9615" s="16">
        <f>SUMIF($C$5:$C$3079,R9615,$F$5:$F$3079)+SUMIF($AB$5:$AB$1086,R9615,$AF$5:$AF$1086)</f>
        <v>0</v>
      </c>
      <c r="V9615" s="8">
        <f t="shared" si="320"/>
        <v>0</v>
      </c>
      <c r="W9615" s="8">
        <f t="shared" si="321"/>
        <v>0</v>
      </c>
      <c r="X9615" s="8"/>
      <c r="Y9615" s="8"/>
    </row>
    <row r="9616" spans="18:25" x14ac:dyDescent="0.25">
      <c r="R9616" s="20">
        <v>9786075275451</v>
      </c>
      <c r="S9616" s="8" t="s">
        <v>9355</v>
      </c>
      <c r="T9616" s="15">
        <v>0</v>
      </c>
      <c r="U9616" s="16">
        <f>SUMIF($C$5:$C$3079,R9616,$F$5:$F$3079)+SUMIF($AB$5:$AB$1086,R9616,$AF$5:$AF$1086)</f>
        <v>0</v>
      </c>
      <c r="V9616" s="8">
        <f t="shared" si="320"/>
        <v>0</v>
      </c>
      <c r="W9616" s="8">
        <f t="shared" si="321"/>
        <v>0</v>
      </c>
      <c r="X9616" s="8"/>
      <c r="Y9616" s="8"/>
    </row>
    <row r="9617" spans="18:25" x14ac:dyDescent="0.25">
      <c r="R9617" s="20">
        <v>9786075275468</v>
      </c>
      <c r="S9617" s="8" t="s">
        <v>9356</v>
      </c>
      <c r="T9617" s="15">
        <v>0</v>
      </c>
      <c r="U9617" s="16">
        <f>SUMIF($C$5:$C$3079,R9617,$F$5:$F$3079)+SUMIF($AB$5:$AB$1086,R9617,$AF$5:$AF$1086)</f>
        <v>0</v>
      </c>
      <c r="V9617" s="8">
        <f t="shared" si="320"/>
        <v>0</v>
      </c>
      <c r="W9617" s="8">
        <f t="shared" si="321"/>
        <v>0</v>
      </c>
      <c r="X9617" s="8"/>
      <c r="Y9617" s="8"/>
    </row>
    <row r="9618" spans="18:25" x14ac:dyDescent="0.25">
      <c r="R9618" s="20">
        <v>9786075275475</v>
      </c>
      <c r="S9618" s="8" t="s">
        <v>9357</v>
      </c>
      <c r="T9618" s="15">
        <v>0</v>
      </c>
      <c r="U9618" s="16">
        <f>SUMIF($C$5:$C$3079,R9618,$F$5:$F$3079)+SUMIF($AB$5:$AB$1086,R9618,$AF$5:$AF$1086)</f>
        <v>0</v>
      </c>
      <c r="V9618" s="8">
        <f t="shared" si="320"/>
        <v>0</v>
      </c>
      <c r="W9618" s="8">
        <f t="shared" si="321"/>
        <v>0</v>
      </c>
      <c r="X9618" s="8"/>
      <c r="Y9618" s="8"/>
    </row>
    <row r="9619" spans="18:25" x14ac:dyDescent="0.25">
      <c r="R9619" s="20">
        <v>9786075275482</v>
      </c>
      <c r="S9619" s="8" t="s">
        <v>9358</v>
      </c>
      <c r="T9619" s="15">
        <v>0</v>
      </c>
      <c r="U9619" s="16">
        <f>SUMIF($C$5:$C$3079,R9619,$F$5:$F$3079)+SUMIF($AB$5:$AB$1086,R9619,$AF$5:$AF$1086)</f>
        <v>0</v>
      </c>
      <c r="V9619" s="8">
        <f t="shared" si="320"/>
        <v>0</v>
      </c>
      <c r="W9619" s="8">
        <f t="shared" si="321"/>
        <v>0</v>
      </c>
      <c r="X9619" s="8"/>
      <c r="Y9619" s="8"/>
    </row>
    <row r="9620" spans="18:25" x14ac:dyDescent="0.25">
      <c r="R9620" s="20">
        <v>9786075275499</v>
      </c>
      <c r="S9620" s="8" t="s">
        <v>9359</v>
      </c>
      <c r="T9620" s="15">
        <v>0</v>
      </c>
      <c r="U9620" s="16">
        <f>SUMIF($C$5:$C$3079,R9620,$F$5:$F$3079)+SUMIF($AB$5:$AB$1086,R9620,$AF$5:$AF$1086)</f>
        <v>0</v>
      </c>
      <c r="V9620" s="8">
        <f t="shared" si="320"/>
        <v>0</v>
      </c>
      <c r="W9620" s="8">
        <f t="shared" si="321"/>
        <v>0</v>
      </c>
      <c r="X9620" s="8"/>
      <c r="Y9620" s="8"/>
    </row>
    <row r="9621" spans="18:25" x14ac:dyDescent="0.25">
      <c r="R9621" s="20">
        <v>9786075275512</v>
      </c>
      <c r="S9621" s="8" t="s">
        <v>9360</v>
      </c>
      <c r="T9621" s="15">
        <v>0</v>
      </c>
      <c r="U9621" s="16">
        <f>SUMIF($C$5:$C$3079,R9621,$F$5:$F$3079)+SUMIF($AB$5:$AB$1086,R9621,$AF$5:$AF$1086)</f>
        <v>0</v>
      </c>
      <c r="V9621" s="8">
        <f t="shared" si="320"/>
        <v>0</v>
      </c>
      <c r="W9621" s="8">
        <f t="shared" si="321"/>
        <v>0</v>
      </c>
      <c r="X9621" s="8"/>
      <c r="Y9621" s="8"/>
    </row>
    <row r="9622" spans="18:25" x14ac:dyDescent="0.25">
      <c r="R9622" s="20">
        <v>9786075275529</v>
      </c>
      <c r="S9622" s="8" t="s">
        <v>9361</v>
      </c>
      <c r="T9622" s="15">
        <v>0</v>
      </c>
      <c r="U9622" s="16">
        <f>SUMIF($C$5:$C$3079,R9622,$F$5:$F$3079)+SUMIF($AB$5:$AB$1086,R9622,$AF$5:$AF$1086)</f>
        <v>0</v>
      </c>
      <c r="V9622" s="8">
        <f t="shared" si="320"/>
        <v>0</v>
      </c>
      <c r="W9622" s="8">
        <f t="shared" si="321"/>
        <v>0</v>
      </c>
      <c r="X9622" s="8"/>
      <c r="Y9622" s="8"/>
    </row>
    <row r="9623" spans="18:25" x14ac:dyDescent="0.25">
      <c r="R9623" s="20">
        <v>9786075275628</v>
      </c>
      <c r="S9623" s="8" t="s">
        <v>9362</v>
      </c>
      <c r="T9623" s="15">
        <v>4</v>
      </c>
      <c r="U9623" s="16">
        <f>SUMIF($C$5:$C$3079,R9623,$F$5:$F$3079)+SUMIF($AB$5:$AB$1086,R9623,$AF$5:$AF$1086)</f>
        <v>0</v>
      </c>
      <c r="V9623" s="8">
        <f t="shared" si="320"/>
        <v>0</v>
      </c>
      <c r="W9623" s="8">
        <f t="shared" si="321"/>
        <v>4</v>
      </c>
      <c r="X9623" s="8"/>
      <c r="Y9623" s="8"/>
    </row>
    <row r="9624" spans="18:25" x14ac:dyDescent="0.25">
      <c r="R9624" s="20">
        <v>9786075275772</v>
      </c>
      <c r="S9624" s="8" t="s">
        <v>9363</v>
      </c>
      <c r="T9624" s="15">
        <v>0</v>
      </c>
      <c r="U9624" s="16">
        <f>SUMIF($C$5:$C$3079,R9624,$F$5:$F$3079)+SUMIF($AB$5:$AB$1086,R9624,$AF$5:$AF$1086)</f>
        <v>0</v>
      </c>
      <c r="V9624" s="8">
        <f t="shared" si="320"/>
        <v>0</v>
      </c>
      <c r="W9624" s="8">
        <f t="shared" si="321"/>
        <v>0</v>
      </c>
      <c r="X9624" s="8"/>
      <c r="Y9624" s="8"/>
    </row>
    <row r="9625" spans="18:25" x14ac:dyDescent="0.25">
      <c r="R9625" s="20">
        <v>9786075276441</v>
      </c>
      <c r="S9625" s="8" t="s">
        <v>9364</v>
      </c>
      <c r="T9625" s="15">
        <v>2</v>
      </c>
      <c r="U9625" s="16">
        <f>SUMIF($C$5:$C$3079,R9625,$F$5:$F$3079)+SUMIF($AB$5:$AB$1086,R9625,$AF$5:$AF$1086)</f>
        <v>0</v>
      </c>
      <c r="V9625" s="8">
        <f t="shared" si="320"/>
        <v>0</v>
      </c>
      <c r="W9625" s="8">
        <f t="shared" si="321"/>
        <v>2</v>
      </c>
      <c r="X9625" s="8"/>
      <c r="Y9625" s="8"/>
    </row>
    <row r="9626" spans="18:25" x14ac:dyDescent="0.25">
      <c r="R9626" s="20">
        <v>9786075276458</v>
      </c>
      <c r="S9626" s="8" t="s">
        <v>9365</v>
      </c>
      <c r="T9626" s="15">
        <v>2</v>
      </c>
      <c r="U9626" s="16">
        <f>SUMIF($C$5:$C$3079,R9626,$F$5:$F$3079)+SUMIF($AB$5:$AB$1086,R9626,$AF$5:$AF$1086)</f>
        <v>0</v>
      </c>
      <c r="V9626" s="8">
        <f t="shared" si="320"/>
        <v>0</v>
      </c>
      <c r="W9626" s="8">
        <f t="shared" si="321"/>
        <v>2</v>
      </c>
      <c r="X9626" s="8"/>
      <c r="Y9626" s="8"/>
    </row>
    <row r="9627" spans="18:25" x14ac:dyDescent="0.25">
      <c r="R9627" s="20">
        <v>9786075276502</v>
      </c>
      <c r="S9627" s="8" t="s">
        <v>294</v>
      </c>
      <c r="T9627" s="15">
        <v>2</v>
      </c>
      <c r="U9627" s="16">
        <f>SUMIF($C$5:$C$3079,R9627,$F$5:$F$3079)+SUMIF($AB$5:$AB$1086,R9627,$AF$5:$AF$1086)</f>
        <v>0</v>
      </c>
      <c r="V9627" s="8">
        <f t="shared" si="320"/>
        <v>3</v>
      </c>
      <c r="W9627" s="8">
        <f t="shared" si="321"/>
        <v>5</v>
      </c>
      <c r="X9627" s="8"/>
      <c r="Y9627" s="8"/>
    </row>
    <row r="9628" spans="18:25" x14ac:dyDescent="0.25">
      <c r="R9628" s="20">
        <v>9786075276526</v>
      </c>
      <c r="S9628" s="8" t="s">
        <v>9366</v>
      </c>
      <c r="T9628" s="15">
        <v>0</v>
      </c>
      <c r="U9628" s="16">
        <f>SUMIF($C$5:$C$3079,R9628,$F$5:$F$3079)+SUMIF($AB$5:$AB$1086,R9628,$AF$5:$AF$1086)</f>
        <v>0</v>
      </c>
      <c r="V9628" s="8">
        <f t="shared" si="320"/>
        <v>1</v>
      </c>
      <c r="W9628" s="8">
        <f t="shared" si="321"/>
        <v>1</v>
      </c>
      <c r="X9628" s="8"/>
      <c r="Y9628" s="8"/>
    </row>
    <row r="9629" spans="18:25" x14ac:dyDescent="0.25">
      <c r="R9629" s="20">
        <v>9786075276663</v>
      </c>
      <c r="S9629" s="8" t="s">
        <v>9367</v>
      </c>
      <c r="T9629" s="15">
        <v>0</v>
      </c>
      <c r="U9629" s="16">
        <f>SUMIF($C$5:$C$3079,R9629,$F$5:$F$3079)+SUMIF($AB$5:$AB$1086,R9629,$AF$5:$AF$1086)</f>
        <v>0</v>
      </c>
      <c r="V9629" s="8">
        <f t="shared" si="320"/>
        <v>0</v>
      </c>
      <c r="W9629" s="8">
        <f t="shared" si="321"/>
        <v>0</v>
      </c>
      <c r="X9629" s="8"/>
      <c r="Y9629" s="8"/>
    </row>
    <row r="9630" spans="18:25" x14ac:dyDescent="0.25">
      <c r="R9630" s="20">
        <v>9786075276687</v>
      </c>
      <c r="S9630" s="8" t="s">
        <v>9368</v>
      </c>
      <c r="T9630" s="15">
        <v>0</v>
      </c>
      <c r="U9630" s="16">
        <f>SUMIF($C$5:$C$3079,R9630,$F$5:$F$3079)+SUMIF($AB$5:$AB$1086,R9630,$AF$5:$AF$1086)</f>
        <v>0</v>
      </c>
      <c r="V9630" s="8">
        <f t="shared" si="320"/>
        <v>0</v>
      </c>
      <c r="W9630" s="8">
        <f t="shared" si="321"/>
        <v>0</v>
      </c>
      <c r="X9630" s="8"/>
      <c r="Y9630" s="8"/>
    </row>
    <row r="9631" spans="18:25" x14ac:dyDescent="0.25">
      <c r="R9631" s="20">
        <v>9786075276779</v>
      </c>
      <c r="S9631" s="8" t="s">
        <v>9369</v>
      </c>
      <c r="T9631" s="15">
        <v>0</v>
      </c>
      <c r="U9631" s="16">
        <f>SUMIF($C$5:$C$3079,R9631,$F$5:$F$3079)+SUMIF($AB$5:$AB$1086,R9631,$AF$5:$AF$1086)</f>
        <v>0</v>
      </c>
      <c r="V9631" s="8">
        <f t="shared" si="320"/>
        <v>0</v>
      </c>
      <c r="W9631" s="8">
        <f t="shared" si="321"/>
        <v>0</v>
      </c>
      <c r="X9631" s="8"/>
      <c r="Y9631" s="8"/>
    </row>
    <row r="9632" spans="18:25" x14ac:dyDescent="0.25">
      <c r="R9632" s="20">
        <v>9786075276915</v>
      </c>
      <c r="S9632" s="8" t="s">
        <v>9370</v>
      </c>
      <c r="T9632" s="15">
        <v>0</v>
      </c>
      <c r="U9632" s="16">
        <f>SUMIF($C$5:$C$3079,R9632,$F$5:$F$3079)+SUMIF($AB$5:$AB$1086,R9632,$AF$5:$AF$1086)</f>
        <v>0</v>
      </c>
      <c r="V9632" s="8">
        <f t="shared" si="320"/>
        <v>0</v>
      </c>
      <c r="W9632" s="8">
        <f t="shared" si="321"/>
        <v>0</v>
      </c>
      <c r="X9632" s="8"/>
      <c r="Y9632" s="8"/>
    </row>
    <row r="9633" spans="18:25" x14ac:dyDescent="0.25">
      <c r="R9633" s="20">
        <v>9786075276946</v>
      </c>
      <c r="S9633" s="8" t="s">
        <v>9371</v>
      </c>
      <c r="T9633" s="15">
        <v>0</v>
      </c>
      <c r="U9633" s="16">
        <f>SUMIF($C$5:$C$3079,R9633,$F$5:$F$3079)+SUMIF($AB$5:$AB$1086,R9633,$AF$5:$AF$1086)</f>
        <v>0</v>
      </c>
      <c r="V9633" s="8">
        <f t="shared" si="320"/>
        <v>0</v>
      </c>
      <c r="W9633" s="8">
        <f t="shared" si="321"/>
        <v>0</v>
      </c>
      <c r="X9633" s="8"/>
      <c r="Y9633" s="8"/>
    </row>
    <row r="9634" spans="18:25" x14ac:dyDescent="0.25">
      <c r="R9634" s="20">
        <v>9786075277035</v>
      </c>
      <c r="S9634" s="8" t="s">
        <v>9372</v>
      </c>
      <c r="T9634" s="15">
        <v>0</v>
      </c>
      <c r="U9634" s="16">
        <f>SUMIF($C$5:$C$3079,R9634,$F$5:$F$3079)+SUMIF($AB$5:$AB$1086,R9634,$AF$5:$AF$1086)</f>
        <v>0</v>
      </c>
      <c r="V9634" s="8">
        <f t="shared" si="320"/>
        <v>1</v>
      </c>
      <c r="W9634" s="8">
        <f t="shared" si="321"/>
        <v>1</v>
      </c>
      <c r="X9634" s="8"/>
      <c r="Y9634" s="8"/>
    </row>
    <row r="9635" spans="18:25" x14ac:dyDescent="0.25">
      <c r="R9635" s="20">
        <v>9786075277158</v>
      </c>
      <c r="S9635" s="8" t="s">
        <v>9373</v>
      </c>
      <c r="T9635" s="15">
        <v>2</v>
      </c>
      <c r="U9635" s="16">
        <f>SUMIF($C$5:$C$3079,R9635,$F$5:$F$3079)+SUMIF($AB$5:$AB$1086,R9635,$AF$5:$AF$1086)</f>
        <v>0</v>
      </c>
      <c r="V9635" s="8">
        <f t="shared" si="320"/>
        <v>0</v>
      </c>
      <c r="W9635" s="8">
        <f t="shared" si="321"/>
        <v>2</v>
      </c>
      <c r="X9635" s="8"/>
      <c r="Y9635" s="8"/>
    </row>
    <row r="9636" spans="18:25" x14ac:dyDescent="0.25">
      <c r="R9636" s="20">
        <v>9786075277165</v>
      </c>
      <c r="S9636" s="8" t="s">
        <v>9374</v>
      </c>
      <c r="T9636" s="15">
        <v>0</v>
      </c>
      <c r="U9636" s="16">
        <f>SUMIF($C$5:$C$3079,R9636,$F$5:$F$3079)+SUMIF($AB$5:$AB$1086,R9636,$AF$5:$AF$1086)</f>
        <v>0</v>
      </c>
      <c r="V9636" s="8">
        <f t="shared" si="320"/>
        <v>0</v>
      </c>
      <c r="W9636" s="8">
        <f t="shared" si="321"/>
        <v>0</v>
      </c>
      <c r="X9636" s="8"/>
      <c r="Y9636" s="8"/>
    </row>
    <row r="9637" spans="18:25" x14ac:dyDescent="0.25">
      <c r="R9637" s="20">
        <v>9786075277585</v>
      </c>
      <c r="S9637" s="8" t="s">
        <v>9375</v>
      </c>
      <c r="T9637" s="15">
        <v>1</v>
      </c>
      <c r="U9637" s="16">
        <f>SUMIF($C$5:$C$3079,R9637,$F$5:$F$3079)+SUMIF($AB$5:$AB$1086,R9637,$AF$5:$AF$1086)</f>
        <v>0</v>
      </c>
      <c r="V9637" s="8">
        <f t="shared" si="320"/>
        <v>0</v>
      </c>
      <c r="W9637" s="8">
        <f t="shared" si="321"/>
        <v>1</v>
      </c>
      <c r="X9637" s="8"/>
      <c r="Y9637" s="8"/>
    </row>
    <row r="9638" spans="18:25" x14ac:dyDescent="0.25">
      <c r="R9638" s="20">
        <v>9786075277592</v>
      </c>
      <c r="S9638" s="8" t="s">
        <v>9376</v>
      </c>
      <c r="T9638" s="15">
        <v>0</v>
      </c>
      <c r="U9638" s="16">
        <f>SUMIF($C$5:$C$3079,R9638,$F$5:$F$3079)+SUMIF($AB$5:$AB$1086,R9638,$AF$5:$AF$1086)</f>
        <v>0</v>
      </c>
      <c r="V9638" s="8">
        <f t="shared" si="320"/>
        <v>0</v>
      </c>
      <c r="W9638" s="8">
        <f t="shared" si="321"/>
        <v>0</v>
      </c>
      <c r="X9638" s="8"/>
      <c r="Y9638" s="8"/>
    </row>
    <row r="9639" spans="18:25" x14ac:dyDescent="0.25">
      <c r="R9639" s="20">
        <v>9786075277677</v>
      </c>
      <c r="S9639" s="8" t="s">
        <v>9377</v>
      </c>
      <c r="T9639" s="15">
        <v>3</v>
      </c>
      <c r="U9639" s="16">
        <f>SUMIF($C$5:$C$3079,R9639,$F$5:$F$3079)+SUMIF($AB$5:$AB$1086,R9639,$AF$5:$AF$1086)</f>
        <v>0</v>
      </c>
      <c r="V9639" s="8">
        <f t="shared" si="320"/>
        <v>0</v>
      </c>
      <c r="W9639" s="8">
        <f t="shared" si="321"/>
        <v>3</v>
      </c>
      <c r="X9639" s="8"/>
      <c r="Y9639" s="8"/>
    </row>
    <row r="9640" spans="18:25" x14ac:dyDescent="0.25">
      <c r="R9640" s="20">
        <v>9786075277851</v>
      </c>
      <c r="S9640" s="8" t="s">
        <v>9378</v>
      </c>
      <c r="T9640" s="15">
        <v>0</v>
      </c>
      <c r="U9640" s="16">
        <f>SUMIF($C$5:$C$3079,R9640,$F$5:$F$3079)+SUMIF($AB$5:$AB$1086,R9640,$AF$5:$AF$1086)</f>
        <v>0</v>
      </c>
      <c r="V9640" s="8">
        <f t="shared" si="320"/>
        <v>0</v>
      </c>
      <c r="W9640" s="8">
        <f t="shared" si="321"/>
        <v>0</v>
      </c>
      <c r="X9640" s="8"/>
      <c r="Y9640" s="8"/>
    </row>
    <row r="9641" spans="18:25" x14ac:dyDescent="0.25">
      <c r="R9641" s="20">
        <v>9786075277875</v>
      </c>
      <c r="S9641" s="8" t="s">
        <v>9379</v>
      </c>
      <c r="T9641" s="15">
        <v>2</v>
      </c>
      <c r="U9641" s="16">
        <f>SUMIF($C$5:$C$3079,R9641,$F$5:$F$3079)+SUMIF($AB$5:$AB$1086,R9641,$AF$5:$AF$1086)</f>
        <v>0</v>
      </c>
      <c r="V9641" s="8">
        <f t="shared" si="320"/>
        <v>0</v>
      </c>
      <c r="W9641" s="8">
        <f t="shared" si="321"/>
        <v>2</v>
      </c>
      <c r="X9641" s="8"/>
      <c r="Y9641" s="8"/>
    </row>
    <row r="9642" spans="18:25" x14ac:dyDescent="0.25">
      <c r="R9642" s="20">
        <v>9786075277882</v>
      </c>
      <c r="S9642" s="8" t="s">
        <v>9380</v>
      </c>
      <c r="T9642" s="15">
        <v>0</v>
      </c>
      <c r="U9642" s="16">
        <f>SUMIF($C$5:$C$3079,R9642,$F$5:$F$3079)+SUMIF($AB$5:$AB$1086,R9642,$AF$5:$AF$1086)</f>
        <v>0</v>
      </c>
      <c r="V9642" s="8">
        <f t="shared" si="320"/>
        <v>0</v>
      </c>
      <c r="W9642" s="8">
        <f t="shared" si="321"/>
        <v>0</v>
      </c>
      <c r="X9642" s="8"/>
      <c r="Y9642" s="8"/>
    </row>
    <row r="9643" spans="18:25" x14ac:dyDescent="0.25">
      <c r="R9643" s="20">
        <v>9786075277899</v>
      </c>
      <c r="S9643" s="8" t="s">
        <v>9381</v>
      </c>
      <c r="T9643" s="15">
        <v>1</v>
      </c>
      <c r="U9643" s="16">
        <f>SUMIF($C$5:$C$3079,R9643,$F$5:$F$3079)+SUMIF($AB$5:$AB$1086,R9643,$AF$5:$AF$1086)</f>
        <v>0</v>
      </c>
      <c r="V9643" s="8">
        <f t="shared" si="320"/>
        <v>1</v>
      </c>
      <c r="W9643" s="8">
        <f t="shared" si="321"/>
        <v>2</v>
      </c>
      <c r="X9643" s="8"/>
      <c r="Y9643" s="8"/>
    </row>
    <row r="9644" spans="18:25" x14ac:dyDescent="0.25">
      <c r="R9644" s="20">
        <v>9786075277905</v>
      </c>
      <c r="S9644" s="8" t="s">
        <v>9382</v>
      </c>
      <c r="T9644" s="15">
        <v>0</v>
      </c>
      <c r="U9644" s="16">
        <f>SUMIF($C$5:$C$3079,R9644,$F$5:$F$3079)+SUMIF($AB$5:$AB$1086,R9644,$AF$5:$AF$1086)</f>
        <v>0</v>
      </c>
      <c r="V9644" s="8">
        <f t="shared" si="320"/>
        <v>1</v>
      </c>
      <c r="W9644" s="8">
        <f t="shared" si="321"/>
        <v>1</v>
      </c>
      <c r="X9644" s="8"/>
      <c r="Y9644" s="8"/>
    </row>
    <row r="9645" spans="18:25" x14ac:dyDescent="0.25">
      <c r="R9645" s="20">
        <v>9786075277912</v>
      </c>
      <c r="S9645" s="8" t="s">
        <v>9383</v>
      </c>
      <c r="T9645" s="15">
        <v>5</v>
      </c>
      <c r="U9645" s="16">
        <f>SUMIF($C$5:$C$3079,R9645,$F$5:$F$3079)+SUMIF($AB$5:$AB$1086,R9645,$AF$5:$AF$1086)</f>
        <v>0</v>
      </c>
      <c r="V9645" s="8">
        <f t="shared" si="320"/>
        <v>0</v>
      </c>
      <c r="W9645" s="8">
        <f t="shared" si="321"/>
        <v>5</v>
      </c>
      <c r="X9645" s="8"/>
      <c r="Y9645" s="8"/>
    </row>
    <row r="9646" spans="18:25" x14ac:dyDescent="0.25">
      <c r="R9646" s="20">
        <v>9786075278063</v>
      </c>
      <c r="S9646" s="8" t="s">
        <v>9384</v>
      </c>
      <c r="T9646" s="15">
        <v>0</v>
      </c>
      <c r="U9646" s="16">
        <f>SUMIF($C$5:$C$3079,R9646,$F$5:$F$3079)+SUMIF($AB$5:$AB$1086,R9646,$AF$5:$AF$1086)</f>
        <v>0</v>
      </c>
      <c r="V9646" s="8">
        <f t="shared" si="320"/>
        <v>0</v>
      </c>
      <c r="W9646" s="8">
        <f t="shared" si="321"/>
        <v>0</v>
      </c>
      <c r="X9646" s="8"/>
      <c r="Y9646" s="8"/>
    </row>
    <row r="9647" spans="18:25" x14ac:dyDescent="0.25">
      <c r="R9647" s="20">
        <v>9786075278070</v>
      </c>
      <c r="S9647" s="8" t="s">
        <v>9385</v>
      </c>
      <c r="T9647" s="15">
        <v>0</v>
      </c>
      <c r="U9647" s="16">
        <f>SUMIF($C$5:$C$3079,R9647,$F$5:$F$3079)+SUMIF($AB$5:$AB$1086,R9647,$AF$5:$AF$1086)</f>
        <v>0</v>
      </c>
      <c r="V9647" s="8">
        <f t="shared" si="320"/>
        <v>0</v>
      </c>
      <c r="W9647" s="8">
        <f t="shared" si="321"/>
        <v>0</v>
      </c>
      <c r="X9647" s="8"/>
      <c r="Y9647" s="8"/>
    </row>
    <row r="9648" spans="18:25" x14ac:dyDescent="0.25">
      <c r="R9648" s="20">
        <v>9786075278087</v>
      </c>
      <c r="S9648" s="8" t="s">
        <v>9386</v>
      </c>
      <c r="T9648" s="15">
        <v>6</v>
      </c>
      <c r="U9648" s="16">
        <f>SUMIF($C$5:$C$3079,R9648,$F$5:$F$3079)+SUMIF($AB$5:$AB$1086,R9648,$AF$5:$AF$1086)</f>
        <v>0</v>
      </c>
      <c r="V9648" s="8">
        <f t="shared" si="320"/>
        <v>0</v>
      </c>
      <c r="W9648" s="8">
        <f t="shared" si="321"/>
        <v>6</v>
      </c>
      <c r="X9648" s="8"/>
      <c r="Y9648" s="8"/>
    </row>
    <row r="9649" spans="18:25" x14ac:dyDescent="0.25">
      <c r="R9649" s="20">
        <v>9786075278094</v>
      </c>
      <c r="S9649" s="8" t="s">
        <v>9387</v>
      </c>
      <c r="T9649" s="15">
        <v>4</v>
      </c>
      <c r="U9649" s="16">
        <f>SUMIF($C$5:$C$3079,R9649,$F$5:$F$3079)+SUMIF($AB$5:$AB$1086,R9649,$AF$5:$AF$1086)</f>
        <v>0</v>
      </c>
      <c r="V9649" s="8">
        <f t="shared" si="320"/>
        <v>0</v>
      </c>
      <c r="W9649" s="8">
        <f t="shared" si="321"/>
        <v>4</v>
      </c>
      <c r="X9649" s="8"/>
      <c r="Y9649" s="8"/>
    </row>
    <row r="9650" spans="18:25" x14ac:dyDescent="0.25">
      <c r="R9650" s="20">
        <v>9786075278100</v>
      </c>
      <c r="S9650" s="8" t="s">
        <v>9388</v>
      </c>
      <c r="T9650" s="15">
        <v>2</v>
      </c>
      <c r="U9650" s="16">
        <f>SUMIF($C$5:$C$3079,R9650,$F$5:$F$3079)+SUMIF($AB$5:$AB$1086,R9650,$AF$5:$AF$1086)</f>
        <v>0</v>
      </c>
      <c r="V9650" s="8">
        <f t="shared" si="320"/>
        <v>0</v>
      </c>
      <c r="W9650" s="8">
        <f t="shared" si="321"/>
        <v>2</v>
      </c>
      <c r="X9650" s="8"/>
      <c r="Y9650" s="8"/>
    </row>
    <row r="9651" spans="18:25" x14ac:dyDescent="0.25">
      <c r="R9651" s="20">
        <v>9786075278117</v>
      </c>
      <c r="S9651" s="8" t="s">
        <v>9389</v>
      </c>
      <c r="T9651" s="15">
        <v>3</v>
      </c>
      <c r="U9651" s="16">
        <f>SUMIF($C$5:$C$3079,R9651,$F$5:$F$3079)+SUMIF($AB$5:$AB$1086,R9651,$AF$5:$AF$1086)</f>
        <v>0</v>
      </c>
      <c r="V9651" s="8">
        <f t="shared" si="320"/>
        <v>0</v>
      </c>
      <c r="W9651" s="8">
        <f t="shared" si="321"/>
        <v>3</v>
      </c>
      <c r="X9651" s="8"/>
      <c r="Y9651" s="8"/>
    </row>
    <row r="9652" spans="18:25" x14ac:dyDescent="0.25">
      <c r="R9652" s="20">
        <v>9786075278124</v>
      </c>
      <c r="S9652" s="8" t="s">
        <v>9390</v>
      </c>
      <c r="T9652" s="15">
        <v>2</v>
      </c>
      <c r="U9652" s="16">
        <f>SUMIF($C$5:$C$3079,R9652,$F$5:$F$3079)+SUMIF($AB$5:$AB$1086,R9652,$AF$5:$AF$1086)</f>
        <v>0</v>
      </c>
      <c r="V9652" s="8">
        <f t="shared" si="320"/>
        <v>0</v>
      </c>
      <c r="W9652" s="8">
        <f t="shared" si="321"/>
        <v>2</v>
      </c>
      <c r="X9652" s="8"/>
      <c r="Y9652" s="8"/>
    </row>
    <row r="9653" spans="18:25" x14ac:dyDescent="0.25">
      <c r="R9653" s="20">
        <v>9786075278131</v>
      </c>
      <c r="S9653" s="8" t="s">
        <v>9391</v>
      </c>
      <c r="T9653" s="15">
        <v>6</v>
      </c>
      <c r="U9653" s="16">
        <f>SUMIF($C$5:$C$3079,R9653,$F$5:$F$3079)+SUMIF($AB$5:$AB$1086,R9653,$AF$5:$AF$1086)</f>
        <v>0</v>
      </c>
      <c r="V9653" s="8">
        <f t="shared" si="320"/>
        <v>1</v>
      </c>
      <c r="W9653" s="8">
        <f t="shared" si="321"/>
        <v>7</v>
      </c>
      <c r="X9653" s="8"/>
      <c r="Y9653" s="8"/>
    </row>
    <row r="9654" spans="18:25" x14ac:dyDescent="0.25">
      <c r="R9654" s="20">
        <v>9786075278148</v>
      </c>
      <c r="S9654" s="8" t="s">
        <v>9392</v>
      </c>
      <c r="T9654" s="15">
        <v>4</v>
      </c>
      <c r="U9654" s="16">
        <f>SUMIF($C$5:$C$3079,R9654,$F$5:$F$3079)+SUMIF($AB$5:$AB$1086,R9654,$AF$5:$AF$1086)</f>
        <v>0</v>
      </c>
      <c r="V9654" s="8">
        <f t="shared" si="320"/>
        <v>0</v>
      </c>
      <c r="W9654" s="8">
        <f t="shared" si="321"/>
        <v>4</v>
      </c>
      <c r="X9654" s="8"/>
      <c r="Y9654" s="8"/>
    </row>
    <row r="9655" spans="18:25" x14ac:dyDescent="0.25">
      <c r="R9655" s="20">
        <v>9786075278155</v>
      </c>
      <c r="S9655" s="8" t="s">
        <v>9393</v>
      </c>
      <c r="T9655" s="15">
        <v>4</v>
      </c>
      <c r="U9655" s="16">
        <f>SUMIF($C$5:$C$3079,R9655,$F$5:$F$3079)+SUMIF($AB$5:$AB$1086,R9655,$AF$5:$AF$1086)</f>
        <v>0</v>
      </c>
      <c r="V9655" s="8">
        <f t="shared" si="320"/>
        <v>0</v>
      </c>
      <c r="W9655" s="8">
        <f t="shared" si="321"/>
        <v>4</v>
      </c>
      <c r="X9655" s="8"/>
      <c r="Y9655" s="8"/>
    </row>
    <row r="9656" spans="18:25" x14ac:dyDescent="0.25">
      <c r="R9656" s="20">
        <v>9786075278162</v>
      </c>
      <c r="S9656" s="8" t="s">
        <v>9394</v>
      </c>
      <c r="T9656" s="15">
        <v>0</v>
      </c>
      <c r="U9656" s="16">
        <f>SUMIF($C$5:$C$3079,R9656,$F$5:$F$3079)+SUMIF($AB$5:$AB$1086,R9656,$AF$5:$AF$1086)</f>
        <v>0</v>
      </c>
      <c r="V9656" s="8">
        <f t="shared" si="320"/>
        <v>1</v>
      </c>
      <c r="W9656" s="8">
        <f t="shared" si="321"/>
        <v>1</v>
      </c>
      <c r="X9656" s="8"/>
      <c r="Y9656" s="8"/>
    </row>
    <row r="9657" spans="18:25" x14ac:dyDescent="0.25">
      <c r="R9657" s="20">
        <v>9786075278179</v>
      </c>
      <c r="S9657" s="8" t="s">
        <v>9395</v>
      </c>
      <c r="T9657" s="15">
        <v>0</v>
      </c>
      <c r="U9657" s="16">
        <f>SUMIF($C$5:$C$3079,R9657,$F$5:$F$3079)+SUMIF($AB$5:$AB$1086,R9657,$AF$5:$AF$1086)</f>
        <v>0</v>
      </c>
      <c r="V9657" s="8">
        <f t="shared" si="320"/>
        <v>0</v>
      </c>
      <c r="W9657" s="8">
        <f t="shared" si="321"/>
        <v>0</v>
      </c>
      <c r="X9657" s="8"/>
      <c r="Y9657" s="8"/>
    </row>
    <row r="9658" spans="18:25" x14ac:dyDescent="0.25">
      <c r="R9658" s="20">
        <v>9786075278186</v>
      </c>
      <c r="S9658" s="8" t="s">
        <v>9396</v>
      </c>
      <c r="T9658" s="15">
        <v>5</v>
      </c>
      <c r="U9658" s="16">
        <f>SUMIF($C$5:$C$3079,R9658,$F$5:$F$3079)+SUMIF($AB$5:$AB$1086,R9658,$AF$5:$AF$1086)</f>
        <v>0</v>
      </c>
      <c r="V9658" s="8">
        <f t="shared" si="320"/>
        <v>0</v>
      </c>
      <c r="W9658" s="8">
        <f t="shared" si="321"/>
        <v>5</v>
      </c>
      <c r="X9658" s="8"/>
      <c r="Y9658" s="8"/>
    </row>
    <row r="9659" spans="18:25" x14ac:dyDescent="0.25">
      <c r="R9659" s="20">
        <v>9786075278261</v>
      </c>
      <c r="S9659" s="8" t="s">
        <v>9397</v>
      </c>
      <c r="T9659" s="15">
        <v>0</v>
      </c>
      <c r="U9659" s="16">
        <f>SUMIF($C$5:$C$3079,R9659,$F$5:$F$3079)+SUMIF($AB$5:$AB$1086,R9659,$AF$5:$AF$1086)</f>
        <v>0</v>
      </c>
      <c r="V9659" s="8">
        <f t="shared" si="320"/>
        <v>1</v>
      </c>
      <c r="W9659" s="8">
        <f t="shared" si="321"/>
        <v>1</v>
      </c>
      <c r="X9659" s="8"/>
      <c r="Y9659" s="8"/>
    </row>
    <row r="9660" spans="18:25" x14ac:dyDescent="0.25">
      <c r="R9660" s="20">
        <v>9786075278322</v>
      </c>
      <c r="S9660" s="8" t="s">
        <v>9342</v>
      </c>
      <c r="T9660" s="15">
        <v>0</v>
      </c>
      <c r="U9660" s="16">
        <f>SUMIF($C$5:$C$3079,R9660,$F$5:$F$3079)+SUMIF($AB$5:$AB$1086,R9660,$AF$5:$AF$1086)</f>
        <v>0</v>
      </c>
      <c r="V9660" s="8">
        <f t="shared" si="320"/>
        <v>0</v>
      </c>
      <c r="W9660" s="8">
        <f t="shared" si="321"/>
        <v>0</v>
      </c>
      <c r="X9660" s="8"/>
      <c r="Y9660" s="8"/>
    </row>
    <row r="9661" spans="18:25" x14ac:dyDescent="0.25">
      <c r="R9661" s="20">
        <v>9786075278346</v>
      </c>
      <c r="S9661" s="8" t="s">
        <v>9398</v>
      </c>
      <c r="T9661" s="15">
        <v>0</v>
      </c>
      <c r="U9661" s="16">
        <f>SUMIF($C$5:$C$3079,R9661,$F$5:$F$3079)+SUMIF($AB$5:$AB$1086,R9661,$AF$5:$AF$1086)</f>
        <v>0</v>
      </c>
      <c r="V9661" s="8">
        <f t="shared" si="320"/>
        <v>0</v>
      </c>
      <c r="W9661" s="8">
        <f t="shared" si="321"/>
        <v>0</v>
      </c>
      <c r="X9661" s="8"/>
      <c r="Y9661" s="8"/>
    </row>
    <row r="9662" spans="18:25" x14ac:dyDescent="0.25">
      <c r="R9662" s="20">
        <v>9786075278377</v>
      </c>
      <c r="S9662" s="8" t="s">
        <v>9399</v>
      </c>
      <c r="T9662" s="15">
        <v>0</v>
      </c>
      <c r="U9662" s="16">
        <f>SUMIF($C$5:$C$3079,R9662,$F$5:$F$3079)+SUMIF($AB$5:$AB$1086,R9662,$AF$5:$AF$1086)</f>
        <v>0</v>
      </c>
      <c r="V9662" s="8">
        <f t="shared" si="320"/>
        <v>0</v>
      </c>
      <c r="W9662" s="8">
        <f t="shared" si="321"/>
        <v>0</v>
      </c>
      <c r="X9662" s="8"/>
      <c r="Y9662" s="8"/>
    </row>
    <row r="9663" spans="18:25" x14ac:dyDescent="0.25">
      <c r="R9663" s="20">
        <v>9786075278551</v>
      </c>
      <c r="S9663" s="8" t="s">
        <v>9400</v>
      </c>
      <c r="T9663" s="15">
        <v>0</v>
      </c>
      <c r="U9663" s="16">
        <f>SUMIF($C$5:$C$3079,R9663,$F$5:$F$3079)+SUMIF($AB$5:$AB$1086,R9663,$AF$5:$AF$1086)</f>
        <v>0</v>
      </c>
      <c r="V9663" s="8">
        <f t="shared" si="320"/>
        <v>2</v>
      </c>
      <c r="W9663" s="8">
        <f t="shared" si="321"/>
        <v>2</v>
      </c>
      <c r="X9663" s="8"/>
      <c r="Y9663" s="8"/>
    </row>
    <row r="9664" spans="18:25" x14ac:dyDescent="0.25">
      <c r="R9664" s="20">
        <v>9786075278971</v>
      </c>
      <c r="S9664" s="8" t="s">
        <v>9401</v>
      </c>
      <c r="T9664" s="15">
        <v>5</v>
      </c>
      <c r="U9664" s="16">
        <f>SUMIF($C$5:$C$3079,R9664,$F$5:$F$3079)+SUMIF($AB$5:$AB$1086,R9664,$AF$5:$AF$1086)</f>
        <v>0</v>
      </c>
      <c r="V9664" s="8">
        <f t="shared" si="320"/>
        <v>0</v>
      </c>
      <c r="W9664" s="8">
        <f t="shared" si="321"/>
        <v>5</v>
      </c>
      <c r="X9664" s="8"/>
      <c r="Y9664" s="8"/>
    </row>
    <row r="9665" spans="18:25" x14ac:dyDescent="0.25">
      <c r="R9665" s="20">
        <v>9786075279145</v>
      </c>
      <c r="S9665" s="8" t="s">
        <v>9402</v>
      </c>
      <c r="T9665" s="15">
        <v>0</v>
      </c>
      <c r="U9665" s="16">
        <f>SUMIF($C$5:$C$3079,R9665,$F$5:$F$3079)+SUMIF($AB$5:$AB$1086,R9665,$AF$5:$AF$1086)</f>
        <v>0</v>
      </c>
      <c r="V9665" s="8">
        <f t="shared" si="320"/>
        <v>2</v>
      </c>
      <c r="W9665" s="8">
        <f t="shared" si="321"/>
        <v>2</v>
      </c>
      <c r="X9665" s="8"/>
      <c r="Y9665" s="8"/>
    </row>
    <row r="9666" spans="18:25" x14ac:dyDescent="0.25">
      <c r="R9666" s="20">
        <v>9786075279619</v>
      </c>
      <c r="S9666" s="8" t="s">
        <v>9403</v>
      </c>
      <c r="T9666" s="15">
        <v>0</v>
      </c>
      <c r="U9666" s="16">
        <f>SUMIF($C$5:$C$3079,R9666,$F$5:$F$3079)+SUMIF($AB$5:$AB$1086,R9666,$AF$5:$AF$1086)</f>
        <v>0</v>
      </c>
      <c r="V9666" s="8">
        <f t="shared" si="320"/>
        <v>0</v>
      </c>
      <c r="W9666" s="8">
        <f t="shared" si="321"/>
        <v>0</v>
      </c>
      <c r="X9666" s="8"/>
      <c r="Y9666" s="8"/>
    </row>
    <row r="9667" spans="18:25" x14ac:dyDescent="0.25">
      <c r="R9667" s="20">
        <v>9786075279664</v>
      </c>
      <c r="S9667" s="8" t="s">
        <v>9404</v>
      </c>
      <c r="T9667" s="15">
        <v>4</v>
      </c>
      <c r="U9667" s="16">
        <f>SUMIF($C$5:$C$3079,R9667,$F$5:$F$3079)+SUMIF($AB$5:$AB$1086,R9667,$AF$5:$AF$1086)</f>
        <v>0</v>
      </c>
      <c r="V9667" s="8">
        <f t="shared" si="320"/>
        <v>0</v>
      </c>
      <c r="W9667" s="8">
        <f t="shared" si="321"/>
        <v>4</v>
      </c>
      <c r="X9667" s="8"/>
      <c r="Y9667" s="8"/>
    </row>
    <row r="9668" spans="18:25" x14ac:dyDescent="0.25">
      <c r="R9668" s="20">
        <v>9786075279749</v>
      </c>
      <c r="S9668" s="8" t="s">
        <v>9405</v>
      </c>
      <c r="T9668" s="15">
        <v>0</v>
      </c>
      <c r="U9668" s="16">
        <f>SUMIF($C$5:$C$3079,R9668,$F$5:$F$3079)+SUMIF($AB$5:$AB$1086,R9668,$AF$5:$AF$1086)</f>
        <v>0</v>
      </c>
      <c r="V9668" s="8">
        <f t="shared" si="320"/>
        <v>1</v>
      </c>
      <c r="W9668" s="8">
        <f t="shared" si="321"/>
        <v>1</v>
      </c>
      <c r="X9668" s="8"/>
      <c r="Y9668" s="8"/>
    </row>
    <row r="9669" spans="18:25" x14ac:dyDescent="0.25">
      <c r="R9669" s="20">
        <v>9786075279794</v>
      </c>
      <c r="S9669" s="8" t="s">
        <v>9406</v>
      </c>
      <c r="T9669" s="15">
        <v>0</v>
      </c>
      <c r="U9669" s="16">
        <f>SUMIF($C$5:$C$3079,R9669,$F$5:$F$3079)+SUMIF($AB$5:$AB$1086,R9669,$AF$5:$AF$1086)</f>
        <v>0</v>
      </c>
      <c r="V9669" s="8">
        <f t="shared" si="320"/>
        <v>0</v>
      </c>
      <c r="W9669" s="8">
        <f t="shared" si="321"/>
        <v>0</v>
      </c>
      <c r="X9669" s="8"/>
      <c r="Y9669" s="8"/>
    </row>
    <row r="9670" spans="18:25" x14ac:dyDescent="0.25">
      <c r="R9670" s="20">
        <v>9786075279923</v>
      </c>
      <c r="S9670" s="8" t="s">
        <v>9407</v>
      </c>
      <c r="T9670" s="15">
        <v>2</v>
      </c>
      <c r="U9670" s="16">
        <f>SUMIF($C$5:$C$3079,R9670,$F$5:$F$3079)+SUMIF($AB$5:$AB$1086,R9670,$AF$5:$AF$1086)</f>
        <v>0</v>
      </c>
      <c r="V9670" s="8">
        <f t="shared" si="320"/>
        <v>0</v>
      </c>
      <c r="W9670" s="8">
        <f t="shared" si="321"/>
        <v>2</v>
      </c>
      <c r="X9670" s="8"/>
      <c r="Y9670" s="8"/>
    </row>
    <row r="9671" spans="18:25" x14ac:dyDescent="0.25">
      <c r="R9671" s="20">
        <v>9786075290300</v>
      </c>
      <c r="S9671" s="8" t="s">
        <v>9408</v>
      </c>
      <c r="T9671" s="15">
        <v>0</v>
      </c>
      <c r="U9671" s="16">
        <f>SUMIF($C$5:$C$3079,R9671,$F$5:$F$3079)+SUMIF($AB$5:$AB$1086,R9671,$AF$5:$AF$1086)</f>
        <v>0</v>
      </c>
      <c r="V9671" s="8">
        <f t="shared" ref="V9671:V9734" si="322">SUMIF($L$5:$L$9685,R9671,$O$5:$O$9685)</f>
        <v>0</v>
      </c>
      <c r="W9671" s="8">
        <f t="shared" ref="W9671:W9734" si="323">T9671-U9671+V9671</f>
        <v>0</v>
      </c>
      <c r="X9671" s="8"/>
      <c r="Y9671" s="8"/>
    </row>
    <row r="9672" spans="18:25" x14ac:dyDescent="0.25">
      <c r="R9672" s="20">
        <v>9786075290423</v>
      </c>
      <c r="S9672" s="8" t="s">
        <v>9409</v>
      </c>
      <c r="T9672" s="15">
        <v>0</v>
      </c>
      <c r="U9672" s="16">
        <f>SUMIF($C$5:$C$3079,R9672,$F$5:$F$3079)+SUMIF($AB$5:$AB$1086,R9672,$AF$5:$AF$1086)</f>
        <v>0</v>
      </c>
      <c r="V9672" s="8">
        <f t="shared" si="322"/>
        <v>0</v>
      </c>
      <c r="W9672" s="8">
        <f t="shared" si="323"/>
        <v>0</v>
      </c>
      <c r="X9672" s="8"/>
      <c r="Y9672" s="8"/>
    </row>
    <row r="9673" spans="18:25" x14ac:dyDescent="0.25">
      <c r="R9673" s="20">
        <v>9786075290508</v>
      </c>
      <c r="S9673" s="8" t="s">
        <v>9410</v>
      </c>
      <c r="T9673" s="15">
        <v>0</v>
      </c>
      <c r="U9673" s="16">
        <f>SUMIF($C$5:$C$3079,R9673,$F$5:$F$3079)+SUMIF($AB$5:$AB$1086,R9673,$AF$5:$AF$1086)</f>
        <v>0</v>
      </c>
      <c r="V9673" s="8">
        <f t="shared" si="322"/>
        <v>0</v>
      </c>
      <c r="W9673" s="8">
        <f t="shared" si="323"/>
        <v>0</v>
      </c>
      <c r="X9673" s="8"/>
      <c r="Y9673" s="8"/>
    </row>
    <row r="9674" spans="18:25" x14ac:dyDescent="0.25">
      <c r="R9674" s="20">
        <v>9786075290676</v>
      </c>
      <c r="S9674" s="8" t="s">
        <v>9411</v>
      </c>
      <c r="T9674" s="15">
        <v>0</v>
      </c>
      <c r="U9674" s="16">
        <f>SUMIF($C$5:$C$3079,R9674,$F$5:$F$3079)+SUMIF($AB$5:$AB$1086,R9674,$AF$5:$AF$1086)</f>
        <v>0</v>
      </c>
      <c r="V9674" s="8">
        <f t="shared" si="322"/>
        <v>0</v>
      </c>
      <c r="W9674" s="8">
        <f t="shared" si="323"/>
        <v>0</v>
      </c>
      <c r="X9674" s="8"/>
      <c r="Y9674" s="8"/>
    </row>
    <row r="9675" spans="18:25" x14ac:dyDescent="0.25">
      <c r="R9675" s="20">
        <v>9786075290720</v>
      </c>
      <c r="S9675" s="8" t="s">
        <v>9412</v>
      </c>
      <c r="T9675" s="15">
        <v>0</v>
      </c>
      <c r="U9675" s="16">
        <f>SUMIF($C$5:$C$3079,R9675,$F$5:$F$3079)+SUMIF($AB$5:$AB$1086,R9675,$AF$5:$AF$1086)</f>
        <v>0</v>
      </c>
      <c r="V9675" s="8">
        <f t="shared" si="322"/>
        <v>0</v>
      </c>
      <c r="W9675" s="8">
        <f t="shared" si="323"/>
        <v>0</v>
      </c>
      <c r="X9675" s="8"/>
      <c r="Y9675" s="8"/>
    </row>
    <row r="9676" spans="18:25" x14ac:dyDescent="0.25">
      <c r="R9676" s="20">
        <v>9786075290829</v>
      </c>
      <c r="S9676" s="8" t="s">
        <v>9413</v>
      </c>
      <c r="T9676" s="15">
        <v>0</v>
      </c>
      <c r="U9676" s="16">
        <f>SUMIF($C$5:$C$3079,R9676,$F$5:$F$3079)+SUMIF($AB$5:$AB$1086,R9676,$AF$5:$AF$1086)</f>
        <v>0</v>
      </c>
      <c r="V9676" s="8">
        <f t="shared" si="322"/>
        <v>0</v>
      </c>
      <c r="W9676" s="8">
        <f t="shared" si="323"/>
        <v>0</v>
      </c>
      <c r="X9676" s="8"/>
      <c r="Y9676" s="8"/>
    </row>
    <row r="9677" spans="18:25" x14ac:dyDescent="0.25">
      <c r="R9677" s="20">
        <v>9786075290911</v>
      </c>
      <c r="S9677" s="8" t="s">
        <v>9414</v>
      </c>
      <c r="T9677" s="15">
        <v>0</v>
      </c>
      <c r="U9677" s="16">
        <f>SUMIF($C$5:$C$3079,R9677,$F$5:$F$3079)+SUMIF($AB$5:$AB$1086,R9677,$AF$5:$AF$1086)</f>
        <v>0</v>
      </c>
      <c r="V9677" s="8">
        <f t="shared" si="322"/>
        <v>0</v>
      </c>
      <c r="W9677" s="8">
        <f t="shared" si="323"/>
        <v>0</v>
      </c>
      <c r="X9677" s="8"/>
      <c r="Y9677" s="8"/>
    </row>
    <row r="9678" spans="18:25" x14ac:dyDescent="0.25">
      <c r="R9678" s="20">
        <v>9786075291017</v>
      </c>
      <c r="S9678" s="8" t="s">
        <v>9415</v>
      </c>
      <c r="T9678" s="15">
        <v>0</v>
      </c>
      <c r="U9678" s="16">
        <f>SUMIF($C$5:$C$3079,R9678,$F$5:$F$3079)+SUMIF($AB$5:$AB$1086,R9678,$AF$5:$AF$1086)</f>
        <v>0</v>
      </c>
      <c r="V9678" s="8">
        <f t="shared" si="322"/>
        <v>0</v>
      </c>
      <c r="W9678" s="8">
        <f t="shared" si="323"/>
        <v>0</v>
      </c>
      <c r="X9678" s="8"/>
      <c r="Y9678" s="8"/>
    </row>
    <row r="9679" spans="18:25" x14ac:dyDescent="0.25">
      <c r="R9679" s="20">
        <v>9786075291048</v>
      </c>
      <c r="S9679" s="8" t="s">
        <v>9416</v>
      </c>
      <c r="T9679" s="15">
        <v>0</v>
      </c>
      <c r="U9679" s="16">
        <f>SUMIF($C$5:$C$3079,R9679,$F$5:$F$3079)+SUMIF($AB$5:$AB$1086,R9679,$AF$5:$AF$1086)</f>
        <v>0</v>
      </c>
      <c r="V9679" s="8">
        <f t="shared" si="322"/>
        <v>0</v>
      </c>
      <c r="W9679" s="8">
        <f t="shared" si="323"/>
        <v>0</v>
      </c>
      <c r="X9679" s="8"/>
      <c r="Y9679" s="8"/>
    </row>
    <row r="9680" spans="18:25" x14ac:dyDescent="0.25">
      <c r="R9680" s="20">
        <v>9786075291062</v>
      </c>
      <c r="S9680" s="8" t="s">
        <v>7755</v>
      </c>
      <c r="T9680" s="15">
        <v>0</v>
      </c>
      <c r="U9680" s="16">
        <f>SUMIF($C$5:$C$3079,R9680,$F$5:$F$3079)+SUMIF($AB$5:$AB$1086,R9680,$AF$5:$AF$1086)</f>
        <v>0</v>
      </c>
      <c r="V9680" s="8">
        <f t="shared" si="322"/>
        <v>0</v>
      </c>
      <c r="W9680" s="8">
        <f t="shared" si="323"/>
        <v>0</v>
      </c>
      <c r="X9680" s="8"/>
      <c r="Y9680" s="8"/>
    </row>
    <row r="9681" spans="18:25" x14ac:dyDescent="0.25">
      <c r="R9681" s="20">
        <v>9786075291222</v>
      </c>
      <c r="S9681" s="8" t="s">
        <v>9417</v>
      </c>
      <c r="T9681" s="15">
        <v>0</v>
      </c>
      <c r="U9681" s="16">
        <f>SUMIF($C$5:$C$3079,R9681,$F$5:$F$3079)+SUMIF($AB$5:$AB$1086,R9681,$AF$5:$AF$1086)</f>
        <v>0</v>
      </c>
      <c r="V9681" s="8">
        <f t="shared" si="322"/>
        <v>0</v>
      </c>
      <c r="W9681" s="8">
        <f t="shared" si="323"/>
        <v>0</v>
      </c>
      <c r="X9681" s="8"/>
      <c r="Y9681" s="8"/>
    </row>
    <row r="9682" spans="18:25" x14ac:dyDescent="0.25">
      <c r="R9682" s="20">
        <v>9786075291239</v>
      </c>
      <c r="S9682" s="8" t="s">
        <v>9418</v>
      </c>
      <c r="T9682" s="15">
        <v>0</v>
      </c>
      <c r="U9682" s="16">
        <f>SUMIF($C$5:$C$3079,R9682,$F$5:$F$3079)+SUMIF($AB$5:$AB$1086,R9682,$AF$5:$AF$1086)</f>
        <v>0</v>
      </c>
      <c r="V9682" s="8">
        <f t="shared" si="322"/>
        <v>0</v>
      </c>
      <c r="W9682" s="8">
        <f t="shared" si="323"/>
        <v>0</v>
      </c>
      <c r="X9682" s="8"/>
      <c r="Y9682" s="8"/>
    </row>
    <row r="9683" spans="18:25" x14ac:dyDescent="0.25">
      <c r="R9683" s="20">
        <v>9786075291314</v>
      </c>
      <c r="S9683" s="8" t="s">
        <v>9419</v>
      </c>
      <c r="T9683" s="15">
        <v>0</v>
      </c>
      <c r="U9683" s="16">
        <f>SUMIF($C$5:$C$3079,R9683,$F$5:$F$3079)+SUMIF($AB$5:$AB$1086,R9683,$AF$5:$AF$1086)</f>
        <v>0</v>
      </c>
      <c r="V9683" s="8">
        <f t="shared" si="322"/>
        <v>0</v>
      </c>
      <c r="W9683" s="8">
        <f t="shared" si="323"/>
        <v>0</v>
      </c>
      <c r="X9683" s="8"/>
      <c r="Y9683" s="8"/>
    </row>
    <row r="9684" spans="18:25" x14ac:dyDescent="0.25">
      <c r="R9684" s="20">
        <v>9786075291345</v>
      </c>
      <c r="S9684" s="8" t="s">
        <v>9420</v>
      </c>
      <c r="T9684" s="15">
        <v>0</v>
      </c>
      <c r="U9684" s="16">
        <f>SUMIF($C$5:$C$3079,R9684,$F$5:$F$3079)+SUMIF($AB$5:$AB$1086,R9684,$AF$5:$AF$1086)</f>
        <v>0</v>
      </c>
      <c r="V9684" s="8">
        <f t="shared" si="322"/>
        <v>0</v>
      </c>
      <c r="W9684" s="8">
        <f t="shared" si="323"/>
        <v>0</v>
      </c>
      <c r="X9684" s="8"/>
      <c r="Y9684" s="8"/>
    </row>
    <row r="9685" spans="18:25" x14ac:dyDescent="0.25">
      <c r="R9685" s="20">
        <v>9786075291352</v>
      </c>
      <c r="S9685" s="8" t="s">
        <v>9421</v>
      </c>
      <c r="T9685" s="15">
        <v>0</v>
      </c>
      <c r="U9685" s="16">
        <f>SUMIF($C$5:$C$3079,R9685,$F$5:$F$3079)+SUMIF($AB$5:$AB$1086,R9685,$AF$5:$AF$1086)</f>
        <v>0</v>
      </c>
      <c r="V9685" s="8">
        <f t="shared" si="322"/>
        <v>0</v>
      </c>
      <c r="W9685" s="8">
        <f t="shared" si="323"/>
        <v>0</v>
      </c>
      <c r="X9685" s="8"/>
      <c r="Y9685" s="8"/>
    </row>
    <row r="9686" spans="18:25" x14ac:dyDescent="0.25">
      <c r="R9686" s="20">
        <v>9786075291598</v>
      </c>
      <c r="S9686" s="8" t="s">
        <v>9422</v>
      </c>
      <c r="T9686" s="15">
        <v>0</v>
      </c>
      <c r="U9686" s="16">
        <f>SUMIF($C$5:$C$3079,R9686,$F$5:$F$3079)+SUMIF($AB$5:$AB$1086,R9686,$AF$5:$AF$1086)</f>
        <v>0</v>
      </c>
      <c r="V9686" s="8">
        <f t="shared" si="322"/>
        <v>0</v>
      </c>
      <c r="W9686" s="8">
        <f t="shared" si="323"/>
        <v>0</v>
      </c>
      <c r="X9686" s="8"/>
      <c r="Y9686" s="8"/>
    </row>
    <row r="9687" spans="18:25" x14ac:dyDescent="0.25">
      <c r="R9687" s="20">
        <v>9786075291604</v>
      </c>
      <c r="S9687" s="8" t="s">
        <v>9423</v>
      </c>
      <c r="T9687" s="15">
        <v>0</v>
      </c>
      <c r="U9687" s="16">
        <f>SUMIF($C$5:$C$3079,R9687,$F$5:$F$3079)+SUMIF($AB$5:$AB$1086,R9687,$AF$5:$AF$1086)</f>
        <v>0</v>
      </c>
      <c r="V9687" s="8">
        <f t="shared" si="322"/>
        <v>0</v>
      </c>
      <c r="W9687" s="8">
        <f t="shared" si="323"/>
        <v>0</v>
      </c>
      <c r="X9687" s="8"/>
      <c r="Y9687" s="8"/>
    </row>
    <row r="9688" spans="18:25" x14ac:dyDescent="0.25">
      <c r="R9688" s="20">
        <v>9786075291642</v>
      </c>
      <c r="S9688" s="8" t="s">
        <v>9424</v>
      </c>
      <c r="T9688" s="15">
        <v>0</v>
      </c>
      <c r="U9688" s="16">
        <f>SUMIF($C$5:$C$3079,R9688,$F$5:$F$3079)+SUMIF($AB$5:$AB$1086,R9688,$AF$5:$AF$1086)</f>
        <v>0</v>
      </c>
      <c r="V9688" s="8">
        <f t="shared" si="322"/>
        <v>0</v>
      </c>
      <c r="W9688" s="8">
        <f t="shared" si="323"/>
        <v>0</v>
      </c>
      <c r="X9688" s="8"/>
      <c r="Y9688" s="8"/>
    </row>
    <row r="9689" spans="18:25" x14ac:dyDescent="0.25">
      <c r="R9689" s="20">
        <v>9786075291666</v>
      </c>
      <c r="S9689" s="8" t="s">
        <v>9425</v>
      </c>
      <c r="T9689" s="15">
        <v>0</v>
      </c>
      <c r="U9689" s="16">
        <f>SUMIF($C$5:$C$3079,R9689,$F$5:$F$3079)+SUMIF($AB$5:$AB$1086,R9689,$AF$5:$AF$1086)</f>
        <v>0</v>
      </c>
      <c r="V9689" s="8">
        <f t="shared" si="322"/>
        <v>0</v>
      </c>
      <c r="W9689" s="8">
        <f t="shared" si="323"/>
        <v>0</v>
      </c>
      <c r="X9689" s="8"/>
      <c r="Y9689" s="8"/>
    </row>
    <row r="9690" spans="18:25" x14ac:dyDescent="0.25">
      <c r="R9690" s="20">
        <v>9786075291673</v>
      </c>
      <c r="S9690" s="8" t="s">
        <v>9426</v>
      </c>
      <c r="T9690" s="15">
        <v>0</v>
      </c>
      <c r="U9690" s="16">
        <f>SUMIF($C$5:$C$3079,R9690,$F$5:$F$3079)+SUMIF($AB$5:$AB$1086,R9690,$AF$5:$AF$1086)</f>
        <v>0</v>
      </c>
      <c r="V9690" s="8">
        <f t="shared" si="322"/>
        <v>0</v>
      </c>
      <c r="W9690" s="8">
        <f t="shared" si="323"/>
        <v>0</v>
      </c>
      <c r="X9690" s="8"/>
      <c r="Y9690" s="8"/>
    </row>
    <row r="9691" spans="18:25" x14ac:dyDescent="0.25">
      <c r="R9691" s="20">
        <v>9786075291710</v>
      </c>
      <c r="S9691" s="8" t="s">
        <v>9427</v>
      </c>
      <c r="T9691" s="15">
        <v>0</v>
      </c>
      <c r="U9691" s="16">
        <f>SUMIF($C$5:$C$3079,R9691,$F$5:$F$3079)+SUMIF($AB$5:$AB$1086,R9691,$AF$5:$AF$1086)</f>
        <v>0</v>
      </c>
      <c r="V9691" s="8">
        <f t="shared" si="322"/>
        <v>0</v>
      </c>
      <c r="W9691" s="8">
        <f t="shared" si="323"/>
        <v>0</v>
      </c>
      <c r="X9691" s="8"/>
      <c r="Y9691" s="8"/>
    </row>
    <row r="9692" spans="18:25" x14ac:dyDescent="0.25">
      <c r="R9692" s="20">
        <v>9786075291727</v>
      </c>
      <c r="S9692" s="8" t="s">
        <v>9428</v>
      </c>
      <c r="T9692" s="15">
        <v>0</v>
      </c>
      <c r="U9692" s="16">
        <f>SUMIF($C$5:$C$3079,R9692,$F$5:$F$3079)+SUMIF($AB$5:$AB$1086,R9692,$AF$5:$AF$1086)</f>
        <v>0</v>
      </c>
      <c r="V9692" s="8">
        <f t="shared" si="322"/>
        <v>0</v>
      </c>
      <c r="W9692" s="8">
        <f t="shared" si="323"/>
        <v>0</v>
      </c>
      <c r="X9692" s="8"/>
      <c r="Y9692" s="8"/>
    </row>
    <row r="9693" spans="18:25" x14ac:dyDescent="0.25">
      <c r="R9693" s="20">
        <v>9786075291741</v>
      </c>
      <c r="S9693" s="8" t="s">
        <v>9429</v>
      </c>
      <c r="T9693" s="15">
        <v>0</v>
      </c>
      <c r="U9693" s="16">
        <f>SUMIF($C$5:$C$3079,R9693,$F$5:$F$3079)+SUMIF($AB$5:$AB$1086,R9693,$AF$5:$AF$1086)</f>
        <v>0</v>
      </c>
      <c r="V9693" s="8">
        <f t="shared" si="322"/>
        <v>0</v>
      </c>
      <c r="W9693" s="8">
        <f t="shared" si="323"/>
        <v>0</v>
      </c>
      <c r="X9693" s="8"/>
      <c r="Y9693" s="8"/>
    </row>
    <row r="9694" spans="18:25" x14ac:dyDescent="0.25">
      <c r="R9694" s="20">
        <v>9786075291925</v>
      </c>
      <c r="S9694" s="8" t="s">
        <v>9430</v>
      </c>
      <c r="T9694" s="15">
        <v>0</v>
      </c>
      <c r="U9694" s="16">
        <f>SUMIF($C$5:$C$3079,R9694,$F$5:$F$3079)+SUMIF($AB$5:$AB$1086,R9694,$AF$5:$AF$1086)</f>
        <v>0</v>
      </c>
      <c r="V9694" s="8">
        <f t="shared" si="322"/>
        <v>0</v>
      </c>
      <c r="W9694" s="8">
        <f t="shared" si="323"/>
        <v>0</v>
      </c>
      <c r="X9694" s="8"/>
      <c r="Y9694" s="8"/>
    </row>
    <row r="9695" spans="18:25" x14ac:dyDescent="0.25">
      <c r="R9695" s="20">
        <v>9786075291949</v>
      </c>
      <c r="S9695" s="8" t="s">
        <v>9431</v>
      </c>
      <c r="T9695" s="15">
        <v>0</v>
      </c>
      <c r="U9695" s="16">
        <f>SUMIF($C$5:$C$3079,R9695,$F$5:$F$3079)+SUMIF($AB$5:$AB$1086,R9695,$AF$5:$AF$1086)</f>
        <v>0</v>
      </c>
      <c r="V9695" s="8">
        <f t="shared" si="322"/>
        <v>0</v>
      </c>
      <c r="W9695" s="8">
        <f t="shared" si="323"/>
        <v>0</v>
      </c>
      <c r="X9695" s="8"/>
      <c r="Y9695" s="8"/>
    </row>
    <row r="9696" spans="18:25" x14ac:dyDescent="0.25">
      <c r="R9696" s="20">
        <v>9786075291956</v>
      </c>
      <c r="S9696" s="8" t="s">
        <v>9432</v>
      </c>
      <c r="T9696" s="15">
        <v>0</v>
      </c>
      <c r="U9696" s="16">
        <f>SUMIF($C$5:$C$3079,R9696,$F$5:$F$3079)+SUMIF($AB$5:$AB$1086,R9696,$AF$5:$AF$1086)</f>
        <v>0</v>
      </c>
      <c r="V9696" s="8">
        <f t="shared" si="322"/>
        <v>0</v>
      </c>
      <c r="W9696" s="8">
        <f t="shared" si="323"/>
        <v>0</v>
      </c>
      <c r="X9696" s="8"/>
      <c r="Y9696" s="8"/>
    </row>
    <row r="9697" spans="18:25" x14ac:dyDescent="0.25">
      <c r="R9697" s="20">
        <v>9786075291963</v>
      </c>
      <c r="S9697" s="8" t="s">
        <v>9433</v>
      </c>
      <c r="T9697" s="15">
        <v>0</v>
      </c>
      <c r="U9697" s="16">
        <f>SUMIF($C$5:$C$3079,R9697,$F$5:$F$3079)+SUMIF($AB$5:$AB$1086,R9697,$AF$5:$AF$1086)</f>
        <v>0</v>
      </c>
      <c r="V9697" s="8">
        <f t="shared" si="322"/>
        <v>0</v>
      </c>
      <c r="W9697" s="8">
        <f t="shared" si="323"/>
        <v>0</v>
      </c>
      <c r="X9697" s="8"/>
      <c r="Y9697" s="8"/>
    </row>
    <row r="9698" spans="18:25" x14ac:dyDescent="0.25">
      <c r="R9698" s="20">
        <v>9786075291970</v>
      </c>
      <c r="S9698" s="8" t="s">
        <v>9434</v>
      </c>
      <c r="T9698" s="15">
        <v>0</v>
      </c>
      <c r="U9698" s="16">
        <f>SUMIF($C$5:$C$3079,R9698,$F$5:$F$3079)+SUMIF($AB$5:$AB$1086,R9698,$AF$5:$AF$1086)</f>
        <v>0</v>
      </c>
      <c r="V9698" s="8">
        <f t="shared" si="322"/>
        <v>0</v>
      </c>
      <c r="W9698" s="8">
        <f t="shared" si="323"/>
        <v>0</v>
      </c>
      <c r="X9698" s="8"/>
      <c r="Y9698" s="8"/>
    </row>
    <row r="9699" spans="18:25" x14ac:dyDescent="0.25">
      <c r="R9699" s="20">
        <v>9786075292021</v>
      </c>
      <c r="S9699" s="8" t="s">
        <v>9435</v>
      </c>
      <c r="T9699" s="15">
        <v>0</v>
      </c>
      <c r="U9699" s="16">
        <f>SUMIF($C$5:$C$3079,R9699,$F$5:$F$3079)+SUMIF($AB$5:$AB$1086,R9699,$AF$5:$AF$1086)</f>
        <v>0</v>
      </c>
      <c r="V9699" s="8">
        <f t="shared" si="322"/>
        <v>0</v>
      </c>
      <c r="W9699" s="8">
        <f t="shared" si="323"/>
        <v>0</v>
      </c>
      <c r="X9699" s="8"/>
      <c r="Y9699" s="8"/>
    </row>
    <row r="9700" spans="18:25" x14ac:dyDescent="0.25">
      <c r="R9700" s="20">
        <v>9786075292205</v>
      </c>
      <c r="S9700" s="8" t="s">
        <v>9436</v>
      </c>
      <c r="T9700" s="15">
        <v>0</v>
      </c>
      <c r="U9700" s="16">
        <f>SUMIF($C$5:$C$3079,R9700,$F$5:$F$3079)+SUMIF($AB$5:$AB$1086,R9700,$AF$5:$AF$1086)</f>
        <v>0</v>
      </c>
      <c r="V9700" s="8">
        <f t="shared" si="322"/>
        <v>0</v>
      </c>
      <c r="W9700" s="8">
        <f t="shared" si="323"/>
        <v>0</v>
      </c>
      <c r="X9700" s="8"/>
      <c r="Y9700" s="8"/>
    </row>
    <row r="9701" spans="18:25" x14ac:dyDescent="0.25">
      <c r="R9701" s="20">
        <v>9786075292229</v>
      </c>
      <c r="S9701" s="8" t="s">
        <v>9437</v>
      </c>
      <c r="T9701" s="15">
        <v>0</v>
      </c>
      <c r="U9701" s="16">
        <f>SUMIF($C$5:$C$3079,R9701,$F$5:$F$3079)+SUMIF($AB$5:$AB$1086,R9701,$AF$5:$AF$1086)</f>
        <v>0</v>
      </c>
      <c r="V9701" s="8">
        <f t="shared" si="322"/>
        <v>0</v>
      </c>
      <c r="W9701" s="8">
        <f t="shared" si="323"/>
        <v>0</v>
      </c>
      <c r="X9701" s="8"/>
      <c r="Y9701" s="8"/>
    </row>
    <row r="9702" spans="18:25" x14ac:dyDescent="0.25">
      <c r="R9702" s="20">
        <v>9786075292274</v>
      </c>
      <c r="S9702" s="8" t="s">
        <v>9438</v>
      </c>
      <c r="T9702" s="15">
        <v>0</v>
      </c>
      <c r="U9702" s="16">
        <f>SUMIF($C$5:$C$3079,R9702,$F$5:$F$3079)+SUMIF($AB$5:$AB$1086,R9702,$AF$5:$AF$1086)</f>
        <v>0</v>
      </c>
      <c r="V9702" s="8">
        <f t="shared" si="322"/>
        <v>0</v>
      </c>
      <c r="W9702" s="8">
        <f t="shared" si="323"/>
        <v>0</v>
      </c>
      <c r="X9702" s="8"/>
      <c r="Y9702" s="8"/>
    </row>
    <row r="9703" spans="18:25" x14ac:dyDescent="0.25">
      <c r="R9703" s="20">
        <v>9786075292281</v>
      </c>
      <c r="S9703" s="8" t="s">
        <v>9439</v>
      </c>
      <c r="T9703" s="15">
        <v>0</v>
      </c>
      <c r="U9703" s="16">
        <f>SUMIF($C$5:$C$3079,R9703,$F$5:$F$3079)+SUMIF($AB$5:$AB$1086,R9703,$AF$5:$AF$1086)</f>
        <v>0</v>
      </c>
      <c r="V9703" s="8">
        <f t="shared" si="322"/>
        <v>0</v>
      </c>
      <c r="W9703" s="8">
        <f t="shared" si="323"/>
        <v>0</v>
      </c>
      <c r="X9703" s="8"/>
      <c r="Y9703" s="8"/>
    </row>
    <row r="9704" spans="18:25" x14ac:dyDescent="0.25">
      <c r="R9704" s="20">
        <v>9786075292427</v>
      </c>
      <c r="S9704" s="8" t="s">
        <v>9440</v>
      </c>
      <c r="T9704" s="15">
        <v>0</v>
      </c>
      <c r="U9704" s="16">
        <f>SUMIF($C$5:$C$3079,R9704,$F$5:$F$3079)+SUMIF($AB$5:$AB$1086,R9704,$AF$5:$AF$1086)</f>
        <v>0</v>
      </c>
      <c r="V9704" s="8">
        <f t="shared" si="322"/>
        <v>0</v>
      </c>
      <c r="W9704" s="8">
        <f t="shared" si="323"/>
        <v>0</v>
      </c>
      <c r="X9704" s="8"/>
      <c r="Y9704" s="8"/>
    </row>
    <row r="9705" spans="18:25" x14ac:dyDescent="0.25">
      <c r="R9705" s="20">
        <v>9786075292854</v>
      </c>
      <c r="S9705" s="8" t="s">
        <v>9441</v>
      </c>
      <c r="T9705" s="15">
        <v>0</v>
      </c>
      <c r="U9705" s="16">
        <f>SUMIF($C$5:$C$3079,R9705,$F$5:$F$3079)+SUMIF($AB$5:$AB$1086,R9705,$AF$5:$AF$1086)</f>
        <v>0</v>
      </c>
      <c r="V9705" s="8">
        <f t="shared" si="322"/>
        <v>0</v>
      </c>
      <c r="W9705" s="8">
        <f t="shared" si="323"/>
        <v>0</v>
      </c>
      <c r="X9705" s="8"/>
      <c r="Y9705" s="8"/>
    </row>
    <row r="9706" spans="18:25" x14ac:dyDescent="0.25">
      <c r="R9706" s="20">
        <v>9786075292861</v>
      </c>
      <c r="S9706" s="8" t="s">
        <v>9442</v>
      </c>
      <c r="T9706" s="15">
        <v>0</v>
      </c>
      <c r="U9706" s="16">
        <f>SUMIF($C$5:$C$3079,R9706,$F$5:$F$3079)+SUMIF($AB$5:$AB$1086,R9706,$AF$5:$AF$1086)</f>
        <v>0</v>
      </c>
      <c r="V9706" s="8">
        <f t="shared" si="322"/>
        <v>0</v>
      </c>
      <c r="W9706" s="8">
        <f t="shared" si="323"/>
        <v>0</v>
      </c>
      <c r="X9706" s="8"/>
      <c r="Y9706" s="8"/>
    </row>
    <row r="9707" spans="18:25" x14ac:dyDescent="0.25">
      <c r="R9707" s="20">
        <v>9786075293011</v>
      </c>
      <c r="S9707" s="8" t="s">
        <v>9443</v>
      </c>
      <c r="T9707" s="15">
        <v>0</v>
      </c>
      <c r="U9707" s="16">
        <f>SUMIF($C$5:$C$3079,R9707,$F$5:$F$3079)+SUMIF($AB$5:$AB$1086,R9707,$AF$5:$AF$1086)</f>
        <v>0</v>
      </c>
      <c r="V9707" s="8">
        <f t="shared" si="322"/>
        <v>0</v>
      </c>
      <c r="W9707" s="8">
        <f t="shared" si="323"/>
        <v>0</v>
      </c>
      <c r="X9707" s="8"/>
      <c r="Y9707" s="8"/>
    </row>
    <row r="9708" spans="18:25" x14ac:dyDescent="0.25">
      <c r="R9708" s="20">
        <v>9786075293493</v>
      </c>
      <c r="S9708" s="8" t="s">
        <v>9444</v>
      </c>
      <c r="T9708" s="15">
        <v>0</v>
      </c>
      <c r="U9708" s="16">
        <f>SUMIF($C$5:$C$3079,R9708,$F$5:$F$3079)+SUMIF($AB$5:$AB$1086,R9708,$AF$5:$AF$1086)</f>
        <v>0</v>
      </c>
      <c r="V9708" s="8">
        <f t="shared" si="322"/>
        <v>0</v>
      </c>
      <c r="W9708" s="8">
        <f t="shared" si="323"/>
        <v>0</v>
      </c>
      <c r="X9708" s="8"/>
      <c r="Y9708" s="8"/>
    </row>
    <row r="9709" spans="18:25" x14ac:dyDescent="0.25">
      <c r="R9709" s="20">
        <v>9786075293561</v>
      </c>
      <c r="S9709" s="8" t="s">
        <v>9445</v>
      </c>
      <c r="T9709" s="15">
        <v>0</v>
      </c>
      <c r="U9709" s="16">
        <f>SUMIF($C$5:$C$3079,R9709,$F$5:$F$3079)+SUMIF($AB$5:$AB$1086,R9709,$AF$5:$AF$1086)</f>
        <v>0</v>
      </c>
      <c r="V9709" s="8">
        <f t="shared" si="322"/>
        <v>0</v>
      </c>
      <c r="W9709" s="8">
        <f t="shared" si="323"/>
        <v>0</v>
      </c>
      <c r="X9709" s="8"/>
      <c r="Y9709" s="8"/>
    </row>
    <row r="9710" spans="18:25" x14ac:dyDescent="0.25">
      <c r="R9710" s="20">
        <v>9786075293578</v>
      </c>
      <c r="S9710" s="8" t="s">
        <v>9446</v>
      </c>
      <c r="T9710" s="15">
        <v>0</v>
      </c>
      <c r="U9710" s="16">
        <f>SUMIF($C$5:$C$3079,R9710,$F$5:$F$3079)+SUMIF($AB$5:$AB$1086,R9710,$AF$5:$AF$1086)</f>
        <v>0</v>
      </c>
      <c r="V9710" s="8">
        <f t="shared" si="322"/>
        <v>0</v>
      </c>
      <c r="W9710" s="8">
        <f t="shared" si="323"/>
        <v>0</v>
      </c>
      <c r="X9710" s="8"/>
      <c r="Y9710" s="8"/>
    </row>
    <row r="9711" spans="18:25" x14ac:dyDescent="0.25">
      <c r="R9711" s="20">
        <v>9786075293714</v>
      </c>
      <c r="S9711" s="8" t="s">
        <v>9447</v>
      </c>
      <c r="T9711" s="15">
        <v>0</v>
      </c>
      <c r="U9711" s="16">
        <f>SUMIF($C$5:$C$3079,R9711,$F$5:$F$3079)+SUMIF($AB$5:$AB$1086,R9711,$AF$5:$AF$1086)</f>
        <v>0</v>
      </c>
      <c r="V9711" s="8">
        <f t="shared" si="322"/>
        <v>0</v>
      </c>
      <c r="W9711" s="8">
        <f t="shared" si="323"/>
        <v>0</v>
      </c>
      <c r="X9711" s="8"/>
      <c r="Y9711" s="8"/>
    </row>
    <row r="9712" spans="18:25" x14ac:dyDescent="0.25">
      <c r="R9712" s="20">
        <v>9786075293721</v>
      </c>
      <c r="S9712" s="8" t="s">
        <v>7140</v>
      </c>
      <c r="T9712" s="15">
        <v>0</v>
      </c>
      <c r="U9712" s="16">
        <f>SUMIF($C$5:$C$3079,R9712,$F$5:$F$3079)+SUMIF($AB$5:$AB$1086,R9712,$AF$5:$AF$1086)</f>
        <v>0</v>
      </c>
      <c r="V9712" s="8">
        <f t="shared" si="322"/>
        <v>0</v>
      </c>
      <c r="W9712" s="8">
        <f t="shared" si="323"/>
        <v>0</v>
      </c>
      <c r="X9712" s="8"/>
      <c r="Y9712" s="8"/>
    </row>
    <row r="9713" spans="18:25" x14ac:dyDescent="0.25">
      <c r="R9713" s="20">
        <v>9786075293738</v>
      </c>
      <c r="S9713" s="8" t="s">
        <v>9448</v>
      </c>
      <c r="T9713" s="15">
        <v>0</v>
      </c>
      <c r="U9713" s="16">
        <f>SUMIF($C$5:$C$3079,R9713,$F$5:$F$3079)+SUMIF($AB$5:$AB$1086,R9713,$AF$5:$AF$1086)</f>
        <v>0</v>
      </c>
      <c r="V9713" s="8">
        <f t="shared" si="322"/>
        <v>0</v>
      </c>
      <c r="W9713" s="8">
        <f t="shared" si="323"/>
        <v>0</v>
      </c>
      <c r="X9713" s="8"/>
      <c r="Y9713" s="8"/>
    </row>
    <row r="9714" spans="18:25" x14ac:dyDescent="0.25">
      <c r="R9714" s="20">
        <v>9786075293752</v>
      </c>
      <c r="S9714" s="8" t="s">
        <v>9449</v>
      </c>
      <c r="T9714" s="15">
        <v>0</v>
      </c>
      <c r="U9714" s="16">
        <f>SUMIF($C$5:$C$3079,R9714,$F$5:$F$3079)+SUMIF($AB$5:$AB$1086,R9714,$AF$5:$AF$1086)</f>
        <v>0</v>
      </c>
      <c r="V9714" s="8">
        <f t="shared" si="322"/>
        <v>0</v>
      </c>
      <c r="W9714" s="8">
        <f t="shared" si="323"/>
        <v>0</v>
      </c>
      <c r="X9714" s="8"/>
      <c r="Y9714" s="8"/>
    </row>
    <row r="9715" spans="18:25" x14ac:dyDescent="0.25">
      <c r="R9715" s="20">
        <v>9786075293813</v>
      </c>
      <c r="S9715" s="8" t="s">
        <v>9450</v>
      </c>
      <c r="T9715" s="15">
        <v>0</v>
      </c>
      <c r="U9715" s="16">
        <f>SUMIF($C$5:$C$3079,R9715,$F$5:$F$3079)+SUMIF($AB$5:$AB$1086,R9715,$AF$5:$AF$1086)</f>
        <v>0</v>
      </c>
      <c r="V9715" s="8">
        <f t="shared" si="322"/>
        <v>0</v>
      </c>
      <c r="W9715" s="8">
        <f t="shared" si="323"/>
        <v>0</v>
      </c>
      <c r="X9715" s="8"/>
      <c r="Y9715" s="8"/>
    </row>
    <row r="9716" spans="18:25" x14ac:dyDescent="0.25">
      <c r="R9716" s="20">
        <v>9786075293844</v>
      </c>
      <c r="S9716" s="8" t="s">
        <v>9451</v>
      </c>
      <c r="T9716" s="15">
        <v>0</v>
      </c>
      <c r="U9716" s="16">
        <f>SUMIF($C$5:$C$3079,R9716,$F$5:$F$3079)+SUMIF($AB$5:$AB$1086,R9716,$AF$5:$AF$1086)</f>
        <v>0</v>
      </c>
      <c r="V9716" s="8">
        <f t="shared" si="322"/>
        <v>0</v>
      </c>
      <c r="W9716" s="8">
        <f t="shared" si="323"/>
        <v>0</v>
      </c>
      <c r="X9716" s="8"/>
      <c r="Y9716" s="8"/>
    </row>
    <row r="9717" spans="18:25" x14ac:dyDescent="0.25">
      <c r="R9717" s="20">
        <v>9786075293851</v>
      </c>
      <c r="S9717" s="8" t="s">
        <v>9452</v>
      </c>
      <c r="T9717" s="15">
        <v>2</v>
      </c>
      <c r="U9717" s="16">
        <f>SUMIF($C$5:$C$3079,R9717,$F$5:$F$3079)+SUMIF($AB$5:$AB$1086,R9717,$AF$5:$AF$1086)</f>
        <v>4</v>
      </c>
      <c r="V9717" s="8">
        <f t="shared" si="322"/>
        <v>1</v>
      </c>
      <c r="W9717" s="8">
        <f t="shared" si="323"/>
        <v>-1</v>
      </c>
      <c r="X9717" s="8"/>
      <c r="Y9717" s="8"/>
    </row>
    <row r="9718" spans="18:25" x14ac:dyDescent="0.25">
      <c r="R9718" s="20">
        <v>9786075293899</v>
      </c>
      <c r="S9718" s="8" t="s">
        <v>9453</v>
      </c>
      <c r="T9718" s="15">
        <v>0</v>
      </c>
      <c r="U9718" s="16">
        <f>SUMIF($C$5:$C$3079,R9718,$F$5:$F$3079)+SUMIF($AB$5:$AB$1086,R9718,$AF$5:$AF$1086)</f>
        <v>0</v>
      </c>
      <c r="V9718" s="8">
        <f t="shared" si="322"/>
        <v>0</v>
      </c>
      <c r="W9718" s="8">
        <f t="shared" si="323"/>
        <v>0</v>
      </c>
      <c r="X9718" s="8"/>
      <c r="Y9718" s="8"/>
    </row>
    <row r="9719" spans="18:25" x14ac:dyDescent="0.25">
      <c r="R9719" s="20">
        <v>9786075293905</v>
      </c>
      <c r="S9719" s="8" t="s">
        <v>591</v>
      </c>
      <c r="T9719" s="15">
        <v>0</v>
      </c>
      <c r="U9719" s="16">
        <f>SUMIF($C$5:$C$3079,R9719,$F$5:$F$3079)+SUMIF($AB$5:$AB$1086,R9719,$AF$5:$AF$1086)</f>
        <v>1</v>
      </c>
      <c r="V9719" s="8">
        <f t="shared" si="322"/>
        <v>1</v>
      </c>
      <c r="W9719" s="8">
        <f t="shared" si="323"/>
        <v>0</v>
      </c>
      <c r="X9719" s="8"/>
      <c r="Y9719" s="8"/>
    </row>
    <row r="9720" spans="18:25" x14ac:dyDescent="0.25">
      <c r="R9720" s="20">
        <v>9786075293912</v>
      </c>
      <c r="S9720" s="8" t="s">
        <v>9454</v>
      </c>
      <c r="T9720" s="15">
        <v>1</v>
      </c>
      <c r="U9720" s="16">
        <f>SUMIF($C$5:$C$3079,R9720,$F$5:$F$3079)+SUMIF($AB$5:$AB$1086,R9720,$AF$5:$AF$1086)</f>
        <v>0</v>
      </c>
      <c r="V9720" s="8">
        <f t="shared" si="322"/>
        <v>0</v>
      </c>
      <c r="W9720" s="8">
        <f t="shared" si="323"/>
        <v>1</v>
      </c>
      <c r="X9720" s="8"/>
      <c r="Y9720" s="8"/>
    </row>
    <row r="9721" spans="18:25" x14ac:dyDescent="0.25">
      <c r="R9721" s="20">
        <v>9786075294001</v>
      </c>
      <c r="S9721" s="8" t="s">
        <v>9455</v>
      </c>
      <c r="T9721" s="15">
        <v>0</v>
      </c>
      <c r="U9721" s="16">
        <f>SUMIF($C$5:$C$3079,R9721,$F$5:$F$3079)+SUMIF($AB$5:$AB$1086,R9721,$AF$5:$AF$1086)</f>
        <v>0</v>
      </c>
      <c r="V9721" s="8">
        <f t="shared" si="322"/>
        <v>0</v>
      </c>
      <c r="W9721" s="8">
        <f t="shared" si="323"/>
        <v>0</v>
      </c>
      <c r="X9721" s="8"/>
      <c r="Y9721" s="8"/>
    </row>
    <row r="9722" spans="18:25" x14ac:dyDescent="0.25">
      <c r="R9722" s="20">
        <v>9786075294063</v>
      </c>
      <c r="S9722" s="8" t="s">
        <v>9456</v>
      </c>
      <c r="T9722" s="15">
        <v>0</v>
      </c>
      <c r="U9722" s="16">
        <f>SUMIF($C$5:$C$3079,R9722,$F$5:$F$3079)+SUMIF($AB$5:$AB$1086,R9722,$AF$5:$AF$1086)</f>
        <v>0</v>
      </c>
      <c r="V9722" s="8">
        <f t="shared" si="322"/>
        <v>0</v>
      </c>
      <c r="W9722" s="8">
        <f t="shared" si="323"/>
        <v>0</v>
      </c>
      <c r="X9722" s="8"/>
      <c r="Y9722" s="8"/>
    </row>
    <row r="9723" spans="18:25" x14ac:dyDescent="0.25">
      <c r="R9723" s="20">
        <v>9786075294094</v>
      </c>
      <c r="S9723" s="8" t="s">
        <v>9457</v>
      </c>
      <c r="T9723" s="15">
        <v>0</v>
      </c>
      <c r="U9723" s="16">
        <f>SUMIF($C$5:$C$3079,R9723,$F$5:$F$3079)+SUMIF($AB$5:$AB$1086,R9723,$AF$5:$AF$1086)</f>
        <v>0</v>
      </c>
      <c r="V9723" s="8">
        <f t="shared" si="322"/>
        <v>0</v>
      </c>
      <c r="W9723" s="8">
        <f t="shared" si="323"/>
        <v>0</v>
      </c>
      <c r="X9723" s="8"/>
      <c r="Y9723" s="8"/>
    </row>
    <row r="9724" spans="18:25" x14ac:dyDescent="0.25">
      <c r="R9724" s="20">
        <v>9786075294131</v>
      </c>
      <c r="S9724" s="8" t="s">
        <v>9458</v>
      </c>
      <c r="T9724" s="15">
        <v>0</v>
      </c>
      <c r="U9724" s="16">
        <f>SUMIF($C$5:$C$3079,R9724,$F$5:$F$3079)+SUMIF($AB$5:$AB$1086,R9724,$AF$5:$AF$1086)</f>
        <v>0</v>
      </c>
      <c r="V9724" s="8">
        <f t="shared" si="322"/>
        <v>0</v>
      </c>
      <c r="W9724" s="8">
        <f t="shared" si="323"/>
        <v>0</v>
      </c>
      <c r="X9724" s="8"/>
      <c r="Y9724" s="8"/>
    </row>
    <row r="9725" spans="18:25" x14ac:dyDescent="0.25">
      <c r="R9725" s="20">
        <v>9786075294148</v>
      </c>
      <c r="S9725" s="8" t="s">
        <v>8163</v>
      </c>
      <c r="T9725" s="15">
        <v>0</v>
      </c>
      <c r="U9725" s="16">
        <f>SUMIF($C$5:$C$3079,R9725,$F$5:$F$3079)+SUMIF($AB$5:$AB$1086,R9725,$AF$5:$AF$1086)</f>
        <v>0</v>
      </c>
      <c r="V9725" s="8">
        <f t="shared" si="322"/>
        <v>0</v>
      </c>
      <c r="W9725" s="8">
        <f t="shared" si="323"/>
        <v>0</v>
      </c>
      <c r="X9725" s="8"/>
      <c r="Y9725" s="8"/>
    </row>
    <row r="9726" spans="18:25" x14ac:dyDescent="0.25">
      <c r="R9726" s="20">
        <v>9786075294162</v>
      </c>
      <c r="S9726" s="8" t="s">
        <v>9459</v>
      </c>
      <c r="T9726" s="15">
        <v>0</v>
      </c>
      <c r="U9726" s="16">
        <f>SUMIF($C$5:$C$3079,R9726,$F$5:$F$3079)+SUMIF($AB$5:$AB$1086,R9726,$AF$5:$AF$1086)</f>
        <v>0</v>
      </c>
      <c r="V9726" s="8">
        <f t="shared" si="322"/>
        <v>0</v>
      </c>
      <c r="W9726" s="8">
        <f t="shared" si="323"/>
        <v>0</v>
      </c>
      <c r="X9726" s="8"/>
      <c r="Y9726" s="8"/>
    </row>
    <row r="9727" spans="18:25" x14ac:dyDescent="0.25">
      <c r="R9727" s="20">
        <v>9786075294193</v>
      </c>
      <c r="S9727" s="8" t="s">
        <v>7155</v>
      </c>
      <c r="T9727" s="15">
        <v>0</v>
      </c>
      <c r="U9727" s="16">
        <f>SUMIF($C$5:$C$3079,R9727,$F$5:$F$3079)+SUMIF($AB$5:$AB$1086,R9727,$AF$5:$AF$1086)</f>
        <v>0</v>
      </c>
      <c r="V9727" s="8">
        <f t="shared" si="322"/>
        <v>1</v>
      </c>
      <c r="W9727" s="8">
        <f t="shared" si="323"/>
        <v>1</v>
      </c>
      <c r="X9727" s="8"/>
      <c r="Y9727" s="8"/>
    </row>
    <row r="9728" spans="18:25" x14ac:dyDescent="0.25">
      <c r="R9728" s="20">
        <v>9786075294346</v>
      </c>
      <c r="S9728" s="8" t="s">
        <v>8158</v>
      </c>
      <c r="T9728" s="15">
        <v>0</v>
      </c>
      <c r="U9728" s="16">
        <f>SUMIF($C$5:$C$3079,R9728,$F$5:$F$3079)+SUMIF($AB$5:$AB$1086,R9728,$AF$5:$AF$1086)</f>
        <v>0</v>
      </c>
      <c r="V9728" s="8">
        <f t="shared" si="322"/>
        <v>0</v>
      </c>
      <c r="W9728" s="8">
        <f t="shared" si="323"/>
        <v>0</v>
      </c>
      <c r="X9728" s="8"/>
      <c r="Y9728" s="8"/>
    </row>
    <row r="9729" spans="18:25" x14ac:dyDescent="0.25">
      <c r="R9729" s="20">
        <v>9786075294391</v>
      </c>
      <c r="S9729" s="8" t="s">
        <v>9460</v>
      </c>
      <c r="T9729" s="15">
        <v>0</v>
      </c>
      <c r="U9729" s="16">
        <f>SUMIF($C$5:$C$3079,R9729,$F$5:$F$3079)+SUMIF($AB$5:$AB$1086,R9729,$AF$5:$AF$1086)</f>
        <v>0</v>
      </c>
      <c r="V9729" s="8">
        <f t="shared" si="322"/>
        <v>0</v>
      </c>
      <c r="W9729" s="8">
        <f t="shared" si="323"/>
        <v>0</v>
      </c>
      <c r="X9729" s="8"/>
      <c r="Y9729" s="8"/>
    </row>
    <row r="9730" spans="18:25" x14ac:dyDescent="0.25">
      <c r="R9730" s="20">
        <v>9786075294445</v>
      </c>
      <c r="S9730" s="8" t="s">
        <v>7768</v>
      </c>
      <c r="T9730" s="15">
        <v>0</v>
      </c>
      <c r="U9730" s="16">
        <f>SUMIF($C$5:$C$3079,R9730,$F$5:$F$3079)+SUMIF($AB$5:$AB$1086,R9730,$AF$5:$AF$1086)</f>
        <v>0</v>
      </c>
      <c r="V9730" s="8">
        <f t="shared" si="322"/>
        <v>0</v>
      </c>
      <c r="W9730" s="8">
        <f t="shared" si="323"/>
        <v>0</v>
      </c>
      <c r="X9730" s="8"/>
      <c r="Y9730" s="8"/>
    </row>
    <row r="9731" spans="18:25" x14ac:dyDescent="0.25">
      <c r="R9731" s="20">
        <v>9786075294520</v>
      </c>
      <c r="S9731" s="8" t="s">
        <v>9461</v>
      </c>
      <c r="T9731" s="15">
        <v>0</v>
      </c>
      <c r="U9731" s="16">
        <f>SUMIF($C$5:$C$3079,R9731,$F$5:$F$3079)+SUMIF($AB$5:$AB$1086,R9731,$AF$5:$AF$1086)</f>
        <v>0</v>
      </c>
      <c r="V9731" s="8">
        <f t="shared" si="322"/>
        <v>0</v>
      </c>
      <c r="W9731" s="8">
        <f t="shared" si="323"/>
        <v>0</v>
      </c>
      <c r="X9731" s="8"/>
      <c r="Y9731" s="8"/>
    </row>
    <row r="9732" spans="18:25" x14ac:dyDescent="0.25">
      <c r="R9732" s="20">
        <v>9786075294537</v>
      </c>
      <c r="S9732" s="8" t="s">
        <v>9462</v>
      </c>
      <c r="T9732" s="15">
        <v>0</v>
      </c>
      <c r="U9732" s="16">
        <f>SUMIF($C$5:$C$3079,R9732,$F$5:$F$3079)+SUMIF($AB$5:$AB$1086,R9732,$AF$5:$AF$1086)</f>
        <v>0</v>
      </c>
      <c r="V9732" s="8">
        <f t="shared" si="322"/>
        <v>0</v>
      </c>
      <c r="W9732" s="8">
        <f t="shared" si="323"/>
        <v>0</v>
      </c>
      <c r="X9732" s="8"/>
      <c r="Y9732" s="8"/>
    </row>
    <row r="9733" spans="18:25" x14ac:dyDescent="0.25">
      <c r="R9733" s="20">
        <v>9786075294575</v>
      </c>
      <c r="S9733" s="8" t="s">
        <v>9452</v>
      </c>
      <c r="T9733" s="15">
        <v>0</v>
      </c>
      <c r="U9733" s="16">
        <f>SUMIF($C$5:$C$3079,R9733,$F$5:$F$3079)+SUMIF($AB$5:$AB$1086,R9733,$AF$5:$AF$1086)</f>
        <v>0</v>
      </c>
      <c r="V9733" s="8">
        <f t="shared" si="322"/>
        <v>0</v>
      </c>
      <c r="W9733" s="8">
        <f t="shared" si="323"/>
        <v>0</v>
      </c>
      <c r="X9733" s="8"/>
      <c r="Y9733" s="8"/>
    </row>
    <row r="9734" spans="18:25" x14ac:dyDescent="0.25">
      <c r="R9734" s="20">
        <v>9786075294780</v>
      </c>
      <c r="S9734" s="8" t="s">
        <v>9463</v>
      </c>
      <c r="T9734" s="15">
        <v>0</v>
      </c>
      <c r="U9734" s="16">
        <f>SUMIF($C$5:$C$3079,R9734,$F$5:$F$3079)+SUMIF($AB$5:$AB$1086,R9734,$AF$5:$AF$1086)</f>
        <v>0</v>
      </c>
      <c r="V9734" s="8">
        <f t="shared" si="322"/>
        <v>0</v>
      </c>
      <c r="W9734" s="8">
        <f t="shared" si="323"/>
        <v>0</v>
      </c>
      <c r="X9734" s="8"/>
      <c r="Y9734" s="8"/>
    </row>
    <row r="9735" spans="18:25" x14ac:dyDescent="0.25">
      <c r="R9735" s="20">
        <v>9786075294810</v>
      </c>
      <c r="S9735" s="8" t="s">
        <v>9464</v>
      </c>
      <c r="T9735" s="15">
        <v>0</v>
      </c>
      <c r="U9735" s="16">
        <f>SUMIF($C$5:$C$3079,R9735,$F$5:$F$3079)+SUMIF($AB$5:$AB$1086,R9735,$AF$5:$AF$1086)</f>
        <v>0</v>
      </c>
      <c r="V9735" s="8">
        <f t="shared" ref="V9735:V9798" si="324">SUMIF($L$5:$L$9685,R9735,$O$5:$O$9685)</f>
        <v>0</v>
      </c>
      <c r="W9735" s="8">
        <f t="shared" ref="W9735:W9798" si="325">T9735-U9735+V9735</f>
        <v>0</v>
      </c>
      <c r="X9735" s="8"/>
      <c r="Y9735" s="8"/>
    </row>
    <row r="9736" spans="18:25" x14ac:dyDescent="0.25">
      <c r="R9736" s="20">
        <v>9786075300016</v>
      </c>
      <c r="S9736" s="8" t="s">
        <v>9465</v>
      </c>
      <c r="T9736" s="15">
        <v>0</v>
      </c>
      <c r="U9736" s="16">
        <f>SUMIF($C$5:$C$3079,R9736,$F$5:$F$3079)+SUMIF($AB$5:$AB$1086,R9736,$AF$5:$AF$1086)</f>
        <v>0</v>
      </c>
      <c r="V9736" s="8">
        <f t="shared" si="324"/>
        <v>0</v>
      </c>
      <c r="W9736" s="8">
        <f t="shared" si="325"/>
        <v>0</v>
      </c>
      <c r="X9736" s="8"/>
      <c r="Y9736" s="8"/>
    </row>
    <row r="9737" spans="18:25" x14ac:dyDescent="0.25">
      <c r="R9737" s="20">
        <v>9786075300061</v>
      </c>
      <c r="S9737" s="8" t="s">
        <v>9466</v>
      </c>
      <c r="T9737" s="15">
        <v>0</v>
      </c>
      <c r="U9737" s="16">
        <f>SUMIF($C$5:$C$3079,R9737,$F$5:$F$3079)+SUMIF($AB$5:$AB$1086,R9737,$AF$5:$AF$1086)</f>
        <v>0</v>
      </c>
      <c r="V9737" s="8">
        <f t="shared" si="324"/>
        <v>0</v>
      </c>
      <c r="W9737" s="8">
        <f t="shared" si="325"/>
        <v>0</v>
      </c>
      <c r="X9737" s="8"/>
      <c r="Y9737" s="8"/>
    </row>
    <row r="9738" spans="18:25" x14ac:dyDescent="0.25">
      <c r="R9738" s="20">
        <v>9786075300139</v>
      </c>
      <c r="S9738" s="8" t="s">
        <v>9467</v>
      </c>
      <c r="T9738" s="15">
        <v>0</v>
      </c>
      <c r="U9738" s="16">
        <f>SUMIF($C$5:$C$3079,R9738,$F$5:$F$3079)+SUMIF($AB$5:$AB$1086,R9738,$AF$5:$AF$1086)</f>
        <v>0</v>
      </c>
      <c r="V9738" s="8">
        <f t="shared" si="324"/>
        <v>0</v>
      </c>
      <c r="W9738" s="8">
        <f t="shared" si="325"/>
        <v>0</v>
      </c>
      <c r="X9738" s="8"/>
      <c r="Y9738" s="8"/>
    </row>
    <row r="9739" spans="18:25" x14ac:dyDescent="0.25">
      <c r="R9739" s="20">
        <v>9786075300221</v>
      </c>
      <c r="S9739" s="8" t="s">
        <v>9468</v>
      </c>
      <c r="T9739" s="15">
        <v>0</v>
      </c>
      <c r="U9739" s="16">
        <f>SUMIF($C$5:$C$3079,R9739,$F$5:$F$3079)+SUMIF($AB$5:$AB$1086,R9739,$AF$5:$AF$1086)</f>
        <v>0</v>
      </c>
      <c r="V9739" s="8">
        <f t="shared" si="324"/>
        <v>0</v>
      </c>
      <c r="W9739" s="8">
        <f t="shared" si="325"/>
        <v>0</v>
      </c>
      <c r="X9739" s="8"/>
      <c r="Y9739" s="8"/>
    </row>
    <row r="9740" spans="18:25" x14ac:dyDescent="0.25">
      <c r="R9740" s="20">
        <v>9786075392432</v>
      </c>
      <c r="S9740" s="8" t="s">
        <v>9469</v>
      </c>
      <c r="T9740" s="15">
        <v>0</v>
      </c>
      <c r="U9740" s="16">
        <f>SUMIF($C$5:$C$3079,R9740,$F$5:$F$3079)+SUMIF($AB$5:$AB$1086,R9740,$AF$5:$AF$1086)</f>
        <v>0</v>
      </c>
      <c r="V9740" s="8">
        <f t="shared" si="324"/>
        <v>0</v>
      </c>
      <c r="W9740" s="8">
        <f t="shared" si="325"/>
        <v>0</v>
      </c>
      <c r="X9740" s="8"/>
      <c r="Y9740" s="8"/>
    </row>
    <row r="9741" spans="18:25" x14ac:dyDescent="0.25">
      <c r="R9741" s="20">
        <v>9786075500447</v>
      </c>
      <c r="S9741" s="8" t="s">
        <v>9470</v>
      </c>
      <c r="T9741" s="15">
        <v>0</v>
      </c>
      <c r="U9741" s="16">
        <f>SUMIF($C$5:$C$3079,R9741,$F$5:$F$3079)+SUMIF($AB$5:$AB$1086,R9741,$AF$5:$AF$1086)</f>
        <v>0</v>
      </c>
      <c r="V9741" s="8">
        <f t="shared" si="324"/>
        <v>0</v>
      </c>
      <c r="W9741" s="8">
        <f t="shared" si="325"/>
        <v>0</v>
      </c>
      <c r="X9741" s="8"/>
      <c r="Y9741" s="8"/>
    </row>
    <row r="9742" spans="18:25" x14ac:dyDescent="0.25">
      <c r="R9742" s="20">
        <v>9786075500508</v>
      </c>
      <c r="S9742" s="8" t="s">
        <v>9471</v>
      </c>
      <c r="T9742" s="15">
        <v>0</v>
      </c>
      <c r="U9742" s="16">
        <f>SUMIF($C$5:$C$3079,R9742,$F$5:$F$3079)+SUMIF($AB$5:$AB$1086,R9742,$AF$5:$AF$1086)</f>
        <v>0</v>
      </c>
      <c r="V9742" s="8">
        <f t="shared" si="324"/>
        <v>0</v>
      </c>
      <c r="W9742" s="8">
        <f t="shared" si="325"/>
        <v>0</v>
      </c>
      <c r="X9742" s="8"/>
      <c r="Y9742" s="8"/>
    </row>
    <row r="9743" spans="18:25" x14ac:dyDescent="0.25">
      <c r="R9743" s="20">
        <v>9786075500591</v>
      </c>
      <c r="S9743" s="8" t="s">
        <v>9472</v>
      </c>
      <c r="T9743" s="15">
        <v>0</v>
      </c>
      <c r="U9743" s="16">
        <f>SUMIF($C$5:$C$3079,R9743,$F$5:$F$3079)+SUMIF($AB$5:$AB$1086,R9743,$AF$5:$AF$1086)</f>
        <v>0</v>
      </c>
      <c r="V9743" s="8">
        <f t="shared" si="324"/>
        <v>0</v>
      </c>
      <c r="W9743" s="8">
        <f t="shared" si="325"/>
        <v>0</v>
      </c>
      <c r="X9743" s="8"/>
      <c r="Y9743" s="8"/>
    </row>
    <row r="9744" spans="18:25" x14ac:dyDescent="0.25">
      <c r="R9744" s="20">
        <v>9786075502342</v>
      </c>
      <c r="S9744" s="8" t="s">
        <v>9473</v>
      </c>
      <c r="T9744" s="15">
        <v>0</v>
      </c>
      <c r="U9744" s="16">
        <f>SUMIF($C$5:$C$3079,R9744,$F$5:$F$3079)+SUMIF($AB$5:$AB$1086,R9744,$AF$5:$AF$1086)</f>
        <v>0</v>
      </c>
      <c r="V9744" s="8">
        <f t="shared" si="324"/>
        <v>0</v>
      </c>
      <c r="W9744" s="8">
        <f t="shared" si="325"/>
        <v>0</v>
      </c>
      <c r="X9744" s="8"/>
      <c r="Y9744" s="8"/>
    </row>
    <row r="9745" spans="18:25" x14ac:dyDescent="0.25">
      <c r="R9745" s="20">
        <v>9786075502373</v>
      </c>
      <c r="S9745" s="8" t="s">
        <v>9474</v>
      </c>
      <c r="T9745" s="15">
        <v>1</v>
      </c>
      <c r="U9745" s="16">
        <f>SUMIF($C$5:$C$3079,R9745,$F$5:$F$3079)+SUMIF($AB$5:$AB$1086,R9745,$AF$5:$AF$1086)</f>
        <v>0</v>
      </c>
      <c r="V9745" s="8">
        <f t="shared" si="324"/>
        <v>0</v>
      </c>
      <c r="W9745" s="8">
        <f t="shared" si="325"/>
        <v>1</v>
      </c>
      <c r="X9745" s="8"/>
      <c r="Y9745" s="8"/>
    </row>
    <row r="9746" spans="18:25" x14ac:dyDescent="0.25">
      <c r="R9746" s="20">
        <v>9786075503103</v>
      </c>
      <c r="S9746" s="8" t="s">
        <v>9475</v>
      </c>
      <c r="T9746" s="15">
        <v>0</v>
      </c>
      <c r="U9746" s="16">
        <f>SUMIF($C$5:$C$3079,R9746,$F$5:$F$3079)+SUMIF($AB$5:$AB$1086,R9746,$AF$5:$AF$1086)</f>
        <v>0</v>
      </c>
      <c r="V9746" s="8">
        <f t="shared" si="324"/>
        <v>0</v>
      </c>
      <c r="W9746" s="8">
        <f t="shared" si="325"/>
        <v>0</v>
      </c>
      <c r="X9746" s="8"/>
      <c r="Y9746" s="8"/>
    </row>
    <row r="9747" spans="18:25" x14ac:dyDescent="0.25">
      <c r="R9747" s="20">
        <v>9786075503257</v>
      </c>
      <c r="S9747" s="8" t="s">
        <v>9476</v>
      </c>
      <c r="T9747" s="15">
        <v>0</v>
      </c>
      <c r="U9747" s="16">
        <f>SUMIF($C$5:$C$3079,R9747,$F$5:$F$3079)+SUMIF($AB$5:$AB$1086,R9747,$AF$5:$AF$1086)</f>
        <v>0</v>
      </c>
      <c r="V9747" s="8">
        <f t="shared" si="324"/>
        <v>0</v>
      </c>
      <c r="W9747" s="8">
        <f t="shared" si="325"/>
        <v>0</v>
      </c>
      <c r="X9747" s="8"/>
      <c r="Y9747" s="8"/>
    </row>
    <row r="9748" spans="18:25" x14ac:dyDescent="0.25">
      <c r="R9748" s="20">
        <v>9786075503264</v>
      </c>
      <c r="S9748" s="8" t="s">
        <v>9477</v>
      </c>
      <c r="T9748" s="15">
        <v>0</v>
      </c>
      <c r="U9748" s="16">
        <f>SUMIF($C$5:$C$3079,R9748,$F$5:$F$3079)+SUMIF($AB$5:$AB$1086,R9748,$AF$5:$AF$1086)</f>
        <v>0</v>
      </c>
      <c r="V9748" s="8">
        <f t="shared" si="324"/>
        <v>0</v>
      </c>
      <c r="W9748" s="8">
        <f t="shared" si="325"/>
        <v>0</v>
      </c>
      <c r="X9748" s="8"/>
      <c r="Y9748" s="8"/>
    </row>
    <row r="9749" spans="18:25" x14ac:dyDescent="0.25">
      <c r="R9749" s="20">
        <v>9786075503271</v>
      </c>
      <c r="S9749" s="8" t="s">
        <v>9478</v>
      </c>
      <c r="T9749" s="15">
        <v>0</v>
      </c>
      <c r="U9749" s="16">
        <f>SUMIF($C$5:$C$3079,R9749,$F$5:$F$3079)+SUMIF($AB$5:$AB$1086,R9749,$AF$5:$AF$1086)</f>
        <v>0</v>
      </c>
      <c r="V9749" s="8">
        <f t="shared" si="324"/>
        <v>0</v>
      </c>
      <c r="W9749" s="8">
        <f t="shared" si="325"/>
        <v>0</v>
      </c>
      <c r="X9749" s="8"/>
      <c r="Y9749" s="8"/>
    </row>
    <row r="9750" spans="18:25" x14ac:dyDescent="0.25">
      <c r="R9750" s="20">
        <v>9786075503288</v>
      </c>
      <c r="S9750" s="8" t="s">
        <v>9479</v>
      </c>
      <c r="T9750" s="15">
        <v>0</v>
      </c>
      <c r="U9750" s="16">
        <f>SUMIF($C$5:$C$3079,R9750,$F$5:$F$3079)+SUMIF($AB$5:$AB$1086,R9750,$AF$5:$AF$1086)</f>
        <v>0</v>
      </c>
      <c r="V9750" s="8">
        <f t="shared" si="324"/>
        <v>0</v>
      </c>
      <c r="W9750" s="8">
        <f t="shared" si="325"/>
        <v>0</v>
      </c>
      <c r="X9750" s="8"/>
      <c r="Y9750" s="8"/>
    </row>
    <row r="9751" spans="18:25" x14ac:dyDescent="0.25">
      <c r="R9751" s="20">
        <v>9786075503639</v>
      </c>
      <c r="S9751" s="8" t="s">
        <v>9480</v>
      </c>
      <c r="T9751" s="15">
        <v>0</v>
      </c>
      <c r="U9751" s="16">
        <f>SUMIF($C$5:$C$3079,R9751,$F$5:$F$3079)+SUMIF($AB$5:$AB$1086,R9751,$AF$5:$AF$1086)</f>
        <v>0</v>
      </c>
      <c r="V9751" s="8">
        <f t="shared" si="324"/>
        <v>0</v>
      </c>
      <c r="W9751" s="8">
        <f t="shared" si="325"/>
        <v>0</v>
      </c>
      <c r="X9751" s="8"/>
      <c r="Y9751" s="8"/>
    </row>
    <row r="9752" spans="18:25" x14ac:dyDescent="0.25">
      <c r="R9752" s="20">
        <v>9786075504544</v>
      </c>
      <c r="S9752" s="8" t="s">
        <v>9481</v>
      </c>
      <c r="T9752" s="15">
        <v>0</v>
      </c>
      <c r="U9752" s="16">
        <f>SUMIF($C$5:$C$3079,R9752,$F$5:$F$3079)+SUMIF($AB$5:$AB$1086,R9752,$AF$5:$AF$1086)</f>
        <v>0</v>
      </c>
      <c r="V9752" s="8">
        <f t="shared" si="324"/>
        <v>0</v>
      </c>
      <c r="W9752" s="8">
        <f t="shared" si="325"/>
        <v>0</v>
      </c>
      <c r="X9752" s="8"/>
      <c r="Y9752" s="8"/>
    </row>
    <row r="9753" spans="18:25" x14ac:dyDescent="0.25">
      <c r="R9753" s="20">
        <v>9786075504551</v>
      </c>
      <c r="S9753" s="8" t="s">
        <v>9482</v>
      </c>
      <c r="T9753" s="15">
        <v>0</v>
      </c>
      <c r="U9753" s="16">
        <f>SUMIF($C$5:$C$3079,R9753,$F$5:$F$3079)+SUMIF($AB$5:$AB$1086,R9753,$AF$5:$AF$1086)</f>
        <v>0</v>
      </c>
      <c r="V9753" s="8">
        <f t="shared" si="324"/>
        <v>0</v>
      </c>
      <c r="W9753" s="8">
        <f t="shared" si="325"/>
        <v>0</v>
      </c>
      <c r="X9753" s="8"/>
      <c r="Y9753" s="8"/>
    </row>
    <row r="9754" spans="18:25" x14ac:dyDescent="0.25">
      <c r="R9754" s="20">
        <v>9786075506036</v>
      </c>
      <c r="S9754" s="8" t="s">
        <v>9483</v>
      </c>
      <c r="T9754" s="15">
        <v>0</v>
      </c>
      <c r="U9754" s="16">
        <f>SUMIF($C$5:$C$3079,R9754,$F$5:$F$3079)+SUMIF($AB$5:$AB$1086,R9754,$AF$5:$AF$1086)</f>
        <v>0</v>
      </c>
      <c r="V9754" s="8">
        <f t="shared" si="324"/>
        <v>0</v>
      </c>
      <c r="W9754" s="8">
        <f t="shared" si="325"/>
        <v>0</v>
      </c>
      <c r="X9754" s="8"/>
      <c r="Y9754" s="8"/>
    </row>
    <row r="9755" spans="18:25" x14ac:dyDescent="0.25">
      <c r="R9755" s="20">
        <v>9786075508054</v>
      </c>
      <c r="S9755" s="8" t="s">
        <v>9484</v>
      </c>
      <c r="T9755" s="15">
        <v>0</v>
      </c>
      <c r="U9755" s="16">
        <f>SUMIF($C$5:$C$3079,R9755,$F$5:$F$3079)+SUMIF($AB$5:$AB$1086,R9755,$AF$5:$AF$1086)</f>
        <v>0</v>
      </c>
      <c r="V9755" s="8">
        <f t="shared" si="324"/>
        <v>0</v>
      </c>
      <c r="W9755" s="8">
        <f t="shared" si="325"/>
        <v>0</v>
      </c>
      <c r="X9755" s="8"/>
      <c r="Y9755" s="8"/>
    </row>
    <row r="9756" spans="18:25" x14ac:dyDescent="0.25">
      <c r="R9756" s="20">
        <v>9786075508092</v>
      </c>
      <c r="S9756" s="8" t="s">
        <v>9485</v>
      </c>
      <c r="T9756" s="15">
        <v>1</v>
      </c>
      <c r="U9756" s="16">
        <f>SUMIF($C$5:$C$3079,R9756,$F$5:$F$3079)+SUMIF($AB$5:$AB$1086,R9756,$AF$5:$AF$1086)</f>
        <v>0</v>
      </c>
      <c r="V9756" s="8">
        <f t="shared" si="324"/>
        <v>0</v>
      </c>
      <c r="W9756" s="8">
        <f t="shared" si="325"/>
        <v>1</v>
      </c>
      <c r="X9756" s="8"/>
      <c r="Y9756" s="8"/>
    </row>
    <row r="9757" spans="18:25" x14ac:dyDescent="0.25">
      <c r="R9757" s="20">
        <v>9786075508108</v>
      </c>
      <c r="S9757" s="8" t="s">
        <v>9486</v>
      </c>
      <c r="T9757" s="15">
        <v>0</v>
      </c>
      <c r="U9757" s="16">
        <f>SUMIF($C$5:$C$3079,R9757,$F$5:$F$3079)+SUMIF($AB$5:$AB$1086,R9757,$AF$5:$AF$1086)</f>
        <v>0</v>
      </c>
      <c r="V9757" s="8">
        <f t="shared" si="324"/>
        <v>1</v>
      </c>
      <c r="W9757" s="8">
        <f t="shared" si="325"/>
        <v>1</v>
      </c>
      <c r="X9757" s="8"/>
      <c r="Y9757" s="8"/>
    </row>
    <row r="9758" spans="18:25" x14ac:dyDescent="0.25">
      <c r="R9758" s="20">
        <v>9786075570273</v>
      </c>
      <c r="S9758" s="8" t="s">
        <v>9487</v>
      </c>
      <c r="T9758" s="15">
        <v>1</v>
      </c>
      <c r="U9758" s="16">
        <f>SUMIF($C$5:$C$3079,R9758,$F$5:$F$3079)+SUMIF($AB$5:$AB$1086,R9758,$AF$5:$AF$1086)</f>
        <v>0</v>
      </c>
      <c r="V9758" s="8">
        <f t="shared" si="324"/>
        <v>0</v>
      </c>
      <c r="W9758" s="8">
        <f t="shared" si="325"/>
        <v>1</v>
      </c>
      <c r="X9758" s="8"/>
      <c r="Y9758" s="8"/>
    </row>
    <row r="9759" spans="18:25" x14ac:dyDescent="0.25">
      <c r="R9759" s="20">
        <v>9786075570365</v>
      </c>
      <c r="S9759" s="8" t="s">
        <v>9488</v>
      </c>
      <c r="T9759" s="15">
        <v>1</v>
      </c>
      <c r="U9759" s="16">
        <f>SUMIF($C$5:$C$3079,R9759,$F$5:$F$3079)+SUMIF($AB$5:$AB$1086,R9759,$AF$5:$AF$1086)</f>
        <v>0</v>
      </c>
      <c r="V9759" s="8">
        <f t="shared" si="324"/>
        <v>0</v>
      </c>
      <c r="W9759" s="8">
        <f t="shared" si="325"/>
        <v>1</v>
      </c>
      <c r="X9759" s="8"/>
      <c r="Y9759" s="8"/>
    </row>
    <row r="9760" spans="18:25" x14ac:dyDescent="0.25">
      <c r="R9760" s="20">
        <v>9786075570488</v>
      </c>
      <c r="S9760" s="8" t="s">
        <v>9489</v>
      </c>
      <c r="T9760" s="15">
        <v>0</v>
      </c>
      <c r="U9760" s="16">
        <f>SUMIF($C$5:$C$3079,R9760,$F$5:$F$3079)+SUMIF($AB$5:$AB$1086,R9760,$AF$5:$AF$1086)</f>
        <v>0</v>
      </c>
      <c r="V9760" s="8">
        <f t="shared" si="324"/>
        <v>0</v>
      </c>
      <c r="W9760" s="8">
        <f t="shared" si="325"/>
        <v>0</v>
      </c>
      <c r="X9760" s="8"/>
      <c r="Y9760" s="8"/>
    </row>
    <row r="9761" spans="18:25" x14ac:dyDescent="0.25">
      <c r="R9761" s="20">
        <v>9786075570501</v>
      </c>
      <c r="S9761" s="8" t="s">
        <v>9490</v>
      </c>
      <c r="T9761" s="15">
        <v>1</v>
      </c>
      <c r="U9761" s="16">
        <f>SUMIF($C$5:$C$3079,R9761,$F$5:$F$3079)+SUMIF($AB$5:$AB$1086,R9761,$AF$5:$AF$1086)</f>
        <v>0</v>
      </c>
      <c r="V9761" s="8">
        <f t="shared" si="324"/>
        <v>0</v>
      </c>
      <c r="W9761" s="8">
        <f t="shared" si="325"/>
        <v>1</v>
      </c>
      <c r="X9761" s="8"/>
      <c r="Y9761" s="8"/>
    </row>
    <row r="9762" spans="18:25" x14ac:dyDescent="0.25">
      <c r="R9762" s="20">
        <v>9786075570556</v>
      </c>
      <c r="S9762" s="8" t="s">
        <v>9491</v>
      </c>
      <c r="T9762" s="15">
        <v>0</v>
      </c>
      <c r="U9762" s="16">
        <f>SUMIF($C$5:$C$3079,R9762,$F$5:$F$3079)+SUMIF($AB$5:$AB$1086,R9762,$AF$5:$AF$1086)</f>
        <v>0</v>
      </c>
      <c r="V9762" s="8">
        <f t="shared" si="324"/>
        <v>0</v>
      </c>
      <c r="W9762" s="8">
        <f t="shared" si="325"/>
        <v>0</v>
      </c>
      <c r="X9762" s="8"/>
      <c r="Y9762" s="8"/>
    </row>
    <row r="9763" spans="18:25" x14ac:dyDescent="0.25">
      <c r="R9763" s="20">
        <v>9786075570563</v>
      </c>
      <c r="S9763" s="8" t="s">
        <v>9492</v>
      </c>
      <c r="T9763" s="15">
        <v>0</v>
      </c>
      <c r="U9763" s="16">
        <f>SUMIF($C$5:$C$3079,R9763,$F$5:$F$3079)+SUMIF($AB$5:$AB$1086,R9763,$AF$5:$AF$1086)</f>
        <v>0</v>
      </c>
      <c r="V9763" s="8">
        <f t="shared" si="324"/>
        <v>0</v>
      </c>
      <c r="W9763" s="8">
        <f t="shared" si="325"/>
        <v>0</v>
      </c>
      <c r="X9763" s="8"/>
      <c r="Y9763" s="8"/>
    </row>
    <row r="9764" spans="18:25" x14ac:dyDescent="0.25">
      <c r="R9764" s="20">
        <v>9786075570587</v>
      </c>
      <c r="S9764" s="8" t="s">
        <v>9493</v>
      </c>
      <c r="T9764" s="15">
        <v>0</v>
      </c>
      <c r="U9764" s="16">
        <f>SUMIF($C$5:$C$3079,R9764,$F$5:$F$3079)+SUMIF($AB$5:$AB$1086,R9764,$AF$5:$AF$1086)</f>
        <v>0</v>
      </c>
      <c r="V9764" s="8">
        <f t="shared" si="324"/>
        <v>2</v>
      </c>
      <c r="W9764" s="8">
        <f t="shared" si="325"/>
        <v>2</v>
      </c>
      <c r="X9764" s="8"/>
      <c r="Y9764" s="8"/>
    </row>
    <row r="9765" spans="18:25" x14ac:dyDescent="0.25">
      <c r="R9765" s="20">
        <v>9786075570655</v>
      </c>
      <c r="S9765" s="8" t="s">
        <v>9494</v>
      </c>
      <c r="T9765" s="15">
        <v>1</v>
      </c>
      <c r="U9765" s="16">
        <f>SUMIF($C$5:$C$3079,R9765,$F$5:$F$3079)+SUMIF($AB$5:$AB$1086,R9765,$AF$5:$AF$1086)</f>
        <v>0</v>
      </c>
      <c r="V9765" s="8">
        <f t="shared" si="324"/>
        <v>1</v>
      </c>
      <c r="W9765" s="8">
        <f t="shared" si="325"/>
        <v>2</v>
      </c>
      <c r="X9765" s="8"/>
      <c r="Y9765" s="8"/>
    </row>
    <row r="9766" spans="18:25" x14ac:dyDescent="0.25">
      <c r="R9766" s="20">
        <v>9786075570679</v>
      </c>
      <c r="S9766" s="8" t="s">
        <v>9495</v>
      </c>
      <c r="T9766" s="15">
        <v>0</v>
      </c>
      <c r="U9766" s="16">
        <f>SUMIF($C$5:$C$3079,R9766,$F$5:$F$3079)+SUMIF($AB$5:$AB$1086,R9766,$AF$5:$AF$1086)</f>
        <v>0</v>
      </c>
      <c r="V9766" s="8">
        <f t="shared" si="324"/>
        <v>0</v>
      </c>
      <c r="W9766" s="8">
        <f t="shared" si="325"/>
        <v>0</v>
      </c>
      <c r="X9766" s="8"/>
      <c r="Y9766" s="8"/>
    </row>
    <row r="9767" spans="18:25" x14ac:dyDescent="0.25">
      <c r="R9767" s="20">
        <v>9786075570853</v>
      </c>
      <c r="S9767" s="8" t="s">
        <v>9496</v>
      </c>
      <c r="T9767" s="15">
        <v>3</v>
      </c>
      <c r="U9767" s="16">
        <f>SUMIF($C$5:$C$3079,R9767,$F$5:$F$3079)+SUMIF($AB$5:$AB$1086,R9767,$AF$5:$AF$1086)</f>
        <v>0</v>
      </c>
      <c r="V9767" s="8">
        <f t="shared" si="324"/>
        <v>0</v>
      </c>
      <c r="W9767" s="8">
        <f t="shared" si="325"/>
        <v>3</v>
      </c>
      <c r="X9767" s="8"/>
      <c r="Y9767" s="8"/>
    </row>
    <row r="9768" spans="18:25" x14ac:dyDescent="0.25">
      <c r="R9768" s="20">
        <v>9786075570983</v>
      </c>
      <c r="S9768" s="8" t="s">
        <v>9497</v>
      </c>
      <c r="T9768" s="15">
        <v>2</v>
      </c>
      <c r="U9768" s="16">
        <f>SUMIF($C$5:$C$3079,R9768,$F$5:$F$3079)+SUMIF($AB$5:$AB$1086,R9768,$AF$5:$AF$1086)</f>
        <v>0</v>
      </c>
      <c r="V9768" s="8">
        <f t="shared" si="324"/>
        <v>0</v>
      </c>
      <c r="W9768" s="8">
        <f t="shared" si="325"/>
        <v>2</v>
      </c>
      <c r="X9768" s="8"/>
      <c r="Y9768" s="8"/>
    </row>
    <row r="9769" spans="18:25" x14ac:dyDescent="0.25">
      <c r="R9769" s="20">
        <v>9786075571096</v>
      </c>
      <c r="S9769" s="8" t="s">
        <v>9498</v>
      </c>
      <c r="T9769" s="15">
        <v>1</v>
      </c>
      <c r="U9769" s="16">
        <f>SUMIF($C$5:$C$3079,R9769,$F$5:$F$3079)+SUMIF($AB$5:$AB$1086,R9769,$AF$5:$AF$1086)</f>
        <v>0</v>
      </c>
      <c r="V9769" s="8">
        <f t="shared" si="324"/>
        <v>1</v>
      </c>
      <c r="W9769" s="8">
        <f t="shared" si="325"/>
        <v>2</v>
      </c>
      <c r="X9769" s="8"/>
      <c r="Y9769" s="8"/>
    </row>
    <row r="9770" spans="18:25" x14ac:dyDescent="0.25">
      <c r="R9770" s="20">
        <v>9786075571119</v>
      </c>
      <c r="S9770" s="8" t="s">
        <v>9499</v>
      </c>
      <c r="T9770" s="15">
        <v>2</v>
      </c>
      <c r="U9770" s="16">
        <f>SUMIF($C$5:$C$3079,R9770,$F$5:$F$3079)+SUMIF($AB$5:$AB$1086,R9770,$AF$5:$AF$1086)</f>
        <v>0</v>
      </c>
      <c r="V9770" s="8">
        <f t="shared" si="324"/>
        <v>1</v>
      </c>
      <c r="W9770" s="8">
        <f t="shared" si="325"/>
        <v>3</v>
      </c>
      <c r="X9770" s="8"/>
      <c r="Y9770" s="8"/>
    </row>
    <row r="9771" spans="18:25" x14ac:dyDescent="0.25">
      <c r="R9771" s="20">
        <v>9786075571133</v>
      </c>
      <c r="S9771" s="8" t="s">
        <v>9500</v>
      </c>
      <c r="T9771" s="15">
        <v>3</v>
      </c>
      <c r="U9771" s="16">
        <f>SUMIF($C$5:$C$3079,R9771,$F$5:$F$3079)+SUMIF($AB$5:$AB$1086,R9771,$AF$5:$AF$1086)</f>
        <v>0</v>
      </c>
      <c r="V9771" s="8">
        <f t="shared" si="324"/>
        <v>0</v>
      </c>
      <c r="W9771" s="8">
        <f t="shared" si="325"/>
        <v>3</v>
      </c>
      <c r="X9771" s="8"/>
      <c r="Y9771" s="8"/>
    </row>
    <row r="9772" spans="18:25" x14ac:dyDescent="0.25">
      <c r="R9772" s="20">
        <v>9786075571232</v>
      </c>
      <c r="S9772" s="8" t="s">
        <v>9501</v>
      </c>
      <c r="T9772" s="15">
        <v>1</v>
      </c>
      <c r="U9772" s="16">
        <f>SUMIF($C$5:$C$3079,R9772,$F$5:$F$3079)+SUMIF($AB$5:$AB$1086,R9772,$AF$5:$AF$1086)</f>
        <v>0</v>
      </c>
      <c r="V9772" s="8">
        <f t="shared" si="324"/>
        <v>1</v>
      </c>
      <c r="W9772" s="8">
        <f t="shared" si="325"/>
        <v>2</v>
      </c>
      <c r="X9772" s="8"/>
      <c r="Y9772" s="8"/>
    </row>
    <row r="9773" spans="18:25" x14ac:dyDescent="0.25">
      <c r="R9773" s="20">
        <v>9786075571423</v>
      </c>
      <c r="S9773" s="8" t="s">
        <v>9502</v>
      </c>
      <c r="T9773" s="15">
        <v>0</v>
      </c>
      <c r="U9773" s="16">
        <f>SUMIF($C$5:$C$3079,R9773,$F$5:$F$3079)+SUMIF($AB$5:$AB$1086,R9773,$AF$5:$AF$1086)</f>
        <v>0</v>
      </c>
      <c r="V9773" s="8">
        <f t="shared" si="324"/>
        <v>0</v>
      </c>
      <c r="W9773" s="8">
        <f t="shared" si="325"/>
        <v>0</v>
      </c>
      <c r="X9773" s="8"/>
      <c r="Y9773" s="8"/>
    </row>
    <row r="9774" spans="18:25" x14ac:dyDescent="0.25">
      <c r="R9774" s="20">
        <v>9786075571911</v>
      </c>
      <c r="S9774" s="8" t="s">
        <v>9503</v>
      </c>
      <c r="T9774" s="15">
        <v>2</v>
      </c>
      <c r="U9774" s="16">
        <f>SUMIF($C$5:$C$3079,R9774,$F$5:$F$3079)+SUMIF($AB$5:$AB$1086,R9774,$AF$5:$AF$1086)</f>
        <v>0</v>
      </c>
      <c r="V9774" s="8">
        <f t="shared" si="324"/>
        <v>0</v>
      </c>
      <c r="W9774" s="8">
        <f t="shared" si="325"/>
        <v>2</v>
      </c>
      <c r="X9774" s="8"/>
      <c r="Y9774" s="8"/>
    </row>
    <row r="9775" spans="18:25" x14ac:dyDescent="0.25">
      <c r="R9775" s="20">
        <v>9786075571997</v>
      </c>
      <c r="S9775" s="8" t="s">
        <v>9504</v>
      </c>
      <c r="T9775" s="15">
        <v>0</v>
      </c>
      <c r="U9775" s="16">
        <f>SUMIF($C$5:$C$3079,R9775,$F$5:$F$3079)+SUMIF($AB$5:$AB$1086,R9775,$AF$5:$AF$1086)</f>
        <v>0</v>
      </c>
      <c r="V9775" s="8">
        <f t="shared" si="324"/>
        <v>0</v>
      </c>
      <c r="W9775" s="8">
        <f t="shared" si="325"/>
        <v>0</v>
      </c>
      <c r="X9775" s="8"/>
      <c r="Y9775" s="8"/>
    </row>
    <row r="9776" spans="18:25" x14ac:dyDescent="0.25">
      <c r="R9776" s="20">
        <v>9786075572031</v>
      </c>
      <c r="S9776" s="8" t="s">
        <v>9505</v>
      </c>
      <c r="T9776" s="15">
        <v>2</v>
      </c>
      <c r="U9776" s="16">
        <f>SUMIF($C$5:$C$3079,R9776,$F$5:$F$3079)+SUMIF($AB$5:$AB$1086,R9776,$AF$5:$AF$1086)</f>
        <v>0</v>
      </c>
      <c r="V9776" s="8">
        <f t="shared" si="324"/>
        <v>1</v>
      </c>
      <c r="W9776" s="8">
        <f t="shared" si="325"/>
        <v>3</v>
      </c>
      <c r="X9776" s="8"/>
      <c r="Y9776" s="8"/>
    </row>
    <row r="9777" spans="18:25" x14ac:dyDescent="0.25">
      <c r="R9777" s="20">
        <v>9786075572062</v>
      </c>
      <c r="S9777" s="8" t="s">
        <v>9506</v>
      </c>
      <c r="T9777" s="15">
        <v>3</v>
      </c>
      <c r="U9777" s="16">
        <f>SUMIF($C$5:$C$3079,R9777,$F$5:$F$3079)+SUMIF($AB$5:$AB$1086,R9777,$AF$5:$AF$1086)</f>
        <v>0</v>
      </c>
      <c r="V9777" s="8">
        <f t="shared" si="324"/>
        <v>0</v>
      </c>
      <c r="W9777" s="8">
        <f t="shared" si="325"/>
        <v>3</v>
      </c>
      <c r="X9777" s="8"/>
      <c r="Y9777" s="8"/>
    </row>
    <row r="9778" spans="18:25" x14ac:dyDescent="0.25">
      <c r="R9778" s="20">
        <v>9786075572079</v>
      </c>
      <c r="S9778" s="8" t="s">
        <v>9507</v>
      </c>
      <c r="T9778" s="15">
        <v>0</v>
      </c>
      <c r="U9778" s="16">
        <f>SUMIF($C$5:$C$3079,R9778,$F$5:$F$3079)+SUMIF($AB$5:$AB$1086,R9778,$AF$5:$AF$1086)</f>
        <v>0</v>
      </c>
      <c r="V9778" s="8">
        <f t="shared" si="324"/>
        <v>1</v>
      </c>
      <c r="W9778" s="8">
        <f t="shared" si="325"/>
        <v>1</v>
      </c>
      <c r="X9778" s="8"/>
      <c r="Y9778" s="8"/>
    </row>
    <row r="9779" spans="18:25" x14ac:dyDescent="0.25">
      <c r="R9779" s="20">
        <v>9786075572123</v>
      </c>
      <c r="S9779" s="8" t="s">
        <v>9508</v>
      </c>
      <c r="T9779" s="15">
        <v>3</v>
      </c>
      <c r="U9779" s="16">
        <f>SUMIF($C$5:$C$3079,R9779,$F$5:$F$3079)+SUMIF($AB$5:$AB$1086,R9779,$AF$5:$AF$1086)</f>
        <v>0</v>
      </c>
      <c r="V9779" s="8">
        <f t="shared" si="324"/>
        <v>0</v>
      </c>
      <c r="W9779" s="8">
        <f t="shared" si="325"/>
        <v>3</v>
      </c>
      <c r="X9779" s="8"/>
      <c r="Y9779" s="8"/>
    </row>
    <row r="9780" spans="18:25" x14ac:dyDescent="0.25">
      <c r="R9780" s="20">
        <v>9786075572307</v>
      </c>
      <c r="S9780" s="8" t="s">
        <v>9509</v>
      </c>
      <c r="T9780" s="15">
        <v>1</v>
      </c>
      <c r="U9780" s="16">
        <f>SUMIF($C$5:$C$3079,R9780,$F$5:$F$3079)+SUMIF($AB$5:$AB$1086,R9780,$AF$5:$AF$1086)</f>
        <v>0</v>
      </c>
      <c r="V9780" s="8">
        <f t="shared" si="324"/>
        <v>0</v>
      </c>
      <c r="W9780" s="8">
        <f t="shared" si="325"/>
        <v>1</v>
      </c>
      <c r="X9780" s="8"/>
      <c r="Y9780" s="8"/>
    </row>
    <row r="9781" spans="18:25" x14ac:dyDescent="0.25">
      <c r="R9781" s="20">
        <v>9786075572338</v>
      </c>
      <c r="S9781" s="8" t="s">
        <v>9510</v>
      </c>
      <c r="T9781" s="15">
        <v>1</v>
      </c>
      <c r="U9781" s="16">
        <f>SUMIF($C$5:$C$3079,R9781,$F$5:$F$3079)+SUMIF($AB$5:$AB$1086,R9781,$AF$5:$AF$1086)</f>
        <v>0</v>
      </c>
      <c r="V9781" s="8">
        <f t="shared" si="324"/>
        <v>0</v>
      </c>
      <c r="W9781" s="8">
        <f t="shared" si="325"/>
        <v>1</v>
      </c>
      <c r="X9781" s="8"/>
      <c r="Y9781" s="8"/>
    </row>
    <row r="9782" spans="18:25" x14ac:dyDescent="0.25">
      <c r="R9782" s="20">
        <v>9786075572352</v>
      </c>
      <c r="S9782" s="8" t="s">
        <v>9511</v>
      </c>
      <c r="T9782" s="15">
        <v>0</v>
      </c>
      <c r="U9782" s="16">
        <f>SUMIF($C$5:$C$3079,R9782,$F$5:$F$3079)+SUMIF($AB$5:$AB$1086,R9782,$AF$5:$AF$1086)</f>
        <v>0</v>
      </c>
      <c r="V9782" s="8">
        <f t="shared" si="324"/>
        <v>1</v>
      </c>
      <c r="W9782" s="8">
        <f t="shared" si="325"/>
        <v>1</v>
      </c>
      <c r="X9782" s="8"/>
      <c r="Y9782" s="8"/>
    </row>
    <row r="9783" spans="18:25" x14ac:dyDescent="0.25">
      <c r="R9783" s="20">
        <v>9786075572482</v>
      </c>
      <c r="S9783" s="8" t="s">
        <v>9512</v>
      </c>
      <c r="T9783" s="15">
        <v>3</v>
      </c>
      <c r="U9783" s="16">
        <f>SUMIF($C$5:$C$3079,R9783,$F$5:$F$3079)+SUMIF($AB$5:$AB$1086,R9783,$AF$5:$AF$1086)</f>
        <v>0</v>
      </c>
      <c r="V9783" s="8">
        <f t="shared" si="324"/>
        <v>0</v>
      </c>
      <c r="W9783" s="8">
        <f t="shared" si="325"/>
        <v>3</v>
      </c>
      <c r="X9783" s="8"/>
      <c r="Y9783" s="8"/>
    </row>
    <row r="9784" spans="18:25" x14ac:dyDescent="0.25">
      <c r="R9784" s="20">
        <v>9786075572529</v>
      </c>
      <c r="S9784" s="8" t="s">
        <v>9513</v>
      </c>
      <c r="T9784" s="15">
        <v>0</v>
      </c>
      <c r="U9784" s="16">
        <f>SUMIF($C$5:$C$3079,R9784,$F$5:$F$3079)+SUMIF($AB$5:$AB$1086,R9784,$AF$5:$AF$1086)</f>
        <v>0</v>
      </c>
      <c r="V9784" s="8">
        <f t="shared" si="324"/>
        <v>0</v>
      </c>
      <c r="W9784" s="8">
        <f t="shared" si="325"/>
        <v>0</v>
      </c>
      <c r="X9784" s="8"/>
      <c r="Y9784" s="8"/>
    </row>
    <row r="9785" spans="18:25" x14ac:dyDescent="0.25">
      <c r="R9785" s="20">
        <v>9786075572581</v>
      </c>
      <c r="S9785" s="8" t="s">
        <v>9514</v>
      </c>
      <c r="T9785" s="15">
        <v>1</v>
      </c>
      <c r="U9785" s="16">
        <f>SUMIF($C$5:$C$3079,R9785,$F$5:$F$3079)+SUMIF($AB$5:$AB$1086,R9785,$AF$5:$AF$1086)</f>
        <v>0</v>
      </c>
      <c r="V9785" s="8">
        <f t="shared" si="324"/>
        <v>1</v>
      </c>
      <c r="W9785" s="8">
        <f t="shared" si="325"/>
        <v>2</v>
      </c>
      <c r="X9785" s="8"/>
      <c r="Y9785" s="8"/>
    </row>
    <row r="9786" spans="18:25" x14ac:dyDescent="0.25">
      <c r="R9786" s="20">
        <v>9786075572604</v>
      </c>
      <c r="S9786" s="8" t="s">
        <v>9515</v>
      </c>
      <c r="T9786" s="15">
        <v>1</v>
      </c>
      <c r="U9786" s="16">
        <f>SUMIF($C$5:$C$3079,R9786,$F$5:$F$3079)+SUMIF($AB$5:$AB$1086,R9786,$AF$5:$AF$1086)</f>
        <v>0</v>
      </c>
      <c r="V9786" s="8">
        <f t="shared" si="324"/>
        <v>0</v>
      </c>
      <c r="W9786" s="8">
        <f t="shared" si="325"/>
        <v>1</v>
      </c>
      <c r="X9786" s="8"/>
      <c r="Y9786" s="8"/>
    </row>
    <row r="9787" spans="18:25" x14ac:dyDescent="0.25">
      <c r="R9787" s="20">
        <v>9786075572642</v>
      </c>
      <c r="S9787" s="8" t="s">
        <v>9516</v>
      </c>
      <c r="T9787" s="15">
        <v>0</v>
      </c>
      <c r="U9787" s="16">
        <f>SUMIF($C$5:$C$3079,R9787,$F$5:$F$3079)+SUMIF($AB$5:$AB$1086,R9787,$AF$5:$AF$1086)</f>
        <v>0</v>
      </c>
      <c r="V9787" s="8">
        <f t="shared" si="324"/>
        <v>0</v>
      </c>
      <c r="W9787" s="8">
        <f t="shared" si="325"/>
        <v>0</v>
      </c>
      <c r="X9787" s="8"/>
      <c r="Y9787" s="8"/>
    </row>
    <row r="9788" spans="18:25" x14ac:dyDescent="0.25">
      <c r="R9788" s="20">
        <v>9786075573069</v>
      </c>
      <c r="S9788" s="8" t="s">
        <v>9517</v>
      </c>
      <c r="T9788" s="15">
        <v>0</v>
      </c>
      <c r="U9788" s="16">
        <f>SUMIF($C$5:$C$3079,R9788,$F$5:$F$3079)+SUMIF($AB$5:$AB$1086,R9788,$AF$5:$AF$1086)</f>
        <v>0</v>
      </c>
      <c r="V9788" s="8">
        <f t="shared" si="324"/>
        <v>0</v>
      </c>
      <c r="W9788" s="8">
        <f t="shared" si="325"/>
        <v>0</v>
      </c>
      <c r="X9788" s="8"/>
      <c r="Y9788" s="8"/>
    </row>
    <row r="9789" spans="18:25" x14ac:dyDescent="0.25">
      <c r="R9789" s="20">
        <v>9786075573700</v>
      </c>
      <c r="S9789" s="8" t="s">
        <v>9518</v>
      </c>
      <c r="T9789" s="15">
        <v>0</v>
      </c>
      <c r="U9789" s="16">
        <f>SUMIF($C$5:$C$3079,R9789,$F$5:$F$3079)+SUMIF($AB$5:$AB$1086,R9789,$AF$5:$AF$1086)</f>
        <v>0</v>
      </c>
      <c r="V9789" s="8">
        <f t="shared" si="324"/>
        <v>0</v>
      </c>
      <c r="W9789" s="8">
        <f t="shared" si="325"/>
        <v>0</v>
      </c>
      <c r="X9789" s="8"/>
      <c r="Y9789" s="8"/>
    </row>
    <row r="9790" spans="18:25" x14ac:dyDescent="0.25">
      <c r="R9790" s="20">
        <v>9786075573731</v>
      </c>
      <c r="S9790" s="8" t="s">
        <v>9519</v>
      </c>
      <c r="T9790" s="15">
        <v>1</v>
      </c>
      <c r="U9790" s="16">
        <f>SUMIF($C$5:$C$3079,R9790,$F$5:$F$3079)+SUMIF($AB$5:$AB$1086,R9790,$AF$5:$AF$1086)</f>
        <v>0</v>
      </c>
      <c r="V9790" s="8">
        <f t="shared" si="324"/>
        <v>1</v>
      </c>
      <c r="W9790" s="8">
        <f t="shared" si="325"/>
        <v>2</v>
      </c>
      <c r="X9790" s="8"/>
      <c r="Y9790" s="8"/>
    </row>
    <row r="9791" spans="18:25" x14ac:dyDescent="0.25">
      <c r="R9791" s="20">
        <v>9786075573823</v>
      </c>
      <c r="S9791" s="8" t="s">
        <v>9520</v>
      </c>
      <c r="T9791" s="15">
        <v>0</v>
      </c>
      <c r="U9791" s="16">
        <f>SUMIF($C$5:$C$3079,R9791,$F$5:$F$3079)+SUMIF($AB$5:$AB$1086,R9791,$AF$5:$AF$1086)</f>
        <v>0</v>
      </c>
      <c r="V9791" s="8">
        <f t="shared" si="324"/>
        <v>0</v>
      </c>
      <c r="W9791" s="8">
        <f t="shared" si="325"/>
        <v>0</v>
      </c>
      <c r="X9791" s="8"/>
      <c r="Y9791" s="8"/>
    </row>
    <row r="9792" spans="18:25" x14ac:dyDescent="0.25">
      <c r="R9792" s="20">
        <v>9786075573830</v>
      </c>
      <c r="S9792" s="8" t="s">
        <v>9521</v>
      </c>
      <c r="T9792" s="15">
        <v>0</v>
      </c>
      <c r="U9792" s="16">
        <f>SUMIF($C$5:$C$3079,R9792,$F$5:$F$3079)+SUMIF($AB$5:$AB$1086,R9792,$AF$5:$AF$1086)</f>
        <v>0</v>
      </c>
      <c r="V9792" s="8">
        <f t="shared" si="324"/>
        <v>1</v>
      </c>
      <c r="W9792" s="8">
        <f t="shared" si="325"/>
        <v>1</v>
      </c>
      <c r="X9792" s="8"/>
      <c r="Y9792" s="8"/>
    </row>
    <row r="9793" spans="18:25" x14ac:dyDescent="0.25">
      <c r="R9793" s="20">
        <v>9786075573908</v>
      </c>
      <c r="S9793" s="8" t="s">
        <v>9522</v>
      </c>
      <c r="T9793" s="15">
        <v>1</v>
      </c>
      <c r="U9793" s="16">
        <f>SUMIF($C$5:$C$3079,R9793,$F$5:$F$3079)+SUMIF($AB$5:$AB$1086,R9793,$AF$5:$AF$1086)</f>
        <v>0</v>
      </c>
      <c r="V9793" s="8">
        <f t="shared" si="324"/>
        <v>2</v>
      </c>
      <c r="W9793" s="8">
        <f t="shared" si="325"/>
        <v>3</v>
      </c>
      <c r="X9793" s="8"/>
      <c r="Y9793" s="8"/>
    </row>
    <row r="9794" spans="18:25" x14ac:dyDescent="0.25">
      <c r="R9794" s="20">
        <v>9786075573939</v>
      </c>
      <c r="S9794" s="8" t="s">
        <v>9523</v>
      </c>
      <c r="T9794" s="15">
        <v>2</v>
      </c>
      <c r="U9794" s="16">
        <f>SUMIF($C$5:$C$3079,R9794,$F$5:$F$3079)+SUMIF($AB$5:$AB$1086,R9794,$AF$5:$AF$1086)</f>
        <v>0</v>
      </c>
      <c r="V9794" s="8">
        <f t="shared" si="324"/>
        <v>0</v>
      </c>
      <c r="W9794" s="8">
        <f t="shared" si="325"/>
        <v>2</v>
      </c>
      <c r="X9794" s="8"/>
      <c r="Y9794" s="8"/>
    </row>
    <row r="9795" spans="18:25" x14ac:dyDescent="0.25">
      <c r="R9795" s="20">
        <v>9786075574233</v>
      </c>
      <c r="S9795" s="8" t="s">
        <v>9524</v>
      </c>
      <c r="T9795" s="15">
        <v>0</v>
      </c>
      <c r="U9795" s="16">
        <f>SUMIF($C$5:$C$3079,R9795,$F$5:$F$3079)+SUMIF($AB$5:$AB$1086,R9795,$AF$5:$AF$1086)</f>
        <v>0</v>
      </c>
      <c r="V9795" s="8">
        <f t="shared" si="324"/>
        <v>2</v>
      </c>
      <c r="W9795" s="8">
        <f t="shared" si="325"/>
        <v>2</v>
      </c>
      <c r="X9795" s="8"/>
      <c r="Y9795" s="8"/>
    </row>
    <row r="9796" spans="18:25" x14ac:dyDescent="0.25">
      <c r="R9796" s="20">
        <v>9786075574288</v>
      </c>
      <c r="S9796" s="8" t="s">
        <v>9525</v>
      </c>
      <c r="T9796" s="15">
        <v>0</v>
      </c>
      <c r="U9796" s="16">
        <f>SUMIF($C$5:$C$3079,R9796,$F$5:$F$3079)+SUMIF($AB$5:$AB$1086,R9796,$AF$5:$AF$1086)</f>
        <v>0</v>
      </c>
      <c r="V9796" s="8">
        <f t="shared" si="324"/>
        <v>0</v>
      </c>
      <c r="W9796" s="8">
        <f t="shared" si="325"/>
        <v>0</v>
      </c>
      <c r="X9796" s="8"/>
      <c r="Y9796" s="8"/>
    </row>
    <row r="9797" spans="18:25" x14ac:dyDescent="0.25">
      <c r="R9797" s="20">
        <v>9786075574318</v>
      </c>
      <c r="S9797" s="8" t="s">
        <v>9526</v>
      </c>
      <c r="T9797" s="15">
        <v>0</v>
      </c>
      <c r="U9797" s="16">
        <f>SUMIF($C$5:$C$3079,R9797,$F$5:$F$3079)+SUMIF($AB$5:$AB$1086,R9797,$AF$5:$AF$1086)</f>
        <v>0</v>
      </c>
      <c r="V9797" s="8">
        <f t="shared" si="324"/>
        <v>0</v>
      </c>
      <c r="W9797" s="8">
        <f t="shared" si="325"/>
        <v>0</v>
      </c>
      <c r="X9797" s="8"/>
      <c r="Y9797" s="8"/>
    </row>
    <row r="9798" spans="18:25" x14ac:dyDescent="0.25">
      <c r="R9798" s="20">
        <v>9786075574356</v>
      </c>
      <c r="S9798" s="8" t="s">
        <v>9527</v>
      </c>
      <c r="T9798" s="15">
        <v>2</v>
      </c>
      <c r="U9798" s="16">
        <f>SUMIF($C$5:$C$3079,R9798,$F$5:$F$3079)+SUMIF($AB$5:$AB$1086,R9798,$AF$5:$AF$1086)</f>
        <v>0</v>
      </c>
      <c r="V9798" s="8">
        <f t="shared" si="324"/>
        <v>1</v>
      </c>
      <c r="W9798" s="8">
        <f t="shared" si="325"/>
        <v>3</v>
      </c>
      <c r="X9798" s="8"/>
      <c r="Y9798" s="8"/>
    </row>
    <row r="9799" spans="18:25" x14ac:dyDescent="0.25">
      <c r="R9799" s="20">
        <v>9786075574363</v>
      </c>
      <c r="S9799" s="8" t="s">
        <v>9528</v>
      </c>
      <c r="T9799" s="15">
        <v>0</v>
      </c>
      <c r="U9799" s="16">
        <f>SUMIF($C$5:$C$3079,R9799,$F$5:$F$3079)+SUMIF($AB$5:$AB$1086,R9799,$AF$5:$AF$1086)</f>
        <v>0</v>
      </c>
      <c r="V9799" s="8">
        <f t="shared" ref="V9799:V9862" si="326">SUMIF($L$5:$L$9685,R9799,$O$5:$O$9685)</f>
        <v>1</v>
      </c>
      <c r="W9799" s="8">
        <f t="shared" ref="W9799:W9862" si="327">T9799-U9799+V9799</f>
        <v>1</v>
      </c>
      <c r="X9799" s="8"/>
      <c r="Y9799" s="8"/>
    </row>
    <row r="9800" spans="18:25" x14ac:dyDescent="0.25">
      <c r="R9800" s="20">
        <v>9786075574448</v>
      </c>
      <c r="S9800" s="8" t="s">
        <v>9529</v>
      </c>
      <c r="T9800" s="15">
        <v>3</v>
      </c>
      <c r="U9800" s="16">
        <f>SUMIF($C$5:$C$3079,R9800,$F$5:$F$3079)+SUMIF($AB$5:$AB$1086,R9800,$AF$5:$AF$1086)</f>
        <v>0</v>
      </c>
      <c r="V9800" s="8">
        <f t="shared" si="326"/>
        <v>0</v>
      </c>
      <c r="W9800" s="8">
        <f t="shared" si="327"/>
        <v>3</v>
      </c>
      <c r="X9800" s="8"/>
      <c r="Y9800" s="8"/>
    </row>
    <row r="9801" spans="18:25" x14ac:dyDescent="0.25">
      <c r="R9801" s="20">
        <v>9786075574486</v>
      </c>
      <c r="S9801" s="8" t="s">
        <v>9530</v>
      </c>
      <c r="T9801" s="15">
        <v>0</v>
      </c>
      <c r="U9801" s="16">
        <f>SUMIF($C$5:$C$3079,R9801,$F$5:$F$3079)+SUMIF($AB$5:$AB$1086,R9801,$AF$5:$AF$1086)</f>
        <v>0</v>
      </c>
      <c r="V9801" s="8">
        <f t="shared" si="326"/>
        <v>0</v>
      </c>
      <c r="W9801" s="8">
        <f t="shared" si="327"/>
        <v>0</v>
      </c>
      <c r="X9801" s="8"/>
      <c r="Y9801" s="8"/>
    </row>
    <row r="9802" spans="18:25" x14ac:dyDescent="0.25">
      <c r="R9802" s="20">
        <v>9786075574523</v>
      </c>
      <c r="S9802" s="8" t="s">
        <v>9531</v>
      </c>
      <c r="T9802" s="15">
        <v>0</v>
      </c>
      <c r="U9802" s="16">
        <f>SUMIF($C$5:$C$3079,R9802,$F$5:$F$3079)+SUMIF($AB$5:$AB$1086,R9802,$AF$5:$AF$1086)</f>
        <v>0</v>
      </c>
      <c r="V9802" s="8">
        <f t="shared" si="326"/>
        <v>2</v>
      </c>
      <c r="W9802" s="8">
        <f t="shared" si="327"/>
        <v>2</v>
      </c>
      <c r="X9802" s="8"/>
      <c r="Y9802" s="8"/>
    </row>
    <row r="9803" spans="18:25" x14ac:dyDescent="0.25">
      <c r="R9803" s="20">
        <v>9786075574677</v>
      </c>
      <c r="S9803" s="8" t="s">
        <v>9532</v>
      </c>
      <c r="T9803" s="15">
        <v>0</v>
      </c>
      <c r="U9803" s="16">
        <f>SUMIF($C$5:$C$3079,R9803,$F$5:$F$3079)+SUMIF($AB$5:$AB$1086,R9803,$AF$5:$AF$1086)</f>
        <v>0</v>
      </c>
      <c r="V9803" s="8">
        <f t="shared" si="326"/>
        <v>0</v>
      </c>
      <c r="W9803" s="8">
        <f t="shared" si="327"/>
        <v>0</v>
      </c>
      <c r="X9803" s="8"/>
      <c r="Y9803" s="8"/>
    </row>
    <row r="9804" spans="18:25" x14ac:dyDescent="0.25">
      <c r="R9804" s="20">
        <v>9786075574691</v>
      </c>
      <c r="S9804" s="8" t="s">
        <v>9533</v>
      </c>
      <c r="T9804" s="15">
        <v>3</v>
      </c>
      <c r="U9804" s="16">
        <f>SUMIF($C$5:$C$3079,R9804,$F$5:$F$3079)+SUMIF($AB$5:$AB$1086,R9804,$AF$5:$AF$1086)</f>
        <v>0</v>
      </c>
      <c r="V9804" s="8">
        <f t="shared" si="326"/>
        <v>0</v>
      </c>
      <c r="W9804" s="8">
        <f t="shared" si="327"/>
        <v>3</v>
      </c>
      <c r="X9804" s="8"/>
      <c r="Y9804" s="8"/>
    </row>
    <row r="9805" spans="18:25" x14ac:dyDescent="0.25">
      <c r="R9805" s="20">
        <v>9786075574981</v>
      </c>
      <c r="S9805" s="8" t="s">
        <v>9534</v>
      </c>
      <c r="T9805" s="15">
        <v>2</v>
      </c>
      <c r="U9805" s="16">
        <f>SUMIF($C$5:$C$3079,R9805,$F$5:$F$3079)+SUMIF($AB$5:$AB$1086,R9805,$AF$5:$AF$1086)</f>
        <v>0</v>
      </c>
      <c r="V9805" s="8">
        <f t="shared" si="326"/>
        <v>0</v>
      </c>
      <c r="W9805" s="8">
        <f t="shared" si="327"/>
        <v>2</v>
      </c>
      <c r="X9805" s="8"/>
      <c r="Y9805" s="8"/>
    </row>
    <row r="9806" spans="18:25" x14ac:dyDescent="0.25">
      <c r="R9806" s="20">
        <v>9786075575209</v>
      </c>
      <c r="S9806" s="8" t="s">
        <v>9535</v>
      </c>
      <c r="T9806" s="15">
        <v>1</v>
      </c>
      <c r="U9806" s="16">
        <f>SUMIF($C$5:$C$3079,R9806,$F$5:$F$3079)+SUMIF($AB$5:$AB$1086,R9806,$AF$5:$AF$1086)</f>
        <v>0</v>
      </c>
      <c r="V9806" s="8">
        <f t="shared" si="326"/>
        <v>0</v>
      </c>
      <c r="W9806" s="8">
        <f t="shared" si="327"/>
        <v>1</v>
      </c>
      <c r="X9806" s="8"/>
      <c r="Y9806" s="8"/>
    </row>
    <row r="9807" spans="18:25" x14ac:dyDescent="0.25">
      <c r="R9807" s="20">
        <v>9786075575247</v>
      </c>
      <c r="S9807" s="8" t="s">
        <v>9536</v>
      </c>
      <c r="T9807" s="15">
        <v>0</v>
      </c>
      <c r="U9807" s="16">
        <f>SUMIF($C$5:$C$3079,R9807,$F$5:$F$3079)+SUMIF($AB$5:$AB$1086,R9807,$AF$5:$AF$1086)</f>
        <v>0</v>
      </c>
      <c r="V9807" s="8">
        <f t="shared" si="326"/>
        <v>1</v>
      </c>
      <c r="W9807" s="8">
        <f t="shared" si="327"/>
        <v>1</v>
      </c>
      <c r="X9807" s="8"/>
      <c r="Y9807" s="8"/>
    </row>
    <row r="9808" spans="18:25" x14ac:dyDescent="0.25">
      <c r="R9808" s="20">
        <v>9786075575278</v>
      </c>
      <c r="S9808" s="8" t="s">
        <v>9537</v>
      </c>
      <c r="T9808" s="15">
        <v>1</v>
      </c>
      <c r="U9808" s="16">
        <f>SUMIF($C$5:$C$3079,R9808,$F$5:$F$3079)+SUMIF($AB$5:$AB$1086,R9808,$AF$5:$AF$1086)</f>
        <v>0</v>
      </c>
      <c r="V9808" s="8">
        <f t="shared" si="326"/>
        <v>0</v>
      </c>
      <c r="W9808" s="8">
        <f t="shared" si="327"/>
        <v>1</v>
      </c>
      <c r="X9808" s="8"/>
      <c r="Y9808" s="8"/>
    </row>
    <row r="9809" spans="18:25" x14ac:dyDescent="0.25">
      <c r="R9809" s="20">
        <v>9786075575285</v>
      </c>
      <c r="S9809" s="8" t="s">
        <v>9538</v>
      </c>
      <c r="T9809" s="15">
        <v>2</v>
      </c>
      <c r="U9809" s="16">
        <f>SUMIF($C$5:$C$3079,R9809,$F$5:$F$3079)+SUMIF($AB$5:$AB$1086,R9809,$AF$5:$AF$1086)</f>
        <v>0</v>
      </c>
      <c r="V9809" s="8">
        <f t="shared" si="326"/>
        <v>0</v>
      </c>
      <c r="W9809" s="8">
        <f t="shared" si="327"/>
        <v>2</v>
      </c>
      <c r="X9809" s="8"/>
      <c r="Y9809" s="8"/>
    </row>
    <row r="9810" spans="18:25" x14ac:dyDescent="0.25">
      <c r="R9810" s="20">
        <v>9786075575292</v>
      </c>
      <c r="S9810" s="8" t="s">
        <v>9539</v>
      </c>
      <c r="T9810" s="15">
        <v>1</v>
      </c>
      <c r="U9810" s="16">
        <f>SUMIF($C$5:$C$3079,R9810,$F$5:$F$3079)+SUMIF($AB$5:$AB$1086,R9810,$AF$5:$AF$1086)</f>
        <v>0</v>
      </c>
      <c r="V9810" s="8">
        <f t="shared" si="326"/>
        <v>1</v>
      </c>
      <c r="W9810" s="8">
        <f t="shared" si="327"/>
        <v>2</v>
      </c>
      <c r="X9810" s="8"/>
      <c r="Y9810" s="8"/>
    </row>
    <row r="9811" spans="18:25" x14ac:dyDescent="0.25">
      <c r="R9811" s="20">
        <v>9786075575308</v>
      </c>
      <c r="S9811" s="8" t="s">
        <v>9540</v>
      </c>
      <c r="T9811" s="15">
        <v>2</v>
      </c>
      <c r="U9811" s="16">
        <f>SUMIF($C$5:$C$3079,R9811,$F$5:$F$3079)+SUMIF($AB$5:$AB$1086,R9811,$AF$5:$AF$1086)</f>
        <v>0</v>
      </c>
      <c r="V9811" s="8">
        <f t="shared" si="326"/>
        <v>0</v>
      </c>
      <c r="W9811" s="8">
        <f t="shared" si="327"/>
        <v>2</v>
      </c>
      <c r="X9811" s="8"/>
      <c r="Y9811" s="8"/>
    </row>
    <row r="9812" spans="18:25" x14ac:dyDescent="0.25">
      <c r="R9812" s="20">
        <v>9786075575964</v>
      </c>
      <c r="S9812" s="8" t="s">
        <v>9541</v>
      </c>
      <c r="T9812" s="15">
        <v>0</v>
      </c>
      <c r="U9812" s="16">
        <f>SUMIF($C$5:$C$3079,R9812,$F$5:$F$3079)+SUMIF($AB$5:$AB$1086,R9812,$AF$5:$AF$1086)</f>
        <v>0</v>
      </c>
      <c r="V9812" s="8">
        <f t="shared" si="326"/>
        <v>1</v>
      </c>
      <c r="W9812" s="8">
        <f t="shared" si="327"/>
        <v>1</v>
      </c>
      <c r="X9812" s="8"/>
      <c r="Y9812" s="8"/>
    </row>
    <row r="9813" spans="18:25" x14ac:dyDescent="0.25">
      <c r="R9813" s="20">
        <v>9786075576008</v>
      </c>
      <c r="S9813" s="8" t="s">
        <v>9542</v>
      </c>
      <c r="T9813" s="15">
        <v>4</v>
      </c>
      <c r="U9813" s="16">
        <f>SUMIF($C$5:$C$3079,R9813,$F$5:$F$3079)+SUMIF($AB$5:$AB$1086,R9813,$AF$5:$AF$1086)</f>
        <v>0</v>
      </c>
      <c r="V9813" s="8">
        <f t="shared" si="326"/>
        <v>0</v>
      </c>
      <c r="W9813" s="8">
        <f t="shared" si="327"/>
        <v>4</v>
      </c>
      <c r="X9813" s="8"/>
      <c r="Y9813" s="8"/>
    </row>
    <row r="9814" spans="18:25" x14ac:dyDescent="0.25">
      <c r="R9814" s="20">
        <v>9786075576237</v>
      </c>
      <c r="S9814" s="8" t="s">
        <v>9543</v>
      </c>
      <c r="T9814" s="15">
        <v>3</v>
      </c>
      <c r="U9814" s="16">
        <f>SUMIF($C$5:$C$3079,R9814,$F$5:$F$3079)+SUMIF($AB$5:$AB$1086,R9814,$AF$5:$AF$1086)</f>
        <v>0</v>
      </c>
      <c r="V9814" s="8">
        <f t="shared" si="326"/>
        <v>0</v>
      </c>
      <c r="W9814" s="8">
        <f t="shared" si="327"/>
        <v>3</v>
      </c>
      <c r="X9814" s="8"/>
      <c r="Y9814" s="8"/>
    </row>
    <row r="9815" spans="18:25" x14ac:dyDescent="0.25">
      <c r="R9815" s="20">
        <v>9786075576404</v>
      </c>
      <c r="S9815" s="8" t="s">
        <v>9544</v>
      </c>
      <c r="T9815" s="15">
        <v>2</v>
      </c>
      <c r="U9815" s="16">
        <f>SUMIF($C$5:$C$3079,R9815,$F$5:$F$3079)+SUMIF($AB$5:$AB$1086,R9815,$AF$5:$AF$1086)</f>
        <v>0</v>
      </c>
      <c r="V9815" s="8">
        <f t="shared" si="326"/>
        <v>1</v>
      </c>
      <c r="W9815" s="8">
        <f t="shared" si="327"/>
        <v>3</v>
      </c>
      <c r="X9815" s="8"/>
      <c r="Y9815" s="8"/>
    </row>
    <row r="9816" spans="18:25" x14ac:dyDescent="0.25">
      <c r="R9816" s="20">
        <v>9786075576442</v>
      </c>
      <c r="S9816" s="8" t="s">
        <v>9545</v>
      </c>
      <c r="T9816" s="15">
        <v>0</v>
      </c>
      <c r="U9816" s="16">
        <f>SUMIF($C$5:$C$3079,R9816,$F$5:$F$3079)+SUMIF($AB$5:$AB$1086,R9816,$AF$5:$AF$1086)</f>
        <v>0</v>
      </c>
      <c r="V9816" s="8">
        <f t="shared" si="326"/>
        <v>0</v>
      </c>
      <c r="W9816" s="8">
        <f t="shared" si="327"/>
        <v>0</v>
      </c>
      <c r="X9816" s="8"/>
      <c r="Y9816" s="8"/>
    </row>
    <row r="9817" spans="18:25" x14ac:dyDescent="0.25">
      <c r="R9817" s="20">
        <v>9786075576565</v>
      </c>
      <c r="S9817" s="8" t="s">
        <v>9546</v>
      </c>
      <c r="T9817" s="15">
        <v>1</v>
      </c>
      <c r="U9817" s="16">
        <f>SUMIF($C$5:$C$3079,R9817,$F$5:$F$3079)+SUMIF($AB$5:$AB$1086,R9817,$AF$5:$AF$1086)</f>
        <v>0</v>
      </c>
      <c r="V9817" s="8">
        <f t="shared" si="326"/>
        <v>1</v>
      </c>
      <c r="W9817" s="8">
        <f t="shared" si="327"/>
        <v>2</v>
      </c>
      <c r="X9817" s="8"/>
      <c r="Y9817" s="8"/>
    </row>
    <row r="9818" spans="18:25" x14ac:dyDescent="0.25">
      <c r="R9818" s="20">
        <v>9786075576657</v>
      </c>
      <c r="S9818" s="8" t="s">
        <v>9547</v>
      </c>
      <c r="T9818" s="15">
        <v>1</v>
      </c>
      <c r="U9818" s="16">
        <f>SUMIF($C$5:$C$3079,R9818,$F$5:$F$3079)+SUMIF($AB$5:$AB$1086,R9818,$AF$5:$AF$1086)</f>
        <v>0</v>
      </c>
      <c r="V9818" s="8">
        <f t="shared" si="326"/>
        <v>1</v>
      </c>
      <c r="W9818" s="8">
        <f t="shared" si="327"/>
        <v>2</v>
      </c>
      <c r="X9818" s="8"/>
      <c r="Y9818" s="8"/>
    </row>
    <row r="9819" spans="18:25" x14ac:dyDescent="0.25">
      <c r="R9819" s="20">
        <v>9786075576930</v>
      </c>
      <c r="S9819" s="8" t="s">
        <v>9548</v>
      </c>
      <c r="T9819" s="15">
        <v>2</v>
      </c>
      <c r="U9819" s="16">
        <f>SUMIF($C$5:$C$3079,R9819,$F$5:$F$3079)+SUMIF($AB$5:$AB$1086,R9819,$AF$5:$AF$1086)</f>
        <v>0</v>
      </c>
      <c r="V9819" s="8">
        <f t="shared" si="326"/>
        <v>0</v>
      </c>
      <c r="W9819" s="8">
        <f t="shared" si="327"/>
        <v>2</v>
      </c>
      <c r="X9819" s="8"/>
      <c r="Y9819" s="8"/>
    </row>
    <row r="9820" spans="18:25" x14ac:dyDescent="0.25">
      <c r="R9820" s="20">
        <v>9786075577128</v>
      </c>
      <c r="S9820" s="8" t="s">
        <v>9549</v>
      </c>
      <c r="T9820" s="15">
        <v>3</v>
      </c>
      <c r="U9820" s="16">
        <f>SUMIF($C$5:$C$3079,R9820,$F$5:$F$3079)+SUMIF($AB$5:$AB$1086,R9820,$AF$5:$AF$1086)</f>
        <v>0</v>
      </c>
      <c r="V9820" s="8">
        <f t="shared" si="326"/>
        <v>0</v>
      </c>
      <c r="W9820" s="8">
        <f t="shared" si="327"/>
        <v>3</v>
      </c>
      <c r="X9820" s="8"/>
      <c r="Y9820" s="8"/>
    </row>
    <row r="9821" spans="18:25" x14ac:dyDescent="0.25">
      <c r="R9821" s="20">
        <v>9786075577203</v>
      </c>
      <c r="S9821" s="8" t="s">
        <v>9550</v>
      </c>
      <c r="T9821" s="15">
        <v>4</v>
      </c>
      <c r="U9821" s="16">
        <f>SUMIF($C$5:$C$3079,R9821,$F$5:$F$3079)+SUMIF($AB$5:$AB$1086,R9821,$AF$5:$AF$1086)</f>
        <v>0</v>
      </c>
      <c r="V9821" s="8">
        <f t="shared" si="326"/>
        <v>0</v>
      </c>
      <c r="W9821" s="8">
        <f t="shared" si="327"/>
        <v>4</v>
      </c>
      <c r="X9821" s="8"/>
      <c r="Y9821" s="8"/>
    </row>
    <row r="9822" spans="18:25" x14ac:dyDescent="0.25">
      <c r="R9822" s="20">
        <v>9786075577258</v>
      </c>
      <c r="S9822" s="8" t="s">
        <v>9551</v>
      </c>
      <c r="T9822" s="15">
        <v>0</v>
      </c>
      <c r="U9822" s="16">
        <f>SUMIF($C$5:$C$3079,R9822,$F$5:$F$3079)+SUMIF($AB$5:$AB$1086,R9822,$AF$5:$AF$1086)</f>
        <v>0</v>
      </c>
      <c r="V9822" s="8">
        <f t="shared" si="326"/>
        <v>0</v>
      </c>
      <c r="W9822" s="8">
        <f t="shared" si="327"/>
        <v>0</v>
      </c>
      <c r="X9822" s="8"/>
      <c r="Y9822" s="8"/>
    </row>
    <row r="9823" spans="18:25" x14ac:dyDescent="0.25">
      <c r="R9823" s="20">
        <v>9786075577449</v>
      </c>
      <c r="S9823" s="8" t="s">
        <v>9552</v>
      </c>
      <c r="T9823" s="15">
        <v>0</v>
      </c>
      <c r="U9823" s="16">
        <f>SUMIF($C$5:$C$3079,R9823,$F$5:$F$3079)+SUMIF($AB$5:$AB$1086,R9823,$AF$5:$AF$1086)</f>
        <v>0</v>
      </c>
      <c r="V9823" s="8">
        <f t="shared" si="326"/>
        <v>0</v>
      </c>
      <c r="W9823" s="8">
        <f t="shared" si="327"/>
        <v>0</v>
      </c>
      <c r="X9823" s="8"/>
      <c r="Y9823" s="8"/>
    </row>
    <row r="9824" spans="18:25" x14ac:dyDescent="0.25">
      <c r="R9824" s="20">
        <v>9786075577463</v>
      </c>
      <c r="S9824" s="8" t="s">
        <v>236</v>
      </c>
      <c r="T9824" s="15">
        <v>1</v>
      </c>
      <c r="U9824" s="16">
        <f>SUMIF($C$5:$C$3079,R9824,$F$5:$F$3079)+SUMIF($AB$5:$AB$1086,R9824,$AF$5:$AF$1086)</f>
        <v>0</v>
      </c>
      <c r="V9824" s="8">
        <f t="shared" si="326"/>
        <v>2</v>
      </c>
      <c r="W9824" s="8">
        <f t="shared" si="327"/>
        <v>3</v>
      </c>
      <c r="X9824" s="8"/>
      <c r="Y9824" s="8"/>
    </row>
    <row r="9825" spans="18:25" x14ac:dyDescent="0.25">
      <c r="R9825" s="20">
        <v>9786075577791</v>
      </c>
      <c r="S9825" s="8" t="s">
        <v>9553</v>
      </c>
      <c r="T9825" s="15">
        <v>0</v>
      </c>
      <c r="U9825" s="16">
        <f>SUMIF($C$5:$C$3079,R9825,$F$5:$F$3079)+SUMIF($AB$5:$AB$1086,R9825,$AF$5:$AF$1086)</f>
        <v>0</v>
      </c>
      <c r="V9825" s="8">
        <f t="shared" si="326"/>
        <v>1</v>
      </c>
      <c r="W9825" s="8">
        <f t="shared" si="327"/>
        <v>1</v>
      </c>
      <c r="X9825" s="8"/>
      <c r="Y9825" s="8"/>
    </row>
    <row r="9826" spans="18:25" x14ac:dyDescent="0.25">
      <c r="R9826" s="20">
        <v>9786075578453</v>
      </c>
      <c r="S9826" s="8" t="s">
        <v>9554</v>
      </c>
      <c r="T9826" s="15">
        <v>0</v>
      </c>
      <c r="U9826" s="16">
        <f>SUMIF($C$5:$C$3079,R9826,$F$5:$F$3079)+SUMIF($AB$5:$AB$1086,R9826,$AF$5:$AF$1086)</f>
        <v>0</v>
      </c>
      <c r="V9826" s="8">
        <f t="shared" si="326"/>
        <v>1</v>
      </c>
      <c r="W9826" s="8">
        <f t="shared" si="327"/>
        <v>1</v>
      </c>
      <c r="X9826" s="8"/>
      <c r="Y9826" s="8"/>
    </row>
    <row r="9827" spans="18:25" x14ac:dyDescent="0.25">
      <c r="R9827" s="20">
        <v>9786075690001</v>
      </c>
      <c r="S9827" s="8" t="s">
        <v>9555</v>
      </c>
      <c r="T9827" s="15">
        <v>0</v>
      </c>
      <c r="U9827" s="16">
        <f>SUMIF($C$5:$C$3079,R9827,$F$5:$F$3079)+SUMIF($AB$5:$AB$1086,R9827,$AF$5:$AF$1086)</f>
        <v>0</v>
      </c>
      <c r="V9827" s="8">
        <f t="shared" si="326"/>
        <v>0</v>
      </c>
      <c r="W9827" s="8">
        <f t="shared" si="327"/>
        <v>0</v>
      </c>
      <c r="X9827" s="8"/>
      <c r="Y9827" s="8"/>
    </row>
    <row r="9828" spans="18:25" x14ac:dyDescent="0.25">
      <c r="R9828" s="20">
        <v>9786075690018</v>
      </c>
      <c r="S9828" s="8" t="s">
        <v>9556</v>
      </c>
      <c r="T9828" s="15">
        <v>0</v>
      </c>
      <c r="U9828" s="16">
        <f>SUMIF($C$5:$C$3079,R9828,$F$5:$F$3079)+SUMIF($AB$5:$AB$1086,R9828,$AF$5:$AF$1086)</f>
        <v>0</v>
      </c>
      <c r="V9828" s="8">
        <f t="shared" si="326"/>
        <v>0</v>
      </c>
      <c r="W9828" s="8">
        <f t="shared" si="327"/>
        <v>0</v>
      </c>
      <c r="X9828" s="8"/>
      <c r="Y9828" s="8"/>
    </row>
    <row r="9829" spans="18:25" x14ac:dyDescent="0.25">
      <c r="R9829" s="20">
        <v>9786075690049</v>
      </c>
      <c r="S9829" s="8" t="s">
        <v>9557</v>
      </c>
      <c r="T9829" s="15">
        <v>0</v>
      </c>
      <c r="U9829" s="16">
        <f>SUMIF($C$5:$C$3079,R9829,$F$5:$F$3079)+SUMIF($AB$5:$AB$1086,R9829,$AF$5:$AF$1086)</f>
        <v>0</v>
      </c>
      <c r="V9829" s="8">
        <f t="shared" si="326"/>
        <v>0</v>
      </c>
      <c r="W9829" s="8">
        <f t="shared" si="327"/>
        <v>0</v>
      </c>
      <c r="X9829" s="8"/>
      <c r="Y9829" s="8"/>
    </row>
    <row r="9830" spans="18:25" x14ac:dyDescent="0.25">
      <c r="R9830" s="20">
        <v>9786075690056</v>
      </c>
      <c r="S9830" s="8" t="s">
        <v>9558</v>
      </c>
      <c r="T9830" s="15">
        <v>0</v>
      </c>
      <c r="U9830" s="16">
        <f>SUMIF($C$5:$C$3079,R9830,$F$5:$F$3079)+SUMIF($AB$5:$AB$1086,R9830,$AF$5:$AF$1086)</f>
        <v>0</v>
      </c>
      <c r="V9830" s="8">
        <f t="shared" si="326"/>
        <v>0</v>
      </c>
      <c r="W9830" s="8">
        <f t="shared" si="327"/>
        <v>0</v>
      </c>
      <c r="X9830" s="8"/>
      <c r="Y9830" s="8"/>
    </row>
    <row r="9831" spans="18:25" x14ac:dyDescent="0.25">
      <c r="R9831" s="20">
        <v>9786075690063</v>
      </c>
      <c r="S9831" s="8" t="s">
        <v>9559</v>
      </c>
      <c r="T9831" s="15">
        <v>0</v>
      </c>
      <c r="U9831" s="16">
        <f>SUMIF($C$5:$C$3079,R9831,$F$5:$F$3079)+SUMIF($AB$5:$AB$1086,R9831,$AF$5:$AF$1086)</f>
        <v>0</v>
      </c>
      <c r="V9831" s="8">
        <f t="shared" si="326"/>
        <v>0</v>
      </c>
      <c r="W9831" s="8">
        <f t="shared" si="327"/>
        <v>0</v>
      </c>
      <c r="X9831" s="8"/>
      <c r="Y9831" s="8"/>
    </row>
    <row r="9832" spans="18:25" x14ac:dyDescent="0.25">
      <c r="R9832" s="20">
        <v>9786075690070</v>
      </c>
      <c r="S9832" s="8" t="s">
        <v>9560</v>
      </c>
      <c r="T9832" s="15">
        <v>0</v>
      </c>
      <c r="U9832" s="16">
        <f>SUMIF($C$5:$C$3079,R9832,$F$5:$F$3079)+SUMIF($AB$5:$AB$1086,R9832,$AF$5:$AF$1086)</f>
        <v>0</v>
      </c>
      <c r="V9832" s="8">
        <f t="shared" si="326"/>
        <v>0</v>
      </c>
      <c r="W9832" s="8">
        <f t="shared" si="327"/>
        <v>0</v>
      </c>
      <c r="X9832" s="8"/>
      <c r="Y9832" s="8"/>
    </row>
    <row r="9833" spans="18:25" x14ac:dyDescent="0.25">
      <c r="R9833" s="20">
        <v>9786075690087</v>
      </c>
      <c r="S9833" s="8" t="s">
        <v>9561</v>
      </c>
      <c r="T9833" s="15">
        <v>1</v>
      </c>
      <c r="U9833" s="16">
        <f>SUMIF($C$5:$C$3079,R9833,$F$5:$F$3079)+SUMIF($AB$5:$AB$1086,R9833,$AF$5:$AF$1086)</f>
        <v>0</v>
      </c>
      <c r="V9833" s="8">
        <f t="shared" si="326"/>
        <v>0</v>
      </c>
      <c r="W9833" s="8">
        <f t="shared" si="327"/>
        <v>1</v>
      </c>
      <c r="X9833" s="8"/>
      <c r="Y9833" s="8"/>
    </row>
    <row r="9834" spans="18:25" x14ac:dyDescent="0.25">
      <c r="R9834" s="20">
        <v>9786075690100</v>
      </c>
      <c r="S9834" s="8" t="s">
        <v>9562</v>
      </c>
      <c r="T9834" s="15">
        <v>1</v>
      </c>
      <c r="U9834" s="16">
        <f>SUMIF($C$5:$C$3079,R9834,$F$5:$F$3079)+SUMIF($AB$5:$AB$1086,R9834,$AF$5:$AF$1086)</f>
        <v>0</v>
      </c>
      <c r="V9834" s="8">
        <f t="shared" si="326"/>
        <v>0</v>
      </c>
      <c r="W9834" s="8">
        <f t="shared" si="327"/>
        <v>1</v>
      </c>
      <c r="X9834" s="8"/>
      <c r="Y9834" s="8"/>
    </row>
    <row r="9835" spans="18:25" x14ac:dyDescent="0.25">
      <c r="R9835" s="20">
        <v>9786075690117</v>
      </c>
      <c r="S9835" s="8" t="s">
        <v>9563</v>
      </c>
      <c r="T9835" s="15">
        <v>0</v>
      </c>
      <c r="U9835" s="16">
        <f>SUMIF($C$5:$C$3079,R9835,$F$5:$F$3079)+SUMIF($AB$5:$AB$1086,R9835,$AF$5:$AF$1086)</f>
        <v>0</v>
      </c>
      <c r="V9835" s="8">
        <f t="shared" si="326"/>
        <v>0</v>
      </c>
      <c r="W9835" s="8">
        <f t="shared" si="327"/>
        <v>0</v>
      </c>
      <c r="X9835" s="8"/>
      <c r="Y9835" s="8"/>
    </row>
    <row r="9836" spans="18:25" x14ac:dyDescent="0.25">
      <c r="R9836" s="20">
        <v>9786075690124</v>
      </c>
      <c r="S9836" s="8" t="s">
        <v>9564</v>
      </c>
      <c r="T9836" s="15">
        <v>0</v>
      </c>
      <c r="U9836" s="16">
        <f>SUMIF($C$5:$C$3079,R9836,$F$5:$F$3079)+SUMIF($AB$5:$AB$1086,R9836,$AF$5:$AF$1086)</f>
        <v>0</v>
      </c>
      <c r="V9836" s="8">
        <f t="shared" si="326"/>
        <v>0</v>
      </c>
      <c r="W9836" s="8">
        <f t="shared" si="327"/>
        <v>0</v>
      </c>
      <c r="X9836" s="8"/>
      <c r="Y9836" s="8"/>
    </row>
    <row r="9837" spans="18:25" x14ac:dyDescent="0.25">
      <c r="R9837" s="20">
        <v>9786075690148</v>
      </c>
      <c r="S9837" s="8" t="s">
        <v>9565</v>
      </c>
      <c r="T9837" s="15">
        <v>1</v>
      </c>
      <c r="U9837" s="16">
        <f>SUMIF($C$5:$C$3079,R9837,$F$5:$F$3079)+SUMIF($AB$5:$AB$1086,R9837,$AF$5:$AF$1086)</f>
        <v>0</v>
      </c>
      <c r="V9837" s="8">
        <f t="shared" si="326"/>
        <v>0</v>
      </c>
      <c r="W9837" s="8">
        <f t="shared" si="327"/>
        <v>1</v>
      </c>
      <c r="X9837" s="8"/>
      <c r="Y9837" s="8"/>
    </row>
    <row r="9838" spans="18:25" x14ac:dyDescent="0.25">
      <c r="R9838" s="20">
        <v>9786075690155</v>
      </c>
      <c r="S9838" s="8" t="s">
        <v>9566</v>
      </c>
      <c r="T9838" s="15">
        <v>3</v>
      </c>
      <c r="U9838" s="16">
        <f>SUMIF($C$5:$C$3079,R9838,$F$5:$F$3079)+SUMIF($AB$5:$AB$1086,R9838,$AF$5:$AF$1086)</f>
        <v>0</v>
      </c>
      <c r="V9838" s="8">
        <f t="shared" si="326"/>
        <v>0</v>
      </c>
      <c r="W9838" s="8">
        <f t="shared" si="327"/>
        <v>3</v>
      </c>
      <c r="X9838" s="8"/>
      <c r="Y9838" s="8"/>
    </row>
    <row r="9839" spans="18:25" x14ac:dyDescent="0.25">
      <c r="R9839" s="20">
        <v>9786075690186</v>
      </c>
      <c r="S9839" s="8" t="s">
        <v>9567</v>
      </c>
      <c r="T9839" s="15">
        <v>3</v>
      </c>
      <c r="U9839" s="16">
        <f>SUMIF($C$5:$C$3079,R9839,$F$5:$F$3079)+SUMIF($AB$5:$AB$1086,R9839,$AF$5:$AF$1086)</f>
        <v>4</v>
      </c>
      <c r="V9839" s="8">
        <f t="shared" si="326"/>
        <v>2</v>
      </c>
      <c r="W9839" s="8">
        <f t="shared" si="327"/>
        <v>1</v>
      </c>
      <c r="X9839" s="8"/>
      <c r="Y9839" s="8"/>
    </row>
    <row r="9840" spans="18:25" x14ac:dyDescent="0.25">
      <c r="R9840" s="20">
        <v>9786075690193</v>
      </c>
      <c r="S9840" s="8" t="s">
        <v>9568</v>
      </c>
      <c r="T9840" s="15">
        <v>0</v>
      </c>
      <c r="U9840" s="16">
        <f>SUMIF($C$5:$C$3079,R9840,$F$5:$F$3079)+SUMIF($AB$5:$AB$1086,R9840,$AF$5:$AF$1086)</f>
        <v>0</v>
      </c>
      <c r="V9840" s="8">
        <f t="shared" si="326"/>
        <v>0</v>
      </c>
      <c r="W9840" s="8">
        <f t="shared" si="327"/>
        <v>0</v>
      </c>
      <c r="X9840" s="8"/>
      <c r="Y9840" s="8"/>
    </row>
    <row r="9841" spans="18:25" x14ac:dyDescent="0.25">
      <c r="R9841" s="20">
        <v>9786075690216</v>
      </c>
      <c r="S9841" s="8" t="s">
        <v>9569</v>
      </c>
      <c r="T9841" s="15">
        <v>0</v>
      </c>
      <c r="U9841" s="16">
        <f>SUMIF($C$5:$C$3079,R9841,$F$5:$F$3079)+SUMIF($AB$5:$AB$1086,R9841,$AF$5:$AF$1086)</f>
        <v>0</v>
      </c>
      <c r="V9841" s="8">
        <f t="shared" si="326"/>
        <v>0</v>
      </c>
      <c r="W9841" s="8">
        <f t="shared" si="327"/>
        <v>0</v>
      </c>
      <c r="X9841" s="8"/>
      <c r="Y9841" s="8"/>
    </row>
    <row r="9842" spans="18:25" x14ac:dyDescent="0.25">
      <c r="R9842" s="20">
        <v>9786075690223</v>
      </c>
      <c r="S9842" s="8" t="s">
        <v>9570</v>
      </c>
      <c r="T9842" s="15">
        <v>1</v>
      </c>
      <c r="U9842" s="16">
        <f>SUMIF($C$5:$C$3079,R9842,$F$5:$F$3079)+SUMIF($AB$5:$AB$1086,R9842,$AF$5:$AF$1086)</f>
        <v>0</v>
      </c>
      <c r="V9842" s="8">
        <f t="shared" si="326"/>
        <v>2</v>
      </c>
      <c r="W9842" s="8">
        <f t="shared" si="327"/>
        <v>3</v>
      </c>
      <c r="X9842" s="8"/>
      <c r="Y9842" s="8"/>
    </row>
    <row r="9843" spans="18:25" x14ac:dyDescent="0.25">
      <c r="R9843" s="20">
        <v>9786075690254</v>
      </c>
      <c r="S9843" s="8" t="s">
        <v>359</v>
      </c>
      <c r="T9843" s="15">
        <v>0</v>
      </c>
      <c r="U9843" s="16">
        <f>SUMIF($C$5:$C$3079,R9843,$F$5:$F$3079)+SUMIF($AB$5:$AB$1086,R9843,$AF$5:$AF$1086)</f>
        <v>0</v>
      </c>
      <c r="V9843" s="8">
        <f t="shared" si="326"/>
        <v>0</v>
      </c>
      <c r="W9843" s="8">
        <f t="shared" si="327"/>
        <v>0</v>
      </c>
      <c r="X9843" s="8"/>
      <c r="Y9843" s="8"/>
    </row>
    <row r="9844" spans="18:25" x14ac:dyDescent="0.25">
      <c r="R9844" s="20">
        <v>9786075690261</v>
      </c>
      <c r="S9844" s="8" t="s">
        <v>9571</v>
      </c>
      <c r="T9844" s="15">
        <v>0</v>
      </c>
      <c r="U9844" s="16">
        <f>SUMIF($C$5:$C$3079,R9844,$F$5:$F$3079)+SUMIF($AB$5:$AB$1086,R9844,$AF$5:$AF$1086)</f>
        <v>0</v>
      </c>
      <c r="V9844" s="8">
        <f t="shared" si="326"/>
        <v>0</v>
      </c>
      <c r="W9844" s="8">
        <f t="shared" si="327"/>
        <v>0</v>
      </c>
      <c r="X9844" s="8"/>
      <c r="Y9844" s="8"/>
    </row>
    <row r="9845" spans="18:25" x14ac:dyDescent="0.25">
      <c r="R9845" s="20">
        <v>9786075690278</v>
      </c>
      <c r="S9845" s="8" t="s">
        <v>9572</v>
      </c>
      <c r="T9845" s="15">
        <v>0</v>
      </c>
      <c r="U9845" s="16">
        <f>SUMIF($C$5:$C$3079,R9845,$F$5:$F$3079)+SUMIF($AB$5:$AB$1086,R9845,$AF$5:$AF$1086)</f>
        <v>0</v>
      </c>
      <c r="V9845" s="8">
        <f t="shared" si="326"/>
        <v>0</v>
      </c>
      <c r="W9845" s="8">
        <f t="shared" si="327"/>
        <v>0</v>
      </c>
      <c r="X9845" s="8"/>
      <c r="Y9845" s="8"/>
    </row>
    <row r="9846" spans="18:25" x14ac:dyDescent="0.25">
      <c r="R9846" s="20">
        <v>9786075690292</v>
      </c>
      <c r="S9846" s="8" t="s">
        <v>9573</v>
      </c>
      <c r="T9846" s="15">
        <v>9</v>
      </c>
      <c r="U9846" s="16">
        <f>SUMIF($C$5:$C$3079,R9846,$F$5:$F$3079)+SUMIF($AB$5:$AB$1086,R9846,$AF$5:$AF$1086)</f>
        <v>0</v>
      </c>
      <c r="V9846" s="8">
        <f t="shared" si="326"/>
        <v>0</v>
      </c>
      <c r="W9846" s="8">
        <f t="shared" si="327"/>
        <v>9</v>
      </c>
      <c r="X9846" s="8"/>
      <c r="Y9846" s="8"/>
    </row>
    <row r="9847" spans="18:25" x14ac:dyDescent="0.25">
      <c r="R9847" s="20">
        <v>9786075690308</v>
      </c>
      <c r="S9847" s="8" t="s">
        <v>9574</v>
      </c>
      <c r="T9847" s="15">
        <v>0</v>
      </c>
      <c r="U9847" s="16">
        <f>SUMIF($C$5:$C$3079,R9847,$F$5:$F$3079)+SUMIF($AB$5:$AB$1086,R9847,$AF$5:$AF$1086)</f>
        <v>0</v>
      </c>
      <c r="V9847" s="8">
        <f t="shared" si="326"/>
        <v>1</v>
      </c>
      <c r="W9847" s="8">
        <f t="shared" si="327"/>
        <v>1</v>
      </c>
      <c r="X9847" s="8"/>
      <c r="Y9847" s="8"/>
    </row>
    <row r="9848" spans="18:25" x14ac:dyDescent="0.25">
      <c r="R9848" s="20">
        <v>9786075690315</v>
      </c>
      <c r="S9848" s="8" t="s">
        <v>9575</v>
      </c>
      <c r="T9848" s="15">
        <v>0</v>
      </c>
      <c r="U9848" s="16">
        <f>SUMIF($C$5:$C$3079,R9848,$F$5:$F$3079)+SUMIF($AB$5:$AB$1086,R9848,$AF$5:$AF$1086)</f>
        <v>0</v>
      </c>
      <c r="V9848" s="8">
        <f t="shared" si="326"/>
        <v>0</v>
      </c>
      <c r="W9848" s="8">
        <f t="shared" si="327"/>
        <v>0</v>
      </c>
      <c r="X9848" s="8"/>
      <c r="Y9848" s="8"/>
    </row>
    <row r="9849" spans="18:25" x14ac:dyDescent="0.25">
      <c r="R9849" s="20">
        <v>9786075690322</v>
      </c>
      <c r="S9849" s="8" t="s">
        <v>9576</v>
      </c>
      <c r="T9849" s="15">
        <v>0</v>
      </c>
      <c r="U9849" s="16">
        <f>SUMIF($C$5:$C$3079,R9849,$F$5:$F$3079)+SUMIF($AB$5:$AB$1086,R9849,$AF$5:$AF$1086)</f>
        <v>0</v>
      </c>
      <c r="V9849" s="8">
        <f t="shared" si="326"/>
        <v>0</v>
      </c>
      <c r="W9849" s="8">
        <f t="shared" si="327"/>
        <v>0</v>
      </c>
      <c r="X9849" s="8"/>
      <c r="Y9849" s="8"/>
    </row>
    <row r="9850" spans="18:25" x14ac:dyDescent="0.25">
      <c r="R9850" s="20">
        <v>9786075690339</v>
      </c>
      <c r="S9850" s="8" t="s">
        <v>9577</v>
      </c>
      <c r="T9850" s="15">
        <v>0</v>
      </c>
      <c r="U9850" s="16">
        <f>SUMIF($C$5:$C$3079,R9850,$F$5:$F$3079)+SUMIF($AB$5:$AB$1086,R9850,$AF$5:$AF$1086)</f>
        <v>0</v>
      </c>
      <c r="V9850" s="8">
        <f t="shared" si="326"/>
        <v>0</v>
      </c>
      <c r="W9850" s="8">
        <f t="shared" si="327"/>
        <v>0</v>
      </c>
      <c r="X9850" s="8"/>
      <c r="Y9850" s="8"/>
    </row>
    <row r="9851" spans="18:25" x14ac:dyDescent="0.25">
      <c r="R9851" s="20">
        <v>9786075690353</v>
      </c>
      <c r="S9851" s="8" t="s">
        <v>9578</v>
      </c>
      <c r="T9851" s="15">
        <v>0</v>
      </c>
      <c r="U9851" s="16">
        <f>SUMIF($C$5:$C$3079,R9851,$F$5:$F$3079)+SUMIF($AB$5:$AB$1086,R9851,$AF$5:$AF$1086)</f>
        <v>0</v>
      </c>
      <c r="V9851" s="8">
        <f t="shared" si="326"/>
        <v>0</v>
      </c>
      <c r="W9851" s="8">
        <f t="shared" si="327"/>
        <v>0</v>
      </c>
      <c r="X9851" s="8"/>
      <c r="Y9851" s="8"/>
    </row>
    <row r="9852" spans="18:25" x14ac:dyDescent="0.25">
      <c r="R9852" s="20">
        <v>9786075690384</v>
      </c>
      <c r="S9852" s="8" t="s">
        <v>9579</v>
      </c>
      <c r="T9852" s="15">
        <v>0</v>
      </c>
      <c r="U9852" s="16">
        <f>SUMIF($C$5:$C$3079,R9852,$F$5:$F$3079)+SUMIF($AB$5:$AB$1086,R9852,$AF$5:$AF$1086)</f>
        <v>0</v>
      </c>
      <c r="V9852" s="8">
        <f t="shared" si="326"/>
        <v>0</v>
      </c>
      <c r="W9852" s="8">
        <f t="shared" si="327"/>
        <v>0</v>
      </c>
      <c r="X9852" s="8"/>
      <c r="Y9852" s="8"/>
    </row>
    <row r="9853" spans="18:25" x14ac:dyDescent="0.25">
      <c r="R9853" s="20">
        <v>9786075690391</v>
      </c>
      <c r="S9853" s="8" t="s">
        <v>9580</v>
      </c>
      <c r="T9853" s="15">
        <v>0</v>
      </c>
      <c r="U9853" s="16">
        <f>SUMIF($C$5:$C$3079,R9853,$F$5:$F$3079)+SUMIF($AB$5:$AB$1086,R9853,$AF$5:$AF$1086)</f>
        <v>0</v>
      </c>
      <c r="V9853" s="8">
        <f t="shared" si="326"/>
        <v>0</v>
      </c>
      <c r="W9853" s="8">
        <f t="shared" si="327"/>
        <v>0</v>
      </c>
      <c r="X9853" s="8"/>
      <c r="Y9853" s="8"/>
    </row>
    <row r="9854" spans="18:25" x14ac:dyDescent="0.25">
      <c r="R9854" s="20">
        <v>9786075690414</v>
      </c>
      <c r="S9854" s="8" t="s">
        <v>9581</v>
      </c>
      <c r="T9854" s="15">
        <v>0</v>
      </c>
      <c r="U9854" s="16">
        <f>SUMIF($C$5:$C$3079,R9854,$F$5:$F$3079)+SUMIF($AB$5:$AB$1086,R9854,$AF$5:$AF$1086)</f>
        <v>0</v>
      </c>
      <c r="V9854" s="8">
        <f t="shared" si="326"/>
        <v>0</v>
      </c>
      <c r="W9854" s="8">
        <f t="shared" si="327"/>
        <v>0</v>
      </c>
      <c r="X9854" s="8"/>
      <c r="Y9854" s="8"/>
    </row>
    <row r="9855" spans="18:25" x14ac:dyDescent="0.25">
      <c r="R9855" s="20">
        <v>9786075690421</v>
      </c>
      <c r="S9855" s="8" t="s">
        <v>9582</v>
      </c>
      <c r="T9855" s="15">
        <v>1</v>
      </c>
      <c r="U9855" s="16">
        <f>SUMIF($C$5:$C$3079,R9855,$F$5:$F$3079)+SUMIF($AB$5:$AB$1086,R9855,$AF$5:$AF$1086)</f>
        <v>0</v>
      </c>
      <c r="V9855" s="8">
        <f t="shared" si="326"/>
        <v>0</v>
      </c>
      <c r="W9855" s="8">
        <f t="shared" si="327"/>
        <v>1</v>
      </c>
      <c r="X9855" s="8"/>
      <c r="Y9855" s="8"/>
    </row>
    <row r="9856" spans="18:25" x14ac:dyDescent="0.25">
      <c r="R9856" s="20">
        <v>9786075690438</v>
      </c>
      <c r="S9856" s="8" t="s">
        <v>9583</v>
      </c>
      <c r="T9856" s="15">
        <v>0</v>
      </c>
      <c r="U9856" s="16">
        <f>SUMIF($C$5:$C$3079,R9856,$F$5:$F$3079)+SUMIF($AB$5:$AB$1086,R9856,$AF$5:$AF$1086)</f>
        <v>0</v>
      </c>
      <c r="V9856" s="8">
        <f t="shared" si="326"/>
        <v>0</v>
      </c>
      <c r="W9856" s="8">
        <f t="shared" si="327"/>
        <v>0</v>
      </c>
      <c r="X9856" s="8"/>
      <c r="Y9856" s="8"/>
    </row>
    <row r="9857" spans="18:25" x14ac:dyDescent="0.25">
      <c r="R9857" s="20">
        <v>9786075690469</v>
      </c>
      <c r="S9857" s="8" t="s">
        <v>9584</v>
      </c>
      <c r="T9857" s="15">
        <v>4</v>
      </c>
      <c r="U9857" s="16">
        <f>SUMIF($C$5:$C$3079,R9857,$F$5:$F$3079)+SUMIF($AB$5:$AB$1086,R9857,$AF$5:$AF$1086)</f>
        <v>0</v>
      </c>
      <c r="V9857" s="8">
        <f t="shared" si="326"/>
        <v>0</v>
      </c>
      <c r="W9857" s="8">
        <f t="shared" si="327"/>
        <v>4</v>
      </c>
      <c r="X9857" s="8"/>
      <c r="Y9857" s="8"/>
    </row>
    <row r="9858" spans="18:25" x14ac:dyDescent="0.25">
      <c r="R9858" s="20">
        <v>9786075690476</v>
      </c>
      <c r="S9858" s="8" t="s">
        <v>9585</v>
      </c>
      <c r="T9858" s="15">
        <v>0</v>
      </c>
      <c r="U9858" s="16">
        <f>SUMIF($C$5:$C$3079,R9858,$F$5:$F$3079)+SUMIF($AB$5:$AB$1086,R9858,$AF$5:$AF$1086)</f>
        <v>0</v>
      </c>
      <c r="V9858" s="8">
        <f t="shared" si="326"/>
        <v>0</v>
      </c>
      <c r="W9858" s="8">
        <f t="shared" si="327"/>
        <v>0</v>
      </c>
      <c r="X9858" s="8"/>
      <c r="Y9858" s="8"/>
    </row>
    <row r="9859" spans="18:25" x14ac:dyDescent="0.25">
      <c r="R9859" s="20">
        <v>9786075690483</v>
      </c>
      <c r="S9859" s="8" t="s">
        <v>9586</v>
      </c>
      <c r="T9859" s="15">
        <v>0</v>
      </c>
      <c r="U9859" s="16">
        <f>SUMIF($C$5:$C$3079,R9859,$F$5:$F$3079)+SUMIF($AB$5:$AB$1086,R9859,$AF$5:$AF$1086)</f>
        <v>0</v>
      </c>
      <c r="V9859" s="8">
        <f t="shared" si="326"/>
        <v>0</v>
      </c>
      <c r="W9859" s="8">
        <f t="shared" si="327"/>
        <v>0</v>
      </c>
      <c r="X9859" s="8"/>
      <c r="Y9859" s="8"/>
    </row>
    <row r="9860" spans="18:25" x14ac:dyDescent="0.25">
      <c r="R9860" s="20">
        <v>9786075690513</v>
      </c>
      <c r="S9860" s="8" t="s">
        <v>9587</v>
      </c>
      <c r="T9860" s="15">
        <v>3</v>
      </c>
      <c r="U9860" s="16">
        <f>SUMIF($C$5:$C$3079,R9860,$F$5:$F$3079)+SUMIF($AB$5:$AB$1086,R9860,$AF$5:$AF$1086)</f>
        <v>0</v>
      </c>
      <c r="V9860" s="8">
        <f t="shared" si="326"/>
        <v>0</v>
      </c>
      <c r="W9860" s="8">
        <f t="shared" si="327"/>
        <v>3</v>
      </c>
      <c r="X9860" s="8"/>
      <c r="Y9860" s="8"/>
    </row>
    <row r="9861" spans="18:25" x14ac:dyDescent="0.25">
      <c r="R9861" s="20">
        <v>9786075690520</v>
      </c>
      <c r="S9861" s="8" t="s">
        <v>9588</v>
      </c>
      <c r="T9861" s="15">
        <v>1</v>
      </c>
      <c r="U9861" s="16">
        <f>SUMIF($C$5:$C$3079,R9861,$F$5:$F$3079)+SUMIF($AB$5:$AB$1086,R9861,$AF$5:$AF$1086)</f>
        <v>0</v>
      </c>
      <c r="V9861" s="8">
        <f t="shared" si="326"/>
        <v>1</v>
      </c>
      <c r="W9861" s="8">
        <f t="shared" si="327"/>
        <v>2</v>
      </c>
      <c r="X9861" s="8"/>
      <c r="Y9861" s="8"/>
    </row>
    <row r="9862" spans="18:25" x14ac:dyDescent="0.25">
      <c r="R9862" s="20">
        <v>9786075690537</v>
      </c>
      <c r="S9862" s="8" t="s">
        <v>9589</v>
      </c>
      <c r="T9862" s="15">
        <v>3</v>
      </c>
      <c r="U9862" s="16">
        <f>SUMIF($C$5:$C$3079,R9862,$F$5:$F$3079)+SUMIF($AB$5:$AB$1086,R9862,$AF$5:$AF$1086)</f>
        <v>0</v>
      </c>
      <c r="V9862" s="8">
        <f t="shared" si="326"/>
        <v>0</v>
      </c>
      <c r="W9862" s="8">
        <f t="shared" si="327"/>
        <v>3</v>
      </c>
      <c r="X9862" s="8"/>
      <c r="Y9862" s="8"/>
    </row>
    <row r="9863" spans="18:25" x14ac:dyDescent="0.25">
      <c r="R9863" s="20">
        <v>9786075690544</v>
      </c>
      <c r="S9863" s="8" t="s">
        <v>9590</v>
      </c>
      <c r="T9863" s="15">
        <v>0</v>
      </c>
      <c r="U9863" s="16">
        <f>SUMIF($C$5:$C$3079,R9863,$F$5:$F$3079)+SUMIF($AB$5:$AB$1086,R9863,$AF$5:$AF$1086)</f>
        <v>0</v>
      </c>
      <c r="V9863" s="8">
        <f t="shared" ref="V9863:V9926" si="328">SUMIF($L$5:$L$9685,R9863,$O$5:$O$9685)</f>
        <v>0</v>
      </c>
      <c r="W9863" s="8">
        <f t="shared" ref="W9863:W9926" si="329">T9863-U9863+V9863</f>
        <v>0</v>
      </c>
      <c r="X9863" s="8"/>
      <c r="Y9863" s="8"/>
    </row>
    <row r="9864" spans="18:25" x14ac:dyDescent="0.25">
      <c r="R9864" s="20">
        <v>9786075690551</v>
      </c>
      <c r="S9864" s="8" t="s">
        <v>9591</v>
      </c>
      <c r="T9864" s="15">
        <v>3</v>
      </c>
      <c r="U9864" s="16">
        <f>SUMIF($C$5:$C$3079,R9864,$F$5:$F$3079)+SUMIF($AB$5:$AB$1086,R9864,$AF$5:$AF$1086)</f>
        <v>0</v>
      </c>
      <c r="V9864" s="8">
        <f t="shared" si="328"/>
        <v>0</v>
      </c>
      <c r="W9864" s="8">
        <f t="shared" si="329"/>
        <v>3</v>
      </c>
      <c r="X9864" s="8"/>
      <c r="Y9864" s="8"/>
    </row>
    <row r="9865" spans="18:25" x14ac:dyDescent="0.25">
      <c r="R9865" s="20">
        <v>9786075690575</v>
      </c>
      <c r="S9865" s="8" t="s">
        <v>9592</v>
      </c>
      <c r="T9865" s="15">
        <v>0</v>
      </c>
      <c r="U9865" s="16">
        <f>SUMIF($C$5:$C$3079,R9865,$F$5:$F$3079)+SUMIF($AB$5:$AB$1086,R9865,$AF$5:$AF$1086)</f>
        <v>0</v>
      </c>
      <c r="V9865" s="8">
        <f t="shared" si="328"/>
        <v>0</v>
      </c>
      <c r="W9865" s="8">
        <f t="shared" si="329"/>
        <v>0</v>
      </c>
      <c r="X9865" s="8"/>
      <c r="Y9865" s="8"/>
    </row>
    <row r="9866" spans="18:25" x14ac:dyDescent="0.25">
      <c r="R9866" s="20">
        <v>9786075690582</v>
      </c>
      <c r="S9866" s="8" t="s">
        <v>9593</v>
      </c>
      <c r="T9866" s="15">
        <v>0</v>
      </c>
      <c r="U9866" s="16">
        <f>SUMIF($C$5:$C$3079,R9866,$F$5:$F$3079)+SUMIF($AB$5:$AB$1086,R9866,$AF$5:$AF$1086)</f>
        <v>0</v>
      </c>
      <c r="V9866" s="8">
        <f t="shared" si="328"/>
        <v>0</v>
      </c>
      <c r="W9866" s="8">
        <f t="shared" si="329"/>
        <v>0</v>
      </c>
      <c r="X9866" s="8"/>
      <c r="Y9866" s="8"/>
    </row>
    <row r="9867" spans="18:25" x14ac:dyDescent="0.25">
      <c r="R9867" s="20">
        <v>9786075690605</v>
      </c>
      <c r="S9867" s="8" t="s">
        <v>9594</v>
      </c>
      <c r="T9867" s="15">
        <v>3</v>
      </c>
      <c r="U9867" s="16">
        <f>SUMIF($C$5:$C$3079,R9867,$F$5:$F$3079)+SUMIF($AB$5:$AB$1086,R9867,$AF$5:$AF$1086)</f>
        <v>0</v>
      </c>
      <c r="V9867" s="8">
        <f t="shared" si="328"/>
        <v>1</v>
      </c>
      <c r="W9867" s="8">
        <f t="shared" si="329"/>
        <v>4</v>
      </c>
      <c r="X9867" s="8"/>
      <c r="Y9867" s="8"/>
    </row>
    <row r="9868" spans="18:25" x14ac:dyDescent="0.25">
      <c r="R9868" s="20">
        <v>9786075690612</v>
      </c>
      <c r="S9868" s="8" t="s">
        <v>9595</v>
      </c>
      <c r="T9868" s="15">
        <v>0</v>
      </c>
      <c r="U9868" s="16">
        <f>SUMIF($C$5:$C$3079,R9868,$F$5:$F$3079)+SUMIF($AB$5:$AB$1086,R9868,$AF$5:$AF$1086)</f>
        <v>0</v>
      </c>
      <c r="V9868" s="8">
        <f t="shared" si="328"/>
        <v>0</v>
      </c>
      <c r="W9868" s="8">
        <f t="shared" si="329"/>
        <v>0</v>
      </c>
      <c r="X9868" s="8"/>
      <c r="Y9868" s="8"/>
    </row>
    <row r="9869" spans="18:25" x14ac:dyDescent="0.25">
      <c r="R9869" s="20">
        <v>9786075690636</v>
      </c>
      <c r="S9869" s="8" t="s">
        <v>9596</v>
      </c>
      <c r="T9869" s="15">
        <v>5</v>
      </c>
      <c r="U9869" s="16">
        <f>SUMIF($C$5:$C$3079,R9869,$F$5:$F$3079)+SUMIF($AB$5:$AB$1086,R9869,$AF$5:$AF$1086)</f>
        <v>0</v>
      </c>
      <c r="V9869" s="8">
        <f t="shared" si="328"/>
        <v>0</v>
      </c>
      <c r="W9869" s="8">
        <f t="shared" si="329"/>
        <v>5</v>
      </c>
      <c r="X9869" s="8"/>
      <c r="Y9869" s="8"/>
    </row>
    <row r="9870" spans="18:25" x14ac:dyDescent="0.25">
      <c r="R9870" s="20">
        <v>9786075690667</v>
      </c>
      <c r="S9870" s="8" t="s">
        <v>9597</v>
      </c>
      <c r="T9870" s="15">
        <v>0</v>
      </c>
      <c r="U9870" s="16">
        <f>SUMIF($C$5:$C$3079,R9870,$F$5:$F$3079)+SUMIF($AB$5:$AB$1086,R9870,$AF$5:$AF$1086)</f>
        <v>0</v>
      </c>
      <c r="V9870" s="8">
        <f t="shared" si="328"/>
        <v>0</v>
      </c>
      <c r="W9870" s="8">
        <f t="shared" si="329"/>
        <v>0</v>
      </c>
      <c r="X9870" s="8"/>
      <c r="Y9870" s="8"/>
    </row>
    <row r="9871" spans="18:25" x14ac:dyDescent="0.25">
      <c r="R9871" s="20">
        <v>9786075690681</v>
      </c>
      <c r="S9871" s="8" t="s">
        <v>9598</v>
      </c>
      <c r="T9871" s="15">
        <v>3</v>
      </c>
      <c r="U9871" s="16">
        <f>SUMIF($C$5:$C$3079,R9871,$F$5:$F$3079)+SUMIF($AB$5:$AB$1086,R9871,$AF$5:$AF$1086)</f>
        <v>0</v>
      </c>
      <c r="V9871" s="8">
        <f t="shared" si="328"/>
        <v>0</v>
      </c>
      <c r="W9871" s="8">
        <f t="shared" si="329"/>
        <v>3</v>
      </c>
      <c r="X9871" s="8"/>
      <c r="Y9871" s="8"/>
    </row>
    <row r="9872" spans="18:25" x14ac:dyDescent="0.25">
      <c r="R9872" s="20">
        <v>9786075690704</v>
      </c>
      <c r="S9872" s="8" t="s">
        <v>9599</v>
      </c>
      <c r="T9872" s="15">
        <v>4</v>
      </c>
      <c r="U9872" s="16">
        <f>SUMIF($C$5:$C$3079,R9872,$F$5:$F$3079)+SUMIF($AB$5:$AB$1086,R9872,$AF$5:$AF$1086)</f>
        <v>0</v>
      </c>
      <c r="V9872" s="8">
        <f t="shared" si="328"/>
        <v>0</v>
      </c>
      <c r="W9872" s="8">
        <f t="shared" si="329"/>
        <v>4</v>
      </c>
      <c r="X9872" s="8"/>
      <c r="Y9872" s="8"/>
    </row>
    <row r="9873" spans="18:25" x14ac:dyDescent="0.25">
      <c r="R9873" s="20">
        <v>9786075690742</v>
      </c>
      <c r="S9873" s="8" t="s">
        <v>9600</v>
      </c>
      <c r="T9873" s="15">
        <v>0</v>
      </c>
      <c r="U9873" s="16">
        <f>SUMIF($C$5:$C$3079,R9873,$F$5:$F$3079)+SUMIF($AB$5:$AB$1086,R9873,$AF$5:$AF$1086)</f>
        <v>0</v>
      </c>
      <c r="V9873" s="8">
        <f t="shared" si="328"/>
        <v>0</v>
      </c>
      <c r="W9873" s="8">
        <f t="shared" si="329"/>
        <v>0</v>
      </c>
      <c r="X9873" s="8"/>
      <c r="Y9873" s="8"/>
    </row>
    <row r="9874" spans="18:25" x14ac:dyDescent="0.25">
      <c r="R9874" s="20">
        <v>9786075690773</v>
      </c>
      <c r="S9874" s="8" t="s">
        <v>9601</v>
      </c>
      <c r="T9874" s="15">
        <v>6</v>
      </c>
      <c r="U9874" s="16">
        <f>SUMIF($C$5:$C$3079,R9874,$F$5:$F$3079)+SUMIF($AB$5:$AB$1086,R9874,$AF$5:$AF$1086)</f>
        <v>0</v>
      </c>
      <c r="V9874" s="8">
        <f t="shared" si="328"/>
        <v>1</v>
      </c>
      <c r="W9874" s="8">
        <f t="shared" si="329"/>
        <v>7</v>
      </c>
      <c r="X9874" s="8"/>
      <c r="Y9874" s="8"/>
    </row>
    <row r="9875" spans="18:25" x14ac:dyDescent="0.25">
      <c r="R9875" s="20">
        <v>9786075690780</v>
      </c>
      <c r="S9875" s="8" t="s">
        <v>9602</v>
      </c>
      <c r="T9875" s="15">
        <v>0</v>
      </c>
      <c r="U9875" s="16">
        <f>SUMIF($C$5:$C$3079,R9875,$F$5:$F$3079)+SUMIF($AB$5:$AB$1086,R9875,$AF$5:$AF$1086)</f>
        <v>0</v>
      </c>
      <c r="V9875" s="8">
        <f t="shared" si="328"/>
        <v>0</v>
      </c>
      <c r="W9875" s="8">
        <f t="shared" si="329"/>
        <v>0</v>
      </c>
      <c r="X9875" s="8"/>
      <c r="Y9875" s="8"/>
    </row>
    <row r="9876" spans="18:25" x14ac:dyDescent="0.25">
      <c r="R9876" s="20">
        <v>9786075690797</v>
      </c>
      <c r="S9876" s="8" t="s">
        <v>9603</v>
      </c>
      <c r="T9876" s="15">
        <v>0</v>
      </c>
      <c r="U9876" s="16">
        <f>SUMIF($C$5:$C$3079,R9876,$F$5:$F$3079)+SUMIF($AB$5:$AB$1086,R9876,$AF$5:$AF$1086)</f>
        <v>0</v>
      </c>
      <c r="V9876" s="8">
        <f t="shared" si="328"/>
        <v>0</v>
      </c>
      <c r="W9876" s="8">
        <f t="shared" si="329"/>
        <v>0</v>
      </c>
      <c r="X9876" s="8"/>
      <c r="Y9876" s="8"/>
    </row>
    <row r="9877" spans="18:25" x14ac:dyDescent="0.25">
      <c r="R9877" s="20">
        <v>9786075690803</v>
      </c>
      <c r="S9877" s="8" t="s">
        <v>9604</v>
      </c>
      <c r="T9877" s="15">
        <v>0</v>
      </c>
      <c r="U9877" s="16">
        <f>SUMIF($C$5:$C$3079,R9877,$F$5:$F$3079)+SUMIF($AB$5:$AB$1086,R9877,$AF$5:$AF$1086)</f>
        <v>0</v>
      </c>
      <c r="V9877" s="8">
        <f t="shared" si="328"/>
        <v>0</v>
      </c>
      <c r="W9877" s="8">
        <f t="shared" si="329"/>
        <v>0</v>
      </c>
      <c r="X9877" s="8"/>
      <c r="Y9877" s="8"/>
    </row>
    <row r="9878" spans="18:25" x14ac:dyDescent="0.25">
      <c r="R9878" s="20">
        <v>9786075690810</v>
      </c>
      <c r="S9878" s="8" t="s">
        <v>9605</v>
      </c>
      <c r="T9878" s="15">
        <v>0</v>
      </c>
      <c r="U9878" s="16">
        <f>SUMIF($C$5:$C$3079,R9878,$F$5:$F$3079)+SUMIF($AB$5:$AB$1086,R9878,$AF$5:$AF$1086)</f>
        <v>0</v>
      </c>
      <c r="V9878" s="8">
        <f t="shared" si="328"/>
        <v>0</v>
      </c>
      <c r="W9878" s="8">
        <f t="shared" si="329"/>
        <v>0</v>
      </c>
      <c r="X9878" s="8"/>
      <c r="Y9878" s="8"/>
    </row>
    <row r="9879" spans="18:25" x14ac:dyDescent="0.25">
      <c r="R9879" s="20">
        <v>9786075690834</v>
      </c>
      <c r="S9879" s="8" t="s">
        <v>9606</v>
      </c>
      <c r="T9879" s="15">
        <v>2</v>
      </c>
      <c r="U9879" s="16">
        <f>SUMIF($C$5:$C$3079,R9879,$F$5:$F$3079)+SUMIF($AB$5:$AB$1086,R9879,$AF$5:$AF$1086)</f>
        <v>0</v>
      </c>
      <c r="V9879" s="8">
        <f t="shared" si="328"/>
        <v>0</v>
      </c>
      <c r="W9879" s="8">
        <f t="shared" si="329"/>
        <v>2</v>
      </c>
      <c r="X9879" s="8"/>
      <c r="Y9879" s="8"/>
    </row>
    <row r="9880" spans="18:25" x14ac:dyDescent="0.25">
      <c r="R9880" s="20">
        <v>9786075690841</v>
      </c>
      <c r="S9880" s="8" t="s">
        <v>9607</v>
      </c>
      <c r="T9880" s="15">
        <v>3</v>
      </c>
      <c r="U9880" s="16">
        <f>SUMIF($C$5:$C$3079,R9880,$F$5:$F$3079)+SUMIF($AB$5:$AB$1086,R9880,$AF$5:$AF$1086)</f>
        <v>0</v>
      </c>
      <c r="V9880" s="8">
        <f t="shared" si="328"/>
        <v>0</v>
      </c>
      <c r="W9880" s="8">
        <f t="shared" si="329"/>
        <v>3</v>
      </c>
      <c r="X9880" s="8"/>
      <c r="Y9880" s="8"/>
    </row>
    <row r="9881" spans="18:25" x14ac:dyDescent="0.25">
      <c r="R9881" s="20">
        <v>9786075690858</v>
      </c>
      <c r="S9881" s="8" t="s">
        <v>9608</v>
      </c>
      <c r="T9881" s="15">
        <v>0</v>
      </c>
      <c r="U9881" s="16">
        <f>SUMIF($C$5:$C$3079,R9881,$F$5:$F$3079)+SUMIF($AB$5:$AB$1086,R9881,$AF$5:$AF$1086)</f>
        <v>0</v>
      </c>
      <c r="V9881" s="8">
        <f t="shared" si="328"/>
        <v>0</v>
      </c>
      <c r="W9881" s="8">
        <f t="shared" si="329"/>
        <v>0</v>
      </c>
      <c r="X9881" s="8"/>
      <c r="Y9881" s="8"/>
    </row>
    <row r="9882" spans="18:25" x14ac:dyDescent="0.25">
      <c r="R9882" s="20">
        <v>9786075690865</v>
      </c>
      <c r="S9882" s="8" t="s">
        <v>9609</v>
      </c>
      <c r="T9882" s="15">
        <v>0</v>
      </c>
      <c r="U9882" s="16">
        <f>SUMIF($C$5:$C$3079,R9882,$F$5:$F$3079)+SUMIF($AB$5:$AB$1086,R9882,$AF$5:$AF$1086)</f>
        <v>0</v>
      </c>
      <c r="V9882" s="8">
        <f t="shared" si="328"/>
        <v>0</v>
      </c>
      <c r="W9882" s="8">
        <f t="shared" si="329"/>
        <v>0</v>
      </c>
      <c r="X9882" s="8"/>
      <c r="Y9882" s="8"/>
    </row>
    <row r="9883" spans="18:25" x14ac:dyDescent="0.25">
      <c r="R9883" s="20">
        <v>9786075690896</v>
      </c>
      <c r="S9883" s="8" t="s">
        <v>9610</v>
      </c>
      <c r="T9883" s="15">
        <v>0</v>
      </c>
      <c r="U9883" s="16">
        <f>SUMIF($C$5:$C$3079,R9883,$F$5:$F$3079)+SUMIF($AB$5:$AB$1086,R9883,$AF$5:$AF$1086)</f>
        <v>0</v>
      </c>
      <c r="V9883" s="8">
        <f t="shared" si="328"/>
        <v>0</v>
      </c>
      <c r="W9883" s="8">
        <f t="shared" si="329"/>
        <v>0</v>
      </c>
      <c r="X9883" s="8"/>
      <c r="Y9883" s="8"/>
    </row>
    <row r="9884" spans="18:25" x14ac:dyDescent="0.25">
      <c r="R9884" s="20">
        <v>9786075690919</v>
      </c>
      <c r="S9884" s="8" t="s">
        <v>9611</v>
      </c>
      <c r="T9884" s="15">
        <v>0</v>
      </c>
      <c r="U9884" s="16">
        <f>SUMIF($C$5:$C$3079,R9884,$F$5:$F$3079)+SUMIF($AB$5:$AB$1086,R9884,$AF$5:$AF$1086)</f>
        <v>0</v>
      </c>
      <c r="V9884" s="8">
        <f t="shared" si="328"/>
        <v>3</v>
      </c>
      <c r="W9884" s="8">
        <f t="shared" si="329"/>
        <v>3</v>
      </c>
      <c r="X9884" s="8"/>
      <c r="Y9884" s="8"/>
    </row>
    <row r="9885" spans="18:25" x14ac:dyDescent="0.25">
      <c r="R9885" s="20">
        <v>9786075690940</v>
      </c>
      <c r="S9885" s="8" t="s">
        <v>9612</v>
      </c>
      <c r="T9885" s="15">
        <v>1</v>
      </c>
      <c r="U9885" s="16">
        <f>SUMIF($C$5:$C$3079,R9885,$F$5:$F$3079)+SUMIF($AB$5:$AB$1086,R9885,$AF$5:$AF$1086)</f>
        <v>0</v>
      </c>
      <c r="V9885" s="8">
        <f t="shared" si="328"/>
        <v>0</v>
      </c>
      <c r="W9885" s="8">
        <f t="shared" si="329"/>
        <v>1</v>
      </c>
      <c r="X9885" s="8"/>
      <c r="Y9885" s="8"/>
    </row>
    <row r="9886" spans="18:25" x14ac:dyDescent="0.25">
      <c r="R9886" s="20">
        <v>9786075690957</v>
      </c>
      <c r="S9886" s="8" t="s">
        <v>9613</v>
      </c>
      <c r="T9886" s="15">
        <v>0</v>
      </c>
      <c r="U9886" s="16">
        <f>SUMIF($C$5:$C$3079,R9886,$F$5:$F$3079)+SUMIF($AB$5:$AB$1086,R9886,$AF$5:$AF$1086)</f>
        <v>0</v>
      </c>
      <c r="V9886" s="8">
        <f t="shared" si="328"/>
        <v>0</v>
      </c>
      <c r="W9886" s="8">
        <f t="shared" si="329"/>
        <v>0</v>
      </c>
      <c r="X9886" s="8"/>
      <c r="Y9886" s="8"/>
    </row>
    <row r="9887" spans="18:25" x14ac:dyDescent="0.25">
      <c r="R9887" s="20">
        <v>9786075690988</v>
      </c>
      <c r="S9887" s="8" t="s">
        <v>9614</v>
      </c>
      <c r="T9887" s="15">
        <v>0</v>
      </c>
      <c r="U9887" s="16">
        <f>SUMIF($C$5:$C$3079,R9887,$F$5:$F$3079)+SUMIF($AB$5:$AB$1086,R9887,$AF$5:$AF$1086)</f>
        <v>0</v>
      </c>
      <c r="V9887" s="8">
        <f t="shared" si="328"/>
        <v>0</v>
      </c>
      <c r="W9887" s="8">
        <f t="shared" si="329"/>
        <v>0</v>
      </c>
      <c r="X9887" s="8"/>
      <c r="Y9887" s="8"/>
    </row>
    <row r="9888" spans="18:25" x14ac:dyDescent="0.25">
      <c r="R9888" s="20">
        <v>9786075690995</v>
      </c>
      <c r="S9888" s="8" t="s">
        <v>9615</v>
      </c>
      <c r="T9888" s="15">
        <v>3</v>
      </c>
      <c r="U9888" s="16">
        <f>SUMIF($C$5:$C$3079,R9888,$F$5:$F$3079)+SUMIF($AB$5:$AB$1086,R9888,$AF$5:$AF$1086)</f>
        <v>0</v>
      </c>
      <c r="V9888" s="8">
        <f t="shared" si="328"/>
        <v>0</v>
      </c>
      <c r="W9888" s="8">
        <f t="shared" si="329"/>
        <v>3</v>
      </c>
      <c r="X9888" s="8"/>
      <c r="Y9888" s="8"/>
    </row>
    <row r="9889" spans="18:25" x14ac:dyDescent="0.25">
      <c r="R9889" s="20">
        <v>9786075691008</v>
      </c>
      <c r="S9889" s="8" t="s">
        <v>9616</v>
      </c>
      <c r="T9889" s="15">
        <v>3</v>
      </c>
      <c r="U9889" s="16">
        <f>SUMIF($C$5:$C$3079,R9889,$F$5:$F$3079)+SUMIF($AB$5:$AB$1086,R9889,$AF$5:$AF$1086)</f>
        <v>0</v>
      </c>
      <c r="V9889" s="8">
        <f t="shared" si="328"/>
        <v>0</v>
      </c>
      <c r="W9889" s="8">
        <f t="shared" si="329"/>
        <v>3</v>
      </c>
      <c r="X9889" s="8"/>
      <c r="Y9889" s="8"/>
    </row>
    <row r="9890" spans="18:25" x14ac:dyDescent="0.25">
      <c r="R9890" s="20">
        <v>9786075691015</v>
      </c>
      <c r="S9890" s="8" t="s">
        <v>9617</v>
      </c>
      <c r="T9890" s="15">
        <v>5</v>
      </c>
      <c r="U9890" s="16">
        <f>SUMIF($C$5:$C$3079,R9890,$F$5:$F$3079)+SUMIF($AB$5:$AB$1086,R9890,$AF$5:$AF$1086)</f>
        <v>0</v>
      </c>
      <c r="V9890" s="8">
        <f t="shared" si="328"/>
        <v>0</v>
      </c>
      <c r="W9890" s="8">
        <f t="shared" si="329"/>
        <v>5</v>
      </c>
      <c r="X9890" s="8"/>
      <c r="Y9890" s="8"/>
    </row>
    <row r="9891" spans="18:25" x14ac:dyDescent="0.25">
      <c r="R9891" s="20">
        <v>9786075691022</v>
      </c>
      <c r="S9891" s="8" t="s">
        <v>9618</v>
      </c>
      <c r="T9891" s="15">
        <v>3</v>
      </c>
      <c r="U9891" s="16">
        <f>SUMIF($C$5:$C$3079,R9891,$F$5:$F$3079)+SUMIF($AB$5:$AB$1086,R9891,$AF$5:$AF$1086)</f>
        <v>0</v>
      </c>
      <c r="V9891" s="8">
        <f t="shared" si="328"/>
        <v>0</v>
      </c>
      <c r="W9891" s="8">
        <f t="shared" si="329"/>
        <v>3</v>
      </c>
      <c r="X9891" s="8"/>
      <c r="Y9891" s="8"/>
    </row>
    <row r="9892" spans="18:25" x14ac:dyDescent="0.25">
      <c r="R9892" s="20">
        <v>9786075691039</v>
      </c>
      <c r="S9892" s="8" t="s">
        <v>9619</v>
      </c>
      <c r="T9892" s="15">
        <v>0</v>
      </c>
      <c r="U9892" s="16">
        <f>SUMIF($C$5:$C$3079,R9892,$F$5:$F$3079)+SUMIF($AB$5:$AB$1086,R9892,$AF$5:$AF$1086)</f>
        <v>0</v>
      </c>
      <c r="V9892" s="8">
        <f t="shared" si="328"/>
        <v>0</v>
      </c>
      <c r="W9892" s="8">
        <f t="shared" si="329"/>
        <v>0</v>
      </c>
      <c r="X9892" s="8"/>
      <c r="Y9892" s="8"/>
    </row>
    <row r="9893" spans="18:25" x14ac:dyDescent="0.25">
      <c r="R9893" s="20">
        <v>9786075691084</v>
      </c>
      <c r="S9893" s="8" t="s">
        <v>9620</v>
      </c>
      <c r="T9893" s="15">
        <v>0</v>
      </c>
      <c r="U9893" s="16">
        <f>SUMIF($C$5:$C$3079,R9893,$F$5:$F$3079)+SUMIF($AB$5:$AB$1086,R9893,$AF$5:$AF$1086)</f>
        <v>0</v>
      </c>
      <c r="V9893" s="8">
        <f t="shared" si="328"/>
        <v>0</v>
      </c>
      <c r="W9893" s="8">
        <f t="shared" si="329"/>
        <v>0</v>
      </c>
      <c r="X9893" s="8"/>
      <c r="Y9893" s="8"/>
    </row>
    <row r="9894" spans="18:25" x14ac:dyDescent="0.25">
      <c r="R9894" s="20">
        <v>9786075691091</v>
      </c>
      <c r="S9894" s="8" t="s">
        <v>9621</v>
      </c>
      <c r="T9894" s="15">
        <v>0</v>
      </c>
      <c r="U9894" s="16">
        <f>SUMIF($C$5:$C$3079,R9894,$F$5:$F$3079)+SUMIF($AB$5:$AB$1086,R9894,$AF$5:$AF$1086)</f>
        <v>0</v>
      </c>
      <c r="V9894" s="8">
        <f t="shared" si="328"/>
        <v>0</v>
      </c>
      <c r="W9894" s="8">
        <f t="shared" si="329"/>
        <v>0</v>
      </c>
      <c r="X9894" s="8"/>
      <c r="Y9894" s="8"/>
    </row>
    <row r="9895" spans="18:25" x14ac:dyDescent="0.25">
      <c r="R9895" s="20">
        <v>9786075691107</v>
      </c>
      <c r="S9895" s="8" t="s">
        <v>9622</v>
      </c>
      <c r="T9895" s="15">
        <v>0</v>
      </c>
      <c r="U9895" s="16">
        <f>SUMIF($C$5:$C$3079,R9895,$F$5:$F$3079)+SUMIF($AB$5:$AB$1086,R9895,$AF$5:$AF$1086)</f>
        <v>0</v>
      </c>
      <c r="V9895" s="8">
        <f t="shared" si="328"/>
        <v>0</v>
      </c>
      <c r="W9895" s="8">
        <f t="shared" si="329"/>
        <v>0</v>
      </c>
      <c r="X9895" s="8"/>
      <c r="Y9895" s="8"/>
    </row>
    <row r="9896" spans="18:25" x14ac:dyDescent="0.25">
      <c r="R9896" s="20">
        <v>9786075691114</v>
      </c>
      <c r="S9896" s="8" t="s">
        <v>9623</v>
      </c>
      <c r="T9896" s="15">
        <v>0</v>
      </c>
      <c r="U9896" s="16">
        <f>SUMIF($C$5:$C$3079,R9896,$F$5:$F$3079)+SUMIF($AB$5:$AB$1086,R9896,$AF$5:$AF$1086)</f>
        <v>0</v>
      </c>
      <c r="V9896" s="8">
        <f t="shared" si="328"/>
        <v>0</v>
      </c>
      <c r="W9896" s="8">
        <f t="shared" si="329"/>
        <v>0</v>
      </c>
      <c r="X9896" s="8"/>
      <c r="Y9896" s="8"/>
    </row>
    <row r="9897" spans="18:25" x14ac:dyDescent="0.25">
      <c r="R9897" s="20">
        <v>9786075691121</v>
      </c>
      <c r="S9897" s="8" t="s">
        <v>9624</v>
      </c>
      <c r="T9897" s="15">
        <v>5</v>
      </c>
      <c r="U9897" s="16">
        <f>SUMIF($C$5:$C$3079,R9897,$F$5:$F$3079)+SUMIF($AB$5:$AB$1086,R9897,$AF$5:$AF$1086)</f>
        <v>0</v>
      </c>
      <c r="V9897" s="8">
        <f t="shared" si="328"/>
        <v>1</v>
      </c>
      <c r="W9897" s="8">
        <f t="shared" si="329"/>
        <v>6</v>
      </c>
      <c r="X9897" s="8"/>
      <c r="Y9897" s="8"/>
    </row>
    <row r="9898" spans="18:25" x14ac:dyDescent="0.25">
      <c r="R9898" s="20">
        <v>9786075691138</v>
      </c>
      <c r="S9898" s="8" t="s">
        <v>9625</v>
      </c>
      <c r="T9898" s="15">
        <v>0</v>
      </c>
      <c r="U9898" s="16">
        <f>SUMIF($C$5:$C$3079,R9898,$F$5:$F$3079)+SUMIF($AB$5:$AB$1086,R9898,$AF$5:$AF$1086)</f>
        <v>0</v>
      </c>
      <c r="V9898" s="8">
        <f t="shared" si="328"/>
        <v>0</v>
      </c>
      <c r="W9898" s="8">
        <f t="shared" si="329"/>
        <v>0</v>
      </c>
      <c r="X9898" s="8"/>
      <c r="Y9898" s="8"/>
    </row>
    <row r="9899" spans="18:25" x14ac:dyDescent="0.25">
      <c r="R9899" s="20">
        <v>9786075691152</v>
      </c>
      <c r="S9899" s="8" t="s">
        <v>9626</v>
      </c>
      <c r="T9899" s="15">
        <v>0</v>
      </c>
      <c r="U9899" s="16">
        <f>SUMIF($C$5:$C$3079,R9899,$F$5:$F$3079)+SUMIF($AB$5:$AB$1086,R9899,$AF$5:$AF$1086)</f>
        <v>0</v>
      </c>
      <c r="V9899" s="8">
        <f t="shared" si="328"/>
        <v>0</v>
      </c>
      <c r="W9899" s="8">
        <f t="shared" si="329"/>
        <v>0</v>
      </c>
      <c r="X9899" s="8"/>
      <c r="Y9899" s="8"/>
    </row>
    <row r="9900" spans="18:25" x14ac:dyDescent="0.25">
      <c r="R9900" s="20">
        <v>9786075691183</v>
      </c>
      <c r="S9900" s="8" t="s">
        <v>9627</v>
      </c>
      <c r="T9900" s="15">
        <v>0</v>
      </c>
      <c r="U9900" s="16">
        <f>SUMIF($C$5:$C$3079,R9900,$F$5:$F$3079)+SUMIF($AB$5:$AB$1086,R9900,$AF$5:$AF$1086)</f>
        <v>0</v>
      </c>
      <c r="V9900" s="8">
        <f t="shared" si="328"/>
        <v>0</v>
      </c>
      <c r="W9900" s="8">
        <f t="shared" si="329"/>
        <v>0</v>
      </c>
      <c r="X9900" s="8"/>
      <c r="Y9900" s="8"/>
    </row>
    <row r="9901" spans="18:25" x14ac:dyDescent="0.25">
      <c r="R9901" s="20">
        <v>9786075691190</v>
      </c>
      <c r="S9901" s="8" t="s">
        <v>9628</v>
      </c>
      <c r="T9901" s="15">
        <v>0</v>
      </c>
      <c r="U9901" s="16">
        <f>SUMIF($C$5:$C$3079,R9901,$F$5:$F$3079)+SUMIF($AB$5:$AB$1086,R9901,$AF$5:$AF$1086)</f>
        <v>0</v>
      </c>
      <c r="V9901" s="8">
        <f t="shared" si="328"/>
        <v>0</v>
      </c>
      <c r="W9901" s="8">
        <f t="shared" si="329"/>
        <v>0</v>
      </c>
      <c r="X9901" s="8"/>
      <c r="Y9901" s="8"/>
    </row>
    <row r="9902" spans="18:25" x14ac:dyDescent="0.25">
      <c r="R9902" s="20">
        <v>9786075691206</v>
      </c>
      <c r="S9902" s="8" t="s">
        <v>9629</v>
      </c>
      <c r="T9902" s="15">
        <v>0</v>
      </c>
      <c r="U9902" s="16">
        <f>SUMIF($C$5:$C$3079,R9902,$F$5:$F$3079)+SUMIF($AB$5:$AB$1086,R9902,$AF$5:$AF$1086)</f>
        <v>0</v>
      </c>
      <c r="V9902" s="8">
        <f t="shared" si="328"/>
        <v>0</v>
      </c>
      <c r="W9902" s="8">
        <f t="shared" si="329"/>
        <v>0</v>
      </c>
      <c r="X9902" s="8"/>
      <c r="Y9902" s="8"/>
    </row>
    <row r="9903" spans="18:25" x14ac:dyDescent="0.25">
      <c r="R9903" s="20">
        <v>9786075691213</v>
      </c>
      <c r="S9903" s="8" t="s">
        <v>9630</v>
      </c>
      <c r="T9903" s="15">
        <v>1</v>
      </c>
      <c r="U9903" s="16">
        <f>SUMIF($C$5:$C$3079,R9903,$F$5:$F$3079)+SUMIF($AB$5:$AB$1086,R9903,$AF$5:$AF$1086)</f>
        <v>0</v>
      </c>
      <c r="V9903" s="8">
        <f t="shared" si="328"/>
        <v>2</v>
      </c>
      <c r="W9903" s="8">
        <f t="shared" si="329"/>
        <v>3</v>
      </c>
      <c r="X9903" s="8"/>
      <c r="Y9903" s="8"/>
    </row>
    <row r="9904" spans="18:25" x14ac:dyDescent="0.25">
      <c r="R9904" s="20">
        <v>9786075691220</v>
      </c>
      <c r="S9904" s="8" t="s">
        <v>9631</v>
      </c>
      <c r="T9904" s="15">
        <v>0</v>
      </c>
      <c r="U9904" s="16">
        <f>SUMIF($C$5:$C$3079,R9904,$F$5:$F$3079)+SUMIF($AB$5:$AB$1086,R9904,$AF$5:$AF$1086)</f>
        <v>0</v>
      </c>
      <c r="V9904" s="8">
        <f t="shared" si="328"/>
        <v>0</v>
      </c>
      <c r="W9904" s="8">
        <f t="shared" si="329"/>
        <v>0</v>
      </c>
      <c r="X9904" s="8"/>
      <c r="Y9904" s="8"/>
    </row>
    <row r="9905" spans="18:25" x14ac:dyDescent="0.25">
      <c r="R9905" s="20">
        <v>9786075691237</v>
      </c>
      <c r="S9905" s="8" t="s">
        <v>9632</v>
      </c>
      <c r="T9905" s="15">
        <v>1</v>
      </c>
      <c r="U9905" s="16">
        <f>SUMIF($C$5:$C$3079,R9905,$F$5:$F$3079)+SUMIF($AB$5:$AB$1086,R9905,$AF$5:$AF$1086)</f>
        <v>0</v>
      </c>
      <c r="V9905" s="8">
        <f t="shared" si="328"/>
        <v>0</v>
      </c>
      <c r="W9905" s="8">
        <f t="shared" si="329"/>
        <v>1</v>
      </c>
      <c r="X9905" s="8"/>
      <c r="Y9905" s="8"/>
    </row>
    <row r="9906" spans="18:25" x14ac:dyDescent="0.25">
      <c r="R9906" s="20">
        <v>9786075691251</v>
      </c>
      <c r="S9906" s="8" t="s">
        <v>9633</v>
      </c>
      <c r="T9906" s="15">
        <v>0</v>
      </c>
      <c r="U9906" s="16">
        <f>SUMIF($C$5:$C$3079,R9906,$F$5:$F$3079)+SUMIF($AB$5:$AB$1086,R9906,$AF$5:$AF$1086)</f>
        <v>0</v>
      </c>
      <c r="V9906" s="8">
        <f t="shared" si="328"/>
        <v>0</v>
      </c>
      <c r="W9906" s="8">
        <f t="shared" si="329"/>
        <v>0</v>
      </c>
      <c r="X9906" s="8"/>
      <c r="Y9906" s="8"/>
    </row>
    <row r="9907" spans="18:25" x14ac:dyDescent="0.25">
      <c r="R9907" s="20">
        <v>9786075691275</v>
      </c>
      <c r="S9907" s="8" t="s">
        <v>9634</v>
      </c>
      <c r="T9907" s="15">
        <v>0</v>
      </c>
      <c r="U9907" s="16">
        <f>SUMIF($C$5:$C$3079,R9907,$F$5:$F$3079)+SUMIF($AB$5:$AB$1086,R9907,$AF$5:$AF$1086)</f>
        <v>0</v>
      </c>
      <c r="V9907" s="8">
        <f t="shared" si="328"/>
        <v>0</v>
      </c>
      <c r="W9907" s="8">
        <f t="shared" si="329"/>
        <v>0</v>
      </c>
      <c r="X9907" s="8"/>
      <c r="Y9907" s="8"/>
    </row>
    <row r="9908" spans="18:25" x14ac:dyDescent="0.25">
      <c r="R9908" s="20">
        <v>9786075691312</v>
      </c>
      <c r="S9908" s="8" t="s">
        <v>9635</v>
      </c>
      <c r="T9908" s="15">
        <v>0</v>
      </c>
      <c r="U9908" s="16">
        <f>SUMIF($C$5:$C$3079,R9908,$F$5:$F$3079)+SUMIF($AB$5:$AB$1086,R9908,$AF$5:$AF$1086)</f>
        <v>0</v>
      </c>
      <c r="V9908" s="8">
        <f t="shared" si="328"/>
        <v>0</v>
      </c>
      <c r="W9908" s="8">
        <f t="shared" si="329"/>
        <v>0</v>
      </c>
      <c r="X9908" s="8"/>
      <c r="Y9908" s="8"/>
    </row>
    <row r="9909" spans="18:25" x14ac:dyDescent="0.25">
      <c r="R9909" s="20">
        <v>9786075691329</v>
      </c>
      <c r="S9909" s="8" t="s">
        <v>9636</v>
      </c>
      <c r="T9909" s="15">
        <v>1</v>
      </c>
      <c r="U9909" s="16">
        <f>SUMIF($C$5:$C$3079,R9909,$F$5:$F$3079)+SUMIF($AB$5:$AB$1086,R9909,$AF$5:$AF$1086)</f>
        <v>0</v>
      </c>
      <c r="V9909" s="8">
        <f t="shared" si="328"/>
        <v>2</v>
      </c>
      <c r="W9909" s="8">
        <f t="shared" si="329"/>
        <v>3</v>
      </c>
      <c r="X9909" s="8"/>
      <c r="Y9909" s="8"/>
    </row>
    <row r="9910" spans="18:25" x14ac:dyDescent="0.25">
      <c r="R9910" s="20">
        <v>9786075691367</v>
      </c>
      <c r="S9910" s="8" t="s">
        <v>9637</v>
      </c>
      <c r="T9910" s="15">
        <v>0</v>
      </c>
      <c r="U9910" s="16">
        <f>SUMIF($C$5:$C$3079,R9910,$F$5:$F$3079)+SUMIF($AB$5:$AB$1086,R9910,$AF$5:$AF$1086)</f>
        <v>0</v>
      </c>
      <c r="V9910" s="8">
        <f t="shared" si="328"/>
        <v>0</v>
      </c>
      <c r="W9910" s="8">
        <f t="shared" si="329"/>
        <v>0</v>
      </c>
      <c r="X9910" s="8"/>
      <c r="Y9910" s="8"/>
    </row>
    <row r="9911" spans="18:25" x14ac:dyDescent="0.25">
      <c r="R9911" s="20">
        <v>9786075691374</v>
      </c>
      <c r="S9911" s="8" t="s">
        <v>9638</v>
      </c>
      <c r="T9911" s="15">
        <v>0</v>
      </c>
      <c r="U9911" s="16">
        <f>SUMIF($C$5:$C$3079,R9911,$F$5:$F$3079)+SUMIF($AB$5:$AB$1086,R9911,$AF$5:$AF$1086)</f>
        <v>0</v>
      </c>
      <c r="V9911" s="8">
        <f t="shared" si="328"/>
        <v>0</v>
      </c>
      <c r="W9911" s="8">
        <f t="shared" si="329"/>
        <v>0</v>
      </c>
      <c r="X9911" s="8"/>
      <c r="Y9911" s="8"/>
    </row>
    <row r="9912" spans="18:25" x14ac:dyDescent="0.25">
      <c r="R9912" s="20">
        <v>9786075691381</v>
      </c>
      <c r="S9912" s="8" t="s">
        <v>9639</v>
      </c>
      <c r="T9912" s="15">
        <v>0</v>
      </c>
      <c r="U9912" s="16">
        <f>SUMIF($C$5:$C$3079,R9912,$F$5:$F$3079)+SUMIF($AB$5:$AB$1086,R9912,$AF$5:$AF$1086)</f>
        <v>0</v>
      </c>
      <c r="V9912" s="8">
        <f t="shared" si="328"/>
        <v>0</v>
      </c>
      <c r="W9912" s="8">
        <f t="shared" si="329"/>
        <v>0</v>
      </c>
      <c r="X9912" s="8"/>
      <c r="Y9912" s="8"/>
    </row>
    <row r="9913" spans="18:25" x14ac:dyDescent="0.25">
      <c r="R9913" s="20">
        <v>9786075691398</v>
      </c>
      <c r="S9913" s="8" t="s">
        <v>9640</v>
      </c>
      <c r="T9913" s="15">
        <v>0</v>
      </c>
      <c r="U9913" s="16">
        <f>SUMIF($C$5:$C$3079,R9913,$F$5:$F$3079)+SUMIF($AB$5:$AB$1086,R9913,$AF$5:$AF$1086)</f>
        <v>0</v>
      </c>
      <c r="V9913" s="8">
        <f t="shared" si="328"/>
        <v>0</v>
      </c>
      <c r="W9913" s="8">
        <f t="shared" si="329"/>
        <v>0</v>
      </c>
      <c r="X9913" s="8"/>
      <c r="Y9913" s="8"/>
    </row>
    <row r="9914" spans="18:25" x14ac:dyDescent="0.25">
      <c r="R9914" s="20">
        <v>9786075691404</v>
      </c>
      <c r="S9914" s="8" t="s">
        <v>9641</v>
      </c>
      <c r="T9914" s="15">
        <v>8</v>
      </c>
      <c r="U9914" s="16">
        <f>SUMIF($C$5:$C$3079,R9914,$F$5:$F$3079)+SUMIF($AB$5:$AB$1086,R9914,$AF$5:$AF$1086)</f>
        <v>0</v>
      </c>
      <c r="V9914" s="8">
        <f t="shared" si="328"/>
        <v>1</v>
      </c>
      <c r="W9914" s="8">
        <f t="shared" si="329"/>
        <v>9</v>
      </c>
      <c r="X9914" s="8"/>
      <c r="Y9914" s="8"/>
    </row>
    <row r="9915" spans="18:25" x14ac:dyDescent="0.25">
      <c r="R9915" s="20">
        <v>9786075691411</v>
      </c>
      <c r="S9915" s="8" t="s">
        <v>9642</v>
      </c>
      <c r="T9915" s="15">
        <v>1</v>
      </c>
      <c r="U9915" s="16">
        <f>SUMIF($C$5:$C$3079,R9915,$F$5:$F$3079)+SUMIF($AB$5:$AB$1086,R9915,$AF$5:$AF$1086)</f>
        <v>0</v>
      </c>
      <c r="V9915" s="8">
        <f t="shared" si="328"/>
        <v>0</v>
      </c>
      <c r="W9915" s="8">
        <f t="shared" si="329"/>
        <v>1</v>
      </c>
      <c r="X9915" s="8"/>
      <c r="Y9915" s="8"/>
    </row>
    <row r="9916" spans="18:25" x14ac:dyDescent="0.25">
      <c r="R9916" s="20">
        <v>9786075691428</v>
      </c>
      <c r="S9916" s="8" t="s">
        <v>9643</v>
      </c>
      <c r="T9916" s="15">
        <v>5</v>
      </c>
      <c r="U9916" s="16">
        <f>SUMIF($C$5:$C$3079,R9916,$F$5:$F$3079)+SUMIF($AB$5:$AB$1086,R9916,$AF$5:$AF$1086)</f>
        <v>0</v>
      </c>
      <c r="V9916" s="8">
        <f t="shared" si="328"/>
        <v>0</v>
      </c>
      <c r="W9916" s="8">
        <f t="shared" si="329"/>
        <v>5</v>
      </c>
      <c r="X9916" s="8"/>
      <c r="Y9916" s="8"/>
    </row>
    <row r="9917" spans="18:25" x14ac:dyDescent="0.25">
      <c r="R9917" s="20">
        <v>9786075691435</v>
      </c>
      <c r="S9917" s="8" t="s">
        <v>9644</v>
      </c>
      <c r="T9917" s="15">
        <v>0</v>
      </c>
      <c r="U9917" s="16">
        <f>SUMIF($C$5:$C$3079,R9917,$F$5:$F$3079)+SUMIF($AB$5:$AB$1086,R9917,$AF$5:$AF$1086)</f>
        <v>0</v>
      </c>
      <c r="V9917" s="8">
        <f t="shared" si="328"/>
        <v>0</v>
      </c>
      <c r="W9917" s="8">
        <f t="shared" si="329"/>
        <v>0</v>
      </c>
      <c r="X9917" s="8"/>
      <c r="Y9917" s="8"/>
    </row>
    <row r="9918" spans="18:25" x14ac:dyDescent="0.25">
      <c r="R9918" s="20">
        <v>9786075691442</v>
      </c>
      <c r="S9918" s="8" t="s">
        <v>9645</v>
      </c>
      <c r="T9918" s="15">
        <v>0</v>
      </c>
      <c r="U9918" s="16">
        <f>SUMIF($C$5:$C$3079,R9918,$F$5:$F$3079)+SUMIF($AB$5:$AB$1086,R9918,$AF$5:$AF$1086)</f>
        <v>0</v>
      </c>
      <c r="V9918" s="8">
        <f t="shared" si="328"/>
        <v>0</v>
      </c>
      <c r="W9918" s="8">
        <f t="shared" si="329"/>
        <v>0</v>
      </c>
      <c r="X9918" s="8"/>
      <c r="Y9918" s="8"/>
    </row>
    <row r="9919" spans="18:25" x14ac:dyDescent="0.25">
      <c r="R9919" s="20">
        <v>9786075691466</v>
      </c>
      <c r="S9919" s="8" t="s">
        <v>9646</v>
      </c>
      <c r="T9919" s="15">
        <v>3</v>
      </c>
      <c r="U9919" s="16">
        <f>SUMIF($C$5:$C$3079,R9919,$F$5:$F$3079)+SUMIF($AB$5:$AB$1086,R9919,$AF$5:$AF$1086)</f>
        <v>0</v>
      </c>
      <c r="V9919" s="8">
        <f t="shared" si="328"/>
        <v>0</v>
      </c>
      <c r="W9919" s="8">
        <f t="shared" si="329"/>
        <v>3</v>
      </c>
      <c r="X9919" s="8"/>
      <c r="Y9919" s="8"/>
    </row>
    <row r="9920" spans="18:25" x14ac:dyDescent="0.25">
      <c r="R9920" s="20">
        <v>9786075691497</v>
      </c>
      <c r="S9920" s="8" t="s">
        <v>9647</v>
      </c>
      <c r="T9920" s="15">
        <v>2</v>
      </c>
      <c r="U9920" s="16">
        <f>SUMIF($C$5:$C$3079,R9920,$F$5:$F$3079)+SUMIF($AB$5:$AB$1086,R9920,$AF$5:$AF$1086)</f>
        <v>0</v>
      </c>
      <c r="V9920" s="8">
        <f t="shared" si="328"/>
        <v>1</v>
      </c>
      <c r="W9920" s="8">
        <f t="shared" si="329"/>
        <v>3</v>
      </c>
      <c r="X9920" s="8"/>
      <c r="Y9920" s="8"/>
    </row>
    <row r="9921" spans="18:25" x14ac:dyDescent="0.25">
      <c r="R9921" s="20">
        <v>9786075691503</v>
      </c>
      <c r="S9921" s="8" t="s">
        <v>9648</v>
      </c>
      <c r="T9921" s="15">
        <v>0</v>
      </c>
      <c r="U9921" s="16">
        <f>SUMIF($C$5:$C$3079,R9921,$F$5:$F$3079)+SUMIF($AB$5:$AB$1086,R9921,$AF$5:$AF$1086)</f>
        <v>0</v>
      </c>
      <c r="V9921" s="8">
        <f t="shared" si="328"/>
        <v>0</v>
      </c>
      <c r="W9921" s="8">
        <f t="shared" si="329"/>
        <v>0</v>
      </c>
      <c r="X9921" s="8"/>
      <c r="Y9921" s="8"/>
    </row>
    <row r="9922" spans="18:25" x14ac:dyDescent="0.25">
      <c r="R9922" s="20">
        <v>9786075691510</v>
      </c>
      <c r="S9922" s="8" t="s">
        <v>9649</v>
      </c>
      <c r="T9922" s="15">
        <v>0</v>
      </c>
      <c r="U9922" s="16">
        <f>SUMIF($C$5:$C$3079,R9922,$F$5:$F$3079)+SUMIF($AB$5:$AB$1086,R9922,$AF$5:$AF$1086)</f>
        <v>0</v>
      </c>
      <c r="V9922" s="8">
        <f t="shared" si="328"/>
        <v>0</v>
      </c>
      <c r="W9922" s="8">
        <f t="shared" si="329"/>
        <v>0</v>
      </c>
      <c r="X9922" s="8"/>
      <c r="Y9922" s="8"/>
    </row>
    <row r="9923" spans="18:25" x14ac:dyDescent="0.25">
      <c r="R9923" s="20">
        <v>9786075691527</v>
      </c>
      <c r="S9923" s="8" t="s">
        <v>9650</v>
      </c>
      <c r="T9923" s="15">
        <v>2</v>
      </c>
      <c r="U9923" s="16">
        <f>SUMIF($C$5:$C$3079,R9923,$F$5:$F$3079)+SUMIF($AB$5:$AB$1086,R9923,$AF$5:$AF$1086)</f>
        <v>0</v>
      </c>
      <c r="V9923" s="8">
        <f t="shared" si="328"/>
        <v>0</v>
      </c>
      <c r="W9923" s="8">
        <f t="shared" si="329"/>
        <v>2</v>
      </c>
      <c r="X9923" s="8"/>
      <c r="Y9923" s="8"/>
    </row>
    <row r="9924" spans="18:25" x14ac:dyDescent="0.25">
      <c r="R9924" s="20">
        <v>9786075691534</v>
      </c>
      <c r="S9924" s="8" t="s">
        <v>9651</v>
      </c>
      <c r="T9924" s="15">
        <v>3</v>
      </c>
      <c r="U9924" s="16">
        <f>SUMIF($C$5:$C$3079,R9924,$F$5:$F$3079)+SUMIF($AB$5:$AB$1086,R9924,$AF$5:$AF$1086)</f>
        <v>0</v>
      </c>
      <c r="V9924" s="8">
        <f t="shared" si="328"/>
        <v>0</v>
      </c>
      <c r="W9924" s="8">
        <f t="shared" si="329"/>
        <v>3</v>
      </c>
      <c r="X9924" s="8"/>
      <c r="Y9924" s="8"/>
    </row>
    <row r="9925" spans="18:25" x14ac:dyDescent="0.25">
      <c r="R9925" s="20">
        <v>9786075691541</v>
      </c>
      <c r="S9925" s="8" t="s">
        <v>9652</v>
      </c>
      <c r="T9925" s="15">
        <v>0</v>
      </c>
      <c r="U9925" s="16">
        <f>SUMIF($C$5:$C$3079,R9925,$F$5:$F$3079)+SUMIF($AB$5:$AB$1086,R9925,$AF$5:$AF$1086)</f>
        <v>0</v>
      </c>
      <c r="V9925" s="8">
        <f t="shared" si="328"/>
        <v>1</v>
      </c>
      <c r="W9925" s="8">
        <f t="shared" si="329"/>
        <v>1</v>
      </c>
      <c r="X9925" s="8"/>
      <c r="Y9925" s="8"/>
    </row>
    <row r="9926" spans="18:25" x14ac:dyDescent="0.25">
      <c r="R9926" s="20">
        <v>9786075691558</v>
      </c>
      <c r="S9926" s="8" t="s">
        <v>9653</v>
      </c>
      <c r="T9926" s="15">
        <v>0</v>
      </c>
      <c r="U9926" s="16">
        <f>SUMIF($C$5:$C$3079,R9926,$F$5:$F$3079)+SUMIF($AB$5:$AB$1086,R9926,$AF$5:$AF$1086)</f>
        <v>0</v>
      </c>
      <c r="V9926" s="8">
        <f t="shared" si="328"/>
        <v>0</v>
      </c>
      <c r="W9926" s="8">
        <f t="shared" si="329"/>
        <v>0</v>
      </c>
      <c r="X9926" s="8"/>
      <c r="Y9926" s="8"/>
    </row>
    <row r="9927" spans="18:25" x14ac:dyDescent="0.25">
      <c r="R9927" s="20">
        <v>9786075691565</v>
      </c>
      <c r="S9927" s="8" t="s">
        <v>9654</v>
      </c>
      <c r="T9927" s="15">
        <v>12</v>
      </c>
      <c r="U9927" s="16">
        <f>SUMIF($C$5:$C$3079,R9927,$F$5:$F$3079)+SUMIF($AB$5:$AB$1086,R9927,$AF$5:$AF$1086)</f>
        <v>0</v>
      </c>
      <c r="V9927" s="8">
        <f t="shared" ref="V9927:V9990" si="330">SUMIF($L$5:$L$9685,R9927,$O$5:$O$9685)</f>
        <v>0</v>
      </c>
      <c r="W9927" s="8">
        <f t="shared" ref="W9927:W9990" si="331">T9927-U9927+V9927</f>
        <v>12</v>
      </c>
      <c r="X9927" s="8"/>
      <c r="Y9927" s="8"/>
    </row>
    <row r="9928" spans="18:25" x14ac:dyDescent="0.25">
      <c r="R9928" s="20">
        <v>9786075691572</v>
      </c>
      <c r="S9928" s="8" t="s">
        <v>9655</v>
      </c>
      <c r="T9928" s="15">
        <v>0</v>
      </c>
      <c r="U9928" s="16">
        <f>SUMIF($C$5:$C$3079,R9928,$F$5:$F$3079)+SUMIF($AB$5:$AB$1086,R9928,$AF$5:$AF$1086)</f>
        <v>0</v>
      </c>
      <c r="V9928" s="8">
        <f t="shared" si="330"/>
        <v>0</v>
      </c>
      <c r="W9928" s="8">
        <f t="shared" si="331"/>
        <v>0</v>
      </c>
      <c r="X9928" s="8"/>
      <c r="Y9928" s="8"/>
    </row>
    <row r="9929" spans="18:25" x14ac:dyDescent="0.25">
      <c r="R9929" s="20">
        <v>9786075691589</v>
      </c>
      <c r="S9929" s="8" t="s">
        <v>9656</v>
      </c>
      <c r="T9929" s="15">
        <v>0</v>
      </c>
      <c r="U9929" s="16">
        <f>SUMIF($C$5:$C$3079,R9929,$F$5:$F$3079)+SUMIF($AB$5:$AB$1086,R9929,$AF$5:$AF$1086)</f>
        <v>0</v>
      </c>
      <c r="V9929" s="8">
        <f t="shared" si="330"/>
        <v>0</v>
      </c>
      <c r="W9929" s="8">
        <f t="shared" si="331"/>
        <v>0</v>
      </c>
      <c r="X9929" s="8"/>
      <c r="Y9929" s="8"/>
    </row>
    <row r="9930" spans="18:25" x14ac:dyDescent="0.25">
      <c r="R9930" s="20">
        <v>9786075691596</v>
      </c>
      <c r="S9930" s="8" t="s">
        <v>9657</v>
      </c>
      <c r="T9930" s="15">
        <v>15</v>
      </c>
      <c r="U9930" s="16">
        <f>SUMIF($C$5:$C$3079,R9930,$F$5:$F$3079)+SUMIF($AB$5:$AB$1086,R9930,$AF$5:$AF$1086)</f>
        <v>0</v>
      </c>
      <c r="V9930" s="8">
        <f t="shared" si="330"/>
        <v>0</v>
      </c>
      <c r="W9930" s="8">
        <f t="shared" si="331"/>
        <v>15</v>
      </c>
      <c r="X9930" s="8"/>
      <c r="Y9930" s="8"/>
    </row>
    <row r="9931" spans="18:25" x14ac:dyDescent="0.25">
      <c r="R9931" s="20">
        <v>9786075691602</v>
      </c>
      <c r="S9931" s="8" t="s">
        <v>9658</v>
      </c>
      <c r="T9931" s="15">
        <v>1</v>
      </c>
      <c r="U9931" s="16">
        <f>SUMIF($C$5:$C$3079,R9931,$F$5:$F$3079)+SUMIF($AB$5:$AB$1086,R9931,$AF$5:$AF$1086)</f>
        <v>0</v>
      </c>
      <c r="V9931" s="8">
        <f t="shared" si="330"/>
        <v>0</v>
      </c>
      <c r="W9931" s="8">
        <f t="shared" si="331"/>
        <v>1</v>
      </c>
      <c r="X9931" s="8"/>
      <c r="Y9931" s="8"/>
    </row>
    <row r="9932" spans="18:25" x14ac:dyDescent="0.25">
      <c r="R9932" s="20">
        <v>9786075691619</v>
      </c>
      <c r="S9932" s="8" t="s">
        <v>9659</v>
      </c>
      <c r="T9932" s="15">
        <v>0</v>
      </c>
      <c r="U9932" s="16">
        <f>SUMIF($C$5:$C$3079,R9932,$F$5:$F$3079)+SUMIF($AB$5:$AB$1086,R9932,$AF$5:$AF$1086)</f>
        <v>0</v>
      </c>
      <c r="V9932" s="8">
        <f t="shared" si="330"/>
        <v>1</v>
      </c>
      <c r="W9932" s="8">
        <f t="shared" si="331"/>
        <v>1</v>
      </c>
      <c r="X9932" s="8"/>
      <c r="Y9932" s="8"/>
    </row>
    <row r="9933" spans="18:25" x14ac:dyDescent="0.25">
      <c r="R9933" s="20">
        <v>9786075691626</v>
      </c>
      <c r="S9933" s="8" t="s">
        <v>9660</v>
      </c>
      <c r="T9933" s="15">
        <v>0</v>
      </c>
      <c r="U9933" s="16">
        <f>SUMIF($C$5:$C$3079,R9933,$F$5:$F$3079)+SUMIF($AB$5:$AB$1086,R9933,$AF$5:$AF$1086)</f>
        <v>0</v>
      </c>
      <c r="V9933" s="8">
        <f t="shared" si="330"/>
        <v>0</v>
      </c>
      <c r="W9933" s="8">
        <f t="shared" si="331"/>
        <v>0</v>
      </c>
      <c r="X9933" s="8"/>
      <c r="Y9933" s="8"/>
    </row>
    <row r="9934" spans="18:25" x14ac:dyDescent="0.25">
      <c r="R9934" s="20">
        <v>9786075691633</v>
      </c>
      <c r="S9934" s="8" t="s">
        <v>9661</v>
      </c>
      <c r="T9934" s="15">
        <v>0</v>
      </c>
      <c r="U9934" s="16">
        <f>SUMIF($C$5:$C$3079,R9934,$F$5:$F$3079)+SUMIF($AB$5:$AB$1086,R9934,$AF$5:$AF$1086)</f>
        <v>0</v>
      </c>
      <c r="V9934" s="8">
        <f t="shared" si="330"/>
        <v>0</v>
      </c>
      <c r="W9934" s="8">
        <f t="shared" si="331"/>
        <v>0</v>
      </c>
      <c r="X9934" s="8"/>
      <c r="Y9934" s="8"/>
    </row>
    <row r="9935" spans="18:25" x14ac:dyDescent="0.25">
      <c r="R9935" s="20">
        <v>9786075691640</v>
      </c>
      <c r="S9935" s="8" t="s">
        <v>9662</v>
      </c>
      <c r="T9935" s="15">
        <v>0</v>
      </c>
      <c r="U9935" s="16">
        <f>SUMIF($C$5:$C$3079,R9935,$F$5:$F$3079)+SUMIF($AB$5:$AB$1086,R9935,$AF$5:$AF$1086)</f>
        <v>0</v>
      </c>
      <c r="V9935" s="8">
        <f t="shared" si="330"/>
        <v>0</v>
      </c>
      <c r="W9935" s="8">
        <f t="shared" si="331"/>
        <v>0</v>
      </c>
      <c r="X9935" s="8"/>
      <c r="Y9935" s="8"/>
    </row>
    <row r="9936" spans="18:25" x14ac:dyDescent="0.25">
      <c r="R9936" s="20">
        <v>9786075691657</v>
      </c>
      <c r="S9936" s="8" t="s">
        <v>9663</v>
      </c>
      <c r="T9936" s="15">
        <v>4</v>
      </c>
      <c r="U9936" s="16">
        <f>SUMIF($C$5:$C$3079,R9936,$F$5:$F$3079)+SUMIF($AB$5:$AB$1086,R9936,$AF$5:$AF$1086)</f>
        <v>0</v>
      </c>
      <c r="V9936" s="8">
        <f t="shared" si="330"/>
        <v>0</v>
      </c>
      <c r="W9936" s="8">
        <f t="shared" si="331"/>
        <v>4</v>
      </c>
      <c r="X9936" s="8"/>
      <c r="Y9936" s="8"/>
    </row>
    <row r="9937" spans="18:25" x14ac:dyDescent="0.25">
      <c r="R9937" s="20">
        <v>9786075691664</v>
      </c>
      <c r="S9937" s="8" t="s">
        <v>9664</v>
      </c>
      <c r="T9937" s="15">
        <v>0</v>
      </c>
      <c r="U9937" s="16">
        <f>SUMIF($C$5:$C$3079,R9937,$F$5:$F$3079)+SUMIF($AB$5:$AB$1086,R9937,$AF$5:$AF$1086)</f>
        <v>0</v>
      </c>
      <c r="V9937" s="8">
        <f t="shared" si="330"/>
        <v>0</v>
      </c>
      <c r="W9937" s="8">
        <f t="shared" si="331"/>
        <v>0</v>
      </c>
      <c r="X9937" s="8"/>
      <c r="Y9937" s="8"/>
    </row>
    <row r="9938" spans="18:25" x14ac:dyDescent="0.25">
      <c r="R9938" s="20">
        <v>9786075691671</v>
      </c>
      <c r="S9938" s="8" t="s">
        <v>9665</v>
      </c>
      <c r="T9938" s="15">
        <v>5</v>
      </c>
      <c r="U9938" s="16">
        <f>SUMIF($C$5:$C$3079,R9938,$F$5:$F$3079)+SUMIF($AB$5:$AB$1086,R9938,$AF$5:$AF$1086)</f>
        <v>0</v>
      </c>
      <c r="V9938" s="8">
        <f t="shared" si="330"/>
        <v>0</v>
      </c>
      <c r="W9938" s="8">
        <f t="shared" si="331"/>
        <v>5</v>
      </c>
      <c r="X9938" s="8"/>
      <c r="Y9938" s="8"/>
    </row>
    <row r="9939" spans="18:25" x14ac:dyDescent="0.25">
      <c r="R9939" s="20">
        <v>9786075691701</v>
      </c>
      <c r="S9939" s="8" t="s">
        <v>9666</v>
      </c>
      <c r="T9939" s="15">
        <v>1</v>
      </c>
      <c r="U9939" s="16">
        <f>SUMIF($C$5:$C$3079,R9939,$F$5:$F$3079)+SUMIF($AB$5:$AB$1086,R9939,$AF$5:$AF$1086)</f>
        <v>0</v>
      </c>
      <c r="V9939" s="8">
        <f t="shared" si="330"/>
        <v>0</v>
      </c>
      <c r="W9939" s="8">
        <f t="shared" si="331"/>
        <v>1</v>
      </c>
      <c r="X9939" s="8"/>
      <c r="Y9939" s="8"/>
    </row>
    <row r="9940" spans="18:25" x14ac:dyDescent="0.25">
      <c r="R9940" s="20">
        <v>9786075691718</v>
      </c>
      <c r="S9940" s="8" t="s">
        <v>9667</v>
      </c>
      <c r="T9940" s="15">
        <v>0</v>
      </c>
      <c r="U9940" s="16">
        <f>SUMIF($C$5:$C$3079,R9940,$F$5:$F$3079)+SUMIF($AB$5:$AB$1086,R9940,$AF$5:$AF$1086)</f>
        <v>0</v>
      </c>
      <c r="V9940" s="8">
        <f t="shared" si="330"/>
        <v>0</v>
      </c>
      <c r="W9940" s="8">
        <f t="shared" si="331"/>
        <v>0</v>
      </c>
      <c r="X9940" s="8"/>
      <c r="Y9940" s="8"/>
    </row>
    <row r="9941" spans="18:25" x14ac:dyDescent="0.25">
      <c r="R9941" s="20">
        <v>9786075691725</v>
      </c>
      <c r="S9941" s="8" t="s">
        <v>9668</v>
      </c>
      <c r="T9941" s="15">
        <v>3</v>
      </c>
      <c r="U9941" s="16">
        <f>SUMIF($C$5:$C$3079,R9941,$F$5:$F$3079)+SUMIF($AB$5:$AB$1086,R9941,$AF$5:$AF$1086)</f>
        <v>0</v>
      </c>
      <c r="V9941" s="8">
        <f t="shared" si="330"/>
        <v>1</v>
      </c>
      <c r="W9941" s="8">
        <f t="shared" si="331"/>
        <v>4</v>
      </c>
      <c r="X9941" s="8"/>
      <c r="Y9941" s="8"/>
    </row>
    <row r="9942" spans="18:25" x14ac:dyDescent="0.25">
      <c r="R9942" s="20">
        <v>9786075691749</v>
      </c>
      <c r="S9942" s="8" t="s">
        <v>9669</v>
      </c>
      <c r="T9942" s="15">
        <v>0</v>
      </c>
      <c r="U9942" s="16">
        <f>SUMIF($C$5:$C$3079,R9942,$F$5:$F$3079)+SUMIF($AB$5:$AB$1086,R9942,$AF$5:$AF$1086)</f>
        <v>0</v>
      </c>
      <c r="V9942" s="8">
        <f t="shared" si="330"/>
        <v>0</v>
      </c>
      <c r="W9942" s="8">
        <f t="shared" si="331"/>
        <v>0</v>
      </c>
      <c r="X9942" s="8"/>
      <c r="Y9942" s="8"/>
    </row>
    <row r="9943" spans="18:25" x14ac:dyDescent="0.25">
      <c r="R9943" s="20">
        <v>9786075691787</v>
      </c>
      <c r="S9943" s="8" t="s">
        <v>9670</v>
      </c>
      <c r="T9943" s="15">
        <v>3</v>
      </c>
      <c r="U9943" s="16">
        <f>SUMIF($C$5:$C$3079,R9943,$F$5:$F$3079)+SUMIF($AB$5:$AB$1086,R9943,$AF$5:$AF$1086)</f>
        <v>0</v>
      </c>
      <c r="V9943" s="8">
        <f t="shared" si="330"/>
        <v>0</v>
      </c>
      <c r="W9943" s="8">
        <f t="shared" si="331"/>
        <v>3</v>
      </c>
      <c r="X9943" s="8"/>
      <c r="Y9943" s="8"/>
    </row>
    <row r="9944" spans="18:25" x14ac:dyDescent="0.25">
      <c r="R9944" s="20">
        <v>9786075691800</v>
      </c>
      <c r="S9944" s="8" t="s">
        <v>9671</v>
      </c>
      <c r="T9944" s="15">
        <v>3</v>
      </c>
      <c r="U9944" s="16">
        <f>SUMIF($C$5:$C$3079,R9944,$F$5:$F$3079)+SUMIF($AB$5:$AB$1086,R9944,$AF$5:$AF$1086)</f>
        <v>0</v>
      </c>
      <c r="V9944" s="8">
        <f t="shared" si="330"/>
        <v>0</v>
      </c>
      <c r="W9944" s="8">
        <f t="shared" si="331"/>
        <v>3</v>
      </c>
      <c r="X9944" s="8"/>
      <c r="Y9944" s="8"/>
    </row>
    <row r="9945" spans="18:25" x14ac:dyDescent="0.25">
      <c r="R9945" s="20">
        <v>9786075691817</v>
      </c>
      <c r="S9945" s="8" t="s">
        <v>9672</v>
      </c>
      <c r="T9945" s="15">
        <v>0</v>
      </c>
      <c r="U9945" s="16">
        <f>SUMIF($C$5:$C$3079,R9945,$F$5:$F$3079)+SUMIF($AB$5:$AB$1086,R9945,$AF$5:$AF$1086)</f>
        <v>0</v>
      </c>
      <c r="V9945" s="8">
        <f t="shared" si="330"/>
        <v>0</v>
      </c>
      <c r="W9945" s="8">
        <f t="shared" si="331"/>
        <v>0</v>
      </c>
      <c r="X9945" s="8"/>
      <c r="Y9945" s="8"/>
    </row>
    <row r="9946" spans="18:25" x14ac:dyDescent="0.25">
      <c r="R9946" s="20">
        <v>9786075691824</v>
      </c>
      <c r="S9946" s="8" t="s">
        <v>9673</v>
      </c>
      <c r="T9946" s="15">
        <v>0</v>
      </c>
      <c r="U9946" s="16">
        <f>SUMIF($C$5:$C$3079,R9946,$F$5:$F$3079)+SUMIF($AB$5:$AB$1086,R9946,$AF$5:$AF$1086)</f>
        <v>0</v>
      </c>
      <c r="V9946" s="8">
        <f t="shared" si="330"/>
        <v>0</v>
      </c>
      <c r="W9946" s="8">
        <f t="shared" si="331"/>
        <v>0</v>
      </c>
      <c r="X9946" s="8"/>
      <c r="Y9946" s="8"/>
    </row>
    <row r="9947" spans="18:25" x14ac:dyDescent="0.25">
      <c r="R9947" s="20">
        <v>9786075691831</v>
      </c>
      <c r="S9947" s="8" t="s">
        <v>9674</v>
      </c>
      <c r="T9947" s="15">
        <v>0</v>
      </c>
      <c r="U9947" s="16">
        <f>SUMIF($C$5:$C$3079,R9947,$F$5:$F$3079)+SUMIF($AB$5:$AB$1086,R9947,$AF$5:$AF$1086)</f>
        <v>0</v>
      </c>
      <c r="V9947" s="8">
        <f t="shared" si="330"/>
        <v>0</v>
      </c>
      <c r="W9947" s="8">
        <f t="shared" si="331"/>
        <v>0</v>
      </c>
      <c r="X9947" s="8"/>
      <c r="Y9947" s="8"/>
    </row>
    <row r="9948" spans="18:25" x14ac:dyDescent="0.25">
      <c r="R9948" s="20">
        <v>9786075691855</v>
      </c>
      <c r="S9948" s="8" t="s">
        <v>9675</v>
      </c>
      <c r="T9948" s="15">
        <v>0</v>
      </c>
      <c r="U9948" s="16">
        <f>SUMIF($C$5:$C$3079,R9948,$F$5:$F$3079)+SUMIF($AB$5:$AB$1086,R9948,$AF$5:$AF$1086)</f>
        <v>0</v>
      </c>
      <c r="V9948" s="8">
        <f t="shared" si="330"/>
        <v>0</v>
      </c>
      <c r="W9948" s="8">
        <f t="shared" si="331"/>
        <v>0</v>
      </c>
      <c r="X9948" s="8"/>
      <c r="Y9948" s="8"/>
    </row>
    <row r="9949" spans="18:25" x14ac:dyDescent="0.25">
      <c r="R9949" s="20">
        <v>9786075691879</v>
      </c>
      <c r="S9949" s="8" t="s">
        <v>9676</v>
      </c>
      <c r="T9949" s="15">
        <v>0</v>
      </c>
      <c r="U9949" s="16">
        <f>SUMIF($C$5:$C$3079,R9949,$F$5:$F$3079)+SUMIF($AB$5:$AB$1086,R9949,$AF$5:$AF$1086)</f>
        <v>0</v>
      </c>
      <c r="V9949" s="8">
        <f t="shared" si="330"/>
        <v>0</v>
      </c>
      <c r="W9949" s="8">
        <f t="shared" si="331"/>
        <v>0</v>
      </c>
      <c r="X9949" s="8"/>
      <c r="Y9949" s="8"/>
    </row>
    <row r="9950" spans="18:25" x14ac:dyDescent="0.25">
      <c r="R9950" s="20">
        <v>9786075691886</v>
      </c>
      <c r="S9950" s="8" t="s">
        <v>9677</v>
      </c>
      <c r="T9950" s="15">
        <v>0</v>
      </c>
      <c r="U9950" s="16">
        <f>SUMIF($C$5:$C$3079,R9950,$F$5:$F$3079)+SUMIF($AB$5:$AB$1086,R9950,$AF$5:$AF$1086)</f>
        <v>0</v>
      </c>
      <c r="V9950" s="8">
        <f t="shared" si="330"/>
        <v>0</v>
      </c>
      <c r="W9950" s="8">
        <f t="shared" si="331"/>
        <v>0</v>
      </c>
      <c r="X9950" s="8"/>
      <c r="Y9950" s="8"/>
    </row>
    <row r="9951" spans="18:25" x14ac:dyDescent="0.25">
      <c r="R9951" s="20">
        <v>9786075691893</v>
      </c>
      <c r="S9951" s="8" t="s">
        <v>9678</v>
      </c>
      <c r="T9951" s="15">
        <v>0</v>
      </c>
      <c r="U9951" s="16">
        <f>SUMIF($C$5:$C$3079,R9951,$F$5:$F$3079)+SUMIF($AB$5:$AB$1086,R9951,$AF$5:$AF$1086)</f>
        <v>0</v>
      </c>
      <c r="V9951" s="8">
        <f t="shared" si="330"/>
        <v>0</v>
      </c>
      <c r="W9951" s="8">
        <f t="shared" si="331"/>
        <v>0</v>
      </c>
      <c r="X9951" s="8"/>
      <c r="Y9951" s="8"/>
    </row>
    <row r="9952" spans="18:25" x14ac:dyDescent="0.25">
      <c r="R9952" s="20">
        <v>9786075691909</v>
      </c>
      <c r="S9952" s="8" t="s">
        <v>9679</v>
      </c>
      <c r="T9952" s="15">
        <v>1</v>
      </c>
      <c r="U9952" s="16">
        <f>SUMIF($C$5:$C$3079,R9952,$F$5:$F$3079)+SUMIF($AB$5:$AB$1086,R9952,$AF$5:$AF$1086)</f>
        <v>0</v>
      </c>
      <c r="V9952" s="8">
        <f t="shared" si="330"/>
        <v>0</v>
      </c>
      <c r="W9952" s="8">
        <f t="shared" si="331"/>
        <v>1</v>
      </c>
      <c r="X9952" s="8"/>
      <c r="Y9952" s="8"/>
    </row>
    <row r="9953" spans="18:25" x14ac:dyDescent="0.25">
      <c r="R9953" s="20">
        <v>9786075691916</v>
      </c>
      <c r="S9953" s="8" t="s">
        <v>9680</v>
      </c>
      <c r="T9953" s="15">
        <v>1</v>
      </c>
      <c r="U9953" s="16">
        <f>SUMIF($C$5:$C$3079,R9953,$F$5:$F$3079)+SUMIF($AB$5:$AB$1086,R9953,$AF$5:$AF$1086)</f>
        <v>0</v>
      </c>
      <c r="V9953" s="8">
        <f t="shared" si="330"/>
        <v>0</v>
      </c>
      <c r="W9953" s="8">
        <f t="shared" si="331"/>
        <v>1</v>
      </c>
      <c r="X9953" s="8"/>
      <c r="Y9953" s="8"/>
    </row>
    <row r="9954" spans="18:25" x14ac:dyDescent="0.25">
      <c r="R9954" s="20">
        <v>9786075691923</v>
      </c>
      <c r="S9954" s="8" t="s">
        <v>9681</v>
      </c>
      <c r="T9954" s="15">
        <v>6</v>
      </c>
      <c r="U9954" s="16">
        <f>SUMIF($C$5:$C$3079,R9954,$F$5:$F$3079)+SUMIF($AB$5:$AB$1086,R9954,$AF$5:$AF$1086)</f>
        <v>0</v>
      </c>
      <c r="V9954" s="8">
        <f t="shared" si="330"/>
        <v>0</v>
      </c>
      <c r="W9954" s="8">
        <f t="shared" si="331"/>
        <v>6</v>
      </c>
      <c r="X9954" s="8"/>
      <c r="Y9954" s="8"/>
    </row>
    <row r="9955" spans="18:25" x14ac:dyDescent="0.25">
      <c r="R9955" s="20">
        <v>9786075691930</v>
      </c>
      <c r="S9955" s="8" t="s">
        <v>9682</v>
      </c>
      <c r="T9955" s="15">
        <v>11</v>
      </c>
      <c r="U9955" s="16">
        <f>SUMIF($C$5:$C$3079,R9955,$F$5:$F$3079)+SUMIF($AB$5:$AB$1086,R9955,$AF$5:$AF$1086)</f>
        <v>0</v>
      </c>
      <c r="V9955" s="8">
        <f t="shared" si="330"/>
        <v>0</v>
      </c>
      <c r="W9955" s="8">
        <f t="shared" si="331"/>
        <v>11</v>
      </c>
      <c r="X9955" s="8"/>
      <c r="Y9955" s="8"/>
    </row>
    <row r="9956" spans="18:25" x14ac:dyDescent="0.25">
      <c r="R9956" s="20">
        <v>9786075691954</v>
      </c>
      <c r="S9956" s="8" t="s">
        <v>9683</v>
      </c>
      <c r="T9956" s="15">
        <v>0</v>
      </c>
      <c r="U9956" s="16">
        <f>SUMIF($C$5:$C$3079,R9956,$F$5:$F$3079)+SUMIF($AB$5:$AB$1086,R9956,$AF$5:$AF$1086)</f>
        <v>0</v>
      </c>
      <c r="V9956" s="8">
        <f t="shared" si="330"/>
        <v>0</v>
      </c>
      <c r="W9956" s="8">
        <f t="shared" si="331"/>
        <v>0</v>
      </c>
      <c r="X9956" s="8"/>
      <c r="Y9956" s="8"/>
    </row>
    <row r="9957" spans="18:25" x14ac:dyDescent="0.25">
      <c r="R9957" s="20">
        <v>9786075691961</v>
      </c>
      <c r="S9957" s="8" t="s">
        <v>9684</v>
      </c>
      <c r="T9957" s="15">
        <v>0</v>
      </c>
      <c r="U9957" s="16">
        <f>SUMIF($C$5:$C$3079,R9957,$F$5:$F$3079)+SUMIF($AB$5:$AB$1086,R9957,$AF$5:$AF$1086)</f>
        <v>0</v>
      </c>
      <c r="V9957" s="8">
        <f t="shared" si="330"/>
        <v>0</v>
      </c>
      <c r="W9957" s="8">
        <f t="shared" si="331"/>
        <v>0</v>
      </c>
      <c r="X9957" s="8"/>
      <c r="Y9957" s="8"/>
    </row>
    <row r="9958" spans="18:25" x14ac:dyDescent="0.25">
      <c r="R9958" s="20">
        <v>9786075691985</v>
      </c>
      <c r="S9958" s="8" t="s">
        <v>9685</v>
      </c>
      <c r="T9958" s="15">
        <v>0</v>
      </c>
      <c r="U9958" s="16">
        <f>SUMIF($C$5:$C$3079,R9958,$F$5:$F$3079)+SUMIF($AB$5:$AB$1086,R9958,$AF$5:$AF$1086)</f>
        <v>0</v>
      </c>
      <c r="V9958" s="8">
        <f t="shared" si="330"/>
        <v>0</v>
      </c>
      <c r="W9958" s="8">
        <f t="shared" si="331"/>
        <v>0</v>
      </c>
      <c r="X9958" s="8"/>
      <c r="Y9958" s="8"/>
    </row>
    <row r="9959" spans="18:25" x14ac:dyDescent="0.25">
      <c r="R9959" s="20">
        <v>9786075691992</v>
      </c>
      <c r="S9959" s="8" t="s">
        <v>161</v>
      </c>
      <c r="T9959" s="15">
        <v>3</v>
      </c>
      <c r="U9959" s="16">
        <f>SUMIF($C$5:$C$3079,R9959,$F$5:$F$3079)+SUMIF($AB$5:$AB$1086,R9959,$AF$5:$AF$1086)</f>
        <v>0</v>
      </c>
      <c r="V9959" s="8">
        <f t="shared" si="330"/>
        <v>1</v>
      </c>
      <c r="W9959" s="8">
        <f t="shared" si="331"/>
        <v>4</v>
      </c>
      <c r="X9959" s="8"/>
      <c r="Y9959" s="8"/>
    </row>
    <row r="9960" spans="18:25" x14ac:dyDescent="0.25">
      <c r="R9960" s="20">
        <v>9786075692005</v>
      </c>
      <c r="S9960" s="8" t="s">
        <v>9686</v>
      </c>
      <c r="T9960" s="15">
        <v>0</v>
      </c>
      <c r="U9960" s="16">
        <f>SUMIF($C$5:$C$3079,R9960,$F$5:$F$3079)+SUMIF($AB$5:$AB$1086,R9960,$AF$5:$AF$1086)</f>
        <v>0</v>
      </c>
      <c r="V9960" s="8">
        <f t="shared" si="330"/>
        <v>0</v>
      </c>
      <c r="W9960" s="8">
        <f t="shared" si="331"/>
        <v>0</v>
      </c>
      <c r="X9960" s="8"/>
      <c r="Y9960" s="8"/>
    </row>
    <row r="9961" spans="18:25" x14ac:dyDescent="0.25">
      <c r="R9961" s="20">
        <v>9786075692036</v>
      </c>
      <c r="S9961" s="8" t="s">
        <v>9687</v>
      </c>
      <c r="T9961" s="15">
        <v>0</v>
      </c>
      <c r="U9961" s="16">
        <f>SUMIF($C$5:$C$3079,R9961,$F$5:$F$3079)+SUMIF($AB$5:$AB$1086,R9961,$AF$5:$AF$1086)</f>
        <v>0</v>
      </c>
      <c r="V9961" s="8">
        <f t="shared" si="330"/>
        <v>0</v>
      </c>
      <c r="W9961" s="8">
        <f t="shared" si="331"/>
        <v>0</v>
      </c>
      <c r="X9961" s="8"/>
      <c r="Y9961" s="8"/>
    </row>
    <row r="9962" spans="18:25" x14ac:dyDescent="0.25">
      <c r="R9962" s="20">
        <v>9786075692050</v>
      </c>
      <c r="S9962" s="8" t="s">
        <v>9688</v>
      </c>
      <c r="T9962" s="15">
        <v>0</v>
      </c>
      <c r="U9962" s="16">
        <f>SUMIF($C$5:$C$3079,R9962,$F$5:$F$3079)+SUMIF($AB$5:$AB$1086,R9962,$AF$5:$AF$1086)</f>
        <v>0</v>
      </c>
      <c r="V9962" s="8">
        <f t="shared" si="330"/>
        <v>0</v>
      </c>
      <c r="W9962" s="8">
        <f t="shared" si="331"/>
        <v>0</v>
      </c>
      <c r="X9962" s="8"/>
      <c r="Y9962" s="8"/>
    </row>
    <row r="9963" spans="18:25" x14ac:dyDescent="0.25">
      <c r="R9963" s="20">
        <v>9786075692067</v>
      </c>
      <c r="S9963" s="8" t="s">
        <v>8026</v>
      </c>
      <c r="T9963" s="15">
        <v>0</v>
      </c>
      <c r="U9963" s="16">
        <f>SUMIF($C$5:$C$3079,R9963,$F$5:$F$3079)+SUMIF($AB$5:$AB$1086,R9963,$AF$5:$AF$1086)</f>
        <v>0</v>
      </c>
      <c r="V9963" s="8">
        <f t="shared" si="330"/>
        <v>0</v>
      </c>
      <c r="W9963" s="8">
        <f t="shared" si="331"/>
        <v>0</v>
      </c>
      <c r="X9963" s="8"/>
      <c r="Y9963" s="8"/>
    </row>
    <row r="9964" spans="18:25" x14ac:dyDescent="0.25">
      <c r="R9964" s="20">
        <v>9786075692081</v>
      </c>
      <c r="S9964" s="8" t="s">
        <v>9689</v>
      </c>
      <c r="T9964" s="15">
        <v>0</v>
      </c>
      <c r="U9964" s="16">
        <f>SUMIF($C$5:$C$3079,R9964,$F$5:$F$3079)+SUMIF($AB$5:$AB$1086,R9964,$AF$5:$AF$1086)</f>
        <v>0</v>
      </c>
      <c r="V9964" s="8">
        <f t="shared" si="330"/>
        <v>0</v>
      </c>
      <c r="W9964" s="8">
        <f t="shared" si="331"/>
        <v>0</v>
      </c>
      <c r="X9964" s="8"/>
      <c r="Y9964" s="8"/>
    </row>
    <row r="9965" spans="18:25" x14ac:dyDescent="0.25">
      <c r="R9965" s="20">
        <v>9786075692098</v>
      </c>
      <c r="S9965" s="8" t="s">
        <v>9690</v>
      </c>
      <c r="T9965" s="15">
        <v>1</v>
      </c>
      <c r="U9965" s="16">
        <f>SUMIF($C$5:$C$3079,R9965,$F$5:$F$3079)+SUMIF($AB$5:$AB$1086,R9965,$AF$5:$AF$1086)</f>
        <v>0</v>
      </c>
      <c r="V9965" s="8">
        <f t="shared" si="330"/>
        <v>1</v>
      </c>
      <c r="W9965" s="8">
        <f t="shared" si="331"/>
        <v>2</v>
      </c>
      <c r="X9965" s="8"/>
      <c r="Y9965" s="8"/>
    </row>
    <row r="9966" spans="18:25" x14ac:dyDescent="0.25">
      <c r="R9966" s="20">
        <v>9786075692104</v>
      </c>
      <c r="S9966" s="8" t="s">
        <v>9691</v>
      </c>
      <c r="T9966" s="15">
        <v>3</v>
      </c>
      <c r="U9966" s="16">
        <f>SUMIF($C$5:$C$3079,R9966,$F$5:$F$3079)+SUMIF($AB$5:$AB$1086,R9966,$AF$5:$AF$1086)</f>
        <v>0</v>
      </c>
      <c r="V9966" s="8">
        <f t="shared" si="330"/>
        <v>0</v>
      </c>
      <c r="W9966" s="8">
        <f t="shared" si="331"/>
        <v>3</v>
      </c>
      <c r="X9966" s="8"/>
      <c r="Y9966" s="8"/>
    </row>
    <row r="9967" spans="18:25" x14ac:dyDescent="0.25">
      <c r="R9967" s="20">
        <v>9786075692111</v>
      </c>
      <c r="S9967" s="8" t="s">
        <v>9692</v>
      </c>
      <c r="T9967" s="15">
        <v>0</v>
      </c>
      <c r="U9967" s="16">
        <f>SUMIF($C$5:$C$3079,R9967,$F$5:$F$3079)+SUMIF($AB$5:$AB$1086,R9967,$AF$5:$AF$1086)</f>
        <v>0</v>
      </c>
      <c r="V9967" s="8">
        <f t="shared" si="330"/>
        <v>3</v>
      </c>
      <c r="W9967" s="8">
        <f t="shared" si="331"/>
        <v>3</v>
      </c>
      <c r="X9967" s="8"/>
      <c r="Y9967" s="8"/>
    </row>
    <row r="9968" spans="18:25" x14ac:dyDescent="0.25">
      <c r="R9968" s="20">
        <v>9786075692128</v>
      </c>
      <c r="S9968" s="8" t="s">
        <v>9693</v>
      </c>
      <c r="T9968" s="15">
        <v>0</v>
      </c>
      <c r="U9968" s="16">
        <f>SUMIF($C$5:$C$3079,R9968,$F$5:$F$3079)+SUMIF($AB$5:$AB$1086,R9968,$AF$5:$AF$1086)</f>
        <v>0</v>
      </c>
      <c r="V9968" s="8">
        <f t="shared" si="330"/>
        <v>0</v>
      </c>
      <c r="W9968" s="8">
        <f t="shared" si="331"/>
        <v>0</v>
      </c>
      <c r="X9968" s="8"/>
      <c r="Y9968" s="8"/>
    </row>
    <row r="9969" spans="18:25" x14ac:dyDescent="0.25">
      <c r="R9969" s="20">
        <v>9786075692135</v>
      </c>
      <c r="S9969" s="8" t="s">
        <v>9694</v>
      </c>
      <c r="T9969" s="15">
        <v>3</v>
      </c>
      <c r="U9969" s="16">
        <f>SUMIF($C$5:$C$3079,R9969,$F$5:$F$3079)+SUMIF($AB$5:$AB$1086,R9969,$AF$5:$AF$1086)</f>
        <v>0</v>
      </c>
      <c r="V9969" s="8">
        <f t="shared" si="330"/>
        <v>0</v>
      </c>
      <c r="W9969" s="8">
        <f t="shared" si="331"/>
        <v>3</v>
      </c>
      <c r="X9969" s="8"/>
      <c r="Y9969" s="8"/>
    </row>
    <row r="9970" spans="18:25" x14ac:dyDescent="0.25">
      <c r="R9970" s="20">
        <v>9786075692142</v>
      </c>
      <c r="S9970" s="8" t="s">
        <v>9695</v>
      </c>
      <c r="T9970" s="15">
        <v>0</v>
      </c>
      <c r="U9970" s="16">
        <f>SUMIF($C$5:$C$3079,R9970,$F$5:$F$3079)+SUMIF($AB$5:$AB$1086,R9970,$AF$5:$AF$1086)</f>
        <v>0</v>
      </c>
      <c r="V9970" s="8">
        <f t="shared" si="330"/>
        <v>0</v>
      </c>
      <c r="W9970" s="8">
        <f t="shared" si="331"/>
        <v>0</v>
      </c>
      <c r="X9970" s="8"/>
      <c r="Y9970" s="8"/>
    </row>
    <row r="9971" spans="18:25" x14ac:dyDescent="0.25">
      <c r="R9971" s="20">
        <v>9786075692159</v>
      </c>
      <c r="S9971" s="8" t="s">
        <v>9696</v>
      </c>
      <c r="T9971" s="15">
        <v>1</v>
      </c>
      <c r="U9971" s="16">
        <f>SUMIF($C$5:$C$3079,R9971,$F$5:$F$3079)+SUMIF($AB$5:$AB$1086,R9971,$AF$5:$AF$1086)</f>
        <v>0</v>
      </c>
      <c r="V9971" s="8">
        <f t="shared" si="330"/>
        <v>8</v>
      </c>
      <c r="W9971" s="8">
        <f t="shared" si="331"/>
        <v>9</v>
      </c>
      <c r="X9971" s="8"/>
      <c r="Y9971" s="8"/>
    </row>
    <row r="9972" spans="18:25" x14ac:dyDescent="0.25">
      <c r="R9972" s="20">
        <v>9786075692173</v>
      </c>
      <c r="S9972" s="8" t="s">
        <v>9697</v>
      </c>
      <c r="T9972" s="15">
        <v>3</v>
      </c>
      <c r="U9972" s="16">
        <f>SUMIF($C$5:$C$3079,R9972,$F$5:$F$3079)+SUMIF($AB$5:$AB$1086,R9972,$AF$5:$AF$1086)</f>
        <v>0</v>
      </c>
      <c r="V9972" s="8">
        <f t="shared" si="330"/>
        <v>1</v>
      </c>
      <c r="W9972" s="8">
        <f t="shared" si="331"/>
        <v>4</v>
      </c>
      <c r="X9972" s="8"/>
      <c r="Y9972" s="8"/>
    </row>
    <row r="9973" spans="18:25" x14ac:dyDescent="0.25">
      <c r="R9973" s="20">
        <v>9786075692180</v>
      </c>
      <c r="S9973" s="8" t="s">
        <v>9698</v>
      </c>
      <c r="T9973" s="15">
        <v>0</v>
      </c>
      <c r="U9973" s="16">
        <f>SUMIF($C$5:$C$3079,R9973,$F$5:$F$3079)+SUMIF($AB$5:$AB$1086,R9973,$AF$5:$AF$1086)</f>
        <v>0</v>
      </c>
      <c r="V9973" s="8">
        <f t="shared" si="330"/>
        <v>0</v>
      </c>
      <c r="W9973" s="8">
        <f t="shared" si="331"/>
        <v>0</v>
      </c>
      <c r="X9973" s="8"/>
      <c r="Y9973" s="8"/>
    </row>
    <row r="9974" spans="18:25" x14ac:dyDescent="0.25">
      <c r="R9974" s="20">
        <v>9786075692197</v>
      </c>
      <c r="S9974" s="8" t="s">
        <v>9699</v>
      </c>
      <c r="T9974" s="15">
        <v>0</v>
      </c>
      <c r="U9974" s="16">
        <f>SUMIF($C$5:$C$3079,R9974,$F$5:$F$3079)+SUMIF($AB$5:$AB$1086,R9974,$AF$5:$AF$1086)</f>
        <v>0</v>
      </c>
      <c r="V9974" s="8">
        <f t="shared" si="330"/>
        <v>0</v>
      </c>
      <c r="W9974" s="8">
        <f t="shared" si="331"/>
        <v>0</v>
      </c>
      <c r="X9974" s="8"/>
      <c r="Y9974" s="8"/>
    </row>
    <row r="9975" spans="18:25" x14ac:dyDescent="0.25">
      <c r="R9975" s="20">
        <v>9786075692203</v>
      </c>
      <c r="S9975" s="8" t="s">
        <v>9700</v>
      </c>
      <c r="T9975" s="15">
        <v>0</v>
      </c>
      <c r="U9975" s="16">
        <f>SUMIF($C$5:$C$3079,R9975,$F$5:$F$3079)+SUMIF($AB$5:$AB$1086,R9975,$AF$5:$AF$1086)</f>
        <v>0</v>
      </c>
      <c r="V9975" s="8">
        <f t="shared" si="330"/>
        <v>0</v>
      </c>
      <c r="W9975" s="8">
        <f t="shared" si="331"/>
        <v>0</v>
      </c>
      <c r="X9975" s="8"/>
      <c r="Y9975" s="8"/>
    </row>
    <row r="9976" spans="18:25" x14ac:dyDescent="0.25">
      <c r="R9976" s="20">
        <v>9786075692210</v>
      </c>
      <c r="S9976" s="8" t="s">
        <v>9701</v>
      </c>
      <c r="T9976" s="15">
        <v>0</v>
      </c>
      <c r="U9976" s="16">
        <f>SUMIF($C$5:$C$3079,R9976,$F$5:$F$3079)+SUMIF($AB$5:$AB$1086,R9976,$AF$5:$AF$1086)</f>
        <v>0</v>
      </c>
      <c r="V9976" s="8">
        <f t="shared" si="330"/>
        <v>0</v>
      </c>
      <c r="W9976" s="8">
        <f t="shared" si="331"/>
        <v>0</v>
      </c>
      <c r="X9976" s="8"/>
      <c r="Y9976" s="8"/>
    </row>
    <row r="9977" spans="18:25" x14ac:dyDescent="0.25">
      <c r="R9977" s="20">
        <v>9786075692227</v>
      </c>
      <c r="S9977" s="8" t="s">
        <v>9702</v>
      </c>
      <c r="T9977" s="15">
        <v>0</v>
      </c>
      <c r="U9977" s="16">
        <f>SUMIF($C$5:$C$3079,R9977,$F$5:$F$3079)+SUMIF($AB$5:$AB$1086,R9977,$AF$5:$AF$1086)</f>
        <v>0</v>
      </c>
      <c r="V9977" s="8">
        <f t="shared" si="330"/>
        <v>1</v>
      </c>
      <c r="W9977" s="8">
        <f t="shared" si="331"/>
        <v>1</v>
      </c>
      <c r="X9977" s="8"/>
      <c r="Y9977" s="8"/>
    </row>
    <row r="9978" spans="18:25" x14ac:dyDescent="0.25">
      <c r="R9978" s="20">
        <v>9786075692234</v>
      </c>
      <c r="S9978" s="8" t="s">
        <v>9703</v>
      </c>
      <c r="T9978" s="15">
        <v>0</v>
      </c>
      <c r="U9978" s="16">
        <f>SUMIF($C$5:$C$3079,R9978,$F$5:$F$3079)+SUMIF($AB$5:$AB$1086,R9978,$AF$5:$AF$1086)</f>
        <v>0</v>
      </c>
      <c r="V9978" s="8">
        <f t="shared" si="330"/>
        <v>0</v>
      </c>
      <c r="W9978" s="8">
        <f t="shared" si="331"/>
        <v>0</v>
      </c>
      <c r="X9978" s="8"/>
      <c r="Y9978" s="8"/>
    </row>
    <row r="9979" spans="18:25" x14ac:dyDescent="0.25">
      <c r="R9979" s="20">
        <v>9786075692241</v>
      </c>
      <c r="S9979" s="8" t="s">
        <v>375</v>
      </c>
      <c r="T9979" s="15">
        <v>1</v>
      </c>
      <c r="U9979" s="16">
        <f>SUMIF($C$5:$C$3079,R9979,$F$5:$F$3079)+SUMIF($AB$5:$AB$1086,R9979,$AF$5:$AF$1086)</f>
        <v>0</v>
      </c>
      <c r="V9979" s="8">
        <f t="shared" si="330"/>
        <v>2</v>
      </c>
      <c r="W9979" s="8">
        <f t="shared" si="331"/>
        <v>3</v>
      </c>
      <c r="X9979" s="8"/>
      <c r="Y9979" s="8"/>
    </row>
    <row r="9980" spans="18:25" x14ac:dyDescent="0.25">
      <c r="R9980" s="20">
        <v>9786075692258</v>
      </c>
      <c r="S9980" s="8" t="s">
        <v>9704</v>
      </c>
      <c r="T9980" s="15">
        <v>0</v>
      </c>
      <c r="U9980" s="16">
        <f>SUMIF($C$5:$C$3079,R9980,$F$5:$F$3079)+SUMIF($AB$5:$AB$1086,R9980,$AF$5:$AF$1086)</f>
        <v>0</v>
      </c>
      <c r="V9980" s="8">
        <f t="shared" si="330"/>
        <v>1</v>
      </c>
      <c r="W9980" s="8">
        <f t="shared" si="331"/>
        <v>1</v>
      </c>
      <c r="X9980" s="8"/>
      <c r="Y9980" s="8"/>
    </row>
    <row r="9981" spans="18:25" x14ac:dyDescent="0.25">
      <c r="R9981" s="20">
        <v>9786075692265</v>
      </c>
      <c r="S9981" s="8" t="s">
        <v>9705</v>
      </c>
      <c r="T9981" s="15">
        <v>1</v>
      </c>
      <c r="U9981" s="16">
        <f>SUMIF($C$5:$C$3079,R9981,$F$5:$F$3079)+SUMIF($AB$5:$AB$1086,R9981,$AF$5:$AF$1086)</f>
        <v>0</v>
      </c>
      <c r="V9981" s="8">
        <f t="shared" si="330"/>
        <v>0</v>
      </c>
      <c r="W9981" s="8">
        <f t="shared" si="331"/>
        <v>1</v>
      </c>
      <c r="X9981" s="8"/>
      <c r="Y9981" s="8"/>
    </row>
    <row r="9982" spans="18:25" x14ac:dyDescent="0.25">
      <c r="R9982" s="20">
        <v>9786075692289</v>
      </c>
      <c r="S9982" s="8" t="s">
        <v>9706</v>
      </c>
      <c r="T9982" s="15">
        <v>0</v>
      </c>
      <c r="U9982" s="16">
        <f>SUMIF($C$5:$C$3079,R9982,$F$5:$F$3079)+SUMIF($AB$5:$AB$1086,R9982,$AF$5:$AF$1086)</f>
        <v>0</v>
      </c>
      <c r="V9982" s="8">
        <f t="shared" si="330"/>
        <v>0</v>
      </c>
      <c r="W9982" s="8">
        <f t="shared" si="331"/>
        <v>0</v>
      </c>
      <c r="X9982" s="8"/>
      <c r="Y9982" s="8"/>
    </row>
    <row r="9983" spans="18:25" x14ac:dyDescent="0.25">
      <c r="R9983" s="20">
        <v>9786075692296</v>
      </c>
      <c r="S9983" s="8" t="s">
        <v>9707</v>
      </c>
      <c r="T9983" s="15">
        <v>0</v>
      </c>
      <c r="U9983" s="16">
        <f>SUMIF($C$5:$C$3079,R9983,$F$5:$F$3079)+SUMIF($AB$5:$AB$1086,R9983,$AF$5:$AF$1086)</f>
        <v>0</v>
      </c>
      <c r="V9983" s="8">
        <f t="shared" si="330"/>
        <v>0</v>
      </c>
      <c r="W9983" s="8">
        <f t="shared" si="331"/>
        <v>0</v>
      </c>
      <c r="X9983" s="8"/>
      <c r="Y9983" s="8"/>
    </row>
    <row r="9984" spans="18:25" x14ac:dyDescent="0.25">
      <c r="R9984" s="20">
        <v>9786075692302</v>
      </c>
      <c r="S9984" s="8" t="s">
        <v>9708</v>
      </c>
      <c r="T9984" s="15">
        <v>5</v>
      </c>
      <c r="U9984" s="16">
        <f>SUMIF($C$5:$C$3079,R9984,$F$5:$F$3079)+SUMIF($AB$5:$AB$1086,R9984,$AF$5:$AF$1086)</f>
        <v>0</v>
      </c>
      <c r="V9984" s="8">
        <f t="shared" si="330"/>
        <v>0</v>
      </c>
      <c r="W9984" s="8">
        <f t="shared" si="331"/>
        <v>5</v>
      </c>
      <c r="X9984" s="8"/>
      <c r="Y9984" s="8"/>
    </row>
    <row r="9985" spans="18:25" x14ac:dyDescent="0.25">
      <c r="R9985" s="20">
        <v>9786075692319</v>
      </c>
      <c r="S9985" s="8" t="s">
        <v>9709</v>
      </c>
      <c r="T9985" s="15">
        <v>2</v>
      </c>
      <c r="U9985" s="16">
        <f>SUMIF($C$5:$C$3079,R9985,$F$5:$F$3079)+SUMIF($AB$5:$AB$1086,R9985,$AF$5:$AF$1086)</f>
        <v>0</v>
      </c>
      <c r="V9985" s="8">
        <f t="shared" si="330"/>
        <v>1</v>
      </c>
      <c r="W9985" s="8">
        <f t="shared" si="331"/>
        <v>3</v>
      </c>
      <c r="X9985" s="8"/>
      <c r="Y9985" s="8"/>
    </row>
    <row r="9986" spans="18:25" x14ac:dyDescent="0.25">
      <c r="R9986" s="20">
        <v>9786075692326</v>
      </c>
      <c r="S9986" s="8" t="s">
        <v>9710</v>
      </c>
      <c r="T9986" s="15">
        <v>0</v>
      </c>
      <c r="U9986" s="16">
        <f>SUMIF($C$5:$C$3079,R9986,$F$5:$F$3079)+SUMIF($AB$5:$AB$1086,R9986,$AF$5:$AF$1086)</f>
        <v>0</v>
      </c>
      <c r="V9986" s="8">
        <f t="shared" si="330"/>
        <v>0</v>
      </c>
      <c r="W9986" s="8">
        <f t="shared" si="331"/>
        <v>0</v>
      </c>
      <c r="X9986" s="8"/>
      <c r="Y9986" s="8"/>
    </row>
    <row r="9987" spans="18:25" x14ac:dyDescent="0.25">
      <c r="R9987" s="20">
        <v>9786075692333</v>
      </c>
      <c r="S9987" s="8" t="s">
        <v>9711</v>
      </c>
      <c r="T9987" s="15">
        <v>0</v>
      </c>
      <c r="U9987" s="16">
        <f>SUMIF($C$5:$C$3079,R9987,$F$5:$F$3079)+SUMIF($AB$5:$AB$1086,R9987,$AF$5:$AF$1086)</f>
        <v>0</v>
      </c>
      <c r="V9987" s="8">
        <f t="shared" si="330"/>
        <v>0</v>
      </c>
      <c r="W9987" s="8">
        <f t="shared" si="331"/>
        <v>0</v>
      </c>
      <c r="X9987" s="8"/>
      <c r="Y9987" s="8"/>
    </row>
    <row r="9988" spans="18:25" x14ac:dyDescent="0.25">
      <c r="R9988" s="20">
        <v>9786075692357</v>
      </c>
      <c r="S9988" s="8" t="s">
        <v>9712</v>
      </c>
      <c r="T9988" s="15">
        <v>1</v>
      </c>
      <c r="U9988" s="16">
        <f>SUMIF($C$5:$C$3079,R9988,$F$5:$F$3079)+SUMIF($AB$5:$AB$1086,R9988,$AF$5:$AF$1086)</f>
        <v>0</v>
      </c>
      <c r="V9988" s="8">
        <f t="shared" si="330"/>
        <v>2</v>
      </c>
      <c r="W9988" s="8">
        <f t="shared" si="331"/>
        <v>3</v>
      </c>
      <c r="X9988" s="8"/>
      <c r="Y9988" s="8"/>
    </row>
    <row r="9989" spans="18:25" x14ac:dyDescent="0.25">
      <c r="R9989" s="20">
        <v>9786075692371</v>
      </c>
      <c r="S9989" s="8" t="s">
        <v>9713</v>
      </c>
      <c r="T9989" s="15">
        <v>1</v>
      </c>
      <c r="U9989" s="16">
        <f>SUMIF($C$5:$C$3079,R9989,$F$5:$F$3079)+SUMIF($AB$5:$AB$1086,R9989,$AF$5:$AF$1086)</f>
        <v>0</v>
      </c>
      <c r="V9989" s="8">
        <f t="shared" si="330"/>
        <v>2</v>
      </c>
      <c r="W9989" s="8">
        <f t="shared" si="331"/>
        <v>3</v>
      </c>
      <c r="X9989" s="8"/>
      <c r="Y9989" s="8"/>
    </row>
    <row r="9990" spans="18:25" x14ac:dyDescent="0.25">
      <c r="R9990" s="20">
        <v>9786075692388</v>
      </c>
      <c r="S9990" s="8" t="s">
        <v>9714</v>
      </c>
      <c r="T9990" s="15">
        <v>0</v>
      </c>
      <c r="U9990" s="16">
        <f>SUMIF($C$5:$C$3079,R9990,$F$5:$F$3079)+SUMIF($AB$5:$AB$1086,R9990,$AF$5:$AF$1086)</f>
        <v>0</v>
      </c>
      <c r="V9990" s="8">
        <f t="shared" si="330"/>
        <v>0</v>
      </c>
      <c r="W9990" s="8">
        <f t="shared" si="331"/>
        <v>0</v>
      </c>
      <c r="X9990" s="8"/>
      <c r="Y9990" s="8"/>
    </row>
    <row r="9991" spans="18:25" x14ac:dyDescent="0.25">
      <c r="R9991" s="20">
        <v>9786075692395</v>
      </c>
      <c r="S9991" s="8" t="s">
        <v>9715</v>
      </c>
      <c r="T9991" s="15">
        <v>0</v>
      </c>
      <c r="U9991" s="16">
        <f>SUMIF($C$5:$C$3079,R9991,$F$5:$F$3079)+SUMIF($AB$5:$AB$1086,R9991,$AF$5:$AF$1086)</f>
        <v>0</v>
      </c>
      <c r="V9991" s="8">
        <f t="shared" ref="V9991:V10054" si="332">SUMIF($L$5:$L$9685,R9991,$O$5:$O$9685)</f>
        <v>0</v>
      </c>
      <c r="W9991" s="8">
        <f t="shared" ref="W9991:W10054" si="333">T9991-U9991+V9991</f>
        <v>0</v>
      </c>
      <c r="X9991" s="8"/>
      <c r="Y9991" s="8"/>
    </row>
    <row r="9992" spans="18:25" x14ac:dyDescent="0.25">
      <c r="R9992" s="20">
        <v>9786075692418</v>
      </c>
      <c r="S9992" s="8" t="s">
        <v>9716</v>
      </c>
      <c r="T9992" s="15">
        <v>0</v>
      </c>
      <c r="U9992" s="16">
        <f>SUMIF($C$5:$C$3079,R9992,$F$5:$F$3079)+SUMIF($AB$5:$AB$1086,R9992,$AF$5:$AF$1086)</f>
        <v>0</v>
      </c>
      <c r="V9992" s="8">
        <f t="shared" si="332"/>
        <v>0</v>
      </c>
      <c r="W9992" s="8">
        <f t="shared" si="333"/>
        <v>0</v>
      </c>
      <c r="X9992" s="8"/>
      <c r="Y9992" s="8"/>
    </row>
    <row r="9993" spans="18:25" x14ac:dyDescent="0.25">
      <c r="R9993" s="20">
        <v>9786075692425</v>
      </c>
      <c r="S9993" s="8" t="s">
        <v>9717</v>
      </c>
      <c r="T9993" s="15">
        <v>2</v>
      </c>
      <c r="U9993" s="16">
        <f>SUMIF($C$5:$C$3079,R9993,$F$5:$F$3079)+SUMIF($AB$5:$AB$1086,R9993,$AF$5:$AF$1086)</f>
        <v>0</v>
      </c>
      <c r="V9993" s="8">
        <f t="shared" si="332"/>
        <v>2</v>
      </c>
      <c r="W9993" s="8">
        <f t="shared" si="333"/>
        <v>4</v>
      </c>
      <c r="X9993" s="8"/>
      <c r="Y9993" s="8"/>
    </row>
    <row r="9994" spans="18:25" x14ac:dyDescent="0.25">
      <c r="R9994" s="21">
        <v>9786075692432</v>
      </c>
      <c r="S9994" s="21" t="s">
        <v>9717</v>
      </c>
      <c r="T9994" s="22">
        <v>3</v>
      </c>
      <c r="U9994" s="16">
        <f>SUMIF($C$5:$C$3079,R9994,$F$5:$F$3079)+SUMIF($AB$5:$AB$1086,R9994,$AF$5:$AF$1086)</f>
        <v>0</v>
      </c>
      <c r="V9994" s="8">
        <f t="shared" si="332"/>
        <v>0</v>
      </c>
      <c r="W9994" s="8">
        <f t="shared" si="333"/>
        <v>3</v>
      </c>
      <c r="X9994" s="8"/>
      <c r="Y9994" s="8"/>
    </row>
    <row r="9995" spans="18:25" x14ac:dyDescent="0.25">
      <c r="R9995" s="20">
        <v>9786075692449</v>
      </c>
      <c r="S9995" s="8" t="s">
        <v>9718</v>
      </c>
      <c r="T9995" s="15">
        <v>9</v>
      </c>
      <c r="U9995" s="16">
        <f>SUMIF($C$5:$C$3079,R9995,$F$5:$F$3079)+SUMIF($AB$5:$AB$1086,R9995,$AF$5:$AF$1086)</f>
        <v>0</v>
      </c>
      <c r="V9995" s="8">
        <f t="shared" si="332"/>
        <v>0</v>
      </c>
      <c r="W9995" s="8">
        <f t="shared" si="333"/>
        <v>9</v>
      </c>
      <c r="X9995" s="8"/>
      <c r="Y9995" s="8"/>
    </row>
    <row r="9996" spans="18:25" x14ac:dyDescent="0.25">
      <c r="R9996" s="20">
        <v>9786075692470</v>
      </c>
      <c r="S9996" s="8" t="s">
        <v>9719</v>
      </c>
      <c r="T9996" s="15">
        <v>2</v>
      </c>
      <c r="U9996" s="16">
        <f>SUMIF($C$5:$C$3079,R9996,$F$5:$F$3079)+SUMIF($AB$5:$AB$1086,R9996,$AF$5:$AF$1086)</f>
        <v>0</v>
      </c>
      <c r="V9996" s="8">
        <f t="shared" si="332"/>
        <v>0</v>
      </c>
      <c r="W9996" s="8">
        <f t="shared" si="333"/>
        <v>2</v>
      </c>
      <c r="X9996" s="8"/>
      <c r="Y9996" s="8"/>
    </row>
    <row r="9997" spans="18:25" x14ac:dyDescent="0.25">
      <c r="R9997" s="20">
        <v>9786075692487</v>
      </c>
      <c r="S9997" s="8" t="s">
        <v>9720</v>
      </c>
      <c r="T9997" s="15">
        <v>0</v>
      </c>
      <c r="U9997" s="16">
        <f>SUMIF($C$5:$C$3079,R9997,$F$5:$F$3079)+SUMIF($AB$5:$AB$1086,R9997,$AF$5:$AF$1086)</f>
        <v>0</v>
      </c>
      <c r="V9997" s="8">
        <f t="shared" si="332"/>
        <v>2</v>
      </c>
      <c r="W9997" s="8">
        <f t="shared" si="333"/>
        <v>2</v>
      </c>
      <c r="X9997" s="8"/>
      <c r="Y9997" s="8"/>
    </row>
    <row r="9998" spans="18:25" x14ac:dyDescent="0.25">
      <c r="R9998" s="20">
        <v>9786075692494</v>
      </c>
      <c r="S9998" s="8" t="s">
        <v>9721</v>
      </c>
      <c r="T9998" s="15">
        <v>0</v>
      </c>
      <c r="U9998" s="16">
        <f>SUMIF($C$5:$C$3079,R9998,$F$5:$F$3079)+SUMIF($AB$5:$AB$1086,R9998,$AF$5:$AF$1086)</f>
        <v>0</v>
      </c>
      <c r="V9998" s="8">
        <f t="shared" si="332"/>
        <v>0</v>
      </c>
      <c r="W9998" s="8">
        <f t="shared" si="333"/>
        <v>0</v>
      </c>
      <c r="X9998" s="8"/>
      <c r="Y9998" s="8"/>
    </row>
    <row r="9999" spans="18:25" x14ac:dyDescent="0.25">
      <c r="R9999" s="20">
        <v>9786075692500</v>
      </c>
      <c r="S9999" s="8" t="s">
        <v>9722</v>
      </c>
      <c r="T9999" s="15">
        <v>0</v>
      </c>
      <c r="U9999" s="16">
        <f>SUMIF($C$5:$C$3079,R9999,$F$5:$F$3079)+SUMIF($AB$5:$AB$1086,R9999,$AF$5:$AF$1086)</f>
        <v>0</v>
      </c>
      <c r="V9999" s="8">
        <f t="shared" si="332"/>
        <v>1</v>
      </c>
      <c r="W9999" s="8">
        <f t="shared" si="333"/>
        <v>1</v>
      </c>
      <c r="X9999" s="8"/>
      <c r="Y9999" s="8"/>
    </row>
    <row r="10000" spans="18:25" x14ac:dyDescent="0.25">
      <c r="R10000" s="20">
        <v>9786075692517</v>
      </c>
      <c r="S10000" s="8" t="s">
        <v>9723</v>
      </c>
      <c r="T10000" s="15">
        <v>0</v>
      </c>
      <c r="U10000" s="16">
        <f>SUMIF($C$5:$C$3079,R10000,$F$5:$F$3079)+SUMIF($AB$5:$AB$1086,R10000,$AF$5:$AF$1086)</f>
        <v>0</v>
      </c>
      <c r="V10000" s="8">
        <f t="shared" si="332"/>
        <v>0</v>
      </c>
      <c r="W10000" s="8">
        <f t="shared" si="333"/>
        <v>0</v>
      </c>
      <c r="X10000" s="8"/>
      <c r="Y10000" s="8"/>
    </row>
    <row r="10001" spans="18:25" x14ac:dyDescent="0.25">
      <c r="R10001" s="20">
        <v>9786075692524</v>
      </c>
      <c r="S10001" s="8" t="s">
        <v>9724</v>
      </c>
      <c r="T10001" s="15">
        <v>7</v>
      </c>
      <c r="U10001" s="16">
        <f>SUMIF($C$5:$C$3079,R10001,$F$5:$F$3079)+SUMIF($AB$5:$AB$1086,R10001,$AF$5:$AF$1086)</f>
        <v>0</v>
      </c>
      <c r="V10001" s="8">
        <f t="shared" si="332"/>
        <v>0</v>
      </c>
      <c r="W10001" s="8">
        <f t="shared" si="333"/>
        <v>7</v>
      </c>
      <c r="X10001" s="8"/>
      <c r="Y10001" s="8"/>
    </row>
    <row r="10002" spans="18:25" x14ac:dyDescent="0.25">
      <c r="R10002" s="20">
        <v>9786075692531</v>
      </c>
      <c r="S10002" s="8" t="s">
        <v>9725</v>
      </c>
      <c r="T10002" s="15">
        <v>0</v>
      </c>
      <c r="U10002" s="16">
        <f>SUMIF($C$5:$C$3079,R10002,$F$5:$F$3079)+SUMIF($AB$5:$AB$1086,R10002,$AF$5:$AF$1086)</f>
        <v>0</v>
      </c>
      <c r="V10002" s="8">
        <f t="shared" si="332"/>
        <v>0</v>
      </c>
      <c r="W10002" s="8">
        <f t="shared" si="333"/>
        <v>0</v>
      </c>
      <c r="X10002" s="8"/>
      <c r="Y10002" s="8"/>
    </row>
    <row r="10003" spans="18:25" x14ac:dyDescent="0.25">
      <c r="R10003" s="20">
        <v>9786075692548</v>
      </c>
      <c r="S10003" s="8" t="s">
        <v>9726</v>
      </c>
      <c r="T10003" s="15">
        <v>0</v>
      </c>
      <c r="U10003" s="16">
        <f>SUMIF($C$5:$C$3079,R10003,$F$5:$F$3079)+SUMIF($AB$5:$AB$1086,R10003,$AF$5:$AF$1086)</f>
        <v>0</v>
      </c>
      <c r="V10003" s="8">
        <f t="shared" si="332"/>
        <v>2</v>
      </c>
      <c r="W10003" s="8">
        <f t="shared" si="333"/>
        <v>2</v>
      </c>
      <c r="X10003" s="8"/>
      <c r="Y10003" s="8"/>
    </row>
    <row r="10004" spans="18:25" x14ac:dyDescent="0.25">
      <c r="R10004" s="20">
        <v>9786075692555</v>
      </c>
      <c r="S10004" s="8" t="s">
        <v>9727</v>
      </c>
      <c r="T10004" s="15">
        <v>3</v>
      </c>
      <c r="U10004" s="16">
        <f>SUMIF($C$5:$C$3079,R10004,$F$5:$F$3079)+SUMIF($AB$5:$AB$1086,R10004,$AF$5:$AF$1086)</f>
        <v>4</v>
      </c>
      <c r="V10004" s="8">
        <f t="shared" si="332"/>
        <v>1</v>
      </c>
      <c r="W10004" s="8">
        <f t="shared" si="333"/>
        <v>0</v>
      </c>
      <c r="X10004" s="8"/>
      <c r="Y10004" s="8"/>
    </row>
    <row r="10005" spans="18:25" x14ac:dyDescent="0.25">
      <c r="R10005" s="20">
        <v>9786075692586</v>
      </c>
      <c r="S10005" s="8" t="s">
        <v>9728</v>
      </c>
      <c r="T10005" s="15">
        <v>0</v>
      </c>
      <c r="U10005" s="16">
        <f>SUMIF($C$5:$C$3079,R10005,$F$5:$F$3079)+SUMIF($AB$5:$AB$1086,R10005,$AF$5:$AF$1086)</f>
        <v>0</v>
      </c>
      <c r="V10005" s="8">
        <f t="shared" si="332"/>
        <v>0</v>
      </c>
      <c r="W10005" s="8">
        <f t="shared" si="333"/>
        <v>0</v>
      </c>
      <c r="X10005" s="8"/>
      <c r="Y10005" s="8"/>
    </row>
    <row r="10006" spans="18:25" x14ac:dyDescent="0.25">
      <c r="R10006" s="20">
        <v>9786075692593</v>
      </c>
      <c r="S10006" s="8" t="s">
        <v>9729</v>
      </c>
      <c r="T10006" s="15">
        <v>3</v>
      </c>
      <c r="U10006" s="16">
        <f>SUMIF($C$5:$C$3079,R10006,$F$5:$F$3079)+SUMIF($AB$5:$AB$1086,R10006,$AF$5:$AF$1086)</f>
        <v>0</v>
      </c>
      <c r="V10006" s="8">
        <f t="shared" si="332"/>
        <v>1</v>
      </c>
      <c r="W10006" s="8">
        <f t="shared" si="333"/>
        <v>4</v>
      </c>
      <c r="X10006" s="8"/>
      <c r="Y10006" s="8"/>
    </row>
    <row r="10007" spans="18:25" x14ac:dyDescent="0.25">
      <c r="R10007" s="20">
        <v>9786075692609</v>
      </c>
      <c r="S10007" s="8" t="s">
        <v>9730</v>
      </c>
      <c r="T10007" s="15">
        <v>0</v>
      </c>
      <c r="U10007" s="16">
        <f>SUMIF($C$5:$C$3079,R10007,$F$5:$F$3079)+SUMIF($AB$5:$AB$1086,R10007,$AF$5:$AF$1086)</f>
        <v>0</v>
      </c>
      <c r="V10007" s="8">
        <f t="shared" si="332"/>
        <v>0</v>
      </c>
      <c r="W10007" s="8">
        <f t="shared" si="333"/>
        <v>0</v>
      </c>
      <c r="X10007" s="8"/>
      <c r="Y10007" s="8"/>
    </row>
    <row r="10008" spans="18:25" x14ac:dyDescent="0.25">
      <c r="R10008" s="20">
        <v>9786075692616</v>
      </c>
      <c r="S10008" s="8" t="s">
        <v>9731</v>
      </c>
      <c r="T10008" s="15">
        <v>0</v>
      </c>
      <c r="U10008" s="16">
        <f>SUMIF($C$5:$C$3079,R10008,$F$5:$F$3079)+SUMIF($AB$5:$AB$1086,R10008,$AF$5:$AF$1086)</f>
        <v>0</v>
      </c>
      <c r="V10008" s="8">
        <f t="shared" si="332"/>
        <v>0</v>
      </c>
      <c r="W10008" s="8">
        <f t="shared" si="333"/>
        <v>0</v>
      </c>
      <c r="X10008" s="8"/>
      <c r="Y10008" s="8"/>
    </row>
    <row r="10009" spans="18:25" x14ac:dyDescent="0.25">
      <c r="R10009" s="20">
        <v>9786075692623</v>
      </c>
      <c r="S10009" s="8" t="s">
        <v>9732</v>
      </c>
      <c r="T10009" s="15">
        <v>0</v>
      </c>
      <c r="U10009" s="16">
        <f>SUMIF($C$5:$C$3079,R10009,$F$5:$F$3079)+SUMIF($AB$5:$AB$1086,R10009,$AF$5:$AF$1086)</f>
        <v>0</v>
      </c>
      <c r="V10009" s="8">
        <f t="shared" si="332"/>
        <v>0</v>
      </c>
      <c r="W10009" s="8">
        <f t="shared" si="333"/>
        <v>0</v>
      </c>
      <c r="X10009" s="8"/>
      <c r="Y10009" s="8"/>
    </row>
    <row r="10010" spans="18:25" x14ac:dyDescent="0.25">
      <c r="R10010" s="20">
        <v>9786075692630</v>
      </c>
      <c r="S10010" s="8" t="s">
        <v>9733</v>
      </c>
      <c r="T10010" s="15">
        <v>0</v>
      </c>
      <c r="U10010" s="16">
        <f>SUMIF($C$5:$C$3079,R10010,$F$5:$F$3079)+SUMIF($AB$5:$AB$1086,R10010,$AF$5:$AF$1086)</f>
        <v>0</v>
      </c>
      <c r="V10010" s="8">
        <f t="shared" si="332"/>
        <v>0</v>
      </c>
      <c r="W10010" s="8">
        <f t="shared" si="333"/>
        <v>0</v>
      </c>
      <c r="X10010" s="8"/>
      <c r="Y10010" s="8"/>
    </row>
    <row r="10011" spans="18:25" x14ac:dyDescent="0.25">
      <c r="R10011" s="20">
        <v>9786075692647</v>
      </c>
      <c r="S10011" s="8" t="s">
        <v>9734</v>
      </c>
      <c r="T10011" s="15">
        <v>0</v>
      </c>
      <c r="U10011" s="16">
        <f>SUMIF($C$5:$C$3079,R10011,$F$5:$F$3079)+SUMIF($AB$5:$AB$1086,R10011,$AF$5:$AF$1086)</f>
        <v>0</v>
      </c>
      <c r="V10011" s="8">
        <f t="shared" si="332"/>
        <v>0</v>
      </c>
      <c r="W10011" s="8">
        <f t="shared" si="333"/>
        <v>0</v>
      </c>
      <c r="X10011" s="8"/>
      <c r="Y10011" s="8"/>
    </row>
    <row r="10012" spans="18:25" x14ac:dyDescent="0.25">
      <c r="R10012" s="20">
        <v>9786075692661</v>
      </c>
      <c r="S10012" s="8" t="s">
        <v>9735</v>
      </c>
      <c r="T10012" s="15">
        <v>0</v>
      </c>
      <c r="U10012" s="16">
        <f>SUMIF($C$5:$C$3079,R10012,$F$5:$F$3079)+SUMIF($AB$5:$AB$1086,R10012,$AF$5:$AF$1086)</f>
        <v>0</v>
      </c>
      <c r="V10012" s="8">
        <f t="shared" si="332"/>
        <v>0</v>
      </c>
      <c r="W10012" s="8">
        <f t="shared" si="333"/>
        <v>0</v>
      </c>
      <c r="X10012" s="8"/>
      <c r="Y10012" s="8"/>
    </row>
    <row r="10013" spans="18:25" x14ac:dyDescent="0.25">
      <c r="R10013" s="20">
        <v>9786075692678</v>
      </c>
      <c r="S10013" s="8" t="s">
        <v>9736</v>
      </c>
      <c r="T10013" s="15">
        <v>1</v>
      </c>
      <c r="U10013" s="16">
        <f>SUMIF($C$5:$C$3079,R10013,$F$5:$F$3079)+SUMIF($AB$5:$AB$1086,R10013,$AF$5:$AF$1086)</f>
        <v>0</v>
      </c>
      <c r="V10013" s="8">
        <f t="shared" si="332"/>
        <v>0</v>
      </c>
      <c r="W10013" s="8">
        <f t="shared" si="333"/>
        <v>1</v>
      </c>
      <c r="X10013" s="8"/>
      <c r="Y10013" s="8"/>
    </row>
    <row r="10014" spans="18:25" x14ac:dyDescent="0.25">
      <c r="R10014" s="20">
        <v>9786075692685</v>
      </c>
      <c r="S10014" s="8" t="s">
        <v>9737</v>
      </c>
      <c r="T10014" s="15">
        <v>1</v>
      </c>
      <c r="U10014" s="16">
        <f>SUMIF($C$5:$C$3079,R10014,$F$5:$F$3079)+SUMIF($AB$5:$AB$1086,R10014,$AF$5:$AF$1086)</f>
        <v>0</v>
      </c>
      <c r="V10014" s="8">
        <f t="shared" si="332"/>
        <v>1</v>
      </c>
      <c r="W10014" s="8">
        <f t="shared" si="333"/>
        <v>2</v>
      </c>
      <c r="X10014" s="8"/>
      <c r="Y10014" s="8"/>
    </row>
    <row r="10015" spans="18:25" x14ac:dyDescent="0.25">
      <c r="R10015" s="20">
        <v>9786075692692</v>
      </c>
      <c r="S10015" s="8" t="s">
        <v>9738</v>
      </c>
      <c r="T10015" s="15">
        <v>0</v>
      </c>
      <c r="U10015" s="16">
        <f>SUMIF($C$5:$C$3079,R10015,$F$5:$F$3079)+SUMIF($AB$5:$AB$1086,R10015,$AF$5:$AF$1086)</f>
        <v>0</v>
      </c>
      <c r="V10015" s="8">
        <f t="shared" si="332"/>
        <v>0</v>
      </c>
      <c r="W10015" s="8">
        <f t="shared" si="333"/>
        <v>0</v>
      </c>
      <c r="X10015" s="8"/>
      <c r="Y10015" s="8"/>
    </row>
    <row r="10016" spans="18:25" x14ac:dyDescent="0.25">
      <c r="R10016" s="20">
        <v>9786075692722</v>
      </c>
      <c r="S10016" s="8" t="s">
        <v>9739</v>
      </c>
      <c r="T10016" s="15">
        <v>1</v>
      </c>
      <c r="U10016" s="16">
        <f>SUMIF($C$5:$C$3079,R10016,$F$5:$F$3079)+SUMIF($AB$5:$AB$1086,R10016,$AF$5:$AF$1086)</f>
        <v>0</v>
      </c>
      <c r="V10016" s="8">
        <f t="shared" si="332"/>
        <v>0</v>
      </c>
      <c r="W10016" s="8">
        <f t="shared" si="333"/>
        <v>1</v>
      </c>
      <c r="X10016" s="8"/>
      <c r="Y10016" s="8"/>
    </row>
    <row r="10017" spans="18:25" x14ac:dyDescent="0.25">
      <c r="R10017" s="20">
        <v>9786075692746</v>
      </c>
      <c r="S10017" s="8" t="s">
        <v>9740</v>
      </c>
      <c r="T10017" s="15">
        <v>0</v>
      </c>
      <c r="U10017" s="16">
        <f>SUMIF($C$5:$C$3079,R10017,$F$5:$F$3079)+SUMIF($AB$5:$AB$1086,R10017,$AF$5:$AF$1086)</f>
        <v>0</v>
      </c>
      <c r="V10017" s="8">
        <f t="shared" si="332"/>
        <v>0</v>
      </c>
      <c r="W10017" s="8">
        <f t="shared" si="333"/>
        <v>0</v>
      </c>
      <c r="X10017" s="8"/>
      <c r="Y10017" s="8"/>
    </row>
    <row r="10018" spans="18:25" x14ac:dyDescent="0.25">
      <c r="R10018" s="20">
        <v>9786075692753</v>
      </c>
      <c r="S10018" s="8" t="s">
        <v>9741</v>
      </c>
      <c r="T10018" s="15">
        <v>4</v>
      </c>
      <c r="U10018" s="16">
        <f>SUMIF($C$5:$C$3079,R10018,$F$5:$F$3079)+SUMIF($AB$5:$AB$1086,R10018,$AF$5:$AF$1086)</f>
        <v>0</v>
      </c>
      <c r="V10018" s="8">
        <f t="shared" si="332"/>
        <v>0</v>
      </c>
      <c r="W10018" s="8">
        <f t="shared" si="333"/>
        <v>4</v>
      </c>
      <c r="X10018" s="8"/>
      <c r="Y10018" s="8"/>
    </row>
    <row r="10019" spans="18:25" x14ac:dyDescent="0.25">
      <c r="R10019" s="20">
        <v>9786075692760</v>
      </c>
      <c r="S10019" s="8" t="s">
        <v>9742</v>
      </c>
      <c r="T10019" s="15">
        <v>0</v>
      </c>
      <c r="U10019" s="16">
        <f>SUMIF($C$5:$C$3079,R10019,$F$5:$F$3079)+SUMIF($AB$5:$AB$1086,R10019,$AF$5:$AF$1086)</f>
        <v>0</v>
      </c>
      <c r="V10019" s="8">
        <f t="shared" si="332"/>
        <v>0</v>
      </c>
      <c r="W10019" s="8">
        <f t="shared" si="333"/>
        <v>0</v>
      </c>
      <c r="X10019" s="8"/>
      <c r="Y10019" s="8"/>
    </row>
    <row r="10020" spans="18:25" x14ac:dyDescent="0.25">
      <c r="R10020" s="20">
        <v>9786075692791</v>
      </c>
      <c r="S10020" s="8" t="s">
        <v>9743</v>
      </c>
      <c r="T10020" s="15">
        <v>5</v>
      </c>
      <c r="U10020" s="16">
        <f>SUMIF($C$5:$C$3079,R10020,$F$5:$F$3079)+SUMIF($AB$5:$AB$1086,R10020,$AF$5:$AF$1086)</f>
        <v>0</v>
      </c>
      <c r="V10020" s="8">
        <f t="shared" si="332"/>
        <v>0</v>
      </c>
      <c r="W10020" s="8">
        <f t="shared" si="333"/>
        <v>5</v>
      </c>
      <c r="X10020" s="8"/>
      <c r="Y10020" s="8"/>
    </row>
    <row r="10021" spans="18:25" x14ac:dyDescent="0.25">
      <c r="R10021" s="20">
        <v>9786075692807</v>
      </c>
      <c r="S10021" s="8" t="s">
        <v>9744</v>
      </c>
      <c r="T10021" s="15">
        <v>0</v>
      </c>
      <c r="U10021" s="16">
        <f>SUMIF($C$5:$C$3079,R10021,$F$5:$F$3079)+SUMIF($AB$5:$AB$1086,R10021,$AF$5:$AF$1086)</f>
        <v>0</v>
      </c>
      <c r="V10021" s="8">
        <f t="shared" si="332"/>
        <v>3</v>
      </c>
      <c r="W10021" s="8">
        <f t="shared" si="333"/>
        <v>3</v>
      </c>
      <c r="X10021" s="8"/>
      <c r="Y10021" s="8"/>
    </row>
    <row r="10022" spans="18:25" x14ac:dyDescent="0.25">
      <c r="R10022" s="20">
        <v>9786075692814</v>
      </c>
      <c r="S10022" s="8" t="s">
        <v>9745</v>
      </c>
      <c r="T10022" s="15">
        <v>3</v>
      </c>
      <c r="U10022" s="16">
        <f>SUMIF($C$5:$C$3079,R10022,$F$5:$F$3079)+SUMIF($AB$5:$AB$1086,R10022,$AF$5:$AF$1086)</f>
        <v>0</v>
      </c>
      <c r="V10022" s="8">
        <f t="shared" si="332"/>
        <v>0</v>
      </c>
      <c r="W10022" s="8">
        <f t="shared" si="333"/>
        <v>3</v>
      </c>
      <c r="X10022" s="8"/>
      <c r="Y10022" s="8"/>
    </row>
    <row r="10023" spans="18:25" x14ac:dyDescent="0.25">
      <c r="R10023" s="20">
        <v>9786075692821</v>
      </c>
      <c r="S10023" s="8" t="s">
        <v>9746</v>
      </c>
      <c r="T10023" s="15">
        <v>3</v>
      </c>
      <c r="U10023" s="16">
        <f>SUMIF($C$5:$C$3079,R10023,$F$5:$F$3079)+SUMIF($AB$5:$AB$1086,R10023,$AF$5:$AF$1086)</f>
        <v>0</v>
      </c>
      <c r="V10023" s="8">
        <f t="shared" si="332"/>
        <v>0</v>
      </c>
      <c r="W10023" s="8">
        <f t="shared" si="333"/>
        <v>3</v>
      </c>
      <c r="X10023" s="8"/>
      <c r="Y10023" s="8"/>
    </row>
    <row r="10024" spans="18:25" x14ac:dyDescent="0.25">
      <c r="R10024" s="20">
        <v>9786075692852</v>
      </c>
      <c r="S10024" s="8" t="s">
        <v>9747</v>
      </c>
      <c r="T10024" s="15">
        <v>0</v>
      </c>
      <c r="U10024" s="16">
        <f>SUMIF($C$5:$C$3079,R10024,$F$5:$F$3079)+SUMIF($AB$5:$AB$1086,R10024,$AF$5:$AF$1086)</f>
        <v>0</v>
      </c>
      <c r="V10024" s="8">
        <f t="shared" si="332"/>
        <v>0</v>
      </c>
      <c r="W10024" s="8">
        <f t="shared" si="333"/>
        <v>0</v>
      </c>
      <c r="X10024" s="8"/>
      <c r="Y10024" s="8"/>
    </row>
    <row r="10025" spans="18:25" x14ac:dyDescent="0.25">
      <c r="R10025" s="20">
        <v>9786075692883</v>
      </c>
      <c r="S10025" s="8" t="s">
        <v>7063</v>
      </c>
      <c r="T10025" s="15">
        <v>4</v>
      </c>
      <c r="U10025" s="16">
        <f>SUMIF($C$5:$C$3079,R10025,$F$5:$F$3079)+SUMIF($AB$5:$AB$1086,R10025,$AF$5:$AF$1086)</f>
        <v>0</v>
      </c>
      <c r="V10025" s="8">
        <f t="shared" si="332"/>
        <v>0</v>
      </c>
      <c r="W10025" s="8">
        <f t="shared" si="333"/>
        <v>4</v>
      </c>
      <c r="X10025" s="8"/>
      <c r="Y10025" s="8"/>
    </row>
    <row r="10026" spans="18:25" x14ac:dyDescent="0.25">
      <c r="R10026" s="20">
        <v>9786075692890</v>
      </c>
      <c r="S10026" s="8" t="s">
        <v>9748</v>
      </c>
      <c r="T10026" s="15">
        <v>0</v>
      </c>
      <c r="U10026" s="16">
        <f>SUMIF($C$5:$C$3079,R10026,$F$5:$F$3079)+SUMIF($AB$5:$AB$1086,R10026,$AF$5:$AF$1086)</f>
        <v>0</v>
      </c>
      <c r="V10026" s="8">
        <f t="shared" si="332"/>
        <v>0</v>
      </c>
      <c r="W10026" s="8">
        <f t="shared" si="333"/>
        <v>0</v>
      </c>
      <c r="X10026" s="8"/>
      <c r="Y10026" s="8"/>
    </row>
    <row r="10027" spans="18:25" x14ac:dyDescent="0.25">
      <c r="R10027" s="20">
        <v>9786075692906</v>
      </c>
      <c r="S10027" s="8" t="s">
        <v>9749</v>
      </c>
      <c r="T10027" s="15">
        <v>1</v>
      </c>
      <c r="U10027" s="16">
        <f>SUMIF($C$5:$C$3079,R10027,$F$5:$F$3079)+SUMIF($AB$5:$AB$1086,R10027,$AF$5:$AF$1086)</f>
        <v>0</v>
      </c>
      <c r="V10027" s="8">
        <f t="shared" si="332"/>
        <v>0</v>
      </c>
      <c r="W10027" s="8">
        <f t="shared" si="333"/>
        <v>1</v>
      </c>
      <c r="X10027" s="8"/>
      <c r="Y10027" s="8"/>
    </row>
    <row r="10028" spans="18:25" x14ac:dyDescent="0.25">
      <c r="R10028" s="20">
        <v>9786075692913</v>
      </c>
      <c r="S10028" s="8" t="s">
        <v>9750</v>
      </c>
      <c r="T10028" s="15">
        <v>1</v>
      </c>
      <c r="U10028" s="16">
        <f>SUMIF($C$5:$C$3079,R10028,$F$5:$F$3079)+SUMIF($AB$5:$AB$1086,R10028,$AF$5:$AF$1086)</f>
        <v>0</v>
      </c>
      <c r="V10028" s="8">
        <f t="shared" si="332"/>
        <v>1</v>
      </c>
      <c r="W10028" s="8">
        <f t="shared" si="333"/>
        <v>2</v>
      </c>
      <c r="X10028" s="8"/>
      <c r="Y10028" s="8"/>
    </row>
    <row r="10029" spans="18:25" x14ac:dyDescent="0.25">
      <c r="R10029" s="20">
        <v>9786075692920</v>
      </c>
      <c r="S10029" s="8" t="s">
        <v>9751</v>
      </c>
      <c r="T10029" s="15">
        <v>1</v>
      </c>
      <c r="U10029" s="16">
        <f>SUMIF($C$5:$C$3079,R10029,$F$5:$F$3079)+SUMIF($AB$5:$AB$1086,R10029,$AF$5:$AF$1086)</f>
        <v>0</v>
      </c>
      <c r="V10029" s="8">
        <f t="shared" si="332"/>
        <v>2</v>
      </c>
      <c r="W10029" s="8">
        <f t="shared" si="333"/>
        <v>3</v>
      </c>
      <c r="X10029" s="8"/>
      <c r="Y10029" s="8"/>
    </row>
    <row r="10030" spans="18:25" x14ac:dyDescent="0.25">
      <c r="R10030" s="20">
        <v>9786075692937</v>
      </c>
      <c r="S10030" s="8" t="s">
        <v>428</v>
      </c>
      <c r="T10030" s="15">
        <v>0</v>
      </c>
      <c r="U10030" s="16">
        <f>SUMIF($C$5:$C$3079,R10030,$F$5:$F$3079)+SUMIF($AB$5:$AB$1086,R10030,$AF$5:$AF$1086)</f>
        <v>0</v>
      </c>
      <c r="V10030" s="8">
        <f t="shared" si="332"/>
        <v>3</v>
      </c>
      <c r="W10030" s="8">
        <f t="shared" si="333"/>
        <v>3</v>
      </c>
      <c r="X10030" s="8"/>
      <c r="Y10030" s="8"/>
    </row>
    <row r="10031" spans="18:25" x14ac:dyDescent="0.25">
      <c r="R10031" s="20">
        <v>9786075692944</v>
      </c>
      <c r="S10031" s="8" t="s">
        <v>9752</v>
      </c>
      <c r="T10031" s="15">
        <v>0</v>
      </c>
      <c r="U10031" s="16">
        <f>SUMIF($C$5:$C$3079,R10031,$F$5:$F$3079)+SUMIF($AB$5:$AB$1086,R10031,$AF$5:$AF$1086)</f>
        <v>0</v>
      </c>
      <c r="V10031" s="8">
        <f t="shared" si="332"/>
        <v>0</v>
      </c>
      <c r="W10031" s="8">
        <f t="shared" si="333"/>
        <v>0</v>
      </c>
      <c r="X10031" s="8"/>
      <c r="Y10031" s="8"/>
    </row>
    <row r="10032" spans="18:25" x14ac:dyDescent="0.25">
      <c r="R10032" s="20">
        <v>9786075692951</v>
      </c>
      <c r="S10032" s="8" t="s">
        <v>9753</v>
      </c>
      <c r="T10032" s="15">
        <v>0</v>
      </c>
      <c r="U10032" s="16">
        <f>SUMIF($C$5:$C$3079,R10032,$F$5:$F$3079)+SUMIF($AB$5:$AB$1086,R10032,$AF$5:$AF$1086)</f>
        <v>0</v>
      </c>
      <c r="V10032" s="8">
        <f t="shared" si="332"/>
        <v>0</v>
      </c>
      <c r="W10032" s="8">
        <f t="shared" si="333"/>
        <v>0</v>
      </c>
      <c r="X10032" s="8"/>
      <c r="Y10032" s="8"/>
    </row>
    <row r="10033" spans="18:25" x14ac:dyDescent="0.25">
      <c r="R10033" s="20">
        <v>9786075692975</v>
      </c>
      <c r="S10033" s="8" t="s">
        <v>9754</v>
      </c>
      <c r="T10033" s="15">
        <v>0</v>
      </c>
      <c r="U10033" s="16">
        <f>SUMIF($C$5:$C$3079,R10033,$F$5:$F$3079)+SUMIF($AB$5:$AB$1086,R10033,$AF$5:$AF$1086)</f>
        <v>0</v>
      </c>
      <c r="V10033" s="8">
        <f t="shared" si="332"/>
        <v>0</v>
      </c>
      <c r="W10033" s="8">
        <f t="shared" si="333"/>
        <v>0</v>
      </c>
      <c r="X10033" s="8"/>
      <c r="Y10033" s="8"/>
    </row>
    <row r="10034" spans="18:25" x14ac:dyDescent="0.25">
      <c r="R10034" s="20">
        <v>9786075692982</v>
      </c>
      <c r="S10034" s="8" t="s">
        <v>9755</v>
      </c>
      <c r="T10034" s="15">
        <v>2</v>
      </c>
      <c r="U10034" s="16">
        <f>SUMIF($C$5:$C$3079,R10034,$F$5:$F$3079)+SUMIF($AB$5:$AB$1086,R10034,$AF$5:$AF$1086)</f>
        <v>0</v>
      </c>
      <c r="V10034" s="8">
        <f t="shared" si="332"/>
        <v>0</v>
      </c>
      <c r="W10034" s="8">
        <f t="shared" si="333"/>
        <v>2</v>
      </c>
      <c r="X10034" s="8"/>
      <c r="Y10034" s="8"/>
    </row>
    <row r="10035" spans="18:25" x14ac:dyDescent="0.25">
      <c r="R10035" s="20">
        <v>9786075693002</v>
      </c>
      <c r="S10035" s="8" t="s">
        <v>9756</v>
      </c>
      <c r="T10035" s="15">
        <v>0</v>
      </c>
      <c r="U10035" s="16">
        <f>SUMIF($C$5:$C$3079,R10035,$F$5:$F$3079)+SUMIF($AB$5:$AB$1086,R10035,$AF$5:$AF$1086)</f>
        <v>0</v>
      </c>
      <c r="V10035" s="8">
        <f t="shared" si="332"/>
        <v>0</v>
      </c>
      <c r="W10035" s="8">
        <f t="shared" si="333"/>
        <v>0</v>
      </c>
      <c r="X10035" s="8"/>
      <c r="Y10035" s="8"/>
    </row>
    <row r="10036" spans="18:25" x14ac:dyDescent="0.25">
      <c r="R10036" s="20">
        <v>9786075693019</v>
      </c>
      <c r="S10036" s="8" t="s">
        <v>9757</v>
      </c>
      <c r="T10036" s="15">
        <v>0</v>
      </c>
      <c r="U10036" s="16">
        <f>SUMIF($C$5:$C$3079,R10036,$F$5:$F$3079)+SUMIF($AB$5:$AB$1086,R10036,$AF$5:$AF$1086)</f>
        <v>0</v>
      </c>
      <c r="V10036" s="8">
        <f t="shared" si="332"/>
        <v>0</v>
      </c>
      <c r="W10036" s="8">
        <f t="shared" si="333"/>
        <v>0</v>
      </c>
      <c r="X10036" s="8"/>
      <c r="Y10036" s="8"/>
    </row>
    <row r="10037" spans="18:25" x14ac:dyDescent="0.25">
      <c r="R10037" s="20">
        <v>9786075693040</v>
      </c>
      <c r="S10037" s="8" t="s">
        <v>373</v>
      </c>
      <c r="T10037" s="15">
        <v>15</v>
      </c>
      <c r="U10037" s="16">
        <f>SUMIF($C$5:$C$3079,R10037,$F$5:$F$3079)+SUMIF($AB$5:$AB$1086,R10037,$AF$5:$AF$1086)</f>
        <v>20</v>
      </c>
      <c r="V10037" s="8">
        <f t="shared" si="332"/>
        <v>9</v>
      </c>
      <c r="W10037" s="8">
        <f t="shared" si="333"/>
        <v>4</v>
      </c>
      <c r="X10037" s="8"/>
      <c r="Y10037" s="8"/>
    </row>
    <row r="10038" spans="18:25" x14ac:dyDescent="0.25">
      <c r="R10038" s="20">
        <v>9786075693057</v>
      </c>
      <c r="S10038" s="8" t="s">
        <v>9758</v>
      </c>
      <c r="T10038" s="15">
        <v>0</v>
      </c>
      <c r="U10038" s="16">
        <f>SUMIF($C$5:$C$3079,R10038,$F$5:$F$3079)+SUMIF($AB$5:$AB$1086,R10038,$AF$5:$AF$1086)</f>
        <v>0</v>
      </c>
      <c r="V10038" s="8">
        <f t="shared" si="332"/>
        <v>0</v>
      </c>
      <c r="W10038" s="8">
        <f t="shared" si="333"/>
        <v>0</v>
      </c>
      <c r="X10038" s="8"/>
      <c r="Y10038" s="8"/>
    </row>
    <row r="10039" spans="18:25" x14ac:dyDescent="0.25">
      <c r="R10039" s="20">
        <v>9786075693064</v>
      </c>
      <c r="S10039" s="8" t="s">
        <v>9759</v>
      </c>
      <c r="T10039" s="15">
        <v>2</v>
      </c>
      <c r="U10039" s="16">
        <f>SUMIF($C$5:$C$3079,R10039,$F$5:$F$3079)+SUMIF($AB$5:$AB$1086,R10039,$AF$5:$AF$1086)</f>
        <v>0</v>
      </c>
      <c r="V10039" s="8">
        <f t="shared" si="332"/>
        <v>1</v>
      </c>
      <c r="W10039" s="8">
        <f t="shared" si="333"/>
        <v>3</v>
      </c>
      <c r="X10039" s="8"/>
      <c r="Y10039" s="8"/>
    </row>
    <row r="10040" spans="18:25" x14ac:dyDescent="0.25">
      <c r="R10040" s="20">
        <v>9786075693071</v>
      </c>
      <c r="S10040" s="8" t="s">
        <v>9760</v>
      </c>
      <c r="T10040" s="15">
        <v>2</v>
      </c>
      <c r="U10040" s="16">
        <f>SUMIF($C$5:$C$3079,R10040,$F$5:$F$3079)+SUMIF($AB$5:$AB$1086,R10040,$AF$5:$AF$1086)</f>
        <v>0</v>
      </c>
      <c r="V10040" s="8">
        <f t="shared" si="332"/>
        <v>0</v>
      </c>
      <c r="W10040" s="8">
        <f t="shared" si="333"/>
        <v>2</v>
      </c>
      <c r="X10040" s="8"/>
      <c r="Y10040" s="8"/>
    </row>
    <row r="10041" spans="18:25" x14ac:dyDescent="0.25">
      <c r="R10041" s="20">
        <v>9786075693088</v>
      </c>
      <c r="S10041" s="8" t="s">
        <v>9761</v>
      </c>
      <c r="T10041" s="15">
        <v>0</v>
      </c>
      <c r="U10041" s="16">
        <f>SUMIF($C$5:$C$3079,R10041,$F$5:$F$3079)+SUMIF($AB$5:$AB$1086,R10041,$AF$5:$AF$1086)</f>
        <v>0</v>
      </c>
      <c r="V10041" s="8">
        <f t="shared" si="332"/>
        <v>0</v>
      </c>
      <c r="W10041" s="8">
        <f t="shared" si="333"/>
        <v>0</v>
      </c>
      <c r="X10041" s="8"/>
      <c r="Y10041" s="8"/>
    </row>
    <row r="10042" spans="18:25" x14ac:dyDescent="0.25">
      <c r="R10042" s="20">
        <v>9786075693095</v>
      </c>
      <c r="S10042" s="8" t="s">
        <v>9762</v>
      </c>
      <c r="T10042" s="15">
        <v>4</v>
      </c>
      <c r="U10042" s="16">
        <f>SUMIF($C$5:$C$3079,R10042,$F$5:$F$3079)+SUMIF($AB$5:$AB$1086,R10042,$AF$5:$AF$1086)</f>
        <v>0</v>
      </c>
      <c r="V10042" s="8">
        <f t="shared" si="332"/>
        <v>0</v>
      </c>
      <c r="W10042" s="8">
        <f t="shared" si="333"/>
        <v>4</v>
      </c>
      <c r="X10042" s="8"/>
      <c r="Y10042" s="8"/>
    </row>
    <row r="10043" spans="18:25" x14ac:dyDescent="0.25">
      <c r="R10043" s="20">
        <v>9786075693101</v>
      </c>
      <c r="S10043" s="8" t="s">
        <v>9763</v>
      </c>
      <c r="T10043" s="15">
        <v>0</v>
      </c>
      <c r="U10043" s="16">
        <f>SUMIF($C$5:$C$3079,R10043,$F$5:$F$3079)+SUMIF($AB$5:$AB$1086,R10043,$AF$5:$AF$1086)</f>
        <v>0</v>
      </c>
      <c r="V10043" s="8">
        <f t="shared" si="332"/>
        <v>2</v>
      </c>
      <c r="W10043" s="8">
        <f t="shared" si="333"/>
        <v>2</v>
      </c>
      <c r="X10043" s="8"/>
      <c r="Y10043" s="8"/>
    </row>
    <row r="10044" spans="18:25" x14ac:dyDescent="0.25">
      <c r="R10044" s="20">
        <v>9786075693118</v>
      </c>
      <c r="S10044" s="8" t="s">
        <v>9764</v>
      </c>
      <c r="T10044" s="15">
        <v>0</v>
      </c>
      <c r="U10044" s="16">
        <f>SUMIF($C$5:$C$3079,R10044,$F$5:$F$3079)+SUMIF($AB$5:$AB$1086,R10044,$AF$5:$AF$1086)</f>
        <v>0</v>
      </c>
      <c r="V10044" s="8">
        <f t="shared" si="332"/>
        <v>1</v>
      </c>
      <c r="W10044" s="8">
        <f t="shared" si="333"/>
        <v>1</v>
      </c>
      <c r="X10044" s="8"/>
      <c r="Y10044" s="8"/>
    </row>
    <row r="10045" spans="18:25" x14ac:dyDescent="0.25">
      <c r="R10045" s="20">
        <v>9786075693125</v>
      </c>
      <c r="S10045" s="8" t="s">
        <v>9765</v>
      </c>
      <c r="T10045" s="15">
        <v>0</v>
      </c>
      <c r="U10045" s="16">
        <f>SUMIF($C$5:$C$3079,R10045,$F$5:$F$3079)+SUMIF($AB$5:$AB$1086,R10045,$AF$5:$AF$1086)</f>
        <v>0</v>
      </c>
      <c r="V10045" s="8">
        <f t="shared" si="332"/>
        <v>0</v>
      </c>
      <c r="W10045" s="8">
        <f t="shared" si="333"/>
        <v>0</v>
      </c>
      <c r="X10045" s="8"/>
      <c r="Y10045" s="8"/>
    </row>
    <row r="10046" spans="18:25" x14ac:dyDescent="0.25">
      <c r="R10046" s="20">
        <v>9786075693132</v>
      </c>
      <c r="S10046" s="8" t="s">
        <v>9766</v>
      </c>
      <c r="T10046" s="15">
        <v>0</v>
      </c>
      <c r="U10046" s="16">
        <f>SUMIF($C$5:$C$3079,R10046,$F$5:$F$3079)+SUMIF($AB$5:$AB$1086,R10046,$AF$5:$AF$1086)</f>
        <v>0</v>
      </c>
      <c r="V10046" s="8">
        <f t="shared" si="332"/>
        <v>1</v>
      </c>
      <c r="W10046" s="8">
        <f t="shared" si="333"/>
        <v>1</v>
      </c>
      <c r="X10046" s="8"/>
      <c r="Y10046" s="8"/>
    </row>
    <row r="10047" spans="18:25" x14ac:dyDescent="0.25">
      <c r="R10047" s="20">
        <v>9786075693149</v>
      </c>
      <c r="S10047" s="8" t="s">
        <v>9767</v>
      </c>
      <c r="T10047" s="15">
        <v>0</v>
      </c>
      <c r="U10047" s="16">
        <f>SUMIF($C$5:$C$3079,R10047,$F$5:$F$3079)+SUMIF($AB$5:$AB$1086,R10047,$AF$5:$AF$1086)</f>
        <v>0</v>
      </c>
      <c r="V10047" s="8">
        <f t="shared" si="332"/>
        <v>0</v>
      </c>
      <c r="W10047" s="8">
        <f t="shared" si="333"/>
        <v>0</v>
      </c>
      <c r="X10047" s="8"/>
      <c r="Y10047" s="8"/>
    </row>
    <row r="10048" spans="18:25" x14ac:dyDescent="0.25">
      <c r="R10048" s="20">
        <v>9786075693156</v>
      </c>
      <c r="S10048" s="8" t="s">
        <v>9768</v>
      </c>
      <c r="T10048" s="15">
        <v>0</v>
      </c>
      <c r="U10048" s="16">
        <f>SUMIF($C$5:$C$3079,R10048,$F$5:$F$3079)+SUMIF($AB$5:$AB$1086,R10048,$AF$5:$AF$1086)</f>
        <v>0</v>
      </c>
      <c r="V10048" s="8">
        <f t="shared" si="332"/>
        <v>0</v>
      </c>
      <c r="W10048" s="8">
        <f t="shared" si="333"/>
        <v>0</v>
      </c>
      <c r="X10048" s="8"/>
      <c r="Y10048" s="8"/>
    </row>
    <row r="10049" spans="18:25" x14ac:dyDescent="0.25">
      <c r="R10049" s="20">
        <v>9786075693163</v>
      </c>
      <c r="S10049" s="8" t="s">
        <v>9769</v>
      </c>
      <c r="T10049" s="15">
        <v>0</v>
      </c>
      <c r="U10049" s="16">
        <f>SUMIF($C$5:$C$3079,R10049,$F$5:$F$3079)+SUMIF($AB$5:$AB$1086,R10049,$AF$5:$AF$1086)</f>
        <v>0</v>
      </c>
      <c r="V10049" s="8">
        <f t="shared" si="332"/>
        <v>0</v>
      </c>
      <c r="W10049" s="8">
        <f t="shared" si="333"/>
        <v>0</v>
      </c>
      <c r="X10049" s="8"/>
      <c r="Y10049" s="8"/>
    </row>
    <row r="10050" spans="18:25" x14ac:dyDescent="0.25">
      <c r="R10050" s="20">
        <v>9786075693170</v>
      </c>
      <c r="S10050" s="8" t="s">
        <v>9770</v>
      </c>
      <c r="T10050" s="15">
        <v>3</v>
      </c>
      <c r="U10050" s="16">
        <f>SUMIF($C$5:$C$3079,R10050,$F$5:$F$3079)+SUMIF($AB$5:$AB$1086,R10050,$AF$5:$AF$1086)</f>
        <v>0</v>
      </c>
      <c r="V10050" s="8">
        <f t="shared" si="332"/>
        <v>0</v>
      </c>
      <c r="W10050" s="8">
        <f t="shared" si="333"/>
        <v>3</v>
      </c>
      <c r="X10050" s="8"/>
      <c r="Y10050" s="8"/>
    </row>
    <row r="10051" spans="18:25" x14ac:dyDescent="0.25">
      <c r="R10051" s="20">
        <v>9786075693187</v>
      </c>
      <c r="S10051" s="8" t="s">
        <v>9771</v>
      </c>
      <c r="T10051" s="15">
        <v>1</v>
      </c>
      <c r="U10051" s="16">
        <f>SUMIF($C$5:$C$3079,R10051,$F$5:$F$3079)+SUMIF($AB$5:$AB$1086,R10051,$AF$5:$AF$1086)</f>
        <v>0</v>
      </c>
      <c r="V10051" s="8">
        <f t="shared" si="332"/>
        <v>0</v>
      </c>
      <c r="W10051" s="8">
        <f t="shared" si="333"/>
        <v>1</v>
      </c>
      <c r="X10051" s="8"/>
      <c r="Y10051" s="8"/>
    </row>
    <row r="10052" spans="18:25" x14ac:dyDescent="0.25">
      <c r="R10052" s="20">
        <v>9786075693194</v>
      </c>
      <c r="S10052" s="8" t="s">
        <v>9772</v>
      </c>
      <c r="T10052" s="15">
        <v>1</v>
      </c>
      <c r="U10052" s="16">
        <f>SUMIF($C$5:$C$3079,R10052,$F$5:$F$3079)+SUMIF($AB$5:$AB$1086,R10052,$AF$5:$AF$1086)</f>
        <v>0</v>
      </c>
      <c r="V10052" s="8">
        <f t="shared" si="332"/>
        <v>3</v>
      </c>
      <c r="W10052" s="8">
        <f t="shared" si="333"/>
        <v>4</v>
      </c>
      <c r="X10052" s="8"/>
      <c r="Y10052" s="8"/>
    </row>
    <row r="10053" spans="18:25" x14ac:dyDescent="0.25">
      <c r="R10053" s="20">
        <v>9786075693200</v>
      </c>
      <c r="S10053" s="8" t="s">
        <v>359</v>
      </c>
      <c r="T10053" s="15">
        <v>4</v>
      </c>
      <c r="U10053" s="16">
        <f>SUMIF($C$5:$C$3079,R10053,$F$5:$F$3079)+SUMIF($AB$5:$AB$1086,R10053,$AF$5:$AF$1086)</f>
        <v>0</v>
      </c>
      <c r="V10053" s="8">
        <f t="shared" si="332"/>
        <v>7</v>
      </c>
      <c r="W10053" s="8">
        <f t="shared" si="333"/>
        <v>11</v>
      </c>
      <c r="X10053" s="8"/>
      <c r="Y10053" s="8"/>
    </row>
    <row r="10054" spans="18:25" x14ac:dyDescent="0.25">
      <c r="R10054" s="20">
        <v>9786075693224</v>
      </c>
      <c r="S10054" s="8" t="s">
        <v>9773</v>
      </c>
      <c r="T10054" s="15">
        <v>2</v>
      </c>
      <c r="U10054" s="16">
        <f>SUMIF($C$5:$C$3079,R10054,$F$5:$F$3079)+SUMIF($AB$5:$AB$1086,R10054,$AF$5:$AF$1086)</f>
        <v>0</v>
      </c>
      <c r="V10054" s="8">
        <f t="shared" si="332"/>
        <v>0</v>
      </c>
      <c r="W10054" s="8">
        <f t="shared" si="333"/>
        <v>2</v>
      </c>
      <c r="X10054" s="8"/>
      <c r="Y10054" s="8"/>
    </row>
    <row r="10055" spans="18:25" x14ac:dyDescent="0.25">
      <c r="R10055" s="20">
        <v>9786075693231</v>
      </c>
      <c r="S10055" s="8" t="s">
        <v>9774</v>
      </c>
      <c r="T10055" s="15">
        <v>0</v>
      </c>
      <c r="U10055" s="16">
        <f>SUMIF($C$5:$C$3079,R10055,$F$5:$F$3079)+SUMIF($AB$5:$AB$1086,R10055,$AF$5:$AF$1086)</f>
        <v>0</v>
      </c>
      <c r="V10055" s="8">
        <f t="shared" ref="V10055:V10118" si="334">SUMIF($L$5:$L$9685,R10055,$O$5:$O$9685)</f>
        <v>0</v>
      </c>
      <c r="W10055" s="8">
        <f t="shared" ref="W10055:W10118" si="335">T10055-U10055+V10055</f>
        <v>0</v>
      </c>
      <c r="X10055" s="8"/>
      <c r="Y10055" s="8"/>
    </row>
    <row r="10056" spans="18:25" x14ac:dyDescent="0.25">
      <c r="R10056" s="20">
        <v>9786075693248</v>
      </c>
      <c r="S10056" s="8" t="s">
        <v>9775</v>
      </c>
      <c r="T10056" s="15">
        <v>14</v>
      </c>
      <c r="U10056" s="16">
        <f>SUMIF($C$5:$C$3079,R10056,$F$5:$F$3079)+SUMIF($AB$5:$AB$1086,R10056,$AF$5:$AF$1086)</f>
        <v>0</v>
      </c>
      <c r="V10056" s="8">
        <f t="shared" si="334"/>
        <v>2</v>
      </c>
      <c r="W10056" s="8">
        <f t="shared" si="335"/>
        <v>16</v>
      </c>
      <c r="X10056" s="8"/>
      <c r="Y10056" s="8"/>
    </row>
    <row r="10057" spans="18:25" x14ac:dyDescent="0.25">
      <c r="R10057" s="20">
        <v>9786075693262</v>
      </c>
      <c r="S10057" s="8" t="s">
        <v>9776</v>
      </c>
      <c r="T10057" s="15">
        <v>0</v>
      </c>
      <c r="U10057" s="16">
        <f>SUMIF($C$5:$C$3079,R10057,$F$5:$F$3079)+SUMIF($AB$5:$AB$1086,R10057,$AF$5:$AF$1086)</f>
        <v>0</v>
      </c>
      <c r="V10057" s="8">
        <f t="shared" si="334"/>
        <v>0</v>
      </c>
      <c r="W10057" s="8">
        <f t="shared" si="335"/>
        <v>0</v>
      </c>
      <c r="X10057" s="8"/>
      <c r="Y10057" s="8"/>
    </row>
    <row r="10058" spans="18:25" x14ac:dyDescent="0.25">
      <c r="R10058" s="20">
        <v>9786075693279</v>
      </c>
      <c r="S10058" s="8" t="s">
        <v>9777</v>
      </c>
      <c r="T10058" s="15">
        <v>2</v>
      </c>
      <c r="U10058" s="16">
        <f>SUMIF($C$5:$C$3079,R10058,$F$5:$F$3079)+SUMIF($AB$5:$AB$1086,R10058,$AF$5:$AF$1086)</f>
        <v>0</v>
      </c>
      <c r="V10058" s="8">
        <f t="shared" si="334"/>
        <v>0</v>
      </c>
      <c r="W10058" s="8">
        <f t="shared" si="335"/>
        <v>2</v>
      </c>
      <c r="X10058" s="8"/>
      <c r="Y10058" s="8"/>
    </row>
    <row r="10059" spans="18:25" x14ac:dyDescent="0.25">
      <c r="R10059" s="20">
        <v>9786075693293</v>
      </c>
      <c r="S10059" s="8" t="s">
        <v>9778</v>
      </c>
      <c r="T10059" s="15">
        <v>2</v>
      </c>
      <c r="U10059" s="16">
        <f>SUMIF($C$5:$C$3079,R10059,$F$5:$F$3079)+SUMIF($AB$5:$AB$1086,R10059,$AF$5:$AF$1086)</f>
        <v>0</v>
      </c>
      <c r="V10059" s="8">
        <f t="shared" si="334"/>
        <v>2</v>
      </c>
      <c r="W10059" s="8">
        <f t="shared" si="335"/>
        <v>4</v>
      </c>
      <c r="X10059" s="8"/>
      <c r="Y10059" s="8"/>
    </row>
    <row r="10060" spans="18:25" x14ac:dyDescent="0.25">
      <c r="R10060" s="20">
        <v>9786075693309</v>
      </c>
      <c r="S10060" s="8" t="s">
        <v>9779</v>
      </c>
      <c r="T10060" s="15">
        <v>4</v>
      </c>
      <c r="U10060" s="16">
        <f>SUMIF($C$5:$C$3079,R10060,$F$5:$F$3079)+SUMIF($AB$5:$AB$1086,R10060,$AF$5:$AF$1086)</f>
        <v>0</v>
      </c>
      <c r="V10060" s="8">
        <f t="shared" si="334"/>
        <v>0</v>
      </c>
      <c r="W10060" s="8">
        <f t="shared" si="335"/>
        <v>4</v>
      </c>
      <c r="X10060" s="8"/>
      <c r="Y10060" s="8"/>
    </row>
    <row r="10061" spans="18:25" x14ac:dyDescent="0.25">
      <c r="R10061" s="20">
        <v>9786075693316</v>
      </c>
      <c r="S10061" s="8" t="s">
        <v>9780</v>
      </c>
      <c r="T10061" s="15">
        <v>0</v>
      </c>
      <c r="U10061" s="16">
        <f>SUMIF($C$5:$C$3079,R10061,$F$5:$F$3079)+SUMIF($AB$5:$AB$1086,R10061,$AF$5:$AF$1086)</f>
        <v>0</v>
      </c>
      <c r="V10061" s="8">
        <f t="shared" si="334"/>
        <v>0</v>
      </c>
      <c r="W10061" s="8">
        <f t="shared" si="335"/>
        <v>0</v>
      </c>
      <c r="X10061" s="8"/>
      <c r="Y10061" s="8"/>
    </row>
    <row r="10062" spans="18:25" x14ac:dyDescent="0.25">
      <c r="R10062" s="20">
        <v>9786075693378</v>
      </c>
      <c r="S10062" s="8" t="s">
        <v>9781</v>
      </c>
      <c r="T10062" s="15">
        <v>1</v>
      </c>
      <c r="U10062" s="16">
        <f>SUMIF($C$5:$C$3079,R10062,$F$5:$F$3079)+SUMIF($AB$5:$AB$1086,R10062,$AF$5:$AF$1086)</f>
        <v>0</v>
      </c>
      <c r="V10062" s="8">
        <f t="shared" si="334"/>
        <v>4</v>
      </c>
      <c r="W10062" s="8">
        <f t="shared" si="335"/>
        <v>5</v>
      </c>
      <c r="X10062" s="8"/>
      <c r="Y10062" s="8"/>
    </row>
    <row r="10063" spans="18:25" x14ac:dyDescent="0.25">
      <c r="R10063" s="20">
        <v>9786075693392</v>
      </c>
      <c r="S10063" s="8" t="s">
        <v>9782</v>
      </c>
      <c r="T10063" s="15">
        <v>4</v>
      </c>
      <c r="U10063" s="16">
        <f>SUMIF($C$5:$C$3079,R10063,$F$5:$F$3079)+SUMIF($AB$5:$AB$1086,R10063,$AF$5:$AF$1086)</f>
        <v>0</v>
      </c>
      <c r="V10063" s="8">
        <f t="shared" si="334"/>
        <v>3</v>
      </c>
      <c r="W10063" s="8">
        <f t="shared" si="335"/>
        <v>7</v>
      </c>
      <c r="X10063" s="8"/>
      <c r="Y10063" s="8"/>
    </row>
    <row r="10064" spans="18:25" x14ac:dyDescent="0.25">
      <c r="R10064" s="20">
        <v>9786075693408</v>
      </c>
      <c r="S10064" s="8" t="s">
        <v>9783</v>
      </c>
      <c r="T10064" s="15">
        <v>0</v>
      </c>
      <c r="U10064" s="16">
        <f>SUMIF($C$5:$C$3079,R10064,$F$5:$F$3079)+SUMIF($AB$5:$AB$1086,R10064,$AF$5:$AF$1086)</f>
        <v>0</v>
      </c>
      <c r="V10064" s="8">
        <f t="shared" si="334"/>
        <v>2</v>
      </c>
      <c r="W10064" s="8">
        <f t="shared" si="335"/>
        <v>2</v>
      </c>
      <c r="X10064" s="8"/>
      <c r="Y10064" s="8"/>
    </row>
    <row r="10065" spans="18:25" x14ac:dyDescent="0.25">
      <c r="R10065" s="20">
        <v>9786075693415</v>
      </c>
      <c r="S10065" s="8" t="s">
        <v>9784</v>
      </c>
      <c r="T10065" s="15">
        <v>1</v>
      </c>
      <c r="U10065" s="16">
        <f>SUMIF($C$5:$C$3079,R10065,$F$5:$F$3079)+SUMIF($AB$5:$AB$1086,R10065,$AF$5:$AF$1086)</f>
        <v>0</v>
      </c>
      <c r="V10065" s="8">
        <f t="shared" si="334"/>
        <v>0</v>
      </c>
      <c r="W10065" s="8">
        <f t="shared" si="335"/>
        <v>1</v>
      </c>
      <c r="X10065" s="8"/>
      <c r="Y10065" s="8"/>
    </row>
    <row r="10066" spans="18:25" x14ac:dyDescent="0.25">
      <c r="R10066" s="20">
        <v>9786075693477</v>
      </c>
      <c r="S10066" s="8" t="s">
        <v>9785</v>
      </c>
      <c r="T10066" s="15">
        <v>2</v>
      </c>
      <c r="U10066" s="16">
        <f>SUMIF($C$5:$C$3079,R10066,$F$5:$F$3079)+SUMIF($AB$5:$AB$1086,R10066,$AF$5:$AF$1086)</f>
        <v>0</v>
      </c>
      <c r="V10066" s="8">
        <f t="shared" si="334"/>
        <v>0</v>
      </c>
      <c r="W10066" s="8">
        <f t="shared" si="335"/>
        <v>2</v>
      </c>
      <c r="X10066" s="8"/>
      <c r="Y10066" s="8"/>
    </row>
    <row r="10067" spans="18:25" x14ac:dyDescent="0.25">
      <c r="R10067" s="20">
        <v>9786075693514</v>
      </c>
      <c r="S10067" s="8" t="s">
        <v>9786</v>
      </c>
      <c r="T10067" s="15">
        <v>13</v>
      </c>
      <c r="U10067" s="16">
        <f>SUMIF($C$5:$C$3079,R10067,$F$5:$F$3079)+SUMIF($AB$5:$AB$1086,R10067,$AF$5:$AF$1086)</f>
        <v>0</v>
      </c>
      <c r="V10067" s="8">
        <f t="shared" si="334"/>
        <v>0</v>
      </c>
      <c r="W10067" s="8">
        <f t="shared" si="335"/>
        <v>13</v>
      </c>
      <c r="X10067" s="8"/>
      <c r="Y10067" s="8"/>
    </row>
    <row r="10068" spans="18:25" x14ac:dyDescent="0.25">
      <c r="R10068" s="20">
        <v>9786075693552</v>
      </c>
      <c r="S10068" s="8" t="s">
        <v>9787</v>
      </c>
      <c r="T10068" s="15">
        <v>9</v>
      </c>
      <c r="U10068" s="16">
        <f>SUMIF($C$5:$C$3079,R10068,$F$5:$F$3079)+SUMIF($AB$5:$AB$1086,R10068,$AF$5:$AF$1086)</f>
        <v>0</v>
      </c>
      <c r="V10068" s="8">
        <f t="shared" si="334"/>
        <v>0</v>
      </c>
      <c r="W10068" s="8">
        <f t="shared" si="335"/>
        <v>9</v>
      </c>
      <c r="X10068" s="8"/>
      <c r="Y10068" s="8"/>
    </row>
    <row r="10069" spans="18:25" x14ac:dyDescent="0.25">
      <c r="R10069" s="20">
        <v>9786075693569</v>
      </c>
      <c r="S10069" s="8" t="s">
        <v>9788</v>
      </c>
      <c r="T10069" s="15">
        <v>3</v>
      </c>
      <c r="U10069" s="16">
        <f>SUMIF($C$5:$C$3079,R10069,$F$5:$F$3079)+SUMIF($AB$5:$AB$1086,R10069,$AF$5:$AF$1086)</f>
        <v>0</v>
      </c>
      <c r="V10069" s="8">
        <f t="shared" si="334"/>
        <v>0</v>
      </c>
      <c r="W10069" s="8">
        <f t="shared" si="335"/>
        <v>3</v>
      </c>
      <c r="X10069" s="8"/>
      <c r="Y10069" s="8"/>
    </row>
    <row r="10070" spans="18:25" x14ac:dyDescent="0.25">
      <c r="R10070" s="20">
        <v>9786075693583</v>
      </c>
      <c r="S10070" s="8" t="s">
        <v>9789</v>
      </c>
      <c r="T10070" s="15">
        <v>1</v>
      </c>
      <c r="U10070" s="16">
        <f>SUMIF($C$5:$C$3079,R10070,$F$5:$F$3079)+SUMIF($AB$5:$AB$1086,R10070,$AF$5:$AF$1086)</f>
        <v>0</v>
      </c>
      <c r="V10070" s="8">
        <f t="shared" si="334"/>
        <v>0</v>
      </c>
      <c r="W10070" s="8">
        <f t="shared" si="335"/>
        <v>1</v>
      </c>
      <c r="X10070" s="8"/>
      <c r="Y10070" s="8"/>
    </row>
    <row r="10071" spans="18:25" x14ac:dyDescent="0.25">
      <c r="R10071" s="20">
        <v>9786075693606</v>
      </c>
      <c r="S10071" s="8" t="s">
        <v>9790</v>
      </c>
      <c r="T10071" s="15">
        <v>2</v>
      </c>
      <c r="U10071" s="16">
        <f>SUMIF($C$5:$C$3079,R10071,$F$5:$F$3079)+SUMIF($AB$5:$AB$1086,R10071,$AF$5:$AF$1086)</f>
        <v>0</v>
      </c>
      <c r="V10071" s="8">
        <f t="shared" si="334"/>
        <v>1</v>
      </c>
      <c r="W10071" s="8">
        <f t="shared" si="335"/>
        <v>3</v>
      </c>
      <c r="X10071" s="8"/>
      <c r="Y10071" s="8"/>
    </row>
    <row r="10072" spans="18:25" x14ac:dyDescent="0.25">
      <c r="R10072" s="20">
        <v>9786075693613</v>
      </c>
      <c r="S10072" s="8" t="s">
        <v>9791</v>
      </c>
      <c r="T10072" s="15">
        <v>5</v>
      </c>
      <c r="U10072" s="16">
        <f>SUMIF($C$5:$C$3079,R10072,$F$5:$F$3079)+SUMIF($AB$5:$AB$1086,R10072,$AF$5:$AF$1086)</f>
        <v>0</v>
      </c>
      <c r="V10072" s="8">
        <f t="shared" si="334"/>
        <v>0</v>
      </c>
      <c r="W10072" s="8">
        <f t="shared" si="335"/>
        <v>5</v>
      </c>
      <c r="X10072" s="8"/>
      <c r="Y10072" s="8"/>
    </row>
    <row r="10073" spans="18:25" x14ac:dyDescent="0.25">
      <c r="R10073" s="20">
        <v>9786075693620</v>
      </c>
      <c r="S10073" s="8" t="s">
        <v>9792</v>
      </c>
      <c r="T10073" s="15">
        <v>1</v>
      </c>
      <c r="U10073" s="16">
        <f>SUMIF($C$5:$C$3079,R10073,$F$5:$F$3079)+SUMIF($AB$5:$AB$1086,R10073,$AF$5:$AF$1086)</f>
        <v>0</v>
      </c>
      <c r="V10073" s="8">
        <f t="shared" si="334"/>
        <v>2</v>
      </c>
      <c r="W10073" s="8">
        <f t="shared" si="335"/>
        <v>3</v>
      </c>
      <c r="X10073" s="8"/>
      <c r="Y10073" s="8"/>
    </row>
    <row r="10074" spans="18:25" x14ac:dyDescent="0.25">
      <c r="R10074" s="20">
        <v>9786075693644</v>
      </c>
      <c r="S10074" s="8" t="s">
        <v>9793</v>
      </c>
      <c r="T10074" s="15">
        <v>4</v>
      </c>
      <c r="U10074" s="16">
        <f>SUMIF($C$5:$C$3079,R10074,$F$5:$F$3079)+SUMIF($AB$5:$AB$1086,R10074,$AF$5:$AF$1086)</f>
        <v>0</v>
      </c>
      <c r="V10074" s="8">
        <f t="shared" si="334"/>
        <v>0</v>
      </c>
      <c r="W10074" s="8">
        <f t="shared" si="335"/>
        <v>4</v>
      </c>
      <c r="X10074" s="8"/>
      <c r="Y10074" s="8"/>
    </row>
    <row r="10075" spans="18:25" x14ac:dyDescent="0.25">
      <c r="R10075" s="20">
        <v>9786075693651</v>
      </c>
      <c r="S10075" s="8" t="s">
        <v>9794</v>
      </c>
      <c r="T10075" s="15">
        <v>3</v>
      </c>
      <c r="U10075" s="16">
        <f>SUMIF($C$5:$C$3079,R10075,$F$5:$F$3079)+SUMIF($AB$5:$AB$1086,R10075,$AF$5:$AF$1086)</f>
        <v>0</v>
      </c>
      <c r="V10075" s="8">
        <f t="shared" si="334"/>
        <v>1</v>
      </c>
      <c r="W10075" s="8">
        <f t="shared" si="335"/>
        <v>4</v>
      </c>
      <c r="X10075" s="8"/>
      <c r="Y10075" s="8"/>
    </row>
    <row r="10076" spans="18:25" x14ac:dyDescent="0.25">
      <c r="R10076" s="20">
        <v>9786075693668</v>
      </c>
      <c r="S10076" s="8" t="s">
        <v>9795</v>
      </c>
      <c r="T10076" s="15">
        <v>2</v>
      </c>
      <c r="U10076" s="16">
        <f>SUMIF($C$5:$C$3079,R10076,$F$5:$F$3079)+SUMIF($AB$5:$AB$1086,R10076,$AF$5:$AF$1086)</f>
        <v>0</v>
      </c>
      <c r="V10076" s="8">
        <f t="shared" si="334"/>
        <v>1</v>
      </c>
      <c r="W10076" s="8">
        <f t="shared" si="335"/>
        <v>3</v>
      </c>
      <c r="X10076" s="8"/>
      <c r="Y10076" s="8"/>
    </row>
    <row r="10077" spans="18:25" x14ac:dyDescent="0.25">
      <c r="R10077" s="20">
        <v>9786075693675</v>
      </c>
      <c r="S10077" s="8" t="s">
        <v>9796</v>
      </c>
      <c r="T10077" s="15">
        <v>0</v>
      </c>
      <c r="U10077" s="16">
        <f>SUMIF($C$5:$C$3079,R10077,$F$5:$F$3079)+SUMIF($AB$5:$AB$1086,R10077,$AF$5:$AF$1086)</f>
        <v>0</v>
      </c>
      <c r="V10077" s="8">
        <f t="shared" si="334"/>
        <v>1</v>
      </c>
      <c r="W10077" s="8">
        <f t="shared" si="335"/>
        <v>1</v>
      </c>
      <c r="X10077" s="8"/>
      <c r="Y10077" s="8"/>
    </row>
    <row r="10078" spans="18:25" x14ac:dyDescent="0.25">
      <c r="R10078" s="20">
        <v>9786075693699</v>
      </c>
      <c r="S10078" s="8" t="s">
        <v>9797</v>
      </c>
      <c r="T10078" s="15">
        <v>3</v>
      </c>
      <c r="U10078" s="16">
        <f>SUMIF($C$5:$C$3079,R10078,$F$5:$F$3079)+SUMIF($AB$5:$AB$1086,R10078,$AF$5:$AF$1086)</f>
        <v>0</v>
      </c>
      <c r="V10078" s="8">
        <f t="shared" si="334"/>
        <v>0</v>
      </c>
      <c r="W10078" s="8">
        <f t="shared" si="335"/>
        <v>3</v>
      </c>
      <c r="X10078" s="8"/>
      <c r="Y10078" s="8"/>
    </row>
    <row r="10079" spans="18:25" x14ac:dyDescent="0.25">
      <c r="R10079" s="20">
        <v>9786075693712</v>
      </c>
      <c r="S10079" s="8" t="s">
        <v>9798</v>
      </c>
      <c r="T10079" s="15">
        <v>1</v>
      </c>
      <c r="U10079" s="16">
        <f>SUMIF($C$5:$C$3079,R10079,$F$5:$F$3079)+SUMIF($AB$5:$AB$1086,R10079,$AF$5:$AF$1086)</f>
        <v>0</v>
      </c>
      <c r="V10079" s="8">
        <f t="shared" si="334"/>
        <v>1</v>
      </c>
      <c r="W10079" s="8">
        <f t="shared" si="335"/>
        <v>2</v>
      </c>
      <c r="X10079" s="8"/>
      <c r="Y10079" s="8"/>
    </row>
    <row r="10080" spans="18:25" x14ac:dyDescent="0.25">
      <c r="R10080" s="20">
        <v>9786075693729</v>
      </c>
      <c r="S10080" s="8" t="s">
        <v>9799</v>
      </c>
      <c r="T10080" s="15">
        <v>4</v>
      </c>
      <c r="U10080" s="16">
        <f>SUMIF($C$5:$C$3079,R10080,$F$5:$F$3079)+SUMIF($AB$5:$AB$1086,R10080,$AF$5:$AF$1086)</f>
        <v>0</v>
      </c>
      <c r="V10080" s="8">
        <f t="shared" si="334"/>
        <v>1</v>
      </c>
      <c r="W10080" s="8">
        <f t="shared" si="335"/>
        <v>5</v>
      </c>
      <c r="X10080" s="8"/>
      <c r="Y10080" s="8"/>
    </row>
    <row r="10081" spans="18:25" x14ac:dyDescent="0.25">
      <c r="R10081" s="20">
        <v>9786075693736</v>
      </c>
      <c r="S10081" s="8" t="s">
        <v>9800</v>
      </c>
      <c r="T10081" s="15">
        <v>3</v>
      </c>
      <c r="U10081" s="16">
        <f>SUMIF($C$5:$C$3079,R10081,$F$5:$F$3079)+SUMIF($AB$5:$AB$1086,R10081,$AF$5:$AF$1086)</f>
        <v>0</v>
      </c>
      <c r="V10081" s="8">
        <f t="shared" si="334"/>
        <v>0</v>
      </c>
      <c r="W10081" s="8">
        <f t="shared" si="335"/>
        <v>3</v>
      </c>
      <c r="X10081" s="8"/>
      <c r="Y10081" s="8"/>
    </row>
    <row r="10082" spans="18:25" x14ac:dyDescent="0.25">
      <c r="R10082" s="20">
        <v>9786075693750</v>
      </c>
      <c r="S10082" s="8" t="s">
        <v>9801</v>
      </c>
      <c r="T10082" s="15">
        <v>3</v>
      </c>
      <c r="U10082" s="16">
        <f>SUMIF($C$5:$C$3079,R10082,$F$5:$F$3079)+SUMIF($AB$5:$AB$1086,R10082,$AF$5:$AF$1086)</f>
        <v>0</v>
      </c>
      <c r="V10082" s="8">
        <f t="shared" si="334"/>
        <v>0</v>
      </c>
      <c r="W10082" s="8">
        <f t="shared" si="335"/>
        <v>3</v>
      </c>
      <c r="X10082" s="8"/>
      <c r="Y10082" s="8"/>
    </row>
    <row r="10083" spans="18:25" x14ac:dyDescent="0.25">
      <c r="R10083" s="20">
        <v>9786075693774</v>
      </c>
      <c r="S10083" s="8" t="s">
        <v>9802</v>
      </c>
      <c r="T10083" s="15">
        <v>5</v>
      </c>
      <c r="U10083" s="16">
        <f>SUMIF($C$5:$C$3079,R10083,$F$5:$F$3079)+SUMIF($AB$5:$AB$1086,R10083,$AF$5:$AF$1086)</f>
        <v>0</v>
      </c>
      <c r="V10083" s="8">
        <f t="shared" si="334"/>
        <v>0</v>
      </c>
      <c r="W10083" s="8">
        <f t="shared" si="335"/>
        <v>5</v>
      </c>
      <c r="X10083" s="8"/>
      <c r="Y10083" s="8"/>
    </row>
    <row r="10084" spans="18:25" x14ac:dyDescent="0.25">
      <c r="R10084" s="20">
        <v>9786075693798</v>
      </c>
      <c r="S10084" s="8" t="s">
        <v>9803</v>
      </c>
      <c r="T10084" s="15">
        <v>7</v>
      </c>
      <c r="U10084" s="16">
        <f>SUMIF($C$5:$C$3079,R10084,$F$5:$F$3079)+SUMIF($AB$5:$AB$1086,R10084,$AF$5:$AF$1086)</f>
        <v>0</v>
      </c>
      <c r="V10084" s="8">
        <f t="shared" si="334"/>
        <v>0</v>
      </c>
      <c r="W10084" s="8">
        <f t="shared" si="335"/>
        <v>7</v>
      </c>
      <c r="X10084" s="8"/>
      <c r="Y10084" s="8"/>
    </row>
    <row r="10085" spans="18:25" x14ac:dyDescent="0.25">
      <c r="R10085" s="20">
        <v>9786075693804</v>
      </c>
      <c r="S10085" s="8" t="s">
        <v>9804</v>
      </c>
      <c r="T10085" s="15">
        <v>0</v>
      </c>
      <c r="U10085" s="16">
        <f>SUMIF($C$5:$C$3079,R10085,$F$5:$F$3079)+SUMIF($AB$5:$AB$1086,R10085,$AF$5:$AF$1086)</f>
        <v>0</v>
      </c>
      <c r="V10085" s="8">
        <f t="shared" si="334"/>
        <v>1</v>
      </c>
      <c r="W10085" s="8">
        <f t="shared" si="335"/>
        <v>1</v>
      </c>
      <c r="X10085" s="8"/>
      <c r="Y10085" s="8"/>
    </row>
    <row r="10086" spans="18:25" x14ac:dyDescent="0.25">
      <c r="R10086" s="20">
        <v>9786075693842</v>
      </c>
      <c r="S10086" s="8" t="s">
        <v>9805</v>
      </c>
      <c r="T10086" s="15">
        <v>2</v>
      </c>
      <c r="U10086" s="16">
        <f>SUMIF($C$5:$C$3079,R10086,$F$5:$F$3079)+SUMIF($AB$5:$AB$1086,R10086,$AF$5:$AF$1086)</f>
        <v>0</v>
      </c>
      <c r="V10086" s="8">
        <f t="shared" si="334"/>
        <v>0</v>
      </c>
      <c r="W10086" s="8">
        <f t="shared" si="335"/>
        <v>2</v>
      </c>
      <c r="X10086" s="8"/>
      <c r="Y10086" s="8"/>
    </row>
    <row r="10087" spans="18:25" x14ac:dyDescent="0.25">
      <c r="R10087" s="20">
        <v>9786075693859</v>
      </c>
      <c r="S10087" s="8" t="s">
        <v>9806</v>
      </c>
      <c r="T10087" s="15">
        <v>0</v>
      </c>
      <c r="U10087" s="16">
        <f>SUMIF($C$5:$C$3079,R10087,$F$5:$F$3079)+SUMIF($AB$5:$AB$1086,R10087,$AF$5:$AF$1086)</f>
        <v>0</v>
      </c>
      <c r="V10087" s="8">
        <f t="shared" si="334"/>
        <v>0</v>
      </c>
      <c r="W10087" s="8">
        <f t="shared" si="335"/>
        <v>0</v>
      </c>
      <c r="X10087" s="8"/>
      <c r="Y10087" s="8"/>
    </row>
    <row r="10088" spans="18:25" x14ac:dyDescent="0.25">
      <c r="R10088" s="20">
        <v>9786075693897</v>
      </c>
      <c r="S10088" s="8" t="s">
        <v>9807</v>
      </c>
      <c r="T10088" s="15">
        <v>2</v>
      </c>
      <c r="U10088" s="16">
        <f>SUMIF($C$5:$C$3079,R10088,$F$5:$F$3079)+SUMIF($AB$5:$AB$1086,R10088,$AF$5:$AF$1086)</f>
        <v>0</v>
      </c>
      <c r="V10088" s="8">
        <f t="shared" si="334"/>
        <v>1</v>
      </c>
      <c r="W10088" s="8">
        <f t="shared" si="335"/>
        <v>3</v>
      </c>
      <c r="X10088" s="8"/>
      <c r="Y10088" s="8"/>
    </row>
    <row r="10089" spans="18:25" x14ac:dyDescent="0.25">
      <c r="R10089" s="20">
        <v>9786075693927</v>
      </c>
      <c r="S10089" s="8" t="s">
        <v>9808</v>
      </c>
      <c r="T10089" s="15">
        <v>1</v>
      </c>
      <c r="U10089" s="16">
        <f>SUMIF($C$5:$C$3079,R10089,$F$5:$F$3079)+SUMIF($AB$5:$AB$1086,R10089,$AF$5:$AF$1086)</f>
        <v>0</v>
      </c>
      <c r="V10089" s="8">
        <f t="shared" si="334"/>
        <v>1</v>
      </c>
      <c r="W10089" s="8">
        <f t="shared" si="335"/>
        <v>2</v>
      </c>
      <c r="X10089" s="8"/>
      <c r="Y10089" s="8"/>
    </row>
    <row r="10090" spans="18:25" x14ac:dyDescent="0.25">
      <c r="R10090" s="20">
        <v>9786075693934</v>
      </c>
      <c r="S10090" s="8" t="s">
        <v>9809</v>
      </c>
      <c r="T10090" s="15">
        <v>0</v>
      </c>
      <c r="U10090" s="16">
        <f>SUMIF($C$5:$C$3079,R10090,$F$5:$F$3079)+SUMIF($AB$5:$AB$1086,R10090,$AF$5:$AF$1086)</f>
        <v>0</v>
      </c>
      <c r="V10090" s="8">
        <f t="shared" si="334"/>
        <v>0</v>
      </c>
      <c r="W10090" s="8">
        <f t="shared" si="335"/>
        <v>0</v>
      </c>
      <c r="X10090" s="8"/>
      <c r="Y10090" s="8"/>
    </row>
    <row r="10091" spans="18:25" x14ac:dyDescent="0.25">
      <c r="R10091" s="20">
        <v>9786075693941</v>
      </c>
      <c r="S10091" s="8" t="s">
        <v>9810</v>
      </c>
      <c r="T10091" s="15">
        <v>0</v>
      </c>
      <c r="U10091" s="16">
        <f>SUMIF($C$5:$C$3079,R10091,$F$5:$F$3079)+SUMIF($AB$5:$AB$1086,R10091,$AF$5:$AF$1086)</f>
        <v>0</v>
      </c>
      <c r="V10091" s="8">
        <f t="shared" si="334"/>
        <v>0</v>
      </c>
      <c r="W10091" s="8">
        <f t="shared" si="335"/>
        <v>0</v>
      </c>
      <c r="X10091" s="8"/>
      <c r="Y10091" s="8"/>
    </row>
    <row r="10092" spans="18:25" x14ac:dyDescent="0.25">
      <c r="R10092" s="20">
        <v>9786075693972</v>
      </c>
      <c r="S10092" s="8" t="s">
        <v>9811</v>
      </c>
      <c r="T10092" s="15">
        <v>3</v>
      </c>
      <c r="U10092" s="16">
        <f>SUMIF($C$5:$C$3079,R10092,$F$5:$F$3079)+SUMIF($AB$5:$AB$1086,R10092,$AF$5:$AF$1086)</f>
        <v>0</v>
      </c>
      <c r="V10092" s="8">
        <f t="shared" si="334"/>
        <v>0</v>
      </c>
      <c r="W10092" s="8">
        <f t="shared" si="335"/>
        <v>3</v>
      </c>
      <c r="X10092" s="8"/>
      <c r="Y10092" s="8"/>
    </row>
    <row r="10093" spans="18:25" x14ac:dyDescent="0.25">
      <c r="R10093" s="20">
        <v>9786075693989</v>
      </c>
      <c r="S10093" s="8" t="s">
        <v>9812</v>
      </c>
      <c r="T10093" s="15">
        <v>3</v>
      </c>
      <c r="U10093" s="16">
        <f>SUMIF($C$5:$C$3079,R10093,$F$5:$F$3079)+SUMIF($AB$5:$AB$1086,R10093,$AF$5:$AF$1086)</f>
        <v>0</v>
      </c>
      <c r="V10093" s="8">
        <f t="shared" si="334"/>
        <v>0</v>
      </c>
      <c r="W10093" s="8">
        <f t="shared" si="335"/>
        <v>3</v>
      </c>
      <c r="X10093" s="8"/>
      <c r="Y10093" s="8"/>
    </row>
    <row r="10094" spans="18:25" x14ac:dyDescent="0.25">
      <c r="R10094" s="20">
        <v>9786075693996</v>
      </c>
      <c r="S10094" s="8" t="s">
        <v>9813</v>
      </c>
      <c r="T10094" s="15">
        <v>0</v>
      </c>
      <c r="U10094" s="16">
        <f>SUMIF($C$5:$C$3079,R10094,$F$5:$F$3079)+SUMIF($AB$5:$AB$1086,R10094,$AF$5:$AF$1086)</f>
        <v>0</v>
      </c>
      <c r="V10094" s="8">
        <f t="shared" si="334"/>
        <v>2</v>
      </c>
      <c r="W10094" s="8">
        <f t="shared" si="335"/>
        <v>2</v>
      </c>
      <c r="X10094" s="8"/>
      <c r="Y10094" s="8"/>
    </row>
    <row r="10095" spans="18:25" x14ac:dyDescent="0.25">
      <c r="R10095" s="21">
        <v>9786075694047</v>
      </c>
      <c r="S10095" s="21" t="s">
        <v>9813</v>
      </c>
      <c r="T10095" s="22">
        <v>5</v>
      </c>
      <c r="U10095" s="16">
        <f>SUMIF($C$5:$C$3079,R10095,$F$5:$F$3079)+SUMIF($AB$5:$AB$1086,R10095,$AF$5:$AF$1086)</f>
        <v>0</v>
      </c>
      <c r="V10095" s="8">
        <f t="shared" si="334"/>
        <v>0</v>
      </c>
      <c r="W10095" s="8">
        <f t="shared" si="335"/>
        <v>5</v>
      </c>
      <c r="X10095" s="8"/>
      <c r="Y10095" s="8"/>
    </row>
    <row r="10096" spans="18:25" x14ac:dyDescent="0.25">
      <c r="R10096" s="20">
        <v>9786075694061</v>
      </c>
      <c r="S10096" s="8" t="s">
        <v>9814</v>
      </c>
      <c r="T10096" s="15">
        <v>3</v>
      </c>
      <c r="U10096" s="16">
        <f>SUMIF($C$5:$C$3079,R10096,$F$5:$F$3079)+SUMIF($AB$5:$AB$1086,R10096,$AF$5:$AF$1086)</f>
        <v>0</v>
      </c>
      <c r="V10096" s="8">
        <f t="shared" si="334"/>
        <v>0</v>
      </c>
      <c r="W10096" s="8">
        <f t="shared" si="335"/>
        <v>3</v>
      </c>
      <c r="X10096" s="8"/>
      <c r="Y10096" s="8"/>
    </row>
    <row r="10097" spans="18:25" x14ac:dyDescent="0.25">
      <c r="R10097" s="20">
        <v>9786075694085</v>
      </c>
      <c r="S10097" s="8" t="s">
        <v>9815</v>
      </c>
      <c r="T10097" s="15">
        <v>2</v>
      </c>
      <c r="U10097" s="16">
        <f>SUMIF($C$5:$C$3079,R10097,$F$5:$F$3079)+SUMIF($AB$5:$AB$1086,R10097,$AF$5:$AF$1086)</f>
        <v>0</v>
      </c>
      <c r="V10097" s="8">
        <f t="shared" si="334"/>
        <v>1</v>
      </c>
      <c r="W10097" s="8">
        <f t="shared" si="335"/>
        <v>3</v>
      </c>
      <c r="X10097" s="8"/>
      <c r="Y10097" s="8"/>
    </row>
    <row r="10098" spans="18:25" x14ac:dyDescent="0.25">
      <c r="R10098" s="20">
        <v>9786075694108</v>
      </c>
      <c r="S10098" s="8" t="s">
        <v>9816</v>
      </c>
      <c r="T10098" s="15">
        <v>0</v>
      </c>
      <c r="U10098" s="16">
        <f>SUMIF($C$5:$C$3079,R10098,$F$5:$F$3079)+SUMIF($AB$5:$AB$1086,R10098,$AF$5:$AF$1086)</f>
        <v>0</v>
      </c>
      <c r="V10098" s="8">
        <f t="shared" si="334"/>
        <v>1</v>
      </c>
      <c r="W10098" s="8">
        <f t="shared" si="335"/>
        <v>1</v>
      </c>
      <c r="X10098" s="8"/>
      <c r="Y10098" s="8"/>
    </row>
    <row r="10099" spans="18:25" x14ac:dyDescent="0.25">
      <c r="R10099" s="20">
        <v>9786075694115</v>
      </c>
      <c r="S10099" s="8" t="s">
        <v>9817</v>
      </c>
      <c r="T10099" s="15">
        <v>0</v>
      </c>
      <c r="U10099" s="16">
        <f>SUMIF($C$5:$C$3079,R10099,$F$5:$F$3079)+SUMIF($AB$5:$AB$1086,R10099,$AF$5:$AF$1086)</f>
        <v>0</v>
      </c>
      <c r="V10099" s="8">
        <f t="shared" si="334"/>
        <v>1</v>
      </c>
      <c r="W10099" s="8">
        <f t="shared" si="335"/>
        <v>1</v>
      </c>
      <c r="X10099" s="8"/>
      <c r="Y10099" s="8"/>
    </row>
    <row r="10100" spans="18:25" x14ac:dyDescent="0.25">
      <c r="R10100" s="20">
        <v>9786075694139</v>
      </c>
      <c r="S10100" s="8" t="s">
        <v>9818</v>
      </c>
      <c r="T10100" s="15">
        <v>8</v>
      </c>
      <c r="U10100" s="16">
        <f>SUMIF($C$5:$C$3079,R10100,$F$5:$F$3079)+SUMIF($AB$5:$AB$1086,R10100,$AF$5:$AF$1086)</f>
        <v>0</v>
      </c>
      <c r="V10100" s="8">
        <f t="shared" si="334"/>
        <v>0</v>
      </c>
      <c r="W10100" s="8">
        <f t="shared" si="335"/>
        <v>8</v>
      </c>
      <c r="X10100" s="8"/>
      <c r="Y10100" s="8"/>
    </row>
    <row r="10101" spans="18:25" x14ac:dyDescent="0.25">
      <c r="R10101" s="20">
        <v>9786075694160</v>
      </c>
      <c r="S10101" s="8" t="s">
        <v>9819</v>
      </c>
      <c r="T10101" s="15">
        <v>0</v>
      </c>
      <c r="U10101" s="16">
        <f>SUMIF($C$5:$C$3079,R10101,$F$5:$F$3079)+SUMIF($AB$5:$AB$1086,R10101,$AF$5:$AF$1086)</f>
        <v>0</v>
      </c>
      <c r="V10101" s="8">
        <f t="shared" si="334"/>
        <v>1</v>
      </c>
      <c r="W10101" s="8">
        <f t="shared" si="335"/>
        <v>1</v>
      </c>
      <c r="X10101" s="8"/>
      <c r="Y10101" s="8"/>
    </row>
    <row r="10102" spans="18:25" x14ac:dyDescent="0.25">
      <c r="R10102" s="20">
        <v>9786075694191</v>
      </c>
      <c r="S10102" s="8" t="s">
        <v>9820</v>
      </c>
      <c r="T10102" s="15">
        <v>3</v>
      </c>
      <c r="U10102" s="16">
        <f>SUMIF($C$5:$C$3079,R10102,$F$5:$F$3079)+SUMIF($AB$5:$AB$1086,R10102,$AF$5:$AF$1086)</f>
        <v>0</v>
      </c>
      <c r="V10102" s="8">
        <f t="shared" si="334"/>
        <v>2</v>
      </c>
      <c r="W10102" s="8">
        <f t="shared" si="335"/>
        <v>5</v>
      </c>
      <c r="X10102" s="8"/>
      <c r="Y10102" s="8"/>
    </row>
    <row r="10103" spans="18:25" x14ac:dyDescent="0.25">
      <c r="R10103" s="20">
        <v>9786075694214</v>
      </c>
      <c r="S10103" s="8" t="s">
        <v>9821</v>
      </c>
      <c r="T10103" s="15">
        <v>1</v>
      </c>
      <c r="U10103" s="16">
        <f>SUMIF($C$5:$C$3079,R10103,$F$5:$F$3079)+SUMIF($AB$5:$AB$1086,R10103,$AF$5:$AF$1086)</f>
        <v>0</v>
      </c>
      <c r="V10103" s="8">
        <f t="shared" si="334"/>
        <v>1</v>
      </c>
      <c r="W10103" s="8">
        <f t="shared" si="335"/>
        <v>2</v>
      </c>
      <c r="X10103" s="8"/>
      <c r="Y10103" s="8"/>
    </row>
    <row r="10104" spans="18:25" x14ac:dyDescent="0.25">
      <c r="R10104" s="20">
        <v>9786075694221</v>
      </c>
      <c r="S10104" s="8" t="s">
        <v>9822</v>
      </c>
      <c r="T10104" s="15">
        <v>1</v>
      </c>
      <c r="U10104" s="16">
        <f>SUMIF($C$5:$C$3079,R10104,$F$5:$F$3079)+SUMIF($AB$5:$AB$1086,R10104,$AF$5:$AF$1086)</f>
        <v>0</v>
      </c>
      <c r="V10104" s="8">
        <f t="shared" si="334"/>
        <v>0</v>
      </c>
      <c r="W10104" s="8">
        <f t="shared" si="335"/>
        <v>1</v>
      </c>
      <c r="X10104" s="8"/>
      <c r="Y10104" s="8"/>
    </row>
    <row r="10105" spans="18:25" x14ac:dyDescent="0.25">
      <c r="R10105" s="20">
        <v>9786075694269</v>
      </c>
      <c r="S10105" s="8" t="s">
        <v>9823</v>
      </c>
      <c r="T10105" s="15">
        <v>3</v>
      </c>
      <c r="U10105" s="16">
        <f>SUMIF($C$5:$C$3079,R10105,$F$5:$F$3079)+SUMIF($AB$5:$AB$1086,R10105,$AF$5:$AF$1086)</f>
        <v>0</v>
      </c>
      <c r="V10105" s="8">
        <f t="shared" si="334"/>
        <v>0</v>
      </c>
      <c r="W10105" s="8">
        <f t="shared" si="335"/>
        <v>3</v>
      </c>
      <c r="X10105" s="8"/>
      <c r="Y10105" s="8"/>
    </row>
    <row r="10106" spans="18:25" x14ac:dyDescent="0.25">
      <c r="R10106" s="20">
        <v>9786075694283</v>
      </c>
      <c r="S10106" s="8" t="s">
        <v>9824</v>
      </c>
      <c r="T10106" s="15">
        <v>4</v>
      </c>
      <c r="U10106" s="16">
        <f>SUMIF($C$5:$C$3079,R10106,$F$5:$F$3079)+SUMIF($AB$5:$AB$1086,R10106,$AF$5:$AF$1086)</f>
        <v>0</v>
      </c>
      <c r="V10106" s="8">
        <f t="shared" si="334"/>
        <v>2</v>
      </c>
      <c r="W10106" s="8">
        <f t="shared" si="335"/>
        <v>6</v>
      </c>
      <c r="X10106" s="8"/>
      <c r="Y10106" s="8"/>
    </row>
    <row r="10107" spans="18:25" x14ac:dyDescent="0.25">
      <c r="R10107" s="20">
        <v>9786075694306</v>
      </c>
      <c r="S10107" s="8" t="s">
        <v>9825</v>
      </c>
      <c r="T10107" s="15">
        <v>1</v>
      </c>
      <c r="U10107" s="16">
        <f>SUMIF($C$5:$C$3079,R10107,$F$5:$F$3079)+SUMIF($AB$5:$AB$1086,R10107,$AF$5:$AF$1086)</f>
        <v>0</v>
      </c>
      <c r="V10107" s="8">
        <f t="shared" si="334"/>
        <v>2</v>
      </c>
      <c r="W10107" s="8">
        <f t="shared" si="335"/>
        <v>3</v>
      </c>
      <c r="X10107" s="8"/>
      <c r="Y10107" s="8"/>
    </row>
    <row r="10108" spans="18:25" x14ac:dyDescent="0.25">
      <c r="R10108" s="20">
        <v>9786075694313</v>
      </c>
      <c r="S10108" s="8" t="s">
        <v>9826</v>
      </c>
      <c r="T10108" s="15">
        <v>3</v>
      </c>
      <c r="U10108" s="16">
        <f>SUMIF($C$5:$C$3079,R10108,$F$5:$F$3079)+SUMIF($AB$5:$AB$1086,R10108,$AF$5:$AF$1086)</f>
        <v>0</v>
      </c>
      <c r="V10108" s="8">
        <f t="shared" si="334"/>
        <v>1</v>
      </c>
      <c r="W10108" s="8">
        <f t="shared" si="335"/>
        <v>4</v>
      </c>
      <c r="X10108" s="8"/>
      <c r="Y10108" s="8"/>
    </row>
    <row r="10109" spans="18:25" x14ac:dyDescent="0.25">
      <c r="R10109" s="20">
        <v>9786075694344</v>
      </c>
      <c r="S10109" s="8" t="s">
        <v>9827</v>
      </c>
      <c r="T10109" s="15">
        <v>1</v>
      </c>
      <c r="U10109" s="16">
        <f>SUMIF($C$5:$C$3079,R10109,$F$5:$F$3079)+SUMIF($AB$5:$AB$1086,R10109,$AF$5:$AF$1086)</f>
        <v>0</v>
      </c>
      <c r="V10109" s="8">
        <f t="shared" si="334"/>
        <v>1</v>
      </c>
      <c r="W10109" s="8">
        <f t="shared" si="335"/>
        <v>2</v>
      </c>
      <c r="X10109" s="8"/>
      <c r="Y10109" s="8"/>
    </row>
    <row r="10110" spans="18:25" x14ac:dyDescent="0.25">
      <c r="R10110" s="20">
        <v>9786075694375</v>
      </c>
      <c r="S10110" s="8" t="s">
        <v>9828</v>
      </c>
      <c r="T10110" s="15">
        <v>3</v>
      </c>
      <c r="U10110" s="16">
        <f>SUMIF($C$5:$C$3079,R10110,$F$5:$F$3079)+SUMIF($AB$5:$AB$1086,R10110,$AF$5:$AF$1086)</f>
        <v>0</v>
      </c>
      <c r="V10110" s="8">
        <f t="shared" si="334"/>
        <v>0</v>
      </c>
      <c r="W10110" s="8">
        <f t="shared" si="335"/>
        <v>3</v>
      </c>
      <c r="X10110" s="8"/>
      <c r="Y10110" s="8"/>
    </row>
    <row r="10111" spans="18:25" x14ac:dyDescent="0.25">
      <c r="R10111" s="20">
        <v>9786075694405</v>
      </c>
      <c r="S10111" s="8" t="s">
        <v>9829</v>
      </c>
      <c r="T10111" s="15">
        <v>0</v>
      </c>
      <c r="U10111" s="16">
        <f>SUMIF($C$5:$C$3079,R10111,$F$5:$F$3079)+SUMIF($AB$5:$AB$1086,R10111,$AF$5:$AF$1086)</f>
        <v>0</v>
      </c>
      <c r="V10111" s="8">
        <f t="shared" si="334"/>
        <v>0</v>
      </c>
      <c r="W10111" s="8">
        <f t="shared" si="335"/>
        <v>0</v>
      </c>
      <c r="X10111" s="8"/>
      <c r="Y10111" s="8"/>
    </row>
    <row r="10112" spans="18:25" x14ac:dyDescent="0.25">
      <c r="R10112" s="20">
        <v>9786075694481</v>
      </c>
      <c r="S10112" s="8" t="s">
        <v>9830</v>
      </c>
      <c r="T10112" s="15">
        <v>3</v>
      </c>
      <c r="U10112" s="16">
        <f>SUMIF($C$5:$C$3079,R10112,$F$5:$F$3079)+SUMIF($AB$5:$AB$1086,R10112,$AF$5:$AF$1086)</f>
        <v>0</v>
      </c>
      <c r="V10112" s="8">
        <f t="shared" si="334"/>
        <v>0</v>
      </c>
      <c r="W10112" s="8">
        <f t="shared" si="335"/>
        <v>3</v>
      </c>
      <c r="X10112" s="8"/>
      <c r="Y10112" s="8"/>
    </row>
    <row r="10113" spans="18:25" x14ac:dyDescent="0.25">
      <c r="R10113" s="20">
        <v>9786075694535</v>
      </c>
      <c r="S10113" s="8" t="s">
        <v>9831</v>
      </c>
      <c r="T10113" s="15">
        <v>0</v>
      </c>
      <c r="U10113" s="16">
        <f>SUMIF($C$5:$C$3079,R10113,$F$5:$F$3079)+SUMIF($AB$5:$AB$1086,R10113,$AF$5:$AF$1086)</f>
        <v>0</v>
      </c>
      <c r="V10113" s="8">
        <f t="shared" si="334"/>
        <v>3</v>
      </c>
      <c r="W10113" s="8">
        <f t="shared" si="335"/>
        <v>3</v>
      </c>
      <c r="X10113" s="8"/>
      <c r="Y10113" s="8"/>
    </row>
    <row r="10114" spans="18:25" x14ac:dyDescent="0.25">
      <c r="R10114" s="20">
        <v>9786075694542</v>
      </c>
      <c r="S10114" s="8" t="s">
        <v>9832</v>
      </c>
      <c r="T10114" s="15">
        <v>2</v>
      </c>
      <c r="U10114" s="16">
        <f>SUMIF($C$5:$C$3079,R10114,$F$5:$F$3079)+SUMIF($AB$5:$AB$1086,R10114,$AF$5:$AF$1086)</f>
        <v>0</v>
      </c>
      <c r="V10114" s="8">
        <f t="shared" si="334"/>
        <v>0</v>
      </c>
      <c r="W10114" s="8">
        <f t="shared" si="335"/>
        <v>2</v>
      </c>
      <c r="X10114" s="8"/>
      <c r="Y10114" s="8"/>
    </row>
    <row r="10115" spans="18:25" x14ac:dyDescent="0.25">
      <c r="R10115" s="20">
        <v>9786075694559</v>
      </c>
      <c r="S10115" s="8" t="s">
        <v>9833</v>
      </c>
      <c r="T10115" s="15">
        <v>5</v>
      </c>
      <c r="U10115" s="16">
        <f>SUMIF($C$5:$C$3079,R10115,$F$5:$F$3079)+SUMIF($AB$5:$AB$1086,R10115,$AF$5:$AF$1086)</f>
        <v>0</v>
      </c>
      <c r="V10115" s="8">
        <f t="shared" si="334"/>
        <v>0</v>
      </c>
      <c r="W10115" s="8">
        <f t="shared" si="335"/>
        <v>5</v>
      </c>
      <c r="X10115" s="8"/>
      <c r="Y10115" s="8"/>
    </row>
    <row r="10116" spans="18:25" x14ac:dyDescent="0.25">
      <c r="R10116" s="20">
        <v>9786075694573</v>
      </c>
      <c r="S10116" s="8" t="s">
        <v>9834</v>
      </c>
      <c r="T10116" s="15">
        <v>0</v>
      </c>
      <c r="U10116" s="16">
        <f>SUMIF($C$5:$C$3079,R10116,$F$5:$F$3079)+SUMIF($AB$5:$AB$1086,R10116,$AF$5:$AF$1086)</f>
        <v>4</v>
      </c>
      <c r="V10116" s="8">
        <f t="shared" si="334"/>
        <v>4</v>
      </c>
      <c r="W10116" s="8">
        <f t="shared" si="335"/>
        <v>0</v>
      </c>
      <c r="X10116" s="8"/>
      <c r="Y10116" s="8"/>
    </row>
    <row r="10117" spans="18:25" x14ac:dyDescent="0.25">
      <c r="R10117" s="20">
        <v>9786075694597</v>
      </c>
      <c r="S10117" s="8" t="s">
        <v>9835</v>
      </c>
      <c r="T10117" s="15">
        <v>0</v>
      </c>
      <c r="U10117" s="16">
        <f>SUMIF($C$5:$C$3079,R10117,$F$5:$F$3079)+SUMIF($AB$5:$AB$1086,R10117,$AF$5:$AF$1086)</f>
        <v>0</v>
      </c>
      <c r="V10117" s="8">
        <f t="shared" si="334"/>
        <v>1</v>
      </c>
      <c r="W10117" s="8">
        <f t="shared" si="335"/>
        <v>1</v>
      </c>
      <c r="X10117" s="8"/>
      <c r="Y10117" s="8"/>
    </row>
    <row r="10118" spans="18:25" x14ac:dyDescent="0.25">
      <c r="R10118" s="20">
        <v>9786075694603</v>
      </c>
      <c r="S10118" s="8" t="s">
        <v>9836</v>
      </c>
      <c r="T10118" s="15">
        <v>4</v>
      </c>
      <c r="U10118" s="16">
        <f>SUMIF($C$5:$C$3079,R10118,$F$5:$F$3079)+SUMIF($AB$5:$AB$1086,R10118,$AF$5:$AF$1086)</f>
        <v>0</v>
      </c>
      <c r="V10118" s="8">
        <f t="shared" si="334"/>
        <v>0</v>
      </c>
      <c r="W10118" s="8">
        <f t="shared" si="335"/>
        <v>4</v>
      </c>
      <c r="X10118" s="8"/>
      <c r="Y10118" s="8"/>
    </row>
    <row r="10119" spans="18:25" x14ac:dyDescent="0.25">
      <c r="R10119" s="20">
        <v>9786075694634</v>
      </c>
      <c r="S10119" s="8" t="s">
        <v>9837</v>
      </c>
      <c r="T10119" s="15">
        <v>0</v>
      </c>
      <c r="U10119" s="16">
        <f>SUMIF($C$5:$C$3079,R10119,$F$5:$F$3079)+SUMIF($AB$5:$AB$1086,R10119,$AF$5:$AF$1086)</f>
        <v>0</v>
      </c>
      <c r="V10119" s="8">
        <f t="shared" ref="V10119:V10182" si="336">SUMIF($L$5:$L$9685,R10119,$O$5:$O$9685)</f>
        <v>2</v>
      </c>
      <c r="W10119" s="8">
        <f t="shared" ref="W10119:W10182" si="337">T10119-U10119+V10119</f>
        <v>2</v>
      </c>
      <c r="X10119" s="8"/>
      <c r="Y10119" s="8"/>
    </row>
    <row r="10120" spans="18:25" x14ac:dyDescent="0.25">
      <c r="R10120" s="20">
        <v>9786075694641</v>
      </c>
      <c r="S10120" s="8" t="s">
        <v>9838</v>
      </c>
      <c r="T10120" s="15">
        <v>3</v>
      </c>
      <c r="U10120" s="16">
        <f>SUMIF($C$5:$C$3079,R10120,$F$5:$F$3079)+SUMIF($AB$5:$AB$1086,R10120,$AF$5:$AF$1086)</f>
        <v>0</v>
      </c>
      <c r="V10120" s="8">
        <f t="shared" si="336"/>
        <v>1</v>
      </c>
      <c r="W10120" s="8">
        <f t="shared" si="337"/>
        <v>4</v>
      </c>
      <c r="X10120" s="8"/>
      <c r="Y10120" s="8"/>
    </row>
    <row r="10121" spans="18:25" x14ac:dyDescent="0.25">
      <c r="R10121" s="20">
        <v>9786075694672</v>
      </c>
      <c r="S10121" s="8" t="s">
        <v>9839</v>
      </c>
      <c r="T10121" s="15">
        <v>4</v>
      </c>
      <c r="U10121" s="16">
        <f>SUMIF($C$5:$C$3079,R10121,$F$5:$F$3079)+SUMIF($AB$5:$AB$1086,R10121,$AF$5:$AF$1086)</f>
        <v>0</v>
      </c>
      <c r="V10121" s="8">
        <f t="shared" si="336"/>
        <v>0</v>
      </c>
      <c r="W10121" s="8">
        <f t="shared" si="337"/>
        <v>4</v>
      </c>
      <c r="X10121" s="8"/>
      <c r="Y10121" s="8"/>
    </row>
    <row r="10122" spans="18:25" x14ac:dyDescent="0.25">
      <c r="R10122" s="20">
        <v>9786075694696</v>
      </c>
      <c r="S10122" s="8" t="s">
        <v>9840</v>
      </c>
      <c r="T10122" s="15">
        <v>1</v>
      </c>
      <c r="U10122" s="16">
        <f>SUMIF($C$5:$C$3079,R10122,$F$5:$F$3079)+SUMIF($AB$5:$AB$1086,R10122,$AF$5:$AF$1086)</f>
        <v>0</v>
      </c>
      <c r="V10122" s="8">
        <f t="shared" si="336"/>
        <v>0</v>
      </c>
      <c r="W10122" s="8">
        <f t="shared" si="337"/>
        <v>1</v>
      </c>
      <c r="X10122" s="8"/>
      <c r="Y10122" s="8"/>
    </row>
    <row r="10123" spans="18:25" x14ac:dyDescent="0.25">
      <c r="R10123" s="20">
        <v>9786075694719</v>
      </c>
      <c r="S10123" s="8" t="s">
        <v>9841</v>
      </c>
      <c r="T10123" s="15">
        <v>2</v>
      </c>
      <c r="U10123" s="16">
        <f>SUMIF($C$5:$C$3079,R10123,$F$5:$F$3079)+SUMIF($AB$5:$AB$1086,R10123,$AF$5:$AF$1086)</f>
        <v>0</v>
      </c>
      <c r="V10123" s="8">
        <f t="shared" si="336"/>
        <v>0</v>
      </c>
      <c r="W10123" s="8">
        <f t="shared" si="337"/>
        <v>2</v>
      </c>
      <c r="X10123" s="8"/>
      <c r="Y10123" s="8"/>
    </row>
    <row r="10124" spans="18:25" x14ac:dyDescent="0.25">
      <c r="R10124" s="20">
        <v>9786075694726</v>
      </c>
      <c r="S10124" s="8" t="s">
        <v>9842</v>
      </c>
      <c r="T10124" s="15">
        <v>0</v>
      </c>
      <c r="U10124" s="16">
        <f>SUMIF($C$5:$C$3079,R10124,$F$5:$F$3079)+SUMIF($AB$5:$AB$1086,R10124,$AF$5:$AF$1086)</f>
        <v>0</v>
      </c>
      <c r="V10124" s="8">
        <f t="shared" si="336"/>
        <v>0</v>
      </c>
      <c r="W10124" s="8">
        <f t="shared" si="337"/>
        <v>0</v>
      </c>
      <c r="X10124" s="8"/>
      <c r="Y10124" s="8"/>
    </row>
    <row r="10125" spans="18:25" x14ac:dyDescent="0.25">
      <c r="R10125" s="20">
        <v>9786075694733</v>
      </c>
      <c r="S10125" s="8" t="s">
        <v>9843</v>
      </c>
      <c r="T10125" s="15">
        <v>6</v>
      </c>
      <c r="U10125" s="16">
        <f>SUMIF($C$5:$C$3079,R10125,$F$5:$F$3079)+SUMIF($AB$5:$AB$1086,R10125,$AF$5:$AF$1086)</f>
        <v>0</v>
      </c>
      <c r="V10125" s="8">
        <f t="shared" si="336"/>
        <v>1</v>
      </c>
      <c r="W10125" s="8">
        <f t="shared" si="337"/>
        <v>7</v>
      </c>
      <c r="X10125" s="8"/>
      <c r="Y10125" s="8"/>
    </row>
    <row r="10126" spans="18:25" x14ac:dyDescent="0.25">
      <c r="R10126" s="20">
        <v>9786075694740</v>
      </c>
      <c r="S10126" s="8" t="s">
        <v>9844</v>
      </c>
      <c r="T10126" s="15">
        <v>3</v>
      </c>
      <c r="U10126" s="16">
        <f>SUMIF($C$5:$C$3079,R10126,$F$5:$F$3079)+SUMIF($AB$5:$AB$1086,R10126,$AF$5:$AF$1086)</f>
        <v>0</v>
      </c>
      <c r="V10126" s="8">
        <f t="shared" si="336"/>
        <v>0</v>
      </c>
      <c r="W10126" s="8">
        <f t="shared" si="337"/>
        <v>3</v>
      </c>
      <c r="X10126" s="8"/>
      <c r="Y10126" s="8"/>
    </row>
    <row r="10127" spans="18:25" x14ac:dyDescent="0.25">
      <c r="R10127" s="20">
        <v>9786075694757</v>
      </c>
      <c r="S10127" s="8" t="s">
        <v>9845</v>
      </c>
      <c r="T10127" s="15">
        <v>2</v>
      </c>
      <c r="U10127" s="16">
        <f>SUMIF($C$5:$C$3079,R10127,$F$5:$F$3079)+SUMIF($AB$5:$AB$1086,R10127,$AF$5:$AF$1086)</f>
        <v>0</v>
      </c>
      <c r="V10127" s="8">
        <f t="shared" si="336"/>
        <v>1</v>
      </c>
      <c r="W10127" s="8">
        <f t="shared" si="337"/>
        <v>3</v>
      </c>
      <c r="X10127" s="8"/>
      <c r="Y10127" s="8"/>
    </row>
    <row r="10128" spans="18:25" x14ac:dyDescent="0.25">
      <c r="R10128" s="20">
        <v>9786075694771</v>
      </c>
      <c r="S10128" s="8" t="s">
        <v>9846</v>
      </c>
      <c r="T10128" s="15">
        <v>2</v>
      </c>
      <c r="U10128" s="16">
        <f>SUMIF($C$5:$C$3079,R10128,$F$5:$F$3079)+SUMIF($AB$5:$AB$1086,R10128,$AF$5:$AF$1086)</f>
        <v>0</v>
      </c>
      <c r="V10128" s="8">
        <f t="shared" si="336"/>
        <v>0</v>
      </c>
      <c r="W10128" s="8">
        <f t="shared" si="337"/>
        <v>2</v>
      </c>
      <c r="X10128" s="8"/>
      <c r="Y10128" s="8"/>
    </row>
    <row r="10129" spans="18:25" x14ac:dyDescent="0.25">
      <c r="R10129" s="20">
        <v>9786075695075</v>
      </c>
      <c r="S10129" s="8" t="s">
        <v>9847</v>
      </c>
      <c r="T10129" s="15">
        <v>3</v>
      </c>
      <c r="U10129" s="16">
        <f>SUMIF($C$5:$C$3079,R10129,$F$5:$F$3079)+SUMIF($AB$5:$AB$1086,R10129,$AF$5:$AF$1086)</f>
        <v>0</v>
      </c>
      <c r="V10129" s="8">
        <f t="shared" si="336"/>
        <v>0</v>
      </c>
      <c r="W10129" s="8">
        <f t="shared" si="337"/>
        <v>3</v>
      </c>
      <c r="X10129" s="8"/>
      <c r="Y10129" s="8"/>
    </row>
    <row r="10130" spans="18:25" x14ac:dyDescent="0.25">
      <c r="R10130" s="20">
        <v>9786075695150</v>
      </c>
      <c r="S10130" s="8" t="s">
        <v>9848</v>
      </c>
      <c r="T10130" s="15">
        <v>4</v>
      </c>
      <c r="U10130" s="16">
        <f>SUMIF($C$5:$C$3079,R10130,$F$5:$F$3079)+SUMIF($AB$5:$AB$1086,R10130,$AF$5:$AF$1086)</f>
        <v>0</v>
      </c>
      <c r="V10130" s="8">
        <f t="shared" si="336"/>
        <v>2</v>
      </c>
      <c r="W10130" s="8">
        <f t="shared" si="337"/>
        <v>6</v>
      </c>
      <c r="X10130" s="8"/>
      <c r="Y10130" s="8"/>
    </row>
    <row r="10131" spans="18:25" x14ac:dyDescent="0.25">
      <c r="R10131" s="20">
        <v>9786075695211</v>
      </c>
      <c r="S10131" s="8" t="s">
        <v>9849</v>
      </c>
      <c r="T10131" s="15">
        <v>4</v>
      </c>
      <c r="U10131" s="16">
        <f>SUMIF($C$5:$C$3079,R10131,$F$5:$F$3079)+SUMIF($AB$5:$AB$1086,R10131,$AF$5:$AF$1086)</f>
        <v>0</v>
      </c>
      <c r="V10131" s="8">
        <f t="shared" si="336"/>
        <v>1</v>
      </c>
      <c r="W10131" s="8">
        <f t="shared" si="337"/>
        <v>5</v>
      </c>
      <c r="X10131" s="8"/>
      <c r="Y10131" s="8"/>
    </row>
    <row r="10132" spans="18:25" x14ac:dyDescent="0.25">
      <c r="R10132" s="20">
        <v>9786075695266</v>
      </c>
      <c r="S10132" s="8" t="s">
        <v>9850</v>
      </c>
      <c r="T10132" s="15">
        <v>0</v>
      </c>
      <c r="U10132" s="16">
        <f>SUMIF($C$5:$C$3079,R10132,$F$5:$F$3079)+SUMIF($AB$5:$AB$1086,R10132,$AF$5:$AF$1086)</f>
        <v>0</v>
      </c>
      <c r="V10132" s="8">
        <f t="shared" si="336"/>
        <v>2</v>
      </c>
      <c r="W10132" s="8">
        <f t="shared" si="337"/>
        <v>2</v>
      </c>
      <c r="X10132" s="8"/>
      <c r="Y10132" s="8"/>
    </row>
    <row r="10133" spans="18:25" x14ac:dyDescent="0.25">
      <c r="R10133" s="20">
        <v>9786075695327</v>
      </c>
      <c r="S10133" s="8" t="s">
        <v>9851</v>
      </c>
      <c r="T10133" s="15">
        <v>6</v>
      </c>
      <c r="U10133" s="16">
        <f>SUMIF($C$5:$C$3079,R10133,$F$5:$F$3079)+SUMIF($AB$5:$AB$1086,R10133,$AF$5:$AF$1086)</f>
        <v>0</v>
      </c>
      <c r="V10133" s="8">
        <f t="shared" si="336"/>
        <v>1</v>
      </c>
      <c r="W10133" s="8">
        <f t="shared" si="337"/>
        <v>7</v>
      </c>
      <c r="X10133" s="8"/>
      <c r="Y10133" s="8"/>
    </row>
    <row r="10134" spans="18:25" x14ac:dyDescent="0.25">
      <c r="R10134" s="20">
        <v>9786075695396</v>
      </c>
      <c r="S10134" s="8" t="s">
        <v>9852</v>
      </c>
      <c r="T10134" s="15">
        <v>5</v>
      </c>
      <c r="U10134" s="16">
        <f>SUMIF($C$5:$C$3079,R10134,$F$5:$F$3079)+SUMIF($AB$5:$AB$1086,R10134,$AF$5:$AF$1086)</f>
        <v>0</v>
      </c>
      <c r="V10134" s="8">
        <f t="shared" si="336"/>
        <v>0</v>
      </c>
      <c r="W10134" s="8">
        <f t="shared" si="337"/>
        <v>5</v>
      </c>
      <c r="X10134" s="8"/>
      <c r="Y10134" s="8"/>
    </row>
    <row r="10135" spans="18:25" x14ac:dyDescent="0.25">
      <c r="R10135" s="20">
        <v>9786075695402</v>
      </c>
      <c r="S10135" s="8" t="s">
        <v>9853</v>
      </c>
      <c r="T10135" s="15">
        <v>1</v>
      </c>
      <c r="U10135" s="16">
        <f>SUMIF($C$5:$C$3079,R10135,$F$5:$F$3079)+SUMIF($AB$5:$AB$1086,R10135,$AF$5:$AF$1086)</f>
        <v>0</v>
      </c>
      <c r="V10135" s="8">
        <f t="shared" si="336"/>
        <v>2</v>
      </c>
      <c r="W10135" s="8">
        <f t="shared" si="337"/>
        <v>3</v>
      </c>
      <c r="X10135" s="8"/>
      <c r="Y10135" s="8"/>
    </row>
    <row r="10136" spans="18:25" x14ac:dyDescent="0.25">
      <c r="R10136" s="20">
        <v>9786075695419</v>
      </c>
      <c r="S10136" s="8" t="s">
        <v>9854</v>
      </c>
      <c r="T10136" s="15">
        <v>2</v>
      </c>
      <c r="U10136" s="16">
        <f>SUMIF($C$5:$C$3079,R10136,$F$5:$F$3079)+SUMIF($AB$5:$AB$1086,R10136,$AF$5:$AF$1086)</f>
        <v>0</v>
      </c>
      <c r="V10136" s="8">
        <f t="shared" si="336"/>
        <v>0</v>
      </c>
      <c r="W10136" s="8">
        <f t="shared" si="337"/>
        <v>2</v>
      </c>
      <c r="X10136" s="8"/>
      <c r="Y10136" s="8"/>
    </row>
    <row r="10137" spans="18:25" x14ac:dyDescent="0.25">
      <c r="R10137" s="20">
        <v>9786075695433</v>
      </c>
      <c r="S10137" s="8" t="s">
        <v>9855</v>
      </c>
      <c r="T10137" s="15">
        <v>0</v>
      </c>
      <c r="U10137" s="16">
        <f>SUMIF($C$5:$C$3079,R10137,$F$5:$F$3079)+SUMIF($AB$5:$AB$1086,R10137,$AF$5:$AF$1086)</f>
        <v>0</v>
      </c>
      <c r="V10137" s="8">
        <f t="shared" si="336"/>
        <v>0</v>
      </c>
      <c r="W10137" s="8">
        <f t="shared" si="337"/>
        <v>0</v>
      </c>
      <c r="X10137" s="8"/>
      <c r="Y10137" s="8"/>
    </row>
    <row r="10138" spans="18:25" x14ac:dyDescent="0.25">
      <c r="R10138" s="20">
        <v>9786075695457</v>
      </c>
      <c r="S10138" s="8" t="s">
        <v>9856</v>
      </c>
      <c r="T10138" s="15">
        <v>0</v>
      </c>
      <c r="U10138" s="16">
        <f>SUMIF($C$5:$C$3079,R10138,$F$5:$F$3079)+SUMIF($AB$5:$AB$1086,R10138,$AF$5:$AF$1086)</f>
        <v>0</v>
      </c>
      <c r="V10138" s="8">
        <f t="shared" si="336"/>
        <v>1</v>
      </c>
      <c r="W10138" s="8">
        <f t="shared" si="337"/>
        <v>1</v>
      </c>
      <c r="X10138" s="8"/>
      <c r="Y10138" s="8"/>
    </row>
    <row r="10139" spans="18:25" x14ac:dyDescent="0.25">
      <c r="R10139" s="20">
        <v>9786075695471</v>
      </c>
      <c r="S10139" s="8" t="s">
        <v>9857</v>
      </c>
      <c r="T10139" s="15">
        <v>3</v>
      </c>
      <c r="U10139" s="16">
        <f>SUMIF($C$5:$C$3079,R10139,$F$5:$F$3079)+SUMIF($AB$5:$AB$1086,R10139,$AF$5:$AF$1086)</f>
        <v>0</v>
      </c>
      <c r="V10139" s="8">
        <f t="shared" si="336"/>
        <v>0</v>
      </c>
      <c r="W10139" s="8">
        <f t="shared" si="337"/>
        <v>3</v>
      </c>
      <c r="X10139" s="8"/>
      <c r="Y10139" s="8"/>
    </row>
    <row r="10140" spans="18:25" x14ac:dyDescent="0.25">
      <c r="R10140" s="20">
        <v>9786075695501</v>
      </c>
      <c r="S10140" s="8" t="s">
        <v>9858</v>
      </c>
      <c r="T10140" s="15">
        <v>2</v>
      </c>
      <c r="U10140" s="16">
        <f>SUMIF($C$5:$C$3079,R10140,$F$5:$F$3079)+SUMIF($AB$5:$AB$1086,R10140,$AF$5:$AF$1086)</f>
        <v>0</v>
      </c>
      <c r="V10140" s="8">
        <f t="shared" si="336"/>
        <v>0</v>
      </c>
      <c r="W10140" s="8">
        <f t="shared" si="337"/>
        <v>2</v>
      </c>
      <c r="X10140" s="8"/>
      <c r="Y10140" s="8"/>
    </row>
    <row r="10141" spans="18:25" x14ac:dyDescent="0.25">
      <c r="R10141" s="20">
        <v>9786075695587</v>
      </c>
      <c r="S10141" s="8" t="s">
        <v>9859</v>
      </c>
      <c r="T10141" s="15">
        <v>0</v>
      </c>
      <c r="U10141" s="16">
        <f>SUMIF($C$5:$C$3079,R10141,$F$5:$F$3079)+SUMIF($AB$5:$AB$1086,R10141,$AF$5:$AF$1086)</f>
        <v>0</v>
      </c>
      <c r="V10141" s="8">
        <f t="shared" si="336"/>
        <v>0</v>
      </c>
      <c r="W10141" s="8">
        <f t="shared" si="337"/>
        <v>0</v>
      </c>
      <c r="X10141" s="8"/>
      <c r="Y10141" s="8"/>
    </row>
    <row r="10142" spans="18:25" x14ac:dyDescent="0.25">
      <c r="R10142" s="20">
        <v>9786075695594</v>
      </c>
      <c r="S10142" s="8" t="s">
        <v>9860</v>
      </c>
      <c r="T10142" s="15">
        <v>0</v>
      </c>
      <c r="U10142" s="16">
        <f>SUMIF($C$5:$C$3079,R10142,$F$5:$F$3079)+SUMIF($AB$5:$AB$1086,R10142,$AF$5:$AF$1086)</f>
        <v>0</v>
      </c>
      <c r="V10142" s="8">
        <f t="shared" si="336"/>
        <v>5</v>
      </c>
      <c r="W10142" s="8">
        <f t="shared" si="337"/>
        <v>5</v>
      </c>
      <c r="X10142" s="8"/>
      <c r="Y10142" s="8"/>
    </row>
    <row r="10143" spans="18:25" x14ac:dyDescent="0.25">
      <c r="R10143" s="20">
        <v>9786075695600</v>
      </c>
      <c r="S10143" s="8" t="s">
        <v>9861</v>
      </c>
      <c r="T10143" s="15">
        <v>0</v>
      </c>
      <c r="U10143" s="16">
        <f>SUMIF($C$5:$C$3079,R10143,$F$5:$F$3079)+SUMIF($AB$5:$AB$1086,R10143,$AF$5:$AF$1086)</f>
        <v>0</v>
      </c>
      <c r="V10143" s="8">
        <f t="shared" si="336"/>
        <v>0</v>
      </c>
      <c r="W10143" s="8">
        <f t="shared" si="337"/>
        <v>0</v>
      </c>
      <c r="X10143" s="8"/>
      <c r="Y10143" s="8"/>
    </row>
    <row r="10144" spans="18:25" x14ac:dyDescent="0.25">
      <c r="R10144" s="20">
        <v>9786075695655</v>
      </c>
      <c r="S10144" s="8" t="s">
        <v>9862</v>
      </c>
      <c r="T10144" s="15">
        <v>10</v>
      </c>
      <c r="U10144" s="16">
        <f>SUMIF($C$5:$C$3079,R10144,$F$5:$F$3079)+SUMIF($AB$5:$AB$1086,R10144,$AF$5:$AF$1086)</f>
        <v>0</v>
      </c>
      <c r="V10144" s="8">
        <f t="shared" si="336"/>
        <v>0</v>
      </c>
      <c r="W10144" s="8">
        <f t="shared" si="337"/>
        <v>10</v>
      </c>
      <c r="X10144" s="8"/>
      <c r="Y10144" s="8"/>
    </row>
    <row r="10145" spans="18:25" x14ac:dyDescent="0.25">
      <c r="R10145" s="20">
        <v>9786075695709</v>
      </c>
      <c r="S10145" s="8" t="s">
        <v>9863</v>
      </c>
      <c r="T10145" s="15">
        <v>4</v>
      </c>
      <c r="U10145" s="16">
        <f>SUMIF($C$5:$C$3079,R10145,$F$5:$F$3079)+SUMIF($AB$5:$AB$1086,R10145,$AF$5:$AF$1086)</f>
        <v>0</v>
      </c>
      <c r="V10145" s="8">
        <f t="shared" si="336"/>
        <v>0</v>
      </c>
      <c r="W10145" s="8">
        <f t="shared" si="337"/>
        <v>4</v>
      </c>
      <c r="X10145" s="8"/>
      <c r="Y10145" s="8"/>
    </row>
    <row r="10146" spans="18:25" x14ac:dyDescent="0.25">
      <c r="R10146" s="20">
        <v>9786075695723</v>
      </c>
      <c r="S10146" s="8" t="s">
        <v>359</v>
      </c>
      <c r="T10146" s="15">
        <v>0</v>
      </c>
      <c r="U10146" s="16">
        <f>SUMIF($C$5:$C$3079,R10146,$F$5:$F$3079)+SUMIF($AB$5:$AB$1086,R10146,$AF$5:$AF$1086)</f>
        <v>0</v>
      </c>
      <c r="V10146" s="8">
        <f t="shared" si="336"/>
        <v>7</v>
      </c>
      <c r="W10146" s="8">
        <f t="shared" si="337"/>
        <v>7</v>
      </c>
      <c r="X10146" s="8"/>
      <c r="Y10146" s="8"/>
    </row>
    <row r="10147" spans="18:25" x14ac:dyDescent="0.25">
      <c r="R10147" s="20">
        <v>9786075695730</v>
      </c>
      <c r="S10147" s="8" t="s">
        <v>9864</v>
      </c>
      <c r="T10147" s="15">
        <v>5</v>
      </c>
      <c r="U10147" s="16">
        <f>SUMIF($C$5:$C$3079,R10147,$F$5:$F$3079)+SUMIF($AB$5:$AB$1086,R10147,$AF$5:$AF$1086)</f>
        <v>0</v>
      </c>
      <c r="V10147" s="8">
        <f t="shared" si="336"/>
        <v>0</v>
      </c>
      <c r="W10147" s="8">
        <f t="shared" si="337"/>
        <v>5</v>
      </c>
      <c r="X10147" s="8"/>
      <c r="Y10147" s="8"/>
    </row>
    <row r="10148" spans="18:25" x14ac:dyDescent="0.25">
      <c r="R10148" s="20">
        <v>9786075695747</v>
      </c>
      <c r="S10148" s="8" t="s">
        <v>9865</v>
      </c>
      <c r="T10148" s="15">
        <v>7</v>
      </c>
      <c r="U10148" s="16">
        <f>SUMIF($C$5:$C$3079,R10148,$F$5:$F$3079)+SUMIF($AB$5:$AB$1086,R10148,$AF$5:$AF$1086)</f>
        <v>0</v>
      </c>
      <c r="V10148" s="8">
        <f t="shared" si="336"/>
        <v>1</v>
      </c>
      <c r="W10148" s="8">
        <f t="shared" si="337"/>
        <v>8</v>
      </c>
      <c r="X10148" s="8"/>
      <c r="Y10148" s="8"/>
    </row>
    <row r="10149" spans="18:25" x14ac:dyDescent="0.25">
      <c r="R10149" s="20">
        <v>9786075695761</v>
      </c>
      <c r="S10149" s="8" t="s">
        <v>9866</v>
      </c>
      <c r="T10149" s="15">
        <v>4</v>
      </c>
      <c r="U10149" s="16">
        <f>SUMIF($C$5:$C$3079,R10149,$F$5:$F$3079)+SUMIF($AB$5:$AB$1086,R10149,$AF$5:$AF$1086)</f>
        <v>0</v>
      </c>
      <c r="V10149" s="8">
        <f t="shared" si="336"/>
        <v>0</v>
      </c>
      <c r="W10149" s="8">
        <f t="shared" si="337"/>
        <v>4</v>
      </c>
      <c r="X10149" s="8"/>
      <c r="Y10149" s="8"/>
    </row>
    <row r="10150" spans="18:25" x14ac:dyDescent="0.25">
      <c r="R10150" s="20">
        <v>9786075695778</v>
      </c>
      <c r="S10150" s="8" t="s">
        <v>9867</v>
      </c>
      <c r="T10150" s="15">
        <v>0</v>
      </c>
      <c r="U10150" s="16">
        <f>SUMIF($C$5:$C$3079,R10150,$F$5:$F$3079)+SUMIF($AB$5:$AB$1086,R10150,$AF$5:$AF$1086)</f>
        <v>0</v>
      </c>
      <c r="V10150" s="8">
        <f t="shared" si="336"/>
        <v>3</v>
      </c>
      <c r="W10150" s="8">
        <f t="shared" si="337"/>
        <v>3</v>
      </c>
      <c r="X10150" s="8"/>
      <c r="Y10150" s="8"/>
    </row>
    <row r="10151" spans="18:25" x14ac:dyDescent="0.25">
      <c r="R10151" s="20">
        <v>9786075695792</v>
      </c>
      <c r="S10151" s="8" t="s">
        <v>9868</v>
      </c>
      <c r="T10151" s="15">
        <v>7</v>
      </c>
      <c r="U10151" s="16">
        <f>SUMIF($C$5:$C$3079,R10151,$F$5:$F$3079)+SUMIF($AB$5:$AB$1086,R10151,$AF$5:$AF$1086)</f>
        <v>0</v>
      </c>
      <c r="V10151" s="8">
        <f t="shared" si="336"/>
        <v>0</v>
      </c>
      <c r="W10151" s="8">
        <f t="shared" si="337"/>
        <v>7</v>
      </c>
      <c r="X10151" s="8"/>
      <c r="Y10151" s="8"/>
    </row>
    <row r="10152" spans="18:25" x14ac:dyDescent="0.25">
      <c r="R10152" s="20">
        <v>9786075695808</v>
      </c>
      <c r="S10152" s="8" t="s">
        <v>9869</v>
      </c>
      <c r="T10152" s="15">
        <v>8</v>
      </c>
      <c r="U10152" s="16">
        <f>SUMIF($C$5:$C$3079,R10152,$F$5:$F$3079)+SUMIF($AB$5:$AB$1086,R10152,$AF$5:$AF$1086)</f>
        <v>0</v>
      </c>
      <c r="V10152" s="8">
        <f t="shared" si="336"/>
        <v>0</v>
      </c>
      <c r="W10152" s="8">
        <f t="shared" si="337"/>
        <v>8</v>
      </c>
      <c r="X10152" s="8"/>
      <c r="Y10152" s="8"/>
    </row>
    <row r="10153" spans="18:25" x14ac:dyDescent="0.25">
      <c r="R10153" s="20">
        <v>9786075695815</v>
      </c>
      <c r="S10153" s="8" t="s">
        <v>9870</v>
      </c>
      <c r="T10153" s="15">
        <v>5</v>
      </c>
      <c r="U10153" s="16">
        <f>SUMIF($C$5:$C$3079,R10153,$F$5:$F$3079)+SUMIF($AB$5:$AB$1086,R10153,$AF$5:$AF$1086)</f>
        <v>0</v>
      </c>
      <c r="V10153" s="8">
        <f t="shared" si="336"/>
        <v>2</v>
      </c>
      <c r="W10153" s="8">
        <f t="shared" si="337"/>
        <v>7</v>
      </c>
      <c r="X10153" s="8"/>
      <c r="Y10153" s="8"/>
    </row>
    <row r="10154" spans="18:25" x14ac:dyDescent="0.25">
      <c r="R10154" s="20">
        <v>9786075695822</v>
      </c>
      <c r="S10154" s="8" t="s">
        <v>9871</v>
      </c>
      <c r="T10154" s="15">
        <v>2</v>
      </c>
      <c r="U10154" s="16">
        <f>SUMIF($C$5:$C$3079,R10154,$F$5:$F$3079)+SUMIF($AB$5:$AB$1086,R10154,$AF$5:$AF$1086)</f>
        <v>0</v>
      </c>
      <c r="V10154" s="8">
        <f t="shared" si="336"/>
        <v>1</v>
      </c>
      <c r="W10154" s="8">
        <f t="shared" si="337"/>
        <v>3</v>
      </c>
      <c r="X10154" s="8"/>
      <c r="Y10154" s="8"/>
    </row>
    <row r="10155" spans="18:25" x14ac:dyDescent="0.25">
      <c r="R10155" s="20">
        <v>9786075695839</v>
      </c>
      <c r="S10155" s="8" t="s">
        <v>9872</v>
      </c>
      <c r="T10155" s="15">
        <v>4</v>
      </c>
      <c r="U10155" s="16">
        <f>SUMIF($C$5:$C$3079,R10155,$F$5:$F$3079)+SUMIF($AB$5:$AB$1086,R10155,$AF$5:$AF$1086)</f>
        <v>0</v>
      </c>
      <c r="V10155" s="8">
        <f t="shared" si="336"/>
        <v>0</v>
      </c>
      <c r="W10155" s="8">
        <f t="shared" si="337"/>
        <v>4</v>
      </c>
      <c r="X10155" s="8"/>
      <c r="Y10155" s="8"/>
    </row>
    <row r="10156" spans="18:25" x14ac:dyDescent="0.25">
      <c r="R10156" s="20">
        <v>9786075695846</v>
      </c>
      <c r="S10156" s="8" t="s">
        <v>9873</v>
      </c>
      <c r="T10156" s="15">
        <v>1</v>
      </c>
      <c r="U10156" s="16">
        <f>SUMIF($C$5:$C$3079,R10156,$F$5:$F$3079)+SUMIF($AB$5:$AB$1086,R10156,$AF$5:$AF$1086)</f>
        <v>0</v>
      </c>
      <c r="V10156" s="8">
        <f t="shared" si="336"/>
        <v>0</v>
      </c>
      <c r="W10156" s="8">
        <f t="shared" si="337"/>
        <v>1</v>
      </c>
      <c r="X10156" s="8"/>
      <c r="Y10156" s="8"/>
    </row>
    <row r="10157" spans="18:25" x14ac:dyDescent="0.25">
      <c r="R10157" s="20">
        <v>9786075695853</v>
      </c>
      <c r="S10157" s="8" t="s">
        <v>9874</v>
      </c>
      <c r="T10157" s="15">
        <v>4</v>
      </c>
      <c r="U10157" s="16">
        <f>SUMIF($C$5:$C$3079,R10157,$F$5:$F$3079)+SUMIF($AB$5:$AB$1086,R10157,$AF$5:$AF$1086)</f>
        <v>0</v>
      </c>
      <c r="V10157" s="8">
        <f t="shared" si="336"/>
        <v>0</v>
      </c>
      <c r="W10157" s="8">
        <f t="shared" si="337"/>
        <v>4</v>
      </c>
      <c r="X10157" s="8"/>
      <c r="Y10157" s="8"/>
    </row>
    <row r="10158" spans="18:25" x14ac:dyDescent="0.25">
      <c r="R10158" s="20">
        <v>9786075695891</v>
      </c>
      <c r="S10158" s="8" t="s">
        <v>9875</v>
      </c>
      <c r="T10158" s="15">
        <v>4</v>
      </c>
      <c r="U10158" s="16">
        <f>SUMIF($C$5:$C$3079,R10158,$F$5:$F$3079)+SUMIF($AB$5:$AB$1086,R10158,$AF$5:$AF$1086)</f>
        <v>0</v>
      </c>
      <c r="V10158" s="8">
        <f t="shared" si="336"/>
        <v>0</v>
      </c>
      <c r="W10158" s="8">
        <f t="shared" si="337"/>
        <v>4</v>
      </c>
      <c r="X10158" s="8"/>
      <c r="Y10158" s="8"/>
    </row>
    <row r="10159" spans="18:25" x14ac:dyDescent="0.25">
      <c r="R10159" s="20">
        <v>9786075695976</v>
      </c>
      <c r="S10159" s="8" t="s">
        <v>9876</v>
      </c>
      <c r="T10159" s="15">
        <v>5</v>
      </c>
      <c r="U10159" s="16">
        <f>SUMIF($C$5:$C$3079,R10159,$F$5:$F$3079)+SUMIF($AB$5:$AB$1086,R10159,$AF$5:$AF$1086)</f>
        <v>0</v>
      </c>
      <c r="V10159" s="8">
        <f t="shared" si="336"/>
        <v>2</v>
      </c>
      <c r="W10159" s="8">
        <f t="shared" si="337"/>
        <v>7</v>
      </c>
      <c r="X10159" s="8"/>
      <c r="Y10159" s="8"/>
    </row>
    <row r="10160" spans="18:25" x14ac:dyDescent="0.25">
      <c r="R10160" s="20">
        <v>9786075696003</v>
      </c>
      <c r="S10160" s="8" t="s">
        <v>9877</v>
      </c>
      <c r="T10160" s="15">
        <v>0</v>
      </c>
      <c r="U10160" s="16">
        <f>SUMIF($C$5:$C$3079,R10160,$F$5:$F$3079)+SUMIF($AB$5:$AB$1086,R10160,$AF$5:$AF$1086)</f>
        <v>0</v>
      </c>
      <c r="V10160" s="8">
        <f t="shared" si="336"/>
        <v>2</v>
      </c>
      <c r="W10160" s="8">
        <f t="shared" si="337"/>
        <v>2</v>
      </c>
      <c r="X10160" s="8"/>
      <c r="Y10160" s="8"/>
    </row>
    <row r="10161" spans="18:25" x14ac:dyDescent="0.25">
      <c r="R10161" s="20">
        <v>9786075696034</v>
      </c>
      <c r="S10161" s="8" t="s">
        <v>9878</v>
      </c>
      <c r="T10161" s="15">
        <v>1</v>
      </c>
      <c r="U10161" s="16">
        <f>SUMIF($C$5:$C$3079,R10161,$F$5:$F$3079)+SUMIF($AB$5:$AB$1086,R10161,$AF$5:$AF$1086)</f>
        <v>0</v>
      </c>
      <c r="V10161" s="8">
        <f t="shared" si="336"/>
        <v>1</v>
      </c>
      <c r="W10161" s="8">
        <f t="shared" si="337"/>
        <v>2</v>
      </c>
      <c r="X10161" s="8"/>
      <c r="Y10161" s="8"/>
    </row>
    <row r="10162" spans="18:25" x14ac:dyDescent="0.25">
      <c r="R10162" s="20">
        <v>9786075696058</v>
      </c>
      <c r="S10162" s="8" t="s">
        <v>9879</v>
      </c>
      <c r="T10162" s="15">
        <v>2</v>
      </c>
      <c r="U10162" s="16">
        <f>SUMIF($C$5:$C$3079,R10162,$F$5:$F$3079)+SUMIF($AB$5:$AB$1086,R10162,$AF$5:$AF$1086)</f>
        <v>0</v>
      </c>
      <c r="V10162" s="8">
        <f t="shared" si="336"/>
        <v>0</v>
      </c>
      <c r="W10162" s="8">
        <f t="shared" si="337"/>
        <v>2</v>
      </c>
      <c r="X10162" s="8"/>
      <c r="Y10162" s="8"/>
    </row>
    <row r="10163" spans="18:25" x14ac:dyDescent="0.25">
      <c r="R10163" s="20">
        <v>9786075696102</v>
      </c>
      <c r="S10163" s="8" t="s">
        <v>9880</v>
      </c>
      <c r="T10163" s="15">
        <v>0</v>
      </c>
      <c r="U10163" s="16">
        <f>SUMIF($C$5:$C$3079,R10163,$F$5:$F$3079)+SUMIF($AB$5:$AB$1086,R10163,$AF$5:$AF$1086)</f>
        <v>0</v>
      </c>
      <c r="V10163" s="8">
        <f t="shared" si="336"/>
        <v>1</v>
      </c>
      <c r="W10163" s="8">
        <f t="shared" si="337"/>
        <v>1</v>
      </c>
      <c r="X10163" s="8"/>
      <c r="Y10163" s="8"/>
    </row>
    <row r="10164" spans="18:25" x14ac:dyDescent="0.25">
      <c r="R10164" s="20">
        <v>9786075696126</v>
      </c>
      <c r="S10164" s="8" t="s">
        <v>9881</v>
      </c>
      <c r="T10164" s="15">
        <v>4</v>
      </c>
      <c r="U10164" s="16">
        <f>SUMIF($C$5:$C$3079,R10164,$F$5:$F$3079)+SUMIF($AB$5:$AB$1086,R10164,$AF$5:$AF$1086)</f>
        <v>0</v>
      </c>
      <c r="V10164" s="8">
        <f t="shared" si="336"/>
        <v>0</v>
      </c>
      <c r="W10164" s="8">
        <f t="shared" si="337"/>
        <v>4</v>
      </c>
      <c r="X10164" s="8"/>
      <c r="Y10164" s="8"/>
    </row>
    <row r="10165" spans="18:25" x14ac:dyDescent="0.25">
      <c r="R10165" s="20">
        <v>9786075696140</v>
      </c>
      <c r="S10165" s="8" t="s">
        <v>9882</v>
      </c>
      <c r="T10165" s="15">
        <v>0</v>
      </c>
      <c r="U10165" s="16">
        <f>SUMIF($C$5:$C$3079,R10165,$F$5:$F$3079)+SUMIF($AB$5:$AB$1086,R10165,$AF$5:$AF$1086)</f>
        <v>0</v>
      </c>
      <c r="V10165" s="8">
        <f t="shared" si="336"/>
        <v>0</v>
      </c>
      <c r="W10165" s="8">
        <f t="shared" si="337"/>
        <v>0</v>
      </c>
      <c r="X10165" s="8"/>
      <c r="Y10165" s="8"/>
    </row>
    <row r="10166" spans="18:25" x14ac:dyDescent="0.25">
      <c r="R10166" s="20">
        <v>9786075696164</v>
      </c>
      <c r="S10166" s="8" t="s">
        <v>9629</v>
      </c>
      <c r="T10166" s="15">
        <v>0</v>
      </c>
      <c r="U10166" s="16">
        <f>SUMIF($C$5:$C$3079,R10166,$F$5:$F$3079)+SUMIF($AB$5:$AB$1086,R10166,$AF$5:$AF$1086)</f>
        <v>0</v>
      </c>
      <c r="V10166" s="8">
        <f t="shared" si="336"/>
        <v>0</v>
      </c>
      <c r="W10166" s="8">
        <f t="shared" si="337"/>
        <v>0</v>
      </c>
      <c r="X10166" s="8"/>
      <c r="Y10166" s="8"/>
    </row>
    <row r="10167" spans="18:25" x14ac:dyDescent="0.25">
      <c r="R10167" s="20">
        <v>9786075696331</v>
      </c>
      <c r="S10167" s="8" t="s">
        <v>9883</v>
      </c>
      <c r="T10167" s="15">
        <v>5</v>
      </c>
      <c r="U10167" s="16">
        <f>SUMIF($C$5:$C$3079,R10167,$F$5:$F$3079)+SUMIF($AB$5:$AB$1086,R10167,$AF$5:$AF$1086)</f>
        <v>0</v>
      </c>
      <c r="V10167" s="8">
        <f t="shared" si="336"/>
        <v>2</v>
      </c>
      <c r="W10167" s="8">
        <f t="shared" si="337"/>
        <v>7</v>
      </c>
      <c r="X10167" s="8"/>
      <c r="Y10167" s="8"/>
    </row>
    <row r="10168" spans="18:25" x14ac:dyDescent="0.25">
      <c r="R10168" s="20">
        <v>9786075696348</v>
      </c>
      <c r="S10168" s="8" t="s">
        <v>488</v>
      </c>
      <c r="T10168" s="15">
        <v>1</v>
      </c>
      <c r="U10168" s="16">
        <f>SUMIF($C$5:$C$3079,R10168,$F$5:$F$3079)+SUMIF($AB$5:$AB$1086,R10168,$AF$5:$AF$1086)</f>
        <v>4</v>
      </c>
      <c r="V10168" s="8">
        <f t="shared" si="336"/>
        <v>4</v>
      </c>
      <c r="W10168" s="8">
        <f t="shared" si="337"/>
        <v>1</v>
      </c>
      <c r="X10168" s="8"/>
      <c r="Y10168" s="8"/>
    </row>
    <row r="10169" spans="18:25" x14ac:dyDescent="0.25">
      <c r="R10169" s="20">
        <v>9786075696362</v>
      </c>
      <c r="S10169" s="8" t="s">
        <v>9884</v>
      </c>
      <c r="T10169" s="15">
        <v>0</v>
      </c>
      <c r="U10169" s="16">
        <f>SUMIF($C$5:$C$3079,R10169,$F$5:$F$3079)+SUMIF($AB$5:$AB$1086,R10169,$AF$5:$AF$1086)</f>
        <v>0</v>
      </c>
      <c r="V10169" s="8">
        <f t="shared" si="336"/>
        <v>2</v>
      </c>
      <c r="W10169" s="8">
        <f t="shared" si="337"/>
        <v>2</v>
      </c>
      <c r="X10169" s="8"/>
      <c r="Y10169" s="8"/>
    </row>
    <row r="10170" spans="18:25" x14ac:dyDescent="0.25">
      <c r="R10170" s="20">
        <v>9786075696386</v>
      </c>
      <c r="S10170" s="8" t="s">
        <v>9885</v>
      </c>
      <c r="T10170" s="15">
        <v>4</v>
      </c>
      <c r="U10170" s="16">
        <f>SUMIF($C$5:$C$3079,R10170,$F$5:$F$3079)+SUMIF($AB$5:$AB$1086,R10170,$AF$5:$AF$1086)</f>
        <v>0</v>
      </c>
      <c r="V10170" s="8">
        <f t="shared" si="336"/>
        <v>0</v>
      </c>
      <c r="W10170" s="8">
        <f t="shared" si="337"/>
        <v>4</v>
      </c>
      <c r="X10170" s="8"/>
      <c r="Y10170" s="8"/>
    </row>
    <row r="10171" spans="18:25" x14ac:dyDescent="0.25">
      <c r="R10171" s="20">
        <v>9786075696553</v>
      </c>
      <c r="S10171" s="8" t="s">
        <v>9886</v>
      </c>
      <c r="T10171" s="15">
        <v>3</v>
      </c>
      <c r="U10171" s="16">
        <f>SUMIF($C$5:$C$3079,R10171,$F$5:$F$3079)+SUMIF($AB$5:$AB$1086,R10171,$AF$5:$AF$1086)</f>
        <v>0</v>
      </c>
      <c r="V10171" s="8">
        <f t="shared" si="336"/>
        <v>0</v>
      </c>
      <c r="W10171" s="8">
        <f t="shared" si="337"/>
        <v>3</v>
      </c>
      <c r="X10171" s="8"/>
      <c r="Y10171" s="8"/>
    </row>
    <row r="10172" spans="18:25" x14ac:dyDescent="0.25">
      <c r="R10172" s="20">
        <v>9786075696638</v>
      </c>
      <c r="S10172" s="8" t="s">
        <v>9887</v>
      </c>
      <c r="T10172" s="15">
        <v>4</v>
      </c>
      <c r="U10172" s="16">
        <f>SUMIF($C$5:$C$3079,R10172,$F$5:$F$3079)+SUMIF($AB$5:$AB$1086,R10172,$AF$5:$AF$1086)</f>
        <v>0</v>
      </c>
      <c r="V10172" s="8">
        <f t="shared" si="336"/>
        <v>0</v>
      </c>
      <c r="W10172" s="8">
        <f t="shared" si="337"/>
        <v>4</v>
      </c>
      <c r="X10172" s="8"/>
      <c r="Y10172" s="8"/>
    </row>
    <row r="10173" spans="18:25" x14ac:dyDescent="0.25">
      <c r="R10173" s="20">
        <v>9786075696645</v>
      </c>
      <c r="S10173" s="8" t="s">
        <v>9888</v>
      </c>
      <c r="T10173" s="15">
        <v>1</v>
      </c>
      <c r="U10173" s="16">
        <f>SUMIF($C$5:$C$3079,R10173,$F$5:$F$3079)+SUMIF($AB$5:$AB$1086,R10173,$AF$5:$AF$1086)</f>
        <v>0</v>
      </c>
      <c r="V10173" s="8">
        <f t="shared" si="336"/>
        <v>3</v>
      </c>
      <c r="W10173" s="8">
        <f t="shared" si="337"/>
        <v>4</v>
      </c>
      <c r="X10173" s="8"/>
      <c r="Y10173" s="8"/>
    </row>
    <row r="10174" spans="18:25" x14ac:dyDescent="0.25">
      <c r="R10174" s="20">
        <v>9786075696652</v>
      </c>
      <c r="S10174" s="8" t="s">
        <v>9889</v>
      </c>
      <c r="T10174" s="15">
        <v>8</v>
      </c>
      <c r="U10174" s="16">
        <f>SUMIF($C$5:$C$3079,R10174,$F$5:$F$3079)+SUMIF($AB$5:$AB$1086,R10174,$AF$5:$AF$1086)</f>
        <v>0</v>
      </c>
      <c r="V10174" s="8">
        <f t="shared" si="336"/>
        <v>0</v>
      </c>
      <c r="W10174" s="8">
        <f t="shared" si="337"/>
        <v>8</v>
      </c>
      <c r="X10174" s="8"/>
      <c r="Y10174" s="8"/>
    </row>
    <row r="10175" spans="18:25" x14ac:dyDescent="0.25">
      <c r="R10175" s="20">
        <v>9786075696676</v>
      </c>
      <c r="S10175" s="8" t="s">
        <v>9890</v>
      </c>
      <c r="T10175" s="15">
        <v>8</v>
      </c>
      <c r="U10175" s="16">
        <f>SUMIF($C$5:$C$3079,R10175,$F$5:$F$3079)+SUMIF($AB$5:$AB$1086,R10175,$AF$5:$AF$1086)</f>
        <v>0</v>
      </c>
      <c r="V10175" s="8">
        <f t="shared" si="336"/>
        <v>1</v>
      </c>
      <c r="W10175" s="8">
        <f t="shared" si="337"/>
        <v>9</v>
      </c>
      <c r="X10175" s="8"/>
      <c r="Y10175" s="8"/>
    </row>
    <row r="10176" spans="18:25" x14ac:dyDescent="0.25">
      <c r="R10176" s="20">
        <v>9786075696683</v>
      </c>
      <c r="S10176" s="8" t="s">
        <v>9891</v>
      </c>
      <c r="T10176" s="15">
        <v>3</v>
      </c>
      <c r="U10176" s="16">
        <f>SUMIF($C$5:$C$3079,R10176,$F$5:$F$3079)+SUMIF($AB$5:$AB$1086,R10176,$AF$5:$AF$1086)</f>
        <v>0</v>
      </c>
      <c r="V10176" s="8">
        <f t="shared" si="336"/>
        <v>1</v>
      </c>
      <c r="W10176" s="8">
        <f t="shared" si="337"/>
        <v>4</v>
      </c>
      <c r="X10176" s="8"/>
      <c r="Y10176" s="8"/>
    </row>
    <row r="10177" spans="18:25" x14ac:dyDescent="0.25">
      <c r="R10177" s="20">
        <v>9786075696690</v>
      </c>
      <c r="S10177" s="8" t="s">
        <v>9892</v>
      </c>
      <c r="T10177" s="15">
        <v>0</v>
      </c>
      <c r="U10177" s="16">
        <f>SUMIF($C$5:$C$3079,R10177,$F$5:$F$3079)+SUMIF($AB$5:$AB$1086,R10177,$AF$5:$AF$1086)</f>
        <v>0</v>
      </c>
      <c r="V10177" s="8">
        <f t="shared" si="336"/>
        <v>0</v>
      </c>
      <c r="W10177" s="8">
        <f t="shared" si="337"/>
        <v>0</v>
      </c>
      <c r="X10177" s="8"/>
      <c r="Y10177" s="8"/>
    </row>
    <row r="10178" spans="18:25" x14ac:dyDescent="0.25">
      <c r="R10178" s="20">
        <v>9786075696706</v>
      </c>
      <c r="S10178" s="8" t="s">
        <v>9893</v>
      </c>
      <c r="T10178" s="15">
        <v>7</v>
      </c>
      <c r="U10178" s="16">
        <f>SUMIF($C$5:$C$3079,R10178,$F$5:$F$3079)+SUMIF($AB$5:$AB$1086,R10178,$AF$5:$AF$1086)</f>
        <v>0</v>
      </c>
      <c r="V10178" s="8">
        <f t="shared" si="336"/>
        <v>0</v>
      </c>
      <c r="W10178" s="8">
        <f t="shared" si="337"/>
        <v>7</v>
      </c>
      <c r="X10178" s="8"/>
      <c r="Y10178" s="8"/>
    </row>
    <row r="10179" spans="18:25" x14ac:dyDescent="0.25">
      <c r="R10179" s="20">
        <v>9786075696737</v>
      </c>
      <c r="S10179" s="8" t="s">
        <v>9894</v>
      </c>
      <c r="T10179" s="15">
        <v>5</v>
      </c>
      <c r="U10179" s="16">
        <f>SUMIF($C$5:$C$3079,R10179,$F$5:$F$3079)+SUMIF($AB$5:$AB$1086,R10179,$AF$5:$AF$1086)</f>
        <v>0</v>
      </c>
      <c r="V10179" s="8">
        <f t="shared" si="336"/>
        <v>0</v>
      </c>
      <c r="W10179" s="8">
        <f t="shared" si="337"/>
        <v>5</v>
      </c>
      <c r="X10179" s="8"/>
      <c r="Y10179" s="8"/>
    </row>
    <row r="10180" spans="18:25" x14ac:dyDescent="0.25">
      <c r="R10180" s="20">
        <v>9786075696744</v>
      </c>
      <c r="S10180" s="8" t="s">
        <v>9895</v>
      </c>
      <c r="T10180" s="15">
        <v>9</v>
      </c>
      <c r="U10180" s="16">
        <f>SUMIF($C$5:$C$3079,R10180,$F$5:$F$3079)+SUMIF($AB$5:$AB$1086,R10180,$AF$5:$AF$1086)</f>
        <v>0</v>
      </c>
      <c r="V10180" s="8">
        <f t="shared" si="336"/>
        <v>1</v>
      </c>
      <c r="W10180" s="8">
        <f t="shared" si="337"/>
        <v>10</v>
      </c>
      <c r="X10180" s="8"/>
      <c r="Y10180" s="8"/>
    </row>
    <row r="10181" spans="18:25" x14ac:dyDescent="0.25">
      <c r="R10181" s="20">
        <v>9786075696751</v>
      </c>
      <c r="S10181" s="8" t="s">
        <v>9896</v>
      </c>
      <c r="T10181" s="15">
        <v>2</v>
      </c>
      <c r="U10181" s="16">
        <f>SUMIF($C$5:$C$3079,R10181,$F$5:$F$3079)+SUMIF($AB$5:$AB$1086,R10181,$AF$5:$AF$1086)</f>
        <v>0</v>
      </c>
      <c r="V10181" s="8">
        <f t="shared" si="336"/>
        <v>0</v>
      </c>
      <c r="W10181" s="8">
        <f t="shared" si="337"/>
        <v>2</v>
      </c>
      <c r="X10181" s="8"/>
      <c r="Y10181" s="8"/>
    </row>
    <row r="10182" spans="18:25" x14ac:dyDescent="0.25">
      <c r="R10182" s="20">
        <v>9786075696867</v>
      </c>
      <c r="S10182" s="8" t="s">
        <v>9897</v>
      </c>
      <c r="T10182" s="15">
        <v>3</v>
      </c>
      <c r="U10182" s="16">
        <f>SUMIF($C$5:$C$3079,R10182,$F$5:$F$3079)+SUMIF($AB$5:$AB$1086,R10182,$AF$5:$AF$1086)</f>
        <v>0</v>
      </c>
      <c r="V10182" s="8">
        <f t="shared" si="336"/>
        <v>0</v>
      </c>
      <c r="W10182" s="8">
        <f t="shared" si="337"/>
        <v>3</v>
      </c>
      <c r="X10182" s="8"/>
      <c r="Y10182" s="8"/>
    </row>
    <row r="10183" spans="18:25" x14ac:dyDescent="0.25">
      <c r="R10183" s="20">
        <v>9786075696898</v>
      </c>
      <c r="S10183" s="8" t="s">
        <v>9898</v>
      </c>
      <c r="T10183" s="15">
        <v>8</v>
      </c>
      <c r="U10183" s="16">
        <f>SUMIF($C$5:$C$3079,R10183,$F$5:$F$3079)+SUMIF($AB$5:$AB$1086,R10183,$AF$5:$AF$1086)</f>
        <v>0</v>
      </c>
      <c r="V10183" s="8">
        <f t="shared" ref="V10183:V10246" si="338">SUMIF($L$5:$L$9685,R10183,$O$5:$O$9685)</f>
        <v>0</v>
      </c>
      <c r="W10183" s="8">
        <f t="shared" ref="W10183:W10246" si="339">T10183-U10183+V10183</f>
        <v>8</v>
      </c>
      <c r="X10183" s="8"/>
      <c r="Y10183" s="8"/>
    </row>
    <row r="10184" spans="18:25" x14ac:dyDescent="0.25">
      <c r="R10184" s="20">
        <v>9786075696928</v>
      </c>
      <c r="S10184" s="8" t="s">
        <v>9899</v>
      </c>
      <c r="T10184" s="15">
        <v>3</v>
      </c>
      <c r="U10184" s="16">
        <f>SUMIF($C$5:$C$3079,R10184,$F$5:$F$3079)+SUMIF($AB$5:$AB$1086,R10184,$AF$5:$AF$1086)</f>
        <v>0</v>
      </c>
      <c r="V10184" s="8">
        <f t="shared" si="338"/>
        <v>0</v>
      </c>
      <c r="W10184" s="8">
        <f t="shared" si="339"/>
        <v>3</v>
      </c>
      <c r="X10184" s="8"/>
      <c r="Y10184" s="8"/>
    </row>
    <row r="10185" spans="18:25" x14ac:dyDescent="0.25">
      <c r="R10185" s="20">
        <v>9786075696935</v>
      </c>
      <c r="S10185" s="8" t="s">
        <v>9900</v>
      </c>
      <c r="T10185" s="15">
        <v>5</v>
      </c>
      <c r="U10185" s="16">
        <f>SUMIF($C$5:$C$3079,R10185,$F$5:$F$3079)+SUMIF($AB$5:$AB$1086,R10185,$AF$5:$AF$1086)</f>
        <v>0</v>
      </c>
      <c r="V10185" s="8">
        <f t="shared" si="338"/>
        <v>0</v>
      </c>
      <c r="W10185" s="8">
        <f t="shared" si="339"/>
        <v>5</v>
      </c>
      <c r="X10185" s="8"/>
      <c r="Y10185" s="8"/>
    </row>
    <row r="10186" spans="18:25" x14ac:dyDescent="0.25">
      <c r="R10186" s="20">
        <v>9786075696942</v>
      </c>
      <c r="S10186" s="8" t="s">
        <v>9901</v>
      </c>
      <c r="T10186" s="15">
        <v>8</v>
      </c>
      <c r="U10186" s="16">
        <f>SUMIF($C$5:$C$3079,R10186,$F$5:$F$3079)+SUMIF($AB$5:$AB$1086,R10186,$AF$5:$AF$1086)</f>
        <v>0</v>
      </c>
      <c r="V10186" s="8">
        <f t="shared" si="338"/>
        <v>0</v>
      </c>
      <c r="W10186" s="8">
        <f t="shared" si="339"/>
        <v>8</v>
      </c>
      <c r="X10186" s="8"/>
      <c r="Y10186" s="8"/>
    </row>
    <row r="10187" spans="18:25" x14ac:dyDescent="0.25">
      <c r="R10187" s="20">
        <v>9786075696959</v>
      </c>
      <c r="S10187" s="8" t="s">
        <v>9902</v>
      </c>
      <c r="T10187" s="15">
        <v>0</v>
      </c>
      <c r="U10187" s="16">
        <f>SUMIF($C$5:$C$3079,R10187,$F$5:$F$3079)+SUMIF($AB$5:$AB$1086,R10187,$AF$5:$AF$1086)</f>
        <v>0</v>
      </c>
      <c r="V10187" s="8">
        <f t="shared" si="338"/>
        <v>2</v>
      </c>
      <c r="W10187" s="8">
        <f t="shared" si="339"/>
        <v>2</v>
      </c>
      <c r="X10187" s="8"/>
      <c r="Y10187" s="8"/>
    </row>
    <row r="10188" spans="18:25" x14ac:dyDescent="0.25">
      <c r="R10188" s="20">
        <v>9786075696966</v>
      </c>
      <c r="S10188" s="8" t="s">
        <v>9903</v>
      </c>
      <c r="T10188" s="15">
        <v>0</v>
      </c>
      <c r="U10188" s="16">
        <f>SUMIF($C$5:$C$3079,R10188,$F$5:$F$3079)+SUMIF($AB$5:$AB$1086,R10188,$AF$5:$AF$1086)</f>
        <v>0</v>
      </c>
      <c r="V10188" s="8">
        <f t="shared" si="338"/>
        <v>0</v>
      </c>
      <c r="W10188" s="8">
        <f t="shared" si="339"/>
        <v>0</v>
      </c>
      <c r="X10188" s="8"/>
      <c r="Y10188" s="8"/>
    </row>
    <row r="10189" spans="18:25" x14ac:dyDescent="0.25">
      <c r="R10189" s="20">
        <v>9786075696973</v>
      </c>
      <c r="S10189" s="8" t="s">
        <v>9904</v>
      </c>
      <c r="T10189" s="15">
        <v>9</v>
      </c>
      <c r="U10189" s="16">
        <f>SUMIF($C$5:$C$3079,R10189,$F$5:$F$3079)+SUMIF($AB$5:$AB$1086,R10189,$AF$5:$AF$1086)</f>
        <v>0</v>
      </c>
      <c r="V10189" s="8">
        <f t="shared" si="338"/>
        <v>0</v>
      </c>
      <c r="W10189" s="8">
        <f t="shared" si="339"/>
        <v>9</v>
      </c>
      <c r="X10189" s="8"/>
      <c r="Y10189" s="8"/>
    </row>
    <row r="10190" spans="18:25" x14ac:dyDescent="0.25">
      <c r="R10190" s="20">
        <v>9786075697017</v>
      </c>
      <c r="S10190" s="8" t="s">
        <v>9905</v>
      </c>
      <c r="T10190" s="15">
        <v>8</v>
      </c>
      <c r="U10190" s="16">
        <f>SUMIF($C$5:$C$3079,R10190,$F$5:$F$3079)+SUMIF($AB$5:$AB$1086,R10190,$AF$5:$AF$1086)</f>
        <v>0</v>
      </c>
      <c r="V10190" s="8">
        <f t="shared" si="338"/>
        <v>1</v>
      </c>
      <c r="W10190" s="8">
        <f t="shared" si="339"/>
        <v>9</v>
      </c>
      <c r="X10190" s="8"/>
      <c r="Y10190" s="8"/>
    </row>
    <row r="10191" spans="18:25" x14ac:dyDescent="0.25">
      <c r="R10191" s="20">
        <v>9786075697024</v>
      </c>
      <c r="S10191" s="8" t="s">
        <v>9906</v>
      </c>
      <c r="T10191" s="15">
        <v>1</v>
      </c>
      <c r="U10191" s="16">
        <f>SUMIF($C$5:$C$3079,R10191,$F$5:$F$3079)+SUMIF($AB$5:$AB$1086,R10191,$AF$5:$AF$1086)</f>
        <v>0</v>
      </c>
      <c r="V10191" s="8">
        <f t="shared" si="338"/>
        <v>1</v>
      </c>
      <c r="W10191" s="8">
        <f t="shared" si="339"/>
        <v>2</v>
      </c>
      <c r="X10191" s="8"/>
      <c r="Y10191" s="8"/>
    </row>
    <row r="10192" spans="18:25" x14ac:dyDescent="0.25">
      <c r="R10192" s="20">
        <v>9786075697031</v>
      </c>
      <c r="S10192" s="8" t="s">
        <v>9907</v>
      </c>
      <c r="T10192" s="15">
        <v>2</v>
      </c>
      <c r="U10192" s="16">
        <f>SUMIF($C$5:$C$3079,R10192,$F$5:$F$3079)+SUMIF($AB$5:$AB$1086,R10192,$AF$5:$AF$1086)</f>
        <v>0</v>
      </c>
      <c r="V10192" s="8">
        <f t="shared" si="338"/>
        <v>2</v>
      </c>
      <c r="W10192" s="8">
        <f t="shared" si="339"/>
        <v>4</v>
      </c>
      <c r="X10192" s="8"/>
      <c r="Y10192" s="8"/>
    </row>
    <row r="10193" spans="18:25" x14ac:dyDescent="0.25">
      <c r="R10193" s="20">
        <v>9786075697048</v>
      </c>
      <c r="S10193" s="8" t="s">
        <v>9908</v>
      </c>
      <c r="T10193" s="15">
        <v>0</v>
      </c>
      <c r="U10193" s="16">
        <f>SUMIF($C$5:$C$3079,R10193,$F$5:$F$3079)+SUMIF($AB$5:$AB$1086,R10193,$AF$5:$AF$1086)</f>
        <v>0</v>
      </c>
      <c r="V10193" s="8">
        <f t="shared" si="338"/>
        <v>0</v>
      </c>
      <c r="W10193" s="8">
        <f t="shared" si="339"/>
        <v>0</v>
      </c>
      <c r="X10193" s="8"/>
      <c r="Y10193" s="8"/>
    </row>
    <row r="10194" spans="18:25" x14ac:dyDescent="0.25">
      <c r="R10194" s="20">
        <v>9786075697055</v>
      </c>
      <c r="S10194" s="8" t="s">
        <v>9909</v>
      </c>
      <c r="T10194" s="15">
        <v>3</v>
      </c>
      <c r="U10194" s="16">
        <f>SUMIF($C$5:$C$3079,R10194,$F$5:$F$3079)+SUMIF($AB$5:$AB$1086,R10194,$AF$5:$AF$1086)</f>
        <v>0</v>
      </c>
      <c r="V10194" s="8">
        <f t="shared" si="338"/>
        <v>1</v>
      </c>
      <c r="W10194" s="8">
        <f t="shared" si="339"/>
        <v>4</v>
      </c>
      <c r="X10194" s="8"/>
      <c r="Y10194" s="8"/>
    </row>
    <row r="10195" spans="18:25" x14ac:dyDescent="0.25">
      <c r="R10195" s="20">
        <v>9786075697079</v>
      </c>
      <c r="S10195" s="8" t="s">
        <v>9910</v>
      </c>
      <c r="T10195" s="15">
        <v>0</v>
      </c>
      <c r="U10195" s="16">
        <f>SUMIF($C$5:$C$3079,R10195,$F$5:$F$3079)+SUMIF($AB$5:$AB$1086,R10195,$AF$5:$AF$1086)</f>
        <v>0</v>
      </c>
      <c r="V10195" s="8">
        <f t="shared" si="338"/>
        <v>4</v>
      </c>
      <c r="W10195" s="8">
        <f t="shared" si="339"/>
        <v>4</v>
      </c>
      <c r="X10195" s="8"/>
      <c r="Y10195" s="8"/>
    </row>
    <row r="10196" spans="18:25" x14ac:dyDescent="0.25">
      <c r="R10196" s="20">
        <v>9786075697086</v>
      </c>
      <c r="S10196" s="8" t="s">
        <v>9911</v>
      </c>
      <c r="T10196" s="15">
        <v>1</v>
      </c>
      <c r="U10196" s="16">
        <f>SUMIF($C$5:$C$3079,R10196,$F$5:$F$3079)+SUMIF($AB$5:$AB$1086,R10196,$AF$5:$AF$1086)</f>
        <v>0</v>
      </c>
      <c r="V10196" s="8">
        <f t="shared" si="338"/>
        <v>2</v>
      </c>
      <c r="W10196" s="8">
        <f t="shared" si="339"/>
        <v>3</v>
      </c>
      <c r="X10196" s="8"/>
      <c r="Y10196" s="8"/>
    </row>
    <row r="10197" spans="18:25" x14ac:dyDescent="0.25">
      <c r="R10197" s="20">
        <v>9786075697123</v>
      </c>
      <c r="S10197" s="8" t="s">
        <v>9912</v>
      </c>
      <c r="T10197" s="15">
        <v>4</v>
      </c>
      <c r="U10197" s="16">
        <f>SUMIF($C$5:$C$3079,R10197,$F$5:$F$3079)+SUMIF($AB$5:$AB$1086,R10197,$AF$5:$AF$1086)</f>
        <v>0</v>
      </c>
      <c r="V10197" s="8">
        <f t="shared" si="338"/>
        <v>0</v>
      </c>
      <c r="W10197" s="8">
        <f t="shared" si="339"/>
        <v>4</v>
      </c>
      <c r="X10197" s="8"/>
      <c r="Y10197" s="8"/>
    </row>
    <row r="10198" spans="18:25" x14ac:dyDescent="0.25">
      <c r="R10198" s="20">
        <v>9786075697130</v>
      </c>
      <c r="S10198" s="8" t="s">
        <v>9913</v>
      </c>
      <c r="T10198" s="15">
        <v>3</v>
      </c>
      <c r="U10198" s="16">
        <f>SUMIF($C$5:$C$3079,R10198,$F$5:$F$3079)+SUMIF($AB$5:$AB$1086,R10198,$AF$5:$AF$1086)</f>
        <v>0</v>
      </c>
      <c r="V10198" s="8">
        <f t="shared" si="338"/>
        <v>1</v>
      </c>
      <c r="W10198" s="8">
        <f t="shared" si="339"/>
        <v>4</v>
      </c>
      <c r="X10198" s="8"/>
      <c r="Y10198" s="8"/>
    </row>
    <row r="10199" spans="18:25" x14ac:dyDescent="0.25">
      <c r="R10199" s="20">
        <v>9786075697154</v>
      </c>
      <c r="S10199" s="8" t="s">
        <v>9914</v>
      </c>
      <c r="T10199" s="15">
        <v>3</v>
      </c>
      <c r="U10199" s="16">
        <f>SUMIF($C$5:$C$3079,R10199,$F$5:$F$3079)+SUMIF($AB$5:$AB$1086,R10199,$AF$5:$AF$1086)</f>
        <v>0</v>
      </c>
      <c r="V10199" s="8">
        <f t="shared" si="338"/>
        <v>0</v>
      </c>
      <c r="W10199" s="8">
        <f t="shared" si="339"/>
        <v>3</v>
      </c>
      <c r="X10199" s="8"/>
      <c r="Y10199" s="8"/>
    </row>
    <row r="10200" spans="18:25" x14ac:dyDescent="0.25">
      <c r="R10200" s="20">
        <v>9786075697161</v>
      </c>
      <c r="S10200" s="8" t="s">
        <v>9915</v>
      </c>
      <c r="T10200" s="15">
        <v>3</v>
      </c>
      <c r="U10200" s="16">
        <f>SUMIF($C$5:$C$3079,R10200,$F$5:$F$3079)+SUMIF($AB$5:$AB$1086,R10200,$AF$5:$AF$1086)</f>
        <v>0</v>
      </c>
      <c r="V10200" s="8">
        <f t="shared" si="338"/>
        <v>0</v>
      </c>
      <c r="W10200" s="8">
        <f t="shared" si="339"/>
        <v>3</v>
      </c>
      <c r="X10200" s="8"/>
      <c r="Y10200" s="8"/>
    </row>
    <row r="10201" spans="18:25" x14ac:dyDescent="0.25">
      <c r="R10201" s="20">
        <v>9786075697185</v>
      </c>
      <c r="S10201" s="8" t="s">
        <v>9916</v>
      </c>
      <c r="T10201" s="15">
        <v>4</v>
      </c>
      <c r="U10201" s="16">
        <f>SUMIF($C$5:$C$3079,R10201,$F$5:$F$3079)+SUMIF($AB$5:$AB$1086,R10201,$AF$5:$AF$1086)</f>
        <v>0</v>
      </c>
      <c r="V10201" s="8">
        <f t="shared" si="338"/>
        <v>0</v>
      </c>
      <c r="W10201" s="8">
        <f t="shared" si="339"/>
        <v>4</v>
      </c>
      <c r="X10201" s="8"/>
      <c r="Y10201" s="8"/>
    </row>
    <row r="10202" spans="18:25" x14ac:dyDescent="0.25">
      <c r="R10202" s="20">
        <v>9786075697192</v>
      </c>
      <c r="S10202" s="8" t="s">
        <v>9917</v>
      </c>
      <c r="T10202" s="15">
        <v>2</v>
      </c>
      <c r="U10202" s="16">
        <f>SUMIF($C$5:$C$3079,R10202,$F$5:$F$3079)+SUMIF($AB$5:$AB$1086,R10202,$AF$5:$AF$1086)</f>
        <v>0</v>
      </c>
      <c r="V10202" s="8">
        <f t="shared" si="338"/>
        <v>1</v>
      </c>
      <c r="W10202" s="8">
        <f t="shared" si="339"/>
        <v>3</v>
      </c>
      <c r="X10202" s="8"/>
      <c r="Y10202" s="8"/>
    </row>
    <row r="10203" spans="18:25" x14ac:dyDescent="0.25">
      <c r="R10203" s="20">
        <v>9786075697215</v>
      </c>
      <c r="S10203" s="8" t="s">
        <v>9918</v>
      </c>
      <c r="T10203" s="15">
        <v>1</v>
      </c>
      <c r="U10203" s="16">
        <f>SUMIF($C$5:$C$3079,R10203,$F$5:$F$3079)+SUMIF($AB$5:$AB$1086,R10203,$AF$5:$AF$1086)</f>
        <v>0</v>
      </c>
      <c r="V10203" s="8">
        <f t="shared" si="338"/>
        <v>2</v>
      </c>
      <c r="W10203" s="8">
        <f t="shared" si="339"/>
        <v>3</v>
      </c>
      <c r="X10203" s="8"/>
      <c r="Y10203" s="8"/>
    </row>
    <row r="10204" spans="18:25" x14ac:dyDescent="0.25">
      <c r="R10204" s="20">
        <v>9786075697246</v>
      </c>
      <c r="S10204" s="8" t="s">
        <v>9919</v>
      </c>
      <c r="T10204" s="15">
        <v>3</v>
      </c>
      <c r="U10204" s="16">
        <f>SUMIF($C$5:$C$3079,R10204,$F$5:$F$3079)+SUMIF($AB$5:$AB$1086,R10204,$AF$5:$AF$1086)</f>
        <v>0</v>
      </c>
      <c r="V10204" s="8">
        <f t="shared" si="338"/>
        <v>1</v>
      </c>
      <c r="W10204" s="8">
        <f t="shared" si="339"/>
        <v>4</v>
      </c>
      <c r="X10204" s="8"/>
      <c r="Y10204" s="8"/>
    </row>
    <row r="10205" spans="18:25" x14ac:dyDescent="0.25">
      <c r="R10205" s="20">
        <v>9786075697406</v>
      </c>
      <c r="S10205" s="8" t="s">
        <v>9920</v>
      </c>
      <c r="T10205" s="15">
        <v>2</v>
      </c>
      <c r="U10205" s="16">
        <f>SUMIF($C$5:$C$3079,R10205,$F$5:$F$3079)+SUMIF($AB$5:$AB$1086,R10205,$AF$5:$AF$1086)</f>
        <v>0</v>
      </c>
      <c r="V10205" s="8">
        <f t="shared" si="338"/>
        <v>0</v>
      </c>
      <c r="W10205" s="8">
        <f t="shared" si="339"/>
        <v>2</v>
      </c>
      <c r="X10205" s="8"/>
      <c r="Y10205" s="8"/>
    </row>
    <row r="10206" spans="18:25" x14ac:dyDescent="0.25">
      <c r="R10206" s="20">
        <v>9786075697437</v>
      </c>
      <c r="S10206" s="8" t="s">
        <v>9921</v>
      </c>
      <c r="T10206" s="15">
        <v>0</v>
      </c>
      <c r="U10206" s="16">
        <f>SUMIF($C$5:$C$3079,R10206,$F$5:$F$3079)+SUMIF($AB$5:$AB$1086,R10206,$AF$5:$AF$1086)</f>
        <v>0</v>
      </c>
      <c r="V10206" s="8">
        <f t="shared" si="338"/>
        <v>1</v>
      </c>
      <c r="W10206" s="8">
        <f t="shared" si="339"/>
        <v>1</v>
      </c>
      <c r="X10206" s="8"/>
      <c r="Y10206" s="8"/>
    </row>
    <row r="10207" spans="18:25" x14ac:dyDescent="0.25">
      <c r="R10207" s="20">
        <v>9786075697444</v>
      </c>
      <c r="S10207" s="8" t="s">
        <v>9922</v>
      </c>
      <c r="T10207" s="15">
        <v>1</v>
      </c>
      <c r="U10207" s="16">
        <f>SUMIF($C$5:$C$3079,R10207,$F$5:$F$3079)+SUMIF($AB$5:$AB$1086,R10207,$AF$5:$AF$1086)</f>
        <v>0</v>
      </c>
      <c r="V10207" s="8">
        <f t="shared" si="338"/>
        <v>0</v>
      </c>
      <c r="W10207" s="8">
        <f t="shared" si="339"/>
        <v>1</v>
      </c>
      <c r="X10207" s="8"/>
      <c r="Y10207" s="8"/>
    </row>
    <row r="10208" spans="18:25" x14ac:dyDescent="0.25">
      <c r="R10208" s="20">
        <v>9786075697451</v>
      </c>
      <c r="S10208" s="8" t="s">
        <v>9923</v>
      </c>
      <c r="T10208" s="15">
        <v>4</v>
      </c>
      <c r="U10208" s="16">
        <f>SUMIF($C$5:$C$3079,R10208,$F$5:$F$3079)+SUMIF($AB$5:$AB$1086,R10208,$AF$5:$AF$1086)</f>
        <v>0</v>
      </c>
      <c r="V10208" s="8">
        <f t="shared" si="338"/>
        <v>0</v>
      </c>
      <c r="W10208" s="8">
        <f t="shared" si="339"/>
        <v>4</v>
      </c>
      <c r="X10208" s="8"/>
      <c r="Y10208" s="8"/>
    </row>
    <row r="10209" spans="18:25" x14ac:dyDescent="0.25">
      <c r="R10209" s="20">
        <v>9786075697468</v>
      </c>
      <c r="S10209" s="8" t="s">
        <v>9924</v>
      </c>
      <c r="T10209" s="15">
        <v>4</v>
      </c>
      <c r="U10209" s="16">
        <f>SUMIF($C$5:$C$3079,R10209,$F$5:$F$3079)+SUMIF($AB$5:$AB$1086,R10209,$AF$5:$AF$1086)</f>
        <v>0</v>
      </c>
      <c r="V10209" s="8">
        <f t="shared" si="338"/>
        <v>0</v>
      </c>
      <c r="W10209" s="8">
        <f t="shared" si="339"/>
        <v>4</v>
      </c>
      <c r="X10209" s="8"/>
      <c r="Y10209" s="8"/>
    </row>
    <row r="10210" spans="18:25" x14ac:dyDescent="0.25">
      <c r="R10210" s="20">
        <v>9786075697482</v>
      </c>
      <c r="S10210" s="8" t="s">
        <v>9925</v>
      </c>
      <c r="T10210" s="15">
        <v>0</v>
      </c>
      <c r="U10210" s="16">
        <f>SUMIF($C$5:$C$3079,R10210,$F$5:$F$3079)+SUMIF($AB$5:$AB$1086,R10210,$AF$5:$AF$1086)</f>
        <v>0</v>
      </c>
      <c r="V10210" s="8">
        <f t="shared" si="338"/>
        <v>2</v>
      </c>
      <c r="W10210" s="8">
        <f t="shared" si="339"/>
        <v>2</v>
      </c>
      <c r="X10210" s="8"/>
      <c r="Y10210" s="8"/>
    </row>
    <row r="10211" spans="18:25" x14ac:dyDescent="0.25">
      <c r="R10211" s="20">
        <v>9786075697505</v>
      </c>
      <c r="S10211" s="8" t="s">
        <v>9926</v>
      </c>
      <c r="T10211" s="15">
        <v>0</v>
      </c>
      <c r="U10211" s="16">
        <f>SUMIF($C$5:$C$3079,R10211,$F$5:$F$3079)+SUMIF($AB$5:$AB$1086,R10211,$AF$5:$AF$1086)</f>
        <v>0</v>
      </c>
      <c r="V10211" s="8">
        <f t="shared" si="338"/>
        <v>0</v>
      </c>
      <c r="W10211" s="8">
        <f t="shared" si="339"/>
        <v>0</v>
      </c>
      <c r="X10211" s="8"/>
      <c r="Y10211" s="8"/>
    </row>
    <row r="10212" spans="18:25" x14ac:dyDescent="0.25">
      <c r="R10212" s="20">
        <v>9786075697512</v>
      </c>
      <c r="S10212" s="8" t="s">
        <v>9927</v>
      </c>
      <c r="T10212" s="15">
        <v>3</v>
      </c>
      <c r="U10212" s="16">
        <f>SUMIF($C$5:$C$3079,R10212,$F$5:$F$3079)+SUMIF($AB$5:$AB$1086,R10212,$AF$5:$AF$1086)</f>
        <v>0</v>
      </c>
      <c r="V10212" s="8">
        <f t="shared" si="338"/>
        <v>0</v>
      </c>
      <c r="W10212" s="8">
        <f t="shared" si="339"/>
        <v>3</v>
      </c>
      <c r="X10212" s="8"/>
      <c r="Y10212" s="8"/>
    </row>
    <row r="10213" spans="18:25" x14ac:dyDescent="0.25">
      <c r="R10213" s="20">
        <v>9786075697529</v>
      </c>
      <c r="S10213" s="8" t="s">
        <v>9928</v>
      </c>
      <c r="T10213" s="15">
        <v>3</v>
      </c>
      <c r="U10213" s="16">
        <f>SUMIF($C$5:$C$3079,R10213,$F$5:$F$3079)+SUMIF($AB$5:$AB$1086,R10213,$AF$5:$AF$1086)</f>
        <v>0</v>
      </c>
      <c r="V10213" s="8">
        <f t="shared" si="338"/>
        <v>0</v>
      </c>
      <c r="W10213" s="8">
        <f t="shared" si="339"/>
        <v>3</v>
      </c>
      <c r="X10213" s="8"/>
      <c r="Y10213" s="8"/>
    </row>
    <row r="10214" spans="18:25" x14ac:dyDescent="0.25">
      <c r="R10214" s="20">
        <v>9786075697550</v>
      </c>
      <c r="S10214" s="8" t="s">
        <v>9929</v>
      </c>
      <c r="T10214" s="15">
        <v>0</v>
      </c>
      <c r="U10214" s="16">
        <f>SUMIF($C$5:$C$3079,R10214,$F$5:$F$3079)+SUMIF($AB$5:$AB$1086,R10214,$AF$5:$AF$1086)</f>
        <v>0</v>
      </c>
      <c r="V10214" s="8">
        <f t="shared" si="338"/>
        <v>1</v>
      </c>
      <c r="W10214" s="8">
        <f t="shared" si="339"/>
        <v>1</v>
      </c>
      <c r="X10214" s="8"/>
      <c r="Y10214" s="8"/>
    </row>
    <row r="10215" spans="18:25" x14ac:dyDescent="0.25">
      <c r="R10215" s="20">
        <v>9786075699912</v>
      </c>
      <c r="S10215" s="8" t="s">
        <v>353</v>
      </c>
      <c r="T10215" s="15">
        <v>27</v>
      </c>
      <c r="U10215" s="16">
        <f>SUMIF($C$5:$C$3079,R10215,$F$5:$F$3079)+SUMIF($AB$5:$AB$1086,R10215,$AF$5:$AF$1086)</f>
        <v>40</v>
      </c>
      <c r="V10215" s="8">
        <f t="shared" si="338"/>
        <v>11</v>
      </c>
      <c r="W10215" s="8">
        <f t="shared" si="339"/>
        <v>-2</v>
      </c>
      <c r="X10215" s="8"/>
      <c r="Y10215" s="8"/>
    </row>
    <row r="10216" spans="18:25" x14ac:dyDescent="0.25">
      <c r="R10216" s="20">
        <v>9786075935317</v>
      </c>
      <c r="S10216" s="8" t="s">
        <v>9930</v>
      </c>
      <c r="T10216" s="15">
        <v>3</v>
      </c>
      <c r="U10216" s="16">
        <f>SUMIF($C$5:$C$3079,R10216,$F$5:$F$3079)+SUMIF($AB$5:$AB$1086,R10216,$AF$5:$AF$1086)</f>
        <v>1</v>
      </c>
      <c r="V10216" s="8">
        <f t="shared" si="338"/>
        <v>0</v>
      </c>
      <c r="W10216" s="8">
        <f t="shared" si="339"/>
        <v>2</v>
      </c>
      <c r="X10216" s="8"/>
      <c r="Y10216" s="8"/>
    </row>
    <row r="10217" spans="18:25" x14ac:dyDescent="0.25">
      <c r="R10217" s="20">
        <v>9786075935355</v>
      </c>
      <c r="S10217" s="8" t="s">
        <v>9931</v>
      </c>
      <c r="T10217" s="15">
        <v>7</v>
      </c>
      <c r="U10217" s="16">
        <f>SUMIF($C$5:$C$3079,R10217,$F$5:$F$3079)+SUMIF($AB$5:$AB$1086,R10217,$AF$5:$AF$1086)</f>
        <v>4</v>
      </c>
      <c r="V10217" s="8">
        <f t="shared" si="338"/>
        <v>0</v>
      </c>
      <c r="W10217" s="8">
        <f t="shared" si="339"/>
        <v>3</v>
      </c>
      <c r="X10217" s="8"/>
      <c r="Y10217" s="8"/>
    </row>
    <row r="10218" spans="18:25" x14ac:dyDescent="0.25">
      <c r="R10218" s="20">
        <v>9786075935393</v>
      </c>
      <c r="S10218" s="8" t="s">
        <v>9932</v>
      </c>
      <c r="T10218" s="15">
        <v>0</v>
      </c>
      <c r="U10218" s="16">
        <f>SUMIF($C$5:$C$3079,R10218,$F$5:$F$3079)+SUMIF($AB$5:$AB$1086,R10218,$AF$5:$AF$1086)</f>
        <v>0</v>
      </c>
      <c r="V10218" s="8">
        <f t="shared" si="338"/>
        <v>0</v>
      </c>
      <c r="W10218" s="8">
        <f t="shared" si="339"/>
        <v>0</v>
      </c>
      <c r="X10218" s="8"/>
      <c r="Y10218" s="8"/>
    </row>
    <row r="10219" spans="18:25" x14ac:dyDescent="0.25">
      <c r="R10219" s="20">
        <v>9786076177631</v>
      </c>
      <c r="S10219" s="8" t="s">
        <v>6268</v>
      </c>
      <c r="T10219" s="15">
        <v>0</v>
      </c>
      <c r="U10219" s="16">
        <f>SUMIF($C$5:$C$3079,R10219,$F$5:$F$3079)+SUMIF($AB$5:$AB$1086,R10219,$AF$5:$AF$1086)</f>
        <v>0</v>
      </c>
      <c r="V10219" s="8">
        <f t="shared" si="338"/>
        <v>0</v>
      </c>
      <c r="W10219" s="8">
        <f t="shared" si="339"/>
        <v>0</v>
      </c>
      <c r="X10219" s="8"/>
      <c r="Y10219" s="8"/>
    </row>
    <row r="10220" spans="18:25" x14ac:dyDescent="0.25">
      <c r="R10220" s="20">
        <v>9786076210796</v>
      </c>
      <c r="S10220" s="8" t="s">
        <v>9933</v>
      </c>
      <c r="T10220" s="15">
        <v>0</v>
      </c>
      <c r="U10220" s="16">
        <f>SUMIF($C$5:$C$3079,R10220,$F$5:$F$3079)+SUMIF($AB$5:$AB$1086,R10220,$AF$5:$AF$1086)</f>
        <v>0</v>
      </c>
      <c r="V10220" s="8">
        <f t="shared" si="338"/>
        <v>0</v>
      </c>
      <c r="W10220" s="8">
        <f t="shared" si="339"/>
        <v>0</v>
      </c>
      <c r="X10220" s="8"/>
      <c r="Y10220" s="8"/>
    </row>
    <row r="10221" spans="18:25" x14ac:dyDescent="0.25">
      <c r="R10221" s="20">
        <v>9786076350591</v>
      </c>
      <c r="S10221" s="8" t="s">
        <v>9934</v>
      </c>
      <c r="T10221" s="15">
        <v>1</v>
      </c>
      <c r="U10221" s="16">
        <f>SUMIF($C$5:$C$3079,R10221,$F$5:$F$3079)+SUMIF($AB$5:$AB$1086,R10221,$AF$5:$AF$1086)</f>
        <v>0</v>
      </c>
      <c r="V10221" s="8">
        <f t="shared" si="338"/>
        <v>0</v>
      </c>
      <c r="W10221" s="8">
        <f t="shared" si="339"/>
        <v>1</v>
      </c>
      <c r="X10221" s="8"/>
      <c r="Y10221" s="8"/>
    </row>
    <row r="10222" spans="18:25" x14ac:dyDescent="0.25">
      <c r="R10222" s="20">
        <v>9786076350645</v>
      </c>
      <c r="S10222" s="8" t="s">
        <v>9935</v>
      </c>
      <c r="T10222" s="15">
        <v>0</v>
      </c>
      <c r="U10222" s="16">
        <f>SUMIF($C$5:$C$3079,R10222,$F$5:$F$3079)+SUMIF($AB$5:$AB$1086,R10222,$AF$5:$AF$1086)</f>
        <v>0</v>
      </c>
      <c r="V10222" s="8">
        <f t="shared" si="338"/>
        <v>3</v>
      </c>
      <c r="W10222" s="8">
        <f t="shared" si="339"/>
        <v>3</v>
      </c>
      <c r="X10222" s="8"/>
      <c r="Y10222" s="8"/>
    </row>
    <row r="10223" spans="18:25" x14ac:dyDescent="0.25">
      <c r="R10223" s="20">
        <v>9786076350652</v>
      </c>
      <c r="S10223" s="8" t="s">
        <v>9936</v>
      </c>
      <c r="T10223" s="15">
        <v>0</v>
      </c>
      <c r="U10223" s="16">
        <f>SUMIF($C$5:$C$3079,R10223,$F$5:$F$3079)+SUMIF($AB$5:$AB$1086,R10223,$AF$5:$AF$1086)</f>
        <v>0</v>
      </c>
      <c r="V10223" s="8">
        <f t="shared" si="338"/>
        <v>0</v>
      </c>
      <c r="W10223" s="8">
        <f t="shared" si="339"/>
        <v>0</v>
      </c>
      <c r="X10223" s="8"/>
      <c r="Y10223" s="8"/>
    </row>
    <row r="10224" spans="18:25" x14ac:dyDescent="0.25">
      <c r="R10224" s="20">
        <v>9786076350669</v>
      </c>
      <c r="S10224" s="8" t="s">
        <v>9937</v>
      </c>
      <c r="T10224" s="15">
        <v>2</v>
      </c>
      <c r="U10224" s="16">
        <f>SUMIF($C$5:$C$3079,R10224,$F$5:$F$3079)+SUMIF($AB$5:$AB$1086,R10224,$AF$5:$AF$1086)</f>
        <v>0</v>
      </c>
      <c r="V10224" s="8">
        <f t="shared" si="338"/>
        <v>0</v>
      </c>
      <c r="W10224" s="8">
        <f t="shared" si="339"/>
        <v>2</v>
      </c>
      <c r="X10224" s="8"/>
      <c r="Y10224" s="8"/>
    </row>
    <row r="10225" spans="18:25" x14ac:dyDescent="0.25">
      <c r="R10225" s="20">
        <v>9786076350676</v>
      </c>
      <c r="S10225" s="8" t="s">
        <v>9938</v>
      </c>
      <c r="T10225" s="15">
        <v>1</v>
      </c>
      <c r="U10225" s="16">
        <f>SUMIF($C$5:$C$3079,R10225,$F$5:$F$3079)+SUMIF($AB$5:$AB$1086,R10225,$AF$5:$AF$1086)</f>
        <v>0</v>
      </c>
      <c r="V10225" s="8">
        <f t="shared" si="338"/>
        <v>2</v>
      </c>
      <c r="W10225" s="8">
        <f t="shared" si="339"/>
        <v>3</v>
      </c>
      <c r="X10225" s="8"/>
      <c r="Y10225" s="8"/>
    </row>
    <row r="10226" spans="18:25" x14ac:dyDescent="0.25">
      <c r="R10226" s="20">
        <v>9786076350683</v>
      </c>
      <c r="S10226" s="8" t="s">
        <v>9939</v>
      </c>
      <c r="T10226" s="15">
        <v>0</v>
      </c>
      <c r="U10226" s="16">
        <f>SUMIF($C$5:$C$3079,R10226,$F$5:$F$3079)+SUMIF($AB$5:$AB$1086,R10226,$AF$5:$AF$1086)</f>
        <v>0</v>
      </c>
      <c r="V10226" s="8">
        <f t="shared" si="338"/>
        <v>0</v>
      </c>
      <c r="W10226" s="8">
        <f t="shared" si="339"/>
        <v>0</v>
      </c>
      <c r="X10226" s="8"/>
      <c r="Y10226" s="8"/>
    </row>
    <row r="10227" spans="18:25" x14ac:dyDescent="0.25">
      <c r="R10227" s="20">
        <v>9786076350706</v>
      </c>
      <c r="S10227" s="8" t="s">
        <v>9940</v>
      </c>
      <c r="T10227" s="15">
        <v>0</v>
      </c>
      <c r="U10227" s="16">
        <f>SUMIF($C$5:$C$3079,R10227,$F$5:$F$3079)+SUMIF($AB$5:$AB$1086,R10227,$AF$5:$AF$1086)</f>
        <v>0</v>
      </c>
      <c r="V10227" s="8">
        <f t="shared" si="338"/>
        <v>1</v>
      </c>
      <c r="W10227" s="8">
        <f t="shared" si="339"/>
        <v>1</v>
      </c>
      <c r="X10227" s="8"/>
      <c r="Y10227" s="8"/>
    </row>
    <row r="10228" spans="18:25" x14ac:dyDescent="0.25">
      <c r="R10228" s="20">
        <v>9786076970911</v>
      </c>
      <c r="S10228" s="8" t="s">
        <v>9941</v>
      </c>
      <c r="T10228" s="15">
        <v>4</v>
      </c>
      <c r="U10228" s="16">
        <f>SUMIF($C$5:$C$3079,R10228,$F$5:$F$3079)+SUMIF($AB$5:$AB$1086,R10228,$AF$5:$AF$1086)</f>
        <v>0</v>
      </c>
      <c r="V10228" s="8">
        <f t="shared" si="338"/>
        <v>1</v>
      </c>
      <c r="W10228" s="8">
        <f t="shared" si="339"/>
        <v>5</v>
      </c>
      <c r="X10228" s="8"/>
      <c r="Y10228" s="8"/>
    </row>
    <row r="10229" spans="18:25" x14ac:dyDescent="0.25">
      <c r="R10229" s="20">
        <v>9786077000280</v>
      </c>
      <c r="S10229" s="8" t="s">
        <v>9942</v>
      </c>
      <c r="T10229" s="15">
        <v>0</v>
      </c>
      <c r="U10229" s="16">
        <f>SUMIF($C$5:$C$3079,R10229,$F$5:$F$3079)+SUMIF($AB$5:$AB$1086,R10229,$AF$5:$AF$1086)</f>
        <v>0</v>
      </c>
      <c r="V10229" s="8">
        <f t="shared" si="338"/>
        <v>0</v>
      </c>
      <c r="W10229" s="8">
        <f t="shared" si="339"/>
        <v>0</v>
      </c>
      <c r="X10229" s="8"/>
      <c r="Y10229" s="8"/>
    </row>
    <row r="10230" spans="18:25" x14ac:dyDescent="0.25">
      <c r="R10230" s="20">
        <v>9786077200185</v>
      </c>
      <c r="S10230" s="8" t="s">
        <v>9943</v>
      </c>
      <c r="T10230" s="15">
        <v>0</v>
      </c>
      <c r="U10230" s="16">
        <f>SUMIF($C$5:$C$3079,R10230,$F$5:$F$3079)+SUMIF($AB$5:$AB$1086,R10230,$AF$5:$AF$1086)</f>
        <v>0</v>
      </c>
      <c r="V10230" s="8">
        <f t="shared" si="338"/>
        <v>0</v>
      </c>
      <c r="W10230" s="8">
        <f t="shared" si="339"/>
        <v>0</v>
      </c>
      <c r="X10230" s="8"/>
      <c r="Y10230" s="8"/>
    </row>
    <row r="10231" spans="18:25" x14ac:dyDescent="0.25">
      <c r="R10231" s="20">
        <v>9786077200246</v>
      </c>
      <c r="S10231" s="8" t="s">
        <v>9944</v>
      </c>
      <c r="T10231" s="15">
        <v>0</v>
      </c>
      <c r="U10231" s="16">
        <f>SUMIF($C$5:$C$3079,R10231,$F$5:$F$3079)+SUMIF($AB$5:$AB$1086,R10231,$AF$5:$AF$1086)</f>
        <v>0</v>
      </c>
      <c r="V10231" s="8">
        <f t="shared" si="338"/>
        <v>0</v>
      </c>
      <c r="W10231" s="8">
        <f t="shared" si="339"/>
        <v>0</v>
      </c>
      <c r="X10231" s="8"/>
      <c r="Y10231" s="8"/>
    </row>
    <row r="10232" spans="18:25" x14ac:dyDescent="0.25">
      <c r="R10232" s="20">
        <v>9786077200253</v>
      </c>
      <c r="S10232" s="8" t="s">
        <v>9945</v>
      </c>
      <c r="T10232" s="15">
        <v>0</v>
      </c>
      <c r="U10232" s="16">
        <f>SUMIF($C$5:$C$3079,R10232,$F$5:$F$3079)+SUMIF($AB$5:$AB$1086,R10232,$AF$5:$AF$1086)</f>
        <v>0</v>
      </c>
      <c r="V10232" s="8">
        <f t="shared" si="338"/>
        <v>0</v>
      </c>
      <c r="W10232" s="8">
        <f t="shared" si="339"/>
        <v>0</v>
      </c>
      <c r="X10232" s="8"/>
      <c r="Y10232" s="8"/>
    </row>
    <row r="10233" spans="18:25" x14ac:dyDescent="0.25">
      <c r="R10233" s="20">
        <v>9786077200291</v>
      </c>
      <c r="S10233" s="8" t="s">
        <v>9946</v>
      </c>
      <c r="T10233" s="15">
        <v>0</v>
      </c>
      <c r="U10233" s="16">
        <f>SUMIF($C$5:$C$3079,R10233,$F$5:$F$3079)+SUMIF($AB$5:$AB$1086,R10233,$AF$5:$AF$1086)</f>
        <v>0</v>
      </c>
      <c r="V10233" s="8">
        <f t="shared" si="338"/>
        <v>0</v>
      </c>
      <c r="W10233" s="8">
        <f t="shared" si="339"/>
        <v>0</v>
      </c>
      <c r="X10233" s="8"/>
      <c r="Y10233" s="8"/>
    </row>
    <row r="10234" spans="18:25" x14ac:dyDescent="0.25">
      <c r="R10234" s="20">
        <v>9786077200307</v>
      </c>
      <c r="S10234" s="8" t="s">
        <v>9947</v>
      </c>
      <c r="T10234" s="15">
        <v>0</v>
      </c>
      <c r="U10234" s="16">
        <f>SUMIF($C$5:$C$3079,R10234,$F$5:$F$3079)+SUMIF($AB$5:$AB$1086,R10234,$AF$5:$AF$1086)</f>
        <v>0</v>
      </c>
      <c r="V10234" s="8">
        <f t="shared" si="338"/>
        <v>0</v>
      </c>
      <c r="W10234" s="8">
        <f t="shared" si="339"/>
        <v>0</v>
      </c>
      <c r="X10234" s="8"/>
      <c r="Y10234" s="8"/>
    </row>
    <row r="10235" spans="18:25" x14ac:dyDescent="0.25">
      <c r="R10235" s="20">
        <v>9786077200314</v>
      </c>
      <c r="S10235" s="8" t="s">
        <v>9948</v>
      </c>
      <c r="T10235" s="15">
        <v>0</v>
      </c>
      <c r="U10235" s="16">
        <f>SUMIF($C$5:$C$3079,R10235,$F$5:$F$3079)+SUMIF($AB$5:$AB$1086,R10235,$AF$5:$AF$1086)</f>
        <v>0</v>
      </c>
      <c r="V10235" s="8">
        <f t="shared" si="338"/>
        <v>0</v>
      </c>
      <c r="W10235" s="8">
        <f t="shared" si="339"/>
        <v>0</v>
      </c>
      <c r="X10235" s="8"/>
      <c r="Y10235" s="8"/>
    </row>
    <row r="10236" spans="18:25" x14ac:dyDescent="0.25">
      <c r="R10236" s="20">
        <v>9786077200536</v>
      </c>
      <c r="S10236" s="8" t="s">
        <v>9949</v>
      </c>
      <c r="T10236" s="15">
        <v>0</v>
      </c>
      <c r="U10236" s="16">
        <f>SUMIF($C$5:$C$3079,R10236,$F$5:$F$3079)+SUMIF($AB$5:$AB$1086,R10236,$AF$5:$AF$1086)</f>
        <v>0</v>
      </c>
      <c r="V10236" s="8">
        <f t="shared" si="338"/>
        <v>0</v>
      </c>
      <c r="W10236" s="8">
        <f t="shared" si="339"/>
        <v>0</v>
      </c>
      <c r="X10236" s="8"/>
      <c r="Y10236" s="8"/>
    </row>
    <row r="10237" spans="18:25" x14ac:dyDescent="0.25">
      <c r="R10237" s="20">
        <v>9786077200604</v>
      </c>
      <c r="S10237" s="8" t="s">
        <v>9003</v>
      </c>
      <c r="T10237" s="15">
        <v>0</v>
      </c>
      <c r="U10237" s="16">
        <f>SUMIF($C$5:$C$3079,R10237,$F$5:$F$3079)+SUMIF($AB$5:$AB$1086,R10237,$AF$5:$AF$1086)</f>
        <v>0</v>
      </c>
      <c r="V10237" s="8">
        <f t="shared" si="338"/>
        <v>0</v>
      </c>
      <c r="W10237" s="8">
        <f t="shared" si="339"/>
        <v>0</v>
      </c>
      <c r="X10237" s="8"/>
      <c r="Y10237" s="8"/>
    </row>
    <row r="10238" spans="18:25" x14ac:dyDescent="0.25">
      <c r="R10238" s="20">
        <v>9786077200826</v>
      </c>
      <c r="S10238" s="8" t="s">
        <v>9006</v>
      </c>
      <c r="T10238" s="15">
        <v>0</v>
      </c>
      <c r="U10238" s="16">
        <f>SUMIF($C$5:$C$3079,R10238,$F$5:$F$3079)+SUMIF($AB$5:$AB$1086,R10238,$AF$5:$AF$1086)</f>
        <v>0</v>
      </c>
      <c r="V10238" s="8">
        <f t="shared" si="338"/>
        <v>0</v>
      </c>
      <c r="W10238" s="8">
        <f t="shared" si="339"/>
        <v>0</v>
      </c>
      <c r="X10238" s="8"/>
      <c r="Y10238" s="8"/>
    </row>
    <row r="10239" spans="18:25" x14ac:dyDescent="0.25">
      <c r="R10239" s="20">
        <v>9786077200833</v>
      </c>
      <c r="S10239" s="8" t="s">
        <v>9950</v>
      </c>
      <c r="T10239" s="15">
        <v>0</v>
      </c>
      <c r="U10239" s="16">
        <f>SUMIF($C$5:$C$3079,R10239,$F$5:$F$3079)+SUMIF($AB$5:$AB$1086,R10239,$AF$5:$AF$1086)</f>
        <v>0</v>
      </c>
      <c r="V10239" s="8">
        <f t="shared" si="338"/>
        <v>0</v>
      </c>
      <c r="W10239" s="8">
        <f t="shared" si="339"/>
        <v>0</v>
      </c>
      <c r="X10239" s="8"/>
      <c r="Y10239" s="8"/>
    </row>
    <row r="10240" spans="18:25" x14ac:dyDescent="0.25">
      <c r="R10240" s="20">
        <v>9786077200901</v>
      </c>
      <c r="S10240" s="8" t="s">
        <v>9951</v>
      </c>
      <c r="T10240" s="15">
        <v>0</v>
      </c>
      <c r="U10240" s="16">
        <f>SUMIF($C$5:$C$3079,R10240,$F$5:$F$3079)+SUMIF($AB$5:$AB$1086,R10240,$AF$5:$AF$1086)</f>
        <v>0</v>
      </c>
      <c r="V10240" s="8">
        <f t="shared" si="338"/>
        <v>0</v>
      </c>
      <c r="W10240" s="8">
        <f t="shared" si="339"/>
        <v>0</v>
      </c>
      <c r="X10240" s="8"/>
      <c r="Y10240" s="8"/>
    </row>
    <row r="10241" spans="18:25" x14ac:dyDescent="0.25">
      <c r="R10241" s="20">
        <v>9786077200932</v>
      </c>
      <c r="S10241" s="8" t="s">
        <v>9952</v>
      </c>
      <c r="T10241" s="15">
        <v>0</v>
      </c>
      <c r="U10241" s="16">
        <f>SUMIF($C$5:$C$3079,R10241,$F$5:$F$3079)+SUMIF($AB$5:$AB$1086,R10241,$AF$5:$AF$1086)</f>
        <v>0</v>
      </c>
      <c r="V10241" s="8">
        <f t="shared" si="338"/>
        <v>0</v>
      </c>
      <c r="W10241" s="8">
        <f t="shared" si="339"/>
        <v>0</v>
      </c>
      <c r="X10241" s="8"/>
      <c r="Y10241" s="8"/>
    </row>
    <row r="10242" spans="18:25" x14ac:dyDescent="0.25">
      <c r="R10242" s="20">
        <v>9786077201175</v>
      </c>
      <c r="S10242" s="8" t="s">
        <v>9953</v>
      </c>
      <c r="T10242" s="15">
        <v>0</v>
      </c>
      <c r="U10242" s="16">
        <f>SUMIF($C$5:$C$3079,R10242,$F$5:$F$3079)+SUMIF($AB$5:$AB$1086,R10242,$AF$5:$AF$1086)</f>
        <v>0</v>
      </c>
      <c r="V10242" s="8">
        <f t="shared" si="338"/>
        <v>0</v>
      </c>
      <c r="W10242" s="8">
        <f t="shared" si="339"/>
        <v>0</v>
      </c>
      <c r="X10242" s="8"/>
      <c r="Y10242" s="8"/>
    </row>
    <row r="10243" spans="18:25" x14ac:dyDescent="0.25">
      <c r="R10243" s="20">
        <v>9786077201199</v>
      </c>
      <c r="S10243" s="8" t="s">
        <v>9954</v>
      </c>
      <c r="T10243" s="15">
        <v>0</v>
      </c>
      <c r="U10243" s="16">
        <f>SUMIF($C$5:$C$3079,R10243,$F$5:$F$3079)+SUMIF($AB$5:$AB$1086,R10243,$AF$5:$AF$1086)</f>
        <v>0</v>
      </c>
      <c r="V10243" s="8">
        <f t="shared" si="338"/>
        <v>0</v>
      </c>
      <c r="W10243" s="8">
        <f t="shared" si="339"/>
        <v>0</v>
      </c>
      <c r="X10243" s="8"/>
      <c r="Y10243" s="8"/>
    </row>
    <row r="10244" spans="18:25" x14ac:dyDescent="0.25">
      <c r="R10244" s="20">
        <v>9786077201380</v>
      </c>
      <c r="S10244" s="8" t="s">
        <v>9955</v>
      </c>
      <c r="T10244" s="15">
        <v>0</v>
      </c>
      <c r="U10244" s="16">
        <f>SUMIF($C$5:$C$3079,R10244,$F$5:$F$3079)+SUMIF($AB$5:$AB$1086,R10244,$AF$5:$AF$1086)</f>
        <v>0</v>
      </c>
      <c r="V10244" s="8">
        <f t="shared" si="338"/>
        <v>0</v>
      </c>
      <c r="W10244" s="8">
        <f t="shared" si="339"/>
        <v>0</v>
      </c>
      <c r="X10244" s="8"/>
      <c r="Y10244" s="8"/>
    </row>
    <row r="10245" spans="18:25" x14ac:dyDescent="0.25">
      <c r="R10245" s="20">
        <v>9786077201397</v>
      </c>
      <c r="S10245" s="8" t="s">
        <v>9956</v>
      </c>
      <c r="T10245" s="15">
        <v>0</v>
      </c>
      <c r="U10245" s="16">
        <f>SUMIF($C$5:$C$3079,R10245,$F$5:$F$3079)+SUMIF($AB$5:$AB$1086,R10245,$AF$5:$AF$1086)</f>
        <v>0</v>
      </c>
      <c r="V10245" s="8">
        <f t="shared" si="338"/>
        <v>0</v>
      </c>
      <c r="W10245" s="8">
        <f t="shared" si="339"/>
        <v>0</v>
      </c>
      <c r="X10245" s="8"/>
      <c r="Y10245" s="8"/>
    </row>
    <row r="10246" spans="18:25" x14ac:dyDescent="0.25">
      <c r="R10246" s="20">
        <v>9786077201403</v>
      </c>
      <c r="S10246" s="8" t="s">
        <v>613</v>
      </c>
      <c r="T10246" s="15">
        <v>0</v>
      </c>
      <c r="U10246" s="16">
        <f>SUMIF($C$5:$C$3079,R10246,$F$5:$F$3079)+SUMIF($AB$5:$AB$1086,R10246,$AF$5:$AF$1086)</f>
        <v>0</v>
      </c>
      <c r="V10246" s="8">
        <f t="shared" si="338"/>
        <v>0</v>
      </c>
      <c r="W10246" s="8">
        <f t="shared" si="339"/>
        <v>0</v>
      </c>
      <c r="X10246" s="8"/>
      <c r="Y10246" s="8"/>
    </row>
    <row r="10247" spans="18:25" x14ac:dyDescent="0.25">
      <c r="R10247" s="20">
        <v>9786077201427</v>
      </c>
      <c r="S10247" s="8" t="s">
        <v>9957</v>
      </c>
      <c r="T10247" s="15">
        <v>0</v>
      </c>
      <c r="U10247" s="16">
        <f>SUMIF($C$5:$C$3079,R10247,$F$5:$F$3079)+SUMIF($AB$5:$AB$1086,R10247,$AF$5:$AF$1086)</f>
        <v>0</v>
      </c>
      <c r="V10247" s="8">
        <f t="shared" ref="V10247:V10310" si="340">SUMIF($L$5:$L$9685,R10247,$O$5:$O$9685)</f>
        <v>0</v>
      </c>
      <c r="W10247" s="8">
        <f t="shared" ref="W10247:W10310" si="341">T10247-U10247+V10247</f>
        <v>0</v>
      </c>
      <c r="X10247" s="8"/>
      <c r="Y10247" s="8"/>
    </row>
    <row r="10248" spans="18:25" x14ac:dyDescent="0.25">
      <c r="R10248" s="20">
        <v>9786077350613</v>
      </c>
      <c r="S10248" s="8" t="s">
        <v>9958</v>
      </c>
      <c r="T10248" s="15">
        <v>2</v>
      </c>
      <c r="U10248" s="16">
        <f>SUMIF($C$5:$C$3079,R10248,$F$5:$F$3079)+SUMIF($AB$5:$AB$1086,R10248,$AF$5:$AF$1086)</f>
        <v>0</v>
      </c>
      <c r="V10248" s="8">
        <f t="shared" si="340"/>
        <v>1</v>
      </c>
      <c r="W10248" s="8">
        <f t="shared" si="341"/>
        <v>3</v>
      </c>
      <c r="X10248" s="8"/>
      <c r="Y10248" s="8"/>
    </row>
    <row r="10249" spans="18:25" x14ac:dyDescent="0.25">
      <c r="R10249" s="20">
        <v>9786077350767</v>
      </c>
      <c r="S10249" s="8" t="s">
        <v>9959</v>
      </c>
      <c r="T10249" s="15">
        <v>1</v>
      </c>
      <c r="U10249" s="16">
        <f>SUMIF($C$5:$C$3079,R10249,$F$5:$F$3079)+SUMIF($AB$5:$AB$1086,R10249,$AF$5:$AF$1086)</f>
        <v>0</v>
      </c>
      <c r="V10249" s="8">
        <f t="shared" si="340"/>
        <v>0</v>
      </c>
      <c r="W10249" s="8">
        <f t="shared" si="341"/>
        <v>1</v>
      </c>
      <c r="X10249" s="8"/>
      <c r="Y10249" s="8"/>
    </row>
    <row r="10250" spans="18:25" x14ac:dyDescent="0.25">
      <c r="R10250" s="20">
        <v>9786077350965</v>
      </c>
      <c r="S10250" s="8" t="s">
        <v>9960</v>
      </c>
      <c r="T10250" s="15">
        <v>4</v>
      </c>
      <c r="U10250" s="16">
        <f>SUMIF($C$5:$C$3079,R10250,$F$5:$F$3079)+SUMIF($AB$5:$AB$1086,R10250,$AF$5:$AF$1086)</f>
        <v>0</v>
      </c>
      <c r="V10250" s="8">
        <f t="shared" si="340"/>
        <v>0</v>
      </c>
      <c r="W10250" s="8">
        <f t="shared" si="341"/>
        <v>4</v>
      </c>
      <c r="X10250" s="8"/>
      <c r="Y10250" s="8"/>
    </row>
    <row r="10251" spans="18:25" x14ac:dyDescent="0.25">
      <c r="R10251" s="20">
        <v>9786077351047</v>
      </c>
      <c r="S10251" s="8" t="s">
        <v>9961</v>
      </c>
      <c r="T10251" s="15">
        <v>0</v>
      </c>
      <c r="U10251" s="16">
        <f>SUMIF($C$5:$C$3079,R10251,$F$5:$F$3079)+SUMIF($AB$5:$AB$1086,R10251,$AF$5:$AF$1086)</f>
        <v>0</v>
      </c>
      <c r="V10251" s="8">
        <f t="shared" si="340"/>
        <v>0</v>
      </c>
      <c r="W10251" s="8">
        <f t="shared" si="341"/>
        <v>0</v>
      </c>
      <c r="X10251" s="8"/>
      <c r="Y10251" s="8"/>
    </row>
    <row r="10252" spans="18:25" x14ac:dyDescent="0.25">
      <c r="R10252" s="20">
        <v>9786077351511</v>
      </c>
      <c r="S10252" s="8" t="s">
        <v>9962</v>
      </c>
      <c r="T10252" s="15">
        <v>1</v>
      </c>
      <c r="U10252" s="16">
        <f>SUMIF($C$5:$C$3079,R10252,$F$5:$F$3079)+SUMIF($AB$5:$AB$1086,R10252,$AF$5:$AF$1086)</f>
        <v>0</v>
      </c>
      <c r="V10252" s="8">
        <f t="shared" si="340"/>
        <v>0</v>
      </c>
      <c r="W10252" s="8">
        <f t="shared" si="341"/>
        <v>1</v>
      </c>
      <c r="X10252" s="8"/>
      <c r="Y10252" s="8"/>
    </row>
    <row r="10253" spans="18:25" x14ac:dyDescent="0.25">
      <c r="R10253" s="20">
        <v>9786077351818</v>
      </c>
      <c r="S10253" s="8" t="s">
        <v>9963</v>
      </c>
      <c r="T10253" s="15">
        <v>0</v>
      </c>
      <c r="U10253" s="16">
        <f>SUMIF($C$5:$C$3079,R10253,$F$5:$F$3079)+SUMIF($AB$5:$AB$1086,R10253,$AF$5:$AF$1086)</f>
        <v>0</v>
      </c>
      <c r="V10253" s="8">
        <f t="shared" si="340"/>
        <v>0</v>
      </c>
      <c r="W10253" s="8">
        <f t="shared" si="341"/>
        <v>0</v>
      </c>
      <c r="X10253" s="8"/>
      <c r="Y10253" s="8"/>
    </row>
    <row r="10254" spans="18:25" x14ac:dyDescent="0.25">
      <c r="R10254" s="20">
        <v>9786077352044</v>
      </c>
      <c r="S10254" s="8" t="s">
        <v>9964</v>
      </c>
      <c r="T10254" s="15">
        <v>0</v>
      </c>
      <c r="U10254" s="16">
        <f>SUMIF($C$5:$C$3079,R10254,$F$5:$F$3079)+SUMIF($AB$5:$AB$1086,R10254,$AF$5:$AF$1086)</f>
        <v>0</v>
      </c>
      <c r="V10254" s="8">
        <f t="shared" si="340"/>
        <v>0</v>
      </c>
      <c r="W10254" s="8">
        <f t="shared" si="341"/>
        <v>0</v>
      </c>
      <c r="X10254" s="8"/>
      <c r="Y10254" s="8"/>
    </row>
    <row r="10255" spans="18:25" x14ac:dyDescent="0.25">
      <c r="R10255" s="20">
        <v>9786077352419</v>
      </c>
      <c r="S10255" s="8" t="s">
        <v>9965</v>
      </c>
      <c r="T10255" s="15">
        <v>1</v>
      </c>
      <c r="U10255" s="16">
        <f>SUMIF($C$5:$C$3079,R10255,$F$5:$F$3079)+SUMIF($AB$5:$AB$1086,R10255,$AF$5:$AF$1086)</f>
        <v>0</v>
      </c>
      <c r="V10255" s="8">
        <f t="shared" si="340"/>
        <v>0</v>
      </c>
      <c r="W10255" s="8">
        <f t="shared" si="341"/>
        <v>1</v>
      </c>
      <c r="X10255" s="8"/>
      <c r="Y10255" s="8"/>
    </row>
    <row r="10256" spans="18:25" x14ac:dyDescent="0.25">
      <c r="R10256" s="20">
        <v>9786077352495</v>
      </c>
      <c r="S10256" s="8" t="s">
        <v>9966</v>
      </c>
      <c r="T10256" s="15">
        <v>0</v>
      </c>
      <c r="U10256" s="16">
        <f>SUMIF($C$5:$C$3079,R10256,$F$5:$F$3079)+SUMIF($AB$5:$AB$1086,R10256,$AF$5:$AF$1086)</f>
        <v>0</v>
      </c>
      <c r="V10256" s="8">
        <f t="shared" si="340"/>
        <v>0</v>
      </c>
      <c r="W10256" s="8">
        <f t="shared" si="341"/>
        <v>0</v>
      </c>
      <c r="X10256" s="8"/>
      <c r="Y10256" s="8"/>
    </row>
    <row r="10257" spans="18:25" x14ac:dyDescent="0.25">
      <c r="R10257" s="20">
        <v>9786077353140</v>
      </c>
      <c r="S10257" s="8" t="s">
        <v>9967</v>
      </c>
      <c r="T10257" s="15">
        <v>0</v>
      </c>
      <c r="U10257" s="16">
        <f>SUMIF($C$5:$C$3079,R10257,$F$5:$F$3079)+SUMIF($AB$5:$AB$1086,R10257,$AF$5:$AF$1086)</f>
        <v>0</v>
      </c>
      <c r="V10257" s="8">
        <f t="shared" si="340"/>
        <v>0</v>
      </c>
      <c r="W10257" s="8">
        <f t="shared" si="341"/>
        <v>0</v>
      </c>
      <c r="X10257" s="8"/>
      <c r="Y10257" s="8"/>
    </row>
    <row r="10258" spans="18:25" x14ac:dyDescent="0.25">
      <c r="R10258" s="20">
        <v>9786077353935</v>
      </c>
      <c r="S10258" s="8" t="s">
        <v>9968</v>
      </c>
      <c r="T10258" s="15">
        <v>4</v>
      </c>
      <c r="U10258" s="16">
        <f>SUMIF($C$5:$C$3079,R10258,$F$5:$F$3079)+SUMIF($AB$5:$AB$1086,R10258,$AF$5:$AF$1086)</f>
        <v>0</v>
      </c>
      <c r="V10258" s="8">
        <f t="shared" si="340"/>
        <v>0</v>
      </c>
      <c r="W10258" s="8">
        <f t="shared" si="341"/>
        <v>4</v>
      </c>
      <c r="X10258" s="8"/>
      <c r="Y10258" s="8"/>
    </row>
    <row r="10259" spans="18:25" x14ac:dyDescent="0.25">
      <c r="R10259" s="20">
        <v>9786077354611</v>
      </c>
      <c r="S10259" s="8" t="s">
        <v>9969</v>
      </c>
      <c r="T10259" s="15">
        <v>1</v>
      </c>
      <c r="U10259" s="16">
        <f>SUMIF($C$5:$C$3079,R10259,$F$5:$F$3079)+SUMIF($AB$5:$AB$1086,R10259,$AF$5:$AF$1086)</f>
        <v>0</v>
      </c>
      <c r="V10259" s="8">
        <f t="shared" si="340"/>
        <v>0</v>
      </c>
      <c r="W10259" s="8">
        <f t="shared" si="341"/>
        <v>1</v>
      </c>
      <c r="X10259" s="8"/>
      <c r="Y10259" s="8"/>
    </row>
    <row r="10260" spans="18:25" x14ac:dyDescent="0.25">
      <c r="R10260" s="20">
        <v>9786077354949</v>
      </c>
      <c r="S10260" s="8" t="s">
        <v>9970</v>
      </c>
      <c r="T10260" s="15">
        <v>0</v>
      </c>
      <c r="U10260" s="16">
        <f>SUMIF($C$5:$C$3079,R10260,$F$5:$F$3079)+SUMIF($AB$5:$AB$1086,R10260,$AF$5:$AF$1086)</f>
        <v>0</v>
      </c>
      <c r="V10260" s="8">
        <f t="shared" si="340"/>
        <v>0</v>
      </c>
      <c r="W10260" s="8">
        <f t="shared" si="341"/>
        <v>0</v>
      </c>
      <c r="X10260" s="8"/>
      <c r="Y10260" s="8"/>
    </row>
    <row r="10261" spans="18:25" x14ac:dyDescent="0.25">
      <c r="R10261" s="20">
        <v>9786077355144</v>
      </c>
      <c r="S10261" s="8" t="s">
        <v>9971</v>
      </c>
      <c r="T10261" s="15">
        <v>1</v>
      </c>
      <c r="U10261" s="16">
        <f>SUMIF($C$5:$C$3079,R10261,$F$5:$F$3079)+SUMIF($AB$5:$AB$1086,R10261,$AF$5:$AF$1086)</f>
        <v>0</v>
      </c>
      <c r="V10261" s="8">
        <f t="shared" si="340"/>
        <v>1</v>
      </c>
      <c r="W10261" s="8">
        <f t="shared" si="341"/>
        <v>2</v>
      </c>
      <c r="X10261" s="8"/>
      <c r="Y10261" s="8"/>
    </row>
    <row r="10262" spans="18:25" x14ac:dyDescent="0.25">
      <c r="R10262" s="20">
        <v>9786077355595</v>
      </c>
      <c r="S10262" s="8" t="s">
        <v>9972</v>
      </c>
      <c r="T10262" s="15">
        <v>3</v>
      </c>
      <c r="U10262" s="16">
        <f>SUMIF($C$5:$C$3079,R10262,$F$5:$F$3079)+SUMIF($AB$5:$AB$1086,R10262,$AF$5:$AF$1086)</f>
        <v>0</v>
      </c>
      <c r="V10262" s="8">
        <f t="shared" si="340"/>
        <v>0</v>
      </c>
      <c r="W10262" s="8">
        <f t="shared" si="341"/>
        <v>3</v>
      </c>
      <c r="X10262" s="8"/>
      <c r="Y10262" s="8"/>
    </row>
    <row r="10263" spans="18:25" x14ac:dyDescent="0.25">
      <c r="R10263" s="20">
        <v>9786077356455</v>
      </c>
      <c r="S10263" s="8" t="s">
        <v>9973</v>
      </c>
      <c r="T10263" s="15">
        <v>0</v>
      </c>
      <c r="U10263" s="16">
        <f>SUMIF($C$5:$C$3079,R10263,$F$5:$F$3079)+SUMIF($AB$5:$AB$1086,R10263,$AF$5:$AF$1086)</f>
        <v>0</v>
      </c>
      <c r="V10263" s="8">
        <f t="shared" si="340"/>
        <v>0</v>
      </c>
      <c r="W10263" s="8">
        <f t="shared" si="341"/>
        <v>0</v>
      </c>
      <c r="X10263" s="8"/>
      <c r="Y10263" s="8"/>
    </row>
    <row r="10264" spans="18:25" x14ac:dyDescent="0.25">
      <c r="R10264" s="20">
        <v>9786077356547</v>
      </c>
      <c r="S10264" s="8" t="s">
        <v>9974</v>
      </c>
      <c r="T10264" s="15">
        <v>1</v>
      </c>
      <c r="U10264" s="16">
        <f>SUMIF($C$5:$C$3079,R10264,$F$5:$F$3079)+SUMIF($AB$5:$AB$1086,R10264,$AF$5:$AF$1086)</f>
        <v>0</v>
      </c>
      <c r="V10264" s="8">
        <f t="shared" si="340"/>
        <v>0</v>
      </c>
      <c r="W10264" s="8">
        <f t="shared" si="341"/>
        <v>1</v>
      </c>
      <c r="X10264" s="8"/>
      <c r="Y10264" s="8"/>
    </row>
    <row r="10265" spans="18:25" x14ac:dyDescent="0.25">
      <c r="R10265" s="20">
        <v>9786077356691</v>
      </c>
      <c r="S10265" s="8" t="s">
        <v>9975</v>
      </c>
      <c r="T10265" s="15">
        <v>1</v>
      </c>
      <c r="U10265" s="16">
        <f>SUMIF($C$5:$C$3079,R10265,$F$5:$F$3079)+SUMIF($AB$5:$AB$1086,R10265,$AF$5:$AF$1086)</f>
        <v>0</v>
      </c>
      <c r="V10265" s="8">
        <f t="shared" si="340"/>
        <v>0</v>
      </c>
      <c r="W10265" s="8">
        <f t="shared" si="341"/>
        <v>1</v>
      </c>
      <c r="X10265" s="8"/>
      <c r="Y10265" s="8"/>
    </row>
    <row r="10266" spans="18:25" x14ac:dyDescent="0.25">
      <c r="R10266" s="20">
        <v>9786077356899</v>
      </c>
      <c r="S10266" s="8" t="s">
        <v>9976</v>
      </c>
      <c r="T10266" s="15">
        <v>0</v>
      </c>
      <c r="U10266" s="16">
        <f>SUMIF($C$5:$C$3079,R10266,$F$5:$F$3079)+SUMIF($AB$5:$AB$1086,R10266,$AF$5:$AF$1086)</f>
        <v>0</v>
      </c>
      <c r="V10266" s="8">
        <f t="shared" si="340"/>
        <v>0</v>
      </c>
      <c r="W10266" s="8">
        <f t="shared" si="341"/>
        <v>0</v>
      </c>
      <c r="X10266" s="8"/>
      <c r="Y10266" s="8"/>
    </row>
    <row r="10267" spans="18:25" x14ac:dyDescent="0.25">
      <c r="R10267" s="20">
        <v>9786077357346</v>
      </c>
      <c r="S10267" s="8" t="s">
        <v>9977</v>
      </c>
      <c r="T10267" s="15">
        <v>0</v>
      </c>
      <c r="U10267" s="16">
        <f>SUMIF($C$5:$C$3079,R10267,$F$5:$F$3079)+SUMIF($AB$5:$AB$1086,R10267,$AF$5:$AF$1086)</f>
        <v>0</v>
      </c>
      <c r="V10267" s="8">
        <f t="shared" si="340"/>
        <v>0</v>
      </c>
      <c r="W10267" s="8">
        <f t="shared" si="341"/>
        <v>0</v>
      </c>
      <c r="X10267" s="8"/>
      <c r="Y10267" s="8"/>
    </row>
    <row r="10268" spans="18:25" x14ac:dyDescent="0.25">
      <c r="R10268" s="20">
        <v>9786077357926</v>
      </c>
      <c r="S10268" s="8" t="s">
        <v>9978</v>
      </c>
      <c r="T10268" s="15">
        <v>0</v>
      </c>
      <c r="U10268" s="16">
        <f>SUMIF($C$5:$C$3079,R10268,$F$5:$F$3079)+SUMIF($AB$5:$AB$1086,R10268,$AF$5:$AF$1086)</f>
        <v>0</v>
      </c>
      <c r="V10268" s="8">
        <f t="shared" si="340"/>
        <v>0</v>
      </c>
      <c r="W10268" s="8">
        <f t="shared" si="341"/>
        <v>0</v>
      </c>
      <c r="X10268" s="8"/>
      <c r="Y10268" s="8"/>
    </row>
    <row r="10269" spans="18:25" x14ac:dyDescent="0.25">
      <c r="R10269" s="20">
        <v>9786077357940</v>
      </c>
      <c r="S10269" s="8" t="s">
        <v>9979</v>
      </c>
      <c r="T10269" s="15">
        <v>0</v>
      </c>
      <c r="U10269" s="16">
        <f>SUMIF($C$5:$C$3079,R10269,$F$5:$F$3079)+SUMIF($AB$5:$AB$1086,R10269,$AF$5:$AF$1086)</f>
        <v>0</v>
      </c>
      <c r="V10269" s="8">
        <f t="shared" si="340"/>
        <v>0</v>
      </c>
      <c r="W10269" s="8">
        <f t="shared" si="341"/>
        <v>0</v>
      </c>
      <c r="X10269" s="8"/>
      <c r="Y10269" s="8"/>
    </row>
    <row r="10270" spans="18:25" x14ac:dyDescent="0.25">
      <c r="R10270" s="20">
        <v>9786077359098</v>
      </c>
      <c r="S10270" s="8" t="s">
        <v>9980</v>
      </c>
      <c r="T10270" s="15">
        <v>1</v>
      </c>
      <c r="U10270" s="16">
        <f>SUMIF($C$5:$C$3079,R10270,$F$5:$F$3079)+SUMIF($AB$5:$AB$1086,R10270,$AF$5:$AF$1086)</f>
        <v>0</v>
      </c>
      <c r="V10270" s="8">
        <f t="shared" si="340"/>
        <v>0</v>
      </c>
      <c r="W10270" s="8">
        <f t="shared" si="341"/>
        <v>1</v>
      </c>
      <c r="X10270" s="8"/>
      <c r="Y10270" s="8"/>
    </row>
    <row r="10271" spans="18:25" x14ac:dyDescent="0.25">
      <c r="R10271" s="20">
        <v>9786077359104</v>
      </c>
      <c r="S10271" s="8" t="s">
        <v>9981</v>
      </c>
      <c r="T10271" s="15">
        <v>0</v>
      </c>
      <c r="U10271" s="16">
        <f>SUMIF($C$5:$C$3079,R10271,$F$5:$F$3079)+SUMIF($AB$5:$AB$1086,R10271,$AF$5:$AF$1086)</f>
        <v>0</v>
      </c>
      <c r="V10271" s="8">
        <f t="shared" si="340"/>
        <v>0</v>
      </c>
      <c r="W10271" s="8">
        <f t="shared" si="341"/>
        <v>0</v>
      </c>
      <c r="X10271" s="8"/>
      <c r="Y10271" s="8"/>
    </row>
    <row r="10272" spans="18:25" x14ac:dyDescent="0.25">
      <c r="R10272" s="20">
        <v>9786077359722</v>
      </c>
      <c r="S10272" s="8" t="s">
        <v>9982</v>
      </c>
      <c r="T10272" s="15">
        <v>0</v>
      </c>
      <c r="U10272" s="16">
        <f>SUMIF($C$5:$C$3079,R10272,$F$5:$F$3079)+SUMIF($AB$5:$AB$1086,R10272,$AF$5:$AF$1086)</f>
        <v>0</v>
      </c>
      <c r="V10272" s="8">
        <f t="shared" si="340"/>
        <v>0</v>
      </c>
      <c r="W10272" s="8">
        <f t="shared" si="341"/>
        <v>0</v>
      </c>
      <c r="X10272" s="8"/>
      <c r="Y10272" s="8"/>
    </row>
    <row r="10273" spans="18:25" x14ac:dyDescent="0.25">
      <c r="R10273" s="20">
        <v>9786077359760</v>
      </c>
      <c r="S10273" s="8" t="s">
        <v>9983</v>
      </c>
      <c r="T10273" s="15">
        <v>0</v>
      </c>
      <c r="U10273" s="16">
        <f>SUMIF($C$5:$C$3079,R10273,$F$5:$F$3079)+SUMIF($AB$5:$AB$1086,R10273,$AF$5:$AF$1086)</f>
        <v>0</v>
      </c>
      <c r="V10273" s="8">
        <f t="shared" si="340"/>
        <v>0</v>
      </c>
      <c r="W10273" s="8">
        <f t="shared" si="341"/>
        <v>0</v>
      </c>
      <c r="X10273" s="8"/>
      <c r="Y10273" s="8"/>
    </row>
    <row r="10274" spans="18:25" x14ac:dyDescent="0.25">
      <c r="R10274" s="20">
        <v>9786077441359</v>
      </c>
      <c r="S10274" s="8" t="s">
        <v>9984</v>
      </c>
      <c r="T10274" s="15">
        <v>0</v>
      </c>
      <c r="U10274" s="16">
        <f>SUMIF($C$5:$C$3079,R10274,$F$5:$F$3079)+SUMIF($AB$5:$AB$1086,R10274,$AF$5:$AF$1086)</f>
        <v>0</v>
      </c>
      <c r="V10274" s="8">
        <f t="shared" si="340"/>
        <v>0</v>
      </c>
      <c r="W10274" s="8">
        <f t="shared" si="341"/>
        <v>0</v>
      </c>
      <c r="X10274" s="8"/>
      <c r="Y10274" s="8"/>
    </row>
    <row r="10275" spans="18:25" x14ac:dyDescent="0.25">
      <c r="R10275" s="20">
        <v>9786077441458</v>
      </c>
      <c r="S10275" s="8" t="s">
        <v>9985</v>
      </c>
      <c r="T10275" s="15">
        <v>0</v>
      </c>
      <c r="U10275" s="16">
        <f>SUMIF($C$5:$C$3079,R10275,$F$5:$F$3079)+SUMIF($AB$5:$AB$1086,R10275,$AF$5:$AF$1086)</f>
        <v>0</v>
      </c>
      <c r="V10275" s="8">
        <f t="shared" si="340"/>
        <v>0</v>
      </c>
      <c r="W10275" s="8">
        <f t="shared" si="341"/>
        <v>0</v>
      </c>
      <c r="X10275" s="8"/>
      <c r="Y10275" s="8"/>
    </row>
    <row r="10276" spans="18:25" x14ac:dyDescent="0.25">
      <c r="R10276" s="20">
        <v>9786077441472</v>
      </c>
      <c r="S10276" s="8" t="s">
        <v>9986</v>
      </c>
      <c r="T10276" s="15">
        <v>0</v>
      </c>
      <c r="U10276" s="16">
        <f>SUMIF($C$5:$C$3079,R10276,$F$5:$F$3079)+SUMIF($AB$5:$AB$1086,R10276,$AF$5:$AF$1086)</f>
        <v>0</v>
      </c>
      <c r="V10276" s="8">
        <f t="shared" si="340"/>
        <v>0</v>
      </c>
      <c r="W10276" s="8">
        <f t="shared" si="341"/>
        <v>0</v>
      </c>
      <c r="X10276" s="8"/>
      <c r="Y10276" s="8"/>
    </row>
    <row r="10277" spans="18:25" x14ac:dyDescent="0.25">
      <c r="R10277" s="20">
        <v>9786077442387</v>
      </c>
      <c r="S10277" s="8" t="s">
        <v>9987</v>
      </c>
      <c r="T10277" s="15">
        <v>0</v>
      </c>
      <c r="U10277" s="16">
        <f>SUMIF($C$5:$C$3079,R10277,$F$5:$F$3079)+SUMIF($AB$5:$AB$1086,R10277,$AF$5:$AF$1086)</f>
        <v>0</v>
      </c>
      <c r="V10277" s="8">
        <f t="shared" si="340"/>
        <v>0</v>
      </c>
      <c r="W10277" s="8">
        <f t="shared" si="341"/>
        <v>0</v>
      </c>
      <c r="X10277" s="8"/>
      <c r="Y10277" s="8"/>
    </row>
    <row r="10278" spans="18:25" x14ac:dyDescent="0.25">
      <c r="R10278" s="20">
        <v>9786077443032</v>
      </c>
      <c r="S10278" s="8" t="s">
        <v>9988</v>
      </c>
      <c r="T10278" s="15">
        <v>0</v>
      </c>
      <c r="U10278" s="16">
        <f>SUMIF($C$5:$C$3079,R10278,$F$5:$F$3079)+SUMIF($AB$5:$AB$1086,R10278,$AF$5:$AF$1086)</f>
        <v>0</v>
      </c>
      <c r="V10278" s="8">
        <f t="shared" si="340"/>
        <v>0</v>
      </c>
      <c r="W10278" s="8">
        <f t="shared" si="341"/>
        <v>0</v>
      </c>
      <c r="X10278" s="8"/>
      <c r="Y10278" s="8"/>
    </row>
    <row r="10279" spans="18:25" x14ac:dyDescent="0.25">
      <c r="R10279" s="20">
        <v>9786077444435</v>
      </c>
      <c r="S10279" s="8" t="s">
        <v>9989</v>
      </c>
      <c r="T10279" s="15">
        <v>0</v>
      </c>
      <c r="U10279" s="16">
        <f>SUMIF($C$5:$C$3079,R10279,$F$5:$F$3079)+SUMIF($AB$5:$AB$1086,R10279,$AF$5:$AF$1086)</f>
        <v>0</v>
      </c>
      <c r="V10279" s="8">
        <f t="shared" si="340"/>
        <v>0</v>
      </c>
      <c r="W10279" s="8">
        <f t="shared" si="341"/>
        <v>0</v>
      </c>
      <c r="X10279" s="8"/>
      <c r="Y10279" s="8"/>
    </row>
    <row r="10280" spans="18:25" x14ac:dyDescent="0.25">
      <c r="R10280" s="20">
        <v>9786077444442</v>
      </c>
      <c r="S10280" s="8" t="s">
        <v>9990</v>
      </c>
      <c r="T10280" s="15">
        <v>0</v>
      </c>
      <c r="U10280" s="16">
        <f>SUMIF($C$5:$C$3079,R10280,$F$5:$F$3079)+SUMIF($AB$5:$AB$1086,R10280,$AF$5:$AF$1086)</f>
        <v>0</v>
      </c>
      <c r="V10280" s="8">
        <f t="shared" si="340"/>
        <v>0</v>
      </c>
      <c r="W10280" s="8">
        <f t="shared" si="341"/>
        <v>0</v>
      </c>
      <c r="X10280" s="8"/>
      <c r="Y10280" s="8"/>
    </row>
    <row r="10281" spans="18:25" x14ac:dyDescent="0.25">
      <c r="R10281" s="20">
        <v>9786077444923</v>
      </c>
      <c r="S10281" s="8" t="s">
        <v>9991</v>
      </c>
      <c r="T10281" s="15">
        <v>0</v>
      </c>
      <c r="U10281" s="16">
        <f>SUMIF($C$5:$C$3079,R10281,$F$5:$F$3079)+SUMIF($AB$5:$AB$1086,R10281,$AF$5:$AF$1086)</f>
        <v>0</v>
      </c>
      <c r="V10281" s="8">
        <f t="shared" si="340"/>
        <v>0</v>
      </c>
      <c r="W10281" s="8">
        <f t="shared" si="341"/>
        <v>0</v>
      </c>
      <c r="X10281" s="8"/>
      <c r="Y10281" s="8"/>
    </row>
    <row r="10282" spans="18:25" x14ac:dyDescent="0.25">
      <c r="R10282" s="20">
        <v>9786077446231</v>
      </c>
      <c r="S10282" s="8" t="s">
        <v>9992</v>
      </c>
      <c r="T10282" s="15">
        <v>0</v>
      </c>
      <c r="U10282" s="16">
        <f>SUMIF($C$5:$C$3079,R10282,$F$5:$F$3079)+SUMIF($AB$5:$AB$1086,R10282,$AF$5:$AF$1086)</f>
        <v>0</v>
      </c>
      <c r="V10282" s="8">
        <f t="shared" si="340"/>
        <v>0</v>
      </c>
      <c r="W10282" s="8">
        <f t="shared" si="341"/>
        <v>0</v>
      </c>
      <c r="X10282" s="8"/>
      <c r="Y10282" s="8"/>
    </row>
    <row r="10283" spans="18:25" x14ac:dyDescent="0.25">
      <c r="R10283" s="20">
        <v>9786077446248</v>
      </c>
      <c r="S10283" s="8" t="s">
        <v>9993</v>
      </c>
      <c r="T10283" s="15">
        <v>0</v>
      </c>
      <c r="U10283" s="16">
        <f>SUMIF($C$5:$C$3079,R10283,$F$5:$F$3079)+SUMIF($AB$5:$AB$1086,R10283,$AF$5:$AF$1086)</f>
        <v>0</v>
      </c>
      <c r="V10283" s="8">
        <f t="shared" si="340"/>
        <v>0</v>
      </c>
      <c r="W10283" s="8">
        <f t="shared" si="341"/>
        <v>0</v>
      </c>
      <c r="X10283" s="8"/>
      <c r="Y10283" s="8"/>
    </row>
    <row r="10284" spans="18:25" x14ac:dyDescent="0.25">
      <c r="R10284" s="20">
        <v>9786077446309</v>
      </c>
      <c r="S10284" s="8" t="s">
        <v>9994</v>
      </c>
      <c r="T10284" s="15">
        <v>0</v>
      </c>
      <c r="U10284" s="16">
        <f>SUMIF($C$5:$C$3079,R10284,$F$5:$F$3079)+SUMIF($AB$5:$AB$1086,R10284,$AF$5:$AF$1086)</f>
        <v>0</v>
      </c>
      <c r="V10284" s="8">
        <f t="shared" si="340"/>
        <v>0</v>
      </c>
      <c r="W10284" s="8">
        <f t="shared" si="341"/>
        <v>0</v>
      </c>
      <c r="X10284" s="8"/>
      <c r="Y10284" s="8"/>
    </row>
    <row r="10285" spans="18:25" x14ac:dyDescent="0.25">
      <c r="R10285" s="20">
        <v>9786077446323</v>
      </c>
      <c r="S10285" s="8" t="s">
        <v>9995</v>
      </c>
      <c r="T10285" s="15">
        <v>0</v>
      </c>
      <c r="U10285" s="16">
        <f>SUMIF($C$5:$C$3079,R10285,$F$5:$F$3079)+SUMIF($AB$5:$AB$1086,R10285,$AF$5:$AF$1086)</f>
        <v>0</v>
      </c>
      <c r="V10285" s="8">
        <f t="shared" si="340"/>
        <v>0</v>
      </c>
      <c r="W10285" s="8">
        <f t="shared" si="341"/>
        <v>0</v>
      </c>
      <c r="X10285" s="8"/>
      <c r="Y10285" s="8"/>
    </row>
    <row r="10286" spans="18:25" x14ac:dyDescent="0.25">
      <c r="R10286" s="20">
        <v>9786077446385</v>
      </c>
      <c r="S10286" s="8" t="s">
        <v>9996</v>
      </c>
      <c r="T10286" s="15">
        <v>0</v>
      </c>
      <c r="U10286" s="16">
        <f>SUMIF($C$5:$C$3079,R10286,$F$5:$F$3079)+SUMIF($AB$5:$AB$1086,R10286,$AF$5:$AF$1086)</f>
        <v>0</v>
      </c>
      <c r="V10286" s="8">
        <f t="shared" si="340"/>
        <v>0</v>
      </c>
      <c r="W10286" s="8">
        <f t="shared" si="341"/>
        <v>0</v>
      </c>
      <c r="X10286" s="8"/>
      <c r="Y10286" s="8"/>
    </row>
    <row r="10287" spans="18:25" x14ac:dyDescent="0.25">
      <c r="R10287" s="20">
        <v>9786077446668</v>
      </c>
      <c r="S10287" s="8" t="s">
        <v>9997</v>
      </c>
      <c r="T10287" s="15">
        <v>2</v>
      </c>
      <c r="U10287" s="16">
        <f>SUMIF($C$5:$C$3079,R10287,$F$5:$F$3079)+SUMIF($AB$5:$AB$1086,R10287,$AF$5:$AF$1086)</f>
        <v>0</v>
      </c>
      <c r="V10287" s="8">
        <f t="shared" si="340"/>
        <v>0</v>
      </c>
      <c r="W10287" s="8">
        <f t="shared" si="341"/>
        <v>2</v>
      </c>
      <c r="X10287" s="8"/>
      <c r="Y10287" s="8"/>
    </row>
    <row r="10288" spans="18:25" x14ac:dyDescent="0.25">
      <c r="R10288" s="20">
        <v>9786077446675</v>
      </c>
      <c r="S10288" s="8" t="s">
        <v>9998</v>
      </c>
      <c r="T10288" s="15">
        <v>0</v>
      </c>
      <c r="U10288" s="16">
        <f>SUMIF($C$5:$C$3079,R10288,$F$5:$F$3079)+SUMIF($AB$5:$AB$1086,R10288,$AF$5:$AF$1086)</f>
        <v>0</v>
      </c>
      <c r="V10288" s="8">
        <f t="shared" si="340"/>
        <v>0</v>
      </c>
      <c r="W10288" s="8">
        <f t="shared" si="341"/>
        <v>0</v>
      </c>
      <c r="X10288" s="8"/>
      <c r="Y10288" s="8"/>
    </row>
    <row r="10289" spans="18:25" x14ac:dyDescent="0.25">
      <c r="R10289" s="20">
        <v>9786077448112</v>
      </c>
      <c r="S10289" s="8" t="s">
        <v>9999</v>
      </c>
      <c r="T10289" s="15">
        <v>0</v>
      </c>
      <c r="U10289" s="16">
        <f>SUMIF($C$5:$C$3079,R10289,$F$5:$F$3079)+SUMIF($AB$5:$AB$1086,R10289,$AF$5:$AF$1086)</f>
        <v>0</v>
      </c>
      <c r="V10289" s="8">
        <f t="shared" si="340"/>
        <v>1</v>
      </c>
      <c r="W10289" s="8">
        <f t="shared" si="341"/>
        <v>1</v>
      </c>
      <c r="X10289" s="8"/>
      <c r="Y10289" s="8"/>
    </row>
    <row r="10290" spans="18:25" x14ac:dyDescent="0.25">
      <c r="R10290" s="20">
        <v>9786077449232</v>
      </c>
      <c r="S10290" s="8" t="s">
        <v>10000</v>
      </c>
      <c r="T10290" s="15">
        <v>0</v>
      </c>
      <c r="U10290" s="16">
        <f>SUMIF($C$5:$C$3079,R10290,$F$5:$F$3079)+SUMIF($AB$5:$AB$1086,R10290,$AF$5:$AF$1086)</f>
        <v>0</v>
      </c>
      <c r="V10290" s="8">
        <f t="shared" si="340"/>
        <v>0</v>
      </c>
      <c r="W10290" s="8">
        <f t="shared" si="341"/>
        <v>0</v>
      </c>
      <c r="X10290" s="8"/>
      <c r="Y10290" s="8"/>
    </row>
    <row r="10291" spans="18:25" x14ac:dyDescent="0.25">
      <c r="R10291" s="20">
        <v>9786077449249</v>
      </c>
      <c r="S10291" s="8" t="s">
        <v>10001</v>
      </c>
      <c r="T10291" s="15">
        <v>0</v>
      </c>
      <c r="U10291" s="16">
        <f>SUMIF($C$5:$C$3079,R10291,$F$5:$F$3079)+SUMIF($AB$5:$AB$1086,R10291,$AF$5:$AF$1086)</f>
        <v>0</v>
      </c>
      <c r="V10291" s="8">
        <f t="shared" si="340"/>
        <v>0</v>
      </c>
      <c r="W10291" s="8">
        <f t="shared" si="341"/>
        <v>0</v>
      </c>
      <c r="X10291" s="8"/>
      <c r="Y10291" s="8"/>
    </row>
    <row r="10292" spans="18:25" x14ac:dyDescent="0.25">
      <c r="R10292" s="20">
        <v>9786077449256</v>
      </c>
      <c r="S10292" s="8" t="s">
        <v>10002</v>
      </c>
      <c r="T10292" s="15">
        <v>0</v>
      </c>
      <c r="U10292" s="16">
        <f>SUMIF($C$5:$C$3079,R10292,$F$5:$F$3079)+SUMIF($AB$5:$AB$1086,R10292,$AF$5:$AF$1086)</f>
        <v>0</v>
      </c>
      <c r="V10292" s="8">
        <f t="shared" si="340"/>
        <v>0</v>
      </c>
      <c r="W10292" s="8">
        <f t="shared" si="341"/>
        <v>0</v>
      </c>
      <c r="X10292" s="8"/>
      <c r="Y10292" s="8"/>
    </row>
    <row r="10293" spans="18:25" x14ac:dyDescent="0.25">
      <c r="R10293" s="20">
        <v>9786077449263</v>
      </c>
      <c r="S10293" s="8" t="s">
        <v>10003</v>
      </c>
      <c r="T10293" s="15">
        <v>0</v>
      </c>
      <c r="U10293" s="16">
        <f>SUMIF($C$5:$C$3079,R10293,$F$5:$F$3079)+SUMIF($AB$5:$AB$1086,R10293,$AF$5:$AF$1086)</f>
        <v>0</v>
      </c>
      <c r="V10293" s="8">
        <f t="shared" si="340"/>
        <v>0</v>
      </c>
      <c r="W10293" s="8">
        <f t="shared" si="341"/>
        <v>0</v>
      </c>
      <c r="X10293" s="8"/>
      <c r="Y10293" s="8"/>
    </row>
    <row r="10294" spans="18:25" x14ac:dyDescent="0.25">
      <c r="R10294" s="20">
        <v>9786077449898</v>
      </c>
      <c r="S10294" s="8" t="s">
        <v>10004</v>
      </c>
      <c r="T10294" s="15">
        <v>0</v>
      </c>
      <c r="U10294" s="16">
        <f>SUMIF($C$5:$C$3079,R10294,$F$5:$F$3079)+SUMIF($AB$5:$AB$1086,R10294,$AF$5:$AF$1086)</f>
        <v>0</v>
      </c>
      <c r="V10294" s="8">
        <f t="shared" si="340"/>
        <v>0</v>
      </c>
      <c r="W10294" s="8">
        <f t="shared" si="341"/>
        <v>0</v>
      </c>
      <c r="X10294" s="8"/>
      <c r="Y10294" s="8"/>
    </row>
    <row r="10295" spans="18:25" x14ac:dyDescent="0.25">
      <c r="R10295" s="20">
        <v>9786077470007</v>
      </c>
      <c r="S10295" s="8" t="s">
        <v>10005</v>
      </c>
      <c r="T10295" s="15">
        <v>0</v>
      </c>
      <c r="U10295" s="16">
        <f>SUMIF($C$5:$C$3079,R10295,$F$5:$F$3079)+SUMIF($AB$5:$AB$1086,R10295,$AF$5:$AF$1086)</f>
        <v>0</v>
      </c>
      <c r="V10295" s="8">
        <f t="shared" si="340"/>
        <v>0</v>
      </c>
      <c r="W10295" s="8">
        <f t="shared" si="341"/>
        <v>0</v>
      </c>
      <c r="X10295" s="8"/>
      <c r="Y10295" s="8"/>
    </row>
    <row r="10296" spans="18:25" x14ac:dyDescent="0.25">
      <c r="R10296" s="20">
        <v>9786077470014</v>
      </c>
      <c r="S10296" s="8" t="s">
        <v>10006</v>
      </c>
      <c r="T10296" s="15">
        <v>8</v>
      </c>
      <c r="U10296" s="16">
        <f>SUMIF($C$5:$C$3079,R10296,$F$5:$F$3079)+SUMIF($AB$5:$AB$1086,R10296,$AF$5:$AF$1086)</f>
        <v>0</v>
      </c>
      <c r="V10296" s="8">
        <f t="shared" si="340"/>
        <v>2</v>
      </c>
      <c r="W10296" s="8">
        <f t="shared" si="341"/>
        <v>10</v>
      </c>
      <c r="X10296" s="8"/>
      <c r="Y10296" s="8"/>
    </row>
    <row r="10297" spans="18:25" x14ac:dyDescent="0.25">
      <c r="R10297" s="20">
        <v>9786077470069</v>
      </c>
      <c r="S10297" s="8" t="s">
        <v>10007</v>
      </c>
      <c r="T10297" s="15">
        <v>0</v>
      </c>
      <c r="U10297" s="16">
        <f>SUMIF($C$5:$C$3079,R10297,$F$5:$F$3079)+SUMIF($AB$5:$AB$1086,R10297,$AF$5:$AF$1086)</f>
        <v>0</v>
      </c>
      <c r="V10297" s="8">
        <f t="shared" si="340"/>
        <v>0</v>
      </c>
      <c r="W10297" s="8">
        <f t="shared" si="341"/>
        <v>0</v>
      </c>
      <c r="X10297" s="8"/>
      <c r="Y10297" s="8"/>
    </row>
    <row r="10298" spans="18:25" x14ac:dyDescent="0.25">
      <c r="R10298" s="20">
        <v>9786077470113</v>
      </c>
      <c r="S10298" s="8" t="s">
        <v>10008</v>
      </c>
      <c r="T10298" s="15">
        <v>0</v>
      </c>
      <c r="U10298" s="16">
        <f>SUMIF($C$5:$C$3079,R10298,$F$5:$F$3079)+SUMIF($AB$5:$AB$1086,R10298,$AF$5:$AF$1086)</f>
        <v>0</v>
      </c>
      <c r="V10298" s="8">
        <f t="shared" si="340"/>
        <v>0</v>
      </c>
      <c r="W10298" s="8">
        <f t="shared" si="341"/>
        <v>0</v>
      </c>
      <c r="X10298" s="8"/>
      <c r="Y10298" s="8"/>
    </row>
    <row r="10299" spans="18:25" x14ac:dyDescent="0.25">
      <c r="R10299" s="20">
        <v>9786077470243</v>
      </c>
      <c r="S10299" s="8" t="s">
        <v>10009</v>
      </c>
      <c r="T10299" s="15">
        <v>0</v>
      </c>
      <c r="U10299" s="16">
        <f>SUMIF($C$5:$C$3079,R10299,$F$5:$F$3079)+SUMIF($AB$5:$AB$1086,R10299,$AF$5:$AF$1086)</f>
        <v>0</v>
      </c>
      <c r="V10299" s="8">
        <f t="shared" si="340"/>
        <v>4</v>
      </c>
      <c r="W10299" s="8">
        <f t="shared" si="341"/>
        <v>4</v>
      </c>
      <c r="X10299" s="8"/>
      <c r="Y10299" s="8"/>
    </row>
    <row r="10300" spans="18:25" x14ac:dyDescent="0.25">
      <c r="R10300" s="20">
        <v>9786077470281</v>
      </c>
      <c r="S10300" s="8" t="s">
        <v>10010</v>
      </c>
      <c r="T10300" s="15">
        <v>0</v>
      </c>
      <c r="U10300" s="16">
        <f>SUMIF($C$5:$C$3079,R10300,$F$5:$F$3079)+SUMIF($AB$5:$AB$1086,R10300,$AF$5:$AF$1086)</f>
        <v>0</v>
      </c>
      <c r="V10300" s="8">
        <f t="shared" si="340"/>
        <v>0</v>
      </c>
      <c r="W10300" s="8">
        <f t="shared" si="341"/>
        <v>0</v>
      </c>
      <c r="X10300" s="8"/>
      <c r="Y10300" s="8"/>
    </row>
    <row r="10301" spans="18:25" x14ac:dyDescent="0.25">
      <c r="R10301" s="20">
        <v>9786077470311</v>
      </c>
      <c r="S10301" s="8" t="s">
        <v>10011</v>
      </c>
      <c r="T10301" s="15">
        <v>3</v>
      </c>
      <c r="U10301" s="16">
        <f>SUMIF($C$5:$C$3079,R10301,$F$5:$F$3079)+SUMIF($AB$5:$AB$1086,R10301,$AF$5:$AF$1086)</f>
        <v>0</v>
      </c>
      <c r="V10301" s="8">
        <f t="shared" si="340"/>
        <v>0</v>
      </c>
      <c r="W10301" s="8">
        <f t="shared" si="341"/>
        <v>3</v>
      </c>
      <c r="X10301" s="8"/>
      <c r="Y10301" s="8"/>
    </row>
    <row r="10302" spans="18:25" x14ac:dyDescent="0.25">
      <c r="R10302" s="20">
        <v>9786077470342</v>
      </c>
      <c r="S10302" s="8" t="s">
        <v>375</v>
      </c>
      <c r="T10302" s="15">
        <v>0</v>
      </c>
      <c r="U10302" s="16">
        <f>SUMIF($C$5:$C$3079,R10302,$F$5:$F$3079)+SUMIF($AB$5:$AB$1086,R10302,$AF$5:$AF$1086)</f>
        <v>0</v>
      </c>
      <c r="V10302" s="8">
        <f t="shared" si="340"/>
        <v>0</v>
      </c>
      <c r="W10302" s="8">
        <f t="shared" si="341"/>
        <v>0</v>
      </c>
      <c r="X10302" s="8"/>
      <c r="Y10302" s="8"/>
    </row>
    <row r="10303" spans="18:25" x14ac:dyDescent="0.25">
      <c r="R10303" s="20">
        <v>9786077470359</v>
      </c>
      <c r="S10303" s="8" t="s">
        <v>10012</v>
      </c>
      <c r="T10303" s="15">
        <v>0</v>
      </c>
      <c r="U10303" s="16">
        <f>SUMIF($C$5:$C$3079,R10303,$F$5:$F$3079)+SUMIF($AB$5:$AB$1086,R10303,$AF$5:$AF$1086)</f>
        <v>0</v>
      </c>
      <c r="V10303" s="8">
        <f t="shared" si="340"/>
        <v>0</v>
      </c>
      <c r="W10303" s="8">
        <f t="shared" si="341"/>
        <v>0</v>
      </c>
      <c r="X10303" s="8"/>
      <c r="Y10303" s="8"/>
    </row>
    <row r="10304" spans="18:25" x14ac:dyDescent="0.25">
      <c r="R10304" s="20">
        <v>9786077470397</v>
      </c>
      <c r="S10304" s="8" t="s">
        <v>10013</v>
      </c>
      <c r="T10304" s="15">
        <v>0</v>
      </c>
      <c r="U10304" s="16">
        <f>SUMIF($C$5:$C$3079,R10304,$F$5:$F$3079)+SUMIF($AB$5:$AB$1086,R10304,$AF$5:$AF$1086)</f>
        <v>0</v>
      </c>
      <c r="V10304" s="8">
        <f t="shared" si="340"/>
        <v>0</v>
      </c>
      <c r="W10304" s="8">
        <f t="shared" si="341"/>
        <v>0</v>
      </c>
      <c r="X10304" s="8"/>
      <c r="Y10304" s="8"/>
    </row>
    <row r="10305" spans="18:25" x14ac:dyDescent="0.25">
      <c r="R10305" s="20">
        <v>9786077470472</v>
      </c>
      <c r="S10305" s="8" t="s">
        <v>10014</v>
      </c>
      <c r="T10305" s="15">
        <v>0</v>
      </c>
      <c r="U10305" s="16">
        <f>SUMIF($C$5:$C$3079,R10305,$F$5:$F$3079)+SUMIF($AB$5:$AB$1086,R10305,$AF$5:$AF$1086)</f>
        <v>0</v>
      </c>
      <c r="V10305" s="8">
        <f t="shared" si="340"/>
        <v>0</v>
      </c>
      <c r="W10305" s="8">
        <f t="shared" si="341"/>
        <v>0</v>
      </c>
      <c r="X10305" s="8"/>
      <c r="Y10305" s="8"/>
    </row>
    <row r="10306" spans="18:25" x14ac:dyDescent="0.25">
      <c r="R10306" s="20">
        <v>9786077470489</v>
      </c>
      <c r="S10306" s="8" t="s">
        <v>10015</v>
      </c>
      <c r="T10306" s="15">
        <v>0</v>
      </c>
      <c r="U10306" s="16">
        <f>SUMIF($C$5:$C$3079,R10306,$F$5:$F$3079)+SUMIF($AB$5:$AB$1086,R10306,$AF$5:$AF$1086)</f>
        <v>0</v>
      </c>
      <c r="V10306" s="8">
        <f t="shared" si="340"/>
        <v>0</v>
      </c>
      <c r="W10306" s="8">
        <f t="shared" si="341"/>
        <v>0</v>
      </c>
      <c r="X10306" s="8"/>
      <c r="Y10306" s="8"/>
    </row>
    <row r="10307" spans="18:25" x14ac:dyDescent="0.25">
      <c r="R10307" s="20">
        <v>9786077470557</v>
      </c>
      <c r="S10307" s="8" t="s">
        <v>10016</v>
      </c>
      <c r="T10307" s="15">
        <v>7</v>
      </c>
      <c r="U10307" s="16">
        <f>SUMIF($C$5:$C$3079,R10307,$F$5:$F$3079)+SUMIF($AB$5:$AB$1086,R10307,$AF$5:$AF$1086)</f>
        <v>0</v>
      </c>
      <c r="V10307" s="8">
        <f t="shared" si="340"/>
        <v>0</v>
      </c>
      <c r="W10307" s="8">
        <f t="shared" si="341"/>
        <v>7</v>
      </c>
      <c r="X10307" s="8"/>
      <c r="Y10307" s="8"/>
    </row>
    <row r="10308" spans="18:25" x14ac:dyDescent="0.25">
      <c r="R10308" s="20">
        <v>9786077470625</v>
      </c>
      <c r="S10308" s="8" t="s">
        <v>10017</v>
      </c>
      <c r="T10308" s="15">
        <v>9</v>
      </c>
      <c r="U10308" s="16">
        <f>SUMIF($C$5:$C$3079,R10308,$F$5:$F$3079)+SUMIF($AB$5:$AB$1086,R10308,$AF$5:$AF$1086)</f>
        <v>0</v>
      </c>
      <c r="V10308" s="8">
        <f t="shared" si="340"/>
        <v>8</v>
      </c>
      <c r="W10308" s="8">
        <f t="shared" si="341"/>
        <v>17</v>
      </c>
      <c r="X10308" s="8"/>
      <c r="Y10308" s="8"/>
    </row>
    <row r="10309" spans="18:25" x14ac:dyDescent="0.25">
      <c r="R10309" s="20">
        <v>9786077470823</v>
      </c>
      <c r="S10309" s="8" t="s">
        <v>10018</v>
      </c>
      <c r="T10309" s="15">
        <v>1</v>
      </c>
      <c r="U10309" s="16">
        <f>SUMIF($C$5:$C$3079,R10309,$F$5:$F$3079)+SUMIF($AB$5:$AB$1086,R10309,$AF$5:$AF$1086)</f>
        <v>0</v>
      </c>
      <c r="V10309" s="8">
        <f t="shared" si="340"/>
        <v>0</v>
      </c>
      <c r="W10309" s="8">
        <f t="shared" si="341"/>
        <v>1</v>
      </c>
      <c r="X10309" s="8"/>
      <c r="Y10309" s="8"/>
    </row>
    <row r="10310" spans="18:25" x14ac:dyDescent="0.25">
      <c r="R10310" s="20">
        <v>9786077470847</v>
      </c>
      <c r="S10310" s="8" t="s">
        <v>10019</v>
      </c>
      <c r="T10310" s="15">
        <v>0</v>
      </c>
      <c r="U10310" s="16">
        <f>SUMIF($C$5:$C$3079,R10310,$F$5:$F$3079)+SUMIF($AB$5:$AB$1086,R10310,$AF$5:$AF$1086)</f>
        <v>0</v>
      </c>
      <c r="V10310" s="8">
        <f t="shared" si="340"/>
        <v>0</v>
      </c>
      <c r="W10310" s="8">
        <f t="shared" si="341"/>
        <v>0</v>
      </c>
      <c r="X10310" s="8"/>
      <c r="Y10310" s="8"/>
    </row>
    <row r="10311" spans="18:25" x14ac:dyDescent="0.25">
      <c r="R10311" s="20">
        <v>9786077470885</v>
      </c>
      <c r="S10311" s="8" t="s">
        <v>9713</v>
      </c>
      <c r="T10311" s="15">
        <v>6</v>
      </c>
      <c r="U10311" s="16">
        <f>SUMIF($C$5:$C$3079,R10311,$F$5:$F$3079)+SUMIF($AB$5:$AB$1086,R10311,$AF$5:$AF$1086)</f>
        <v>0</v>
      </c>
      <c r="V10311" s="8">
        <f t="shared" ref="V10311:V10374" si="342">SUMIF($L$5:$L$9685,R10311,$O$5:$O$9685)</f>
        <v>0</v>
      </c>
      <c r="W10311" s="8">
        <f t="shared" ref="W10311:W10374" si="343">T10311-U10311+V10311</f>
        <v>6</v>
      </c>
      <c r="X10311" s="8"/>
      <c r="Y10311" s="8"/>
    </row>
    <row r="10312" spans="18:25" x14ac:dyDescent="0.25">
      <c r="R10312" s="20">
        <v>9786077470892</v>
      </c>
      <c r="S10312" s="8" t="s">
        <v>10020</v>
      </c>
      <c r="T10312" s="15">
        <v>1</v>
      </c>
      <c r="U10312" s="16">
        <f>SUMIF($C$5:$C$3079,R10312,$F$5:$F$3079)+SUMIF($AB$5:$AB$1086,R10312,$AF$5:$AF$1086)</f>
        <v>0</v>
      </c>
      <c r="V10312" s="8">
        <f t="shared" si="342"/>
        <v>0</v>
      </c>
      <c r="W10312" s="8">
        <f t="shared" si="343"/>
        <v>1</v>
      </c>
      <c r="X10312" s="8"/>
      <c r="Y10312" s="8"/>
    </row>
    <row r="10313" spans="18:25" x14ac:dyDescent="0.25">
      <c r="R10313" s="20">
        <v>9786077470953</v>
      </c>
      <c r="S10313" s="8" t="s">
        <v>10021</v>
      </c>
      <c r="T10313" s="15">
        <v>0</v>
      </c>
      <c r="U10313" s="16">
        <f>SUMIF($C$5:$C$3079,R10313,$F$5:$F$3079)+SUMIF($AB$5:$AB$1086,R10313,$AF$5:$AF$1086)</f>
        <v>0</v>
      </c>
      <c r="V10313" s="8">
        <f t="shared" si="342"/>
        <v>0</v>
      </c>
      <c r="W10313" s="8">
        <f t="shared" si="343"/>
        <v>0</v>
      </c>
      <c r="X10313" s="8"/>
      <c r="Y10313" s="8"/>
    </row>
    <row r="10314" spans="18:25" x14ac:dyDescent="0.25">
      <c r="R10314" s="20">
        <v>9786077470977</v>
      </c>
      <c r="S10314" s="8" t="s">
        <v>10022</v>
      </c>
      <c r="T10314" s="15">
        <v>0</v>
      </c>
      <c r="U10314" s="16">
        <f>SUMIF($C$5:$C$3079,R10314,$F$5:$F$3079)+SUMIF($AB$5:$AB$1086,R10314,$AF$5:$AF$1086)</f>
        <v>0</v>
      </c>
      <c r="V10314" s="8">
        <f t="shared" si="342"/>
        <v>0</v>
      </c>
      <c r="W10314" s="8">
        <f t="shared" si="343"/>
        <v>0</v>
      </c>
      <c r="X10314" s="8"/>
      <c r="Y10314" s="8"/>
    </row>
    <row r="10315" spans="18:25" x14ac:dyDescent="0.25">
      <c r="R10315" s="20">
        <v>9786077471004</v>
      </c>
      <c r="S10315" s="8" t="s">
        <v>10023</v>
      </c>
      <c r="T10315" s="15">
        <v>1</v>
      </c>
      <c r="U10315" s="16">
        <f>SUMIF($C$5:$C$3079,R10315,$F$5:$F$3079)+SUMIF($AB$5:$AB$1086,R10315,$AF$5:$AF$1086)</f>
        <v>0</v>
      </c>
      <c r="V10315" s="8">
        <f t="shared" si="342"/>
        <v>2</v>
      </c>
      <c r="W10315" s="8">
        <f t="shared" si="343"/>
        <v>3</v>
      </c>
      <c r="X10315" s="8"/>
      <c r="Y10315" s="8"/>
    </row>
    <row r="10316" spans="18:25" x14ac:dyDescent="0.25">
      <c r="R10316" s="20">
        <v>9786077471011</v>
      </c>
      <c r="S10316" s="8" t="s">
        <v>10024</v>
      </c>
      <c r="T10316" s="15">
        <v>0</v>
      </c>
      <c r="U10316" s="16">
        <f>SUMIF($C$5:$C$3079,R10316,$F$5:$F$3079)+SUMIF($AB$5:$AB$1086,R10316,$AF$5:$AF$1086)</f>
        <v>0</v>
      </c>
      <c r="V10316" s="8">
        <f t="shared" si="342"/>
        <v>1</v>
      </c>
      <c r="W10316" s="8">
        <f t="shared" si="343"/>
        <v>1</v>
      </c>
      <c r="X10316" s="8"/>
      <c r="Y10316" s="8"/>
    </row>
    <row r="10317" spans="18:25" x14ac:dyDescent="0.25">
      <c r="R10317" s="20">
        <v>9786077471073</v>
      </c>
      <c r="S10317" s="8" t="s">
        <v>10025</v>
      </c>
      <c r="T10317" s="15">
        <v>0</v>
      </c>
      <c r="U10317" s="16">
        <f>SUMIF($C$5:$C$3079,R10317,$F$5:$F$3079)+SUMIF($AB$5:$AB$1086,R10317,$AF$5:$AF$1086)</f>
        <v>0</v>
      </c>
      <c r="V10317" s="8">
        <f t="shared" si="342"/>
        <v>0</v>
      </c>
      <c r="W10317" s="8">
        <f t="shared" si="343"/>
        <v>0</v>
      </c>
      <c r="X10317" s="8"/>
      <c r="Y10317" s="8"/>
    </row>
    <row r="10318" spans="18:25" x14ac:dyDescent="0.25">
      <c r="R10318" s="20">
        <v>9786077471110</v>
      </c>
      <c r="S10318" s="8" t="s">
        <v>10026</v>
      </c>
      <c r="T10318" s="15">
        <v>0</v>
      </c>
      <c r="U10318" s="16">
        <f>SUMIF($C$5:$C$3079,R10318,$F$5:$F$3079)+SUMIF($AB$5:$AB$1086,R10318,$AF$5:$AF$1086)</f>
        <v>0</v>
      </c>
      <c r="V10318" s="8">
        <f t="shared" si="342"/>
        <v>0</v>
      </c>
      <c r="W10318" s="8">
        <f t="shared" si="343"/>
        <v>0</v>
      </c>
      <c r="X10318" s="8"/>
      <c r="Y10318" s="8"/>
    </row>
    <row r="10319" spans="18:25" x14ac:dyDescent="0.25">
      <c r="R10319" s="20">
        <v>9786077471288</v>
      </c>
      <c r="S10319" s="8" t="s">
        <v>10027</v>
      </c>
      <c r="T10319" s="15">
        <v>14</v>
      </c>
      <c r="U10319" s="16">
        <f>SUMIF($C$5:$C$3079,R10319,$F$5:$F$3079)+SUMIF($AB$5:$AB$1086,R10319,$AF$5:$AF$1086)</f>
        <v>0</v>
      </c>
      <c r="V10319" s="8">
        <f t="shared" si="342"/>
        <v>4</v>
      </c>
      <c r="W10319" s="8">
        <f t="shared" si="343"/>
        <v>18</v>
      </c>
      <c r="X10319" s="8"/>
      <c r="Y10319" s="8"/>
    </row>
    <row r="10320" spans="18:25" x14ac:dyDescent="0.25">
      <c r="R10320" s="20">
        <v>9786077471295</v>
      </c>
      <c r="S10320" s="8" t="s">
        <v>10028</v>
      </c>
      <c r="T10320" s="15">
        <v>0</v>
      </c>
      <c r="U10320" s="16">
        <f>SUMIF($C$5:$C$3079,R10320,$F$5:$F$3079)+SUMIF($AB$5:$AB$1086,R10320,$AF$5:$AF$1086)</f>
        <v>0</v>
      </c>
      <c r="V10320" s="8">
        <f t="shared" si="342"/>
        <v>0</v>
      </c>
      <c r="W10320" s="8">
        <f t="shared" si="343"/>
        <v>0</v>
      </c>
      <c r="X10320" s="8"/>
      <c r="Y10320" s="8"/>
    </row>
    <row r="10321" spans="18:25" x14ac:dyDescent="0.25">
      <c r="R10321" s="20">
        <v>9786077471301</v>
      </c>
      <c r="S10321" s="8" t="s">
        <v>10029</v>
      </c>
      <c r="T10321" s="15">
        <v>15</v>
      </c>
      <c r="U10321" s="16">
        <f>SUMIF($C$5:$C$3079,R10321,$F$5:$F$3079)+SUMIF($AB$5:$AB$1086,R10321,$AF$5:$AF$1086)</f>
        <v>0</v>
      </c>
      <c r="V10321" s="8">
        <f t="shared" si="342"/>
        <v>4</v>
      </c>
      <c r="W10321" s="8">
        <f t="shared" si="343"/>
        <v>19</v>
      </c>
      <c r="X10321" s="8"/>
      <c r="Y10321" s="8"/>
    </row>
    <row r="10322" spans="18:25" x14ac:dyDescent="0.25">
      <c r="R10322" s="20">
        <v>9786077471325</v>
      </c>
      <c r="S10322" s="8" t="s">
        <v>10030</v>
      </c>
      <c r="T10322" s="15">
        <v>0</v>
      </c>
      <c r="U10322" s="16">
        <f>SUMIF($C$5:$C$3079,R10322,$F$5:$F$3079)+SUMIF($AB$5:$AB$1086,R10322,$AF$5:$AF$1086)</f>
        <v>0</v>
      </c>
      <c r="V10322" s="8">
        <f t="shared" si="342"/>
        <v>4</v>
      </c>
      <c r="W10322" s="8">
        <f t="shared" si="343"/>
        <v>4</v>
      </c>
      <c r="X10322" s="8"/>
      <c r="Y10322" s="8"/>
    </row>
    <row r="10323" spans="18:25" x14ac:dyDescent="0.25">
      <c r="R10323" s="20">
        <v>9786077471448</v>
      </c>
      <c r="S10323" s="8" t="s">
        <v>10031</v>
      </c>
      <c r="T10323" s="15">
        <v>2</v>
      </c>
      <c r="U10323" s="16">
        <f>SUMIF($C$5:$C$3079,R10323,$F$5:$F$3079)+SUMIF($AB$5:$AB$1086,R10323,$AF$5:$AF$1086)</f>
        <v>0</v>
      </c>
      <c r="V10323" s="8">
        <f t="shared" si="342"/>
        <v>2</v>
      </c>
      <c r="W10323" s="8">
        <f t="shared" si="343"/>
        <v>4</v>
      </c>
      <c r="X10323" s="8"/>
      <c r="Y10323" s="8"/>
    </row>
    <row r="10324" spans="18:25" x14ac:dyDescent="0.25">
      <c r="R10324" s="20">
        <v>9786077471479</v>
      </c>
      <c r="S10324" s="8" t="s">
        <v>10032</v>
      </c>
      <c r="T10324" s="15">
        <v>0</v>
      </c>
      <c r="U10324" s="16">
        <f>SUMIF($C$5:$C$3079,R10324,$F$5:$F$3079)+SUMIF($AB$5:$AB$1086,R10324,$AF$5:$AF$1086)</f>
        <v>0</v>
      </c>
      <c r="V10324" s="8">
        <f t="shared" si="342"/>
        <v>0</v>
      </c>
      <c r="W10324" s="8">
        <f t="shared" si="343"/>
        <v>0</v>
      </c>
      <c r="X10324" s="8"/>
      <c r="Y10324" s="8"/>
    </row>
    <row r="10325" spans="18:25" x14ac:dyDescent="0.25">
      <c r="R10325" s="20">
        <v>9786077471486</v>
      </c>
      <c r="S10325" s="8" t="s">
        <v>10033</v>
      </c>
      <c r="T10325" s="15">
        <v>0</v>
      </c>
      <c r="U10325" s="16">
        <f>SUMIF($C$5:$C$3079,R10325,$F$5:$F$3079)+SUMIF($AB$5:$AB$1086,R10325,$AF$5:$AF$1086)</f>
        <v>0</v>
      </c>
      <c r="V10325" s="8">
        <f t="shared" si="342"/>
        <v>0</v>
      </c>
      <c r="W10325" s="8">
        <f t="shared" si="343"/>
        <v>0</v>
      </c>
      <c r="X10325" s="8"/>
      <c r="Y10325" s="8"/>
    </row>
    <row r="10326" spans="18:25" x14ac:dyDescent="0.25">
      <c r="R10326" s="20">
        <v>9786077471523</v>
      </c>
      <c r="S10326" s="8" t="s">
        <v>10034</v>
      </c>
      <c r="T10326" s="15">
        <v>0</v>
      </c>
      <c r="U10326" s="16">
        <f>SUMIF($C$5:$C$3079,R10326,$F$5:$F$3079)+SUMIF($AB$5:$AB$1086,R10326,$AF$5:$AF$1086)</f>
        <v>0</v>
      </c>
      <c r="V10326" s="8">
        <f t="shared" si="342"/>
        <v>0</v>
      </c>
      <c r="W10326" s="8">
        <f t="shared" si="343"/>
        <v>0</v>
      </c>
      <c r="X10326" s="8"/>
      <c r="Y10326" s="8"/>
    </row>
    <row r="10327" spans="18:25" x14ac:dyDescent="0.25">
      <c r="R10327" s="20">
        <v>9786077471639</v>
      </c>
      <c r="S10327" s="8" t="s">
        <v>10035</v>
      </c>
      <c r="T10327" s="15">
        <v>0</v>
      </c>
      <c r="U10327" s="16">
        <f>SUMIF($C$5:$C$3079,R10327,$F$5:$F$3079)+SUMIF($AB$5:$AB$1086,R10327,$AF$5:$AF$1086)</f>
        <v>0</v>
      </c>
      <c r="V10327" s="8">
        <f t="shared" si="342"/>
        <v>0</v>
      </c>
      <c r="W10327" s="8">
        <f t="shared" si="343"/>
        <v>0</v>
      </c>
      <c r="X10327" s="8"/>
      <c r="Y10327" s="8"/>
    </row>
    <row r="10328" spans="18:25" x14ac:dyDescent="0.25">
      <c r="R10328" s="20">
        <v>9786077471653</v>
      </c>
      <c r="S10328" s="8" t="s">
        <v>10036</v>
      </c>
      <c r="T10328" s="15">
        <v>0</v>
      </c>
      <c r="U10328" s="16">
        <f>SUMIF($C$5:$C$3079,R10328,$F$5:$F$3079)+SUMIF($AB$5:$AB$1086,R10328,$AF$5:$AF$1086)</f>
        <v>0</v>
      </c>
      <c r="V10328" s="8">
        <f t="shared" si="342"/>
        <v>0</v>
      </c>
      <c r="W10328" s="8">
        <f t="shared" si="343"/>
        <v>0</v>
      </c>
      <c r="X10328" s="8"/>
      <c r="Y10328" s="8"/>
    </row>
    <row r="10329" spans="18:25" x14ac:dyDescent="0.25">
      <c r="R10329" s="20">
        <v>9786077471660</v>
      </c>
      <c r="S10329" s="8" t="s">
        <v>10037</v>
      </c>
      <c r="T10329" s="15">
        <v>0</v>
      </c>
      <c r="U10329" s="16">
        <f>SUMIF($C$5:$C$3079,R10329,$F$5:$F$3079)+SUMIF($AB$5:$AB$1086,R10329,$AF$5:$AF$1086)</f>
        <v>0</v>
      </c>
      <c r="V10329" s="8">
        <f t="shared" si="342"/>
        <v>0</v>
      </c>
      <c r="W10329" s="8">
        <f t="shared" si="343"/>
        <v>0</v>
      </c>
      <c r="X10329" s="8"/>
      <c r="Y10329" s="8"/>
    </row>
    <row r="10330" spans="18:25" x14ac:dyDescent="0.25">
      <c r="R10330" s="20">
        <v>9786077471677</v>
      </c>
      <c r="S10330" s="8" t="s">
        <v>10038</v>
      </c>
      <c r="T10330" s="15">
        <v>0</v>
      </c>
      <c r="U10330" s="16">
        <f>SUMIF($C$5:$C$3079,R10330,$F$5:$F$3079)+SUMIF($AB$5:$AB$1086,R10330,$AF$5:$AF$1086)</f>
        <v>0</v>
      </c>
      <c r="V10330" s="8">
        <f t="shared" si="342"/>
        <v>0</v>
      </c>
      <c r="W10330" s="8">
        <f t="shared" si="343"/>
        <v>0</v>
      </c>
      <c r="X10330" s="8"/>
      <c r="Y10330" s="8"/>
    </row>
    <row r="10331" spans="18:25" x14ac:dyDescent="0.25">
      <c r="R10331" s="20">
        <v>9786077471707</v>
      </c>
      <c r="S10331" s="8" t="s">
        <v>10039</v>
      </c>
      <c r="T10331" s="15">
        <v>1</v>
      </c>
      <c r="U10331" s="16">
        <f>SUMIF($C$5:$C$3079,R10331,$F$5:$F$3079)+SUMIF($AB$5:$AB$1086,R10331,$AF$5:$AF$1086)</f>
        <v>0</v>
      </c>
      <c r="V10331" s="8">
        <f t="shared" si="342"/>
        <v>0</v>
      </c>
      <c r="W10331" s="8">
        <f t="shared" si="343"/>
        <v>1</v>
      </c>
      <c r="X10331" s="8"/>
      <c r="Y10331" s="8"/>
    </row>
    <row r="10332" spans="18:25" x14ac:dyDescent="0.25">
      <c r="R10332" s="20">
        <v>9786077471769</v>
      </c>
      <c r="S10332" s="8" t="s">
        <v>10040</v>
      </c>
      <c r="T10332" s="15">
        <v>0</v>
      </c>
      <c r="U10332" s="16">
        <f>SUMIF($C$5:$C$3079,R10332,$F$5:$F$3079)+SUMIF($AB$5:$AB$1086,R10332,$AF$5:$AF$1086)</f>
        <v>0</v>
      </c>
      <c r="V10332" s="8">
        <f t="shared" si="342"/>
        <v>1</v>
      </c>
      <c r="W10332" s="8">
        <f t="shared" si="343"/>
        <v>1</v>
      </c>
      <c r="X10332" s="8"/>
      <c r="Y10332" s="8"/>
    </row>
    <row r="10333" spans="18:25" x14ac:dyDescent="0.25">
      <c r="R10333" s="20">
        <v>9786077471813</v>
      </c>
      <c r="S10333" s="8" t="s">
        <v>10041</v>
      </c>
      <c r="T10333" s="15">
        <v>6</v>
      </c>
      <c r="U10333" s="16">
        <f>SUMIF($C$5:$C$3079,R10333,$F$5:$F$3079)+SUMIF($AB$5:$AB$1086,R10333,$AF$5:$AF$1086)</f>
        <v>0</v>
      </c>
      <c r="V10333" s="8">
        <f t="shared" si="342"/>
        <v>2</v>
      </c>
      <c r="W10333" s="8">
        <f t="shared" si="343"/>
        <v>8</v>
      </c>
      <c r="X10333" s="8"/>
      <c r="Y10333" s="8"/>
    </row>
    <row r="10334" spans="18:25" x14ac:dyDescent="0.25">
      <c r="R10334" s="20">
        <v>9786077471820</v>
      </c>
      <c r="S10334" s="8" t="s">
        <v>10042</v>
      </c>
      <c r="T10334" s="15">
        <v>0</v>
      </c>
      <c r="U10334" s="16">
        <f>SUMIF($C$5:$C$3079,R10334,$F$5:$F$3079)+SUMIF($AB$5:$AB$1086,R10334,$AF$5:$AF$1086)</f>
        <v>0</v>
      </c>
      <c r="V10334" s="8">
        <f t="shared" si="342"/>
        <v>0</v>
      </c>
      <c r="W10334" s="8">
        <f t="shared" si="343"/>
        <v>0</v>
      </c>
      <c r="X10334" s="8"/>
      <c r="Y10334" s="8"/>
    </row>
    <row r="10335" spans="18:25" x14ac:dyDescent="0.25">
      <c r="R10335" s="20">
        <v>9786077471851</v>
      </c>
      <c r="S10335" s="8" t="s">
        <v>10043</v>
      </c>
      <c r="T10335" s="15">
        <v>0</v>
      </c>
      <c r="U10335" s="16">
        <f>SUMIF($C$5:$C$3079,R10335,$F$5:$F$3079)+SUMIF($AB$5:$AB$1086,R10335,$AF$5:$AF$1086)</f>
        <v>0</v>
      </c>
      <c r="V10335" s="8">
        <f t="shared" si="342"/>
        <v>0</v>
      </c>
      <c r="W10335" s="8">
        <f t="shared" si="343"/>
        <v>0</v>
      </c>
      <c r="X10335" s="8"/>
      <c r="Y10335" s="8"/>
    </row>
    <row r="10336" spans="18:25" x14ac:dyDescent="0.25">
      <c r="R10336" s="20">
        <v>9786077471882</v>
      </c>
      <c r="S10336" s="8" t="s">
        <v>10044</v>
      </c>
      <c r="T10336" s="15">
        <v>0</v>
      </c>
      <c r="U10336" s="16">
        <f>SUMIF($C$5:$C$3079,R10336,$F$5:$F$3079)+SUMIF($AB$5:$AB$1086,R10336,$AF$5:$AF$1086)</f>
        <v>0</v>
      </c>
      <c r="V10336" s="8">
        <f t="shared" si="342"/>
        <v>0</v>
      </c>
      <c r="W10336" s="8">
        <f t="shared" si="343"/>
        <v>0</v>
      </c>
      <c r="X10336" s="8"/>
      <c r="Y10336" s="8"/>
    </row>
    <row r="10337" spans="18:25" x14ac:dyDescent="0.25">
      <c r="R10337" s="20">
        <v>9786077472001</v>
      </c>
      <c r="S10337" s="8" t="s">
        <v>10045</v>
      </c>
      <c r="T10337" s="15">
        <v>0</v>
      </c>
      <c r="U10337" s="16">
        <f>SUMIF($C$5:$C$3079,R10337,$F$5:$F$3079)+SUMIF($AB$5:$AB$1086,R10337,$AF$5:$AF$1086)</f>
        <v>0</v>
      </c>
      <c r="V10337" s="8">
        <f t="shared" si="342"/>
        <v>0</v>
      </c>
      <c r="W10337" s="8">
        <f t="shared" si="343"/>
        <v>0</v>
      </c>
      <c r="X10337" s="8"/>
      <c r="Y10337" s="8"/>
    </row>
    <row r="10338" spans="18:25" x14ac:dyDescent="0.25">
      <c r="R10338" s="20">
        <v>9786077472049</v>
      </c>
      <c r="S10338" s="8" t="s">
        <v>10046</v>
      </c>
      <c r="T10338" s="15">
        <v>0</v>
      </c>
      <c r="U10338" s="16">
        <f>SUMIF($C$5:$C$3079,R10338,$F$5:$F$3079)+SUMIF($AB$5:$AB$1086,R10338,$AF$5:$AF$1086)</f>
        <v>0</v>
      </c>
      <c r="V10338" s="8">
        <f t="shared" si="342"/>
        <v>0</v>
      </c>
      <c r="W10338" s="8">
        <f t="shared" si="343"/>
        <v>0</v>
      </c>
      <c r="X10338" s="8"/>
      <c r="Y10338" s="8"/>
    </row>
    <row r="10339" spans="18:25" x14ac:dyDescent="0.25">
      <c r="R10339" s="20">
        <v>9786077472056</v>
      </c>
      <c r="S10339" s="8" t="s">
        <v>10047</v>
      </c>
      <c r="T10339" s="15">
        <v>4</v>
      </c>
      <c r="U10339" s="16">
        <f>SUMIF($C$5:$C$3079,R10339,$F$5:$F$3079)+SUMIF($AB$5:$AB$1086,R10339,$AF$5:$AF$1086)</f>
        <v>0</v>
      </c>
      <c r="V10339" s="8">
        <f t="shared" si="342"/>
        <v>0</v>
      </c>
      <c r="W10339" s="8">
        <f t="shared" si="343"/>
        <v>4</v>
      </c>
      <c r="X10339" s="8"/>
      <c r="Y10339" s="8"/>
    </row>
    <row r="10340" spans="18:25" x14ac:dyDescent="0.25">
      <c r="R10340" s="20">
        <v>9786077472100</v>
      </c>
      <c r="S10340" s="8" t="s">
        <v>10048</v>
      </c>
      <c r="T10340" s="15">
        <v>0</v>
      </c>
      <c r="U10340" s="16">
        <f>SUMIF($C$5:$C$3079,R10340,$F$5:$F$3079)+SUMIF($AB$5:$AB$1086,R10340,$AF$5:$AF$1086)</f>
        <v>0</v>
      </c>
      <c r="V10340" s="8">
        <f t="shared" si="342"/>
        <v>0</v>
      </c>
      <c r="W10340" s="8">
        <f t="shared" si="343"/>
        <v>0</v>
      </c>
      <c r="X10340" s="8"/>
      <c r="Y10340" s="8"/>
    </row>
    <row r="10341" spans="18:25" x14ac:dyDescent="0.25">
      <c r="R10341" s="20">
        <v>9786077472131</v>
      </c>
      <c r="S10341" s="8" t="s">
        <v>10049</v>
      </c>
      <c r="T10341" s="15">
        <v>4</v>
      </c>
      <c r="U10341" s="16">
        <f>SUMIF($C$5:$C$3079,R10341,$F$5:$F$3079)+SUMIF($AB$5:$AB$1086,R10341,$AF$5:$AF$1086)</f>
        <v>0</v>
      </c>
      <c r="V10341" s="8">
        <f t="shared" si="342"/>
        <v>0</v>
      </c>
      <c r="W10341" s="8">
        <f t="shared" si="343"/>
        <v>4</v>
      </c>
      <c r="X10341" s="8"/>
      <c r="Y10341" s="8"/>
    </row>
    <row r="10342" spans="18:25" x14ac:dyDescent="0.25">
      <c r="R10342" s="20">
        <v>9786077472186</v>
      </c>
      <c r="S10342" s="8" t="s">
        <v>10050</v>
      </c>
      <c r="T10342" s="15">
        <v>0</v>
      </c>
      <c r="U10342" s="16">
        <f>SUMIF($C$5:$C$3079,R10342,$F$5:$F$3079)+SUMIF($AB$5:$AB$1086,R10342,$AF$5:$AF$1086)</f>
        <v>0</v>
      </c>
      <c r="V10342" s="8">
        <f t="shared" si="342"/>
        <v>0</v>
      </c>
      <c r="W10342" s="8">
        <f t="shared" si="343"/>
        <v>0</v>
      </c>
      <c r="X10342" s="8"/>
      <c r="Y10342" s="8"/>
    </row>
    <row r="10343" spans="18:25" x14ac:dyDescent="0.25">
      <c r="R10343" s="20">
        <v>9786077472216</v>
      </c>
      <c r="S10343" s="8" t="s">
        <v>10051</v>
      </c>
      <c r="T10343" s="15">
        <v>0</v>
      </c>
      <c r="U10343" s="16">
        <f>SUMIF($C$5:$C$3079,R10343,$F$5:$F$3079)+SUMIF($AB$5:$AB$1086,R10343,$AF$5:$AF$1086)</f>
        <v>0</v>
      </c>
      <c r="V10343" s="8">
        <f t="shared" si="342"/>
        <v>0</v>
      </c>
      <c r="W10343" s="8">
        <f t="shared" si="343"/>
        <v>0</v>
      </c>
      <c r="X10343" s="8"/>
      <c r="Y10343" s="8"/>
    </row>
    <row r="10344" spans="18:25" x14ac:dyDescent="0.25">
      <c r="R10344" s="20">
        <v>9786077472247</v>
      </c>
      <c r="S10344" s="8" t="s">
        <v>10052</v>
      </c>
      <c r="T10344" s="15">
        <v>0</v>
      </c>
      <c r="U10344" s="16">
        <f>SUMIF($C$5:$C$3079,R10344,$F$5:$F$3079)+SUMIF($AB$5:$AB$1086,R10344,$AF$5:$AF$1086)</f>
        <v>0</v>
      </c>
      <c r="V10344" s="8">
        <f t="shared" si="342"/>
        <v>0</v>
      </c>
      <c r="W10344" s="8">
        <f t="shared" si="343"/>
        <v>0</v>
      </c>
      <c r="X10344" s="8"/>
      <c r="Y10344" s="8"/>
    </row>
    <row r="10345" spans="18:25" x14ac:dyDescent="0.25">
      <c r="R10345" s="20">
        <v>9786077472254</v>
      </c>
      <c r="S10345" s="8" t="s">
        <v>9714</v>
      </c>
      <c r="T10345" s="15">
        <v>0</v>
      </c>
      <c r="U10345" s="16">
        <f>SUMIF($C$5:$C$3079,R10345,$F$5:$F$3079)+SUMIF($AB$5:$AB$1086,R10345,$AF$5:$AF$1086)</f>
        <v>0</v>
      </c>
      <c r="V10345" s="8">
        <f t="shared" si="342"/>
        <v>0</v>
      </c>
      <c r="W10345" s="8">
        <f t="shared" si="343"/>
        <v>0</v>
      </c>
      <c r="X10345" s="8"/>
      <c r="Y10345" s="8"/>
    </row>
    <row r="10346" spans="18:25" x14ac:dyDescent="0.25">
      <c r="R10346" s="20">
        <v>9786077472278</v>
      </c>
      <c r="S10346" s="8" t="s">
        <v>10053</v>
      </c>
      <c r="T10346" s="15">
        <v>0</v>
      </c>
      <c r="U10346" s="16">
        <f>SUMIF($C$5:$C$3079,R10346,$F$5:$F$3079)+SUMIF($AB$5:$AB$1086,R10346,$AF$5:$AF$1086)</f>
        <v>0</v>
      </c>
      <c r="V10346" s="8">
        <f t="shared" si="342"/>
        <v>0</v>
      </c>
      <c r="W10346" s="8">
        <f t="shared" si="343"/>
        <v>0</v>
      </c>
      <c r="X10346" s="8"/>
      <c r="Y10346" s="8"/>
    </row>
    <row r="10347" spans="18:25" x14ac:dyDescent="0.25">
      <c r="R10347" s="20">
        <v>9786077472285</v>
      </c>
      <c r="S10347" s="8" t="s">
        <v>10054</v>
      </c>
      <c r="T10347" s="15">
        <v>0</v>
      </c>
      <c r="U10347" s="16">
        <f>SUMIF($C$5:$C$3079,R10347,$F$5:$F$3079)+SUMIF($AB$5:$AB$1086,R10347,$AF$5:$AF$1086)</f>
        <v>0</v>
      </c>
      <c r="V10347" s="8">
        <f t="shared" si="342"/>
        <v>0</v>
      </c>
      <c r="W10347" s="8">
        <f t="shared" si="343"/>
        <v>0</v>
      </c>
      <c r="X10347" s="8"/>
      <c r="Y10347" s="8"/>
    </row>
    <row r="10348" spans="18:25" x14ac:dyDescent="0.25">
      <c r="R10348" s="20">
        <v>9786077472346</v>
      </c>
      <c r="S10348" s="8" t="s">
        <v>10055</v>
      </c>
      <c r="T10348" s="15">
        <v>0</v>
      </c>
      <c r="U10348" s="16">
        <f>SUMIF($C$5:$C$3079,R10348,$F$5:$F$3079)+SUMIF($AB$5:$AB$1086,R10348,$AF$5:$AF$1086)</f>
        <v>0</v>
      </c>
      <c r="V10348" s="8">
        <f t="shared" si="342"/>
        <v>0</v>
      </c>
      <c r="W10348" s="8">
        <f t="shared" si="343"/>
        <v>0</v>
      </c>
      <c r="X10348" s="8"/>
      <c r="Y10348" s="8"/>
    </row>
    <row r="10349" spans="18:25" x14ac:dyDescent="0.25">
      <c r="R10349" s="20">
        <v>9786077472360</v>
      </c>
      <c r="S10349" s="8" t="s">
        <v>10056</v>
      </c>
      <c r="T10349" s="15">
        <v>0</v>
      </c>
      <c r="U10349" s="16">
        <f>SUMIF($C$5:$C$3079,R10349,$F$5:$F$3079)+SUMIF($AB$5:$AB$1086,R10349,$AF$5:$AF$1086)</f>
        <v>0</v>
      </c>
      <c r="V10349" s="8">
        <f t="shared" si="342"/>
        <v>0</v>
      </c>
      <c r="W10349" s="8">
        <f t="shared" si="343"/>
        <v>0</v>
      </c>
      <c r="X10349" s="8"/>
      <c r="Y10349" s="8"/>
    </row>
    <row r="10350" spans="18:25" x14ac:dyDescent="0.25">
      <c r="R10350" s="20">
        <v>9786077472414</v>
      </c>
      <c r="S10350" s="8" t="s">
        <v>10057</v>
      </c>
      <c r="T10350" s="15">
        <v>0</v>
      </c>
      <c r="U10350" s="16">
        <f>SUMIF($C$5:$C$3079,R10350,$F$5:$F$3079)+SUMIF($AB$5:$AB$1086,R10350,$AF$5:$AF$1086)</f>
        <v>0</v>
      </c>
      <c r="V10350" s="8">
        <f t="shared" si="342"/>
        <v>1</v>
      </c>
      <c r="W10350" s="8">
        <f t="shared" si="343"/>
        <v>1</v>
      </c>
      <c r="X10350" s="8"/>
      <c r="Y10350" s="8"/>
    </row>
    <row r="10351" spans="18:25" x14ac:dyDescent="0.25">
      <c r="R10351" s="20">
        <v>9786077472469</v>
      </c>
      <c r="S10351" s="8" t="s">
        <v>10058</v>
      </c>
      <c r="T10351" s="15">
        <v>0</v>
      </c>
      <c r="U10351" s="16">
        <f>SUMIF($C$5:$C$3079,R10351,$F$5:$F$3079)+SUMIF($AB$5:$AB$1086,R10351,$AF$5:$AF$1086)</f>
        <v>0</v>
      </c>
      <c r="V10351" s="8">
        <f t="shared" si="342"/>
        <v>0</v>
      </c>
      <c r="W10351" s="8">
        <f t="shared" si="343"/>
        <v>0</v>
      </c>
      <c r="X10351" s="8"/>
      <c r="Y10351" s="8"/>
    </row>
    <row r="10352" spans="18:25" x14ac:dyDescent="0.25">
      <c r="R10352" s="20">
        <v>9786077472575</v>
      </c>
      <c r="S10352" s="8" t="s">
        <v>7385</v>
      </c>
      <c r="T10352" s="15">
        <v>0</v>
      </c>
      <c r="U10352" s="16">
        <f>SUMIF($C$5:$C$3079,R10352,$F$5:$F$3079)+SUMIF($AB$5:$AB$1086,R10352,$AF$5:$AF$1086)</f>
        <v>0</v>
      </c>
      <c r="V10352" s="8">
        <f t="shared" si="342"/>
        <v>0</v>
      </c>
      <c r="W10352" s="8">
        <f t="shared" si="343"/>
        <v>0</v>
      </c>
      <c r="X10352" s="8"/>
      <c r="Y10352" s="8"/>
    </row>
    <row r="10353" spans="18:25" x14ac:dyDescent="0.25">
      <c r="R10353" s="20">
        <v>9786077472582</v>
      </c>
      <c r="S10353" s="8" t="s">
        <v>10059</v>
      </c>
      <c r="T10353" s="15">
        <v>0</v>
      </c>
      <c r="U10353" s="16">
        <f>SUMIF($C$5:$C$3079,R10353,$F$5:$F$3079)+SUMIF($AB$5:$AB$1086,R10353,$AF$5:$AF$1086)</f>
        <v>0</v>
      </c>
      <c r="V10353" s="8">
        <f t="shared" si="342"/>
        <v>0</v>
      </c>
      <c r="W10353" s="8">
        <f t="shared" si="343"/>
        <v>0</v>
      </c>
      <c r="X10353" s="8"/>
      <c r="Y10353" s="8"/>
    </row>
    <row r="10354" spans="18:25" x14ac:dyDescent="0.25">
      <c r="R10354" s="20">
        <v>9786077472605</v>
      </c>
      <c r="S10354" s="8" t="s">
        <v>10060</v>
      </c>
      <c r="T10354" s="15">
        <v>0</v>
      </c>
      <c r="U10354" s="16">
        <f>SUMIF($C$5:$C$3079,R10354,$F$5:$F$3079)+SUMIF($AB$5:$AB$1086,R10354,$AF$5:$AF$1086)</f>
        <v>0</v>
      </c>
      <c r="V10354" s="8">
        <f t="shared" si="342"/>
        <v>0</v>
      </c>
      <c r="W10354" s="8">
        <f t="shared" si="343"/>
        <v>0</v>
      </c>
      <c r="X10354" s="8"/>
      <c r="Y10354" s="8"/>
    </row>
    <row r="10355" spans="18:25" x14ac:dyDescent="0.25">
      <c r="R10355" s="20">
        <v>9786077472629</v>
      </c>
      <c r="S10355" s="8" t="s">
        <v>10061</v>
      </c>
      <c r="T10355" s="15">
        <v>1</v>
      </c>
      <c r="U10355" s="16">
        <f>SUMIF($C$5:$C$3079,R10355,$F$5:$F$3079)+SUMIF($AB$5:$AB$1086,R10355,$AF$5:$AF$1086)</f>
        <v>0</v>
      </c>
      <c r="V10355" s="8">
        <f t="shared" si="342"/>
        <v>0</v>
      </c>
      <c r="W10355" s="8">
        <f t="shared" si="343"/>
        <v>1</v>
      </c>
      <c r="X10355" s="8"/>
      <c r="Y10355" s="8"/>
    </row>
    <row r="10356" spans="18:25" x14ac:dyDescent="0.25">
      <c r="R10356" s="20">
        <v>9786077472698</v>
      </c>
      <c r="S10356" s="8" t="s">
        <v>10062</v>
      </c>
      <c r="T10356" s="15">
        <v>6</v>
      </c>
      <c r="U10356" s="16">
        <f>SUMIF($C$5:$C$3079,R10356,$F$5:$F$3079)+SUMIF($AB$5:$AB$1086,R10356,$AF$5:$AF$1086)</f>
        <v>0</v>
      </c>
      <c r="V10356" s="8">
        <f t="shared" si="342"/>
        <v>0</v>
      </c>
      <c r="W10356" s="8">
        <f t="shared" si="343"/>
        <v>6</v>
      </c>
      <c r="X10356" s="8"/>
      <c r="Y10356" s="8"/>
    </row>
    <row r="10357" spans="18:25" x14ac:dyDescent="0.25">
      <c r="R10357" s="20">
        <v>9786077472704</v>
      </c>
      <c r="S10357" s="8" t="s">
        <v>10063</v>
      </c>
      <c r="T10357" s="15">
        <v>0</v>
      </c>
      <c r="U10357" s="16">
        <f>SUMIF($C$5:$C$3079,R10357,$F$5:$F$3079)+SUMIF($AB$5:$AB$1086,R10357,$AF$5:$AF$1086)</f>
        <v>0</v>
      </c>
      <c r="V10357" s="8">
        <f t="shared" si="342"/>
        <v>0</v>
      </c>
      <c r="W10357" s="8">
        <f t="shared" si="343"/>
        <v>0</v>
      </c>
      <c r="X10357" s="8"/>
      <c r="Y10357" s="8"/>
    </row>
    <row r="10358" spans="18:25" x14ac:dyDescent="0.25">
      <c r="R10358" s="20">
        <v>9786077472711</v>
      </c>
      <c r="S10358" s="8" t="s">
        <v>10064</v>
      </c>
      <c r="T10358" s="15">
        <v>3</v>
      </c>
      <c r="U10358" s="16">
        <f>SUMIF($C$5:$C$3079,R10358,$F$5:$F$3079)+SUMIF($AB$5:$AB$1086,R10358,$AF$5:$AF$1086)</f>
        <v>0</v>
      </c>
      <c r="V10358" s="8">
        <f t="shared" si="342"/>
        <v>2</v>
      </c>
      <c r="W10358" s="8">
        <f t="shared" si="343"/>
        <v>5</v>
      </c>
      <c r="X10358" s="8"/>
      <c r="Y10358" s="8"/>
    </row>
    <row r="10359" spans="18:25" x14ac:dyDescent="0.25">
      <c r="R10359" s="20">
        <v>9786077472735</v>
      </c>
      <c r="S10359" s="8" t="s">
        <v>10065</v>
      </c>
      <c r="T10359" s="15">
        <v>4</v>
      </c>
      <c r="U10359" s="16">
        <f>SUMIF($C$5:$C$3079,R10359,$F$5:$F$3079)+SUMIF($AB$5:$AB$1086,R10359,$AF$5:$AF$1086)</f>
        <v>0</v>
      </c>
      <c r="V10359" s="8">
        <f t="shared" si="342"/>
        <v>0</v>
      </c>
      <c r="W10359" s="8">
        <f t="shared" si="343"/>
        <v>4</v>
      </c>
      <c r="X10359" s="8"/>
      <c r="Y10359" s="8"/>
    </row>
    <row r="10360" spans="18:25" x14ac:dyDescent="0.25">
      <c r="R10360" s="20">
        <v>9786077472766</v>
      </c>
      <c r="S10360" s="8" t="s">
        <v>10066</v>
      </c>
      <c r="T10360" s="15">
        <v>2</v>
      </c>
      <c r="U10360" s="16">
        <f>SUMIF($C$5:$C$3079,R10360,$F$5:$F$3079)+SUMIF($AB$5:$AB$1086,R10360,$AF$5:$AF$1086)</f>
        <v>0</v>
      </c>
      <c r="V10360" s="8">
        <f t="shared" si="342"/>
        <v>1</v>
      </c>
      <c r="W10360" s="8">
        <f t="shared" si="343"/>
        <v>3</v>
      </c>
      <c r="X10360" s="8"/>
      <c r="Y10360" s="8"/>
    </row>
    <row r="10361" spans="18:25" x14ac:dyDescent="0.25">
      <c r="R10361" s="20">
        <v>9786077472773</v>
      </c>
      <c r="S10361" s="8" t="s">
        <v>10067</v>
      </c>
      <c r="T10361" s="15">
        <v>0</v>
      </c>
      <c r="U10361" s="16">
        <f>SUMIF($C$5:$C$3079,R10361,$F$5:$F$3079)+SUMIF($AB$5:$AB$1086,R10361,$AF$5:$AF$1086)</f>
        <v>0</v>
      </c>
      <c r="V10361" s="8">
        <f t="shared" si="342"/>
        <v>0</v>
      </c>
      <c r="W10361" s="8">
        <f t="shared" si="343"/>
        <v>0</v>
      </c>
      <c r="X10361" s="8"/>
      <c r="Y10361" s="8"/>
    </row>
    <row r="10362" spans="18:25" x14ac:dyDescent="0.25">
      <c r="R10362" s="20">
        <v>9786077472803</v>
      </c>
      <c r="S10362" s="8" t="s">
        <v>10068</v>
      </c>
      <c r="T10362" s="15">
        <v>0</v>
      </c>
      <c r="U10362" s="16">
        <f>SUMIF($C$5:$C$3079,R10362,$F$5:$F$3079)+SUMIF($AB$5:$AB$1086,R10362,$AF$5:$AF$1086)</f>
        <v>0</v>
      </c>
      <c r="V10362" s="8">
        <f t="shared" si="342"/>
        <v>0</v>
      </c>
      <c r="W10362" s="8">
        <f t="shared" si="343"/>
        <v>0</v>
      </c>
      <c r="X10362" s="8"/>
      <c r="Y10362" s="8"/>
    </row>
    <row r="10363" spans="18:25" x14ac:dyDescent="0.25">
      <c r="R10363" s="20">
        <v>9786077472919</v>
      </c>
      <c r="S10363" s="8" t="s">
        <v>10069</v>
      </c>
      <c r="T10363" s="15">
        <v>0</v>
      </c>
      <c r="U10363" s="16">
        <f>SUMIF($C$5:$C$3079,R10363,$F$5:$F$3079)+SUMIF($AB$5:$AB$1086,R10363,$AF$5:$AF$1086)</f>
        <v>0</v>
      </c>
      <c r="V10363" s="8">
        <f t="shared" si="342"/>
        <v>0</v>
      </c>
      <c r="W10363" s="8">
        <f t="shared" si="343"/>
        <v>0</v>
      </c>
      <c r="X10363" s="8"/>
      <c r="Y10363" s="8"/>
    </row>
    <row r="10364" spans="18:25" x14ac:dyDescent="0.25">
      <c r="R10364" s="20">
        <v>9786077472964</v>
      </c>
      <c r="S10364" s="8" t="s">
        <v>10070</v>
      </c>
      <c r="T10364" s="15">
        <v>3</v>
      </c>
      <c r="U10364" s="16">
        <f>SUMIF($C$5:$C$3079,R10364,$F$5:$F$3079)+SUMIF($AB$5:$AB$1086,R10364,$AF$5:$AF$1086)</f>
        <v>0</v>
      </c>
      <c r="V10364" s="8">
        <f t="shared" si="342"/>
        <v>0</v>
      </c>
      <c r="W10364" s="8">
        <f t="shared" si="343"/>
        <v>3</v>
      </c>
      <c r="X10364" s="8"/>
      <c r="Y10364" s="8"/>
    </row>
    <row r="10365" spans="18:25" x14ac:dyDescent="0.25">
      <c r="R10365" s="20">
        <v>9786077472995</v>
      </c>
      <c r="S10365" s="8" t="s">
        <v>10071</v>
      </c>
      <c r="T10365" s="15">
        <v>0</v>
      </c>
      <c r="U10365" s="16">
        <f>SUMIF($C$5:$C$3079,R10365,$F$5:$F$3079)+SUMIF($AB$5:$AB$1086,R10365,$AF$5:$AF$1086)</f>
        <v>0</v>
      </c>
      <c r="V10365" s="8">
        <f t="shared" si="342"/>
        <v>0</v>
      </c>
      <c r="W10365" s="8">
        <f t="shared" si="343"/>
        <v>0</v>
      </c>
      <c r="X10365" s="8"/>
      <c r="Y10365" s="8"/>
    </row>
    <row r="10366" spans="18:25" x14ac:dyDescent="0.25">
      <c r="R10366" s="20">
        <v>9786077473008</v>
      </c>
      <c r="S10366" s="8" t="s">
        <v>10072</v>
      </c>
      <c r="T10366" s="15">
        <v>0</v>
      </c>
      <c r="U10366" s="16">
        <f>SUMIF($C$5:$C$3079,R10366,$F$5:$F$3079)+SUMIF($AB$5:$AB$1086,R10366,$AF$5:$AF$1086)</f>
        <v>0</v>
      </c>
      <c r="V10366" s="8">
        <f t="shared" si="342"/>
        <v>0</v>
      </c>
      <c r="W10366" s="8">
        <f t="shared" si="343"/>
        <v>0</v>
      </c>
      <c r="X10366" s="8"/>
      <c r="Y10366" s="8"/>
    </row>
    <row r="10367" spans="18:25" x14ac:dyDescent="0.25">
      <c r="R10367" s="20">
        <v>9786077473077</v>
      </c>
      <c r="S10367" s="8" t="s">
        <v>10073</v>
      </c>
      <c r="T10367" s="15">
        <v>3</v>
      </c>
      <c r="U10367" s="16">
        <f>SUMIF($C$5:$C$3079,R10367,$F$5:$F$3079)+SUMIF($AB$5:$AB$1086,R10367,$AF$5:$AF$1086)</f>
        <v>0</v>
      </c>
      <c r="V10367" s="8">
        <f t="shared" si="342"/>
        <v>1</v>
      </c>
      <c r="W10367" s="8">
        <f t="shared" si="343"/>
        <v>4</v>
      </c>
      <c r="X10367" s="8"/>
      <c r="Y10367" s="8"/>
    </row>
    <row r="10368" spans="18:25" x14ac:dyDescent="0.25">
      <c r="R10368" s="20">
        <v>9786077473121</v>
      </c>
      <c r="S10368" s="8" t="s">
        <v>10074</v>
      </c>
      <c r="T10368" s="15">
        <v>0</v>
      </c>
      <c r="U10368" s="16">
        <f>SUMIF($C$5:$C$3079,R10368,$F$5:$F$3079)+SUMIF($AB$5:$AB$1086,R10368,$AF$5:$AF$1086)</f>
        <v>0</v>
      </c>
      <c r="V10368" s="8">
        <f t="shared" si="342"/>
        <v>0</v>
      </c>
      <c r="W10368" s="8">
        <f t="shared" si="343"/>
        <v>0</v>
      </c>
      <c r="X10368" s="8"/>
      <c r="Y10368" s="8"/>
    </row>
    <row r="10369" spans="18:25" x14ac:dyDescent="0.25">
      <c r="R10369" s="20">
        <v>9786077473138</v>
      </c>
      <c r="S10369" s="8" t="s">
        <v>10075</v>
      </c>
      <c r="T10369" s="15">
        <v>3</v>
      </c>
      <c r="U10369" s="16">
        <f>SUMIF($C$5:$C$3079,R10369,$F$5:$F$3079)+SUMIF($AB$5:$AB$1086,R10369,$AF$5:$AF$1086)</f>
        <v>0</v>
      </c>
      <c r="V10369" s="8">
        <f t="shared" si="342"/>
        <v>1</v>
      </c>
      <c r="W10369" s="8">
        <f t="shared" si="343"/>
        <v>4</v>
      </c>
      <c r="X10369" s="8"/>
      <c r="Y10369" s="8"/>
    </row>
    <row r="10370" spans="18:25" x14ac:dyDescent="0.25">
      <c r="R10370" s="20">
        <v>9786077473206</v>
      </c>
      <c r="S10370" s="8" t="s">
        <v>10076</v>
      </c>
      <c r="T10370" s="15">
        <v>0</v>
      </c>
      <c r="U10370" s="16">
        <f>SUMIF($C$5:$C$3079,R10370,$F$5:$F$3079)+SUMIF($AB$5:$AB$1086,R10370,$AF$5:$AF$1086)</f>
        <v>0</v>
      </c>
      <c r="V10370" s="8">
        <f t="shared" si="342"/>
        <v>0</v>
      </c>
      <c r="W10370" s="8">
        <f t="shared" si="343"/>
        <v>0</v>
      </c>
      <c r="X10370" s="8"/>
      <c r="Y10370" s="8"/>
    </row>
    <row r="10371" spans="18:25" x14ac:dyDescent="0.25">
      <c r="R10371" s="20">
        <v>9786077473220</v>
      </c>
      <c r="S10371" s="8" t="s">
        <v>10077</v>
      </c>
      <c r="T10371" s="15">
        <v>2</v>
      </c>
      <c r="U10371" s="16">
        <f>SUMIF($C$5:$C$3079,R10371,$F$5:$F$3079)+SUMIF($AB$5:$AB$1086,R10371,$AF$5:$AF$1086)</f>
        <v>0</v>
      </c>
      <c r="V10371" s="8">
        <f t="shared" si="342"/>
        <v>0</v>
      </c>
      <c r="W10371" s="8">
        <f t="shared" si="343"/>
        <v>2</v>
      </c>
      <c r="X10371" s="8"/>
      <c r="Y10371" s="8"/>
    </row>
    <row r="10372" spans="18:25" x14ac:dyDescent="0.25">
      <c r="R10372" s="20">
        <v>9786077473237</v>
      </c>
      <c r="S10372" s="8" t="s">
        <v>10078</v>
      </c>
      <c r="T10372" s="15">
        <v>1</v>
      </c>
      <c r="U10372" s="16">
        <f>SUMIF($C$5:$C$3079,R10372,$F$5:$F$3079)+SUMIF($AB$5:$AB$1086,R10372,$AF$5:$AF$1086)</f>
        <v>0</v>
      </c>
      <c r="V10372" s="8">
        <f t="shared" si="342"/>
        <v>1</v>
      </c>
      <c r="W10372" s="8">
        <f t="shared" si="343"/>
        <v>2</v>
      </c>
      <c r="X10372" s="8"/>
      <c r="Y10372" s="8"/>
    </row>
    <row r="10373" spans="18:25" x14ac:dyDescent="0.25">
      <c r="R10373" s="20">
        <v>9786077473275</v>
      </c>
      <c r="S10373" s="8" t="s">
        <v>10079</v>
      </c>
      <c r="T10373" s="15">
        <v>3</v>
      </c>
      <c r="U10373" s="16">
        <f>SUMIF($C$5:$C$3079,R10373,$F$5:$F$3079)+SUMIF($AB$5:$AB$1086,R10373,$AF$5:$AF$1086)</f>
        <v>0</v>
      </c>
      <c r="V10373" s="8">
        <f t="shared" si="342"/>
        <v>1</v>
      </c>
      <c r="W10373" s="8">
        <f t="shared" si="343"/>
        <v>4</v>
      </c>
      <c r="X10373" s="8"/>
      <c r="Y10373" s="8"/>
    </row>
    <row r="10374" spans="18:25" x14ac:dyDescent="0.25">
      <c r="R10374" s="20">
        <v>9786077473305</v>
      </c>
      <c r="S10374" s="8" t="s">
        <v>10080</v>
      </c>
      <c r="T10374" s="15">
        <v>0</v>
      </c>
      <c r="U10374" s="16">
        <f>SUMIF($C$5:$C$3079,R10374,$F$5:$F$3079)+SUMIF($AB$5:$AB$1086,R10374,$AF$5:$AF$1086)</f>
        <v>0</v>
      </c>
      <c r="V10374" s="8">
        <f t="shared" si="342"/>
        <v>0</v>
      </c>
      <c r="W10374" s="8">
        <f t="shared" si="343"/>
        <v>0</v>
      </c>
      <c r="X10374" s="8"/>
      <c r="Y10374" s="8"/>
    </row>
    <row r="10375" spans="18:25" x14ac:dyDescent="0.25">
      <c r="R10375" s="20">
        <v>9786077473312</v>
      </c>
      <c r="S10375" s="8" t="s">
        <v>10081</v>
      </c>
      <c r="T10375" s="15">
        <v>7</v>
      </c>
      <c r="U10375" s="16">
        <f>SUMIF($C$5:$C$3079,R10375,$F$5:$F$3079)+SUMIF($AB$5:$AB$1086,R10375,$AF$5:$AF$1086)</f>
        <v>0</v>
      </c>
      <c r="V10375" s="8">
        <f t="shared" ref="V10375:V10438" si="344">SUMIF($L$5:$L$9685,R10375,$O$5:$O$9685)</f>
        <v>0</v>
      </c>
      <c r="W10375" s="8">
        <f t="shared" ref="W10375:W10438" si="345">T10375-U10375+V10375</f>
        <v>7</v>
      </c>
      <c r="X10375" s="8"/>
      <c r="Y10375" s="8"/>
    </row>
    <row r="10376" spans="18:25" x14ac:dyDescent="0.25">
      <c r="R10376" s="20">
        <v>9786077473367</v>
      </c>
      <c r="S10376" s="8" t="s">
        <v>10082</v>
      </c>
      <c r="T10376" s="15">
        <v>0</v>
      </c>
      <c r="U10376" s="16">
        <f>SUMIF($C$5:$C$3079,R10376,$F$5:$F$3079)+SUMIF($AB$5:$AB$1086,R10376,$AF$5:$AF$1086)</f>
        <v>0</v>
      </c>
      <c r="V10376" s="8">
        <f t="shared" si="344"/>
        <v>0</v>
      </c>
      <c r="W10376" s="8">
        <f t="shared" si="345"/>
        <v>0</v>
      </c>
      <c r="X10376" s="8"/>
      <c r="Y10376" s="8"/>
    </row>
    <row r="10377" spans="18:25" x14ac:dyDescent="0.25">
      <c r="R10377" s="20">
        <v>9786077473398</v>
      </c>
      <c r="S10377" s="8" t="s">
        <v>10083</v>
      </c>
      <c r="T10377" s="15">
        <v>0</v>
      </c>
      <c r="U10377" s="16">
        <f>SUMIF($C$5:$C$3079,R10377,$F$5:$F$3079)+SUMIF($AB$5:$AB$1086,R10377,$AF$5:$AF$1086)</f>
        <v>0</v>
      </c>
      <c r="V10377" s="8">
        <f t="shared" si="344"/>
        <v>0</v>
      </c>
      <c r="W10377" s="8">
        <f t="shared" si="345"/>
        <v>0</v>
      </c>
      <c r="X10377" s="8"/>
      <c r="Y10377" s="8"/>
    </row>
    <row r="10378" spans="18:25" x14ac:dyDescent="0.25">
      <c r="R10378" s="20">
        <v>9786077473428</v>
      </c>
      <c r="S10378" s="8" t="s">
        <v>10084</v>
      </c>
      <c r="T10378" s="15">
        <v>0</v>
      </c>
      <c r="U10378" s="16">
        <f>SUMIF($C$5:$C$3079,R10378,$F$5:$F$3079)+SUMIF($AB$5:$AB$1086,R10378,$AF$5:$AF$1086)</f>
        <v>0</v>
      </c>
      <c r="V10378" s="8">
        <f t="shared" si="344"/>
        <v>0</v>
      </c>
      <c r="W10378" s="8">
        <f t="shared" si="345"/>
        <v>0</v>
      </c>
      <c r="X10378" s="8"/>
      <c r="Y10378" s="8"/>
    </row>
    <row r="10379" spans="18:25" x14ac:dyDescent="0.25">
      <c r="R10379" s="20">
        <v>9786077473466</v>
      </c>
      <c r="S10379" s="8" t="s">
        <v>9824</v>
      </c>
      <c r="T10379" s="15">
        <v>7</v>
      </c>
      <c r="U10379" s="16">
        <f>SUMIF($C$5:$C$3079,R10379,$F$5:$F$3079)+SUMIF($AB$5:$AB$1086,R10379,$AF$5:$AF$1086)</f>
        <v>0</v>
      </c>
      <c r="V10379" s="8">
        <f t="shared" si="344"/>
        <v>2</v>
      </c>
      <c r="W10379" s="8">
        <f t="shared" si="345"/>
        <v>9</v>
      </c>
      <c r="X10379" s="8"/>
      <c r="Y10379" s="8"/>
    </row>
    <row r="10380" spans="18:25" x14ac:dyDescent="0.25">
      <c r="R10380" s="20">
        <v>9786077473473</v>
      </c>
      <c r="S10380" s="8" t="s">
        <v>10085</v>
      </c>
      <c r="T10380" s="15">
        <v>3</v>
      </c>
      <c r="U10380" s="16">
        <f>SUMIF($C$5:$C$3079,R10380,$F$5:$F$3079)+SUMIF($AB$5:$AB$1086,R10380,$AF$5:$AF$1086)</f>
        <v>0</v>
      </c>
      <c r="V10380" s="8">
        <f t="shared" si="344"/>
        <v>0</v>
      </c>
      <c r="W10380" s="8">
        <f t="shared" si="345"/>
        <v>3</v>
      </c>
      <c r="X10380" s="8"/>
      <c r="Y10380" s="8"/>
    </row>
    <row r="10381" spans="18:25" x14ac:dyDescent="0.25">
      <c r="R10381" s="20">
        <v>9786077473497</v>
      </c>
      <c r="S10381" s="8" t="s">
        <v>10086</v>
      </c>
      <c r="T10381" s="15">
        <v>8</v>
      </c>
      <c r="U10381" s="16">
        <f>SUMIF($C$5:$C$3079,R10381,$F$5:$F$3079)+SUMIF($AB$5:$AB$1086,R10381,$AF$5:$AF$1086)</f>
        <v>0</v>
      </c>
      <c r="V10381" s="8">
        <f t="shared" si="344"/>
        <v>1</v>
      </c>
      <c r="W10381" s="8">
        <f t="shared" si="345"/>
        <v>9</v>
      </c>
      <c r="X10381" s="8"/>
      <c r="Y10381" s="8"/>
    </row>
    <row r="10382" spans="18:25" x14ac:dyDescent="0.25">
      <c r="R10382" s="20">
        <v>9786077473527</v>
      </c>
      <c r="S10382" s="8" t="s">
        <v>10087</v>
      </c>
      <c r="T10382" s="15">
        <v>1</v>
      </c>
      <c r="U10382" s="16">
        <f>SUMIF($C$5:$C$3079,R10382,$F$5:$F$3079)+SUMIF($AB$5:$AB$1086,R10382,$AF$5:$AF$1086)</f>
        <v>0</v>
      </c>
      <c r="V10382" s="8">
        <f t="shared" si="344"/>
        <v>0</v>
      </c>
      <c r="W10382" s="8">
        <f t="shared" si="345"/>
        <v>1</v>
      </c>
      <c r="X10382" s="8"/>
      <c r="Y10382" s="8"/>
    </row>
    <row r="10383" spans="18:25" x14ac:dyDescent="0.25">
      <c r="R10383" s="20">
        <v>9786077473534</v>
      </c>
      <c r="S10383" s="8" t="s">
        <v>10088</v>
      </c>
      <c r="T10383" s="15">
        <v>5</v>
      </c>
      <c r="U10383" s="16">
        <f>SUMIF($C$5:$C$3079,R10383,$F$5:$F$3079)+SUMIF($AB$5:$AB$1086,R10383,$AF$5:$AF$1086)</f>
        <v>0</v>
      </c>
      <c r="V10383" s="8">
        <f t="shared" si="344"/>
        <v>0</v>
      </c>
      <c r="W10383" s="8">
        <f t="shared" si="345"/>
        <v>5</v>
      </c>
      <c r="X10383" s="8"/>
      <c r="Y10383" s="8"/>
    </row>
    <row r="10384" spans="18:25" x14ac:dyDescent="0.25">
      <c r="R10384" s="20">
        <v>9786077473565</v>
      </c>
      <c r="S10384" s="8" t="s">
        <v>10089</v>
      </c>
      <c r="T10384" s="15">
        <v>0</v>
      </c>
      <c r="U10384" s="16">
        <f>SUMIF($C$5:$C$3079,R10384,$F$5:$F$3079)+SUMIF($AB$5:$AB$1086,R10384,$AF$5:$AF$1086)</f>
        <v>0</v>
      </c>
      <c r="V10384" s="8">
        <f t="shared" si="344"/>
        <v>0</v>
      </c>
      <c r="W10384" s="8">
        <f t="shared" si="345"/>
        <v>0</v>
      </c>
      <c r="X10384" s="8"/>
      <c r="Y10384" s="8"/>
    </row>
    <row r="10385" spans="18:25" x14ac:dyDescent="0.25">
      <c r="R10385" s="20">
        <v>9786077473589</v>
      </c>
      <c r="S10385" s="8" t="s">
        <v>10090</v>
      </c>
      <c r="T10385" s="15">
        <v>3</v>
      </c>
      <c r="U10385" s="16">
        <f>SUMIF($C$5:$C$3079,R10385,$F$5:$F$3079)+SUMIF($AB$5:$AB$1086,R10385,$AF$5:$AF$1086)</f>
        <v>0</v>
      </c>
      <c r="V10385" s="8">
        <f t="shared" si="344"/>
        <v>1</v>
      </c>
      <c r="W10385" s="8">
        <f t="shared" si="345"/>
        <v>4</v>
      </c>
      <c r="X10385" s="8"/>
      <c r="Y10385" s="8"/>
    </row>
    <row r="10386" spans="18:25" x14ac:dyDescent="0.25">
      <c r="R10386" s="20">
        <v>9786077473596</v>
      </c>
      <c r="S10386" s="8" t="s">
        <v>10091</v>
      </c>
      <c r="T10386" s="15">
        <v>4</v>
      </c>
      <c r="U10386" s="16">
        <f>SUMIF($C$5:$C$3079,R10386,$F$5:$F$3079)+SUMIF($AB$5:$AB$1086,R10386,$AF$5:$AF$1086)</f>
        <v>0</v>
      </c>
      <c r="V10386" s="8">
        <f t="shared" si="344"/>
        <v>1</v>
      </c>
      <c r="W10386" s="8">
        <f t="shared" si="345"/>
        <v>5</v>
      </c>
      <c r="X10386" s="8"/>
      <c r="Y10386" s="8"/>
    </row>
    <row r="10387" spans="18:25" x14ac:dyDescent="0.25">
      <c r="R10387" s="20">
        <v>9786077473640</v>
      </c>
      <c r="S10387" s="8" t="s">
        <v>9753</v>
      </c>
      <c r="T10387" s="15">
        <v>0</v>
      </c>
      <c r="U10387" s="16">
        <f>SUMIF($C$5:$C$3079,R10387,$F$5:$F$3079)+SUMIF($AB$5:$AB$1086,R10387,$AF$5:$AF$1086)</f>
        <v>0</v>
      </c>
      <c r="V10387" s="8">
        <f t="shared" si="344"/>
        <v>0</v>
      </c>
      <c r="W10387" s="8">
        <f t="shared" si="345"/>
        <v>0</v>
      </c>
      <c r="X10387" s="8"/>
      <c r="Y10387" s="8"/>
    </row>
    <row r="10388" spans="18:25" x14ac:dyDescent="0.25">
      <c r="R10388" s="20">
        <v>9786077473664</v>
      </c>
      <c r="S10388" s="8" t="s">
        <v>10092</v>
      </c>
      <c r="T10388" s="15">
        <v>0</v>
      </c>
      <c r="U10388" s="16">
        <f>SUMIF($C$5:$C$3079,R10388,$F$5:$F$3079)+SUMIF($AB$5:$AB$1086,R10388,$AF$5:$AF$1086)</f>
        <v>0</v>
      </c>
      <c r="V10388" s="8">
        <f t="shared" si="344"/>
        <v>0</v>
      </c>
      <c r="W10388" s="8">
        <f t="shared" si="345"/>
        <v>0</v>
      </c>
      <c r="X10388" s="8"/>
      <c r="Y10388" s="8"/>
    </row>
    <row r="10389" spans="18:25" x14ac:dyDescent="0.25">
      <c r="R10389" s="20">
        <v>9786077473671</v>
      </c>
      <c r="S10389" s="8" t="s">
        <v>9803</v>
      </c>
      <c r="T10389" s="15">
        <v>8</v>
      </c>
      <c r="U10389" s="16">
        <f>SUMIF($C$5:$C$3079,R10389,$F$5:$F$3079)+SUMIF($AB$5:$AB$1086,R10389,$AF$5:$AF$1086)</f>
        <v>0</v>
      </c>
      <c r="V10389" s="8">
        <f t="shared" si="344"/>
        <v>0</v>
      </c>
      <c r="W10389" s="8">
        <f t="shared" si="345"/>
        <v>8</v>
      </c>
      <c r="X10389" s="8"/>
      <c r="Y10389" s="8"/>
    </row>
    <row r="10390" spans="18:25" x14ac:dyDescent="0.25">
      <c r="R10390" s="20">
        <v>9786077473718</v>
      </c>
      <c r="S10390" s="8" t="s">
        <v>10093</v>
      </c>
      <c r="T10390" s="15">
        <v>0</v>
      </c>
      <c r="U10390" s="16">
        <f>SUMIF($C$5:$C$3079,R10390,$F$5:$F$3079)+SUMIF($AB$5:$AB$1086,R10390,$AF$5:$AF$1086)</f>
        <v>0</v>
      </c>
      <c r="V10390" s="8">
        <f t="shared" si="344"/>
        <v>0</v>
      </c>
      <c r="W10390" s="8">
        <f t="shared" si="345"/>
        <v>0</v>
      </c>
      <c r="X10390" s="8"/>
      <c r="Y10390" s="8"/>
    </row>
    <row r="10391" spans="18:25" x14ac:dyDescent="0.25">
      <c r="R10391" s="20">
        <v>9786077473725</v>
      </c>
      <c r="S10391" s="8" t="s">
        <v>10094</v>
      </c>
      <c r="T10391" s="15">
        <v>0</v>
      </c>
      <c r="U10391" s="16">
        <f>SUMIF($C$5:$C$3079,R10391,$F$5:$F$3079)+SUMIF($AB$5:$AB$1086,R10391,$AF$5:$AF$1086)</f>
        <v>0</v>
      </c>
      <c r="V10391" s="8">
        <f t="shared" si="344"/>
        <v>0</v>
      </c>
      <c r="W10391" s="8">
        <f t="shared" si="345"/>
        <v>0</v>
      </c>
      <c r="X10391" s="8"/>
      <c r="Y10391" s="8"/>
    </row>
    <row r="10392" spans="18:25" x14ac:dyDescent="0.25">
      <c r="R10392" s="20">
        <v>9786077473732</v>
      </c>
      <c r="S10392" s="8" t="s">
        <v>10095</v>
      </c>
      <c r="T10392" s="15">
        <v>3</v>
      </c>
      <c r="U10392" s="16">
        <f>SUMIF($C$5:$C$3079,R10392,$F$5:$F$3079)+SUMIF($AB$5:$AB$1086,R10392,$AF$5:$AF$1086)</f>
        <v>0</v>
      </c>
      <c r="V10392" s="8">
        <f t="shared" si="344"/>
        <v>0</v>
      </c>
      <c r="W10392" s="8">
        <f t="shared" si="345"/>
        <v>3</v>
      </c>
      <c r="X10392" s="8"/>
      <c r="Y10392" s="8"/>
    </row>
    <row r="10393" spans="18:25" x14ac:dyDescent="0.25">
      <c r="R10393" s="20">
        <v>9786077473756</v>
      </c>
      <c r="S10393" s="8" t="s">
        <v>10096</v>
      </c>
      <c r="T10393" s="15">
        <v>0</v>
      </c>
      <c r="U10393" s="16">
        <f>SUMIF($C$5:$C$3079,R10393,$F$5:$F$3079)+SUMIF($AB$5:$AB$1086,R10393,$AF$5:$AF$1086)</f>
        <v>0</v>
      </c>
      <c r="V10393" s="8">
        <f t="shared" si="344"/>
        <v>0</v>
      </c>
      <c r="W10393" s="8">
        <f t="shared" si="345"/>
        <v>0</v>
      </c>
      <c r="X10393" s="8"/>
      <c r="Y10393" s="8"/>
    </row>
    <row r="10394" spans="18:25" x14ac:dyDescent="0.25">
      <c r="R10394" s="20">
        <v>9786077473770</v>
      </c>
      <c r="S10394" s="8" t="s">
        <v>10097</v>
      </c>
      <c r="T10394" s="15">
        <v>3</v>
      </c>
      <c r="U10394" s="16">
        <f>SUMIF($C$5:$C$3079,R10394,$F$5:$F$3079)+SUMIF($AB$5:$AB$1086,R10394,$AF$5:$AF$1086)</f>
        <v>0</v>
      </c>
      <c r="V10394" s="8">
        <f t="shared" si="344"/>
        <v>0</v>
      </c>
      <c r="W10394" s="8">
        <f t="shared" si="345"/>
        <v>3</v>
      </c>
      <c r="X10394" s="8"/>
      <c r="Y10394" s="8"/>
    </row>
    <row r="10395" spans="18:25" x14ac:dyDescent="0.25">
      <c r="R10395" s="20">
        <v>9786077473817</v>
      </c>
      <c r="S10395" s="8" t="s">
        <v>10098</v>
      </c>
      <c r="T10395" s="15">
        <v>0</v>
      </c>
      <c r="U10395" s="16">
        <f>SUMIF($C$5:$C$3079,R10395,$F$5:$F$3079)+SUMIF($AB$5:$AB$1086,R10395,$AF$5:$AF$1086)</f>
        <v>0</v>
      </c>
      <c r="V10395" s="8">
        <f t="shared" si="344"/>
        <v>0</v>
      </c>
      <c r="W10395" s="8">
        <f t="shared" si="345"/>
        <v>0</v>
      </c>
      <c r="X10395" s="8"/>
      <c r="Y10395" s="8"/>
    </row>
    <row r="10396" spans="18:25" x14ac:dyDescent="0.25">
      <c r="R10396" s="20">
        <v>9786077473855</v>
      </c>
      <c r="S10396" s="8" t="s">
        <v>10099</v>
      </c>
      <c r="T10396" s="15">
        <v>11</v>
      </c>
      <c r="U10396" s="16">
        <f>SUMIF($C$5:$C$3079,R10396,$F$5:$F$3079)+SUMIF($AB$5:$AB$1086,R10396,$AF$5:$AF$1086)</f>
        <v>0</v>
      </c>
      <c r="V10396" s="8">
        <f t="shared" si="344"/>
        <v>0</v>
      </c>
      <c r="W10396" s="8">
        <f t="shared" si="345"/>
        <v>11</v>
      </c>
      <c r="X10396" s="8"/>
      <c r="Y10396" s="8"/>
    </row>
    <row r="10397" spans="18:25" x14ac:dyDescent="0.25">
      <c r="R10397" s="20">
        <v>9786077473886</v>
      </c>
      <c r="S10397" s="8" t="s">
        <v>10100</v>
      </c>
      <c r="T10397" s="15">
        <v>0</v>
      </c>
      <c r="U10397" s="16">
        <f>SUMIF($C$5:$C$3079,R10397,$F$5:$F$3079)+SUMIF($AB$5:$AB$1086,R10397,$AF$5:$AF$1086)</f>
        <v>0</v>
      </c>
      <c r="V10397" s="8">
        <f t="shared" si="344"/>
        <v>0</v>
      </c>
      <c r="W10397" s="8">
        <f t="shared" si="345"/>
        <v>0</v>
      </c>
      <c r="X10397" s="8"/>
      <c r="Y10397" s="8"/>
    </row>
    <row r="10398" spans="18:25" x14ac:dyDescent="0.25">
      <c r="R10398" s="20">
        <v>9786077473909</v>
      </c>
      <c r="S10398" s="8" t="s">
        <v>10101</v>
      </c>
      <c r="T10398" s="15">
        <v>0</v>
      </c>
      <c r="U10398" s="16">
        <f>SUMIF($C$5:$C$3079,R10398,$F$5:$F$3079)+SUMIF($AB$5:$AB$1086,R10398,$AF$5:$AF$1086)</f>
        <v>0</v>
      </c>
      <c r="V10398" s="8">
        <f t="shared" si="344"/>
        <v>0</v>
      </c>
      <c r="W10398" s="8">
        <f t="shared" si="345"/>
        <v>0</v>
      </c>
      <c r="X10398" s="8"/>
      <c r="Y10398" s="8"/>
    </row>
    <row r="10399" spans="18:25" x14ac:dyDescent="0.25">
      <c r="R10399" s="20">
        <v>9786077473916</v>
      </c>
      <c r="S10399" s="8" t="s">
        <v>10102</v>
      </c>
      <c r="T10399" s="15">
        <v>0</v>
      </c>
      <c r="U10399" s="16">
        <f>SUMIF($C$5:$C$3079,R10399,$F$5:$F$3079)+SUMIF($AB$5:$AB$1086,R10399,$AF$5:$AF$1086)</f>
        <v>0</v>
      </c>
      <c r="V10399" s="8">
        <f t="shared" si="344"/>
        <v>0</v>
      </c>
      <c r="W10399" s="8">
        <f t="shared" si="345"/>
        <v>0</v>
      </c>
      <c r="X10399" s="8"/>
      <c r="Y10399" s="8"/>
    </row>
    <row r="10400" spans="18:25" x14ac:dyDescent="0.25">
      <c r="R10400" s="20">
        <v>9786077473923</v>
      </c>
      <c r="S10400" s="8" t="s">
        <v>10103</v>
      </c>
      <c r="T10400" s="15">
        <v>8</v>
      </c>
      <c r="U10400" s="16">
        <f>SUMIF($C$5:$C$3079,R10400,$F$5:$F$3079)+SUMIF($AB$5:$AB$1086,R10400,$AF$5:$AF$1086)</f>
        <v>0</v>
      </c>
      <c r="V10400" s="8">
        <f t="shared" si="344"/>
        <v>0</v>
      </c>
      <c r="W10400" s="8">
        <f t="shared" si="345"/>
        <v>8</v>
      </c>
      <c r="X10400" s="8"/>
      <c r="Y10400" s="8"/>
    </row>
    <row r="10401" spans="18:25" x14ac:dyDescent="0.25">
      <c r="R10401" s="20">
        <v>9786077473947</v>
      </c>
      <c r="S10401" s="8" t="s">
        <v>9831</v>
      </c>
      <c r="T10401" s="15">
        <v>2</v>
      </c>
      <c r="U10401" s="16">
        <f>SUMIF($C$5:$C$3079,R10401,$F$5:$F$3079)+SUMIF($AB$5:$AB$1086,R10401,$AF$5:$AF$1086)</f>
        <v>0</v>
      </c>
      <c r="V10401" s="8">
        <f t="shared" si="344"/>
        <v>2</v>
      </c>
      <c r="W10401" s="8">
        <f t="shared" si="345"/>
        <v>4</v>
      </c>
      <c r="X10401" s="8"/>
      <c r="Y10401" s="8"/>
    </row>
    <row r="10402" spans="18:25" x14ac:dyDescent="0.25">
      <c r="R10402" s="20">
        <v>9786077473961</v>
      </c>
      <c r="S10402" s="8" t="s">
        <v>10104</v>
      </c>
      <c r="T10402" s="15">
        <v>0</v>
      </c>
      <c r="U10402" s="16">
        <f>SUMIF($C$5:$C$3079,R10402,$F$5:$F$3079)+SUMIF($AB$5:$AB$1086,R10402,$AF$5:$AF$1086)</f>
        <v>0</v>
      </c>
      <c r="V10402" s="8">
        <f t="shared" si="344"/>
        <v>0</v>
      </c>
      <c r="W10402" s="8">
        <f t="shared" si="345"/>
        <v>0</v>
      </c>
      <c r="X10402" s="8"/>
      <c r="Y10402" s="8"/>
    </row>
    <row r="10403" spans="18:25" x14ac:dyDescent="0.25">
      <c r="R10403" s="20">
        <v>9786077473985</v>
      </c>
      <c r="S10403" s="8" t="s">
        <v>10105</v>
      </c>
      <c r="T10403" s="15">
        <v>4</v>
      </c>
      <c r="U10403" s="16">
        <f>SUMIF($C$5:$C$3079,R10403,$F$5:$F$3079)+SUMIF($AB$5:$AB$1086,R10403,$AF$5:$AF$1086)</f>
        <v>0</v>
      </c>
      <c r="V10403" s="8">
        <f t="shared" si="344"/>
        <v>2</v>
      </c>
      <c r="W10403" s="8">
        <f t="shared" si="345"/>
        <v>6</v>
      </c>
      <c r="X10403" s="8"/>
      <c r="Y10403" s="8"/>
    </row>
    <row r="10404" spans="18:25" x14ac:dyDescent="0.25">
      <c r="R10404" s="20">
        <v>9786077474029</v>
      </c>
      <c r="S10404" s="8" t="s">
        <v>10106</v>
      </c>
      <c r="T10404" s="15">
        <v>0</v>
      </c>
      <c r="U10404" s="16">
        <f>SUMIF($C$5:$C$3079,R10404,$F$5:$F$3079)+SUMIF($AB$5:$AB$1086,R10404,$AF$5:$AF$1086)</f>
        <v>0</v>
      </c>
      <c r="V10404" s="8">
        <f t="shared" si="344"/>
        <v>0</v>
      </c>
      <c r="W10404" s="8">
        <f t="shared" si="345"/>
        <v>0</v>
      </c>
      <c r="X10404" s="8"/>
      <c r="Y10404" s="8"/>
    </row>
    <row r="10405" spans="18:25" x14ac:dyDescent="0.25">
      <c r="R10405" s="20">
        <v>9786077474067</v>
      </c>
      <c r="S10405" s="8" t="s">
        <v>10107</v>
      </c>
      <c r="T10405" s="15">
        <v>1</v>
      </c>
      <c r="U10405" s="16">
        <f>SUMIF($C$5:$C$3079,R10405,$F$5:$F$3079)+SUMIF($AB$5:$AB$1086,R10405,$AF$5:$AF$1086)</f>
        <v>0</v>
      </c>
      <c r="V10405" s="8">
        <f t="shared" si="344"/>
        <v>1</v>
      </c>
      <c r="W10405" s="8">
        <f t="shared" si="345"/>
        <v>2</v>
      </c>
      <c r="X10405" s="8"/>
      <c r="Y10405" s="8"/>
    </row>
    <row r="10406" spans="18:25" x14ac:dyDescent="0.25">
      <c r="R10406" s="20">
        <v>9786077474173</v>
      </c>
      <c r="S10406" s="8" t="s">
        <v>461</v>
      </c>
      <c r="T10406" s="15">
        <v>1</v>
      </c>
      <c r="U10406" s="16">
        <f>SUMIF($C$5:$C$3079,R10406,$F$5:$F$3079)+SUMIF($AB$5:$AB$1086,R10406,$AF$5:$AF$1086)</f>
        <v>0</v>
      </c>
      <c r="V10406" s="8">
        <f t="shared" si="344"/>
        <v>1</v>
      </c>
      <c r="W10406" s="8">
        <f t="shared" si="345"/>
        <v>2</v>
      </c>
      <c r="X10406" s="8"/>
      <c r="Y10406" s="8"/>
    </row>
    <row r="10407" spans="18:25" x14ac:dyDescent="0.25">
      <c r="R10407" s="20">
        <v>9786077474203</v>
      </c>
      <c r="S10407" s="8" t="s">
        <v>10108</v>
      </c>
      <c r="T10407" s="15">
        <v>2</v>
      </c>
      <c r="U10407" s="16">
        <f>SUMIF($C$5:$C$3079,R10407,$F$5:$F$3079)+SUMIF($AB$5:$AB$1086,R10407,$AF$5:$AF$1086)</f>
        <v>0</v>
      </c>
      <c r="V10407" s="8">
        <f t="shared" si="344"/>
        <v>0</v>
      </c>
      <c r="W10407" s="8">
        <f t="shared" si="345"/>
        <v>2</v>
      </c>
      <c r="X10407" s="8"/>
      <c r="Y10407" s="8"/>
    </row>
    <row r="10408" spans="18:25" x14ac:dyDescent="0.25">
      <c r="R10408" s="20">
        <v>9786077474258</v>
      </c>
      <c r="S10408" s="8" t="s">
        <v>10109</v>
      </c>
      <c r="T10408" s="15">
        <v>0</v>
      </c>
      <c r="U10408" s="16">
        <f>SUMIF($C$5:$C$3079,R10408,$F$5:$F$3079)+SUMIF($AB$5:$AB$1086,R10408,$AF$5:$AF$1086)</f>
        <v>0</v>
      </c>
      <c r="V10408" s="8">
        <f t="shared" si="344"/>
        <v>0</v>
      </c>
      <c r="W10408" s="8">
        <f t="shared" si="345"/>
        <v>0</v>
      </c>
      <c r="X10408" s="8"/>
      <c r="Y10408" s="8"/>
    </row>
    <row r="10409" spans="18:25" x14ac:dyDescent="0.25">
      <c r="R10409" s="20">
        <v>9786077474272</v>
      </c>
      <c r="S10409" s="8" t="s">
        <v>10110</v>
      </c>
      <c r="T10409" s="15">
        <v>0</v>
      </c>
      <c r="U10409" s="16">
        <f>SUMIF($C$5:$C$3079,R10409,$F$5:$F$3079)+SUMIF($AB$5:$AB$1086,R10409,$AF$5:$AF$1086)</f>
        <v>0</v>
      </c>
      <c r="V10409" s="8">
        <f t="shared" si="344"/>
        <v>0</v>
      </c>
      <c r="W10409" s="8">
        <f t="shared" si="345"/>
        <v>0</v>
      </c>
      <c r="X10409" s="8"/>
      <c r="Y10409" s="8"/>
    </row>
    <row r="10410" spans="18:25" x14ac:dyDescent="0.25">
      <c r="R10410" s="20">
        <v>9786077474289</v>
      </c>
      <c r="S10410" s="8" t="s">
        <v>9635</v>
      </c>
      <c r="T10410" s="15">
        <v>0</v>
      </c>
      <c r="U10410" s="16">
        <f>SUMIF($C$5:$C$3079,R10410,$F$5:$F$3079)+SUMIF($AB$5:$AB$1086,R10410,$AF$5:$AF$1086)</f>
        <v>0</v>
      </c>
      <c r="V10410" s="8">
        <f t="shared" si="344"/>
        <v>0</v>
      </c>
      <c r="W10410" s="8">
        <f t="shared" si="345"/>
        <v>0</v>
      </c>
      <c r="X10410" s="8"/>
      <c r="Y10410" s="8"/>
    </row>
    <row r="10411" spans="18:25" x14ac:dyDescent="0.25">
      <c r="R10411" s="20">
        <v>9786077474296</v>
      </c>
      <c r="S10411" s="8" t="s">
        <v>10111</v>
      </c>
      <c r="T10411" s="15">
        <v>0</v>
      </c>
      <c r="U10411" s="16">
        <f>SUMIF($C$5:$C$3079,R10411,$F$5:$F$3079)+SUMIF($AB$5:$AB$1086,R10411,$AF$5:$AF$1086)</f>
        <v>0</v>
      </c>
      <c r="V10411" s="8">
        <f t="shared" si="344"/>
        <v>0</v>
      </c>
      <c r="W10411" s="8">
        <f t="shared" si="345"/>
        <v>0</v>
      </c>
      <c r="X10411" s="8"/>
      <c r="Y10411" s="8"/>
    </row>
    <row r="10412" spans="18:25" x14ac:dyDescent="0.25">
      <c r="R10412" s="20">
        <v>9786077474326</v>
      </c>
      <c r="S10412" s="8" t="s">
        <v>10112</v>
      </c>
      <c r="T10412" s="15">
        <v>3</v>
      </c>
      <c r="U10412" s="16">
        <f>SUMIF($C$5:$C$3079,R10412,$F$5:$F$3079)+SUMIF($AB$5:$AB$1086,R10412,$AF$5:$AF$1086)</f>
        <v>0</v>
      </c>
      <c r="V10412" s="8">
        <f t="shared" si="344"/>
        <v>0</v>
      </c>
      <c r="W10412" s="8">
        <f t="shared" si="345"/>
        <v>3</v>
      </c>
      <c r="X10412" s="8"/>
      <c r="Y10412" s="8"/>
    </row>
    <row r="10413" spans="18:25" x14ac:dyDescent="0.25">
      <c r="R10413" s="20">
        <v>9786077474333</v>
      </c>
      <c r="S10413" s="8" t="s">
        <v>10113</v>
      </c>
      <c r="T10413" s="15">
        <v>3</v>
      </c>
      <c r="U10413" s="16">
        <f>SUMIF($C$5:$C$3079,R10413,$F$5:$F$3079)+SUMIF($AB$5:$AB$1086,R10413,$AF$5:$AF$1086)</f>
        <v>0</v>
      </c>
      <c r="V10413" s="8">
        <f t="shared" si="344"/>
        <v>4</v>
      </c>
      <c r="W10413" s="8">
        <f t="shared" si="345"/>
        <v>7</v>
      </c>
      <c r="X10413" s="8"/>
      <c r="Y10413" s="8"/>
    </row>
    <row r="10414" spans="18:25" x14ac:dyDescent="0.25">
      <c r="R10414" s="20">
        <v>9786077474340</v>
      </c>
      <c r="S10414" s="8" t="s">
        <v>10114</v>
      </c>
      <c r="T10414" s="15">
        <v>0</v>
      </c>
      <c r="U10414" s="16">
        <f>SUMIF($C$5:$C$3079,R10414,$F$5:$F$3079)+SUMIF($AB$5:$AB$1086,R10414,$AF$5:$AF$1086)</f>
        <v>0</v>
      </c>
      <c r="V10414" s="8">
        <f t="shared" si="344"/>
        <v>0</v>
      </c>
      <c r="W10414" s="8">
        <f t="shared" si="345"/>
        <v>0</v>
      </c>
      <c r="X10414" s="8"/>
      <c r="Y10414" s="8"/>
    </row>
    <row r="10415" spans="18:25" x14ac:dyDescent="0.25">
      <c r="R10415" s="20">
        <v>9786077474357</v>
      </c>
      <c r="S10415" s="8" t="s">
        <v>10115</v>
      </c>
      <c r="T10415" s="15">
        <v>7</v>
      </c>
      <c r="U10415" s="16">
        <f>SUMIF($C$5:$C$3079,R10415,$F$5:$F$3079)+SUMIF($AB$5:$AB$1086,R10415,$AF$5:$AF$1086)</f>
        <v>0</v>
      </c>
      <c r="V10415" s="8">
        <f t="shared" si="344"/>
        <v>4</v>
      </c>
      <c r="W10415" s="8">
        <f t="shared" si="345"/>
        <v>11</v>
      </c>
      <c r="X10415" s="8"/>
      <c r="Y10415" s="8"/>
    </row>
    <row r="10416" spans="18:25" x14ac:dyDescent="0.25">
      <c r="R10416" s="20">
        <v>9786077474425</v>
      </c>
      <c r="S10416" s="8" t="s">
        <v>10116</v>
      </c>
      <c r="T10416" s="15">
        <v>3</v>
      </c>
      <c r="U10416" s="16">
        <f>SUMIF($C$5:$C$3079,R10416,$F$5:$F$3079)+SUMIF($AB$5:$AB$1086,R10416,$AF$5:$AF$1086)</f>
        <v>0</v>
      </c>
      <c r="V10416" s="8">
        <f t="shared" si="344"/>
        <v>2</v>
      </c>
      <c r="W10416" s="8">
        <f t="shared" si="345"/>
        <v>5</v>
      </c>
      <c r="X10416" s="8"/>
      <c r="Y10416" s="8"/>
    </row>
    <row r="10417" spans="18:25" x14ac:dyDescent="0.25">
      <c r="R10417" s="20">
        <v>9786077474432</v>
      </c>
      <c r="S10417" s="8" t="s">
        <v>287</v>
      </c>
      <c r="T10417" s="15">
        <v>0</v>
      </c>
      <c r="U10417" s="16">
        <f>SUMIF($C$5:$C$3079,R10417,$F$5:$F$3079)+SUMIF($AB$5:$AB$1086,R10417,$AF$5:$AF$1086)</f>
        <v>0</v>
      </c>
      <c r="V10417" s="8">
        <f t="shared" si="344"/>
        <v>1</v>
      </c>
      <c r="W10417" s="8">
        <f t="shared" si="345"/>
        <v>1</v>
      </c>
      <c r="X10417" s="8"/>
      <c r="Y10417" s="8"/>
    </row>
    <row r="10418" spans="18:25" x14ac:dyDescent="0.25">
      <c r="R10418" s="20">
        <v>9786077474449</v>
      </c>
      <c r="S10418" s="8" t="s">
        <v>10117</v>
      </c>
      <c r="T10418" s="15">
        <v>5</v>
      </c>
      <c r="U10418" s="16">
        <f>SUMIF($C$5:$C$3079,R10418,$F$5:$F$3079)+SUMIF($AB$5:$AB$1086,R10418,$AF$5:$AF$1086)</f>
        <v>0</v>
      </c>
      <c r="V10418" s="8">
        <f t="shared" si="344"/>
        <v>1</v>
      </c>
      <c r="W10418" s="8">
        <f t="shared" si="345"/>
        <v>6</v>
      </c>
      <c r="X10418" s="8"/>
      <c r="Y10418" s="8"/>
    </row>
    <row r="10419" spans="18:25" x14ac:dyDescent="0.25">
      <c r="R10419" s="20">
        <v>9786077474456</v>
      </c>
      <c r="S10419" s="8" t="s">
        <v>10118</v>
      </c>
      <c r="T10419" s="15">
        <v>0</v>
      </c>
      <c r="U10419" s="16">
        <f>SUMIF($C$5:$C$3079,R10419,$F$5:$F$3079)+SUMIF($AB$5:$AB$1086,R10419,$AF$5:$AF$1086)</f>
        <v>0</v>
      </c>
      <c r="V10419" s="8">
        <f t="shared" si="344"/>
        <v>0</v>
      </c>
      <c r="W10419" s="8">
        <f t="shared" si="345"/>
        <v>0</v>
      </c>
      <c r="X10419" s="8"/>
      <c r="Y10419" s="8"/>
    </row>
    <row r="10420" spans="18:25" x14ac:dyDescent="0.25">
      <c r="R10420" s="20">
        <v>9786077474463</v>
      </c>
      <c r="S10420" s="8" t="s">
        <v>10056</v>
      </c>
      <c r="T10420" s="15">
        <v>0</v>
      </c>
      <c r="U10420" s="16">
        <f>SUMIF($C$5:$C$3079,R10420,$F$5:$F$3079)+SUMIF($AB$5:$AB$1086,R10420,$AF$5:$AF$1086)</f>
        <v>0</v>
      </c>
      <c r="V10420" s="8">
        <f t="shared" si="344"/>
        <v>2</v>
      </c>
      <c r="W10420" s="8">
        <f t="shared" si="345"/>
        <v>2</v>
      </c>
      <c r="X10420" s="8"/>
      <c r="Y10420" s="8"/>
    </row>
    <row r="10421" spans="18:25" x14ac:dyDescent="0.25">
      <c r="R10421" s="20">
        <v>9786077474531</v>
      </c>
      <c r="S10421" s="8" t="s">
        <v>10119</v>
      </c>
      <c r="T10421" s="15">
        <v>0</v>
      </c>
      <c r="U10421" s="16">
        <f>SUMIF($C$5:$C$3079,R10421,$F$5:$F$3079)+SUMIF($AB$5:$AB$1086,R10421,$AF$5:$AF$1086)</f>
        <v>0</v>
      </c>
      <c r="V10421" s="8">
        <f t="shared" si="344"/>
        <v>0</v>
      </c>
      <c r="W10421" s="8">
        <f t="shared" si="345"/>
        <v>0</v>
      </c>
      <c r="X10421" s="8"/>
      <c r="Y10421" s="8"/>
    </row>
    <row r="10422" spans="18:25" x14ac:dyDescent="0.25">
      <c r="R10422" s="20">
        <v>9786077474548</v>
      </c>
      <c r="S10422" s="8" t="s">
        <v>10120</v>
      </c>
      <c r="T10422" s="15">
        <v>0</v>
      </c>
      <c r="U10422" s="16">
        <f>SUMIF($C$5:$C$3079,R10422,$F$5:$F$3079)+SUMIF($AB$5:$AB$1086,R10422,$AF$5:$AF$1086)</f>
        <v>0</v>
      </c>
      <c r="V10422" s="8">
        <f t="shared" si="344"/>
        <v>0</v>
      </c>
      <c r="W10422" s="8">
        <f t="shared" si="345"/>
        <v>0</v>
      </c>
      <c r="X10422" s="8"/>
      <c r="Y10422" s="8"/>
    </row>
    <row r="10423" spans="18:25" x14ac:dyDescent="0.25">
      <c r="R10423" s="20">
        <v>9786077474555</v>
      </c>
      <c r="S10423" s="8" t="s">
        <v>10121</v>
      </c>
      <c r="T10423" s="15">
        <v>0</v>
      </c>
      <c r="U10423" s="16">
        <f>SUMIF($C$5:$C$3079,R10423,$F$5:$F$3079)+SUMIF($AB$5:$AB$1086,R10423,$AF$5:$AF$1086)</f>
        <v>0</v>
      </c>
      <c r="V10423" s="8">
        <f t="shared" si="344"/>
        <v>0</v>
      </c>
      <c r="W10423" s="8">
        <f t="shared" si="345"/>
        <v>0</v>
      </c>
      <c r="X10423" s="8"/>
      <c r="Y10423" s="8"/>
    </row>
    <row r="10424" spans="18:25" x14ac:dyDescent="0.25">
      <c r="R10424" s="20">
        <v>9786077474562</v>
      </c>
      <c r="S10424" s="8" t="s">
        <v>10122</v>
      </c>
      <c r="T10424" s="15">
        <v>0</v>
      </c>
      <c r="U10424" s="16">
        <f>SUMIF($C$5:$C$3079,R10424,$F$5:$F$3079)+SUMIF($AB$5:$AB$1086,R10424,$AF$5:$AF$1086)</f>
        <v>0</v>
      </c>
      <c r="V10424" s="8">
        <f t="shared" si="344"/>
        <v>0</v>
      </c>
      <c r="W10424" s="8">
        <f t="shared" si="345"/>
        <v>0</v>
      </c>
      <c r="X10424" s="8"/>
      <c r="Y10424" s="8"/>
    </row>
    <row r="10425" spans="18:25" x14ac:dyDescent="0.25">
      <c r="R10425" s="20">
        <v>9786077474579</v>
      </c>
      <c r="S10425" s="8" t="s">
        <v>10123</v>
      </c>
      <c r="T10425" s="15">
        <v>5</v>
      </c>
      <c r="U10425" s="16">
        <f>SUMIF($C$5:$C$3079,R10425,$F$5:$F$3079)+SUMIF($AB$5:$AB$1086,R10425,$AF$5:$AF$1086)</f>
        <v>0</v>
      </c>
      <c r="V10425" s="8">
        <f t="shared" si="344"/>
        <v>2</v>
      </c>
      <c r="W10425" s="8">
        <f t="shared" si="345"/>
        <v>7</v>
      </c>
      <c r="X10425" s="8"/>
      <c r="Y10425" s="8"/>
    </row>
    <row r="10426" spans="18:25" x14ac:dyDescent="0.25">
      <c r="R10426" s="20">
        <v>9786077474593</v>
      </c>
      <c r="S10426" s="8" t="s">
        <v>10124</v>
      </c>
      <c r="T10426" s="15">
        <v>9</v>
      </c>
      <c r="U10426" s="16">
        <f>SUMIF($C$5:$C$3079,R10426,$F$5:$F$3079)+SUMIF($AB$5:$AB$1086,R10426,$AF$5:$AF$1086)</f>
        <v>0</v>
      </c>
      <c r="V10426" s="8">
        <f t="shared" si="344"/>
        <v>0</v>
      </c>
      <c r="W10426" s="8">
        <f t="shared" si="345"/>
        <v>9</v>
      </c>
      <c r="X10426" s="8"/>
      <c r="Y10426" s="8"/>
    </row>
    <row r="10427" spans="18:25" x14ac:dyDescent="0.25">
      <c r="R10427" s="20">
        <v>9786077474609</v>
      </c>
      <c r="S10427" s="8" t="s">
        <v>10125</v>
      </c>
      <c r="T10427" s="15">
        <v>0</v>
      </c>
      <c r="U10427" s="16">
        <f>SUMIF($C$5:$C$3079,R10427,$F$5:$F$3079)+SUMIF($AB$5:$AB$1086,R10427,$AF$5:$AF$1086)</f>
        <v>0</v>
      </c>
      <c r="V10427" s="8">
        <f t="shared" si="344"/>
        <v>0</v>
      </c>
      <c r="W10427" s="8">
        <f t="shared" si="345"/>
        <v>0</v>
      </c>
      <c r="X10427" s="8"/>
      <c r="Y10427" s="8"/>
    </row>
    <row r="10428" spans="18:25" x14ac:dyDescent="0.25">
      <c r="R10428" s="20">
        <v>9786077474623</v>
      </c>
      <c r="S10428" s="8" t="s">
        <v>10126</v>
      </c>
      <c r="T10428" s="15">
        <v>0</v>
      </c>
      <c r="U10428" s="16">
        <f>SUMIF($C$5:$C$3079,R10428,$F$5:$F$3079)+SUMIF($AB$5:$AB$1086,R10428,$AF$5:$AF$1086)</f>
        <v>0</v>
      </c>
      <c r="V10428" s="8">
        <f t="shared" si="344"/>
        <v>0</v>
      </c>
      <c r="W10428" s="8">
        <f t="shared" si="345"/>
        <v>0</v>
      </c>
      <c r="X10428" s="8"/>
      <c r="Y10428" s="8"/>
    </row>
    <row r="10429" spans="18:25" x14ac:dyDescent="0.25">
      <c r="R10429" s="20">
        <v>9786077474661</v>
      </c>
      <c r="S10429" s="8" t="s">
        <v>10127</v>
      </c>
      <c r="T10429" s="15">
        <v>1</v>
      </c>
      <c r="U10429" s="16">
        <f>SUMIF($C$5:$C$3079,R10429,$F$5:$F$3079)+SUMIF($AB$5:$AB$1086,R10429,$AF$5:$AF$1086)</f>
        <v>0</v>
      </c>
      <c r="V10429" s="8">
        <f t="shared" si="344"/>
        <v>0</v>
      </c>
      <c r="W10429" s="8">
        <f t="shared" si="345"/>
        <v>1</v>
      </c>
      <c r="X10429" s="8"/>
      <c r="Y10429" s="8"/>
    </row>
    <row r="10430" spans="18:25" x14ac:dyDescent="0.25">
      <c r="R10430" s="20">
        <v>9786077474753</v>
      </c>
      <c r="S10430" s="8" t="s">
        <v>10128</v>
      </c>
      <c r="T10430" s="15">
        <v>0</v>
      </c>
      <c r="U10430" s="16">
        <f>SUMIF($C$5:$C$3079,R10430,$F$5:$F$3079)+SUMIF($AB$5:$AB$1086,R10430,$AF$5:$AF$1086)</f>
        <v>0</v>
      </c>
      <c r="V10430" s="8">
        <f t="shared" si="344"/>
        <v>0</v>
      </c>
      <c r="W10430" s="8">
        <f t="shared" si="345"/>
        <v>0</v>
      </c>
      <c r="X10430" s="8"/>
      <c r="Y10430" s="8"/>
    </row>
    <row r="10431" spans="18:25" x14ac:dyDescent="0.25">
      <c r="R10431" s="20">
        <v>9786077474791</v>
      </c>
      <c r="S10431" s="8" t="s">
        <v>10129</v>
      </c>
      <c r="T10431" s="15">
        <v>0</v>
      </c>
      <c r="U10431" s="16">
        <f>SUMIF($C$5:$C$3079,R10431,$F$5:$F$3079)+SUMIF($AB$5:$AB$1086,R10431,$AF$5:$AF$1086)</f>
        <v>0</v>
      </c>
      <c r="V10431" s="8">
        <f t="shared" si="344"/>
        <v>0</v>
      </c>
      <c r="W10431" s="8">
        <f t="shared" si="345"/>
        <v>0</v>
      </c>
      <c r="X10431" s="8"/>
      <c r="Y10431" s="8"/>
    </row>
    <row r="10432" spans="18:25" x14ac:dyDescent="0.25">
      <c r="R10432" s="20">
        <v>9786077474814</v>
      </c>
      <c r="S10432" s="8" t="s">
        <v>10130</v>
      </c>
      <c r="T10432" s="15">
        <v>0</v>
      </c>
      <c r="U10432" s="16">
        <f>SUMIF($C$5:$C$3079,R10432,$F$5:$F$3079)+SUMIF($AB$5:$AB$1086,R10432,$AF$5:$AF$1086)</f>
        <v>0</v>
      </c>
      <c r="V10432" s="8">
        <f t="shared" si="344"/>
        <v>0</v>
      </c>
      <c r="W10432" s="8">
        <f t="shared" si="345"/>
        <v>0</v>
      </c>
      <c r="X10432" s="8"/>
      <c r="Y10432" s="8"/>
    </row>
    <row r="10433" spans="18:25" x14ac:dyDescent="0.25">
      <c r="R10433" s="20">
        <v>9786077474845</v>
      </c>
      <c r="S10433" s="8" t="s">
        <v>10131</v>
      </c>
      <c r="T10433" s="15">
        <v>1</v>
      </c>
      <c r="U10433" s="16">
        <f>SUMIF($C$5:$C$3079,R10433,$F$5:$F$3079)+SUMIF($AB$5:$AB$1086,R10433,$AF$5:$AF$1086)</f>
        <v>0</v>
      </c>
      <c r="V10433" s="8">
        <f t="shared" si="344"/>
        <v>0</v>
      </c>
      <c r="W10433" s="8">
        <f t="shared" si="345"/>
        <v>1</v>
      </c>
      <c r="X10433" s="8"/>
      <c r="Y10433" s="8"/>
    </row>
    <row r="10434" spans="18:25" x14ac:dyDescent="0.25">
      <c r="R10434" s="20">
        <v>9786077474852</v>
      </c>
      <c r="S10434" s="8" t="s">
        <v>10132</v>
      </c>
      <c r="T10434" s="15">
        <v>0</v>
      </c>
      <c r="U10434" s="16">
        <f>SUMIF($C$5:$C$3079,R10434,$F$5:$F$3079)+SUMIF($AB$5:$AB$1086,R10434,$AF$5:$AF$1086)</f>
        <v>0</v>
      </c>
      <c r="V10434" s="8">
        <f t="shared" si="344"/>
        <v>0</v>
      </c>
      <c r="W10434" s="8">
        <f t="shared" si="345"/>
        <v>0</v>
      </c>
      <c r="X10434" s="8"/>
      <c r="Y10434" s="8"/>
    </row>
    <row r="10435" spans="18:25" x14ac:dyDescent="0.25">
      <c r="R10435" s="20">
        <v>9786077474883</v>
      </c>
      <c r="S10435" s="8" t="s">
        <v>10133</v>
      </c>
      <c r="T10435" s="15">
        <v>0</v>
      </c>
      <c r="U10435" s="16">
        <f>SUMIF($C$5:$C$3079,R10435,$F$5:$F$3079)+SUMIF($AB$5:$AB$1086,R10435,$AF$5:$AF$1086)</f>
        <v>0</v>
      </c>
      <c r="V10435" s="8">
        <f t="shared" si="344"/>
        <v>0</v>
      </c>
      <c r="W10435" s="8">
        <f t="shared" si="345"/>
        <v>0</v>
      </c>
      <c r="X10435" s="8"/>
      <c r="Y10435" s="8"/>
    </row>
    <row r="10436" spans="18:25" x14ac:dyDescent="0.25">
      <c r="R10436" s="20">
        <v>9786077474890</v>
      </c>
      <c r="S10436" s="8" t="s">
        <v>10134</v>
      </c>
      <c r="T10436" s="15">
        <v>5</v>
      </c>
      <c r="U10436" s="16">
        <f>SUMIF($C$5:$C$3079,R10436,$F$5:$F$3079)+SUMIF($AB$5:$AB$1086,R10436,$AF$5:$AF$1086)</f>
        <v>0</v>
      </c>
      <c r="V10436" s="8">
        <f t="shared" si="344"/>
        <v>1</v>
      </c>
      <c r="W10436" s="8">
        <f t="shared" si="345"/>
        <v>6</v>
      </c>
      <c r="X10436" s="8"/>
      <c r="Y10436" s="8"/>
    </row>
    <row r="10437" spans="18:25" x14ac:dyDescent="0.25">
      <c r="R10437" s="20">
        <v>9786077474906</v>
      </c>
      <c r="S10437" s="8" t="s">
        <v>10135</v>
      </c>
      <c r="T10437" s="15">
        <v>0</v>
      </c>
      <c r="U10437" s="16">
        <f>SUMIF($C$5:$C$3079,R10437,$F$5:$F$3079)+SUMIF($AB$5:$AB$1086,R10437,$AF$5:$AF$1086)</f>
        <v>0</v>
      </c>
      <c r="V10437" s="8">
        <f t="shared" si="344"/>
        <v>0</v>
      </c>
      <c r="W10437" s="8">
        <f t="shared" si="345"/>
        <v>0</v>
      </c>
      <c r="X10437" s="8"/>
      <c r="Y10437" s="8"/>
    </row>
    <row r="10438" spans="18:25" x14ac:dyDescent="0.25">
      <c r="R10438" s="20">
        <v>9786077474913</v>
      </c>
      <c r="S10438" s="8" t="s">
        <v>10136</v>
      </c>
      <c r="T10438" s="15">
        <v>0</v>
      </c>
      <c r="U10438" s="16">
        <f>SUMIF($C$5:$C$3079,R10438,$F$5:$F$3079)+SUMIF($AB$5:$AB$1086,R10438,$AF$5:$AF$1086)</f>
        <v>0</v>
      </c>
      <c r="V10438" s="8">
        <f t="shared" si="344"/>
        <v>0</v>
      </c>
      <c r="W10438" s="8">
        <f t="shared" si="345"/>
        <v>0</v>
      </c>
      <c r="X10438" s="8"/>
      <c r="Y10438" s="8"/>
    </row>
    <row r="10439" spans="18:25" x14ac:dyDescent="0.25">
      <c r="R10439" s="20">
        <v>9786077474920</v>
      </c>
      <c r="S10439" s="8" t="s">
        <v>10137</v>
      </c>
      <c r="T10439" s="15">
        <v>0</v>
      </c>
      <c r="U10439" s="16">
        <f>SUMIF($C$5:$C$3079,R10439,$F$5:$F$3079)+SUMIF($AB$5:$AB$1086,R10439,$AF$5:$AF$1086)</f>
        <v>0</v>
      </c>
      <c r="V10439" s="8">
        <f t="shared" ref="V10439:V10502" si="346">SUMIF($L$5:$L$9685,R10439,$O$5:$O$9685)</f>
        <v>0</v>
      </c>
      <c r="W10439" s="8">
        <f t="shared" ref="W10439:W10502" si="347">T10439-U10439+V10439</f>
        <v>0</v>
      </c>
      <c r="X10439" s="8"/>
      <c r="Y10439" s="8"/>
    </row>
    <row r="10440" spans="18:25" x14ac:dyDescent="0.25">
      <c r="R10440" s="20">
        <v>9786077474937</v>
      </c>
      <c r="S10440" s="8" t="s">
        <v>10138</v>
      </c>
      <c r="T10440" s="15">
        <v>0</v>
      </c>
      <c r="U10440" s="16">
        <f>SUMIF($C$5:$C$3079,R10440,$F$5:$F$3079)+SUMIF($AB$5:$AB$1086,R10440,$AF$5:$AF$1086)</f>
        <v>0</v>
      </c>
      <c r="V10440" s="8">
        <f t="shared" si="346"/>
        <v>0</v>
      </c>
      <c r="W10440" s="8">
        <f t="shared" si="347"/>
        <v>0</v>
      </c>
      <c r="X10440" s="8"/>
      <c r="Y10440" s="8"/>
    </row>
    <row r="10441" spans="18:25" x14ac:dyDescent="0.25">
      <c r="R10441" s="20">
        <v>9786077474951</v>
      </c>
      <c r="S10441" s="8" t="s">
        <v>10139</v>
      </c>
      <c r="T10441" s="15">
        <v>0</v>
      </c>
      <c r="U10441" s="16">
        <f>SUMIF($C$5:$C$3079,R10441,$F$5:$F$3079)+SUMIF($AB$5:$AB$1086,R10441,$AF$5:$AF$1086)</f>
        <v>0</v>
      </c>
      <c r="V10441" s="8">
        <f t="shared" si="346"/>
        <v>0</v>
      </c>
      <c r="W10441" s="8">
        <f t="shared" si="347"/>
        <v>0</v>
      </c>
      <c r="X10441" s="8"/>
      <c r="Y10441" s="8"/>
    </row>
    <row r="10442" spans="18:25" x14ac:dyDescent="0.25">
      <c r="R10442" s="20">
        <v>9786077474975</v>
      </c>
      <c r="S10442" s="8" t="s">
        <v>10140</v>
      </c>
      <c r="T10442" s="15">
        <v>0</v>
      </c>
      <c r="U10442" s="16">
        <f>SUMIF($C$5:$C$3079,R10442,$F$5:$F$3079)+SUMIF($AB$5:$AB$1086,R10442,$AF$5:$AF$1086)</f>
        <v>0</v>
      </c>
      <c r="V10442" s="8">
        <f t="shared" si="346"/>
        <v>3</v>
      </c>
      <c r="W10442" s="8">
        <f t="shared" si="347"/>
        <v>3</v>
      </c>
      <c r="X10442" s="8"/>
      <c r="Y10442" s="8"/>
    </row>
    <row r="10443" spans="18:25" x14ac:dyDescent="0.25">
      <c r="R10443" s="20">
        <v>9786077475019</v>
      </c>
      <c r="S10443" s="8" t="s">
        <v>10141</v>
      </c>
      <c r="T10443" s="15">
        <v>0</v>
      </c>
      <c r="U10443" s="16">
        <f>SUMIF($C$5:$C$3079,R10443,$F$5:$F$3079)+SUMIF($AB$5:$AB$1086,R10443,$AF$5:$AF$1086)</f>
        <v>0</v>
      </c>
      <c r="V10443" s="8">
        <f t="shared" si="346"/>
        <v>0</v>
      </c>
      <c r="W10443" s="8">
        <f t="shared" si="347"/>
        <v>0</v>
      </c>
      <c r="X10443" s="8"/>
      <c r="Y10443" s="8"/>
    </row>
    <row r="10444" spans="18:25" x14ac:dyDescent="0.25">
      <c r="R10444" s="20">
        <v>9786077475026</v>
      </c>
      <c r="S10444" s="8" t="s">
        <v>10142</v>
      </c>
      <c r="T10444" s="15">
        <v>9</v>
      </c>
      <c r="U10444" s="16">
        <f>SUMIF($C$5:$C$3079,R10444,$F$5:$F$3079)+SUMIF($AB$5:$AB$1086,R10444,$AF$5:$AF$1086)</f>
        <v>0</v>
      </c>
      <c r="V10444" s="8">
        <f t="shared" si="346"/>
        <v>0</v>
      </c>
      <c r="W10444" s="8">
        <f t="shared" si="347"/>
        <v>9</v>
      </c>
      <c r="X10444" s="8"/>
      <c r="Y10444" s="8"/>
    </row>
    <row r="10445" spans="18:25" x14ac:dyDescent="0.25">
      <c r="R10445" s="20">
        <v>9786077475033</v>
      </c>
      <c r="S10445" s="8" t="s">
        <v>10143</v>
      </c>
      <c r="T10445" s="15">
        <v>0</v>
      </c>
      <c r="U10445" s="16">
        <f>SUMIF($C$5:$C$3079,R10445,$F$5:$F$3079)+SUMIF($AB$5:$AB$1086,R10445,$AF$5:$AF$1086)</f>
        <v>0</v>
      </c>
      <c r="V10445" s="8">
        <f t="shared" si="346"/>
        <v>0</v>
      </c>
      <c r="W10445" s="8">
        <f t="shared" si="347"/>
        <v>0</v>
      </c>
      <c r="X10445" s="8"/>
      <c r="Y10445" s="8"/>
    </row>
    <row r="10446" spans="18:25" x14ac:dyDescent="0.25">
      <c r="R10446" s="20">
        <v>9786077475057</v>
      </c>
      <c r="S10446" s="8" t="s">
        <v>10144</v>
      </c>
      <c r="T10446" s="15">
        <v>2</v>
      </c>
      <c r="U10446" s="16">
        <f>SUMIF($C$5:$C$3079,R10446,$F$5:$F$3079)+SUMIF($AB$5:$AB$1086,R10446,$AF$5:$AF$1086)</f>
        <v>2</v>
      </c>
      <c r="V10446" s="8">
        <f t="shared" si="346"/>
        <v>1</v>
      </c>
      <c r="W10446" s="8">
        <f t="shared" si="347"/>
        <v>1</v>
      </c>
      <c r="X10446" s="8"/>
      <c r="Y10446" s="8"/>
    </row>
    <row r="10447" spans="18:25" x14ac:dyDescent="0.25">
      <c r="R10447" s="20">
        <v>9786077475064</v>
      </c>
      <c r="S10447" s="8" t="s">
        <v>10145</v>
      </c>
      <c r="T10447" s="15">
        <v>0</v>
      </c>
      <c r="U10447" s="16">
        <f>SUMIF($C$5:$C$3079,R10447,$F$5:$F$3079)+SUMIF($AB$5:$AB$1086,R10447,$AF$5:$AF$1086)</f>
        <v>0</v>
      </c>
      <c r="V10447" s="8">
        <f t="shared" si="346"/>
        <v>0</v>
      </c>
      <c r="W10447" s="8">
        <f t="shared" si="347"/>
        <v>0</v>
      </c>
      <c r="X10447" s="8"/>
      <c r="Y10447" s="8"/>
    </row>
    <row r="10448" spans="18:25" x14ac:dyDescent="0.25">
      <c r="R10448" s="20">
        <v>9786077475071</v>
      </c>
      <c r="S10448" s="8" t="s">
        <v>10146</v>
      </c>
      <c r="T10448" s="15">
        <v>2</v>
      </c>
      <c r="U10448" s="16">
        <f>SUMIF($C$5:$C$3079,R10448,$F$5:$F$3079)+SUMIF($AB$5:$AB$1086,R10448,$AF$5:$AF$1086)</f>
        <v>2</v>
      </c>
      <c r="V10448" s="8">
        <f t="shared" si="346"/>
        <v>0</v>
      </c>
      <c r="W10448" s="8">
        <f t="shared" si="347"/>
        <v>0</v>
      </c>
      <c r="X10448" s="8"/>
      <c r="Y10448" s="8"/>
    </row>
    <row r="10449" spans="18:25" x14ac:dyDescent="0.25">
      <c r="R10449" s="20">
        <v>9786077475088</v>
      </c>
      <c r="S10449" s="8" t="s">
        <v>10147</v>
      </c>
      <c r="T10449" s="15">
        <v>2</v>
      </c>
      <c r="U10449" s="16">
        <f>SUMIF($C$5:$C$3079,R10449,$F$5:$F$3079)+SUMIF($AB$5:$AB$1086,R10449,$AF$5:$AF$1086)</f>
        <v>2</v>
      </c>
      <c r="V10449" s="8">
        <f t="shared" si="346"/>
        <v>0</v>
      </c>
      <c r="W10449" s="8">
        <f t="shared" si="347"/>
        <v>0</v>
      </c>
      <c r="X10449" s="8"/>
      <c r="Y10449" s="8"/>
    </row>
    <row r="10450" spans="18:25" x14ac:dyDescent="0.25">
      <c r="R10450" s="20">
        <v>9786077475095</v>
      </c>
      <c r="S10450" s="8" t="s">
        <v>10148</v>
      </c>
      <c r="T10450" s="15">
        <v>0</v>
      </c>
      <c r="U10450" s="16">
        <f>SUMIF($C$5:$C$3079,R10450,$F$5:$F$3079)+SUMIF($AB$5:$AB$1086,R10450,$AF$5:$AF$1086)</f>
        <v>0</v>
      </c>
      <c r="V10450" s="8">
        <f t="shared" si="346"/>
        <v>0</v>
      </c>
      <c r="W10450" s="8">
        <f t="shared" si="347"/>
        <v>0</v>
      </c>
      <c r="X10450" s="8"/>
      <c r="Y10450" s="8"/>
    </row>
    <row r="10451" spans="18:25" x14ac:dyDescent="0.25">
      <c r="R10451" s="20">
        <v>9786077475101</v>
      </c>
      <c r="S10451" s="8" t="s">
        <v>10149</v>
      </c>
      <c r="T10451" s="15">
        <v>2</v>
      </c>
      <c r="U10451" s="16">
        <f>SUMIF($C$5:$C$3079,R10451,$F$5:$F$3079)+SUMIF($AB$5:$AB$1086,R10451,$AF$5:$AF$1086)</f>
        <v>0</v>
      </c>
      <c r="V10451" s="8">
        <f t="shared" si="346"/>
        <v>0</v>
      </c>
      <c r="W10451" s="8">
        <f t="shared" si="347"/>
        <v>2</v>
      </c>
      <c r="X10451" s="8"/>
      <c r="Y10451" s="8"/>
    </row>
    <row r="10452" spans="18:25" x14ac:dyDescent="0.25">
      <c r="R10452" s="20">
        <v>9786077475118</v>
      </c>
      <c r="S10452" s="8" t="s">
        <v>10037</v>
      </c>
      <c r="T10452" s="15">
        <v>0</v>
      </c>
      <c r="U10452" s="16">
        <f>SUMIF($C$5:$C$3079,R10452,$F$5:$F$3079)+SUMIF($AB$5:$AB$1086,R10452,$AF$5:$AF$1086)</f>
        <v>0</v>
      </c>
      <c r="V10452" s="8">
        <f t="shared" si="346"/>
        <v>0</v>
      </c>
      <c r="W10452" s="8">
        <f t="shared" si="347"/>
        <v>0</v>
      </c>
      <c r="X10452" s="8"/>
      <c r="Y10452" s="8"/>
    </row>
    <row r="10453" spans="18:25" x14ac:dyDescent="0.25">
      <c r="R10453" s="20">
        <v>9786077475132</v>
      </c>
      <c r="S10453" s="8" t="s">
        <v>10150</v>
      </c>
      <c r="T10453" s="15">
        <v>5</v>
      </c>
      <c r="U10453" s="16">
        <f>SUMIF($C$5:$C$3079,R10453,$F$5:$F$3079)+SUMIF($AB$5:$AB$1086,R10453,$AF$5:$AF$1086)</f>
        <v>2</v>
      </c>
      <c r="V10453" s="8">
        <f t="shared" si="346"/>
        <v>0</v>
      </c>
      <c r="W10453" s="8">
        <f t="shared" si="347"/>
        <v>3</v>
      </c>
      <c r="X10453" s="8"/>
      <c r="Y10453" s="8"/>
    </row>
    <row r="10454" spans="18:25" x14ac:dyDescent="0.25">
      <c r="R10454" s="20">
        <v>9786077475149</v>
      </c>
      <c r="S10454" s="8" t="s">
        <v>10151</v>
      </c>
      <c r="T10454" s="15">
        <v>4</v>
      </c>
      <c r="U10454" s="16">
        <f>SUMIF($C$5:$C$3079,R10454,$F$5:$F$3079)+SUMIF($AB$5:$AB$1086,R10454,$AF$5:$AF$1086)</f>
        <v>0</v>
      </c>
      <c r="V10454" s="8">
        <f t="shared" si="346"/>
        <v>0</v>
      </c>
      <c r="W10454" s="8">
        <f t="shared" si="347"/>
        <v>4</v>
      </c>
      <c r="X10454" s="8"/>
      <c r="Y10454" s="8"/>
    </row>
    <row r="10455" spans="18:25" x14ac:dyDescent="0.25">
      <c r="R10455" s="20">
        <v>9786077475187</v>
      </c>
      <c r="S10455" s="8" t="s">
        <v>10152</v>
      </c>
      <c r="T10455" s="15">
        <v>0</v>
      </c>
      <c r="U10455" s="16">
        <f>SUMIF($C$5:$C$3079,R10455,$F$5:$F$3079)+SUMIF($AB$5:$AB$1086,R10455,$AF$5:$AF$1086)</f>
        <v>0</v>
      </c>
      <c r="V10455" s="8">
        <f t="shared" si="346"/>
        <v>2</v>
      </c>
      <c r="W10455" s="8">
        <f t="shared" si="347"/>
        <v>2</v>
      </c>
      <c r="X10455" s="8"/>
      <c r="Y10455" s="8"/>
    </row>
    <row r="10456" spans="18:25" x14ac:dyDescent="0.25">
      <c r="R10456" s="20">
        <v>9786077475217</v>
      </c>
      <c r="S10456" s="8" t="s">
        <v>10153</v>
      </c>
      <c r="T10456" s="15">
        <v>0</v>
      </c>
      <c r="U10456" s="16">
        <f>SUMIF($C$5:$C$3079,R10456,$F$5:$F$3079)+SUMIF($AB$5:$AB$1086,R10456,$AF$5:$AF$1086)</f>
        <v>0</v>
      </c>
      <c r="V10456" s="8">
        <f t="shared" si="346"/>
        <v>0</v>
      </c>
      <c r="W10456" s="8">
        <f t="shared" si="347"/>
        <v>0</v>
      </c>
      <c r="X10456" s="8"/>
      <c r="Y10456" s="8"/>
    </row>
    <row r="10457" spans="18:25" x14ac:dyDescent="0.25">
      <c r="R10457" s="20">
        <v>9786077475224</v>
      </c>
      <c r="S10457" s="8" t="s">
        <v>10154</v>
      </c>
      <c r="T10457" s="15">
        <v>8</v>
      </c>
      <c r="U10457" s="16">
        <f>SUMIF($C$5:$C$3079,R10457,$F$5:$F$3079)+SUMIF($AB$5:$AB$1086,R10457,$AF$5:$AF$1086)</f>
        <v>0</v>
      </c>
      <c r="V10457" s="8">
        <f t="shared" si="346"/>
        <v>0</v>
      </c>
      <c r="W10457" s="8">
        <f t="shared" si="347"/>
        <v>8</v>
      </c>
      <c r="X10457" s="8"/>
      <c r="Y10457" s="8"/>
    </row>
    <row r="10458" spans="18:25" x14ac:dyDescent="0.25">
      <c r="R10458" s="20">
        <v>9786077475231</v>
      </c>
      <c r="S10458" s="8" t="s">
        <v>10155</v>
      </c>
      <c r="T10458" s="15">
        <v>2</v>
      </c>
      <c r="U10458" s="16">
        <f>SUMIF($C$5:$C$3079,R10458,$F$5:$F$3079)+SUMIF($AB$5:$AB$1086,R10458,$AF$5:$AF$1086)</f>
        <v>0</v>
      </c>
      <c r="V10458" s="8">
        <f t="shared" si="346"/>
        <v>0</v>
      </c>
      <c r="W10458" s="8">
        <f t="shared" si="347"/>
        <v>2</v>
      </c>
      <c r="X10458" s="8"/>
      <c r="Y10458" s="8"/>
    </row>
    <row r="10459" spans="18:25" x14ac:dyDescent="0.25">
      <c r="R10459" s="20">
        <v>9786077475248</v>
      </c>
      <c r="S10459" s="8" t="s">
        <v>10156</v>
      </c>
      <c r="T10459" s="15">
        <v>4</v>
      </c>
      <c r="U10459" s="16">
        <f>SUMIF($C$5:$C$3079,R10459,$F$5:$F$3079)+SUMIF($AB$5:$AB$1086,R10459,$AF$5:$AF$1086)</f>
        <v>0</v>
      </c>
      <c r="V10459" s="8">
        <f t="shared" si="346"/>
        <v>0</v>
      </c>
      <c r="W10459" s="8">
        <f t="shared" si="347"/>
        <v>4</v>
      </c>
      <c r="X10459" s="8"/>
      <c r="Y10459" s="8"/>
    </row>
    <row r="10460" spans="18:25" x14ac:dyDescent="0.25">
      <c r="R10460" s="20">
        <v>9786077475286</v>
      </c>
      <c r="S10460" s="8" t="s">
        <v>10157</v>
      </c>
      <c r="T10460" s="15">
        <v>0</v>
      </c>
      <c r="U10460" s="16">
        <f>SUMIF($C$5:$C$3079,R10460,$F$5:$F$3079)+SUMIF($AB$5:$AB$1086,R10460,$AF$5:$AF$1086)</f>
        <v>0</v>
      </c>
      <c r="V10460" s="8">
        <f t="shared" si="346"/>
        <v>0</v>
      </c>
      <c r="W10460" s="8">
        <f t="shared" si="347"/>
        <v>0</v>
      </c>
      <c r="X10460" s="8"/>
      <c r="Y10460" s="8"/>
    </row>
    <row r="10461" spans="18:25" x14ac:dyDescent="0.25">
      <c r="R10461" s="20">
        <v>9786077475309</v>
      </c>
      <c r="S10461" s="8" t="s">
        <v>10158</v>
      </c>
      <c r="T10461" s="15">
        <v>2</v>
      </c>
      <c r="U10461" s="16">
        <f>SUMIF($C$5:$C$3079,R10461,$F$5:$F$3079)+SUMIF($AB$5:$AB$1086,R10461,$AF$5:$AF$1086)</f>
        <v>0</v>
      </c>
      <c r="V10461" s="8">
        <f t="shared" si="346"/>
        <v>0</v>
      </c>
      <c r="W10461" s="8">
        <f t="shared" si="347"/>
        <v>2</v>
      </c>
      <c r="X10461" s="8"/>
      <c r="Y10461" s="8"/>
    </row>
    <row r="10462" spans="18:25" x14ac:dyDescent="0.25">
      <c r="R10462" s="20">
        <v>9786077475323</v>
      </c>
      <c r="S10462" s="8" t="s">
        <v>10159</v>
      </c>
      <c r="T10462" s="15">
        <v>0</v>
      </c>
      <c r="U10462" s="16">
        <f>SUMIF($C$5:$C$3079,R10462,$F$5:$F$3079)+SUMIF($AB$5:$AB$1086,R10462,$AF$5:$AF$1086)</f>
        <v>5</v>
      </c>
      <c r="V10462" s="8">
        <f t="shared" si="346"/>
        <v>4</v>
      </c>
      <c r="W10462" s="8">
        <f t="shared" si="347"/>
        <v>-1</v>
      </c>
      <c r="X10462" s="8"/>
      <c r="Y10462" s="8"/>
    </row>
    <row r="10463" spans="18:25" x14ac:dyDescent="0.25">
      <c r="R10463" s="20">
        <v>9786077475361</v>
      </c>
      <c r="S10463" s="8" t="s">
        <v>10160</v>
      </c>
      <c r="T10463" s="15">
        <v>2</v>
      </c>
      <c r="U10463" s="16">
        <f>SUMIF($C$5:$C$3079,R10463,$F$5:$F$3079)+SUMIF($AB$5:$AB$1086,R10463,$AF$5:$AF$1086)</f>
        <v>2</v>
      </c>
      <c r="V10463" s="8">
        <f t="shared" si="346"/>
        <v>0</v>
      </c>
      <c r="W10463" s="8">
        <f t="shared" si="347"/>
        <v>0</v>
      </c>
      <c r="X10463" s="8"/>
      <c r="Y10463" s="8"/>
    </row>
    <row r="10464" spans="18:25" x14ac:dyDescent="0.25">
      <c r="R10464" s="20">
        <v>9786077475385</v>
      </c>
      <c r="S10464" s="8" t="s">
        <v>10161</v>
      </c>
      <c r="T10464" s="15">
        <v>0</v>
      </c>
      <c r="U10464" s="16">
        <f>SUMIF($C$5:$C$3079,R10464,$F$5:$F$3079)+SUMIF($AB$5:$AB$1086,R10464,$AF$5:$AF$1086)</f>
        <v>0</v>
      </c>
      <c r="V10464" s="8">
        <f t="shared" si="346"/>
        <v>0</v>
      </c>
      <c r="W10464" s="8">
        <f t="shared" si="347"/>
        <v>0</v>
      </c>
      <c r="X10464" s="8"/>
      <c r="Y10464" s="8"/>
    </row>
    <row r="10465" spans="18:25" x14ac:dyDescent="0.25">
      <c r="R10465" s="20">
        <v>9786077475392</v>
      </c>
      <c r="S10465" s="8" t="s">
        <v>10162</v>
      </c>
      <c r="T10465" s="15">
        <v>0</v>
      </c>
      <c r="U10465" s="16">
        <f>SUMIF($C$5:$C$3079,R10465,$F$5:$F$3079)+SUMIF($AB$5:$AB$1086,R10465,$AF$5:$AF$1086)</f>
        <v>0</v>
      </c>
      <c r="V10465" s="8">
        <f t="shared" si="346"/>
        <v>0</v>
      </c>
      <c r="W10465" s="8">
        <f t="shared" si="347"/>
        <v>0</v>
      </c>
      <c r="X10465" s="8"/>
      <c r="Y10465" s="8"/>
    </row>
    <row r="10466" spans="18:25" x14ac:dyDescent="0.25">
      <c r="R10466" s="20">
        <v>9786077475408</v>
      </c>
      <c r="S10466" s="8" t="s">
        <v>10163</v>
      </c>
      <c r="T10466" s="15">
        <v>1</v>
      </c>
      <c r="U10466" s="16">
        <f>SUMIF($C$5:$C$3079,R10466,$F$5:$F$3079)+SUMIF($AB$5:$AB$1086,R10466,$AF$5:$AF$1086)</f>
        <v>0</v>
      </c>
      <c r="V10466" s="8">
        <f t="shared" si="346"/>
        <v>0</v>
      </c>
      <c r="W10466" s="8">
        <f t="shared" si="347"/>
        <v>1</v>
      </c>
      <c r="X10466" s="8"/>
      <c r="Y10466" s="8"/>
    </row>
    <row r="10467" spans="18:25" x14ac:dyDescent="0.25">
      <c r="R10467" s="20">
        <v>9786077475415</v>
      </c>
      <c r="S10467" s="8" t="s">
        <v>10164</v>
      </c>
      <c r="T10467" s="15">
        <v>0</v>
      </c>
      <c r="U10467" s="16">
        <f>SUMIF($C$5:$C$3079,R10467,$F$5:$F$3079)+SUMIF($AB$5:$AB$1086,R10467,$AF$5:$AF$1086)</f>
        <v>0</v>
      </c>
      <c r="V10467" s="8">
        <f t="shared" si="346"/>
        <v>0</v>
      </c>
      <c r="W10467" s="8">
        <f t="shared" si="347"/>
        <v>0</v>
      </c>
      <c r="X10467" s="8"/>
      <c r="Y10467" s="8"/>
    </row>
    <row r="10468" spans="18:25" x14ac:dyDescent="0.25">
      <c r="R10468" s="20">
        <v>9786077475446</v>
      </c>
      <c r="S10468" s="8" t="s">
        <v>10165</v>
      </c>
      <c r="T10468" s="15">
        <v>4</v>
      </c>
      <c r="U10468" s="16">
        <f>SUMIF($C$5:$C$3079,R10468,$F$5:$F$3079)+SUMIF($AB$5:$AB$1086,R10468,$AF$5:$AF$1086)</f>
        <v>0</v>
      </c>
      <c r="V10468" s="8">
        <f t="shared" si="346"/>
        <v>0</v>
      </c>
      <c r="W10468" s="8">
        <f t="shared" si="347"/>
        <v>4</v>
      </c>
      <c r="X10468" s="8"/>
      <c r="Y10468" s="8"/>
    </row>
    <row r="10469" spans="18:25" x14ac:dyDescent="0.25">
      <c r="R10469" s="20">
        <v>9786077475453</v>
      </c>
      <c r="S10469" s="8" t="s">
        <v>10166</v>
      </c>
      <c r="T10469" s="15">
        <v>0</v>
      </c>
      <c r="U10469" s="16">
        <f>SUMIF($C$5:$C$3079,R10469,$F$5:$F$3079)+SUMIF($AB$5:$AB$1086,R10469,$AF$5:$AF$1086)</f>
        <v>0</v>
      </c>
      <c r="V10469" s="8">
        <f t="shared" si="346"/>
        <v>0</v>
      </c>
      <c r="W10469" s="8">
        <f t="shared" si="347"/>
        <v>0</v>
      </c>
      <c r="X10469" s="8"/>
      <c r="Y10469" s="8"/>
    </row>
    <row r="10470" spans="18:25" x14ac:dyDescent="0.25">
      <c r="R10470" s="20">
        <v>9786077475484</v>
      </c>
      <c r="S10470" s="8" t="s">
        <v>10167</v>
      </c>
      <c r="T10470" s="15">
        <v>0</v>
      </c>
      <c r="U10470" s="16">
        <f>SUMIF($C$5:$C$3079,R10470,$F$5:$F$3079)+SUMIF($AB$5:$AB$1086,R10470,$AF$5:$AF$1086)</f>
        <v>0</v>
      </c>
      <c r="V10470" s="8">
        <f t="shared" si="346"/>
        <v>0</v>
      </c>
      <c r="W10470" s="8">
        <f t="shared" si="347"/>
        <v>0</v>
      </c>
      <c r="X10470" s="8"/>
      <c r="Y10470" s="8"/>
    </row>
    <row r="10471" spans="18:25" x14ac:dyDescent="0.25">
      <c r="R10471" s="20">
        <v>9786077475491</v>
      </c>
      <c r="S10471" s="8" t="s">
        <v>10168</v>
      </c>
      <c r="T10471" s="15">
        <v>3</v>
      </c>
      <c r="U10471" s="16">
        <f>SUMIF($C$5:$C$3079,R10471,$F$5:$F$3079)+SUMIF($AB$5:$AB$1086,R10471,$AF$5:$AF$1086)</f>
        <v>0</v>
      </c>
      <c r="V10471" s="8">
        <f t="shared" si="346"/>
        <v>0</v>
      </c>
      <c r="W10471" s="8">
        <f t="shared" si="347"/>
        <v>3</v>
      </c>
      <c r="X10471" s="8"/>
      <c r="Y10471" s="8"/>
    </row>
    <row r="10472" spans="18:25" x14ac:dyDescent="0.25">
      <c r="R10472" s="20">
        <v>9786077475545</v>
      </c>
      <c r="S10472" s="8" t="s">
        <v>10169</v>
      </c>
      <c r="T10472" s="15">
        <v>0</v>
      </c>
      <c r="U10472" s="16">
        <f>SUMIF($C$5:$C$3079,R10472,$F$5:$F$3079)+SUMIF($AB$5:$AB$1086,R10472,$AF$5:$AF$1086)</f>
        <v>0</v>
      </c>
      <c r="V10472" s="8">
        <f t="shared" si="346"/>
        <v>0</v>
      </c>
      <c r="W10472" s="8">
        <f t="shared" si="347"/>
        <v>0</v>
      </c>
      <c r="X10472" s="8"/>
      <c r="Y10472" s="8"/>
    </row>
    <row r="10473" spans="18:25" x14ac:dyDescent="0.25">
      <c r="R10473" s="20">
        <v>9786077475552</v>
      </c>
      <c r="S10473" s="8" t="s">
        <v>10170</v>
      </c>
      <c r="T10473" s="15">
        <v>3</v>
      </c>
      <c r="U10473" s="16">
        <f>SUMIF($C$5:$C$3079,R10473,$F$5:$F$3079)+SUMIF($AB$5:$AB$1086,R10473,$AF$5:$AF$1086)</f>
        <v>0</v>
      </c>
      <c r="V10473" s="8">
        <f t="shared" si="346"/>
        <v>1</v>
      </c>
      <c r="W10473" s="8">
        <f t="shared" si="347"/>
        <v>4</v>
      </c>
      <c r="X10473" s="8"/>
      <c r="Y10473" s="8"/>
    </row>
    <row r="10474" spans="18:25" x14ac:dyDescent="0.25">
      <c r="R10474" s="20">
        <v>9786077475576</v>
      </c>
      <c r="S10474" s="8" t="s">
        <v>10171</v>
      </c>
      <c r="T10474" s="15">
        <v>4</v>
      </c>
      <c r="U10474" s="16">
        <f>SUMIF($C$5:$C$3079,R10474,$F$5:$F$3079)+SUMIF($AB$5:$AB$1086,R10474,$AF$5:$AF$1086)</f>
        <v>0</v>
      </c>
      <c r="V10474" s="8">
        <f t="shared" si="346"/>
        <v>0</v>
      </c>
      <c r="W10474" s="8">
        <f t="shared" si="347"/>
        <v>4</v>
      </c>
      <c r="X10474" s="8"/>
      <c r="Y10474" s="8"/>
    </row>
    <row r="10475" spans="18:25" x14ac:dyDescent="0.25">
      <c r="R10475" s="20">
        <v>9786077475583</v>
      </c>
      <c r="S10475" s="8" t="s">
        <v>10172</v>
      </c>
      <c r="T10475" s="15">
        <v>0</v>
      </c>
      <c r="U10475" s="16">
        <f>SUMIF($C$5:$C$3079,R10475,$F$5:$F$3079)+SUMIF($AB$5:$AB$1086,R10475,$AF$5:$AF$1086)</f>
        <v>0</v>
      </c>
      <c r="V10475" s="8">
        <f t="shared" si="346"/>
        <v>0</v>
      </c>
      <c r="W10475" s="8">
        <f t="shared" si="347"/>
        <v>0</v>
      </c>
      <c r="X10475" s="8"/>
      <c r="Y10475" s="8"/>
    </row>
    <row r="10476" spans="18:25" x14ac:dyDescent="0.25">
      <c r="R10476" s="20">
        <v>9786077475606</v>
      </c>
      <c r="S10476" s="8" t="s">
        <v>10173</v>
      </c>
      <c r="T10476" s="15">
        <v>0</v>
      </c>
      <c r="U10476" s="16">
        <f>SUMIF($C$5:$C$3079,R10476,$F$5:$F$3079)+SUMIF($AB$5:$AB$1086,R10476,$AF$5:$AF$1086)</f>
        <v>0</v>
      </c>
      <c r="V10476" s="8">
        <f t="shared" si="346"/>
        <v>0</v>
      </c>
      <c r="W10476" s="8">
        <f t="shared" si="347"/>
        <v>0</v>
      </c>
      <c r="X10476" s="8"/>
      <c r="Y10476" s="8"/>
    </row>
    <row r="10477" spans="18:25" x14ac:dyDescent="0.25">
      <c r="R10477" s="20">
        <v>9786077475637</v>
      </c>
      <c r="S10477" s="8" t="s">
        <v>10174</v>
      </c>
      <c r="T10477" s="15">
        <v>0</v>
      </c>
      <c r="U10477" s="16">
        <f>SUMIF($C$5:$C$3079,R10477,$F$5:$F$3079)+SUMIF($AB$5:$AB$1086,R10477,$AF$5:$AF$1086)</f>
        <v>0</v>
      </c>
      <c r="V10477" s="8">
        <f t="shared" si="346"/>
        <v>0</v>
      </c>
      <c r="W10477" s="8">
        <f t="shared" si="347"/>
        <v>0</v>
      </c>
      <c r="X10477" s="8"/>
      <c r="Y10477" s="8"/>
    </row>
    <row r="10478" spans="18:25" x14ac:dyDescent="0.25">
      <c r="R10478" s="20">
        <v>9786077475651</v>
      </c>
      <c r="S10478" s="8" t="s">
        <v>10175</v>
      </c>
      <c r="T10478" s="15">
        <v>5</v>
      </c>
      <c r="U10478" s="16">
        <f>SUMIF($C$5:$C$3079,R10478,$F$5:$F$3079)+SUMIF($AB$5:$AB$1086,R10478,$AF$5:$AF$1086)</f>
        <v>0</v>
      </c>
      <c r="V10478" s="8">
        <f t="shared" si="346"/>
        <v>0</v>
      </c>
      <c r="W10478" s="8">
        <f t="shared" si="347"/>
        <v>5</v>
      </c>
      <c r="X10478" s="8"/>
      <c r="Y10478" s="8"/>
    </row>
    <row r="10479" spans="18:25" x14ac:dyDescent="0.25">
      <c r="R10479" s="20">
        <v>9786077475675</v>
      </c>
      <c r="S10479" s="8" t="s">
        <v>10176</v>
      </c>
      <c r="T10479" s="15">
        <v>1</v>
      </c>
      <c r="U10479" s="16">
        <f>SUMIF($C$5:$C$3079,R10479,$F$5:$F$3079)+SUMIF($AB$5:$AB$1086,R10479,$AF$5:$AF$1086)</f>
        <v>0</v>
      </c>
      <c r="V10479" s="8">
        <f t="shared" si="346"/>
        <v>2</v>
      </c>
      <c r="W10479" s="8">
        <f t="shared" si="347"/>
        <v>3</v>
      </c>
      <c r="X10479" s="8"/>
      <c r="Y10479" s="8"/>
    </row>
    <row r="10480" spans="18:25" x14ac:dyDescent="0.25">
      <c r="R10480" s="20">
        <v>9786077475699</v>
      </c>
      <c r="S10480" s="8" t="s">
        <v>10177</v>
      </c>
      <c r="T10480" s="15">
        <v>0</v>
      </c>
      <c r="U10480" s="16">
        <f>SUMIF($C$5:$C$3079,R10480,$F$5:$F$3079)+SUMIF($AB$5:$AB$1086,R10480,$AF$5:$AF$1086)</f>
        <v>0</v>
      </c>
      <c r="V10480" s="8">
        <f t="shared" si="346"/>
        <v>0</v>
      </c>
      <c r="W10480" s="8">
        <f t="shared" si="347"/>
        <v>0</v>
      </c>
      <c r="X10480" s="8"/>
      <c r="Y10480" s="8"/>
    </row>
    <row r="10481" spans="18:25" x14ac:dyDescent="0.25">
      <c r="R10481" s="20">
        <v>9786077475705</v>
      </c>
      <c r="S10481" s="8" t="s">
        <v>10178</v>
      </c>
      <c r="T10481" s="15">
        <v>0</v>
      </c>
      <c r="U10481" s="16">
        <f>SUMIF($C$5:$C$3079,R10481,$F$5:$F$3079)+SUMIF($AB$5:$AB$1086,R10481,$AF$5:$AF$1086)</f>
        <v>0</v>
      </c>
      <c r="V10481" s="8">
        <f t="shared" si="346"/>
        <v>0</v>
      </c>
      <c r="W10481" s="8">
        <f t="shared" si="347"/>
        <v>0</v>
      </c>
      <c r="X10481" s="8"/>
      <c r="Y10481" s="8"/>
    </row>
    <row r="10482" spans="18:25" x14ac:dyDescent="0.25">
      <c r="R10482" s="20">
        <v>9786077475736</v>
      </c>
      <c r="S10482" s="8" t="s">
        <v>10179</v>
      </c>
      <c r="T10482" s="15">
        <v>3</v>
      </c>
      <c r="U10482" s="16">
        <f>SUMIF($C$5:$C$3079,R10482,$F$5:$F$3079)+SUMIF($AB$5:$AB$1086,R10482,$AF$5:$AF$1086)</f>
        <v>0</v>
      </c>
      <c r="V10482" s="8">
        <f t="shared" si="346"/>
        <v>0</v>
      </c>
      <c r="W10482" s="8">
        <f t="shared" si="347"/>
        <v>3</v>
      </c>
      <c r="X10482" s="8"/>
      <c r="Y10482" s="8"/>
    </row>
    <row r="10483" spans="18:25" x14ac:dyDescent="0.25">
      <c r="R10483" s="20">
        <v>9786077475743</v>
      </c>
      <c r="S10483" s="8" t="s">
        <v>10180</v>
      </c>
      <c r="T10483" s="15">
        <v>4</v>
      </c>
      <c r="U10483" s="16">
        <f>SUMIF($C$5:$C$3079,R10483,$F$5:$F$3079)+SUMIF($AB$5:$AB$1086,R10483,$AF$5:$AF$1086)</f>
        <v>0</v>
      </c>
      <c r="V10483" s="8">
        <f t="shared" si="346"/>
        <v>1</v>
      </c>
      <c r="W10483" s="8">
        <f t="shared" si="347"/>
        <v>5</v>
      </c>
      <c r="X10483" s="8"/>
      <c r="Y10483" s="8"/>
    </row>
    <row r="10484" spans="18:25" x14ac:dyDescent="0.25">
      <c r="R10484" s="20">
        <v>9786077475750</v>
      </c>
      <c r="S10484" s="8" t="s">
        <v>10181</v>
      </c>
      <c r="T10484" s="15">
        <v>4</v>
      </c>
      <c r="U10484" s="16">
        <f>SUMIF($C$5:$C$3079,R10484,$F$5:$F$3079)+SUMIF($AB$5:$AB$1086,R10484,$AF$5:$AF$1086)</f>
        <v>0</v>
      </c>
      <c r="V10484" s="8">
        <f t="shared" si="346"/>
        <v>0</v>
      </c>
      <c r="W10484" s="8">
        <f t="shared" si="347"/>
        <v>4</v>
      </c>
      <c r="X10484" s="8"/>
      <c r="Y10484" s="8"/>
    </row>
    <row r="10485" spans="18:25" x14ac:dyDescent="0.25">
      <c r="R10485" s="20">
        <v>9786077475774</v>
      </c>
      <c r="S10485" s="8" t="s">
        <v>10182</v>
      </c>
      <c r="T10485" s="15">
        <v>0</v>
      </c>
      <c r="U10485" s="16">
        <f>SUMIF($C$5:$C$3079,R10485,$F$5:$F$3079)+SUMIF($AB$5:$AB$1086,R10485,$AF$5:$AF$1086)</f>
        <v>0</v>
      </c>
      <c r="V10485" s="8">
        <f t="shared" si="346"/>
        <v>0</v>
      </c>
      <c r="W10485" s="8">
        <f t="shared" si="347"/>
        <v>0</v>
      </c>
      <c r="X10485" s="8"/>
      <c r="Y10485" s="8"/>
    </row>
    <row r="10486" spans="18:25" x14ac:dyDescent="0.25">
      <c r="R10486" s="20">
        <v>9786077475804</v>
      </c>
      <c r="S10486" s="8" t="s">
        <v>10183</v>
      </c>
      <c r="T10486" s="15">
        <v>1</v>
      </c>
      <c r="U10486" s="16">
        <f>SUMIF($C$5:$C$3079,R10486,$F$5:$F$3079)+SUMIF($AB$5:$AB$1086,R10486,$AF$5:$AF$1086)</f>
        <v>0</v>
      </c>
      <c r="V10486" s="8">
        <f t="shared" si="346"/>
        <v>0</v>
      </c>
      <c r="W10486" s="8">
        <f t="shared" si="347"/>
        <v>1</v>
      </c>
      <c r="X10486" s="8"/>
      <c r="Y10486" s="8"/>
    </row>
    <row r="10487" spans="18:25" x14ac:dyDescent="0.25">
      <c r="R10487" s="20">
        <v>9786077475811</v>
      </c>
      <c r="S10487" s="8" t="s">
        <v>10184</v>
      </c>
      <c r="T10487" s="15">
        <v>1</v>
      </c>
      <c r="U10487" s="16">
        <f>SUMIF($C$5:$C$3079,R10487,$F$5:$F$3079)+SUMIF($AB$5:$AB$1086,R10487,$AF$5:$AF$1086)</f>
        <v>0</v>
      </c>
      <c r="V10487" s="8">
        <f t="shared" si="346"/>
        <v>0</v>
      </c>
      <c r="W10487" s="8">
        <f t="shared" si="347"/>
        <v>1</v>
      </c>
      <c r="X10487" s="8"/>
      <c r="Y10487" s="8"/>
    </row>
    <row r="10488" spans="18:25" x14ac:dyDescent="0.25">
      <c r="R10488" s="20">
        <v>9786077475842</v>
      </c>
      <c r="S10488" s="8" t="s">
        <v>10185</v>
      </c>
      <c r="T10488" s="15">
        <v>4</v>
      </c>
      <c r="U10488" s="16">
        <f>SUMIF($C$5:$C$3079,R10488,$F$5:$F$3079)+SUMIF($AB$5:$AB$1086,R10488,$AF$5:$AF$1086)</f>
        <v>0</v>
      </c>
      <c r="V10488" s="8">
        <f t="shared" si="346"/>
        <v>0</v>
      </c>
      <c r="W10488" s="8">
        <f t="shared" si="347"/>
        <v>4</v>
      </c>
      <c r="X10488" s="8"/>
      <c r="Y10488" s="8"/>
    </row>
    <row r="10489" spans="18:25" x14ac:dyDescent="0.25">
      <c r="R10489" s="20">
        <v>9786077475897</v>
      </c>
      <c r="S10489" s="8" t="s">
        <v>10186</v>
      </c>
      <c r="T10489" s="15">
        <v>2</v>
      </c>
      <c r="U10489" s="16">
        <f>SUMIF($C$5:$C$3079,R10489,$F$5:$F$3079)+SUMIF($AB$5:$AB$1086,R10489,$AF$5:$AF$1086)</f>
        <v>0</v>
      </c>
      <c r="V10489" s="8">
        <f t="shared" si="346"/>
        <v>0</v>
      </c>
      <c r="W10489" s="8">
        <f t="shared" si="347"/>
        <v>2</v>
      </c>
      <c r="X10489" s="8"/>
      <c r="Y10489" s="8"/>
    </row>
    <row r="10490" spans="18:25" x14ac:dyDescent="0.25">
      <c r="R10490" s="20">
        <v>9786077475910</v>
      </c>
      <c r="S10490" s="8" t="s">
        <v>10187</v>
      </c>
      <c r="T10490" s="15">
        <v>1</v>
      </c>
      <c r="U10490" s="16">
        <f>SUMIF($C$5:$C$3079,R10490,$F$5:$F$3079)+SUMIF($AB$5:$AB$1086,R10490,$AF$5:$AF$1086)</f>
        <v>0</v>
      </c>
      <c r="V10490" s="8">
        <f t="shared" si="346"/>
        <v>0</v>
      </c>
      <c r="W10490" s="8">
        <f t="shared" si="347"/>
        <v>1</v>
      </c>
      <c r="X10490" s="8"/>
      <c r="Y10490" s="8"/>
    </row>
    <row r="10491" spans="18:25" x14ac:dyDescent="0.25">
      <c r="R10491" s="20">
        <v>9786077475927</v>
      </c>
      <c r="S10491" s="8" t="s">
        <v>10188</v>
      </c>
      <c r="T10491" s="15">
        <v>1</v>
      </c>
      <c r="U10491" s="16">
        <f>SUMIF($C$5:$C$3079,R10491,$F$5:$F$3079)+SUMIF($AB$5:$AB$1086,R10491,$AF$5:$AF$1086)</f>
        <v>0</v>
      </c>
      <c r="V10491" s="8">
        <f t="shared" si="346"/>
        <v>0</v>
      </c>
      <c r="W10491" s="8">
        <f t="shared" si="347"/>
        <v>1</v>
      </c>
      <c r="X10491" s="8"/>
      <c r="Y10491" s="8"/>
    </row>
    <row r="10492" spans="18:25" x14ac:dyDescent="0.25">
      <c r="R10492" s="20">
        <v>9786077475934</v>
      </c>
      <c r="S10492" s="8" t="s">
        <v>10189</v>
      </c>
      <c r="T10492" s="15">
        <v>0</v>
      </c>
      <c r="U10492" s="16">
        <f>SUMIF($C$5:$C$3079,R10492,$F$5:$F$3079)+SUMIF($AB$5:$AB$1086,R10492,$AF$5:$AF$1086)</f>
        <v>0</v>
      </c>
      <c r="V10492" s="8">
        <f t="shared" si="346"/>
        <v>0</v>
      </c>
      <c r="W10492" s="8">
        <f t="shared" si="347"/>
        <v>0</v>
      </c>
      <c r="X10492" s="8"/>
      <c r="Y10492" s="8"/>
    </row>
    <row r="10493" spans="18:25" x14ac:dyDescent="0.25">
      <c r="R10493" s="20">
        <v>9786077475941</v>
      </c>
      <c r="S10493" s="8" t="s">
        <v>10190</v>
      </c>
      <c r="T10493" s="15">
        <v>0</v>
      </c>
      <c r="U10493" s="16">
        <f>SUMIF($C$5:$C$3079,R10493,$F$5:$F$3079)+SUMIF($AB$5:$AB$1086,R10493,$AF$5:$AF$1086)</f>
        <v>0</v>
      </c>
      <c r="V10493" s="8">
        <f t="shared" si="346"/>
        <v>0</v>
      </c>
      <c r="W10493" s="8">
        <f t="shared" si="347"/>
        <v>0</v>
      </c>
      <c r="X10493" s="8"/>
      <c r="Y10493" s="8"/>
    </row>
    <row r="10494" spans="18:25" x14ac:dyDescent="0.25">
      <c r="R10494" s="20">
        <v>9786077475958</v>
      </c>
      <c r="S10494" s="8" t="s">
        <v>10191</v>
      </c>
      <c r="T10494" s="15">
        <v>0</v>
      </c>
      <c r="U10494" s="16">
        <f>SUMIF($C$5:$C$3079,R10494,$F$5:$F$3079)+SUMIF($AB$5:$AB$1086,R10494,$AF$5:$AF$1086)</f>
        <v>0</v>
      </c>
      <c r="V10494" s="8">
        <f t="shared" si="346"/>
        <v>1</v>
      </c>
      <c r="W10494" s="8">
        <f t="shared" si="347"/>
        <v>1</v>
      </c>
      <c r="X10494" s="8"/>
      <c r="Y10494" s="8"/>
    </row>
    <row r="10495" spans="18:25" x14ac:dyDescent="0.25">
      <c r="R10495" s="20">
        <v>9786077475965</v>
      </c>
      <c r="S10495" s="8" t="s">
        <v>10192</v>
      </c>
      <c r="T10495" s="15">
        <v>0</v>
      </c>
      <c r="U10495" s="16">
        <f>SUMIF($C$5:$C$3079,R10495,$F$5:$F$3079)+SUMIF($AB$5:$AB$1086,R10495,$AF$5:$AF$1086)</f>
        <v>0</v>
      </c>
      <c r="V10495" s="8">
        <f t="shared" si="346"/>
        <v>0</v>
      </c>
      <c r="W10495" s="8">
        <f t="shared" si="347"/>
        <v>0</v>
      </c>
      <c r="X10495" s="8"/>
      <c r="Y10495" s="8"/>
    </row>
    <row r="10496" spans="18:25" x14ac:dyDescent="0.25">
      <c r="R10496" s="20">
        <v>9786077475996</v>
      </c>
      <c r="S10496" s="8" t="s">
        <v>10193</v>
      </c>
      <c r="T10496" s="15">
        <v>0</v>
      </c>
      <c r="U10496" s="16">
        <f>SUMIF($C$5:$C$3079,R10496,$F$5:$F$3079)+SUMIF($AB$5:$AB$1086,R10496,$AF$5:$AF$1086)</f>
        <v>0</v>
      </c>
      <c r="V10496" s="8">
        <f t="shared" si="346"/>
        <v>0</v>
      </c>
      <c r="W10496" s="8">
        <f t="shared" si="347"/>
        <v>0</v>
      </c>
      <c r="X10496" s="8"/>
      <c r="Y10496" s="8"/>
    </row>
    <row r="10497" spans="18:25" x14ac:dyDescent="0.25">
      <c r="R10497" s="20">
        <v>9786077476023</v>
      </c>
      <c r="S10497" s="8" t="s">
        <v>10194</v>
      </c>
      <c r="T10497" s="15">
        <v>3</v>
      </c>
      <c r="U10497" s="16">
        <f>SUMIF($C$5:$C$3079,R10497,$F$5:$F$3079)+SUMIF($AB$5:$AB$1086,R10497,$AF$5:$AF$1086)</f>
        <v>0</v>
      </c>
      <c r="V10497" s="8">
        <f t="shared" si="346"/>
        <v>0</v>
      </c>
      <c r="W10497" s="8">
        <f t="shared" si="347"/>
        <v>3</v>
      </c>
      <c r="X10497" s="8"/>
      <c r="Y10497" s="8"/>
    </row>
    <row r="10498" spans="18:25" x14ac:dyDescent="0.25">
      <c r="R10498" s="20">
        <v>9786077476047</v>
      </c>
      <c r="S10498" s="8" t="s">
        <v>10195</v>
      </c>
      <c r="T10498" s="15">
        <v>0</v>
      </c>
      <c r="U10498" s="16">
        <f>SUMIF($C$5:$C$3079,R10498,$F$5:$F$3079)+SUMIF($AB$5:$AB$1086,R10498,$AF$5:$AF$1086)</f>
        <v>0</v>
      </c>
      <c r="V10498" s="8">
        <f t="shared" si="346"/>
        <v>0</v>
      </c>
      <c r="W10498" s="8">
        <f t="shared" si="347"/>
        <v>0</v>
      </c>
      <c r="X10498" s="8"/>
      <c r="Y10498" s="8"/>
    </row>
    <row r="10499" spans="18:25" x14ac:dyDescent="0.25">
      <c r="R10499" s="20">
        <v>9786077476061</v>
      </c>
      <c r="S10499" s="8" t="s">
        <v>10196</v>
      </c>
      <c r="T10499" s="15">
        <v>0</v>
      </c>
      <c r="U10499" s="16">
        <f>SUMIF($C$5:$C$3079,R10499,$F$5:$F$3079)+SUMIF($AB$5:$AB$1086,R10499,$AF$5:$AF$1086)</f>
        <v>0</v>
      </c>
      <c r="V10499" s="8">
        <f t="shared" si="346"/>
        <v>0</v>
      </c>
      <c r="W10499" s="8">
        <f t="shared" si="347"/>
        <v>0</v>
      </c>
      <c r="X10499" s="8"/>
      <c r="Y10499" s="8"/>
    </row>
    <row r="10500" spans="18:25" x14ac:dyDescent="0.25">
      <c r="R10500" s="20">
        <v>9786077476078</v>
      </c>
      <c r="S10500" s="8" t="s">
        <v>10197</v>
      </c>
      <c r="T10500" s="15">
        <v>4</v>
      </c>
      <c r="U10500" s="16">
        <f>SUMIF($C$5:$C$3079,R10500,$F$5:$F$3079)+SUMIF($AB$5:$AB$1086,R10500,$AF$5:$AF$1086)</f>
        <v>0</v>
      </c>
      <c r="V10500" s="8">
        <f t="shared" si="346"/>
        <v>1</v>
      </c>
      <c r="W10500" s="8">
        <f t="shared" si="347"/>
        <v>5</v>
      </c>
      <c r="X10500" s="8"/>
      <c r="Y10500" s="8"/>
    </row>
    <row r="10501" spans="18:25" x14ac:dyDescent="0.25">
      <c r="R10501" s="20">
        <v>9786077476092</v>
      </c>
      <c r="S10501" s="8" t="s">
        <v>10198</v>
      </c>
      <c r="T10501" s="15">
        <v>4</v>
      </c>
      <c r="U10501" s="16">
        <f>SUMIF($C$5:$C$3079,R10501,$F$5:$F$3079)+SUMIF($AB$5:$AB$1086,R10501,$AF$5:$AF$1086)</f>
        <v>0</v>
      </c>
      <c r="V10501" s="8">
        <f t="shared" si="346"/>
        <v>1</v>
      </c>
      <c r="W10501" s="8">
        <f t="shared" si="347"/>
        <v>5</v>
      </c>
      <c r="X10501" s="8"/>
      <c r="Y10501" s="8"/>
    </row>
    <row r="10502" spans="18:25" x14ac:dyDescent="0.25">
      <c r="R10502" s="20">
        <v>9786077476108</v>
      </c>
      <c r="S10502" s="8" t="s">
        <v>10199</v>
      </c>
      <c r="T10502" s="15">
        <v>0</v>
      </c>
      <c r="U10502" s="16">
        <f>SUMIF($C$5:$C$3079,R10502,$F$5:$F$3079)+SUMIF($AB$5:$AB$1086,R10502,$AF$5:$AF$1086)</f>
        <v>0</v>
      </c>
      <c r="V10502" s="8">
        <f t="shared" si="346"/>
        <v>0</v>
      </c>
      <c r="W10502" s="8">
        <f t="shared" si="347"/>
        <v>0</v>
      </c>
      <c r="X10502" s="8"/>
      <c r="Y10502" s="8"/>
    </row>
    <row r="10503" spans="18:25" x14ac:dyDescent="0.25">
      <c r="R10503" s="20">
        <v>9786077476115</v>
      </c>
      <c r="S10503" s="8" t="s">
        <v>10200</v>
      </c>
      <c r="T10503" s="15">
        <v>0</v>
      </c>
      <c r="U10503" s="16">
        <f>SUMIF($C$5:$C$3079,R10503,$F$5:$F$3079)+SUMIF($AB$5:$AB$1086,R10503,$AF$5:$AF$1086)</f>
        <v>0</v>
      </c>
      <c r="V10503" s="8">
        <f t="shared" ref="V10503:V10566" si="348">SUMIF($L$5:$L$9685,R10503,$O$5:$O$9685)</f>
        <v>0</v>
      </c>
      <c r="W10503" s="8">
        <f t="shared" ref="W10503:W10566" si="349">T10503-U10503+V10503</f>
        <v>0</v>
      </c>
      <c r="X10503" s="8"/>
      <c r="Y10503" s="8"/>
    </row>
    <row r="10504" spans="18:25" x14ac:dyDescent="0.25">
      <c r="R10504" s="20">
        <v>9786077476122</v>
      </c>
      <c r="S10504" s="8" t="s">
        <v>10201</v>
      </c>
      <c r="T10504" s="15">
        <v>0</v>
      </c>
      <c r="U10504" s="16">
        <f>SUMIF($C$5:$C$3079,R10504,$F$5:$F$3079)+SUMIF($AB$5:$AB$1086,R10504,$AF$5:$AF$1086)</f>
        <v>0</v>
      </c>
      <c r="V10504" s="8">
        <f t="shared" si="348"/>
        <v>0</v>
      </c>
      <c r="W10504" s="8">
        <f t="shared" si="349"/>
        <v>0</v>
      </c>
      <c r="X10504" s="8"/>
      <c r="Y10504" s="8"/>
    </row>
    <row r="10505" spans="18:25" x14ac:dyDescent="0.25">
      <c r="R10505" s="20">
        <v>9786077476139</v>
      </c>
      <c r="S10505" s="8" t="s">
        <v>10202</v>
      </c>
      <c r="T10505" s="15">
        <v>3</v>
      </c>
      <c r="U10505" s="16">
        <f>SUMIF($C$5:$C$3079,R10505,$F$5:$F$3079)+SUMIF($AB$5:$AB$1086,R10505,$AF$5:$AF$1086)</f>
        <v>0</v>
      </c>
      <c r="V10505" s="8">
        <f t="shared" si="348"/>
        <v>1</v>
      </c>
      <c r="W10505" s="8">
        <f t="shared" si="349"/>
        <v>4</v>
      </c>
      <c r="X10505" s="8"/>
      <c r="Y10505" s="8"/>
    </row>
    <row r="10506" spans="18:25" x14ac:dyDescent="0.25">
      <c r="R10506" s="20">
        <v>9786077476146</v>
      </c>
      <c r="S10506" s="8" t="s">
        <v>10203</v>
      </c>
      <c r="T10506" s="15">
        <v>0</v>
      </c>
      <c r="U10506" s="16">
        <f>SUMIF($C$5:$C$3079,R10506,$F$5:$F$3079)+SUMIF($AB$5:$AB$1086,R10506,$AF$5:$AF$1086)</f>
        <v>0</v>
      </c>
      <c r="V10506" s="8">
        <f t="shared" si="348"/>
        <v>0</v>
      </c>
      <c r="W10506" s="8">
        <f t="shared" si="349"/>
        <v>0</v>
      </c>
      <c r="X10506" s="8"/>
      <c r="Y10506" s="8"/>
    </row>
    <row r="10507" spans="18:25" x14ac:dyDescent="0.25">
      <c r="R10507" s="20">
        <v>9786077476177</v>
      </c>
      <c r="S10507" s="8" t="s">
        <v>10204</v>
      </c>
      <c r="T10507" s="15">
        <v>2</v>
      </c>
      <c r="U10507" s="16">
        <f>SUMIF($C$5:$C$3079,R10507,$F$5:$F$3079)+SUMIF($AB$5:$AB$1086,R10507,$AF$5:$AF$1086)</f>
        <v>0</v>
      </c>
      <c r="V10507" s="8">
        <f t="shared" si="348"/>
        <v>1</v>
      </c>
      <c r="W10507" s="8">
        <f t="shared" si="349"/>
        <v>3</v>
      </c>
      <c r="X10507" s="8"/>
      <c r="Y10507" s="8"/>
    </row>
    <row r="10508" spans="18:25" x14ac:dyDescent="0.25">
      <c r="R10508" s="20">
        <v>9786077476184</v>
      </c>
      <c r="S10508" s="8" t="s">
        <v>10205</v>
      </c>
      <c r="T10508" s="15">
        <v>4</v>
      </c>
      <c r="U10508" s="16">
        <f>SUMIF($C$5:$C$3079,R10508,$F$5:$F$3079)+SUMIF($AB$5:$AB$1086,R10508,$AF$5:$AF$1086)</f>
        <v>0</v>
      </c>
      <c r="V10508" s="8">
        <f t="shared" si="348"/>
        <v>0</v>
      </c>
      <c r="W10508" s="8">
        <f t="shared" si="349"/>
        <v>4</v>
      </c>
      <c r="X10508" s="8"/>
      <c r="Y10508" s="8"/>
    </row>
    <row r="10509" spans="18:25" x14ac:dyDescent="0.25">
      <c r="R10509" s="20">
        <v>9786077476238</v>
      </c>
      <c r="S10509" s="8" t="s">
        <v>10206</v>
      </c>
      <c r="T10509" s="15">
        <v>8</v>
      </c>
      <c r="U10509" s="16">
        <f>SUMIF($C$5:$C$3079,R10509,$F$5:$F$3079)+SUMIF($AB$5:$AB$1086,R10509,$AF$5:$AF$1086)</f>
        <v>0</v>
      </c>
      <c r="V10509" s="8">
        <f t="shared" si="348"/>
        <v>0</v>
      </c>
      <c r="W10509" s="8">
        <f t="shared" si="349"/>
        <v>8</v>
      </c>
      <c r="X10509" s="8"/>
      <c r="Y10509" s="8"/>
    </row>
    <row r="10510" spans="18:25" x14ac:dyDescent="0.25">
      <c r="R10510" s="20">
        <v>9786077476245</v>
      </c>
      <c r="S10510" s="8" t="s">
        <v>10207</v>
      </c>
      <c r="T10510" s="15">
        <v>0</v>
      </c>
      <c r="U10510" s="16">
        <f>SUMIF($C$5:$C$3079,R10510,$F$5:$F$3079)+SUMIF($AB$5:$AB$1086,R10510,$AF$5:$AF$1086)</f>
        <v>0</v>
      </c>
      <c r="V10510" s="8">
        <f t="shared" si="348"/>
        <v>0</v>
      </c>
      <c r="W10510" s="8">
        <f t="shared" si="349"/>
        <v>0</v>
      </c>
      <c r="X10510" s="8"/>
      <c r="Y10510" s="8"/>
    </row>
    <row r="10511" spans="18:25" x14ac:dyDescent="0.25">
      <c r="R10511" s="20">
        <v>9786077476252</v>
      </c>
      <c r="S10511" s="8" t="s">
        <v>10208</v>
      </c>
      <c r="T10511" s="15">
        <v>4</v>
      </c>
      <c r="U10511" s="16">
        <f>SUMIF($C$5:$C$3079,R10511,$F$5:$F$3079)+SUMIF($AB$5:$AB$1086,R10511,$AF$5:$AF$1086)</f>
        <v>0</v>
      </c>
      <c r="V10511" s="8">
        <f t="shared" si="348"/>
        <v>0</v>
      </c>
      <c r="W10511" s="8">
        <f t="shared" si="349"/>
        <v>4</v>
      </c>
      <c r="X10511" s="8"/>
      <c r="Y10511" s="8"/>
    </row>
    <row r="10512" spans="18:25" x14ac:dyDescent="0.25">
      <c r="R10512" s="20">
        <v>9786077476269</v>
      </c>
      <c r="S10512" s="8" t="s">
        <v>10209</v>
      </c>
      <c r="T10512" s="15">
        <v>3</v>
      </c>
      <c r="U10512" s="16">
        <f>SUMIF($C$5:$C$3079,R10512,$F$5:$F$3079)+SUMIF($AB$5:$AB$1086,R10512,$AF$5:$AF$1086)</f>
        <v>0</v>
      </c>
      <c r="V10512" s="8">
        <f t="shared" si="348"/>
        <v>1</v>
      </c>
      <c r="W10512" s="8">
        <f t="shared" si="349"/>
        <v>4</v>
      </c>
      <c r="X10512" s="8"/>
      <c r="Y10512" s="8"/>
    </row>
    <row r="10513" spans="18:25" x14ac:dyDescent="0.25">
      <c r="R10513" s="20">
        <v>9786077476276</v>
      </c>
      <c r="S10513" s="8" t="s">
        <v>10210</v>
      </c>
      <c r="T10513" s="15">
        <v>0</v>
      </c>
      <c r="U10513" s="16">
        <f>SUMIF($C$5:$C$3079,R10513,$F$5:$F$3079)+SUMIF($AB$5:$AB$1086,R10513,$AF$5:$AF$1086)</f>
        <v>0</v>
      </c>
      <c r="V10513" s="8">
        <f t="shared" si="348"/>
        <v>0</v>
      </c>
      <c r="W10513" s="8">
        <f t="shared" si="349"/>
        <v>0</v>
      </c>
      <c r="X10513" s="8"/>
      <c r="Y10513" s="8"/>
    </row>
    <row r="10514" spans="18:25" x14ac:dyDescent="0.25">
      <c r="R10514" s="20">
        <v>9786077476283</v>
      </c>
      <c r="S10514" s="8" t="s">
        <v>10211</v>
      </c>
      <c r="T10514" s="15">
        <v>3</v>
      </c>
      <c r="U10514" s="16">
        <f>SUMIF($C$5:$C$3079,R10514,$F$5:$F$3079)+SUMIF($AB$5:$AB$1086,R10514,$AF$5:$AF$1086)</f>
        <v>0</v>
      </c>
      <c r="V10514" s="8">
        <f t="shared" si="348"/>
        <v>1</v>
      </c>
      <c r="W10514" s="8">
        <f t="shared" si="349"/>
        <v>4</v>
      </c>
      <c r="X10514" s="8"/>
      <c r="Y10514" s="8"/>
    </row>
    <row r="10515" spans="18:25" x14ac:dyDescent="0.25">
      <c r="R10515" s="20">
        <v>9786077476290</v>
      </c>
      <c r="S10515" s="8" t="s">
        <v>10212</v>
      </c>
      <c r="T10515" s="15">
        <v>0</v>
      </c>
      <c r="U10515" s="16">
        <f>SUMIF($C$5:$C$3079,R10515,$F$5:$F$3079)+SUMIF($AB$5:$AB$1086,R10515,$AF$5:$AF$1086)</f>
        <v>0</v>
      </c>
      <c r="V10515" s="8">
        <f t="shared" si="348"/>
        <v>0</v>
      </c>
      <c r="W10515" s="8">
        <f t="shared" si="349"/>
        <v>0</v>
      </c>
      <c r="X10515" s="8"/>
      <c r="Y10515" s="8"/>
    </row>
    <row r="10516" spans="18:25" x14ac:dyDescent="0.25">
      <c r="R10516" s="20">
        <v>9786077476313</v>
      </c>
      <c r="S10516" s="8" t="s">
        <v>10213</v>
      </c>
      <c r="T10516" s="15">
        <v>0</v>
      </c>
      <c r="U10516" s="16">
        <f>SUMIF($C$5:$C$3079,R10516,$F$5:$F$3079)+SUMIF($AB$5:$AB$1086,R10516,$AF$5:$AF$1086)</f>
        <v>0</v>
      </c>
      <c r="V10516" s="8">
        <f t="shared" si="348"/>
        <v>0</v>
      </c>
      <c r="W10516" s="8">
        <f t="shared" si="349"/>
        <v>0</v>
      </c>
      <c r="X10516" s="8"/>
      <c r="Y10516" s="8"/>
    </row>
    <row r="10517" spans="18:25" x14ac:dyDescent="0.25">
      <c r="R10517" s="20">
        <v>9786077476320</v>
      </c>
      <c r="S10517" s="8" t="s">
        <v>10214</v>
      </c>
      <c r="T10517" s="15">
        <v>4</v>
      </c>
      <c r="U10517" s="16">
        <f>SUMIF($C$5:$C$3079,R10517,$F$5:$F$3079)+SUMIF($AB$5:$AB$1086,R10517,$AF$5:$AF$1086)</f>
        <v>0</v>
      </c>
      <c r="V10517" s="8">
        <f t="shared" si="348"/>
        <v>0</v>
      </c>
      <c r="W10517" s="8">
        <f t="shared" si="349"/>
        <v>4</v>
      </c>
      <c r="X10517" s="8"/>
      <c r="Y10517" s="8"/>
    </row>
    <row r="10518" spans="18:25" x14ac:dyDescent="0.25">
      <c r="R10518" s="20">
        <v>9786077476337</v>
      </c>
      <c r="S10518" s="8" t="s">
        <v>10215</v>
      </c>
      <c r="T10518" s="15">
        <v>9</v>
      </c>
      <c r="U10518" s="16">
        <f>SUMIF($C$5:$C$3079,R10518,$F$5:$F$3079)+SUMIF($AB$5:$AB$1086,R10518,$AF$5:$AF$1086)</f>
        <v>0</v>
      </c>
      <c r="V10518" s="8">
        <f t="shared" si="348"/>
        <v>0</v>
      </c>
      <c r="W10518" s="8">
        <f t="shared" si="349"/>
        <v>9</v>
      </c>
      <c r="X10518" s="8"/>
      <c r="Y10518" s="8"/>
    </row>
    <row r="10519" spans="18:25" x14ac:dyDescent="0.25">
      <c r="R10519" s="20">
        <v>9786077476351</v>
      </c>
      <c r="S10519" s="8" t="s">
        <v>10216</v>
      </c>
      <c r="T10519" s="15">
        <v>0</v>
      </c>
      <c r="U10519" s="16">
        <f>SUMIF($C$5:$C$3079,R10519,$F$5:$F$3079)+SUMIF($AB$5:$AB$1086,R10519,$AF$5:$AF$1086)</f>
        <v>0</v>
      </c>
      <c r="V10519" s="8">
        <f t="shared" si="348"/>
        <v>0</v>
      </c>
      <c r="W10519" s="8">
        <f t="shared" si="349"/>
        <v>0</v>
      </c>
      <c r="X10519" s="8"/>
      <c r="Y10519" s="8"/>
    </row>
    <row r="10520" spans="18:25" x14ac:dyDescent="0.25">
      <c r="R10520" s="20">
        <v>9786077476368</v>
      </c>
      <c r="S10520" s="8" t="s">
        <v>10217</v>
      </c>
      <c r="T10520" s="15">
        <v>0</v>
      </c>
      <c r="U10520" s="16">
        <f>SUMIF($C$5:$C$3079,R10520,$F$5:$F$3079)+SUMIF($AB$5:$AB$1086,R10520,$AF$5:$AF$1086)</f>
        <v>0</v>
      </c>
      <c r="V10520" s="8">
        <f t="shared" si="348"/>
        <v>0</v>
      </c>
      <c r="W10520" s="8">
        <f t="shared" si="349"/>
        <v>0</v>
      </c>
      <c r="X10520" s="8"/>
      <c r="Y10520" s="8"/>
    </row>
    <row r="10521" spans="18:25" x14ac:dyDescent="0.25">
      <c r="R10521" s="20">
        <v>9786077476375</v>
      </c>
      <c r="S10521" s="8" t="s">
        <v>10218</v>
      </c>
      <c r="T10521" s="15">
        <v>3</v>
      </c>
      <c r="U10521" s="16">
        <f>SUMIF($C$5:$C$3079,R10521,$F$5:$F$3079)+SUMIF($AB$5:$AB$1086,R10521,$AF$5:$AF$1086)</f>
        <v>0</v>
      </c>
      <c r="V10521" s="8">
        <f t="shared" si="348"/>
        <v>3</v>
      </c>
      <c r="W10521" s="8">
        <f t="shared" si="349"/>
        <v>6</v>
      </c>
      <c r="X10521" s="8"/>
      <c r="Y10521" s="8"/>
    </row>
    <row r="10522" spans="18:25" x14ac:dyDescent="0.25">
      <c r="R10522" s="20">
        <v>9786077476382</v>
      </c>
      <c r="S10522" s="8" t="s">
        <v>10219</v>
      </c>
      <c r="T10522" s="15">
        <v>0</v>
      </c>
      <c r="U10522" s="16">
        <f>SUMIF($C$5:$C$3079,R10522,$F$5:$F$3079)+SUMIF($AB$5:$AB$1086,R10522,$AF$5:$AF$1086)</f>
        <v>0</v>
      </c>
      <c r="V10522" s="8">
        <f t="shared" si="348"/>
        <v>0</v>
      </c>
      <c r="W10522" s="8">
        <f t="shared" si="349"/>
        <v>0</v>
      </c>
      <c r="X10522" s="8"/>
      <c r="Y10522" s="8"/>
    </row>
    <row r="10523" spans="18:25" x14ac:dyDescent="0.25">
      <c r="R10523" s="20">
        <v>9786077476405</v>
      </c>
      <c r="S10523" s="8" t="s">
        <v>10220</v>
      </c>
      <c r="T10523" s="15">
        <v>1</v>
      </c>
      <c r="U10523" s="16">
        <f>SUMIF($C$5:$C$3079,R10523,$F$5:$F$3079)+SUMIF($AB$5:$AB$1086,R10523,$AF$5:$AF$1086)</f>
        <v>0</v>
      </c>
      <c r="V10523" s="8">
        <f t="shared" si="348"/>
        <v>2</v>
      </c>
      <c r="W10523" s="8">
        <f t="shared" si="349"/>
        <v>3</v>
      </c>
      <c r="X10523" s="8"/>
      <c r="Y10523" s="8"/>
    </row>
    <row r="10524" spans="18:25" x14ac:dyDescent="0.25">
      <c r="R10524" s="20">
        <v>9786077476450</v>
      </c>
      <c r="S10524" s="8" t="s">
        <v>10221</v>
      </c>
      <c r="T10524" s="15">
        <v>0</v>
      </c>
      <c r="U10524" s="16">
        <f>SUMIF($C$5:$C$3079,R10524,$F$5:$F$3079)+SUMIF($AB$5:$AB$1086,R10524,$AF$5:$AF$1086)</f>
        <v>0</v>
      </c>
      <c r="V10524" s="8">
        <f t="shared" si="348"/>
        <v>0</v>
      </c>
      <c r="W10524" s="8">
        <f t="shared" si="349"/>
        <v>0</v>
      </c>
      <c r="X10524" s="8"/>
      <c r="Y10524" s="8"/>
    </row>
    <row r="10525" spans="18:25" x14ac:dyDescent="0.25">
      <c r="R10525" s="20">
        <v>9786077476467</v>
      </c>
      <c r="S10525" s="8" t="s">
        <v>10222</v>
      </c>
      <c r="T10525" s="15">
        <v>0</v>
      </c>
      <c r="U10525" s="16">
        <f>SUMIF($C$5:$C$3079,R10525,$F$5:$F$3079)+SUMIF($AB$5:$AB$1086,R10525,$AF$5:$AF$1086)</f>
        <v>0</v>
      </c>
      <c r="V10525" s="8">
        <f t="shared" si="348"/>
        <v>0</v>
      </c>
      <c r="W10525" s="8">
        <f t="shared" si="349"/>
        <v>0</v>
      </c>
      <c r="X10525" s="8"/>
      <c r="Y10525" s="8"/>
    </row>
    <row r="10526" spans="18:25" x14ac:dyDescent="0.25">
      <c r="R10526" s="20">
        <v>9786077476474</v>
      </c>
      <c r="S10526" s="8" t="s">
        <v>10223</v>
      </c>
      <c r="T10526" s="15">
        <v>6</v>
      </c>
      <c r="U10526" s="16">
        <f>SUMIF($C$5:$C$3079,R10526,$F$5:$F$3079)+SUMIF($AB$5:$AB$1086,R10526,$AF$5:$AF$1086)</f>
        <v>0</v>
      </c>
      <c r="V10526" s="8">
        <f t="shared" si="348"/>
        <v>0</v>
      </c>
      <c r="W10526" s="8">
        <f t="shared" si="349"/>
        <v>6</v>
      </c>
      <c r="X10526" s="8"/>
      <c r="Y10526" s="8"/>
    </row>
    <row r="10527" spans="18:25" x14ac:dyDescent="0.25">
      <c r="R10527" s="20">
        <v>9786077476498</v>
      </c>
      <c r="S10527" s="8" t="s">
        <v>10224</v>
      </c>
      <c r="T10527" s="15">
        <v>0</v>
      </c>
      <c r="U10527" s="16">
        <f>SUMIF($C$5:$C$3079,R10527,$F$5:$F$3079)+SUMIF($AB$5:$AB$1086,R10527,$AF$5:$AF$1086)</f>
        <v>0</v>
      </c>
      <c r="V10527" s="8">
        <f t="shared" si="348"/>
        <v>0</v>
      </c>
      <c r="W10527" s="8">
        <f t="shared" si="349"/>
        <v>0</v>
      </c>
      <c r="X10527" s="8"/>
      <c r="Y10527" s="8"/>
    </row>
    <row r="10528" spans="18:25" x14ac:dyDescent="0.25">
      <c r="R10528" s="20">
        <v>9786077476528</v>
      </c>
      <c r="S10528" s="8" t="s">
        <v>10225</v>
      </c>
      <c r="T10528" s="15">
        <v>0</v>
      </c>
      <c r="U10528" s="16">
        <f>SUMIF($C$5:$C$3079,R10528,$F$5:$F$3079)+SUMIF($AB$5:$AB$1086,R10528,$AF$5:$AF$1086)</f>
        <v>0</v>
      </c>
      <c r="V10528" s="8">
        <f t="shared" si="348"/>
        <v>3</v>
      </c>
      <c r="W10528" s="8">
        <f t="shared" si="349"/>
        <v>3</v>
      </c>
      <c r="X10528" s="8"/>
      <c r="Y10528" s="8"/>
    </row>
    <row r="10529" spans="18:25" x14ac:dyDescent="0.25">
      <c r="R10529" s="20">
        <v>9786077476542</v>
      </c>
      <c r="S10529" s="8" t="s">
        <v>9322</v>
      </c>
      <c r="T10529" s="15">
        <v>0</v>
      </c>
      <c r="U10529" s="16">
        <f>SUMIF($C$5:$C$3079,R10529,$F$5:$F$3079)+SUMIF($AB$5:$AB$1086,R10529,$AF$5:$AF$1086)</f>
        <v>0</v>
      </c>
      <c r="V10529" s="8">
        <f t="shared" si="348"/>
        <v>0</v>
      </c>
      <c r="W10529" s="8">
        <f t="shared" si="349"/>
        <v>0</v>
      </c>
      <c r="X10529" s="8"/>
      <c r="Y10529" s="8"/>
    </row>
    <row r="10530" spans="18:25" x14ac:dyDescent="0.25">
      <c r="R10530" s="20">
        <v>9786077476559</v>
      </c>
      <c r="S10530" s="8" t="s">
        <v>10226</v>
      </c>
      <c r="T10530" s="15">
        <v>1</v>
      </c>
      <c r="U10530" s="16">
        <f>SUMIF($C$5:$C$3079,R10530,$F$5:$F$3079)+SUMIF($AB$5:$AB$1086,R10530,$AF$5:$AF$1086)</f>
        <v>0</v>
      </c>
      <c r="V10530" s="8">
        <f t="shared" si="348"/>
        <v>1</v>
      </c>
      <c r="W10530" s="8">
        <f t="shared" si="349"/>
        <v>2</v>
      </c>
      <c r="X10530" s="8"/>
      <c r="Y10530" s="8"/>
    </row>
    <row r="10531" spans="18:25" x14ac:dyDescent="0.25">
      <c r="R10531" s="20">
        <v>9786077476566</v>
      </c>
      <c r="S10531" s="8" t="s">
        <v>10227</v>
      </c>
      <c r="T10531" s="15">
        <v>0</v>
      </c>
      <c r="U10531" s="16">
        <f>SUMIF($C$5:$C$3079,R10531,$F$5:$F$3079)+SUMIF($AB$5:$AB$1086,R10531,$AF$5:$AF$1086)</f>
        <v>0</v>
      </c>
      <c r="V10531" s="8">
        <f t="shared" si="348"/>
        <v>2</v>
      </c>
      <c r="W10531" s="8">
        <f t="shared" si="349"/>
        <v>2</v>
      </c>
      <c r="X10531" s="8"/>
      <c r="Y10531" s="8"/>
    </row>
    <row r="10532" spans="18:25" x14ac:dyDescent="0.25">
      <c r="R10532" s="20">
        <v>9786077476573</v>
      </c>
      <c r="S10532" s="8" t="s">
        <v>10228</v>
      </c>
      <c r="T10532" s="15">
        <v>0</v>
      </c>
      <c r="U10532" s="16">
        <f>SUMIF($C$5:$C$3079,R10532,$F$5:$F$3079)+SUMIF($AB$5:$AB$1086,R10532,$AF$5:$AF$1086)</f>
        <v>0</v>
      </c>
      <c r="V10532" s="8">
        <f t="shared" si="348"/>
        <v>0</v>
      </c>
      <c r="W10532" s="8">
        <f t="shared" si="349"/>
        <v>0</v>
      </c>
      <c r="X10532" s="8"/>
      <c r="Y10532" s="8"/>
    </row>
    <row r="10533" spans="18:25" x14ac:dyDescent="0.25">
      <c r="R10533" s="20">
        <v>9786077476580</v>
      </c>
      <c r="S10533" s="8" t="s">
        <v>10229</v>
      </c>
      <c r="T10533" s="15">
        <v>5</v>
      </c>
      <c r="U10533" s="16">
        <f>SUMIF($C$5:$C$3079,R10533,$F$5:$F$3079)+SUMIF($AB$5:$AB$1086,R10533,$AF$5:$AF$1086)</f>
        <v>0</v>
      </c>
      <c r="V10533" s="8">
        <f t="shared" si="348"/>
        <v>0</v>
      </c>
      <c r="W10533" s="8">
        <f t="shared" si="349"/>
        <v>5</v>
      </c>
      <c r="X10533" s="8"/>
      <c r="Y10533" s="8"/>
    </row>
    <row r="10534" spans="18:25" x14ac:dyDescent="0.25">
      <c r="R10534" s="20">
        <v>9786077476597</v>
      </c>
      <c r="S10534" s="8" t="s">
        <v>10230</v>
      </c>
      <c r="T10534" s="15">
        <v>0</v>
      </c>
      <c r="U10534" s="16">
        <f>SUMIF($C$5:$C$3079,R10534,$F$5:$F$3079)+SUMIF($AB$5:$AB$1086,R10534,$AF$5:$AF$1086)</f>
        <v>0</v>
      </c>
      <c r="V10534" s="8">
        <f t="shared" si="348"/>
        <v>0</v>
      </c>
      <c r="W10534" s="8">
        <f t="shared" si="349"/>
        <v>0</v>
      </c>
      <c r="X10534" s="8"/>
      <c r="Y10534" s="8"/>
    </row>
    <row r="10535" spans="18:25" x14ac:dyDescent="0.25">
      <c r="R10535" s="20">
        <v>9786077476627</v>
      </c>
      <c r="S10535" s="8" t="s">
        <v>10231</v>
      </c>
      <c r="T10535" s="15">
        <v>3</v>
      </c>
      <c r="U10535" s="16">
        <f>SUMIF($C$5:$C$3079,R10535,$F$5:$F$3079)+SUMIF($AB$5:$AB$1086,R10535,$AF$5:$AF$1086)</f>
        <v>0</v>
      </c>
      <c r="V10535" s="8">
        <f t="shared" si="348"/>
        <v>0</v>
      </c>
      <c r="W10535" s="8">
        <f t="shared" si="349"/>
        <v>3</v>
      </c>
      <c r="X10535" s="8"/>
      <c r="Y10535" s="8"/>
    </row>
    <row r="10536" spans="18:25" x14ac:dyDescent="0.25">
      <c r="R10536" s="20">
        <v>9786077476641</v>
      </c>
      <c r="S10536" s="8" t="s">
        <v>10232</v>
      </c>
      <c r="T10536" s="15">
        <v>1</v>
      </c>
      <c r="U10536" s="16">
        <f>SUMIF($C$5:$C$3079,R10536,$F$5:$F$3079)+SUMIF($AB$5:$AB$1086,R10536,$AF$5:$AF$1086)</f>
        <v>0</v>
      </c>
      <c r="V10536" s="8">
        <f t="shared" si="348"/>
        <v>0</v>
      </c>
      <c r="W10536" s="8">
        <f t="shared" si="349"/>
        <v>1</v>
      </c>
      <c r="X10536" s="8"/>
      <c r="Y10536" s="8"/>
    </row>
    <row r="10537" spans="18:25" x14ac:dyDescent="0.25">
      <c r="R10537" s="20">
        <v>9786077476658</v>
      </c>
      <c r="S10537" s="8" t="s">
        <v>10233</v>
      </c>
      <c r="T10537" s="15">
        <v>3</v>
      </c>
      <c r="U10537" s="16">
        <f>SUMIF($C$5:$C$3079,R10537,$F$5:$F$3079)+SUMIF($AB$5:$AB$1086,R10537,$AF$5:$AF$1086)</f>
        <v>0</v>
      </c>
      <c r="V10537" s="8">
        <f t="shared" si="348"/>
        <v>1</v>
      </c>
      <c r="W10537" s="8">
        <f t="shared" si="349"/>
        <v>4</v>
      </c>
      <c r="X10537" s="8"/>
      <c r="Y10537" s="8"/>
    </row>
    <row r="10538" spans="18:25" x14ac:dyDescent="0.25">
      <c r="R10538" s="20">
        <v>9786077476672</v>
      </c>
      <c r="S10538" s="8" t="s">
        <v>10234</v>
      </c>
      <c r="T10538" s="15">
        <v>5</v>
      </c>
      <c r="U10538" s="16">
        <f>SUMIF($C$5:$C$3079,R10538,$F$5:$F$3079)+SUMIF($AB$5:$AB$1086,R10538,$AF$5:$AF$1086)</f>
        <v>0</v>
      </c>
      <c r="V10538" s="8">
        <f t="shared" si="348"/>
        <v>0</v>
      </c>
      <c r="W10538" s="8">
        <f t="shared" si="349"/>
        <v>5</v>
      </c>
      <c r="X10538" s="8"/>
      <c r="Y10538" s="8"/>
    </row>
    <row r="10539" spans="18:25" x14ac:dyDescent="0.25">
      <c r="R10539" s="20">
        <v>9786077476689</v>
      </c>
      <c r="S10539" s="8" t="s">
        <v>10235</v>
      </c>
      <c r="T10539" s="15">
        <v>0</v>
      </c>
      <c r="U10539" s="16">
        <f>SUMIF($C$5:$C$3079,R10539,$F$5:$F$3079)+SUMIF($AB$5:$AB$1086,R10539,$AF$5:$AF$1086)</f>
        <v>0</v>
      </c>
      <c r="V10539" s="8">
        <f t="shared" si="348"/>
        <v>0</v>
      </c>
      <c r="W10539" s="8">
        <f t="shared" si="349"/>
        <v>0</v>
      </c>
      <c r="X10539" s="8"/>
      <c r="Y10539" s="8"/>
    </row>
    <row r="10540" spans="18:25" x14ac:dyDescent="0.25">
      <c r="R10540" s="20">
        <v>9786077476719</v>
      </c>
      <c r="S10540" s="8" t="s">
        <v>10236</v>
      </c>
      <c r="T10540" s="15">
        <v>0</v>
      </c>
      <c r="U10540" s="16">
        <f>SUMIF($C$5:$C$3079,R10540,$F$5:$F$3079)+SUMIF($AB$5:$AB$1086,R10540,$AF$5:$AF$1086)</f>
        <v>15</v>
      </c>
      <c r="V10540" s="8">
        <f t="shared" si="348"/>
        <v>13</v>
      </c>
      <c r="W10540" s="8">
        <f t="shared" si="349"/>
        <v>-2</v>
      </c>
      <c r="X10540" s="8"/>
      <c r="Y10540" s="8"/>
    </row>
    <row r="10541" spans="18:25" x14ac:dyDescent="0.25">
      <c r="R10541" s="20">
        <v>9786077476733</v>
      </c>
      <c r="S10541" s="8" t="s">
        <v>10237</v>
      </c>
      <c r="T10541" s="15">
        <v>0</v>
      </c>
      <c r="U10541" s="16">
        <f>SUMIF($C$5:$C$3079,R10541,$F$5:$F$3079)+SUMIF($AB$5:$AB$1086,R10541,$AF$5:$AF$1086)</f>
        <v>0</v>
      </c>
      <c r="V10541" s="8">
        <f t="shared" si="348"/>
        <v>0</v>
      </c>
      <c r="W10541" s="8">
        <f t="shared" si="349"/>
        <v>0</v>
      </c>
      <c r="X10541" s="8"/>
      <c r="Y10541" s="8"/>
    </row>
    <row r="10542" spans="18:25" x14ac:dyDescent="0.25">
      <c r="R10542" s="20">
        <v>9786077476740</v>
      </c>
      <c r="S10542" s="8" t="s">
        <v>10238</v>
      </c>
      <c r="T10542" s="15">
        <v>4</v>
      </c>
      <c r="U10542" s="16">
        <f>SUMIF($C$5:$C$3079,R10542,$F$5:$F$3079)+SUMIF($AB$5:$AB$1086,R10542,$AF$5:$AF$1086)</f>
        <v>0</v>
      </c>
      <c r="V10542" s="8">
        <f t="shared" si="348"/>
        <v>0</v>
      </c>
      <c r="W10542" s="8">
        <f t="shared" si="349"/>
        <v>4</v>
      </c>
      <c r="X10542" s="8"/>
      <c r="Y10542" s="8"/>
    </row>
    <row r="10543" spans="18:25" x14ac:dyDescent="0.25">
      <c r="R10543" s="20">
        <v>9786077476764</v>
      </c>
      <c r="S10543" s="8" t="s">
        <v>10239</v>
      </c>
      <c r="T10543" s="15">
        <v>1</v>
      </c>
      <c r="U10543" s="16">
        <f>SUMIF($C$5:$C$3079,R10543,$F$5:$F$3079)+SUMIF($AB$5:$AB$1086,R10543,$AF$5:$AF$1086)</f>
        <v>0</v>
      </c>
      <c r="V10543" s="8">
        <f t="shared" si="348"/>
        <v>0</v>
      </c>
      <c r="W10543" s="8">
        <f t="shared" si="349"/>
        <v>1</v>
      </c>
      <c r="X10543" s="8"/>
      <c r="Y10543" s="8"/>
    </row>
    <row r="10544" spans="18:25" x14ac:dyDescent="0.25">
      <c r="R10544" s="20">
        <v>9786077476771</v>
      </c>
      <c r="S10544" s="8" t="s">
        <v>10240</v>
      </c>
      <c r="T10544" s="15">
        <v>3</v>
      </c>
      <c r="U10544" s="16">
        <f>SUMIF($C$5:$C$3079,R10544,$F$5:$F$3079)+SUMIF($AB$5:$AB$1086,R10544,$AF$5:$AF$1086)</f>
        <v>0</v>
      </c>
      <c r="V10544" s="8">
        <f t="shared" si="348"/>
        <v>0</v>
      </c>
      <c r="W10544" s="8">
        <f t="shared" si="349"/>
        <v>3</v>
      </c>
      <c r="X10544" s="8"/>
      <c r="Y10544" s="8"/>
    </row>
    <row r="10545" spans="18:25" x14ac:dyDescent="0.25">
      <c r="R10545" s="20">
        <v>9786077476788</v>
      </c>
      <c r="S10545" s="8" t="s">
        <v>10241</v>
      </c>
      <c r="T10545" s="15">
        <v>0</v>
      </c>
      <c r="U10545" s="16">
        <f>SUMIF($C$5:$C$3079,R10545,$F$5:$F$3079)+SUMIF($AB$5:$AB$1086,R10545,$AF$5:$AF$1086)</f>
        <v>0</v>
      </c>
      <c r="V10545" s="8">
        <f t="shared" si="348"/>
        <v>0</v>
      </c>
      <c r="W10545" s="8">
        <f t="shared" si="349"/>
        <v>0</v>
      </c>
      <c r="X10545" s="8"/>
      <c r="Y10545" s="8"/>
    </row>
    <row r="10546" spans="18:25" x14ac:dyDescent="0.25">
      <c r="R10546" s="20">
        <v>9786077476795</v>
      </c>
      <c r="S10546" s="8" t="s">
        <v>10242</v>
      </c>
      <c r="T10546" s="15">
        <v>0</v>
      </c>
      <c r="U10546" s="16">
        <f>SUMIF($C$5:$C$3079,R10546,$F$5:$F$3079)+SUMIF($AB$5:$AB$1086,R10546,$AF$5:$AF$1086)</f>
        <v>0</v>
      </c>
      <c r="V10546" s="8">
        <f t="shared" si="348"/>
        <v>0</v>
      </c>
      <c r="W10546" s="8">
        <f t="shared" si="349"/>
        <v>0</v>
      </c>
      <c r="X10546" s="8"/>
      <c r="Y10546" s="8"/>
    </row>
    <row r="10547" spans="18:25" x14ac:dyDescent="0.25">
      <c r="R10547" s="20">
        <v>9786077476818</v>
      </c>
      <c r="S10547" s="8" t="s">
        <v>10243</v>
      </c>
      <c r="T10547" s="15">
        <v>0</v>
      </c>
      <c r="U10547" s="16">
        <f>SUMIF($C$5:$C$3079,R10547,$F$5:$F$3079)+SUMIF($AB$5:$AB$1086,R10547,$AF$5:$AF$1086)</f>
        <v>0</v>
      </c>
      <c r="V10547" s="8">
        <f t="shared" si="348"/>
        <v>0</v>
      </c>
      <c r="W10547" s="8">
        <f t="shared" si="349"/>
        <v>0</v>
      </c>
      <c r="X10547" s="8"/>
      <c r="Y10547" s="8"/>
    </row>
    <row r="10548" spans="18:25" x14ac:dyDescent="0.25">
      <c r="R10548" s="20">
        <v>9786077476832</v>
      </c>
      <c r="S10548" s="8" t="s">
        <v>10244</v>
      </c>
      <c r="T10548" s="15">
        <v>0</v>
      </c>
      <c r="U10548" s="16">
        <f>SUMIF($C$5:$C$3079,R10548,$F$5:$F$3079)+SUMIF($AB$5:$AB$1086,R10548,$AF$5:$AF$1086)</f>
        <v>0</v>
      </c>
      <c r="V10548" s="8">
        <f t="shared" si="348"/>
        <v>0</v>
      </c>
      <c r="W10548" s="8">
        <f t="shared" si="349"/>
        <v>0</v>
      </c>
      <c r="X10548" s="8"/>
      <c r="Y10548" s="8"/>
    </row>
    <row r="10549" spans="18:25" x14ac:dyDescent="0.25">
      <c r="R10549" s="20">
        <v>9786077476856</v>
      </c>
      <c r="S10549" s="8" t="s">
        <v>10245</v>
      </c>
      <c r="T10549" s="15">
        <v>0</v>
      </c>
      <c r="U10549" s="16">
        <f>SUMIF($C$5:$C$3079,R10549,$F$5:$F$3079)+SUMIF($AB$5:$AB$1086,R10549,$AF$5:$AF$1086)</f>
        <v>0</v>
      </c>
      <c r="V10549" s="8">
        <f t="shared" si="348"/>
        <v>0</v>
      </c>
      <c r="W10549" s="8">
        <f t="shared" si="349"/>
        <v>0</v>
      </c>
      <c r="X10549" s="8"/>
      <c r="Y10549" s="8"/>
    </row>
    <row r="10550" spans="18:25" x14ac:dyDescent="0.25">
      <c r="R10550" s="20">
        <v>9786077476863</v>
      </c>
      <c r="S10550" s="8" t="s">
        <v>10246</v>
      </c>
      <c r="T10550" s="15">
        <v>3</v>
      </c>
      <c r="U10550" s="16">
        <f>SUMIF($C$5:$C$3079,R10550,$F$5:$F$3079)+SUMIF($AB$5:$AB$1086,R10550,$AF$5:$AF$1086)</f>
        <v>0</v>
      </c>
      <c r="V10550" s="8">
        <f t="shared" si="348"/>
        <v>1</v>
      </c>
      <c r="W10550" s="8">
        <f t="shared" si="349"/>
        <v>4</v>
      </c>
      <c r="X10550" s="8"/>
      <c r="Y10550" s="8"/>
    </row>
    <row r="10551" spans="18:25" x14ac:dyDescent="0.25">
      <c r="R10551" s="20">
        <v>9786077476887</v>
      </c>
      <c r="S10551" s="8" t="s">
        <v>10247</v>
      </c>
      <c r="T10551" s="15">
        <v>0</v>
      </c>
      <c r="U10551" s="16">
        <f>SUMIF($C$5:$C$3079,R10551,$F$5:$F$3079)+SUMIF($AB$5:$AB$1086,R10551,$AF$5:$AF$1086)</f>
        <v>0</v>
      </c>
      <c r="V10551" s="8">
        <f t="shared" si="348"/>
        <v>0</v>
      </c>
      <c r="W10551" s="8">
        <f t="shared" si="349"/>
        <v>0</v>
      </c>
      <c r="X10551" s="8"/>
      <c r="Y10551" s="8"/>
    </row>
    <row r="10552" spans="18:25" x14ac:dyDescent="0.25">
      <c r="R10552" s="20">
        <v>9786077476894</v>
      </c>
      <c r="S10552" s="8" t="s">
        <v>10248</v>
      </c>
      <c r="T10552" s="15">
        <v>0</v>
      </c>
      <c r="U10552" s="16">
        <f>SUMIF($C$5:$C$3079,R10552,$F$5:$F$3079)+SUMIF($AB$5:$AB$1086,R10552,$AF$5:$AF$1086)</f>
        <v>0</v>
      </c>
      <c r="V10552" s="8">
        <f t="shared" si="348"/>
        <v>0</v>
      </c>
      <c r="W10552" s="8">
        <f t="shared" si="349"/>
        <v>0</v>
      </c>
      <c r="X10552" s="8"/>
      <c r="Y10552" s="8"/>
    </row>
    <row r="10553" spans="18:25" x14ac:dyDescent="0.25">
      <c r="R10553" s="20">
        <v>9786077476924</v>
      </c>
      <c r="S10553" s="8" t="s">
        <v>10249</v>
      </c>
      <c r="T10553" s="15">
        <v>0</v>
      </c>
      <c r="U10553" s="16">
        <f>SUMIF($C$5:$C$3079,R10553,$F$5:$F$3079)+SUMIF($AB$5:$AB$1086,R10553,$AF$5:$AF$1086)</f>
        <v>0</v>
      </c>
      <c r="V10553" s="8">
        <f t="shared" si="348"/>
        <v>0</v>
      </c>
      <c r="W10553" s="8">
        <f t="shared" si="349"/>
        <v>0</v>
      </c>
      <c r="X10553" s="8"/>
      <c r="Y10553" s="8"/>
    </row>
    <row r="10554" spans="18:25" x14ac:dyDescent="0.25">
      <c r="R10554" s="20">
        <v>9786077476931</v>
      </c>
      <c r="S10554" s="8" t="s">
        <v>10250</v>
      </c>
      <c r="T10554" s="15">
        <v>0</v>
      </c>
      <c r="U10554" s="16">
        <f>SUMIF($C$5:$C$3079,R10554,$F$5:$F$3079)+SUMIF($AB$5:$AB$1086,R10554,$AF$5:$AF$1086)</f>
        <v>0</v>
      </c>
      <c r="V10554" s="8">
        <f t="shared" si="348"/>
        <v>0</v>
      </c>
      <c r="W10554" s="8">
        <f t="shared" si="349"/>
        <v>0</v>
      </c>
      <c r="X10554" s="8"/>
      <c r="Y10554" s="8"/>
    </row>
    <row r="10555" spans="18:25" x14ac:dyDescent="0.25">
      <c r="R10555" s="20">
        <v>9786077476979</v>
      </c>
      <c r="S10555" s="8" t="s">
        <v>10251</v>
      </c>
      <c r="T10555" s="15">
        <v>0</v>
      </c>
      <c r="U10555" s="16">
        <f>SUMIF($C$5:$C$3079,R10555,$F$5:$F$3079)+SUMIF($AB$5:$AB$1086,R10555,$AF$5:$AF$1086)</f>
        <v>0</v>
      </c>
      <c r="V10555" s="8">
        <f t="shared" si="348"/>
        <v>0</v>
      </c>
      <c r="W10555" s="8">
        <f t="shared" si="349"/>
        <v>0</v>
      </c>
      <c r="X10555" s="8"/>
      <c r="Y10555" s="8"/>
    </row>
    <row r="10556" spans="18:25" x14ac:dyDescent="0.25">
      <c r="R10556" s="20">
        <v>9786077476986</v>
      </c>
      <c r="S10556" s="8" t="s">
        <v>10252</v>
      </c>
      <c r="T10556" s="15">
        <v>0</v>
      </c>
      <c r="U10556" s="16">
        <f>SUMIF($C$5:$C$3079,R10556,$F$5:$F$3079)+SUMIF($AB$5:$AB$1086,R10556,$AF$5:$AF$1086)</f>
        <v>0</v>
      </c>
      <c r="V10556" s="8">
        <f t="shared" si="348"/>
        <v>0</v>
      </c>
      <c r="W10556" s="8">
        <f t="shared" si="349"/>
        <v>0</v>
      </c>
      <c r="X10556" s="8"/>
      <c r="Y10556" s="8"/>
    </row>
    <row r="10557" spans="18:25" x14ac:dyDescent="0.25">
      <c r="R10557" s="20">
        <v>9786077476993</v>
      </c>
      <c r="S10557" s="8" t="s">
        <v>10253</v>
      </c>
      <c r="T10557" s="15">
        <v>1</v>
      </c>
      <c r="U10557" s="16">
        <f>SUMIF($C$5:$C$3079,R10557,$F$5:$F$3079)+SUMIF($AB$5:$AB$1086,R10557,$AF$5:$AF$1086)</f>
        <v>0</v>
      </c>
      <c r="V10557" s="8">
        <f t="shared" si="348"/>
        <v>1</v>
      </c>
      <c r="W10557" s="8">
        <f t="shared" si="349"/>
        <v>2</v>
      </c>
      <c r="X10557" s="8"/>
      <c r="Y10557" s="8"/>
    </row>
    <row r="10558" spans="18:25" x14ac:dyDescent="0.25">
      <c r="R10558" s="20">
        <v>9786077477006</v>
      </c>
      <c r="S10558" s="8" t="s">
        <v>10254</v>
      </c>
      <c r="T10558" s="15">
        <v>0</v>
      </c>
      <c r="U10558" s="16">
        <f>SUMIF($C$5:$C$3079,R10558,$F$5:$F$3079)+SUMIF($AB$5:$AB$1086,R10558,$AF$5:$AF$1086)</f>
        <v>0</v>
      </c>
      <c r="V10558" s="8">
        <f t="shared" si="348"/>
        <v>0</v>
      </c>
      <c r="W10558" s="8">
        <f t="shared" si="349"/>
        <v>0</v>
      </c>
      <c r="X10558" s="8"/>
      <c r="Y10558" s="8"/>
    </row>
    <row r="10559" spans="18:25" x14ac:dyDescent="0.25">
      <c r="R10559" s="20">
        <v>9786077477020</v>
      </c>
      <c r="S10559" s="8" t="s">
        <v>10255</v>
      </c>
      <c r="T10559" s="15">
        <v>2</v>
      </c>
      <c r="U10559" s="16">
        <f>SUMIF($C$5:$C$3079,R10559,$F$5:$F$3079)+SUMIF($AB$5:$AB$1086,R10559,$AF$5:$AF$1086)</f>
        <v>0</v>
      </c>
      <c r="V10559" s="8">
        <f t="shared" si="348"/>
        <v>1</v>
      </c>
      <c r="W10559" s="8">
        <f t="shared" si="349"/>
        <v>3</v>
      </c>
      <c r="X10559" s="8"/>
      <c r="Y10559" s="8"/>
    </row>
    <row r="10560" spans="18:25" x14ac:dyDescent="0.25">
      <c r="R10560" s="20">
        <v>9786077477044</v>
      </c>
      <c r="S10560" s="8" t="s">
        <v>10256</v>
      </c>
      <c r="T10560" s="15">
        <v>0</v>
      </c>
      <c r="U10560" s="16">
        <f>SUMIF($C$5:$C$3079,R10560,$F$5:$F$3079)+SUMIF($AB$5:$AB$1086,R10560,$AF$5:$AF$1086)</f>
        <v>0</v>
      </c>
      <c r="V10560" s="8">
        <f t="shared" si="348"/>
        <v>0</v>
      </c>
      <c r="W10560" s="8">
        <f t="shared" si="349"/>
        <v>0</v>
      </c>
      <c r="X10560" s="8"/>
      <c r="Y10560" s="8"/>
    </row>
    <row r="10561" spans="18:25" x14ac:dyDescent="0.25">
      <c r="R10561" s="20">
        <v>9786077477075</v>
      </c>
      <c r="S10561" s="8" t="s">
        <v>10257</v>
      </c>
      <c r="T10561" s="15">
        <v>0</v>
      </c>
      <c r="U10561" s="16">
        <f>SUMIF($C$5:$C$3079,R10561,$F$5:$F$3079)+SUMIF($AB$5:$AB$1086,R10561,$AF$5:$AF$1086)</f>
        <v>0</v>
      </c>
      <c r="V10561" s="8">
        <f t="shared" si="348"/>
        <v>0</v>
      </c>
      <c r="W10561" s="8">
        <f t="shared" si="349"/>
        <v>0</v>
      </c>
      <c r="X10561" s="8"/>
      <c r="Y10561" s="8"/>
    </row>
    <row r="10562" spans="18:25" x14ac:dyDescent="0.25">
      <c r="R10562" s="20">
        <v>9786077477099</v>
      </c>
      <c r="S10562" s="8" t="s">
        <v>10258</v>
      </c>
      <c r="T10562" s="15">
        <v>0</v>
      </c>
      <c r="U10562" s="16">
        <f>SUMIF($C$5:$C$3079,R10562,$F$5:$F$3079)+SUMIF($AB$5:$AB$1086,R10562,$AF$5:$AF$1086)</f>
        <v>0</v>
      </c>
      <c r="V10562" s="8">
        <f t="shared" si="348"/>
        <v>0</v>
      </c>
      <c r="W10562" s="8">
        <f t="shared" si="349"/>
        <v>0</v>
      </c>
      <c r="X10562" s="8"/>
      <c r="Y10562" s="8"/>
    </row>
    <row r="10563" spans="18:25" x14ac:dyDescent="0.25">
      <c r="R10563" s="20">
        <v>9786077477105</v>
      </c>
      <c r="S10563" s="8" t="s">
        <v>10259</v>
      </c>
      <c r="T10563" s="15">
        <v>0</v>
      </c>
      <c r="U10563" s="16">
        <f>SUMIF($C$5:$C$3079,R10563,$F$5:$F$3079)+SUMIF($AB$5:$AB$1086,R10563,$AF$5:$AF$1086)</f>
        <v>0</v>
      </c>
      <c r="V10563" s="8">
        <f t="shared" si="348"/>
        <v>2</v>
      </c>
      <c r="W10563" s="8">
        <f t="shared" si="349"/>
        <v>2</v>
      </c>
      <c r="X10563" s="8"/>
      <c r="Y10563" s="8"/>
    </row>
    <row r="10564" spans="18:25" x14ac:dyDescent="0.25">
      <c r="R10564" s="20">
        <v>9786077477143</v>
      </c>
      <c r="S10564" s="8" t="s">
        <v>10260</v>
      </c>
      <c r="T10564" s="15">
        <v>0</v>
      </c>
      <c r="U10564" s="16">
        <f>SUMIF($C$5:$C$3079,R10564,$F$5:$F$3079)+SUMIF($AB$5:$AB$1086,R10564,$AF$5:$AF$1086)</f>
        <v>0</v>
      </c>
      <c r="V10564" s="8">
        <f t="shared" si="348"/>
        <v>0</v>
      </c>
      <c r="W10564" s="8">
        <f t="shared" si="349"/>
        <v>0</v>
      </c>
      <c r="X10564" s="8"/>
      <c r="Y10564" s="8"/>
    </row>
    <row r="10565" spans="18:25" x14ac:dyDescent="0.25">
      <c r="R10565" s="20">
        <v>9786077477235</v>
      </c>
      <c r="S10565" s="8" t="s">
        <v>10261</v>
      </c>
      <c r="T10565" s="15">
        <v>0</v>
      </c>
      <c r="U10565" s="16">
        <f>SUMIF($C$5:$C$3079,R10565,$F$5:$F$3079)+SUMIF($AB$5:$AB$1086,R10565,$AF$5:$AF$1086)</f>
        <v>0</v>
      </c>
      <c r="V10565" s="8">
        <f t="shared" si="348"/>
        <v>0</v>
      </c>
      <c r="W10565" s="8">
        <f t="shared" si="349"/>
        <v>0</v>
      </c>
      <c r="X10565" s="8"/>
      <c r="Y10565" s="8"/>
    </row>
    <row r="10566" spans="18:25" x14ac:dyDescent="0.25">
      <c r="R10566" s="20">
        <v>9786077477242</v>
      </c>
      <c r="S10566" s="8" t="s">
        <v>10262</v>
      </c>
      <c r="T10566" s="15">
        <v>2</v>
      </c>
      <c r="U10566" s="16">
        <f>SUMIF($C$5:$C$3079,R10566,$F$5:$F$3079)+SUMIF($AB$5:$AB$1086,R10566,$AF$5:$AF$1086)</f>
        <v>3</v>
      </c>
      <c r="V10566" s="8">
        <f t="shared" si="348"/>
        <v>1</v>
      </c>
      <c r="W10566" s="8">
        <f t="shared" si="349"/>
        <v>0</v>
      </c>
      <c r="X10566" s="8"/>
      <c r="Y10566" s="8"/>
    </row>
    <row r="10567" spans="18:25" x14ac:dyDescent="0.25">
      <c r="R10567" s="20">
        <v>9786077477280</v>
      </c>
      <c r="S10567" s="8" t="s">
        <v>10263</v>
      </c>
      <c r="T10567" s="15">
        <v>0</v>
      </c>
      <c r="U10567" s="16">
        <f>SUMIF($C$5:$C$3079,R10567,$F$5:$F$3079)+SUMIF($AB$5:$AB$1086,R10567,$AF$5:$AF$1086)</f>
        <v>0</v>
      </c>
      <c r="V10567" s="8">
        <f t="shared" ref="V10567:V10630" si="350">SUMIF($L$5:$L$9685,R10567,$O$5:$O$9685)</f>
        <v>1</v>
      </c>
      <c r="W10567" s="8">
        <f t="shared" ref="W10567:W10630" si="351">T10567-U10567+V10567</f>
        <v>1</v>
      </c>
      <c r="X10567" s="8"/>
      <c r="Y10567" s="8"/>
    </row>
    <row r="10568" spans="18:25" x14ac:dyDescent="0.25">
      <c r="R10568" s="20">
        <v>9786077477297</v>
      </c>
      <c r="S10568" s="8" t="s">
        <v>10264</v>
      </c>
      <c r="T10568" s="15">
        <v>1</v>
      </c>
      <c r="U10568" s="16">
        <f>SUMIF($C$5:$C$3079,R10568,$F$5:$F$3079)+SUMIF($AB$5:$AB$1086,R10568,$AF$5:$AF$1086)</f>
        <v>0</v>
      </c>
      <c r="V10568" s="8">
        <f t="shared" si="350"/>
        <v>2</v>
      </c>
      <c r="W10568" s="8">
        <f t="shared" si="351"/>
        <v>3</v>
      </c>
      <c r="X10568" s="8"/>
      <c r="Y10568" s="8"/>
    </row>
    <row r="10569" spans="18:25" x14ac:dyDescent="0.25">
      <c r="R10569" s="20">
        <v>9786077477334</v>
      </c>
      <c r="S10569" s="8" t="s">
        <v>10265</v>
      </c>
      <c r="T10569" s="15">
        <v>0</v>
      </c>
      <c r="U10569" s="16">
        <f>SUMIF($C$5:$C$3079,R10569,$F$5:$F$3079)+SUMIF($AB$5:$AB$1086,R10569,$AF$5:$AF$1086)</f>
        <v>0</v>
      </c>
      <c r="V10569" s="8">
        <f t="shared" si="350"/>
        <v>0</v>
      </c>
      <c r="W10569" s="8">
        <f t="shared" si="351"/>
        <v>0</v>
      </c>
      <c r="X10569" s="8"/>
      <c r="Y10569" s="8"/>
    </row>
    <row r="10570" spans="18:25" x14ac:dyDescent="0.25">
      <c r="R10570" s="20">
        <v>9786077477341</v>
      </c>
      <c r="S10570" s="8" t="s">
        <v>10266</v>
      </c>
      <c r="T10570" s="15">
        <v>0</v>
      </c>
      <c r="U10570" s="16">
        <f>SUMIF($C$5:$C$3079,R10570,$F$5:$F$3079)+SUMIF($AB$5:$AB$1086,R10570,$AF$5:$AF$1086)</f>
        <v>0</v>
      </c>
      <c r="V10570" s="8">
        <f t="shared" si="350"/>
        <v>0</v>
      </c>
      <c r="W10570" s="8">
        <f t="shared" si="351"/>
        <v>0</v>
      </c>
      <c r="X10570" s="8"/>
      <c r="Y10570" s="8"/>
    </row>
    <row r="10571" spans="18:25" x14ac:dyDescent="0.25">
      <c r="R10571" s="20">
        <v>9786077477358</v>
      </c>
      <c r="S10571" s="8" t="s">
        <v>10267</v>
      </c>
      <c r="T10571" s="15">
        <v>2</v>
      </c>
      <c r="U10571" s="16">
        <f>SUMIF($C$5:$C$3079,R10571,$F$5:$F$3079)+SUMIF($AB$5:$AB$1086,R10571,$AF$5:$AF$1086)</f>
        <v>0</v>
      </c>
      <c r="V10571" s="8">
        <f t="shared" si="350"/>
        <v>0</v>
      </c>
      <c r="W10571" s="8">
        <f t="shared" si="351"/>
        <v>2</v>
      </c>
      <c r="X10571" s="8"/>
      <c r="Y10571" s="8"/>
    </row>
    <row r="10572" spans="18:25" x14ac:dyDescent="0.25">
      <c r="R10572" s="20">
        <v>9786077477365</v>
      </c>
      <c r="S10572" s="8" t="s">
        <v>10268</v>
      </c>
      <c r="T10572" s="15">
        <v>0</v>
      </c>
      <c r="U10572" s="16">
        <f>SUMIF($C$5:$C$3079,R10572,$F$5:$F$3079)+SUMIF($AB$5:$AB$1086,R10572,$AF$5:$AF$1086)</f>
        <v>0</v>
      </c>
      <c r="V10572" s="8">
        <f t="shared" si="350"/>
        <v>0</v>
      </c>
      <c r="W10572" s="8">
        <f t="shared" si="351"/>
        <v>0</v>
      </c>
      <c r="X10572" s="8"/>
      <c r="Y10572" s="8"/>
    </row>
    <row r="10573" spans="18:25" x14ac:dyDescent="0.25">
      <c r="R10573" s="20">
        <v>9786077477433</v>
      </c>
      <c r="S10573" s="8" t="s">
        <v>10269</v>
      </c>
      <c r="T10573" s="15">
        <v>0</v>
      </c>
      <c r="U10573" s="16">
        <f>SUMIF($C$5:$C$3079,R10573,$F$5:$F$3079)+SUMIF($AB$5:$AB$1086,R10573,$AF$5:$AF$1086)</f>
        <v>0</v>
      </c>
      <c r="V10573" s="8">
        <f t="shared" si="350"/>
        <v>0</v>
      </c>
      <c r="W10573" s="8">
        <f t="shared" si="351"/>
        <v>0</v>
      </c>
      <c r="X10573" s="8"/>
      <c r="Y10573" s="8"/>
    </row>
    <row r="10574" spans="18:25" x14ac:dyDescent="0.25">
      <c r="R10574" s="20">
        <v>9786077477440</v>
      </c>
      <c r="S10574" s="8" t="s">
        <v>10270</v>
      </c>
      <c r="T10574" s="15">
        <v>3</v>
      </c>
      <c r="U10574" s="16">
        <f>SUMIF($C$5:$C$3079,R10574,$F$5:$F$3079)+SUMIF($AB$5:$AB$1086,R10574,$AF$5:$AF$1086)</f>
        <v>0</v>
      </c>
      <c r="V10574" s="8">
        <f t="shared" si="350"/>
        <v>1</v>
      </c>
      <c r="W10574" s="8">
        <f t="shared" si="351"/>
        <v>4</v>
      </c>
      <c r="X10574" s="8"/>
      <c r="Y10574" s="8"/>
    </row>
    <row r="10575" spans="18:25" x14ac:dyDescent="0.25">
      <c r="R10575" s="20">
        <v>9786077477457</v>
      </c>
      <c r="S10575" s="8" t="s">
        <v>10271</v>
      </c>
      <c r="T10575" s="15">
        <v>0</v>
      </c>
      <c r="U10575" s="16">
        <f>SUMIF($C$5:$C$3079,R10575,$F$5:$F$3079)+SUMIF($AB$5:$AB$1086,R10575,$AF$5:$AF$1086)</f>
        <v>0</v>
      </c>
      <c r="V10575" s="8">
        <f t="shared" si="350"/>
        <v>0</v>
      </c>
      <c r="W10575" s="8">
        <f t="shared" si="351"/>
        <v>0</v>
      </c>
      <c r="X10575" s="8"/>
      <c r="Y10575" s="8"/>
    </row>
    <row r="10576" spans="18:25" x14ac:dyDescent="0.25">
      <c r="R10576" s="20">
        <v>9786077477549</v>
      </c>
      <c r="S10576" s="8" t="s">
        <v>10272</v>
      </c>
      <c r="T10576" s="15">
        <v>2</v>
      </c>
      <c r="U10576" s="16">
        <f>SUMIF($C$5:$C$3079,R10576,$F$5:$F$3079)+SUMIF($AB$5:$AB$1086,R10576,$AF$5:$AF$1086)</f>
        <v>0</v>
      </c>
      <c r="V10576" s="8">
        <f t="shared" si="350"/>
        <v>0</v>
      </c>
      <c r="W10576" s="8">
        <f t="shared" si="351"/>
        <v>2</v>
      </c>
      <c r="X10576" s="8"/>
      <c r="Y10576" s="8"/>
    </row>
    <row r="10577" spans="18:25" x14ac:dyDescent="0.25">
      <c r="R10577" s="20">
        <v>9786077477556</v>
      </c>
      <c r="S10577" s="8" t="s">
        <v>10273</v>
      </c>
      <c r="T10577" s="15">
        <v>0</v>
      </c>
      <c r="U10577" s="16">
        <f>SUMIF($C$5:$C$3079,R10577,$F$5:$F$3079)+SUMIF($AB$5:$AB$1086,R10577,$AF$5:$AF$1086)</f>
        <v>0</v>
      </c>
      <c r="V10577" s="8">
        <f t="shared" si="350"/>
        <v>0</v>
      </c>
      <c r="W10577" s="8">
        <f t="shared" si="351"/>
        <v>0</v>
      </c>
      <c r="X10577" s="8"/>
      <c r="Y10577" s="8"/>
    </row>
    <row r="10578" spans="18:25" x14ac:dyDescent="0.25">
      <c r="R10578" s="20">
        <v>9786077477563</v>
      </c>
      <c r="S10578" s="8" t="s">
        <v>10274</v>
      </c>
      <c r="T10578" s="15">
        <v>0</v>
      </c>
      <c r="U10578" s="16">
        <f>SUMIF($C$5:$C$3079,R10578,$F$5:$F$3079)+SUMIF($AB$5:$AB$1086,R10578,$AF$5:$AF$1086)</f>
        <v>0</v>
      </c>
      <c r="V10578" s="8">
        <f t="shared" si="350"/>
        <v>0</v>
      </c>
      <c r="W10578" s="8">
        <f t="shared" si="351"/>
        <v>0</v>
      </c>
      <c r="X10578" s="8"/>
      <c r="Y10578" s="8"/>
    </row>
    <row r="10579" spans="18:25" x14ac:dyDescent="0.25">
      <c r="R10579" s="20">
        <v>9786077477587</v>
      </c>
      <c r="S10579" s="8" t="s">
        <v>10275</v>
      </c>
      <c r="T10579" s="15">
        <v>0</v>
      </c>
      <c r="U10579" s="16">
        <f>SUMIF($C$5:$C$3079,R10579,$F$5:$F$3079)+SUMIF($AB$5:$AB$1086,R10579,$AF$5:$AF$1086)</f>
        <v>0</v>
      </c>
      <c r="V10579" s="8">
        <f t="shared" si="350"/>
        <v>0</v>
      </c>
      <c r="W10579" s="8">
        <f t="shared" si="351"/>
        <v>0</v>
      </c>
      <c r="X10579" s="8"/>
      <c r="Y10579" s="8"/>
    </row>
    <row r="10580" spans="18:25" x14ac:dyDescent="0.25">
      <c r="R10580" s="20">
        <v>9786077477600</v>
      </c>
      <c r="S10580" s="8" t="s">
        <v>238</v>
      </c>
      <c r="T10580" s="15">
        <v>1</v>
      </c>
      <c r="U10580" s="16">
        <f>SUMIF($C$5:$C$3079,R10580,$F$5:$F$3079)+SUMIF($AB$5:$AB$1086,R10580,$AF$5:$AF$1086)</f>
        <v>0</v>
      </c>
      <c r="V10580" s="8">
        <f t="shared" si="350"/>
        <v>2</v>
      </c>
      <c r="W10580" s="8">
        <f t="shared" si="351"/>
        <v>3</v>
      </c>
      <c r="X10580" s="8"/>
      <c r="Y10580" s="8"/>
    </row>
    <row r="10581" spans="18:25" x14ac:dyDescent="0.25">
      <c r="R10581" s="20">
        <v>9786077477617</v>
      </c>
      <c r="S10581" s="8" t="s">
        <v>10276</v>
      </c>
      <c r="T10581" s="15">
        <v>3</v>
      </c>
      <c r="U10581" s="16">
        <f>SUMIF($C$5:$C$3079,R10581,$F$5:$F$3079)+SUMIF($AB$5:$AB$1086,R10581,$AF$5:$AF$1086)</f>
        <v>0</v>
      </c>
      <c r="V10581" s="8">
        <f t="shared" si="350"/>
        <v>0</v>
      </c>
      <c r="W10581" s="8">
        <f t="shared" si="351"/>
        <v>3</v>
      </c>
      <c r="X10581" s="8"/>
      <c r="Y10581" s="8"/>
    </row>
    <row r="10582" spans="18:25" x14ac:dyDescent="0.25">
      <c r="R10582" s="20">
        <v>9786077477631</v>
      </c>
      <c r="S10582" s="8" t="s">
        <v>10277</v>
      </c>
      <c r="T10582" s="15">
        <v>5</v>
      </c>
      <c r="U10582" s="16">
        <f>SUMIF($C$5:$C$3079,R10582,$F$5:$F$3079)+SUMIF($AB$5:$AB$1086,R10582,$AF$5:$AF$1086)</f>
        <v>0</v>
      </c>
      <c r="V10582" s="8">
        <f t="shared" si="350"/>
        <v>1</v>
      </c>
      <c r="W10582" s="8">
        <f t="shared" si="351"/>
        <v>6</v>
      </c>
      <c r="X10582" s="8"/>
      <c r="Y10582" s="8"/>
    </row>
    <row r="10583" spans="18:25" x14ac:dyDescent="0.25">
      <c r="R10583" s="20">
        <v>9786077477648</v>
      </c>
      <c r="S10583" s="8" t="s">
        <v>10278</v>
      </c>
      <c r="T10583" s="15">
        <v>0</v>
      </c>
      <c r="U10583" s="16">
        <f>SUMIF($C$5:$C$3079,R10583,$F$5:$F$3079)+SUMIF($AB$5:$AB$1086,R10583,$AF$5:$AF$1086)</f>
        <v>0</v>
      </c>
      <c r="V10583" s="8">
        <f t="shared" si="350"/>
        <v>0</v>
      </c>
      <c r="W10583" s="8">
        <f t="shared" si="351"/>
        <v>0</v>
      </c>
      <c r="X10583" s="8"/>
      <c r="Y10583" s="8"/>
    </row>
    <row r="10584" spans="18:25" x14ac:dyDescent="0.25">
      <c r="R10584" s="20">
        <v>9786077477655</v>
      </c>
      <c r="S10584" s="8" t="s">
        <v>10279</v>
      </c>
      <c r="T10584" s="15">
        <v>0</v>
      </c>
      <c r="U10584" s="16">
        <f>SUMIF($C$5:$C$3079,R10584,$F$5:$F$3079)+SUMIF($AB$5:$AB$1086,R10584,$AF$5:$AF$1086)</f>
        <v>0</v>
      </c>
      <c r="V10584" s="8">
        <f t="shared" si="350"/>
        <v>0</v>
      </c>
      <c r="W10584" s="8">
        <f t="shared" si="351"/>
        <v>0</v>
      </c>
      <c r="X10584" s="8"/>
      <c r="Y10584" s="8"/>
    </row>
    <row r="10585" spans="18:25" x14ac:dyDescent="0.25">
      <c r="R10585" s="20">
        <v>9786077477662</v>
      </c>
      <c r="S10585" s="8" t="s">
        <v>10280</v>
      </c>
      <c r="T10585" s="15">
        <v>0</v>
      </c>
      <c r="U10585" s="16">
        <f>SUMIF($C$5:$C$3079,R10585,$F$5:$F$3079)+SUMIF($AB$5:$AB$1086,R10585,$AF$5:$AF$1086)</f>
        <v>0</v>
      </c>
      <c r="V10585" s="8">
        <f t="shared" si="350"/>
        <v>0</v>
      </c>
      <c r="W10585" s="8">
        <f t="shared" si="351"/>
        <v>0</v>
      </c>
      <c r="X10585" s="8"/>
      <c r="Y10585" s="8"/>
    </row>
    <row r="10586" spans="18:25" x14ac:dyDescent="0.25">
      <c r="R10586" s="20">
        <v>9786077477679</v>
      </c>
      <c r="S10586" s="8" t="s">
        <v>10281</v>
      </c>
      <c r="T10586" s="15">
        <v>4</v>
      </c>
      <c r="U10586" s="16">
        <f>SUMIF($C$5:$C$3079,R10586,$F$5:$F$3079)+SUMIF($AB$5:$AB$1086,R10586,$AF$5:$AF$1086)</f>
        <v>0</v>
      </c>
      <c r="V10586" s="8">
        <f t="shared" si="350"/>
        <v>0</v>
      </c>
      <c r="W10586" s="8">
        <f t="shared" si="351"/>
        <v>4</v>
      </c>
      <c r="X10586" s="8"/>
      <c r="Y10586" s="8"/>
    </row>
    <row r="10587" spans="18:25" x14ac:dyDescent="0.25">
      <c r="R10587" s="20">
        <v>9786077477686</v>
      </c>
      <c r="S10587" s="8" t="s">
        <v>10282</v>
      </c>
      <c r="T10587" s="15">
        <v>0</v>
      </c>
      <c r="U10587" s="16">
        <f>SUMIF($C$5:$C$3079,R10587,$F$5:$F$3079)+SUMIF($AB$5:$AB$1086,R10587,$AF$5:$AF$1086)</f>
        <v>0</v>
      </c>
      <c r="V10587" s="8">
        <f t="shared" si="350"/>
        <v>0</v>
      </c>
      <c r="W10587" s="8">
        <f t="shared" si="351"/>
        <v>0</v>
      </c>
      <c r="X10587" s="8"/>
      <c r="Y10587" s="8"/>
    </row>
    <row r="10588" spans="18:25" x14ac:dyDescent="0.25">
      <c r="R10588" s="20">
        <v>9786077477709</v>
      </c>
      <c r="S10588" s="8" t="s">
        <v>10283</v>
      </c>
      <c r="T10588" s="15">
        <v>0</v>
      </c>
      <c r="U10588" s="16">
        <f>SUMIF($C$5:$C$3079,R10588,$F$5:$F$3079)+SUMIF($AB$5:$AB$1086,R10588,$AF$5:$AF$1086)</f>
        <v>0</v>
      </c>
      <c r="V10588" s="8">
        <f t="shared" si="350"/>
        <v>0</v>
      </c>
      <c r="W10588" s="8">
        <f t="shared" si="351"/>
        <v>0</v>
      </c>
      <c r="X10588" s="8"/>
      <c r="Y10588" s="8"/>
    </row>
    <row r="10589" spans="18:25" x14ac:dyDescent="0.25">
      <c r="R10589" s="20">
        <v>9786077477723</v>
      </c>
      <c r="S10589" s="8" t="s">
        <v>10284</v>
      </c>
      <c r="T10589" s="15">
        <v>0</v>
      </c>
      <c r="U10589" s="16">
        <f>SUMIF($C$5:$C$3079,R10589,$F$5:$F$3079)+SUMIF($AB$5:$AB$1086,R10589,$AF$5:$AF$1086)</f>
        <v>0</v>
      </c>
      <c r="V10589" s="8">
        <f t="shared" si="350"/>
        <v>0</v>
      </c>
      <c r="W10589" s="8">
        <f t="shared" si="351"/>
        <v>0</v>
      </c>
      <c r="X10589" s="8"/>
      <c r="Y10589" s="8"/>
    </row>
    <row r="10590" spans="18:25" x14ac:dyDescent="0.25">
      <c r="R10590" s="20">
        <v>9786077477730</v>
      </c>
      <c r="S10590" s="8" t="s">
        <v>10285</v>
      </c>
      <c r="T10590" s="15">
        <v>0</v>
      </c>
      <c r="U10590" s="16">
        <f>SUMIF($C$5:$C$3079,R10590,$F$5:$F$3079)+SUMIF($AB$5:$AB$1086,R10590,$AF$5:$AF$1086)</f>
        <v>0</v>
      </c>
      <c r="V10590" s="8">
        <f t="shared" si="350"/>
        <v>0</v>
      </c>
      <c r="W10590" s="8">
        <f t="shared" si="351"/>
        <v>0</v>
      </c>
      <c r="X10590" s="8"/>
      <c r="Y10590" s="8"/>
    </row>
    <row r="10591" spans="18:25" x14ac:dyDescent="0.25">
      <c r="R10591" s="20">
        <v>9786077477754</v>
      </c>
      <c r="S10591" s="8" t="s">
        <v>10286</v>
      </c>
      <c r="T10591" s="15">
        <v>1</v>
      </c>
      <c r="U10591" s="16">
        <f>SUMIF($C$5:$C$3079,R10591,$F$5:$F$3079)+SUMIF($AB$5:$AB$1086,R10591,$AF$5:$AF$1086)</f>
        <v>0</v>
      </c>
      <c r="V10591" s="8">
        <f t="shared" si="350"/>
        <v>1</v>
      </c>
      <c r="W10591" s="8">
        <f t="shared" si="351"/>
        <v>2</v>
      </c>
      <c r="X10591" s="8"/>
      <c r="Y10591" s="8"/>
    </row>
    <row r="10592" spans="18:25" x14ac:dyDescent="0.25">
      <c r="R10592" s="20">
        <v>9786077477785</v>
      </c>
      <c r="S10592" s="8" t="s">
        <v>10287</v>
      </c>
      <c r="T10592" s="15">
        <v>0</v>
      </c>
      <c r="U10592" s="16">
        <f>SUMIF($C$5:$C$3079,R10592,$F$5:$F$3079)+SUMIF($AB$5:$AB$1086,R10592,$AF$5:$AF$1086)</f>
        <v>0</v>
      </c>
      <c r="V10592" s="8">
        <f t="shared" si="350"/>
        <v>0</v>
      </c>
      <c r="W10592" s="8">
        <f t="shared" si="351"/>
        <v>0</v>
      </c>
      <c r="X10592" s="8"/>
      <c r="Y10592" s="8"/>
    </row>
    <row r="10593" spans="18:25" x14ac:dyDescent="0.25">
      <c r="R10593" s="20">
        <v>9786077477808</v>
      </c>
      <c r="S10593" s="8" t="s">
        <v>10288</v>
      </c>
      <c r="T10593" s="15">
        <v>0</v>
      </c>
      <c r="U10593" s="16">
        <f>SUMIF($C$5:$C$3079,R10593,$F$5:$F$3079)+SUMIF($AB$5:$AB$1086,R10593,$AF$5:$AF$1086)</f>
        <v>0</v>
      </c>
      <c r="V10593" s="8">
        <f t="shared" si="350"/>
        <v>0</v>
      </c>
      <c r="W10593" s="8">
        <f t="shared" si="351"/>
        <v>0</v>
      </c>
      <c r="X10593" s="8"/>
      <c r="Y10593" s="8"/>
    </row>
    <row r="10594" spans="18:25" x14ac:dyDescent="0.25">
      <c r="R10594" s="20">
        <v>9786077477815</v>
      </c>
      <c r="S10594" s="8" t="s">
        <v>10289</v>
      </c>
      <c r="T10594" s="15">
        <v>3</v>
      </c>
      <c r="U10594" s="16">
        <f>SUMIF($C$5:$C$3079,R10594,$F$5:$F$3079)+SUMIF($AB$5:$AB$1086,R10594,$AF$5:$AF$1086)</f>
        <v>0</v>
      </c>
      <c r="V10594" s="8">
        <f t="shared" si="350"/>
        <v>1</v>
      </c>
      <c r="W10594" s="8">
        <f t="shared" si="351"/>
        <v>4</v>
      </c>
      <c r="X10594" s="8"/>
      <c r="Y10594" s="8"/>
    </row>
    <row r="10595" spans="18:25" x14ac:dyDescent="0.25">
      <c r="R10595" s="20">
        <v>9786077477839</v>
      </c>
      <c r="S10595" s="8" t="s">
        <v>10290</v>
      </c>
      <c r="T10595" s="15">
        <v>0</v>
      </c>
      <c r="U10595" s="16">
        <f>SUMIF($C$5:$C$3079,R10595,$F$5:$F$3079)+SUMIF($AB$5:$AB$1086,R10595,$AF$5:$AF$1086)</f>
        <v>0</v>
      </c>
      <c r="V10595" s="8">
        <f t="shared" si="350"/>
        <v>0</v>
      </c>
      <c r="W10595" s="8">
        <f t="shared" si="351"/>
        <v>0</v>
      </c>
      <c r="X10595" s="8"/>
      <c r="Y10595" s="8"/>
    </row>
    <row r="10596" spans="18:25" x14ac:dyDescent="0.25">
      <c r="R10596" s="20">
        <v>9786077477853</v>
      </c>
      <c r="S10596" s="8" t="s">
        <v>10291</v>
      </c>
      <c r="T10596" s="15">
        <v>0</v>
      </c>
      <c r="U10596" s="16">
        <f>SUMIF($C$5:$C$3079,R10596,$F$5:$F$3079)+SUMIF($AB$5:$AB$1086,R10596,$AF$5:$AF$1086)</f>
        <v>0</v>
      </c>
      <c r="V10596" s="8">
        <f t="shared" si="350"/>
        <v>0</v>
      </c>
      <c r="W10596" s="8">
        <f t="shared" si="351"/>
        <v>0</v>
      </c>
      <c r="X10596" s="8"/>
      <c r="Y10596" s="8"/>
    </row>
    <row r="10597" spans="18:25" x14ac:dyDescent="0.25">
      <c r="R10597" s="20">
        <v>9786077477860</v>
      </c>
      <c r="S10597" s="8" t="s">
        <v>10292</v>
      </c>
      <c r="T10597" s="15">
        <v>0</v>
      </c>
      <c r="U10597" s="16">
        <f>SUMIF($C$5:$C$3079,R10597,$F$5:$F$3079)+SUMIF($AB$5:$AB$1086,R10597,$AF$5:$AF$1086)</f>
        <v>0</v>
      </c>
      <c r="V10597" s="8">
        <f t="shared" si="350"/>
        <v>0</v>
      </c>
      <c r="W10597" s="8">
        <f t="shared" si="351"/>
        <v>0</v>
      </c>
      <c r="X10597" s="8"/>
      <c r="Y10597" s="8"/>
    </row>
    <row r="10598" spans="18:25" x14ac:dyDescent="0.25">
      <c r="R10598" s="20">
        <v>9786077477907</v>
      </c>
      <c r="S10598" s="8" t="s">
        <v>10293</v>
      </c>
      <c r="T10598" s="15">
        <v>0</v>
      </c>
      <c r="U10598" s="16">
        <f>SUMIF($C$5:$C$3079,R10598,$F$5:$F$3079)+SUMIF($AB$5:$AB$1086,R10598,$AF$5:$AF$1086)</f>
        <v>0</v>
      </c>
      <c r="V10598" s="8">
        <f t="shared" si="350"/>
        <v>0</v>
      </c>
      <c r="W10598" s="8">
        <f t="shared" si="351"/>
        <v>0</v>
      </c>
      <c r="X10598" s="8"/>
      <c r="Y10598" s="8"/>
    </row>
    <row r="10599" spans="18:25" x14ac:dyDescent="0.25">
      <c r="R10599" s="20">
        <v>9786077477914</v>
      </c>
      <c r="S10599" s="8" t="s">
        <v>10294</v>
      </c>
      <c r="T10599" s="15">
        <v>0</v>
      </c>
      <c r="U10599" s="16">
        <f>SUMIF($C$5:$C$3079,R10599,$F$5:$F$3079)+SUMIF($AB$5:$AB$1086,R10599,$AF$5:$AF$1086)</f>
        <v>0</v>
      </c>
      <c r="V10599" s="8">
        <f t="shared" si="350"/>
        <v>0</v>
      </c>
      <c r="W10599" s="8">
        <f t="shared" si="351"/>
        <v>0</v>
      </c>
      <c r="X10599" s="8"/>
      <c r="Y10599" s="8"/>
    </row>
    <row r="10600" spans="18:25" x14ac:dyDescent="0.25">
      <c r="R10600" s="20">
        <v>9786077477969</v>
      </c>
      <c r="S10600" s="8" t="s">
        <v>10295</v>
      </c>
      <c r="T10600" s="15">
        <v>0</v>
      </c>
      <c r="U10600" s="16">
        <f>SUMIF($C$5:$C$3079,R10600,$F$5:$F$3079)+SUMIF($AB$5:$AB$1086,R10600,$AF$5:$AF$1086)</f>
        <v>0</v>
      </c>
      <c r="V10600" s="8">
        <f t="shared" si="350"/>
        <v>0</v>
      </c>
      <c r="W10600" s="8">
        <f t="shared" si="351"/>
        <v>0</v>
      </c>
      <c r="X10600" s="8"/>
      <c r="Y10600" s="8"/>
    </row>
    <row r="10601" spans="18:25" x14ac:dyDescent="0.25">
      <c r="R10601" s="20">
        <v>9786077477983</v>
      </c>
      <c r="S10601" s="8" t="s">
        <v>10296</v>
      </c>
      <c r="T10601" s="15">
        <v>0</v>
      </c>
      <c r="U10601" s="16">
        <f>SUMIF($C$5:$C$3079,R10601,$F$5:$F$3079)+SUMIF($AB$5:$AB$1086,R10601,$AF$5:$AF$1086)</f>
        <v>0</v>
      </c>
      <c r="V10601" s="8">
        <f t="shared" si="350"/>
        <v>0</v>
      </c>
      <c r="W10601" s="8">
        <f t="shared" si="351"/>
        <v>0</v>
      </c>
      <c r="X10601" s="8"/>
      <c r="Y10601" s="8"/>
    </row>
    <row r="10602" spans="18:25" x14ac:dyDescent="0.25">
      <c r="R10602" s="20">
        <v>9786077478003</v>
      </c>
      <c r="S10602" s="8" t="s">
        <v>10297</v>
      </c>
      <c r="T10602" s="15">
        <v>0</v>
      </c>
      <c r="U10602" s="16">
        <f>SUMIF($C$5:$C$3079,R10602,$F$5:$F$3079)+SUMIF($AB$5:$AB$1086,R10602,$AF$5:$AF$1086)</f>
        <v>0</v>
      </c>
      <c r="V10602" s="8">
        <f t="shared" si="350"/>
        <v>0</v>
      </c>
      <c r="W10602" s="8">
        <f t="shared" si="351"/>
        <v>0</v>
      </c>
      <c r="X10602" s="8"/>
      <c r="Y10602" s="8"/>
    </row>
    <row r="10603" spans="18:25" x14ac:dyDescent="0.25">
      <c r="R10603" s="20">
        <v>9786077478010</v>
      </c>
      <c r="S10603" s="8" t="s">
        <v>10298</v>
      </c>
      <c r="T10603" s="15">
        <v>0</v>
      </c>
      <c r="U10603" s="16">
        <f>SUMIF($C$5:$C$3079,R10603,$F$5:$F$3079)+SUMIF($AB$5:$AB$1086,R10603,$AF$5:$AF$1086)</f>
        <v>0</v>
      </c>
      <c r="V10603" s="8">
        <f t="shared" si="350"/>
        <v>0</v>
      </c>
      <c r="W10603" s="8">
        <f t="shared" si="351"/>
        <v>0</v>
      </c>
      <c r="X10603" s="8"/>
      <c r="Y10603" s="8"/>
    </row>
    <row r="10604" spans="18:25" x14ac:dyDescent="0.25">
      <c r="R10604" s="20">
        <v>9786077478041</v>
      </c>
      <c r="S10604" s="8" t="s">
        <v>626</v>
      </c>
      <c r="T10604" s="15">
        <v>6</v>
      </c>
      <c r="U10604" s="16">
        <f>SUMIF($C$5:$C$3079,R10604,$F$5:$F$3079)+SUMIF($AB$5:$AB$1086,R10604,$AF$5:$AF$1086)</f>
        <v>0</v>
      </c>
      <c r="V10604" s="8">
        <f t="shared" si="350"/>
        <v>2</v>
      </c>
      <c r="W10604" s="8">
        <f t="shared" si="351"/>
        <v>8</v>
      </c>
      <c r="X10604" s="8"/>
      <c r="Y10604" s="8"/>
    </row>
    <row r="10605" spans="18:25" x14ac:dyDescent="0.25">
      <c r="R10605" s="20">
        <v>9786077478058</v>
      </c>
      <c r="S10605" s="8" t="s">
        <v>10299</v>
      </c>
      <c r="T10605" s="15">
        <v>0</v>
      </c>
      <c r="U10605" s="16">
        <f>SUMIF($C$5:$C$3079,R10605,$F$5:$F$3079)+SUMIF($AB$5:$AB$1086,R10605,$AF$5:$AF$1086)</f>
        <v>0</v>
      </c>
      <c r="V10605" s="8">
        <f t="shared" si="350"/>
        <v>0</v>
      </c>
      <c r="W10605" s="8">
        <f t="shared" si="351"/>
        <v>0</v>
      </c>
      <c r="X10605" s="8"/>
      <c r="Y10605" s="8"/>
    </row>
    <row r="10606" spans="18:25" x14ac:dyDescent="0.25">
      <c r="R10606" s="20">
        <v>9786077478089</v>
      </c>
      <c r="S10606" s="8" t="s">
        <v>10300</v>
      </c>
      <c r="T10606" s="15">
        <v>0</v>
      </c>
      <c r="U10606" s="16">
        <f>SUMIF($C$5:$C$3079,R10606,$F$5:$F$3079)+SUMIF($AB$5:$AB$1086,R10606,$AF$5:$AF$1086)</f>
        <v>0</v>
      </c>
      <c r="V10606" s="8">
        <f t="shared" si="350"/>
        <v>2</v>
      </c>
      <c r="W10606" s="8">
        <f t="shared" si="351"/>
        <v>2</v>
      </c>
      <c r="X10606" s="8"/>
      <c r="Y10606" s="8"/>
    </row>
    <row r="10607" spans="18:25" x14ac:dyDescent="0.25">
      <c r="R10607" s="20">
        <v>9786077478096</v>
      </c>
      <c r="S10607" s="8" t="s">
        <v>10301</v>
      </c>
      <c r="T10607" s="15">
        <v>0</v>
      </c>
      <c r="U10607" s="16">
        <f>SUMIF($C$5:$C$3079,R10607,$F$5:$F$3079)+SUMIF($AB$5:$AB$1086,R10607,$AF$5:$AF$1086)</f>
        <v>0</v>
      </c>
      <c r="V10607" s="8">
        <f t="shared" si="350"/>
        <v>0</v>
      </c>
      <c r="W10607" s="8">
        <f t="shared" si="351"/>
        <v>0</v>
      </c>
      <c r="X10607" s="8"/>
      <c r="Y10607" s="8"/>
    </row>
    <row r="10608" spans="18:25" x14ac:dyDescent="0.25">
      <c r="R10608" s="20">
        <v>9786077478102</v>
      </c>
      <c r="S10608" s="8" t="s">
        <v>10302</v>
      </c>
      <c r="T10608" s="15">
        <v>0</v>
      </c>
      <c r="U10608" s="16">
        <f>SUMIF($C$5:$C$3079,R10608,$F$5:$F$3079)+SUMIF($AB$5:$AB$1086,R10608,$AF$5:$AF$1086)</f>
        <v>0</v>
      </c>
      <c r="V10608" s="8">
        <f t="shared" si="350"/>
        <v>0</v>
      </c>
      <c r="W10608" s="8">
        <f t="shared" si="351"/>
        <v>0</v>
      </c>
      <c r="X10608" s="8"/>
      <c r="Y10608" s="8"/>
    </row>
    <row r="10609" spans="18:25" x14ac:dyDescent="0.25">
      <c r="R10609" s="20">
        <v>9786077478126</v>
      </c>
      <c r="S10609" s="8" t="s">
        <v>10303</v>
      </c>
      <c r="T10609" s="15">
        <v>5</v>
      </c>
      <c r="U10609" s="16">
        <f>SUMIF($C$5:$C$3079,R10609,$F$5:$F$3079)+SUMIF($AB$5:$AB$1086,R10609,$AF$5:$AF$1086)</f>
        <v>0</v>
      </c>
      <c r="V10609" s="8">
        <f t="shared" si="350"/>
        <v>1</v>
      </c>
      <c r="W10609" s="8">
        <f t="shared" si="351"/>
        <v>6</v>
      </c>
      <c r="X10609" s="8"/>
      <c r="Y10609" s="8"/>
    </row>
    <row r="10610" spans="18:25" x14ac:dyDescent="0.25">
      <c r="R10610" s="20">
        <v>9786077478140</v>
      </c>
      <c r="S10610" s="8" t="s">
        <v>10304</v>
      </c>
      <c r="T10610" s="15">
        <v>1</v>
      </c>
      <c r="U10610" s="16">
        <f>SUMIF($C$5:$C$3079,R10610,$F$5:$F$3079)+SUMIF($AB$5:$AB$1086,R10610,$AF$5:$AF$1086)</f>
        <v>0</v>
      </c>
      <c r="V10610" s="8">
        <f t="shared" si="350"/>
        <v>1</v>
      </c>
      <c r="W10610" s="8">
        <f t="shared" si="351"/>
        <v>2</v>
      </c>
      <c r="X10610" s="8"/>
      <c r="Y10610" s="8"/>
    </row>
    <row r="10611" spans="18:25" x14ac:dyDescent="0.25">
      <c r="R10611" s="20">
        <v>9786077478164</v>
      </c>
      <c r="S10611" s="8" t="s">
        <v>10305</v>
      </c>
      <c r="T10611" s="15">
        <v>0</v>
      </c>
      <c r="U10611" s="16">
        <f>SUMIF($C$5:$C$3079,R10611,$F$5:$F$3079)+SUMIF($AB$5:$AB$1086,R10611,$AF$5:$AF$1086)</f>
        <v>0</v>
      </c>
      <c r="V10611" s="8">
        <f t="shared" si="350"/>
        <v>0</v>
      </c>
      <c r="W10611" s="8">
        <f t="shared" si="351"/>
        <v>0</v>
      </c>
      <c r="X10611" s="8"/>
      <c r="Y10611" s="8"/>
    </row>
    <row r="10612" spans="18:25" x14ac:dyDescent="0.25">
      <c r="R10612" s="20">
        <v>9786077478171</v>
      </c>
      <c r="S10612" s="8" t="s">
        <v>10306</v>
      </c>
      <c r="T10612" s="15">
        <v>0</v>
      </c>
      <c r="U10612" s="16">
        <f>SUMIF($C$5:$C$3079,R10612,$F$5:$F$3079)+SUMIF($AB$5:$AB$1086,R10612,$AF$5:$AF$1086)</f>
        <v>0</v>
      </c>
      <c r="V10612" s="8">
        <f t="shared" si="350"/>
        <v>0</v>
      </c>
      <c r="W10612" s="8">
        <f t="shared" si="351"/>
        <v>0</v>
      </c>
      <c r="X10612" s="8"/>
      <c r="Y10612" s="8"/>
    </row>
    <row r="10613" spans="18:25" x14ac:dyDescent="0.25">
      <c r="R10613" s="20">
        <v>9786077478201</v>
      </c>
      <c r="S10613" s="8" t="s">
        <v>10307</v>
      </c>
      <c r="T10613" s="15">
        <v>0</v>
      </c>
      <c r="U10613" s="16">
        <f>SUMIF($C$5:$C$3079,R10613,$F$5:$F$3079)+SUMIF($AB$5:$AB$1086,R10613,$AF$5:$AF$1086)</f>
        <v>0</v>
      </c>
      <c r="V10613" s="8">
        <f t="shared" si="350"/>
        <v>0</v>
      </c>
      <c r="W10613" s="8">
        <f t="shared" si="351"/>
        <v>0</v>
      </c>
      <c r="X10613" s="8"/>
      <c r="Y10613" s="8"/>
    </row>
    <row r="10614" spans="18:25" x14ac:dyDescent="0.25">
      <c r="R10614" s="20">
        <v>9786077478225</v>
      </c>
      <c r="S10614" s="8" t="s">
        <v>10308</v>
      </c>
      <c r="T10614" s="15">
        <v>0</v>
      </c>
      <c r="U10614" s="16">
        <f>SUMIF($C$5:$C$3079,R10614,$F$5:$F$3079)+SUMIF($AB$5:$AB$1086,R10614,$AF$5:$AF$1086)</f>
        <v>0</v>
      </c>
      <c r="V10614" s="8">
        <f t="shared" si="350"/>
        <v>0</v>
      </c>
      <c r="W10614" s="8">
        <f t="shared" si="351"/>
        <v>0</v>
      </c>
      <c r="X10614" s="8"/>
      <c r="Y10614" s="8"/>
    </row>
    <row r="10615" spans="18:25" x14ac:dyDescent="0.25">
      <c r="R10615" s="20">
        <v>9786077478232</v>
      </c>
      <c r="S10615" s="8" t="s">
        <v>10309</v>
      </c>
      <c r="T10615" s="15">
        <v>0</v>
      </c>
      <c r="U10615" s="16">
        <f>SUMIF($C$5:$C$3079,R10615,$F$5:$F$3079)+SUMIF($AB$5:$AB$1086,R10615,$AF$5:$AF$1086)</f>
        <v>0</v>
      </c>
      <c r="V10615" s="8">
        <f t="shared" si="350"/>
        <v>0</v>
      </c>
      <c r="W10615" s="8">
        <f t="shared" si="351"/>
        <v>0</v>
      </c>
      <c r="X10615" s="8"/>
      <c r="Y10615" s="8"/>
    </row>
    <row r="10616" spans="18:25" x14ac:dyDescent="0.25">
      <c r="R10616" s="20">
        <v>9786077478263</v>
      </c>
      <c r="S10616" s="8" t="s">
        <v>10310</v>
      </c>
      <c r="T10616" s="15">
        <v>3</v>
      </c>
      <c r="U10616" s="16">
        <f>SUMIF($C$5:$C$3079,R10616,$F$5:$F$3079)+SUMIF($AB$5:$AB$1086,R10616,$AF$5:$AF$1086)</f>
        <v>0</v>
      </c>
      <c r="V10616" s="8">
        <f t="shared" si="350"/>
        <v>0</v>
      </c>
      <c r="W10616" s="8">
        <f t="shared" si="351"/>
        <v>3</v>
      </c>
      <c r="X10616" s="8"/>
      <c r="Y10616" s="8"/>
    </row>
    <row r="10617" spans="18:25" x14ac:dyDescent="0.25">
      <c r="R10617" s="20">
        <v>9786077478287</v>
      </c>
      <c r="S10617" s="8" t="s">
        <v>10311</v>
      </c>
      <c r="T10617" s="15">
        <v>5</v>
      </c>
      <c r="U10617" s="16">
        <f>SUMIF($C$5:$C$3079,R10617,$F$5:$F$3079)+SUMIF($AB$5:$AB$1086,R10617,$AF$5:$AF$1086)</f>
        <v>0</v>
      </c>
      <c r="V10617" s="8">
        <f t="shared" si="350"/>
        <v>0</v>
      </c>
      <c r="W10617" s="8">
        <f t="shared" si="351"/>
        <v>5</v>
      </c>
      <c r="X10617" s="8"/>
      <c r="Y10617" s="8"/>
    </row>
    <row r="10618" spans="18:25" x14ac:dyDescent="0.25">
      <c r="R10618" s="20">
        <v>9786077478294</v>
      </c>
      <c r="S10618" s="8" t="s">
        <v>10312</v>
      </c>
      <c r="T10618" s="15">
        <v>0</v>
      </c>
      <c r="U10618" s="16">
        <f>SUMIF($C$5:$C$3079,R10618,$F$5:$F$3079)+SUMIF($AB$5:$AB$1086,R10618,$AF$5:$AF$1086)</f>
        <v>0</v>
      </c>
      <c r="V10618" s="8">
        <f t="shared" si="350"/>
        <v>0</v>
      </c>
      <c r="W10618" s="8">
        <f t="shared" si="351"/>
        <v>0</v>
      </c>
      <c r="X10618" s="8"/>
      <c r="Y10618" s="8"/>
    </row>
    <row r="10619" spans="18:25" x14ac:dyDescent="0.25">
      <c r="R10619" s="20">
        <v>9786077478300</v>
      </c>
      <c r="S10619" s="8" t="s">
        <v>10313</v>
      </c>
      <c r="T10619" s="15">
        <v>1</v>
      </c>
      <c r="U10619" s="16">
        <f>SUMIF($C$5:$C$3079,R10619,$F$5:$F$3079)+SUMIF($AB$5:$AB$1086,R10619,$AF$5:$AF$1086)</f>
        <v>0</v>
      </c>
      <c r="V10619" s="8">
        <f t="shared" si="350"/>
        <v>0</v>
      </c>
      <c r="W10619" s="8">
        <f t="shared" si="351"/>
        <v>1</v>
      </c>
      <c r="X10619" s="8"/>
      <c r="Y10619" s="8"/>
    </row>
    <row r="10620" spans="18:25" x14ac:dyDescent="0.25">
      <c r="R10620" s="20">
        <v>9786077478348</v>
      </c>
      <c r="S10620" s="8" t="s">
        <v>10314</v>
      </c>
      <c r="T10620" s="15">
        <v>0</v>
      </c>
      <c r="U10620" s="16">
        <f>SUMIF($C$5:$C$3079,R10620,$F$5:$F$3079)+SUMIF($AB$5:$AB$1086,R10620,$AF$5:$AF$1086)</f>
        <v>0</v>
      </c>
      <c r="V10620" s="8">
        <f t="shared" si="350"/>
        <v>0</v>
      </c>
      <c r="W10620" s="8">
        <f t="shared" si="351"/>
        <v>0</v>
      </c>
      <c r="X10620" s="8"/>
      <c r="Y10620" s="8"/>
    </row>
    <row r="10621" spans="18:25" x14ac:dyDescent="0.25">
      <c r="R10621" s="20">
        <v>9786077478355</v>
      </c>
      <c r="S10621" s="8" t="s">
        <v>10315</v>
      </c>
      <c r="T10621" s="15">
        <v>7</v>
      </c>
      <c r="U10621" s="16">
        <f>SUMIF($C$5:$C$3079,R10621,$F$5:$F$3079)+SUMIF($AB$5:$AB$1086,R10621,$AF$5:$AF$1086)</f>
        <v>0</v>
      </c>
      <c r="V10621" s="8">
        <f t="shared" si="350"/>
        <v>0</v>
      </c>
      <c r="W10621" s="8">
        <f t="shared" si="351"/>
        <v>7</v>
      </c>
      <c r="X10621" s="8"/>
      <c r="Y10621" s="8"/>
    </row>
    <row r="10622" spans="18:25" x14ac:dyDescent="0.25">
      <c r="R10622" s="20">
        <v>9786077478386</v>
      </c>
      <c r="S10622" s="8" t="s">
        <v>9087</v>
      </c>
      <c r="T10622" s="15">
        <v>2</v>
      </c>
      <c r="U10622" s="16">
        <f>SUMIF($C$5:$C$3079,R10622,$F$5:$F$3079)+SUMIF($AB$5:$AB$1086,R10622,$AF$5:$AF$1086)</f>
        <v>0</v>
      </c>
      <c r="V10622" s="8">
        <f t="shared" si="350"/>
        <v>0</v>
      </c>
      <c r="W10622" s="8">
        <f t="shared" si="351"/>
        <v>2</v>
      </c>
      <c r="X10622" s="8"/>
      <c r="Y10622" s="8"/>
    </row>
    <row r="10623" spans="18:25" x14ac:dyDescent="0.25">
      <c r="R10623" s="20">
        <v>9786077478409</v>
      </c>
      <c r="S10623" s="8" t="s">
        <v>10316</v>
      </c>
      <c r="T10623" s="15">
        <v>2</v>
      </c>
      <c r="U10623" s="16">
        <f>SUMIF($C$5:$C$3079,R10623,$F$5:$F$3079)+SUMIF($AB$5:$AB$1086,R10623,$AF$5:$AF$1086)</f>
        <v>0</v>
      </c>
      <c r="V10623" s="8">
        <f t="shared" si="350"/>
        <v>0</v>
      </c>
      <c r="W10623" s="8">
        <f t="shared" si="351"/>
        <v>2</v>
      </c>
      <c r="X10623" s="8"/>
      <c r="Y10623" s="8"/>
    </row>
    <row r="10624" spans="18:25" x14ac:dyDescent="0.25">
      <c r="R10624" s="20">
        <v>9786077478447</v>
      </c>
      <c r="S10624" s="8" t="s">
        <v>9869</v>
      </c>
      <c r="T10624" s="15">
        <v>10</v>
      </c>
      <c r="U10624" s="16">
        <f>SUMIF($C$5:$C$3079,R10624,$F$5:$F$3079)+SUMIF($AB$5:$AB$1086,R10624,$AF$5:$AF$1086)</f>
        <v>0</v>
      </c>
      <c r="V10624" s="8">
        <f t="shared" si="350"/>
        <v>0</v>
      </c>
      <c r="W10624" s="8">
        <f t="shared" si="351"/>
        <v>10</v>
      </c>
      <c r="X10624" s="8"/>
      <c r="Y10624" s="8"/>
    </row>
    <row r="10625" spans="18:25" x14ac:dyDescent="0.25">
      <c r="R10625" s="20">
        <v>9786077478454</v>
      </c>
      <c r="S10625" s="8" t="s">
        <v>10317</v>
      </c>
      <c r="T10625" s="15">
        <v>0</v>
      </c>
      <c r="U10625" s="16">
        <f>SUMIF($C$5:$C$3079,R10625,$F$5:$F$3079)+SUMIF($AB$5:$AB$1086,R10625,$AF$5:$AF$1086)</f>
        <v>0</v>
      </c>
      <c r="V10625" s="8">
        <f t="shared" si="350"/>
        <v>0</v>
      </c>
      <c r="W10625" s="8">
        <f t="shared" si="351"/>
        <v>0</v>
      </c>
      <c r="X10625" s="8"/>
      <c r="Y10625" s="8"/>
    </row>
    <row r="10626" spans="18:25" x14ac:dyDescent="0.25">
      <c r="R10626" s="20">
        <v>9786077478478</v>
      </c>
      <c r="S10626" s="8" t="s">
        <v>10318</v>
      </c>
      <c r="T10626" s="15">
        <v>0</v>
      </c>
      <c r="U10626" s="16">
        <f>SUMIF($C$5:$C$3079,R10626,$F$5:$F$3079)+SUMIF($AB$5:$AB$1086,R10626,$AF$5:$AF$1086)</f>
        <v>0</v>
      </c>
      <c r="V10626" s="8">
        <f t="shared" si="350"/>
        <v>0</v>
      </c>
      <c r="W10626" s="8">
        <f t="shared" si="351"/>
        <v>0</v>
      </c>
      <c r="X10626" s="8"/>
      <c r="Y10626" s="8"/>
    </row>
    <row r="10627" spans="18:25" x14ac:dyDescent="0.25">
      <c r="R10627" s="20">
        <v>9786077478485</v>
      </c>
      <c r="S10627" s="8" t="s">
        <v>10319</v>
      </c>
      <c r="T10627" s="15">
        <v>2</v>
      </c>
      <c r="U10627" s="16">
        <f>SUMIF($C$5:$C$3079,R10627,$F$5:$F$3079)+SUMIF($AB$5:$AB$1086,R10627,$AF$5:$AF$1086)</f>
        <v>0</v>
      </c>
      <c r="V10627" s="8">
        <f t="shared" si="350"/>
        <v>0</v>
      </c>
      <c r="W10627" s="8">
        <f t="shared" si="351"/>
        <v>2</v>
      </c>
      <c r="X10627" s="8"/>
      <c r="Y10627" s="8"/>
    </row>
    <row r="10628" spans="18:25" x14ac:dyDescent="0.25">
      <c r="R10628" s="20">
        <v>9786077478492</v>
      </c>
      <c r="S10628" s="8" t="s">
        <v>10320</v>
      </c>
      <c r="T10628" s="15">
        <v>0</v>
      </c>
      <c r="U10628" s="16">
        <f>SUMIF($C$5:$C$3079,R10628,$F$5:$F$3079)+SUMIF($AB$5:$AB$1086,R10628,$AF$5:$AF$1086)</f>
        <v>0</v>
      </c>
      <c r="V10628" s="8">
        <f t="shared" si="350"/>
        <v>0</v>
      </c>
      <c r="W10628" s="8">
        <f t="shared" si="351"/>
        <v>0</v>
      </c>
      <c r="X10628" s="8"/>
      <c r="Y10628" s="8"/>
    </row>
    <row r="10629" spans="18:25" x14ac:dyDescent="0.25">
      <c r="R10629" s="20">
        <v>9786077478508</v>
      </c>
      <c r="S10629" s="8" t="s">
        <v>10321</v>
      </c>
      <c r="T10629" s="15">
        <v>0</v>
      </c>
      <c r="U10629" s="16">
        <f>SUMIF($C$5:$C$3079,R10629,$F$5:$F$3079)+SUMIF($AB$5:$AB$1086,R10629,$AF$5:$AF$1086)</f>
        <v>0</v>
      </c>
      <c r="V10629" s="8">
        <f t="shared" si="350"/>
        <v>3</v>
      </c>
      <c r="W10629" s="8">
        <f t="shared" si="351"/>
        <v>3</v>
      </c>
      <c r="X10629" s="8"/>
      <c r="Y10629" s="8"/>
    </row>
    <row r="10630" spans="18:25" x14ac:dyDescent="0.25">
      <c r="R10630" s="20">
        <v>9786077478515</v>
      </c>
      <c r="S10630" s="8" t="s">
        <v>10322</v>
      </c>
      <c r="T10630" s="15">
        <v>0</v>
      </c>
      <c r="U10630" s="16">
        <f>SUMIF($C$5:$C$3079,R10630,$F$5:$F$3079)+SUMIF($AB$5:$AB$1086,R10630,$AF$5:$AF$1086)</f>
        <v>0</v>
      </c>
      <c r="V10630" s="8">
        <f t="shared" si="350"/>
        <v>0</v>
      </c>
      <c r="W10630" s="8">
        <f t="shared" si="351"/>
        <v>0</v>
      </c>
      <c r="X10630" s="8"/>
      <c r="Y10630" s="8"/>
    </row>
    <row r="10631" spans="18:25" x14ac:dyDescent="0.25">
      <c r="R10631" s="20">
        <v>9786077478539</v>
      </c>
      <c r="S10631" s="8" t="s">
        <v>10323</v>
      </c>
      <c r="T10631" s="15">
        <v>0</v>
      </c>
      <c r="U10631" s="16">
        <f>SUMIF($C$5:$C$3079,R10631,$F$5:$F$3079)+SUMIF($AB$5:$AB$1086,R10631,$AF$5:$AF$1086)</f>
        <v>0</v>
      </c>
      <c r="V10631" s="8">
        <f t="shared" ref="V10631:V10694" si="352">SUMIF($L$5:$L$9685,R10631,$O$5:$O$9685)</f>
        <v>0</v>
      </c>
      <c r="W10631" s="8">
        <f t="shared" ref="W10631:W10694" si="353">T10631-U10631+V10631</f>
        <v>0</v>
      </c>
      <c r="X10631" s="8"/>
      <c r="Y10631" s="8"/>
    </row>
    <row r="10632" spans="18:25" x14ac:dyDescent="0.25">
      <c r="R10632" s="20">
        <v>9786077478553</v>
      </c>
      <c r="S10632" s="8" t="s">
        <v>10324</v>
      </c>
      <c r="T10632" s="15">
        <v>0</v>
      </c>
      <c r="U10632" s="16">
        <f>SUMIF($C$5:$C$3079,R10632,$F$5:$F$3079)+SUMIF($AB$5:$AB$1086,R10632,$AF$5:$AF$1086)</f>
        <v>0</v>
      </c>
      <c r="V10632" s="8">
        <f t="shared" si="352"/>
        <v>0</v>
      </c>
      <c r="W10632" s="8">
        <f t="shared" si="353"/>
        <v>0</v>
      </c>
      <c r="X10632" s="8"/>
      <c r="Y10632" s="8"/>
    </row>
    <row r="10633" spans="18:25" x14ac:dyDescent="0.25">
      <c r="R10633" s="20">
        <v>9786077478584</v>
      </c>
      <c r="S10633" s="8" t="s">
        <v>10325</v>
      </c>
      <c r="T10633" s="15">
        <v>0</v>
      </c>
      <c r="U10633" s="16">
        <f>SUMIF($C$5:$C$3079,R10633,$F$5:$F$3079)+SUMIF($AB$5:$AB$1086,R10633,$AF$5:$AF$1086)</f>
        <v>0</v>
      </c>
      <c r="V10633" s="8">
        <f t="shared" si="352"/>
        <v>0</v>
      </c>
      <c r="W10633" s="8">
        <f t="shared" si="353"/>
        <v>0</v>
      </c>
      <c r="X10633" s="8"/>
      <c r="Y10633" s="8"/>
    </row>
    <row r="10634" spans="18:25" x14ac:dyDescent="0.25">
      <c r="R10634" s="20">
        <v>9786077478645</v>
      </c>
      <c r="S10634" s="8" t="s">
        <v>10326</v>
      </c>
      <c r="T10634" s="15">
        <v>0</v>
      </c>
      <c r="U10634" s="16">
        <f>SUMIF($C$5:$C$3079,R10634,$F$5:$F$3079)+SUMIF($AB$5:$AB$1086,R10634,$AF$5:$AF$1086)</f>
        <v>0</v>
      </c>
      <c r="V10634" s="8">
        <f t="shared" si="352"/>
        <v>0</v>
      </c>
      <c r="W10634" s="8">
        <f t="shared" si="353"/>
        <v>0</v>
      </c>
      <c r="X10634" s="8"/>
      <c r="Y10634" s="8"/>
    </row>
    <row r="10635" spans="18:25" x14ac:dyDescent="0.25">
      <c r="R10635" s="20">
        <v>9786077478652</v>
      </c>
      <c r="S10635" s="8" t="s">
        <v>10327</v>
      </c>
      <c r="T10635" s="15">
        <v>0</v>
      </c>
      <c r="U10635" s="16">
        <f>SUMIF($C$5:$C$3079,R10635,$F$5:$F$3079)+SUMIF($AB$5:$AB$1086,R10635,$AF$5:$AF$1086)</f>
        <v>0</v>
      </c>
      <c r="V10635" s="8">
        <f t="shared" si="352"/>
        <v>0</v>
      </c>
      <c r="W10635" s="8">
        <f t="shared" si="353"/>
        <v>0</v>
      </c>
      <c r="X10635" s="8"/>
      <c r="Y10635" s="8"/>
    </row>
    <row r="10636" spans="18:25" x14ac:dyDescent="0.25">
      <c r="R10636" s="20">
        <v>9786077478669</v>
      </c>
      <c r="S10636" s="8" t="s">
        <v>10328</v>
      </c>
      <c r="T10636" s="15">
        <v>0</v>
      </c>
      <c r="U10636" s="16">
        <f>SUMIF($C$5:$C$3079,R10636,$F$5:$F$3079)+SUMIF($AB$5:$AB$1086,R10636,$AF$5:$AF$1086)</f>
        <v>0</v>
      </c>
      <c r="V10636" s="8">
        <f t="shared" si="352"/>
        <v>1</v>
      </c>
      <c r="W10636" s="8">
        <f t="shared" si="353"/>
        <v>1</v>
      </c>
      <c r="X10636" s="8"/>
      <c r="Y10636" s="8"/>
    </row>
    <row r="10637" spans="18:25" x14ac:dyDescent="0.25">
      <c r="R10637" s="20">
        <v>9786077478676</v>
      </c>
      <c r="S10637" s="8" t="s">
        <v>10329</v>
      </c>
      <c r="T10637" s="15">
        <v>1</v>
      </c>
      <c r="U10637" s="16">
        <f>SUMIF($C$5:$C$3079,R10637,$F$5:$F$3079)+SUMIF($AB$5:$AB$1086,R10637,$AF$5:$AF$1086)</f>
        <v>0</v>
      </c>
      <c r="V10637" s="8">
        <f t="shared" si="352"/>
        <v>0</v>
      </c>
      <c r="W10637" s="8">
        <f t="shared" si="353"/>
        <v>1</v>
      </c>
      <c r="X10637" s="8"/>
      <c r="Y10637" s="8"/>
    </row>
    <row r="10638" spans="18:25" x14ac:dyDescent="0.25">
      <c r="R10638" s="20">
        <v>9786077478690</v>
      </c>
      <c r="S10638" s="8" t="s">
        <v>10330</v>
      </c>
      <c r="T10638" s="15">
        <v>0</v>
      </c>
      <c r="U10638" s="16">
        <f>SUMIF($C$5:$C$3079,R10638,$F$5:$F$3079)+SUMIF($AB$5:$AB$1086,R10638,$AF$5:$AF$1086)</f>
        <v>0</v>
      </c>
      <c r="V10638" s="8">
        <f t="shared" si="352"/>
        <v>0</v>
      </c>
      <c r="W10638" s="8">
        <f t="shared" si="353"/>
        <v>0</v>
      </c>
      <c r="X10638" s="8"/>
      <c r="Y10638" s="8"/>
    </row>
    <row r="10639" spans="18:25" x14ac:dyDescent="0.25">
      <c r="R10639" s="20">
        <v>9786077478706</v>
      </c>
      <c r="S10639" s="8" t="s">
        <v>10331</v>
      </c>
      <c r="T10639" s="15">
        <v>0</v>
      </c>
      <c r="U10639" s="16">
        <f>SUMIF($C$5:$C$3079,R10639,$F$5:$F$3079)+SUMIF($AB$5:$AB$1086,R10639,$AF$5:$AF$1086)</f>
        <v>0</v>
      </c>
      <c r="V10639" s="8">
        <f t="shared" si="352"/>
        <v>0</v>
      </c>
      <c r="W10639" s="8">
        <f t="shared" si="353"/>
        <v>0</v>
      </c>
      <c r="X10639" s="8"/>
      <c r="Y10639" s="8"/>
    </row>
    <row r="10640" spans="18:25" x14ac:dyDescent="0.25">
      <c r="R10640" s="20">
        <v>9786077478720</v>
      </c>
      <c r="S10640" s="8" t="s">
        <v>10332</v>
      </c>
      <c r="T10640" s="15">
        <v>0</v>
      </c>
      <c r="U10640" s="16">
        <f>SUMIF($C$5:$C$3079,R10640,$F$5:$F$3079)+SUMIF($AB$5:$AB$1086,R10640,$AF$5:$AF$1086)</f>
        <v>0</v>
      </c>
      <c r="V10640" s="8">
        <f t="shared" si="352"/>
        <v>0</v>
      </c>
      <c r="W10640" s="8">
        <f t="shared" si="353"/>
        <v>0</v>
      </c>
      <c r="X10640" s="8"/>
      <c r="Y10640" s="8"/>
    </row>
    <row r="10641" spans="18:25" x14ac:dyDescent="0.25">
      <c r="R10641" s="20">
        <v>9786077478744</v>
      </c>
      <c r="S10641" s="8" t="s">
        <v>10333</v>
      </c>
      <c r="T10641" s="15">
        <v>0</v>
      </c>
      <c r="U10641" s="16">
        <f>SUMIF($C$5:$C$3079,R10641,$F$5:$F$3079)+SUMIF($AB$5:$AB$1086,R10641,$AF$5:$AF$1086)</f>
        <v>0</v>
      </c>
      <c r="V10641" s="8">
        <f t="shared" si="352"/>
        <v>0</v>
      </c>
      <c r="W10641" s="8">
        <f t="shared" si="353"/>
        <v>0</v>
      </c>
      <c r="X10641" s="8"/>
      <c r="Y10641" s="8"/>
    </row>
    <row r="10642" spans="18:25" x14ac:dyDescent="0.25">
      <c r="R10642" s="20">
        <v>9786077478775</v>
      </c>
      <c r="S10642" s="8" t="s">
        <v>10334</v>
      </c>
      <c r="T10642" s="15">
        <v>0</v>
      </c>
      <c r="U10642" s="16">
        <f>SUMIF($C$5:$C$3079,R10642,$F$5:$F$3079)+SUMIF($AB$5:$AB$1086,R10642,$AF$5:$AF$1086)</f>
        <v>0</v>
      </c>
      <c r="V10642" s="8">
        <f t="shared" si="352"/>
        <v>0</v>
      </c>
      <c r="W10642" s="8">
        <f t="shared" si="353"/>
        <v>0</v>
      </c>
      <c r="X10642" s="8"/>
      <c r="Y10642" s="8"/>
    </row>
    <row r="10643" spans="18:25" x14ac:dyDescent="0.25">
      <c r="R10643" s="20">
        <v>9786077478782</v>
      </c>
      <c r="S10643" s="8" t="s">
        <v>10335</v>
      </c>
      <c r="T10643" s="15">
        <v>0</v>
      </c>
      <c r="U10643" s="16">
        <f>SUMIF($C$5:$C$3079,R10643,$F$5:$F$3079)+SUMIF($AB$5:$AB$1086,R10643,$AF$5:$AF$1086)</f>
        <v>0</v>
      </c>
      <c r="V10643" s="8">
        <f t="shared" si="352"/>
        <v>0</v>
      </c>
      <c r="W10643" s="8">
        <f t="shared" si="353"/>
        <v>0</v>
      </c>
      <c r="X10643" s="8"/>
      <c r="Y10643" s="8"/>
    </row>
    <row r="10644" spans="18:25" x14ac:dyDescent="0.25">
      <c r="R10644" s="20">
        <v>9786077478799</v>
      </c>
      <c r="S10644" s="8" t="s">
        <v>10336</v>
      </c>
      <c r="T10644" s="15">
        <v>0</v>
      </c>
      <c r="U10644" s="16">
        <f>SUMIF($C$5:$C$3079,R10644,$F$5:$F$3079)+SUMIF($AB$5:$AB$1086,R10644,$AF$5:$AF$1086)</f>
        <v>0</v>
      </c>
      <c r="V10644" s="8">
        <f t="shared" si="352"/>
        <v>0</v>
      </c>
      <c r="W10644" s="8">
        <f t="shared" si="353"/>
        <v>0</v>
      </c>
      <c r="X10644" s="8"/>
      <c r="Y10644" s="8"/>
    </row>
    <row r="10645" spans="18:25" x14ac:dyDescent="0.25">
      <c r="R10645" s="20">
        <v>9786077478805</v>
      </c>
      <c r="S10645" s="8" t="s">
        <v>10337</v>
      </c>
      <c r="T10645" s="15">
        <v>5</v>
      </c>
      <c r="U10645" s="16">
        <f>SUMIF($C$5:$C$3079,R10645,$F$5:$F$3079)+SUMIF($AB$5:$AB$1086,R10645,$AF$5:$AF$1086)</f>
        <v>0</v>
      </c>
      <c r="V10645" s="8">
        <f t="shared" si="352"/>
        <v>0</v>
      </c>
      <c r="W10645" s="8">
        <f t="shared" si="353"/>
        <v>5</v>
      </c>
      <c r="X10645" s="8"/>
      <c r="Y10645" s="8"/>
    </row>
    <row r="10646" spans="18:25" x14ac:dyDescent="0.25">
      <c r="R10646" s="20">
        <v>9786077478867</v>
      </c>
      <c r="S10646" s="8" t="s">
        <v>10338</v>
      </c>
      <c r="T10646" s="15">
        <v>0</v>
      </c>
      <c r="U10646" s="16">
        <f>SUMIF($C$5:$C$3079,R10646,$F$5:$F$3079)+SUMIF($AB$5:$AB$1086,R10646,$AF$5:$AF$1086)</f>
        <v>0</v>
      </c>
      <c r="V10646" s="8">
        <f t="shared" si="352"/>
        <v>0</v>
      </c>
      <c r="W10646" s="8">
        <f t="shared" si="353"/>
        <v>0</v>
      </c>
      <c r="X10646" s="8"/>
      <c r="Y10646" s="8"/>
    </row>
    <row r="10647" spans="18:25" x14ac:dyDescent="0.25">
      <c r="R10647" s="20">
        <v>9786077478874</v>
      </c>
      <c r="S10647" s="8" t="s">
        <v>10339</v>
      </c>
      <c r="T10647" s="15">
        <v>0</v>
      </c>
      <c r="U10647" s="16">
        <f>SUMIF($C$5:$C$3079,R10647,$F$5:$F$3079)+SUMIF($AB$5:$AB$1086,R10647,$AF$5:$AF$1086)</f>
        <v>0</v>
      </c>
      <c r="V10647" s="8">
        <f t="shared" si="352"/>
        <v>0</v>
      </c>
      <c r="W10647" s="8">
        <f t="shared" si="353"/>
        <v>0</v>
      </c>
      <c r="X10647" s="8"/>
      <c r="Y10647" s="8"/>
    </row>
    <row r="10648" spans="18:25" x14ac:dyDescent="0.25">
      <c r="R10648" s="20">
        <v>9786077478881</v>
      </c>
      <c r="S10648" s="8" t="s">
        <v>10340</v>
      </c>
      <c r="T10648" s="15">
        <v>3</v>
      </c>
      <c r="U10648" s="16">
        <f>SUMIF($C$5:$C$3079,R10648,$F$5:$F$3079)+SUMIF($AB$5:$AB$1086,R10648,$AF$5:$AF$1086)</f>
        <v>0</v>
      </c>
      <c r="V10648" s="8">
        <f t="shared" si="352"/>
        <v>0</v>
      </c>
      <c r="W10648" s="8">
        <f t="shared" si="353"/>
        <v>3</v>
      </c>
      <c r="X10648" s="8"/>
      <c r="Y10648" s="8"/>
    </row>
    <row r="10649" spans="18:25" x14ac:dyDescent="0.25">
      <c r="R10649" s="20">
        <v>9786077478898</v>
      </c>
      <c r="S10649" s="8" t="s">
        <v>10341</v>
      </c>
      <c r="T10649" s="15">
        <v>0</v>
      </c>
      <c r="U10649" s="16">
        <f>SUMIF($C$5:$C$3079,R10649,$F$5:$F$3079)+SUMIF($AB$5:$AB$1086,R10649,$AF$5:$AF$1086)</f>
        <v>0</v>
      </c>
      <c r="V10649" s="8">
        <f t="shared" si="352"/>
        <v>0</v>
      </c>
      <c r="W10649" s="8">
        <f t="shared" si="353"/>
        <v>0</v>
      </c>
      <c r="X10649" s="8"/>
      <c r="Y10649" s="8"/>
    </row>
    <row r="10650" spans="18:25" x14ac:dyDescent="0.25">
      <c r="R10650" s="20">
        <v>9786077478928</v>
      </c>
      <c r="S10650" s="8" t="s">
        <v>10342</v>
      </c>
      <c r="T10650" s="15">
        <v>0</v>
      </c>
      <c r="U10650" s="16">
        <f>SUMIF($C$5:$C$3079,R10650,$F$5:$F$3079)+SUMIF($AB$5:$AB$1086,R10650,$AF$5:$AF$1086)</f>
        <v>0</v>
      </c>
      <c r="V10650" s="8">
        <f t="shared" si="352"/>
        <v>0</v>
      </c>
      <c r="W10650" s="8">
        <f t="shared" si="353"/>
        <v>0</v>
      </c>
      <c r="X10650" s="8"/>
      <c r="Y10650" s="8"/>
    </row>
    <row r="10651" spans="18:25" x14ac:dyDescent="0.25">
      <c r="R10651" s="20">
        <v>9786077478959</v>
      </c>
      <c r="S10651" s="8" t="s">
        <v>10343</v>
      </c>
      <c r="T10651" s="15">
        <v>0</v>
      </c>
      <c r="U10651" s="16">
        <f>SUMIF($C$5:$C$3079,R10651,$F$5:$F$3079)+SUMIF($AB$5:$AB$1086,R10651,$AF$5:$AF$1086)</f>
        <v>0</v>
      </c>
      <c r="V10651" s="8">
        <f t="shared" si="352"/>
        <v>0</v>
      </c>
      <c r="W10651" s="8">
        <f t="shared" si="353"/>
        <v>0</v>
      </c>
      <c r="X10651" s="8"/>
      <c r="Y10651" s="8"/>
    </row>
    <row r="10652" spans="18:25" x14ac:dyDescent="0.25">
      <c r="R10652" s="20">
        <v>9786077478997</v>
      </c>
      <c r="S10652" s="8" t="s">
        <v>10344</v>
      </c>
      <c r="T10652" s="15">
        <v>0</v>
      </c>
      <c r="U10652" s="16">
        <f>SUMIF($C$5:$C$3079,R10652,$F$5:$F$3079)+SUMIF($AB$5:$AB$1086,R10652,$AF$5:$AF$1086)</f>
        <v>0</v>
      </c>
      <c r="V10652" s="8">
        <f t="shared" si="352"/>
        <v>1</v>
      </c>
      <c r="W10652" s="8">
        <f t="shared" si="353"/>
        <v>1</v>
      </c>
      <c r="X10652" s="8"/>
      <c r="Y10652" s="8"/>
    </row>
    <row r="10653" spans="18:25" x14ac:dyDescent="0.25">
      <c r="R10653" s="20">
        <v>9786077479048</v>
      </c>
      <c r="S10653" s="8" t="s">
        <v>651</v>
      </c>
      <c r="T10653" s="15">
        <v>1</v>
      </c>
      <c r="U10653" s="16">
        <f>SUMIF($C$5:$C$3079,R10653,$F$5:$F$3079)+SUMIF($AB$5:$AB$1086,R10653,$AF$5:$AF$1086)</f>
        <v>0</v>
      </c>
      <c r="V10653" s="8">
        <f t="shared" si="352"/>
        <v>1</v>
      </c>
      <c r="W10653" s="8">
        <f t="shared" si="353"/>
        <v>2</v>
      </c>
      <c r="X10653" s="8"/>
      <c r="Y10653" s="8"/>
    </row>
    <row r="10654" spans="18:25" x14ac:dyDescent="0.25">
      <c r="R10654" s="20">
        <v>9786077479055</v>
      </c>
      <c r="S10654" s="8" t="s">
        <v>10345</v>
      </c>
      <c r="T10654" s="15">
        <v>0</v>
      </c>
      <c r="U10654" s="16">
        <f>SUMIF($C$5:$C$3079,R10654,$F$5:$F$3079)+SUMIF($AB$5:$AB$1086,R10654,$AF$5:$AF$1086)</f>
        <v>0</v>
      </c>
      <c r="V10654" s="8">
        <f t="shared" si="352"/>
        <v>0</v>
      </c>
      <c r="W10654" s="8">
        <f t="shared" si="353"/>
        <v>0</v>
      </c>
      <c r="X10654" s="8"/>
      <c r="Y10654" s="8"/>
    </row>
    <row r="10655" spans="18:25" x14ac:dyDescent="0.25">
      <c r="R10655" s="20">
        <v>9786077479109</v>
      </c>
      <c r="S10655" s="8" t="s">
        <v>10346</v>
      </c>
      <c r="T10655" s="15">
        <v>0</v>
      </c>
      <c r="U10655" s="16">
        <f>SUMIF($C$5:$C$3079,R10655,$F$5:$F$3079)+SUMIF($AB$5:$AB$1086,R10655,$AF$5:$AF$1086)</f>
        <v>0</v>
      </c>
      <c r="V10655" s="8">
        <f t="shared" si="352"/>
        <v>1</v>
      </c>
      <c r="W10655" s="8">
        <f t="shared" si="353"/>
        <v>1</v>
      </c>
      <c r="X10655" s="8"/>
      <c r="Y10655" s="8"/>
    </row>
    <row r="10656" spans="18:25" x14ac:dyDescent="0.25">
      <c r="R10656" s="20">
        <v>9786077479116</v>
      </c>
      <c r="S10656" s="8" t="s">
        <v>10347</v>
      </c>
      <c r="T10656" s="15">
        <v>1</v>
      </c>
      <c r="U10656" s="16">
        <f>SUMIF($C$5:$C$3079,R10656,$F$5:$F$3079)+SUMIF($AB$5:$AB$1086,R10656,$AF$5:$AF$1086)</f>
        <v>0</v>
      </c>
      <c r="V10656" s="8">
        <f t="shared" si="352"/>
        <v>0</v>
      </c>
      <c r="W10656" s="8">
        <f t="shared" si="353"/>
        <v>1</v>
      </c>
      <c r="X10656" s="8"/>
      <c r="Y10656" s="8"/>
    </row>
    <row r="10657" spans="18:25" x14ac:dyDescent="0.25">
      <c r="R10657" s="20">
        <v>9786077479123</v>
      </c>
      <c r="S10657" s="8" t="s">
        <v>10348</v>
      </c>
      <c r="T10657" s="15">
        <v>0</v>
      </c>
      <c r="U10657" s="16">
        <f>SUMIF($C$5:$C$3079,R10657,$F$5:$F$3079)+SUMIF($AB$5:$AB$1086,R10657,$AF$5:$AF$1086)</f>
        <v>0</v>
      </c>
      <c r="V10657" s="8">
        <f t="shared" si="352"/>
        <v>0</v>
      </c>
      <c r="W10657" s="8">
        <f t="shared" si="353"/>
        <v>0</v>
      </c>
      <c r="X10657" s="8"/>
      <c r="Y10657" s="8"/>
    </row>
    <row r="10658" spans="18:25" x14ac:dyDescent="0.25">
      <c r="R10658" s="20">
        <v>9786077479147</v>
      </c>
      <c r="S10658" s="8" t="s">
        <v>10349</v>
      </c>
      <c r="T10658" s="15">
        <v>3</v>
      </c>
      <c r="U10658" s="16">
        <f>SUMIF($C$5:$C$3079,R10658,$F$5:$F$3079)+SUMIF($AB$5:$AB$1086,R10658,$AF$5:$AF$1086)</f>
        <v>0</v>
      </c>
      <c r="V10658" s="8">
        <f t="shared" si="352"/>
        <v>1</v>
      </c>
      <c r="W10658" s="8">
        <f t="shared" si="353"/>
        <v>4</v>
      </c>
      <c r="X10658" s="8"/>
      <c r="Y10658" s="8"/>
    </row>
    <row r="10659" spans="18:25" x14ac:dyDescent="0.25">
      <c r="R10659" s="20">
        <v>9786077479178</v>
      </c>
      <c r="S10659" s="8" t="s">
        <v>10350</v>
      </c>
      <c r="T10659" s="15">
        <v>2</v>
      </c>
      <c r="U10659" s="16">
        <f>SUMIF($C$5:$C$3079,R10659,$F$5:$F$3079)+SUMIF($AB$5:$AB$1086,R10659,$AF$5:$AF$1086)</f>
        <v>0</v>
      </c>
      <c r="V10659" s="8">
        <f t="shared" si="352"/>
        <v>0</v>
      </c>
      <c r="W10659" s="8">
        <f t="shared" si="353"/>
        <v>2</v>
      </c>
      <c r="X10659" s="8"/>
      <c r="Y10659" s="8"/>
    </row>
    <row r="10660" spans="18:25" x14ac:dyDescent="0.25">
      <c r="R10660" s="20">
        <v>9786077479192</v>
      </c>
      <c r="S10660" s="8" t="s">
        <v>10351</v>
      </c>
      <c r="T10660" s="15">
        <v>1</v>
      </c>
      <c r="U10660" s="16">
        <f>SUMIF($C$5:$C$3079,R10660,$F$5:$F$3079)+SUMIF($AB$5:$AB$1086,R10660,$AF$5:$AF$1086)</f>
        <v>0</v>
      </c>
      <c r="V10660" s="8">
        <f t="shared" si="352"/>
        <v>0</v>
      </c>
      <c r="W10660" s="8">
        <f t="shared" si="353"/>
        <v>1</v>
      </c>
      <c r="X10660" s="8"/>
      <c r="Y10660" s="8"/>
    </row>
    <row r="10661" spans="18:25" x14ac:dyDescent="0.25">
      <c r="R10661" s="20">
        <v>9786077479239</v>
      </c>
      <c r="S10661" s="8" t="s">
        <v>10352</v>
      </c>
      <c r="T10661" s="15">
        <v>0</v>
      </c>
      <c r="U10661" s="16">
        <f>SUMIF($C$5:$C$3079,R10661,$F$5:$F$3079)+SUMIF($AB$5:$AB$1086,R10661,$AF$5:$AF$1086)</f>
        <v>0</v>
      </c>
      <c r="V10661" s="8">
        <f t="shared" si="352"/>
        <v>0</v>
      </c>
      <c r="W10661" s="8">
        <f t="shared" si="353"/>
        <v>0</v>
      </c>
      <c r="X10661" s="8"/>
      <c r="Y10661" s="8"/>
    </row>
    <row r="10662" spans="18:25" x14ac:dyDescent="0.25">
      <c r="R10662" s="20">
        <v>9786077479260</v>
      </c>
      <c r="S10662" s="8" t="s">
        <v>10353</v>
      </c>
      <c r="T10662" s="15">
        <v>0</v>
      </c>
      <c r="U10662" s="16">
        <f>SUMIF($C$5:$C$3079,R10662,$F$5:$F$3079)+SUMIF($AB$5:$AB$1086,R10662,$AF$5:$AF$1086)</f>
        <v>0</v>
      </c>
      <c r="V10662" s="8">
        <f t="shared" si="352"/>
        <v>0</v>
      </c>
      <c r="W10662" s="8">
        <f t="shared" si="353"/>
        <v>0</v>
      </c>
      <c r="X10662" s="8"/>
      <c r="Y10662" s="8"/>
    </row>
    <row r="10663" spans="18:25" x14ac:dyDescent="0.25">
      <c r="R10663" s="20">
        <v>9786077479352</v>
      </c>
      <c r="S10663" s="8" t="s">
        <v>10354</v>
      </c>
      <c r="T10663" s="15">
        <v>0</v>
      </c>
      <c r="U10663" s="16">
        <f>SUMIF($C$5:$C$3079,R10663,$F$5:$F$3079)+SUMIF($AB$5:$AB$1086,R10663,$AF$5:$AF$1086)</f>
        <v>0</v>
      </c>
      <c r="V10663" s="8">
        <f t="shared" si="352"/>
        <v>0</v>
      </c>
      <c r="W10663" s="8">
        <f t="shared" si="353"/>
        <v>0</v>
      </c>
      <c r="X10663" s="8"/>
      <c r="Y10663" s="8"/>
    </row>
    <row r="10664" spans="18:25" x14ac:dyDescent="0.25">
      <c r="R10664" s="20">
        <v>9786077479376</v>
      </c>
      <c r="S10664" s="8" t="s">
        <v>10355</v>
      </c>
      <c r="T10664" s="15">
        <v>0</v>
      </c>
      <c r="U10664" s="16">
        <f>SUMIF($C$5:$C$3079,R10664,$F$5:$F$3079)+SUMIF($AB$5:$AB$1086,R10664,$AF$5:$AF$1086)</f>
        <v>0</v>
      </c>
      <c r="V10664" s="8">
        <f t="shared" si="352"/>
        <v>0</v>
      </c>
      <c r="W10664" s="8">
        <f t="shared" si="353"/>
        <v>0</v>
      </c>
      <c r="X10664" s="8"/>
      <c r="Y10664" s="8"/>
    </row>
    <row r="10665" spans="18:25" x14ac:dyDescent="0.25">
      <c r="R10665" s="20">
        <v>9786077479383</v>
      </c>
      <c r="S10665" s="8" t="s">
        <v>10356</v>
      </c>
      <c r="T10665" s="15">
        <v>1</v>
      </c>
      <c r="U10665" s="16">
        <f>SUMIF($C$5:$C$3079,R10665,$F$5:$F$3079)+SUMIF($AB$5:$AB$1086,R10665,$AF$5:$AF$1086)</f>
        <v>0</v>
      </c>
      <c r="V10665" s="8">
        <f t="shared" si="352"/>
        <v>2</v>
      </c>
      <c r="W10665" s="8">
        <f t="shared" si="353"/>
        <v>3</v>
      </c>
      <c r="X10665" s="8"/>
      <c r="Y10665" s="8"/>
    </row>
    <row r="10666" spans="18:25" x14ac:dyDescent="0.25">
      <c r="R10666" s="20">
        <v>9786077479390</v>
      </c>
      <c r="S10666" s="8" t="s">
        <v>10357</v>
      </c>
      <c r="T10666" s="15">
        <v>0</v>
      </c>
      <c r="U10666" s="16">
        <f>SUMIF($C$5:$C$3079,R10666,$F$5:$F$3079)+SUMIF($AB$5:$AB$1086,R10666,$AF$5:$AF$1086)</f>
        <v>0</v>
      </c>
      <c r="V10666" s="8">
        <f t="shared" si="352"/>
        <v>0</v>
      </c>
      <c r="W10666" s="8">
        <f t="shared" si="353"/>
        <v>0</v>
      </c>
      <c r="X10666" s="8"/>
      <c r="Y10666" s="8"/>
    </row>
    <row r="10667" spans="18:25" x14ac:dyDescent="0.25">
      <c r="R10667" s="20">
        <v>9786077479413</v>
      </c>
      <c r="S10667" s="8" t="s">
        <v>10358</v>
      </c>
      <c r="T10667" s="15">
        <v>0</v>
      </c>
      <c r="U10667" s="16">
        <f>SUMIF($C$5:$C$3079,R10667,$F$5:$F$3079)+SUMIF($AB$5:$AB$1086,R10667,$AF$5:$AF$1086)</f>
        <v>0</v>
      </c>
      <c r="V10667" s="8">
        <f t="shared" si="352"/>
        <v>0</v>
      </c>
      <c r="W10667" s="8">
        <f t="shared" si="353"/>
        <v>0</v>
      </c>
      <c r="X10667" s="8"/>
      <c r="Y10667" s="8"/>
    </row>
    <row r="10668" spans="18:25" x14ac:dyDescent="0.25">
      <c r="R10668" s="20">
        <v>9786077479420</v>
      </c>
      <c r="S10668" s="8" t="s">
        <v>10359</v>
      </c>
      <c r="T10668" s="15">
        <v>0</v>
      </c>
      <c r="U10668" s="16">
        <f>SUMIF($C$5:$C$3079,R10668,$F$5:$F$3079)+SUMIF($AB$5:$AB$1086,R10668,$AF$5:$AF$1086)</f>
        <v>0</v>
      </c>
      <c r="V10668" s="8">
        <f t="shared" si="352"/>
        <v>0</v>
      </c>
      <c r="W10668" s="8">
        <f t="shared" si="353"/>
        <v>0</v>
      </c>
      <c r="X10668" s="8"/>
      <c r="Y10668" s="8"/>
    </row>
    <row r="10669" spans="18:25" x14ac:dyDescent="0.25">
      <c r="R10669" s="20">
        <v>9786077479437</v>
      </c>
      <c r="S10669" s="8" t="s">
        <v>10360</v>
      </c>
      <c r="T10669" s="15">
        <v>6</v>
      </c>
      <c r="U10669" s="16">
        <f>SUMIF($C$5:$C$3079,R10669,$F$5:$F$3079)+SUMIF($AB$5:$AB$1086,R10669,$AF$5:$AF$1086)</f>
        <v>0</v>
      </c>
      <c r="V10669" s="8">
        <f t="shared" si="352"/>
        <v>0</v>
      </c>
      <c r="W10669" s="8">
        <f t="shared" si="353"/>
        <v>6</v>
      </c>
      <c r="X10669" s="8"/>
      <c r="Y10669" s="8"/>
    </row>
    <row r="10670" spans="18:25" x14ac:dyDescent="0.25">
      <c r="R10670" s="20">
        <v>9786077479468</v>
      </c>
      <c r="S10670" s="8" t="s">
        <v>10022</v>
      </c>
      <c r="T10670" s="15">
        <v>0</v>
      </c>
      <c r="U10670" s="16">
        <f>SUMIF($C$5:$C$3079,R10670,$F$5:$F$3079)+SUMIF($AB$5:$AB$1086,R10670,$AF$5:$AF$1086)</f>
        <v>0</v>
      </c>
      <c r="V10670" s="8">
        <f t="shared" si="352"/>
        <v>0</v>
      </c>
      <c r="W10670" s="8">
        <f t="shared" si="353"/>
        <v>0</v>
      </c>
      <c r="X10670" s="8"/>
      <c r="Y10670" s="8"/>
    </row>
    <row r="10671" spans="18:25" x14ac:dyDescent="0.25">
      <c r="R10671" s="20">
        <v>9786077479482</v>
      </c>
      <c r="S10671" s="8" t="s">
        <v>10361</v>
      </c>
      <c r="T10671" s="15">
        <v>0</v>
      </c>
      <c r="U10671" s="16">
        <f>SUMIF($C$5:$C$3079,R10671,$F$5:$F$3079)+SUMIF($AB$5:$AB$1086,R10671,$AF$5:$AF$1086)</f>
        <v>0</v>
      </c>
      <c r="V10671" s="8">
        <f t="shared" si="352"/>
        <v>0</v>
      </c>
      <c r="W10671" s="8">
        <f t="shared" si="353"/>
        <v>0</v>
      </c>
      <c r="X10671" s="8"/>
      <c r="Y10671" s="8"/>
    </row>
    <row r="10672" spans="18:25" x14ac:dyDescent="0.25">
      <c r="R10672" s="20">
        <v>9786077479505</v>
      </c>
      <c r="S10672" s="8" t="s">
        <v>10362</v>
      </c>
      <c r="T10672" s="15">
        <v>4</v>
      </c>
      <c r="U10672" s="16">
        <f>SUMIF($C$5:$C$3079,R10672,$F$5:$F$3079)+SUMIF($AB$5:$AB$1086,R10672,$AF$5:$AF$1086)</f>
        <v>0</v>
      </c>
      <c r="V10672" s="8">
        <f t="shared" si="352"/>
        <v>0</v>
      </c>
      <c r="W10672" s="8">
        <f t="shared" si="353"/>
        <v>4</v>
      </c>
      <c r="X10672" s="8"/>
      <c r="Y10672" s="8"/>
    </row>
    <row r="10673" spans="18:25" x14ac:dyDescent="0.25">
      <c r="R10673" s="20">
        <v>9786077479512</v>
      </c>
      <c r="S10673" s="8" t="s">
        <v>10363</v>
      </c>
      <c r="T10673" s="15">
        <v>0</v>
      </c>
      <c r="U10673" s="16">
        <f>SUMIF($C$5:$C$3079,R10673,$F$5:$F$3079)+SUMIF($AB$5:$AB$1086,R10673,$AF$5:$AF$1086)</f>
        <v>0</v>
      </c>
      <c r="V10673" s="8">
        <f t="shared" si="352"/>
        <v>0</v>
      </c>
      <c r="W10673" s="8">
        <f t="shared" si="353"/>
        <v>0</v>
      </c>
      <c r="X10673" s="8"/>
      <c r="Y10673" s="8"/>
    </row>
    <row r="10674" spans="18:25" x14ac:dyDescent="0.25">
      <c r="R10674" s="20">
        <v>9786077479529</v>
      </c>
      <c r="S10674" s="8" t="s">
        <v>10364</v>
      </c>
      <c r="T10674" s="15">
        <v>0</v>
      </c>
      <c r="U10674" s="16">
        <f>SUMIF($C$5:$C$3079,R10674,$F$5:$F$3079)+SUMIF($AB$5:$AB$1086,R10674,$AF$5:$AF$1086)</f>
        <v>0</v>
      </c>
      <c r="V10674" s="8">
        <f t="shared" si="352"/>
        <v>0</v>
      </c>
      <c r="W10674" s="8">
        <f t="shared" si="353"/>
        <v>0</v>
      </c>
      <c r="X10674" s="8"/>
      <c r="Y10674" s="8"/>
    </row>
    <row r="10675" spans="18:25" x14ac:dyDescent="0.25">
      <c r="R10675" s="20">
        <v>9786077479536</v>
      </c>
      <c r="S10675" s="8" t="s">
        <v>10365</v>
      </c>
      <c r="T10675" s="15">
        <v>1</v>
      </c>
      <c r="U10675" s="16">
        <f>SUMIF($C$5:$C$3079,R10675,$F$5:$F$3079)+SUMIF($AB$5:$AB$1086,R10675,$AF$5:$AF$1086)</f>
        <v>0</v>
      </c>
      <c r="V10675" s="8">
        <f t="shared" si="352"/>
        <v>0</v>
      </c>
      <c r="W10675" s="8">
        <f t="shared" si="353"/>
        <v>1</v>
      </c>
      <c r="X10675" s="8"/>
      <c r="Y10675" s="8"/>
    </row>
    <row r="10676" spans="18:25" x14ac:dyDescent="0.25">
      <c r="R10676" s="20">
        <v>9786077479543</v>
      </c>
      <c r="S10676" s="8" t="s">
        <v>72</v>
      </c>
      <c r="T10676" s="15">
        <v>0</v>
      </c>
      <c r="U10676" s="16">
        <f>SUMIF($C$5:$C$3079,R10676,$F$5:$F$3079)+SUMIF($AB$5:$AB$1086,R10676,$AF$5:$AF$1086)</f>
        <v>0</v>
      </c>
      <c r="V10676" s="8">
        <f t="shared" si="352"/>
        <v>0</v>
      </c>
      <c r="W10676" s="8">
        <f t="shared" si="353"/>
        <v>0</v>
      </c>
      <c r="X10676" s="8"/>
      <c r="Y10676" s="8"/>
    </row>
    <row r="10677" spans="18:25" x14ac:dyDescent="0.25">
      <c r="R10677" s="20">
        <v>9786077479567</v>
      </c>
      <c r="S10677" s="8" t="s">
        <v>10366</v>
      </c>
      <c r="T10677" s="15">
        <v>0</v>
      </c>
      <c r="U10677" s="16">
        <f>SUMIF($C$5:$C$3079,R10677,$F$5:$F$3079)+SUMIF($AB$5:$AB$1086,R10677,$AF$5:$AF$1086)</f>
        <v>0</v>
      </c>
      <c r="V10677" s="8">
        <f t="shared" si="352"/>
        <v>2</v>
      </c>
      <c r="W10677" s="8">
        <f t="shared" si="353"/>
        <v>2</v>
      </c>
      <c r="X10677" s="8"/>
      <c r="Y10677" s="8"/>
    </row>
    <row r="10678" spans="18:25" x14ac:dyDescent="0.25">
      <c r="R10678" s="20">
        <v>9786077479574</v>
      </c>
      <c r="S10678" s="8" t="s">
        <v>10367</v>
      </c>
      <c r="T10678" s="15">
        <v>0</v>
      </c>
      <c r="U10678" s="16">
        <f>SUMIF($C$5:$C$3079,R10678,$F$5:$F$3079)+SUMIF($AB$5:$AB$1086,R10678,$AF$5:$AF$1086)</f>
        <v>0</v>
      </c>
      <c r="V10678" s="8">
        <f t="shared" si="352"/>
        <v>0</v>
      </c>
      <c r="W10678" s="8">
        <f t="shared" si="353"/>
        <v>0</v>
      </c>
      <c r="X10678" s="8"/>
      <c r="Y10678" s="8"/>
    </row>
    <row r="10679" spans="18:25" x14ac:dyDescent="0.25">
      <c r="R10679" s="20">
        <v>9786077479581</v>
      </c>
      <c r="S10679" s="8" t="s">
        <v>10368</v>
      </c>
      <c r="T10679" s="15">
        <v>0</v>
      </c>
      <c r="U10679" s="16">
        <f>SUMIF($C$5:$C$3079,R10679,$F$5:$F$3079)+SUMIF($AB$5:$AB$1086,R10679,$AF$5:$AF$1086)</f>
        <v>0</v>
      </c>
      <c r="V10679" s="8">
        <f t="shared" si="352"/>
        <v>1</v>
      </c>
      <c r="W10679" s="8">
        <f t="shared" si="353"/>
        <v>1</v>
      </c>
      <c r="X10679" s="8"/>
      <c r="Y10679" s="8"/>
    </row>
    <row r="10680" spans="18:25" x14ac:dyDescent="0.25">
      <c r="R10680" s="20">
        <v>9786077479598</v>
      </c>
      <c r="S10680" s="8" t="s">
        <v>10369</v>
      </c>
      <c r="T10680" s="15">
        <v>1</v>
      </c>
      <c r="U10680" s="16">
        <f>SUMIF($C$5:$C$3079,R10680,$F$5:$F$3079)+SUMIF($AB$5:$AB$1086,R10680,$AF$5:$AF$1086)</f>
        <v>0</v>
      </c>
      <c r="V10680" s="8">
        <f t="shared" si="352"/>
        <v>0</v>
      </c>
      <c r="W10680" s="8">
        <f t="shared" si="353"/>
        <v>1</v>
      </c>
      <c r="X10680" s="8"/>
      <c r="Y10680" s="8"/>
    </row>
    <row r="10681" spans="18:25" x14ac:dyDescent="0.25">
      <c r="R10681" s="20">
        <v>9786077479611</v>
      </c>
      <c r="S10681" s="8" t="s">
        <v>10370</v>
      </c>
      <c r="T10681" s="15">
        <v>0</v>
      </c>
      <c r="U10681" s="16">
        <f>SUMIF($C$5:$C$3079,R10681,$F$5:$F$3079)+SUMIF($AB$5:$AB$1086,R10681,$AF$5:$AF$1086)</f>
        <v>0</v>
      </c>
      <c r="V10681" s="8">
        <f t="shared" si="352"/>
        <v>0</v>
      </c>
      <c r="W10681" s="8">
        <f t="shared" si="353"/>
        <v>0</v>
      </c>
      <c r="X10681" s="8"/>
      <c r="Y10681" s="8"/>
    </row>
    <row r="10682" spans="18:25" x14ac:dyDescent="0.25">
      <c r="R10682" s="20">
        <v>9786077479628</v>
      </c>
      <c r="S10682" s="8" t="s">
        <v>10371</v>
      </c>
      <c r="T10682" s="15">
        <v>0</v>
      </c>
      <c r="U10682" s="16">
        <f>SUMIF($C$5:$C$3079,R10682,$F$5:$F$3079)+SUMIF($AB$5:$AB$1086,R10682,$AF$5:$AF$1086)</f>
        <v>0</v>
      </c>
      <c r="V10682" s="8">
        <f t="shared" si="352"/>
        <v>1</v>
      </c>
      <c r="W10682" s="8">
        <f t="shared" si="353"/>
        <v>1</v>
      </c>
      <c r="X10682" s="8"/>
      <c r="Y10682" s="8"/>
    </row>
    <row r="10683" spans="18:25" x14ac:dyDescent="0.25">
      <c r="R10683" s="20">
        <v>9786077479659</v>
      </c>
      <c r="S10683" s="8" t="s">
        <v>10372</v>
      </c>
      <c r="T10683" s="15">
        <v>0</v>
      </c>
      <c r="U10683" s="16">
        <f>SUMIF($C$5:$C$3079,R10683,$F$5:$F$3079)+SUMIF($AB$5:$AB$1086,R10683,$AF$5:$AF$1086)</f>
        <v>0</v>
      </c>
      <c r="V10683" s="8">
        <f t="shared" si="352"/>
        <v>0</v>
      </c>
      <c r="W10683" s="8">
        <f t="shared" si="353"/>
        <v>0</v>
      </c>
      <c r="X10683" s="8"/>
      <c r="Y10683" s="8"/>
    </row>
    <row r="10684" spans="18:25" x14ac:dyDescent="0.25">
      <c r="R10684" s="20">
        <v>9786077479697</v>
      </c>
      <c r="S10684" s="8" t="s">
        <v>10076</v>
      </c>
      <c r="T10684" s="15">
        <v>0</v>
      </c>
      <c r="U10684" s="16">
        <f>SUMIF($C$5:$C$3079,R10684,$F$5:$F$3079)+SUMIF($AB$5:$AB$1086,R10684,$AF$5:$AF$1086)</f>
        <v>0</v>
      </c>
      <c r="V10684" s="8">
        <f t="shared" si="352"/>
        <v>0</v>
      </c>
      <c r="W10684" s="8">
        <f t="shared" si="353"/>
        <v>0</v>
      </c>
      <c r="X10684" s="8"/>
      <c r="Y10684" s="8"/>
    </row>
    <row r="10685" spans="18:25" x14ac:dyDescent="0.25">
      <c r="R10685" s="20">
        <v>9786077479703</v>
      </c>
      <c r="S10685" s="8" t="s">
        <v>10373</v>
      </c>
      <c r="T10685" s="15">
        <v>1</v>
      </c>
      <c r="U10685" s="16">
        <f>SUMIF($C$5:$C$3079,R10685,$F$5:$F$3079)+SUMIF($AB$5:$AB$1086,R10685,$AF$5:$AF$1086)</f>
        <v>0</v>
      </c>
      <c r="V10685" s="8">
        <f t="shared" si="352"/>
        <v>0</v>
      </c>
      <c r="W10685" s="8">
        <f t="shared" si="353"/>
        <v>1</v>
      </c>
      <c r="X10685" s="8"/>
      <c r="Y10685" s="8"/>
    </row>
    <row r="10686" spans="18:25" x14ac:dyDescent="0.25">
      <c r="R10686" s="20">
        <v>9786077479710</v>
      </c>
      <c r="S10686" s="8" t="s">
        <v>10374</v>
      </c>
      <c r="T10686" s="15">
        <v>0</v>
      </c>
      <c r="U10686" s="16">
        <f>SUMIF($C$5:$C$3079,R10686,$F$5:$F$3079)+SUMIF($AB$5:$AB$1086,R10686,$AF$5:$AF$1086)</f>
        <v>0</v>
      </c>
      <c r="V10686" s="8">
        <f t="shared" si="352"/>
        <v>0</v>
      </c>
      <c r="W10686" s="8">
        <f t="shared" si="353"/>
        <v>0</v>
      </c>
      <c r="X10686" s="8"/>
      <c r="Y10686" s="8"/>
    </row>
    <row r="10687" spans="18:25" x14ac:dyDescent="0.25">
      <c r="R10687" s="20">
        <v>9786077479727</v>
      </c>
      <c r="S10687" s="8" t="s">
        <v>10375</v>
      </c>
      <c r="T10687" s="15">
        <v>0</v>
      </c>
      <c r="U10687" s="16">
        <f>SUMIF($C$5:$C$3079,R10687,$F$5:$F$3079)+SUMIF($AB$5:$AB$1086,R10687,$AF$5:$AF$1086)</f>
        <v>0</v>
      </c>
      <c r="V10687" s="8">
        <f t="shared" si="352"/>
        <v>0</v>
      </c>
      <c r="W10687" s="8">
        <f t="shared" si="353"/>
        <v>0</v>
      </c>
      <c r="X10687" s="8"/>
      <c r="Y10687" s="8"/>
    </row>
    <row r="10688" spans="18:25" x14ac:dyDescent="0.25">
      <c r="R10688" s="20">
        <v>9786077479734</v>
      </c>
      <c r="S10688" s="8" t="s">
        <v>10376</v>
      </c>
      <c r="T10688" s="15">
        <v>2</v>
      </c>
      <c r="U10688" s="16">
        <f>SUMIF($C$5:$C$3079,R10688,$F$5:$F$3079)+SUMIF($AB$5:$AB$1086,R10688,$AF$5:$AF$1086)</f>
        <v>0</v>
      </c>
      <c r="V10688" s="8">
        <f t="shared" si="352"/>
        <v>0</v>
      </c>
      <c r="W10688" s="8">
        <f t="shared" si="353"/>
        <v>2</v>
      </c>
      <c r="X10688" s="8"/>
      <c r="Y10688" s="8"/>
    </row>
    <row r="10689" spans="18:25" x14ac:dyDescent="0.25">
      <c r="R10689" s="20">
        <v>9786077479833</v>
      </c>
      <c r="S10689" s="8" t="s">
        <v>10377</v>
      </c>
      <c r="T10689" s="15">
        <v>5</v>
      </c>
      <c r="U10689" s="16">
        <f>SUMIF($C$5:$C$3079,R10689,$F$5:$F$3079)+SUMIF($AB$5:$AB$1086,R10689,$AF$5:$AF$1086)</f>
        <v>0</v>
      </c>
      <c r="V10689" s="8">
        <f t="shared" si="352"/>
        <v>0</v>
      </c>
      <c r="W10689" s="8">
        <f t="shared" si="353"/>
        <v>5</v>
      </c>
      <c r="X10689" s="8"/>
      <c r="Y10689" s="8"/>
    </row>
    <row r="10690" spans="18:25" x14ac:dyDescent="0.25">
      <c r="R10690" s="20">
        <v>9786077479840</v>
      </c>
      <c r="S10690" s="8" t="s">
        <v>10378</v>
      </c>
      <c r="T10690" s="15">
        <v>0</v>
      </c>
      <c r="U10690" s="16">
        <f>SUMIF($C$5:$C$3079,R10690,$F$5:$F$3079)+SUMIF($AB$5:$AB$1086,R10690,$AF$5:$AF$1086)</f>
        <v>0</v>
      </c>
      <c r="V10690" s="8">
        <f t="shared" si="352"/>
        <v>0</v>
      </c>
      <c r="W10690" s="8">
        <f t="shared" si="353"/>
        <v>0</v>
      </c>
      <c r="X10690" s="8"/>
      <c r="Y10690" s="8"/>
    </row>
    <row r="10691" spans="18:25" x14ac:dyDescent="0.25">
      <c r="R10691" s="20">
        <v>9786077479857</v>
      </c>
      <c r="S10691" s="8" t="s">
        <v>10379</v>
      </c>
      <c r="T10691" s="15">
        <v>2</v>
      </c>
      <c r="U10691" s="16">
        <f>SUMIF($C$5:$C$3079,R10691,$F$5:$F$3079)+SUMIF($AB$5:$AB$1086,R10691,$AF$5:$AF$1086)</f>
        <v>0</v>
      </c>
      <c r="V10691" s="8">
        <f t="shared" si="352"/>
        <v>0</v>
      </c>
      <c r="W10691" s="8">
        <f t="shared" si="353"/>
        <v>2</v>
      </c>
      <c r="X10691" s="8"/>
      <c r="Y10691" s="8"/>
    </row>
    <row r="10692" spans="18:25" x14ac:dyDescent="0.25">
      <c r="R10692" s="20">
        <v>9786077479864</v>
      </c>
      <c r="S10692" s="8" t="s">
        <v>10380</v>
      </c>
      <c r="T10692" s="15">
        <v>0</v>
      </c>
      <c r="U10692" s="16">
        <f>SUMIF($C$5:$C$3079,R10692,$F$5:$F$3079)+SUMIF($AB$5:$AB$1086,R10692,$AF$5:$AF$1086)</f>
        <v>0</v>
      </c>
      <c r="V10692" s="8">
        <f t="shared" si="352"/>
        <v>0</v>
      </c>
      <c r="W10692" s="8">
        <f t="shared" si="353"/>
        <v>0</v>
      </c>
      <c r="X10692" s="8"/>
      <c r="Y10692" s="8"/>
    </row>
    <row r="10693" spans="18:25" x14ac:dyDescent="0.25">
      <c r="R10693" s="20">
        <v>9786077479888</v>
      </c>
      <c r="S10693" s="8" t="s">
        <v>10381</v>
      </c>
      <c r="T10693" s="15">
        <v>4</v>
      </c>
      <c r="U10693" s="16">
        <f>SUMIF($C$5:$C$3079,R10693,$F$5:$F$3079)+SUMIF($AB$5:$AB$1086,R10693,$AF$5:$AF$1086)</f>
        <v>0</v>
      </c>
      <c r="V10693" s="8">
        <f t="shared" si="352"/>
        <v>0</v>
      </c>
      <c r="W10693" s="8">
        <f t="shared" si="353"/>
        <v>4</v>
      </c>
      <c r="X10693" s="8"/>
      <c r="Y10693" s="8"/>
    </row>
    <row r="10694" spans="18:25" x14ac:dyDescent="0.25">
      <c r="R10694" s="20">
        <v>9786077479895</v>
      </c>
      <c r="S10694" s="8" t="s">
        <v>10382</v>
      </c>
      <c r="T10694" s="15">
        <v>1</v>
      </c>
      <c r="U10694" s="16">
        <f>SUMIF($C$5:$C$3079,R10694,$F$5:$F$3079)+SUMIF($AB$5:$AB$1086,R10694,$AF$5:$AF$1086)</f>
        <v>0</v>
      </c>
      <c r="V10694" s="8">
        <f t="shared" si="352"/>
        <v>0</v>
      </c>
      <c r="W10694" s="8">
        <f t="shared" si="353"/>
        <v>1</v>
      </c>
      <c r="X10694" s="8"/>
      <c r="Y10694" s="8"/>
    </row>
    <row r="10695" spans="18:25" x14ac:dyDescent="0.25">
      <c r="R10695" s="20">
        <v>9786077479901</v>
      </c>
      <c r="S10695" s="8" t="s">
        <v>10383</v>
      </c>
      <c r="T10695" s="15">
        <v>0</v>
      </c>
      <c r="U10695" s="16">
        <f>SUMIF($C$5:$C$3079,R10695,$F$5:$F$3079)+SUMIF($AB$5:$AB$1086,R10695,$AF$5:$AF$1086)</f>
        <v>0</v>
      </c>
      <c r="V10695" s="8">
        <f t="shared" ref="V10695:V10758" si="354">SUMIF($L$5:$L$9685,R10695,$O$5:$O$9685)</f>
        <v>0</v>
      </c>
      <c r="W10695" s="8">
        <f t="shared" ref="W10695:W10758" si="355">T10695-U10695+V10695</f>
        <v>0</v>
      </c>
      <c r="X10695" s="8"/>
      <c r="Y10695" s="8"/>
    </row>
    <row r="10696" spans="18:25" x14ac:dyDescent="0.25">
      <c r="R10696" s="20">
        <v>9786077479925</v>
      </c>
      <c r="S10696" s="8" t="s">
        <v>10384</v>
      </c>
      <c r="T10696" s="15">
        <v>2</v>
      </c>
      <c r="U10696" s="16">
        <f>SUMIF($C$5:$C$3079,R10696,$F$5:$F$3079)+SUMIF($AB$5:$AB$1086,R10696,$AF$5:$AF$1086)</f>
        <v>0</v>
      </c>
      <c r="V10696" s="8">
        <f t="shared" si="354"/>
        <v>0</v>
      </c>
      <c r="W10696" s="8">
        <f t="shared" si="355"/>
        <v>2</v>
      </c>
      <c r="X10696" s="8"/>
      <c r="Y10696" s="8"/>
    </row>
    <row r="10697" spans="18:25" x14ac:dyDescent="0.25">
      <c r="R10697" s="20">
        <v>9786077479932</v>
      </c>
      <c r="S10697" s="8" t="s">
        <v>10385</v>
      </c>
      <c r="T10697" s="15">
        <v>0</v>
      </c>
      <c r="U10697" s="16">
        <f>SUMIF($C$5:$C$3079,R10697,$F$5:$F$3079)+SUMIF($AB$5:$AB$1086,R10697,$AF$5:$AF$1086)</f>
        <v>0</v>
      </c>
      <c r="V10697" s="8">
        <f t="shared" si="354"/>
        <v>0</v>
      </c>
      <c r="W10697" s="8">
        <f t="shared" si="355"/>
        <v>0</v>
      </c>
      <c r="X10697" s="8"/>
      <c r="Y10697" s="8"/>
    </row>
    <row r="10698" spans="18:25" x14ac:dyDescent="0.25">
      <c r="R10698" s="20">
        <v>9786077479987</v>
      </c>
      <c r="S10698" s="8" t="s">
        <v>10386</v>
      </c>
      <c r="T10698" s="15">
        <v>6</v>
      </c>
      <c r="U10698" s="16">
        <f>SUMIF($C$5:$C$3079,R10698,$F$5:$F$3079)+SUMIF($AB$5:$AB$1086,R10698,$AF$5:$AF$1086)</f>
        <v>0</v>
      </c>
      <c r="V10698" s="8">
        <f t="shared" si="354"/>
        <v>1</v>
      </c>
      <c r="W10698" s="8">
        <f t="shared" si="355"/>
        <v>7</v>
      </c>
      <c r="X10698" s="8"/>
      <c r="Y10698" s="8"/>
    </row>
    <row r="10699" spans="18:25" x14ac:dyDescent="0.25">
      <c r="R10699" s="20">
        <v>9786077479994</v>
      </c>
      <c r="S10699" s="8" t="s">
        <v>10387</v>
      </c>
      <c r="T10699" s="15">
        <v>0</v>
      </c>
      <c r="U10699" s="16">
        <f>SUMIF($C$5:$C$3079,R10699,$F$5:$F$3079)+SUMIF($AB$5:$AB$1086,R10699,$AF$5:$AF$1086)</f>
        <v>0</v>
      </c>
      <c r="V10699" s="8">
        <f t="shared" si="354"/>
        <v>2</v>
      </c>
      <c r="W10699" s="8">
        <f t="shared" si="355"/>
        <v>2</v>
      </c>
      <c r="X10699" s="8"/>
      <c r="Y10699" s="8"/>
    </row>
    <row r="10700" spans="18:25" x14ac:dyDescent="0.25">
      <c r="R10700" s="20">
        <v>9786077480280</v>
      </c>
      <c r="S10700" s="8" t="s">
        <v>10388</v>
      </c>
      <c r="T10700" s="15">
        <v>0</v>
      </c>
      <c r="U10700" s="16">
        <f>SUMIF($C$5:$C$3079,R10700,$F$5:$F$3079)+SUMIF($AB$5:$AB$1086,R10700,$AF$5:$AF$1086)</f>
        <v>0</v>
      </c>
      <c r="V10700" s="8">
        <f t="shared" si="354"/>
        <v>0</v>
      </c>
      <c r="W10700" s="8">
        <f t="shared" si="355"/>
        <v>0</v>
      </c>
      <c r="X10700" s="8"/>
      <c r="Y10700" s="8"/>
    </row>
    <row r="10701" spans="18:25" x14ac:dyDescent="0.25">
      <c r="R10701" s="20">
        <v>9786077481164</v>
      </c>
      <c r="S10701" s="8" t="s">
        <v>10389</v>
      </c>
      <c r="T10701" s="15">
        <v>0</v>
      </c>
      <c r="U10701" s="16">
        <f>SUMIF($C$5:$C$3079,R10701,$F$5:$F$3079)+SUMIF($AB$5:$AB$1086,R10701,$AF$5:$AF$1086)</f>
        <v>0</v>
      </c>
      <c r="V10701" s="8">
        <f t="shared" si="354"/>
        <v>0</v>
      </c>
      <c r="W10701" s="8">
        <f t="shared" si="355"/>
        <v>0</v>
      </c>
      <c r="X10701" s="8"/>
      <c r="Y10701" s="8"/>
    </row>
    <row r="10702" spans="18:25" x14ac:dyDescent="0.25">
      <c r="R10702" s="20">
        <v>9786077481232</v>
      </c>
      <c r="S10702" s="8" t="s">
        <v>10390</v>
      </c>
      <c r="T10702" s="15">
        <v>0</v>
      </c>
      <c r="U10702" s="16">
        <f>SUMIF($C$5:$C$3079,R10702,$F$5:$F$3079)+SUMIF($AB$5:$AB$1086,R10702,$AF$5:$AF$1086)</f>
        <v>0</v>
      </c>
      <c r="V10702" s="8">
        <f t="shared" si="354"/>
        <v>0</v>
      </c>
      <c r="W10702" s="8">
        <f t="shared" si="355"/>
        <v>0</v>
      </c>
      <c r="X10702" s="8"/>
      <c r="Y10702" s="8"/>
    </row>
    <row r="10703" spans="18:25" x14ac:dyDescent="0.25">
      <c r="R10703" s="20">
        <v>9786077481676</v>
      </c>
      <c r="S10703" s="8" t="s">
        <v>10391</v>
      </c>
      <c r="T10703" s="15">
        <v>0</v>
      </c>
      <c r="U10703" s="16">
        <f>SUMIF($C$5:$C$3079,R10703,$F$5:$F$3079)+SUMIF($AB$5:$AB$1086,R10703,$AF$5:$AF$1086)</f>
        <v>0</v>
      </c>
      <c r="V10703" s="8">
        <f t="shared" si="354"/>
        <v>0</v>
      </c>
      <c r="W10703" s="8">
        <f t="shared" si="355"/>
        <v>0</v>
      </c>
      <c r="X10703" s="8"/>
      <c r="Y10703" s="8"/>
    </row>
    <row r="10704" spans="18:25" x14ac:dyDescent="0.25">
      <c r="R10704" s="20">
        <v>9786077482093</v>
      </c>
      <c r="S10704" s="8" t="s">
        <v>10392</v>
      </c>
      <c r="T10704" s="15">
        <v>0</v>
      </c>
      <c r="U10704" s="16">
        <f>SUMIF($C$5:$C$3079,R10704,$F$5:$F$3079)+SUMIF($AB$5:$AB$1086,R10704,$AF$5:$AF$1086)</f>
        <v>0</v>
      </c>
      <c r="V10704" s="8">
        <f t="shared" si="354"/>
        <v>0</v>
      </c>
      <c r="W10704" s="8">
        <f t="shared" si="355"/>
        <v>0</v>
      </c>
      <c r="X10704" s="8"/>
      <c r="Y10704" s="8"/>
    </row>
    <row r="10705" spans="18:25" x14ac:dyDescent="0.25">
      <c r="R10705" s="20">
        <v>9786077482154</v>
      </c>
      <c r="S10705" s="8" t="s">
        <v>10393</v>
      </c>
      <c r="T10705" s="15">
        <v>0</v>
      </c>
      <c r="U10705" s="16">
        <f>SUMIF($C$5:$C$3079,R10705,$F$5:$F$3079)+SUMIF($AB$5:$AB$1086,R10705,$AF$5:$AF$1086)</f>
        <v>0</v>
      </c>
      <c r="V10705" s="8">
        <f t="shared" si="354"/>
        <v>0</v>
      </c>
      <c r="W10705" s="8">
        <f t="shared" si="355"/>
        <v>0</v>
      </c>
      <c r="X10705" s="8"/>
      <c r="Y10705" s="8"/>
    </row>
    <row r="10706" spans="18:25" x14ac:dyDescent="0.25">
      <c r="R10706" s="20">
        <v>9786077482161</v>
      </c>
      <c r="S10706" s="8" t="s">
        <v>10394</v>
      </c>
      <c r="T10706" s="15">
        <v>0</v>
      </c>
      <c r="U10706" s="16">
        <f>SUMIF($C$5:$C$3079,R10706,$F$5:$F$3079)+SUMIF($AB$5:$AB$1086,R10706,$AF$5:$AF$1086)</f>
        <v>0</v>
      </c>
      <c r="V10706" s="8">
        <f t="shared" si="354"/>
        <v>0</v>
      </c>
      <c r="W10706" s="8">
        <f t="shared" si="355"/>
        <v>0</v>
      </c>
      <c r="X10706" s="8"/>
      <c r="Y10706" s="8"/>
    </row>
    <row r="10707" spans="18:25" x14ac:dyDescent="0.25">
      <c r="R10707" s="20">
        <v>9786077482192</v>
      </c>
      <c r="S10707" s="8" t="s">
        <v>10395</v>
      </c>
      <c r="T10707" s="15">
        <v>0</v>
      </c>
      <c r="U10707" s="16">
        <f>SUMIF($C$5:$C$3079,R10707,$F$5:$F$3079)+SUMIF($AB$5:$AB$1086,R10707,$AF$5:$AF$1086)</f>
        <v>0</v>
      </c>
      <c r="V10707" s="8">
        <f t="shared" si="354"/>
        <v>0</v>
      </c>
      <c r="W10707" s="8">
        <f t="shared" si="355"/>
        <v>0</v>
      </c>
      <c r="X10707" s="8"/>
      <c r="Y10707" s="8"/>
    </row>
    <row r="10708" spans="18:25" x14ac:dyDescent="0.25">
      <c r="R10708" s="20">
        <v>9786077482482</v>
      </c>
      <c r="S10708" s="8" t="s">
        <v>10396</v>
      </c>
      <c r="T10708" s="15">
        <v>0</v>
      </c>
      <c r="U10708" s="16">
        <f>SUMIF($C$5:$C$3079,R10708,$F$5:$F$3079)+SUMIF($AB$5:$AB$1086,R10708,$AF$5:$AF$1086)</f>
        <v>0</v>
      </c>
      <c r="V10708" s="8">
        <f t="shared" si="354"/>
        <v>0</v>
      </c>
      <c r="W10708" s="8">
        <f t="shared" si="355"/>
        <v>0</v>
      </c>
      <c r="X10708" s="8"/>
      <c r="Y10708" s="8"/>
    </row>
    <row r="10709" spans="18:25" x14ac:dyDescent="0.25">
      <c r="R10709" s="20">
        <v>9786077482741</v>
      </c>
      <c r="S10709" s="8" t="s">
        <v>10397</v>
      </c>
      <c r="T10709" s="15">
        <v>0</v>
      </c>
      <c r="U10709" s="16">
        <f>SUMIF($C$5:$C$3079,R10709,$F$5:$F$3079)+SUMIF($AB$5:$AB$1086,R10709,$AF$5:$AF$1086)</f>
        <v>0</v>
      </c>
      <c r="V10709" s="8">
        <f t="shared" si="354"/>
        <v>0</v>
      </c>
      <c r="W10709" s="8">
        <f t="shared" si="355"/>
        <v>0</v>
      </c>
      <c r="X10709" s="8"/>
      <c r="Y10709" s="8"/>
    </row>
    <row r="10710" spans="18:25" x14ac:dyDescent="0.25">
      <c r="R10710" s="20">
        <v>9786077626565</v>
      </c>
      <c r="S10710" s="8" t="s">
        <v>10398</v>
      </c>
      <c r="T10710" s="15">
        <v>0</v>
      </c>
      <c r="U10710" s="16">
        <f>SUMIF($C$5:$C$3079,R10710,$F$5:$F$3079)+SUMIF($AB$5:$AB$1086,R10710,$AF$5:$AF$1086)</f>
        <v>0</v>
      </c>
      <c r="V10710" s="8">
        <f t="shared" si="354"/>
        <v>0</v>
      </c>
      <c r="W10710" s="8">
        <f t="shared" si="355"/>
        <v>0</v>
      </c>
      <c r="X10710" s="8"/>
      <c r="Y10710" s="8"/>
    </row>
    <row r="10711" spans="18:25" x14ac:dyDescent="0.25">
      <c r="R10711" s="20">
        <v>9786077626923</v>
      </c>
      <c r="S10711" s="8" t="s">
        <v>10399</v>
      </c>
      <c r="T10711" s="15">
        <v>0</v>
      </c>
      <c r="U10711" s="16">
        <f>SUMIF($C$5:$C$3079,R10711,$F$5:$F$3079)+SUMIF($AB$5:$AB$1086,R10711,$AF$5:$AF$1086)</f>
        <v>0</v>
      </c>
      <c r="V10711" s="8">
        <f t="shared" si="354"/>
        <v>0</v>
      </c>
      <c r="W10711" s="8">
        <f t="shared" si="355"/>
        <v>0</v>
      </c>
      <c r="X10711" s="8"/>
      <c r="Y10711" s="8"/>
    </row>
    <row r="10712" spans="18:25" x14ac:dyDescent="0.25">
      <c r="R10712" s="20">
        <v>9786077627258</v>
      </c>
      <c r="S10712" s="8" t="s">
        <v>10400</v>
      </c>
      <c r="T10712" s="15">
        <v>0</v>
      </c>
      <c r="U10712" s="16">
        <f>SUMIF($C$5:$C$3079,R10712,$F$5:$F$3079)+SUMIF($AB$5:$AB$1086,R10712,$AF$5:$AF$1086)</f>
        <v>1</v>
      </c>
      <c r="V10712" s="8">
        <f t="shared" si="354"/>
        <v>1</v>
      </c>
      <c r="W10712" s="8">
        <f t="shared" si="355"/>
        <v>0</v>
      </c>
      <c r="X10712" s="8"/>
      <c r="Y10712" s="8"/>
    </row>
    <row r="10713" spans="18:25" x14ac:dyDescent="0.25">
      <c r="R10713" s="20">
        <v>9786077627463</v>
      </c>
      <c r="S10713" s="8" t="s">
        <v>191</v>
      </c>
      <c r="T10713" s="15">
        <v>9</v>
      </c>
      <c r="U10713" s="16">
        <f>SUMIF($C$5:$C$3079,R10713,$F$5:$F$3079)+SUMIF($AB$5:$AB$1086,R10713,$AF$5:$AF$1086)</f>
        <v>3</v>
      </c>
      <c r="V10713" s="8">
        <f t="shared" si="354"/>
        <v>5</v>
      </c>
      <c r="W10713" s="8">
        <f t="shared" si="355"/>
        <v>11</v>
      </c>
      <c r="X10713" s="8"/>
      <c r="Y10713" s="8"/>
    </row>
    <row r="10714" spans="18:25" x14ac:dyDescent="0.25">
      <c r="R10714" s="20">
        <v>9786077627586</v>
      </c>
      <c r="S10714" s="8" t="s">
        <v>10401</v>
      </c>
      <c r="T10714" s="15">
        <v>0</v>
      </c>
      <c r="U10714" s="16">
        <f>SUMIF($C$5:$C$3079,R10714,$F$5:$F$3079)+SUMIF($AB$5:$AB$1086,R10714,$AF$5:$AF$1086)</f>
        <v>0</v>
      </c>
      <c r="V10714" s="8">
        <f t="shared" si="354"/>
        <v>0</v>
      </c>
      <c r="W10714" s="8">
        <f t="shared" si="355"/>
        <v>0</v>
      </c>
      <c r="X10714" s="8"/>
      <c r="Y10714" s="8"/>
    </row>
    <row r="10715" spans="18:25" x14ac:dyDescent="0.25">
      <c r="R10715" s="20">
        <v>9786077627616</v>
      </c>
      <c r="S10715" s="8" t="s">
        <v>10402</v>
      </c>
      <c r="T10715" s="15">
        <v>0</v>
      </c>
      <c r="U10715" s="16">
        <f>SUMIF($C$5:$C$3079,R10715,$F$5:$F$3079)+SUMIF($AB$5:$AB$1086,R10715,$AF$5:$AF$1086)</f>
        <v>1</v>
      </c>
      <c r="V10715" s="8">
        <f t="shared" si="354"/>
        <v>0</v>
      </c>
      <c r="W10715" s="8">
        <f t="shared" si="355"/>
        <v>-1</v>
      </c>
      <c r="X10715" s="8"/>
      <c r="Y10715" s="8"/>
    </row>
    <row r="10716" spans="18:25" x14ac:dyDescent="0.25">
      <c r="R10716" s="20">
        <v>9786077627685</v>
      </c>
      <c r="S10716" s="8" t="s">
        <v>10403</v>
      </c>
      <c r="T10716" s="15">
        <v>0</v>
      </c>
      <c r="U10716" s="16">
        <f>SUMIF($C$5:$C$3079,R10716,$F$5:$F$3079)+SUMIF($AB$5:$AB$1086,R10716,$AF$5:$AF$1086)</f>
        <v>0</v>
      </c>
      <c r="V10716" s="8">
        <f t="shared" si="354"/>
        <v>0</v>
      </c>
      <c r="W10716" s="8">
        <f t="shared" si="355"/>
        <v>0</v>
      </c>
      <c r="X10716" s="8"/>
      <c r="Y10716" s="8"/>
    </row>
    <row r="10717" spans="18:25" x14ac:dyDescent="0.25">
      <c r="R10717" s="20">
        <v>9786077627746</v>
      </c>
      <c r="S10717" s="8" t="s">
        <v>10404</v>
      </c>
      <c r="T10717" s="15">
        <v>0</v>
      </c>
      <c r="U10717" s="16">
        <f>SUMIF($C$5:$C$3079,R10717,$F$5:$F$3079)+SUMIF($AB$5:$AB$1086,R10717,$AF$5:$AF$1086)</f>
        <v>0</v>
      </c>
      <c r="V10717" s="8">
        <f t="shared" si="354"/>
        <v>0</v>
      </c>
      <c r="W10717" s="8">
        <f t="shared" si="355"/>
        <v>0</v>
      </c>
      <c r="X10717" s="8"/>
      <c r="Y10717" s="8"/>
    </row>
    <row r="10718" spans="18:25" x14ac:dyDescent="0.25">
      <c r="R10718" s="20">
        <v>9786077627753</v>
      </c>
      <c r="S10718" s="8" t="s">
        <v>10405</v>
      </c>
      <c r="T10718" s="15">
        <v>0</v>
      </c>
      <c r="U10718" s="16">
        <f>SUMIF($C$5:$C$3079,R10718,$F$5:$F$3079)+SUMIF($AB$5:$AB$1086,R10718,$AF$5:$AF$1086)</f>
        <v>0</v>
      </c>
      <c r="V10718" s="8">
        <f t="shared" si="354"/>
        <v>0</v>
      </c>
      <c r="W10718" s="8">
        <f t="shared" si="355"/>
        <v>0</v>
      </c>
      <c r="X10718" s="8"/>
      <c r="Y10718" s="8"/>
    </row>
    <row r="10719" spans="18:25" x14ac:dyDescent="0.25">
      <c r="R10719" s="20">
        <v>9786077627760</v>
      </c>
      <c r="S10719" s="8" t="s">
        <v>10406</v>
      </c>
      <c r="T10719" s="15">
        <v>2</v>
      </c>
      <c r="U10719" s="16">
        <f>SUMIF($C$5:$C$3079,R10719,$F$5:$F$3079)+SUMIF($AB$5:$AB$1086,R10719,$AF$5:$AF$1086)</f>
        <v>0</v>
      </c>
      <c r="V10719" s="8">
        <f t="shared" si="354"/>
        <v>0</v>
      </c>
      <c r="W10719" s="8">
        <f t="shared" si="355"/>
        <v>2</v>
      </c>
      <c r="X10719" s="8"/>
      <c r="Y10719" s="8"/>
    </row>
    <row r="10720" spans="18:25" x14ac:dyDescent="0.25">
      <c r="R10720" s="20">
        <v>9786077627852</v>
      </c>
      <c r="S10720" s="8" t="s">
        <v>10407</v>
      </c>
      <c r="T10720" s="15">
        <v>1</v>
      </c>
      <c r="U10720" s="16">
        <f>SUMIF($C$5:$C$3079,R10720,$F$5:$F$3079)+SUMIF($AB$5:$AB$1086,R10720,$AF$5:$AF$1086)</f>
        <v>3</v>
      </c>
      <c r="V10720" s="8">
        <f t="shared" si="354"/>
        <v>4</v>
      </c>
      <c r="W10720" s="8">
        <f t="shared" si="355"/>
        <v>2</v>
      </c>
      <c r="X10720" s="8"/>
      <c r="Y10720" s="8"/>
    </row>
    <row r="10721" spans="18:25" x14ac:dyDescent="0.25">
      <c r="R10721" s="20">
        <v>9786077627876</v>
      </c>
      <c r="S10721" s="8" t="s">
        <v>10408</v>
      </c>
      <c r="T10721" s="15">
        <v>0</v>
      </c>
      <c r="U10721" s="16">
        <f>SUMIF($C$5:$C$3079,R10721,$F$5:$F$3079)+SUMIF($AB$5:$AB$1086,R10721,$AF$5:$AF$1086)</f>
        <v>0</v>
      </c>
      <c r="V10721" s="8">
        <f t="shared" si="354"/>
        <v>0</v>
      </c>
      <c r="W10721" s="8">
        <f t="shared" si="355"/>
        <v>0</v>
      </c>
      <c r="X10721" s="8"/>
      <c r="Y10721" s="8"/>
    </row>
    <row r="10722" spans="18:25" x14ac:dyDescent="0.25">
      <c r="R10722" s="20">
        <v>9786077627883</v>
      </c>
      <c r="S10722" s="8" t="s">
        <v>10409</v>
      </c>
      <c r="T10722" s="15">
        <v>0</v>
      </c>
      <c r="U10722" s="16">
        <f>SUMIF($C$5:$C$3079,R10722,$F$5:$F$3079)+SUMIF($AB$5:$AB$1086,R10722,$AF$5:$AF$1086)</f>
        <v>0</v>
      </c>
      <c r="V10722" s="8">
        <f t="shared" si="354"/>
        <v>0</v>
      </c>
      <c r="W10722" s="8">
        <f t="shared" si="355"/>
        <v>0</v>
      </c>
      <c r="X10722" s="8"/>
      <c r="Y10722" s="8"/>
    </row>
    <row r="10723" spans="18:25" x14ac:dyDescent="0.25">
      <c r="R10723" s="20">
        <v>9786077627937</v>
      </c>
      <c r="S10723" s="8" t="s">
        <v>10410</v>
      </c>
      <c r="T10723" s="15">
        <v>2</v>
      </c>
      <c r="U10723" s="16">
        <f>SUMIF($C$5:$C$3079,R10723,$F$5:$F$3079)+SUMIF($AB$5:$AB$1086,R10723,$AF$5:$AF$1086)</f>
        <v>0</v>
      </c>
      <c r="V10723" s="8">
        <f t="shared" si="354"/>
        <v>0</v>
      </c>
      <c r="W10723" s="8">
        <f t="shared" si="355"/>
        <v>2</v>
      </c>
      <c r="X10723" s="8"/>
      <c r="Y10723" s="8"/>
    </row>
    <row r="10724" spans="18:25" x14ac:dyDescent="0.25">
      <c r="R10724" s="20">
        <v>9786077627951</v>
      </c>
      <c r="S10724" s="8" t="s">
        <v>10411</v>
      </c>
      <c r="T10724" s="15">
        <v>0</v>
      </c>
      <c r="U10724" s="16">
        <f>SUMIF($C$5:$C$3079,R10724,$F$5:$F$3079)+SUMIF($AB$5:$AB$1086,R10724,$AF$5:$AF$1086)</f>
        <v>0</v>
      </c>
      <c r="V10724" s="8">
        <f t="shared" si="354"/>
        <v>0</v>
      </c>
      <c r="W10724" s="8">
        <f t="shared" si="355"/>
        <v>0</v>
      </c>
      <c r="X10724" s="8"/>
      <c r="Y10724" s="8"/>
    </row>
    <row r="10725" spans="18:25" x14ac:dyDescent="0.25">
      <c r="R10725" s="20">
        <v>9786077666004</v>
      </c>
      <c r="S10725" s="8" t="s">
        <v>10412</v>
      </c>
      <c r="T10725" s="15">
        <v>2</v>
      </c>
      <c r="U10725" s="16">
        <f>SUMIF($C$5:$C$3079,R10725,$F$5:$F$3079)+SUMIF($AB$5:$AB$1086,R10725,$AF$5:$AF$1086)</f>
        <v>0</v>
      </c>
      <c r="V10725" s="8">
        <f t="shared" si="354"/>
        <v>0</v>
      </c>
      <c r="W10725" s="8">
        <f t="shared" si="355"/>
        <v>2</v>
      </c>
      <c r="X10725" s="8"/>
      <c r="Y10725" s="8"/>
    </row>
    <row r="10726" spans="18:25" x14ac:dyDescent="0.25">
      <c r="R10726" s="20">
        <v>9786077666011</v>
      </c>
      <c r="S10726" s="8" t="s">
        <v>10413</v>
      </c>
      <c r="T10726" s="15">
        <v>1</v>
      </c>
      <c r="U10726" s="16">
        <f>SUMIF($C$5:$C$3079,R10726,$F$5:$F$3079)+SUMIF($AB$5:$AB$1086,R10726,$AF$5:$AF$1086)</f>
        <v>0</v>
      </c>
      <c r="V10726" s="8">
        <f t="shared" si="354"/>
        <v>0</v>
      </c>
      <c r="W10726" s="8">
        <f t="shared" si="355"/>
        <v>1</v>
      </c>
      <c r="X10726" s="8"/>
      <c r="Y10726" s="8"/>
    </row>
    <row r="10727" spans="18:25" x14ac:dyDescent="0.25">
      <c r="R10727" s="20">
        <v>9786077666035</v>
      </c>
      <c r="S10727" s="8" t="s">
        <v>10414</v>
      </c>
      <c r="T10727" s="15">
        <v>0</v>
      </c>
      <c r="U10727" s="16">
        <f>SUMIF($C$5:$C$3079,R10727,$F$5:$F$3079)+SUMIF($AB$5:$AB$1086,R10727,$AF$5:$AF$1086)</f>
        <v>0</v>
      </c>
      <c r="V10727" s="8">
        <f t="shared" si="354"/>
        <v>3</v>
      </c>
      <c r="W10727" s="8">
        <f t="shared" si="355"/>
        <v>3</v>
      </c>
      <c r="X10727" s="8"/>
      <c r="Y10727" s="8"/>
    </row>
    <row r="10728" spans="18:25" x14ac:dyDescent="0.25">
      <c r="R10728" s="20">
        <v>9786077666042</v>
      </c>
      <c r="S10728" s="8" t="s">
        <v>679</v>
      </c>
      <c r="T10728" s="15">
        <v>3</v>
      </c>
      <c r="U10728" s="16">
        <f>SUMIF($C$5:$C$3079,R10728,$F$5:$F$3079)+SUMIF($AB$5:$AB$1086,R10728,$AF$5:$AF$1086)</f>
        <v>0</v>
      </c>
      <c r="V10728" s="8">
        <f t="shared" si="354"/>
        <v>4</v>
      </c>
      <c r="W10728" s="8">
        <f t="shared" si="355"/>
        <v>7</v>
      </c>
      <c r="X10728" s="8"/>
      <c r="Y10728" s="8"/>
    </row>
    <row r="10729" spans="18:25" x14ac:dyDescent="0.25">
      <c r="R10729" s="20">
        <v>9786077666059</v>
      </c>
      <c r="S10729" s="8" t="s">
        <v>10415</v>
      </c>
      <c r="T10729" s="15">
        <v>0</v>
      </c>
      <c r="U10729" s="16">
        <f>SUMIF($C$5:$C$3079,R10729,$F$5:$F$3079)+SUMIF($AB$5:$AB$1086,R10729,$AF$5:$AF$1086)</f>
        <v>0</v>
      </c>
      <c r="V10729" s="8">
        <f t="shared" si="354"/>
        <v>2</v>
      </c>
      <c r="W10729" s="8">
        <f t="shared" si="355"/>
        <v>2</v>
      </c>
      <c r="X10729" s="8"/>
      <c r="Y10729" s="8"/>
    </row>
    <row r="10730" spans="18:25" x14ac:dyDescent="0.25">
      <c r="R10730" s="20">
        <v>9786077666066</v>
      </c>
      <c r="S10730" s="8" t="s">
        <v>10416</v>
      </c>
      <c r="T10730" s="15">
        <v>1</v>
      </c>
      <c r="U10730" s="16">
        <f>SUMIF($C$5:$C$3079,R10730,$F$5:$F$3079)+SUMIF($AB$5:$AB$1086,R10730,$AF$5:$AF$1086)</f>
        <v>0</v>
      </c>
      <c r="V10730" s="8">
        <f t="shared" si="354"/>
        <v>3</v>
      </c>
      <c r="W10730" s="8">
        <f t="shared" si="355"/>
        <v>4</v>
      </c>
      <c r="X10730" s="8"/>
      <c r="Y10730" s="8"/>
    </row>
    <row r="10731" spans="18:25" x14ac:dyDescent="0.25">
      <c r="R10731" s="20">
        <v>9786077666073</v>
      </c>
      <c r="S10731" s="8" t="s">
        <v>10417</v>
      </c>
      <c r="T10731" s="15">
        <v>5</v>
      </c>
      <c r="U10731" s="16">
        <f>SUMIF($C$5:$C$3079,R10731,$F$5:$F$3079)+SUMIF($AB$5:$AB$1086,R10731,$AF$5:$AF$1086)</f>
        <v>0</v>
      </c>
      <c r="V10731" s="8">
        <f t="shared" si="354"/>
        <v>0</v>
      </c>
      <c r="W10731" s="8">
        <f t="shared" si="355"/>
        <v>5</v>
      </c>
      <c r="X10731" s="8"/>
      <c r="Y10731" s="8"/>
    </row>
    <row r="10732" spans="18:25" x14ac:dyDescent="0.25">
      <c r="R10732" s="20">
        <v>9786077666080</v>
      </c>
      <c r="S10732" s="8" t="s">
        <v>10418</v>
      </c>
      <c r="T10732" s="15">
        <v>3</v>
      </c>
      <c r="U10732" s="16">
        <f>SUMIF($C$5:$C$3079,R10732,$F$5:$F$3079)+SUMIF($AB$5:$AB$1086,R10732,$AF$5:$AF$1086)</f>
        <v>0</v>
      </c>
      <c r="V10732" s="8">
        <f t="shared" si="354"/>
        <v>0</v>
      </c>
      <c r="W10732" s="8">
        <f t="shared" si="355"/>
        <v>3</v>
      </c>
      <c r="X10732" s="8"/>
      <c r="Y10732" s="8"/>
    </row>
    <row r="10733" spans="18:25" x14ac:dyDescent="0.25">
      <c r="R10733" s="20">
        <v>9786077666097</v>
      </c>
      <c r="S10733" s="8" t="s">
        <v>10419</v>
      </c>
      <c r="T10733" s="15">
        <v>2</v>
      </c>
      <c r="U10733" s="16">
        <f>SUMIF($C$5:$C$3079,R10733,$F$5:$F$3079)+SUMIF($AB$5:$AB$1086,R10733,$AF$5:$AF$1086)</f>
        <v>0</v>
      </c>
      <c r="V10733" s="8">
        <f t="shared" si="354"/>
        <v>3</v>
      </c>
      <c r="W10733" s="8">
        <f t="shared" si="355"/>
        <v>5</v>
      </c>
      <c r="X10733" s="8"/>
      <c r="Y10733" s="8"/>
    </row>
    <row r="10734" spans="18:25" x14ac:dyDescent="0.25">
      <c r="R10734" s="20">
        <v>9786077666103</v>
      </c>
      <c r="S10734" s="8" t="s">
        <v>10420</v>
      </c>
      <c r="T10734" s="15">
        <v>5</v>
      </c>
      <c r="U10734" s="16">
        <f>SUMIF($C$5:$C$3079,R10734,$F$5:$F$3079)+SUMIF($AB$5:$AB$1086,R10734,$AF$5:$AF$1086)</f>
        <v>0</v>
      </c>
      <c r="V10734" s="8">
        <f t="shared" si="354"/>
        <v>2</v>
      </c>
      <c r="W10734" s="8">
        <f t="shared" si="355"/>
        <v>7</v>
      </c>
      <c r="X10734" s="8"/>
      <c r="Y10734" s="8"/>
    </row>
    <row r="10735" spans="18:25" x14ac:dyDescent="0.25">
      <c r="R10735" s="20">
        <v>9786077666110</v>
      </c>
      <c r="S10735" s="8" t="s">
        <v>10421</v>
      </c>
      <c r="T10735" s="15">
        <v>0</v>
      </c>
      <c r="U10735" s="16">
        <f>SUMIF($C$5:$C$3079,R10735,$F$5:$F$3079)+SUMIF($AB$5:$AB$1086,R10735,$AF$5:$AF$1086)</f>
        <v>0</v>
      </c>
      <c r="V10735" s="8">
        <f t="shared" si="354"/>
        <v>0</v>
      </c>
      <c r="W10735" s="8">
        <f t="shared" si="355"/>
        <v>0</v>
      </c>
      <c r="X10735" s="8"/>
      <c r="Y10735" s="8"/>
    </row>
    <row r="10736" spans="18:25" x14ac:dyDescent="0.25">
      <c r="R10736" s="20">
        <v>9786077666127</v>
      </c>
      <c r="S10736" s="8" t="s">
        <v>10422</v>
      </c>
      <c r="T10736" s="15">
        <v>9</v>
      </c>
      <c r="U10736" s="16">
        <f>SUMIF($C$5:$C$3079,R10736,$F$5:$F$3079)+SUMIF($AB$5:$AB$1086,R10736,$AF$5:$AF$1086)</f>
        <v>0</v>
      </c>
      <c r="V10736" s="8">
        <f t="shared" si="354"/>
        <v>1</v>
      </c>
      <c r="W10736" s="8">
        <f t="shared" si="355"/>
        <v>10</v>
      </c>
      <c r="X10736" s="8"/>
      <c r="Y10736" s="8"/>
    </row>
    <row r="10737" spans="18:25" x14ac:dyDescent="0.25">
      <c r="R10737" s="20">
        <v>9786077666134</v>
      </c>
      <c r="S10737" s="8" t="s">
        <v>10423</v>
      </c>
      <c r="T10737" s="15">
        <v>0</v>
      </c>
      <c r="U10737" s="16">
        <f>SUMIF($C$5:$C$3079,R10737,$F$5:$F$3079)+SUMIF($AB$5:$AB$1086,R10737,$AF$5:$AF$1086)</f>
        <v>0</v>
      </c>
      <c r="V10737" s="8">
        <f t="shared" si="354"/>
        <v>1</v>
      </c>
      <c r="W10737" s="8">
        <f t="shared" si="355"/>
        <v>1</v>
      </c>
      <c r="X10737" s="8"/>
      <c r="Y10737" s="8"/>
    </row>
    <row r="10738" spans="18:25" x14ac:dyDescent="0.25">
      <c r="R10738" s="20">
        <v>9786077666141</v>
      </c>
      <c r="S10738" s="8" t="s">
        <v>10424</v>
      </c>
      <c r="T10738" s="15">
        <v>4</v>
      </c>
      <c r="U10738" s="16">
        <f>SUMIF($C$5:$C$3079,R10738,$F$5:$F$3079)+SUMIF($AB$5:$AB$1086,R10738,$AF$5:$AF$1086)</f>
        <v>0</v>
      </c>
      <c r="V10738" s="8">
        <f t="shared" si="354"/>
        <v>3</v>
      </c>
      <c r="W10738" s="8">
        <f t="shared" si="355"/>
        <v>7</v>
      </c>
      <c r="X10738" s="8"/>
      <c r="Y10738" s="8"/>
    </row>
    <row r="10739" spans="18:25" x14ac:dyDescent="0.25">
      <c r="R10739" s="20">
        <v>9786077666158</v>
      </c>
      <c r="S10739" s="8" t="s">
        <v>10425</v>
      </c>
      <c r="T10739" s="15">
        <v>0</v>
      </c>
      <c r="U10739" s="16">
        <f>SUMIF($C$5:$C$3079,R10739,$F$5:$F$3079)+SUMIF($AB$5:$AB$1086,R10739,$AF$5:$AF$1086)</f>
        <v>0</v>
      </c>
      <c r="V10739" s="8">
        <f t="shared" si="354"/>
        <v>0</v>
      </c>
      <c r="W10739" s="8">
        <f t="shared" si="355"/>
        <v>0</v>
      </c>
      <c r="X10739" s="8"/>
      <c r="Y10739" s="8"/>
    </row>
    <row r="10740" spans="18:25" x14ac:dyDescent="0.25">
      <c r="R10740" s="20">
        <v>9786077666165</v>
      </c>
      <c r="S10740" s="8" t="s">
        <v>10426</v>
      </c>
      <c r="T10740" s="15">
        <v>4</v>
      </c>
      <c r="U10740" s="16">
        <f>SUMIF($C$5:$C$3079,R10740,$F$5:$F$3079)+SUMIF($AB$5:$AB$1086,R10740,$AF$5:$AF$1086)</f>
        <v>0</v>
      </c>
      <c r="V10740" s="8">
        <f t="shared" si="354"/>
        <v>4</v>
      </c>
      <c r="W10740" s="8">
        <f t="shared" si="355"/>
        <v>8</v>
      </c>
      <c r="X10740" s="8"/>
      <c r="Y10740" s="8"/>
    </row>
    <row r="10741" spans="18:25" x14ac:dyDescent="0.25">
      <c r="R10741" s="20">
        <v>9786077666189</v>
      </c>
      <c r="S10741" s="8" t="s">
        <v>10427</v>
      </c>
      <c r="T10741" s="15">
        <v>5</v>
      </c>
      <c r="U10741" s="16">
        <f>SUMIF($C$5:$C$3079,R10741,$F$5:$F$3079)+SUMIF($AB$5:$AB$1086,R10741,$AF$5:$AF$1086)</f>
        <v>0</v>
      </c>
      <c r="V10741" s="8">
        <f t="shared" si="354"/>
        <v>1</v>
      </c>
      <c r="W10741" s="8">
        <f t="shared" si="355"/>
        <v>6</v>
      </c>
      <c r="X10741" s="8"/>
      <c r="Y10741" s="8"/>
    </row>
    <row r="10742" spans="18:25" x14ac:dyDescent="0.25">
      <c r="R10742" s="20">
        <v>9786077666196</v>
      </c>
      <c r="S10742" s="8" t="s">
        <v>10428</v>
      </c>
      <c r="T10742" s="15">
        <v>9</v>
      </c>
      <c r="U10742" s="16">
        <f>SUMIF($C$5:$C$3079,R10742,$F$5:$F$3079)+SUMIF($AB$5:$AB$1086,R10742,$AF$5:$AF$1086)</f>
        <v>0</v>
      </c>
      <c r="V10742" s="8">
        <f t="shared" si="354"/>
        <v>1</v>
      </c>
      <c r="W10742" s="8">
        <f t="shared" si="355"/>
        <v>10</v>
      </c>
      <c r="X10742" s="8"/>
      <c r="Y10742" s="8"/>
    </row>
    <row r="10743" spans="18:25" x14ac:dyDescent="0.25">
      <c r="R10743" s="20">
        <v>9786077666202</v>
      </c>
      <c r="S10743" s="8" t="s">
        <v>10429</v>
      </c>
      <c r="T10743" s="15">
        <v>5</v>
      </c>
      <c r="U10743" s="16">
        <f>SUMIF($C$5:$C$3079,R10743,$F$5:$F$3079)+SUMIF($AB$5:$AB$1086,R10743,$AF$5:$AF$1086)</f>
        <v>0</v>
      </c>
      <c r="V10743" s="8">
        <f t="shared" si="354"/>
        <v>2</v>
      </c>
      <c r="W10743" s="8">
        <f t="shared" si="355"/>
        <v>7</v>
      </c>
      <c r="X10743" s="8"/>
      <c r="Y10743" s="8"/>
    </row>
    <row r="10744" spans="18:25" x14ac:dyDescent="0.25">
      <c r="R10744" s="20">
        <v>9786077666226</v>
      </c>
      <c r="S10744" s="8" t="s">
        <v>10430</v>
      </c>
      <c r="T10744" s="15">
        <v>4</v>
      </c>
      <c r="U10744" s="16">
        <f>SUMIF($C$5:$C$3079,R10744,$F$5:$F$3079)+SUMIF($AB$5:$AB$1086,R10744,$AF$5:$AF$1086)</f>
        <v>0</v>
      </c>
      <c r="V10744" s="8">
        <f t="shared" si="354"/>
        <v>3</v>
      </c>
      <c r="W10744" s="8">
        <f t="shared" si="355"/>
        <v>7</v>
      </c>
      <c r="X10744" s="8"/>
      <c r="Y10744" s="8"/>
    </row>
    <row r="10745" spans="18:25" x14ac:dyDescent="0.25">
      <c r="R10745" s="20">
        <v>9786077666240</v>
      </c>
      <c r="S10745" s="8" t="s">
        <v>10431</v>
      </c>
      <c r="T10745" s="15">
        <v>4</v>
      </c>
      <c r="U10745" s="16">
        <f>SUMIF($C$5:$C$3079,R10745,$F$5:$F$3079)+SUMIF($AB$5:$AB$1086,R10745,$AF$5:$AF$1086)</f>
        <v>0</v>
      </c>
      <c r="V10745" s="8">
        <f t="shared" si="354"/>
        <v>4</v>
      </c>
      <c r="W10745" s="8">
        <f t="shared" si="355"/>
        <v>8</v>
      </c>
      <c r="X10745" s="8"/>
      <c r="Y10745" s="8"/>
    </row>
    <row r="10746" spans="18:25" x14ac:dyDescent="0.25">
      <c r="R10746" s="20">
        <v>9786077666257</v>
      </c>
      <c r="S10746" s="8" t="s">
        <v>10432</v>
      </c>
      <c r="T10746" s="15">
        <v>9</v>
      </c>
      <c r="U10746" s="16">
        <f>SUMIF($C$5:$C$3079,R10746,$F$5:$F$3079)+SUMIF($AB$5:$AB$1086,R10746,$AF$5:$AF$1086)</f>
        <v>0</v>
      </c>
      <c r="V10746" s="8">
        <f t="shared" si="354"/>
        <v>1</v>
      </c>
      <c r="W10746" s="8">
        <f t="shared" si="355"/>
        <v>10</v>
      </c>
      <c r="X10746" s="8"/>
      <c r="Y10746" s="8"/>
    </row>
    <row r="10747" spans="18:25" x14ac:dyDescent="0.25">
      <c r="R10747" s="20">
        <v>9786077666264</v>
      </c>
      <c r="S10747" s="8" t="s">
        <v>139</v>
      </c>
      <c r="T10747" s="15">
        <v>0</v>
      </c>
      <c r="U10747" s="16">
        <f>SUMIF($C$5:$C$3079,R10747,$F$5:$F$3079)+SUMIF($AB$5:$AB$1086,R10747,$AF$5:$AF$1086)</f>
        <v>0</v>
      </c>
      <c r="V10747" s="8">
        <f t="shared" si="354"/>
        <v>4</v>
      </c>
      <c r="W10747" s="8">
        <f t="shared" si="355"/>
        <v>4</v>
      </c>
      <c r="X10747" s="8"/>
      <c r="Y10747" s="8"/>
    </row>
    <row r="10748" spans="18:25" x14ac:dyDescent="0.25">
      <c r="R10748" s="20">
        <v>9786077666271</v>
      </c>
      <c r="S10748" s="8" t="s">
        <v>10433</v>
      </c>
      <c r="T10748" s="15">
        <v>0</v>
      </c>
      <c r="U10748" s="16">
        <f>SUMIF($C$5:$C$3079,R10748,$F$5:$F$3079)+SUMIF($AB$5:$AB$1086,R10748,$AF$5:$AF$1086)</f>
        <v>0</v>
      </c>
      <c r="V10748" s="8">
        <f t="shared" si="354"/>
        <v>1</v>
      </c>
      <c r="W10748" s="8">
        <f t="shared" si="355"/>
        <v>1</v>
      </c>
      <c r="X10748" s="8"/>
      <c r="Y10748" s="8"/>
    </row>
    <row r="10749" spans="18:25" x14ac:dyDescent="0.25">
      <c r="R10749" s="20">
        <v>9786077666288</v>
      </c>
      <c r="S10749" s="8" t="s">
        <v>10434</v>
      </c>
      <c r="T10749" s="15">
        <v>6</v>
      </c>
      <c r="U10749" s="16">
        <f>SUMIF($C$5:$C$3079,R10749,$F$5:$F$3079)+SUMIF($AB$5:$AB$1086,R10749,$AF$5:$AF$1086)</f>
        <v>0</v>
      </c>
      <c r="V10749" s="8">
        <f t="shared" si="354"/>
        <v>3</v>
      </c>
      <c r="W10749" s="8">
        <f t="shared" si="355"/>
        <v>9</v>
      </c>
      <c r="X10749" s="8"/>
      <c r="Y10749" s="8"/>
    </row>
    <row r="10750" spans="18:25" x14ac:dyDescent="0.25">
      <c r="R10750" s="20">
        <v>9786077666295</v>
      </c>
      <c r="S10750" s="8" t="s">
        <v>10435</v>
      </c>
      <c r="T10750" s="15">
        <v>5</v>
      </c>
      <c r="U10750" s="16">
        <f>SUMIF($C$5:$C$3079,R10750,$F$5:$F$3079)+SUMIF($AB$5:$AB$1086,R10750,$AF$5:$AF$1086)</f>
        <v>0</v>
      </c>
      <c r="V10750" s="8">
        <f t="shared" si="354"/>
        <v>8</v>
      </c>
      <c r="W10750" s="8">
        <f t="shared" si="355"/>
        <v>13</v>
      </c>
      <c r="X10750" s="8"/>
      <c r="Y10750" s="8"/>
    </row>
    <row r="10751" spans="18:25" x14ac:dyDescent="0.25">
      <c r="R10751" s="20">
        <v>9786077666301</v>
      </c>
      <c r="S10751" s="8" t="s">
        <v>570</v>
      </c>
      <c r="T10751" s="15">
        <v>6</v>
      </c>
      <c r="U10751" s="16">
        <f>SUMIF($C$5:$C$3079,R10751,$F$5:$F$3079)+SUMIF($AB$5:$AB$1086,R10751,$AF$5:$AF$1086)</f>
        <v>0</v>
      </c>
      <c r="V10751" s="8">
        <f t="shared" si="354"/>
        <v>7</v>
      </c>
      <c r="W10751" s="8">
        <f t="shared" si="355"/>
        <v>13</v>
      </c>
      <c r="X10751" s="8"/>
      <c r="Y10751" s="8"/>
    </row>
    <row r="10752" spans="18:25" x14ac:dyDescent="0.25">
      <c r="R10752" s="20">
        <v>9786077666318</v>
      </c>
      <c r="S10752" s="8" t="s">
        <v>10436</v>
      </c>
      <c r="T10752" s="15">
        <v>0</v>
      </c>
      <c r="U10752" s="16">
        <f>SUMIF($C$5:$C$3079,R10752,$F$5:$F$3079)+SUMIF($AB$5:$AB$1086,R10752,$AF$5:$AF$1086)</f>
        <v>0</v>
      </c>
      <c r="V10752" s="8">
        <f t="shared" si="354"/>
        <v>0</v>
      </c>
      <c r="W10752" s="8">
        <f t="shared" si="355"/>
        <v>0</v>
      </c>
      <c r="X10752" s="8"/>
      <c r="Y10752" s="8"/>
    </row>
    <row r="10753" spans="18:25" x14ac:dyDescent="0.25">
      <c r="R10753" s="20">
        <v>9786077666332</v>
      </c>
      <c r="S10753" s="8" t="s">
        <v>10437</v>
      </c>
      <c r="T10753" s="15">
        <v>6</v>
      </c>
      <c r="U10753" s="16">
        <f>SUMIF($C$5:$C$3079,R10753,$F$5:$F$3079)+SUMIF($AB$5:$AB$1086,R10753,$AF$5:$AF$1086)</f>
        <v>0</v>
      </c>
      <c r="V10753" s="8">
        <f t="shared" si="354"/>
        <v>4</v>
      </c>
      <c r="W10753" s="8">
        <f t="shared" si="355"/>
        <v>10</v>
      </c>
      <c r="X10753" s="8"/>
      <c r="Y10753" s="8"/>
    </row>
    <row r="10754" spans="18:25" x14ac:dyDescent="0.25">
      <c r="R10754" s="20">
        <v>9786077666356</v>
      </c>
      <c r="S10754" s="8" t="s">
        <v>10438</v>
      </c>
      <c r="T10754" s="15">
        <v>4</v>
      </c>
      <c r="U10754" s="16">
        <f>SUMIF($C$5:$C$3079,R10754,$F$5:$F$3079)+SUMIF($AB$5:$AB$1086,R10754,$AF$5:$AF$1086)</f>
        <v>0</v>
      </c>
      <c r="V10754" s="8">
        <f t="shared" si="354"/>
        <v>0</v>
      </c>
      <c r="W10754" s="8">
        <f t="shared" si="355"/>
        <v>4</v>
      </c>
      <c r="X10754" s="8"/>
      <c r="Y10754" s="8"/>
    </row>
    <row r="10755" spans="18:25" x14ac:dyDescent="0.25">
      <c r="R10755" s="20">
        <v>9786077666363</v>
      </c>
      <c r="S10755" s="8" t="s">
        <v>10439</v>
      </c>
      <c r="T10755" s="15">
        <v>0</v>
      </c>
      <c r="U10755" s="16">
        <f>SUMIF($C$5:$C$3079,R10755,$F$5:$F$3079)+SUMIF($AB$5:$AB$1086,R10755,$AF$5:$AF$1086)</f>
        <v>0</v>
      </c>
      <c r="V10755" s="8">
        <f t="shared" si="354"/>
        <v>0</v>
      </c>
      <c r="W10755" s="8">
        <f t="shared" si="355"/>
        <v>0</v>
      </c>
      <c r="X10755" s="8"/>
      <c r="Y10755" s="8"/>
    </row>
    <row r="10756" spans="18:25" x14ac:dyDescent="0.25">
      <c r="R10756" s="20">
        <v>9786077666370</v>
      </c>
      <c r="S10756" s="8" t="s">
        <v>10440</v>
      </c>
      <c r="T10756" s="15">
        <v>0</v>
      </c>
      <c r="U10756" s="16">
        <f>SUMIF($C$5:$C$3079,R10756,$F$5:$F$3079)+SUMIF($AB$5:$AB$1086,R10756,$AF$5:$AF$1086)</f>
        <v>0</v>
      </c>
      <c r="V10756" s="8">
        <f t="shared" si="354"/>
        <v>0</v>
      </c>
      <c r="W10756" s="8">
        <f t="shared" si="355"/>
        <v>0</v>
      </c>
      <c r="X10756" s="8"/>
      <c r="Y10756" s="8"/>
    </row>
    <row r="10757" spans="18:25" x14ac:dyDescent="0.25">
      <c r="R10757" s="20">
        <v>9786077666387</v>
      </c>
      <c r="S10757" s="8" t="s">
        <v>10441</v>
      </c>
      <c r="T10757" s="15">
        <v>0</v>
      </c>
      <c r="U10757" s="16">
        <f>SUMIF($C$5:$C$3079,R10757,$F$5:$F$3079)+SUMIF($AB$5:$AB$1086,R10757,$AF$5:$AF$1086)</f>
        <v>0</v>
      </c>
      <c r="V10757" s="8">
        <f t="shared" si="354"/>
        <v>0</v>
      </c>
      <c r="W10757" s="8">
        <f t="shared" si="355"/>
        <v>0</v>
      </c>
      <c r="X10757" s="8"/>
      <c r="Y10757" s="8"/>
    </row>
    <row r="10758" spans="18:25" x14ac:dyDescent="0.25">
      <c r="R10758" s="20">
        <v>9786077666394</v>
      </c>
      <c r="S10758" s="8" t="s">
        <v>10442</v>
      </c>
      <c r="T10758" s="15">
        <v>0</v>
      </c>
      <c r="U10758" s="16">
        <f>SUMIF($C$5:$C$3079,R10758,$F$5:$F$3079)+SUMIF($AB$5:$AB$1086,R10758,$AF$5:$AF$1086)</f>
        <v>0</v>
      </c>
      <c r="V10758" s="8">
        <f t="shared" si="354"/>
        <v>1</v>
      </c>
      <c r="W10758" s="8">
        <f t="shared" si="355"/>
        <v>1</v>
      </c>
      <c r="X10758" s="8"/>
      <c r="Y10758" s="8"/>
    </row>
    <row r="10759" spans="18:25" x14ac:dyDescent="0.25">
      <c r="R10759" s="20">
        <v>9786077666400</v>
      </c>
      <c r="S10759" s="8" t="s">
        <v>10443</v>
      </c>
      <c r="T10759" s="15">
        <v>0</v>
      </c>
      <c r="U10759" s="16">
        <f>SUMIF($C$5:$C$3079,R10759,$F$5:$F$3079)+SUMIF($AB$5:$AB$1086,R10759,$AF$5:$AF$1086)</f>
        <v>0</v>
      </c>
      <c r="V10759" s="8">
        <f t="shared" ref="V10759:V10822" si="356">SUMIF($L$5:$L$9685,R10759,$O$5:$O$9685)</f>
        <v>0</v>
      </c>
      <c r="W10759" s="8">
        <f t="shared" ref="W10759:W10822" si="357">T10759-U10759+V10759</f>
        <v>0</v>
      </c>
      <c r="X10759" s="8"/>
      <c r="Y10759" s="8"/>
    </row>
    <row r="10760" spans="18:25" x14ac:dyDescent="0.25">
      <c r="R10760" s="20">
        <v>9786077666417</v>
      </c>
      <c r="S10760" s="8" t="s">
        <v>10444</v>
      </c>
      <c r="T10760" s="15">
        <v>4</v>
      </c>
      <c r="U10760" s="16">
        <f>SUMIF($C$5:$C$3079,R10760,$F$5:$F$3079)+SUMIF($AB$5:$AB$1086,R10760,$AF$5:$AF$1086)</f>
        <v>0</v>
      </c>
      <c r="V10760" s="8">
        <f t="shared" si="356"/>
        <v>1</v>
      </c>
      <c r="W10760" s="8">
        <f t="shared" si="357"/>
        <v>5</v>
      </c>
      <c r="X10760" s="8"/>
      <c r="Y10760" s="8"/>
    </row>
    <row r="10761" spans="18:25" x14ac:dyDescent="0.25">
      <c r="R10761" s="20">
        <v>9786077666424</v>
      </c>
      <c r="S10761" s="8" t="s">
        <v>10445</v>
      </c>
      <c r="T10761" s="15">
        <v>4</v>
      </c>
      <c r="U10761" s="16">
        <f>SUMIF($C$5:$C$3079,R10761,$F$5:$F$3079)+SUMIF($AB$5:$AB$1086,R10761,$AF$5:$AF$1086)</f>
        <v>0</v>
      </c>
      <c r="V10761" s="8">
        <f t="shared" si="356"/>
        <v>1</v>
      </c>
      <c r="W10761" s="8">
        <f t="shared" si="357"/>
        <v>5</v>
      </c>
      <c r="X10761" s="8"/>
      <c r="Y10761" s="8"/>
    </row>
    <row r="10762" spans="18:25" x14ac:dyDescent="0.25">
      <c r="R10762" s="20">
        <v>9786077666431</v>
      </c>
      <c r="S10762" s="8" t="s">
        <v>331</v>
      </c>
      <c r="T10762" s="15">
        <v>28</v>
      </c>
      <c r="U10762" s="16">
        <f>SUMIF($C$5:$C$3079,R10762,$F$5:$F$3079)+SUMIF($AB$5:$AB$1086,R10762,$AF$5:$AF$1086)</f>
        <v>0</v>
      </c>
      <c r="V10762" s="8">
        <f t="shared" si="356"/>
        <v>17</v>
      </c>
      <c r="W10762" s="8">
        <f t="shared" si="357"/>
        <v>45</v>
      </c>
      <c r="X10762" s="8"/>
      <c r="Y10762" s="8"/>
    </row>
    <row r="10763" spans="18:25" x14ac:dyDescent="0.25">
      <c r="R10763" s="20">
        <v>9786077666448</v>
      </c>
      <c r="S10763" s="8" t="s">
        <v>6042</v>
      </c>
      <c r="T10763" s="15">
        <v>9</v>
      </c>
      <c r="U10763" s="16">
        <f>SUMIF($C$5:$C$3079,R10763,$F$5:$F$3079)+SUMIF($AB$5:$AB$1086,R10763,$AF$5:$AF$1086)</f>
        <v>0</v>
      </c>
      <c r="V10763" s="8">
        <f t="shared" si="356"/>
        <v>4</v>
      </c>
      <c r="W10763" s="8">
        <f t="shared" si="357"/>
        <v>13</v>
      </c>
      <c r="X10763" s="8"/>
      <c r="Y10763" s="8"/>
    </row>
    <row r="10764" spans="18:25" x14ac:dyDescent="0.25">
      <c r="R10764" s="20">
        <v>9786077666455</v>
      </c>
      <c r="S10764" s="8" t="s">
        <v>10446</v>
      </c>
      <c r="T10764" s="15">
        <v>10</v>
      </c>
      <c r="U10764" s="16">
        <f>SUMIF($C$5:$C$3079,R10764,$F$5:$F$3079)+SUMIF($AB$5:$AB$1086,R10764,$AF$5:$AF$1086)</f>
        <v>0</v>
      </c>
      <c r="V10764" s="8">
        <f t="shared" si="356"/>
        <v>7</v>
      </c>
      <c r="W10764" s="8">
        <f t="shared" si="357"/>
        <v>17</v>
      </c>
      <c r="X10764" s="8"/>
      <c r="Y10764" s="8"/>
    </row>
    <row r="10765" spans="18:25" x14ac:dyDescent="0.25">
      <c r="R10765" s="20">
        <v>9786077666462</v>
      </c>
      <c r="S10765" s="8" t="s">
        <v>10447</v>
      </c>
      <c r="T10765" s="15">
        <v>4</v>
      </c>
      <c r="U10765" s="16">
        <f>SUMIF($C$5:$C$3079,R10765,$F$5:$F$3079)+SUMIF($AB$5:$AB$1086,R10765,$AF$5:$AF$1086)</f>
        <v>0</v>
      </c>
      <c r="V10765" s="8">
        <f t="shared" si="356"/>
        <v>4</v>
      </c>
      <c r="W10765" s="8">
        <f t="shared" si="357"/>
        <v>8</v>
      </c>
      <c r="X10765" s="8"/>
      <c r="Y10765" s="8"/>
    </row>
    <row r="10766" spans="18:25" x14ac:dyDescent="0.25">
      <c r="R10766" s="20">
        <v>9786077666479</v>
      </c>
      <c r="S10766" s="8" t="s">
        <v>10448</v>
      </c>
      <c r="T10766" s="15">
        <v>11</v>
      </c>
      <c r="U10766" s="16">
        <f>SUMIF($C$5:$C$3079,R10766,$F$5:$F$3079)+SUMIF($AB$5:$AB$1086,R10766,$AF$5:$AF$1086)</f>
        <v>0</v>
      </c>
      <c r="V10766" s="8">
        <f t="shared" si="356"/>
        <v>8</v>
      </c>
      <c r="W10766" s="8">
        <f t="shared" si="357"/>
        <v>19</v>
      </c>
      <c r="X10766" s="8"/>
      <c r="Y10766" s="8"/>
    </row>
    <row r="10767" spans="18:25" x14ac:dyDescent="0.25">
      <c r="R10767" s="20">
        <v>9786077666486</v>
      </c>
      <c r="S10767" s="8" t="s">
        <v>1321</v>
      </c>
      <c r="T10767" s="15">
        <v>0</v>
      </c>
      <c r="U10767" s="16">
        <f>SUMIF($C$5:$C$3079,R10767,$F$5:$F$3079)+SUMIF($AB$5:$AB$1086,R10767,$AF$5:$AF$1086)</f>
        <v>0</v>
      </c>
      <c r="V10767" s="8">
        <f t="shared" si="356"/>
        <v>3</v>
      </c>
      <c r="W10767" s="8">
        <f t="shared" si="357"/>
        <v>3</v>
      </c>
      <c r="X10767" s="8"/>
      <c r="Y10767" s="8"/>
    </row>
    <row r="10768" spans="18:25" x14ac:dyDescent="0.25">
      <c r="R10768" s="20">
        <v>9786077666493</v>
      </c>
      <c r="S10768" s="8" t="s">
        <v>10449</v>
      </c>
      <c r="T10768" s="15">
        <v>11</v>
      </c>
      <c r="U10768" s="16">
        <f>SUMIF($C$5:$C$3079,R10768,$F$5:$F$3079)+SUMIF($AB$5:$AB$1086,R10768,$AF$5:$AF$1086)</f>
        <v>0</v>
      </c>
      <c r="V10768" s="8">
        <f t="shared" si="356"/>
        <v>4</v>
      </c>
      <c r="W10768" s="8">
        <f t="shared" si="357"/>
        <v>15</v>
      </c>
      <c r="X10768" s="8"/>
      <c r="Y10768" s="8"/>
    </row>
    <row r="10769" spans="18:25" x14ac:dyDescent="0.25">
      <c r="R10769" s="20">
        <v>9786077666509</v>
      </c>
      <c r="S10769" s="8" t="s">
        <v>10450</v>
      </c>
      <c r="T10769" s="15">
        <v>4</v>
      </c>
      <c r="U10769" s="16">
        <f>SUMIF($C$5:$C$3079,R10769,$F$5:$F$3079)+SUMIF($AB$5:$AB$1086,R10769,$AF$5:$AF$1086)</f>
        <v>0</v>
      </c>
      <c r="V10769" s="8">
        <f t="shared" si="356"/>
        <v>1</v>
      </c>
      <c r="W10769" s="8">
        <f t="shared" si="357"/>
        <v>5</v>
      </c>
      <c r="X10769" s="8"/>
      <c r="Y10769" s="8"/>
    </row>
    <row r="10770" spans="18:25" x14ac:dyDescent="0.25">
      <c r="R10770" s="20">
        <v>9786077666516</v>
      </c>
      <c r="S10770" s="8" t="s">
        <v>386</v>
      </c>
      <c r="T10770" s="15">
        <v>7</v>
      </c>
      <c r="U10770" s="16">
        <f>SUMIF($C$5:$C$3079,R10770,$F$5:$F$3079)+SUMIF($AB$5:$AB$1086,R10770,$AF$5:$AF$1086)</f>
        <v>0</v>
      </c>
      <c r="V10770" s="8">
        <f t="shared" si="356"/>
        <v>4</v>
      </c>
      <c r="W10770" s="8">
        <f t="shared" si="357"/>
        <v>11</v>
      </c>
      <c r="X10770" s="8"/>
      <c r="Y10770" s="8"/>
    </row>
    <row r="10771" spans="18:25" x14ac:dyDescent="0.25">
      <c r="R10771" s="20">
        <v>9786077666523</v>
      </c>
      <c r="S10771" s="8" t="s">
        <v>10451</v>
      </c>
      <c r="T10771" s="15">
        <v>5</v>
      </c>
      <c r="U10771" s="16">
        <f>SUMIF($C$5:$C$3079,R10771,$F$5:$F$3079)+SUMIF($AB$5:$AB$1086,R10771,$AF$5:$AF$1086)</f>
        <v>0</v>
      </c>
      <c r="V10771" s="8">
        <f t="shared" si="356"/>
        <v>1</v>
      </c>
      <c r="W10771" s="8">
        <f t="shared" si="357"/>
        <v>6</v>
      </c>
      <c r="X10771" s="8"/>
      <c r="Y10771" s="8"/>
    </row>
    <row r="10772" spans="18:25" x14ac:dyDescent="0.25">
      <c r="R10772" s="20">
        <v>9786077666530</v>
      </c>
      <c r="S10772" s="8" t="s">
        <v>10452</v>
      </c>
      <c r="T10772" s="15">
        <v>5</v>
      </c>
      <c r="U10772" s="16">
        <f>SUMIF($C$5:$C$3079,R10772,$F$5:$F$3079)+SUMIF($AB$5:$AB$1086,R10772,$AF$5:$AF$1086)</f>
        <v>0</v>
      </c>
      <c r="V10772" s="8">
        <f t="shared" si="356"/>
        <v>1</v>
      </c>
      <c r="W10772" s="8">
        <f t="shared" si="357"/>
        <v>6</v>
      </c>
      <c r="X10772" s="8"/>
      <c r="Y10772" s="8"/>
    </row>
    <row r="10773" spans="18:25" x14ac:dyDescent="0.25">
      <c r="R10773" s="20">
        <v>9786077666547</v>
      </c>
      <c r="S10773" s="8" t="s">
        <v>6040</v>
      </c>
      <c r="T10773" s="15">
        <v>0</v>
      </c>
      <c r="U10773" s="16">
        <f>SUMIF($C$5:$C$3079,R10773,$F$5:$F$3079)+SUMIF($AB$5:$AB$1086,R10773,$AF$5:$AF$1086)</f>
        <v>0</v>
      </c>
      <c r="V10773" s="8">
        <f t="shared" si="356"/>
        <v>0</v>
      </c>
      <c r="W10773" s="8">
        <f t="shared" si="357"/>
        <v>0</v>
      </c>
      <c r="X10773" s="8"/>
      <c r="Y10773" s="8"/>
    </row>
    <row r="10774" spans="18:25" x14ac:dyDescent="0.25">
      <c r="R10774" s="20">
        <v>9786077666554</v>
      </c>
      <c r="S10774" s="8" t="s">
        <v>10453</v>
      </c>
      <c r="T10774" s="15">
        <v>4</v>
      </c>
      <c r="U10774" s="16">
        <f>SUMIF($C$5:$C$3079,R10774,$F$5:$F$3079)+SUMIF($AB$5:$AB$1086,R10774,$AF$5:$AF$1086)</f>
        <v>0</v>
      </c>
      <c r="V10774" s="8">
        <f t="shared" si="356"/>
        <v>5</v>
      </c>
      <c r="W10774" s="8">
        <f t="shared" si="357"/>
        <v>9</v>
      </c>
      <c r="X10774" s="8"/>
      <c r="Y10774" s="8"/>
    </row>
    <row r="10775" spans="18:25" x14ac:dyDescent="0.25">
      <c r="R10775" s="20">
        <v>9786077666561</v>
      </c>
      <c r="S10775" s="8" t="s">
        <v>618</v>
      </c>
      <c r="T10775" s="15">
        <v>3</v>
      </c>
      <c r="U10775" s="16">
        <f>SUMIF($C$5:$C$3079,R10775,$F$5:$F$3079)+SUMIF($AB$5:$AB$1086,R10775,$AF$5:$AF$1086)</f>
        <v>0</v>
      </c>
      <c r="V10775" s="8">
        <f t="shared" si="356"/>
        <v>9</v>
      </c>
      <c r="W10775" s="8">
        <f t="shared" si="357"/>
        <v>12</v>
      </c>
      <c r="X10775" s="8"/>
      <c r="Y10775" s="8"/>
    </row>
    <row r="10776" spans="18:25" x14ac:dyDescent="0.25">
      <c r="R10776" s="20">
        <v>9786077666578</v>
      </c>
      <c r="S10776" s="8" t="s">
        <v>10454</v>
      </c>
      <c r="T10776" s="15">
        <v>5</v>
      </c>
      <c r="U10776" s="16">
        <f>SUMIF($C$5:$C$3079,R10776,$F$5:$F$3079)+SUMIF($AB$5:$AB$1086,R10776,$AF$5:$AF$1086)</f>
        <v>0</v>
      </c>
      <c r="V10776" s="8">
        <f t="shared" si="356"/>
        <v>1</v>
      </c>
      <c r="W10776" s="8">
        <f t="shared" si="357"/>
        <v>6</v>
      </c>
      <c r="X10776" s="8"/>
      <c r="Y10776" s="8"/>
    </row>
    <row r="10777" spans="18:25" x14ac:dyDescent="0.25">
      <c r="R10777" s="20">
        <v>9786077666615</v>
      </c>
      <c r="S10777" s="8" t="s">
        <v>10455</v>
      </c>
      <c r="T10777" s="15">
        <v>8</v>
      </c>
      <c r="U10777" s="16">
        <f>SUMIF($C$5:$C$3079,R10777,$F$5:$F$3079)+SUMIF($AB$5:$AB$1086,R10777,$AF$5:$AF$1086)</f>
        <v>0</v>
      </c>
      <c r="V10777" s="8">
        <f t="shared" si="356"/>
        <v>3</v>
      </c>
      <c r="W10777" s="8">
        <f t="shared" si="357"/>
        <v>11</v>
      </c>
      <c r="X10777" s="8"/>
      <c r="Y10777" s="8"/>
    </row>
    <row r="10778" spans="18:25" x14ac:dyDescent="0.25">
      <c r="R10778" s="20">
        <v>9786077666622</v>
      </c>
      <c r="S10778" s="8" t="s">
        <v>10456</v>
      </c>
      <c r="T10778" s="15">
        <v>6</v>
      </c>
      <c r="U10778" s="16">
        <f>SUMIF($C$5:$C$3079,R10778,$F$5:$F$3079)+SUMIF($AB$5:$AB$1086,R10778,$AF$5:$AF$1086)</f>
        <v>0</v>
      </c>
      <c r="V10778" s="8">
        <f t="shared" si="356"/>
        <v>2</v>
      </c>
      <c r="W10778" s="8">
        <f t="shared" si="357"/>
        <v>8</v>
      </c>
      <c r="X10778" s="8"/>
      <c r="Y10778" s="8"/>
    </row>
    <row r="10779" spans="18:25" x14ac:dyDescent="0.25">
      <c r="R10779" s="20">
        <v>9786077666639</v>
      </c>
      <c r="S10779" s="8" t="s">
        <v>10457</v>
      </c>
      <c r="T10779" s="15">
        <v>7</v>
      </c>
      <c r="U10779" s="16">
        <f>SUMIF($C$5:$C$3079,R10779,$F$5:$F$3079)+SUMIF($AB$5:$AB$1086,R10779,$AF$5:$AF$1086)</f>
        <v>0</v>
      </c>
      <c r="V10779" s="8">
        <f t="shared" si="356"/>
        <v>4</v>
      </c>
      <c r="W10779" s="8">
        <f t="shared" si="357"/>
        <v>11</v>
      </c>
      <c r="X10779" s="8"/>
      <c r="Y10779" s="8"/>
    </row>
    <row r="10780" spans="18:25" x14ac:dyDescent="0.25">
      <c r="R10780" s="20">
        <v>9786077666646</v>
      </c>
      <c r="S10780" s="8" t="s">
        <v>660</v>
      </c>
      <c r="T10780" s="15">
        <v>3</v>
      </c>
      <c r="U10780" s="16">
        <f>SUMIF($C$5:$C$3079,R10780,$F$5:$F$3079)+SUMIF($AB$5:$AB$1086,R10780,$AF$5:$AF$1086)</f>
        <v>0</v>
      </c>
      <c r="V10780" s="8">
        <f t="shared" si="356"/>
        <v>8</v>
      </c>
      <c r="W10780" s="8">
        <f t="shared" si="357"/>
        <v>11</v>
      </c>
      <c r="X10780" s="8"/>
      <c r="Y10780" s="8"/>
    </row>
    <row r="10781" spans="18:25" x14ac:dyDescent="0.25">
      <c r="R10781" s="20">
        <v>9786077666653</v>
      </c>
      <c r="S10781" s="8" t="s">
        <v>10458</v>
      </c>
      <c r="T10781" s="15">
        <v>6</v>
      </c>
      <c r="U10781" s="16">
        <f>SUMIF($C$5:$C$3079,R10781,$F$5:$F$3079)+SUMIF($AB$5:$AB$1086,R10781,$AF$5:$AF$1086)</f>
        <v>0</v>
      </c>
      <c r="V10781" s="8">
        <f t="shared" si="356"/>
        <v>1</v>
      </c>
      <c r="W10781" s="8">
        <f t="shared" si="357"/>
        <v>7</v>
      </c>
      <c r="X10781" s="8"/>
      <c r="Y10781" s="8"/>
    </row>
    <row r="10782" spans="18:25" x14ac:dyDescent="0.25">
      <c r="R10782" s="20">
        <v>9786077835035</v>
      </c>
      <c r="S10782" s="8" t="s">
        <v>10459</v>
      </c>
      <c r="T10782" s="15">
        <v>0</v>
      </c>
      <c r="U10782" s="16">
        <f>SUMIF($C$5:$C$3079,R10782,$F$5:$F$3079)+SUMIF($AB$5:$AB$1086,R10782,$AF$5:$AF$1086)</f>
        <v>0</v>
      </c>
      <c r="V10782" s="8">
        <f t="shared" si="356"/>
        <v>0</v>
      </c>
      <c r="W10782" s="8">
        <f t="shared" si="357"/>
        <v>0</v>
      </c>
      <c r="X10782" s="8"/>
      <c r="Y10782" s="8"/>
    </row>
    <row r="10783" spans="18:25" x14ac:dyDescent="0.25">
      <c r="R10783" s="20">
        <v>9786077835066</v>
      </c>
      <c r="S10783" s="8" t="s">
        <v>10460</v>
      </c>
      <c r="T10783" s="15">
        <v>0</v>
      </c>
      <c r="U10783" s="16">
        <f>SUMIF($C$5:$C$3079,R10783,$F$5:$F$3079)+SUMIF($AB$5:$AB$1086,R10783,$AF$5:$AF$1086)</f>
        <v>0</v>
      </c>
      <c r="V10783" s="8">
        <f t="shared" si="356"/>
        <v>0</v>
      </c>
      <c r="W10783" s="8">
        <f t="shared" si="357"/>
        <v>0</v>
      </c>
      <c r="X10783" s="8"/>
      <c r="Y10783" s="8"/>
    </row>
    <row r="10784" spans="18:25" x14ac:dyDescent="0.25">
      <c r="R10784" s="20">
        <v>9786077835110</v>
      </c>
      <c r="S10784" s="8" t="s">
        <v>10461</v>
      </c>
      <c r="T10784" s="15">
        <v>0</v>
      </c>
      <c r="U10784" s="16">
        <f>SUMIF($C$5:$C$3079,R10784,$F$5:$F$3079)+SUMIF($AB$5:$AB$1086,R10784,$AF$5:$AF$1086)</f>
        <v>0</v>
      </c>
      <c r="V10784" s="8">
        <f t="shared" si="356"/>
        <v>0</v>
      </c>
      <c r="W10784" s="8">
        <f t="shared" si="357"/>
        <v>0</v>
      </c>
      <c r="X10784" s="8"/>
      <c r="Y10784" s="8"/>
    </row>
    <row r="10785" spans="18:25" x14ac:dyDescent="0.25">
      <c r="R10785" s="20">
        <v>9786077835608</v>
      </c>
      <c r="S10785" s="8" t="s">
        <v>10462</v>
      </c>
      <c r="T10785" s="15">
        <v>0</v>
      </c>
      <c r="U10785" s="16">
        <f>SUMIF($C$5:$C$3079,R10785,$F$5:$F$3079)+SUMIF($AB$5:$AB$1086,R10785,$AF$5:$AF$1086)</f>
        <v>0</v>
      </c>
      <c r="V10785" s="8">
        <f t="shared" si="356"/>
        <v>0</v>
      </c>
      <c r="W10785" s="8">
        <f t="shared" si="357"/>
        <v>0</v>
      </c>
      <c r="X10785" s="8"/>
      <c r="Y10785" s="8"/>
    </row>
    <row r="10786" spans="18:25" x14ac:dyDescent="0.25">
      <c r="R10786" s="20">
        <v>9786077972945</v>
      </c>
      <c r="S10786" s="8" t="s">
        <v>10463</v>
      </c>
      <c r="T10786" s="15">
        <v>0</v>
      </c>
      <c r="U10786" s="16">
        <f>SUMIF($C$5:$C$3079,R10786,$F$5:$F$3079)+SUMIF($AB$5:$AB$1086,R10786,$AF$5:$AF$1086)</f>
        <v>0</v>
      </c>
      <c r="V10786" s="8">
        <f t="shared" si="356"/>
        <v>0</v>
      </c>
      <c r="W10786" s="8">
        <f t="shared" si="357"/>
        <v>0</v>
      </c>
      <c r="X10786" s="8"/>
      <c r="Y10786" s="8"/>
    </row>
    <row r="10787" spans="18:25" x14ac:dyDescent="0.25">
      <c r="R10787" s="20">
        <v>9786077972946</v>
      </c>
      <c r="S10787" s="8" t="s">
        <v>10463</v>
      </c>
      <c r="T10787" s="15">
        <v>4</v>
      </c>
      <c r="U10787" s="16">
        <f>SUMIF($C$5:$C$3079,R10787,$F$5:$F$3079)+SUMIF($AB$5:$AB$1086,R10787,$AF$5:$AF$1086)</f>
        <v>13</v>
      </c>
      <c r="V10787" s="8">
        <f t="shared" si="356"/>
        <v>11</v>
      </c>
      <c r="W10787" s="8">
        <f t="shared" si="357"/>
        <v>2</v>
      </c>
      <c r="X10787" s="8"/>
      <c r="Y10787" s="8"/>
    </row>
    <row r="10788" spans="18:25" x14ac:dyDescent="0.25">
      <c r="R10788" s="20">
        <v>9786078126873</v>
      </c>
      <c r="S10788" s="8" t="s">
        <v>10464</v>
      </c>
      <c r="T10788" s="15">
        <v>0</v>
      </c>
      <c r="U10788" s="16">
        <f>SUMIF($C$5:$C$3079,R10788,$F$5:$F$3079)+SUMIF($AB$5:$AB$1086,R10788,$AF$5:$AF$1086)</f>
        <v>0</v>
      </c>
      <c r="V10788" s="8">
        <f t="shared" si="356"/>
        <v>0</v>
      </c>
      <c r="W10788" s="8">
        <f t="shared" si="357"/>
        <v>0</v>
      </c>
      <c r="X10788" s="8"/>
      <c r="Y10788" s="8"/>
    </row>
    <row r="10789" spans="18:25" x14ac:dyDescent="0.25">
      <c r="R10789" s="20">
        <v>9786078295371</v>
      </c>
      <c r="S10789" s="8" t="s">
        <v>10465</v>
      </c>
      <c r="T10789" s="15">
        <v>0</v>
      </c>
      <c r="U10789" s="16">
        <f>SUMIF($C$5:$C$3079,R10789,$F$5:$F$3079)+SUMIF($AB$5:$AB$1086,R10789,$AF$5:$AF$1086)</f>
        <v>0</v>
      </c>
      <c r="V10789" s="8">
        <f t="shared" si="356"/>
        <v>0</v>
      </c>
      <c r="W10789" s="8">
        <f t="shared" si="357"/>
        <v>0</v>
      </c>
      <c r="X10789" s="8"/>
      <c r="Y10789" s="8"/>
    </row>
    <row r="10790" spans="18:25" x14ac:dyDescent="0.25">
      <c r="R10790" s="20">
        <v>9786078303113</v>
      </c>
      <c r="S10790" s="8" t="s">
        <v>10466</v>
      </c>
      <c r="T10790" s="15">
        <v>0</v>
      </c>
      <c r="U10790" s="16">
        <f>SUMIF($C$5:$C$3079,R10790,$F$5:$F$3079)+SUMIF($AB$5:$AB$1086,R10790,$AF$5:$AF$1086)</f>
        <v>0</v>
      </c>
      <c r="V10790" s="8">
        <f t="shared" si="356"/>
        <v>0</v>
      </c>
      <c r="W10790" s="8">
        <f t="shared" si="357"/>
        <v>0</v>
      </c>
      <c r="X10790" s="8"/>
      <c r="Y10790" s="8"/>
    </row>
    <row r="10791" spans="18:25" x14ac:dyDescent="0.25">
      <c r="R10791" s="20">
        <v>9786078303854</v>
      </c>
      <c r="S10791" s="8" t="s">
        <v>10467</v>
      </c>
      <c r="T10791" s="15">
        <v>1</v>
      </c>
      <c r="U10791" s="16">
        <f>SUMIF($C$5:$C$3079,R10791,$F$5:$F$3079)+SUMIF($AB$5:$AB$1086,R10791,$AF$5:$AF$1086)</f>
        <v>0</v>
      </c>
      <c r="V10791" s="8">
        <f t="shared" si="356"/>
        <v>0</v>
      </c>
      <c r="W10791" s="8">
        <f t="shared" si="357"/>
        <v>1</v>
      </c>
      <c r="X10791" s="8"/>
      <c r="Y10791" s="8"/>
    </row>
    <row r="10792" spans="18:25" x14ac:dyDescent="0.25">
      <c r="R10792" s="20">
        <v>9786078406029</v>
      </c>
      <c r="S10792" s="8" t="s">
        <v>359</v>
      </c>
      <c r="T10792" s="15">
        <v>6</v>
      </c>
      <c r="U10792" s="16">
        <f>SUMIF($C$5:$C$3079,R10792,$F$5:$F$3079)+SUMIF($AB$5:$AB$1086,R10792,$AF$5:$AF$1086)</f>
        <v>0</v>
      </c>
      <c r="V10792" s="8">
        <f t="shared" si="356"/>
        <v>1</v>
      </c>
      <c r="W10792" s="8">
        <f t="shared" si="357"/>
        <v>7</v>
      </c>
      <c r="X10792" s="8"/>
      <c r="Y10792" s="8"/>
    </row>
    <row r="10793" spans="18:25" x14ac:dyDescent="0.25">
      <c r="R10793" s="20">
        <v>9786078406050</v>
      </c>
      <c r="S10793" s="8" t="s">
        <v>10468</v>
      </c>
      <c r="T10793" s="15">
        <v>6</v>
      </c>
      <c r="U10793" s="16">
        <f>SUMIF($C$5:$C$3079,R10793,$F$5:$F$3079)+SUMIF($AB$5:$AB$1086,R10793,$AF$5:$AF$1086)</f>
        <v>0</v>
      </c>
      <c r="V10793" s="8">
        <f t="shared" si="356"/>
        <v>2</v>
      </c>
      <c r="W10793" s="8">
        <f t="shared" si="357"/>
        <v>8</v>
      </c>
      <c r="X10793" s="8"/>
      <c r="Y10793" s="8"/>
    </row>
    <row r="10794" spans="18:25" x14ac:dyDescent="0.25">
      <c r="R10794" s="20">
        <v>9786078406067</v>
      </c>
      <c r="S10794" s="8" t="s">
        <v>10469</v>
      </c>
      <c r="T10794" s="15">
        <v>2</v>
      </c>
      <c r="U10794" s="16">
        <f>SUMIF($C$5:$C$3079,R10794,$F$5:$F$3079)+SUMIF($AB$5:$AB$1086,R10794,$AF$5:$AF$1086)</f>
        <v>0</v>
      </c>
      <c r="V10794" s="8">
        <f t="shared" si="356"/>
        <v>0</v>
      </c>
      <c r="W10794" s="8">
        <f t="shared" si="357"/>
        <v>2</v>
      </c>
      <c r="X10794" s="8"/>
      <c r="Y10794" s="8"/>
    </row>
    <row r="10795" spans="18:25" x14ac:dyDescent="0.25">
      <c r="R10795" s="20">
        <v>9786078406104</v>
      </c>
      <c r="S10795" s="8" t="s">
        <v>9857</v>
      </c>
      <c r="T10795" s="15">
        <v>8</v>
      </c>
      <c r="U10795" s="16">
        <f>SUMIF($C$5:$C$3079,R10795,$F$5:$F$3079)+SUMIF($AB$5:$AB$1086,R10795,$AF$5:$AF$1086)</f>
        <v>0</v>
      </c>
      <c r="V10795" s="8">
        <f t="shared" si="356"/>
        <v>0</v>
      </c>
      <c r="W10795" s="8">
        <f t="shared" si="357"/>
        <v>8</v>
      </c>
      <c r="X10795" s="8"/>
      <c r="Y10795" s="8"/>
    </row>
    <row r="10796" spans="18:25" x14ac:dyDescent="0.25">
      <c r="R10796" s="20">
        <v>9786078406173</v>
      </c>
      <c r="S10796" s="8" t="s">
        <v>9772</v>
      </c>
      <c r="T10796" s="15">
        <v>3</v>
      </c>
      <c r="U10796" s="16">
        <f>SUMIF($C$5:$C$3079,R10796,$F$5:$F$3079)+SUMIF($AB$5:$AB$1086,R10796,$AF$5:$AF$1086)</f>
        <v>0</v>
      </c>
      <c r="V10796" s="8">
        <f t="shared" si="356"/>
        <v>1</v>
      </c>
      <c r="W10796" s="8">
        <f t="shared" si="357"/>
        <v>4</v>
      </c>
      <c r="X10796" s="8"/>
      <c r="Y10796" s="8"/>
    </row>
    <row r="10797" spans="18:25" x14ac:dyDescent="0.25">
      <c r="R10797" s="20">
        <v>9786078406197</v>
      </c>
      <c r="S10797" s="8" t="s">
        <v>10470</v>
      </c>
      <c r="T10797" s="15">
        <v>0</v>
      </c>
      <c r="U10797" s="16">
        <f>SUMIF($C$5:$C$3079,R10797,$F$5:$F$3079)+SUMIF($AB$5:$AB$1086,R10797,$AF$5:$AF$1086)</f>
        <v>0</v>
      </c>
      <c r="V10797" s="8">
        <f t="shared" si="356"/>
        <v>0</v>
      </c>
      <c r="W10797" s="8">
        <f t="shared" si="357"/>
        <v>0</v>
      </c>
      <c r="X10797" s="8"/>
      <c r="Y10797" s="8"/>
    </row>
    <row r="10798" spans="18:25" x14ac:dyDescent="0.25">
      <c r="R10798" s="20">
        <v>9786078406272</v>
      </c>
      <c r="S10798" s="8" t="s">
        <v>10471</v>
      </c>
      <c r="T10798" s="15">
        <v>0</v>
      </c>
      <c r="U10798" s="16">
        <f>SUMIF($C$5:$C$3079,R10798,$F$5:$F$3079)+SUMIF($AB$5:$AB$1086,R10798,$AF$5:$AF$1086)</f>
        <v>0</v>
      </c>
      <c r="V10798" s="8">
        <f t="shared" si="356"/>
        <v>0</v>
      </c>
      <c r="W10798" s="8">
        <f t="shared" si="357"/>
        <v>0</v>
      </c>
      <c r="X10798" s="8"/>
      <c r="Y10798" s="8"/>
    </row>
    <row r="10799" spans="18:25" x14ac:dyDescent="0.25">
      <c r="R10799" s="20">
        <v>9786078406425</v>
      </c>
      <c r="S10799" s="8" t="s">
        <v>10472</v>
      </c>
      <c r="T10799" s="15">
        <v>2</v>
      </c>
      <c r="U10799" s="16">
        <f>SUMIF($C$5:$C$3079,R10799,$F$5:$F$3079)+SUMIF($AB$5:$AB$1086,R10799,$AF$5:$AF$1086)</f>
        <v>0</v>
      </c>
      <c r="V10799" s="8">
        <f t="shared" si="356"/>
        <v>0</v>
      </c>
      <c r="W10799" s="8">
        <f t="shared" si="357"/>
        <v>2</v>
      </c>
      <c r="X10799" s="8"/>
      <c r="Y10799" s="8"/>
    </row>
    <row r="10800" spans="18:25" x14ac:dyDescent="0.25">
      <c r="R10800" s="20">
        <v>9786078406562</v>
      </c>
      <c r="S10800" s="8" t="s">
        <v>10473</v>
      </c>
      <c r="T10800" s="15">
        <v>0</v>
      </c>
      <c r="U10800" s="16">
        <f>SUMIF($C$5:$C$3079,R10800,$F$5:$F$3079)+SUMIF($AB$5:$AB$1086,R10800,$AF$5:$AF$1086)</f>
        <v>0</v>
      </c>
      <c r="V10800" s="8">
        <f t="shared" si="356"/>
        <v>0</v>
      </c>
      <c r="W10800" s="8">
        <f t="shared" si="357"/>
        <v>0</v>
      </c>
      <c r="X10800" s="8"/>
      <c r="Y10800" s="8"/>
    </row>
    <row r="10801" spans="18:25" x14ac:dyDescent="0.25">
      <c r="R10801" s="20">
        <v>9786078406609</v>
      </c>
      <c r="S10801" s="8" t="s">
        <v>10474</v>
      </c>
      <c r="T10801" s="15">
        <v>0</v>
      </c>
      <c r="U10801" s="16">
        <f>SUMIF($C$5:$C$3079,R10801,$F$5:$F$3079)+SUMIF($AB$5:$AB$1086,R10801,$AF$5:$AF$1086)</f>
        <v>0</v>
      </c>
      <c r="V10801" s="8">
        <f t="shared" si="356"/>
        <v>0</v>
      </c>
      <c r="W10801" s="8">
        <f t="shared" si="357"/>
        <v>0</v>
      </c>
      <c r="X10801" s="8"/>
      <c r="Y10801" s="8"/>
    </row>
    <row r="10802" spans="18:25" x14ac:dyDescent="0.25">
      <c r="R10802" s="20">
        <v>9786078406708</v>
      </c>
      <c r="S10802" s="8" t="s">
        <v>161</v>
      </c>
      <c r="T10802" s="15">
        <v>2</v>
      </c>
      <c r="U10802" s="16">
        <f>SUMIF($C$5:$C$3079,R10802,$F$5:$F$3079)+SUMIF($AB$5:$AB$1086,R10802,$AF$5:$AF$1086)</f>
        <v>0</v>
      </c>
      <c r="V10802" s="8">
        <f t="shared" si="356"/>
        <v>2</v>
      </c>
      <c r="W10802" s="8">
        <f t="shared" si="357"/>
        <v>4</v>
      </c>
      <c r="X10802" s="8"/>
      <c r="Y10802" s="8"/>
    </row>
    <row r="10803" spans="18:25" x14ac:dyDescent="0.25">
      <c r="R10803" s="20">
        <v>9786078406746</v>
      </c>
      <c r="S10803" s="8" t="s">
        <v>10475</v>
      </c>
      <c r="T10803" s="15">
        <v>0</v>
      </c>
      <c r="U10803" s="16">
        <f>SUMIF($C$5:$C$3079,R10803,$F$5:$F$3079)+SUMIF($AB$5:$AB$1086,R10803,$AF$5:$AF$1086)</f>
        <v>0</v>
      </c>
      <c r="V10803" s="8">
        <f t="shared" si="356"/>
        <v>0</v>
      </c>
      <c r="W10803" s="8">
        <f t="shared" si="357"/>
        <v>0</v>
      </c>
      <c r="X10803" s="8"/>
      <c r="Y10803" s="8"/>
    </row>
    <row r="10804" spans="18:25" x14ac:dyDescent="0.25">
      <c r="R10804" s="20">
        <v>9786078406807</v>
      </c>
      <c r="S10804" s="8" t="s">
        <v>10476</v>
      </c>
      <c r="T10804" s="15">
        <v>2</v>
      </c>
      <c r="U10804" s="16">
        <f>SUMIF($C$5:$C$3079,R10804,$F$5:$F$3079)+SUMIF($AB$5:$AB$1086,R10804,$AF$5:$AF$1086)</f>
        <v>0</v>
      </c>
      <c r="V10804" s="8">
        <f t="shared" si="356"/>
        <v>1</v>
      </c>
      <c r="W10804" s="8">
        <f t="shared" si="357"/>
        <v>3</v>
      </c>
      <c r="X10804" s="8"/>
      <c r="Y10804" s="8"/>
    </row>
    <row r="10805" spans="18:25" x14ac:dyDescent="0.25">
      <c r="R10805" s="20">
        <v>9786078406821</v>
      </c>
      <c r="S10805" s="8" t="s">
        <v>10477</v>
      </c>
      <c r="T10805" s="15">
        <v>4</v>
      </c>
      <c r="U10805" s="16">
        <f>SUMIF($C$5:$C$3079,R10805,$F$5:$F$3079)+SUMIF($AB$5:$AB$1086,R10805,$AF$5:$AF$1086)</f>
        <v>0</v>
      </c>
      <c r="V10805" s="8">
        <f t="shared" si="356"/>
        <v>0</v>
      </c>
      <c r="W10805" s="8">
        <f t="shared" si="357"/>
        <v>4</v>
      </c>
      <c r="X10805" s="8"/>
      <c r="Y10805" s="8"/>
    </row>
    <row r="10806" spans="18:25" x14ac:dyDescent="0.25">
      <c r="R10806" s="20">
        <v>9786078406906</v>
      </c>
      <c r="S10806" s="8" t="s">
        <v>10478</v>
      </c>
      <c r="T10806" s="15">
        <v>1</v>
      </c>
      <c r="U10806" s="16">
        <f>SUMIF($C$5:$C$3079,R10806,$F$5:$F$3079)+SUMIF($AB$5:$AB$1086,R10806,$AF$5:$AF$1086)</f>
        <v>0</v>
      </c>
      <c r="V10806" s="8">
        <f t="shared" si="356"/>
        <v>1</v>
      </c>
      <c r="W10806" s="8">
        <f t="shared" si="357"/>
        <v>2</v>
      </c>
      <c r="X10806" s="8"/>
      <c r="Y10806" s="8"/>
    </row>
    <row r="10807" spans="18:25" x14ac:dyDescent="0.25">
      <c r="R10807" s="20">
        <v>9786078406913</v>
      </c>
      <c r="S10807" s="8" t="s">
        <v>10479</v>
      </c>
      <c r="T10807" s="15">
        <v>0</v>
      </c>
      <c r="U10807" s="16">
        <f>SUMIF($C$5:$C$3079,R10807,$F$5:$F$3079)+SUMIF($AB$5:$AB$1086,R10807,$AF$5:$AF$1086)</f>
        <v>0</v>
      </c>
      <c r="V10807" s="8">
        <f t="shared" si="356"/>
        <v>0</v>
      </c>
      <c r="W10807" s="8">
        <f t="shared" si="357"/>
        <v>0</v>
      </c>
      <c r="X10807" s="8"/>
      <c r="Y10807" s="8"/>
    </row>
    <row r="10808" spans="18:25" x14ac:dyDescent="0.25">
      <c r="R10808" s="20">
        <v>9786078406937</v>
      </c>
      <c r="S10808" s="8" t="s">
        <v>10480</v>
      </c>
      <c r="T10808" s="15">
        <v>1</v>
      </c>
      <c r="U10808" s="16">
        <f>SUMIF($C$5:$C$3079,R10808,$F$5:$F$3079)+SUMIF($AB$5:$AB$1086,R10808,$AF$5:$AF$1086)</f>
        <v>0</v>
      </c>
      <c r="V10808" s="8">
        <f t="shared" si="356"/>
        <v>0</v>
      </c>
      <c r="W10808" s="8">
        <f t="shared" si="357"/>
        <v>1</v>
      </c>
      <c r="X10808" s="8"/>
      <c r="Y10808" s="8"/>
    </row>
    <row r="10809" spans="18:25" x14ac:dyDescent="0.25">
      <c r="R10809" s="20">
        <v>9786078406968</v>
      </c>
      <c r="S10809" s="8" t="s">
        <v>10348</v>
      </c>
      <c r="T10809" s="15">
        <v>0</v>
      </c>
      <c r="U10809" s="16">
        <f>SUMIF($C$5:$C$3079,R10809,$F$5:$F$3079)+SUMIF($AB$5:$AB$1086,R10809,$AF$5:$AF$1086)</f>
        <v>0</v>
      </c>
      <c r="V10809" s="8">
        <f t="shared" si="356"/>
        <v>0</v>
      </c>
      <c r="W10809" s="8">
        <f t="shared" si="357"/>
        <v>0</v>
      </c>
      <c r="X10809" s="8"/>
      <c r="Y10809" s="8"/>
    </row>
    <row r="10810" spans="18:25" x14ac:dyDescent="0.25">
      <c r="R10810" s="20">
        <v>9786078441471</v>
      </c>
      <c r="S10810" s="8" t="s">
        <v>10481</v>
      </c>
      <c r="T10810" s="15">
        <v>0</v>
      </c>
      <c r="U10810" s="16">
        <f>SUMIF($C$5:$C$3079,R10810,$F$5:$F$3079)+SUMIF($AB$5:$AB$1086,R10810,$AF$5:$AF$1086)</f>
        <v>0</v>
      </c>
      <c r="V10810" s="8">
        <f t="shared" si="356"/>
        <v>0</v>
      </c>
      <c r="W10810" s="8">
        <f t="shared" si="357"/>
        <v>0</v>
      </c>
      <c r="X10810" s="8"/>
      <c r="Y10810" s="8"/>
    </row>
    <row r="10811" spans="18:25" x14ac:dyDescent="0.25">
      <c r="R10811" s="20">
        <v>9786078441495</v>
      </c>
      <c r="S10811" s="8" t="s">
        <v>10482</v>
      </c>
      <c r="T10811" s="15">
        <v>0</v>
      </c>
      <c r="U10811" s="16">
        <f>SUMIF($C$5:$C$3079,R10811,$F$5:$F$3079)+SUMIF($AB$5:$AB$1086,R10811,$AF$5:$AF$1086)</f>
        <v>0</v>
      </c>
      <c r="V10811" s="8">
        <f t="shared" si="356"/>
        <v>0</v>
      </c>
      <c r="W10811" s="8">
        <f t="shared" si="357"/>
        <v>0</v>
      </c>
      <c r="X10811" s="8"/>
      <c r="Y10811" s="8"/>
    </row>
    <row r="10812" spans="18:25" x14ac:dyDescent="0.25">
      <c r="R10812" s="20">
        <v>9786078441518</v>
      </c>
      <c r="S10812" s="8" t="s">
        <v>10483</v>
      </c>
      <c r="T10812" s="15">
        <v>0</v>
      </c>
      <c r="U10812" s="16">
        <f>SUMIF($C$5:$C$3079,R10812,$F$5:$F$3079)+SUMIF($AB$5:$AB$1086,R10812,$AF$5:$AF$1086)</f>
        <v>0</v>
      </c>
      <c r="V10812" s="8">
        <f t="shared" si="356"/>
        <v>0</v>
      </c>
      <c r="W10812" s="8">
        <f t="shared" si="357"/>
        <v>0</v>
      </c>
      <c r="X10812" s="8"/>
      <c r="Y10812" s="8"/>
    </row>
    <row r="10813" spans="18:25" x14ac:dyDescent="0.25">
      <c r="R10813" s="20">
        <v>9786078580606</v>
      </c>
      <c r="S10813" s="8" t="s">
        <v>10484</v>
      </c>
      <c r="T10813" s="15">
        <v>0</v>
      </c>
      <c r="U10813" s="16">
        <f>SUMIF($C$5:$C$3079,R10813,$F$5:$F$3079)+SUMIF($AB$5:$AB$1086,R10813,$AF$5:$AF$1086)</f>
        <v>0</v>
      </c>
      <c r="V10813" s="8">
        <f t="shared" si="356"/>
        <v>0</v>
      </c>
      <c r="W10813" s="8">
        <f t="shared" si="357"/>
        <v>0</v>
      </c>
      <c r="X10813" s="8"/>
      <c r="Y10813" s="8"/>
    </row>
    <row r="10814" spans="18:25" x14ac:dyDescent="0.25">
      <c r="R10814" s="20">
        <v>9786079068110</v>
      </c>
      <c r="S10814" s="8" t="s">
        <v>10485</v>
      </c>
      <c r="T10814" s="15">
        <v>0</v>
      </c>
      <c r="U10814" s="16">
        <f>SUMIF($C$5:$C$3079,R10814,$F$5:$F$3079)+SUMIF($AB$5:$AB$1086,R10814,$AF$5:$AF$1086)</f>
        <v>0</v>
      </c>
      <c r="V10814" s="8">
        <f t="shared" si="356"/>
        <v>0</v>
      </c>
      <c r="W10814" s="8">
        <f t="shared" si="357"/>
        <v>0</v>
      </c>
      <c r="X10814" s="8"/>
      <c r="Y10814" s="8"/>
    </row>
    <row r="10815" spans="18:25" x14ac:dyDescent="0.25">
      <c r="R10815" s="20">
        <v>9786079202163</v>
      </c>
      <c r="S10815" s="8" t="s">
        <v>10486</v>
      </c>
      <c r="T10815" s="15">
        <v>3</v>
      </c>
      <c r="U10815" s="16">
        <f>SUMIF($C$5:$C$3079,R10815,$F$5:$F$3079)+SUMIF($AB$5:$AB$1086,R10815,$AF$5:$AF$1086)</f>
        <v>0</v>
      </c>
      <c r="V10815" s="8">
        <f t="shared" si="356"/>
        <v>1</v>
      </c>
      <c r="W10815" s="8">
        <f t="shared" si="357"/>
        <v>4</v>
      </c>
      <c r="X10815" s="8"/>
      <c r="Y10815" s="8"/>
    </row>
    <row r="10816" spans="18:25" x14ac:dyDescent="0.25">
      <c r="R10816" s="20">
        <v>9786079202354</v>
      </c>
      <c r="S10816" s="8" t="s">
        <v>10487</v>
      </c>
      <c r="T10816" s="15">
        <v>0</v>
      </c>
      <c r="U10816" s="16">
        <f>SUMIF($C$5:$C$3079,R10816,$F$5:$F$3079)+SUMIF($AB$5:$AB$1086,R10816,$AF$5:$AF$1086)</f>
        <v>0</v>
      </c>
      <c r="V10816" s="8">
        <f t="shared" si="356"/>
        <v>0</v>
      </c>
      <c r="W10816" s="8">
        <f t="shared" si="357"/>
        <v>0</v>
      </c>
      <c r="X10816" s="8"/>
      <c r="Y10816" s="8"/>
    </row>
    <row r="10817" spans="18:25" x14ac:dyDescent="0.25">
      <c r="R10817" s="20">
        <v>9786079202361</v>
      </c>
      <c r="S10817" s="8" t="s">
        <v>10488</v>
      </c>
      <c r="T10817" s="15">
        <v>1</v>
      </c>
      <c r="U10817" s="16">
        <f>SUMIF($C$5:$C$3079,R10817,$F$5:$F$3079)+SUMIF($AB$5:$AB$1086,R10817,$AF$5:$AF$1086)</f>
        <v>0</v>
      </c>
      <c r="V10817" s="8">
        <f t="shared" si="356"/>
        <v>1</v>
      </c>
      <c r="W10817" s="8">
        <f t="shared" si="357"/>
        <v>2</v>
      </c>
      <c r="X10817" s="8"/>
      <c r="Y10817" s="8"/>
    </row>
    <row r="10818" spans="18:25" x14ac:dyDescent="0.25">
      <c r="R10818" s="20">
        <v>9786079202491</v>
      </c>
      <c r="S10818" s="8" t="s">
        <v>10489</v>
      </c>
      <c r="T10818" s="15">
        <v>1</v>
      </c>
      <c r="U10818" s="16">
        <f>SUMIF($C$5:$C$3079,R10818,$F$5:$F$3079)+SUMIF($AB$5:$AB$1086,R10818,$AF$5:$AF$1086)</f>
        <v>0</v>
      </c>
      <c r="V10818" s="8">
        <f t="shared" si="356"/>
        <v>0</v>
      </c>
      <c r="W10818" s="8">
        <f t="shared" si="357"/>
        <v>1</v>
      </c>
      <c r="X10818" s="8"/>
      <c r="Y10818" s="8"/>
    </row>
    <row r="10819" spans="18:25" x14ac:dyDescent="0.25">
      <c r="R10819" s="20">
        <v>9786079202552</v>
      </c>
      <c r="S10819" s="8" t="s">
        <v>10490</v>
      </c>
      <c r="T10819" s="15">
        <v>0</v>
      </c>
      <c r="U10819" s="16">
        <f>SUMIF($C$5:$C$3079,R10819,$F$5:$F$3079)+SUMIF($AB$5:$AB$1086,R10819,$AF$5:$AF$1086)</f>
        <v>0</v>
      </c>
      <c r="V10819" s="8">
        <f t="shared" si="356"/>
        <v>0</v>
      </c>
      <c r="W10819" s="8">
        <f t="shared" si="357"/>
        <v>0</v>
      </c>
      <c r="X10819" s="8"/>
      <c r="Y10819" s="8"/>
    </row>
    <row r="10820" spans="18:25" x14ac:dyDescent="0.25">
      <c r="R10820" s="20">
        <v>9786079202576</v>
      </c>
      <c r="S10820" s="8" t="s">
        <v>10491</v>
      </c>
      <c r="T10820" s="15">
        <v>4</v>
      </c>
      <c r="U10820" s="16">
        <f>SUMIF($C$5:$C$3079,R10820,$F$5:$F$3079)+SUMIF($AB$5:$AB$1086,R10820,$AF$5:$AF$1086)</f>
        <v>0</v>
      </c>
      <c r="V10820" s="8">
        <f t="shared" si="356"/>
        <v>4</v>
      </c>
      <c r="W10820" s="8">
        <f t="shared" si="357"/>
        <v>8</v>
      </c>
      <c r="X10820" s="8"/>
      <c r="Y10820" s="8"/>
    </row>
    <row r="10821" spans="18:25" x14ac:dyDescent="0.25">
      <c r="R10821" s="20">
        <v>9786079202590</v>
      </c>
      <c r="S10821" s="8" t="s">
        <v>649</v>
      </c>
      <c r="T10821" s="15">
        <v>0</v>
      </c>
      <c r="U10821" s="16">
        <f>SUMIF($C$5:$C$3079,R10821,$F$5:$F$3079)+SUMIF($AB$5:$AB$1086,R10821,$AF$5:$AF$1086)</f>
        <v>0</v>
      </c>
      <c r="V10821" s="8">
        <f t="shared" si="356"/>
        <v>4</v>
      </c>
      <c r="W10821" s="8">
        <f t="shared" si="357"/>
        <v>4</v>
      </c>
      <c r="X10821" s="8"/>
      <c r="Y10821" s="8"/>
    </row>
    <row r="10822" spans="18:25" x14ac:dyDescent="0.25">
      <c r="R10822" s="20">
        <v>9786079202606</v>
      </c>
      <c r="S10822" s="8" t="s">
        <v>149</v>
      </c>
      <c r="T10822" s="15">
        <v>3</v>
      </c>
      <c r="U10822" s="16">
        <f>SUMIF($C$5:$C$3079,R10822,$F$5:$F$3079)+SUMIF($AB$5:$AB$1086,R10822,$AF$5:$AF$1086)</f>
        <v>0</v>
      </c>
      <c r="V10822" s="8">
        <f t="shared" si="356"/>
        <v>1</v>
      </c>
      <c r="W10822" s="8">
        <f t="shared" si="357"/>
        <v>4</v>
      </c>
      <c r="X10822" s="8"/>
      <c r="Y10822" s="8"/>
    </row>
    <row r="10823" spans="18:25" x14ac:dyDescent="0.25">
      <c r="R10823" s="20">
        <v>9786079202613</v>
      </c>
      <c r="S10823" s="8" t="s">
        <v>10492</v>
      </c>
      <c r="T10823" s="15">
        <v>4</v>
      </c>
      <c r="U10823" s="16">
        <f>SUMIF($C$5:$C$3079,R10823,$F$5:$F$3079)+SUMIF($AB$5:$AB$1086,R10823,$AF$5:$AF$1086)</f>
        <v>0</v>
      </c>
      <c r="V10823" s="8">
        <f t="shared" ref="V10823:V10886" si="358">SUMIF($L$5:$L$9685,R10823,$O$5:$O$9685)</f>
        <v>0</v>
      </c>
      <c r="W10823" s="8">
        <f t="shared" ref="W10823:W10886" si="359">T10823-U10823+V10823</f>
        <v>4</v>
      </c>
      <c r="X10823" s="8"/>
      <c r="Y10823" s="8"/>
    </row>
    <row r="10824" spans="18:25" x14ac:dyDescent="0.25">
      <c r="R10824" s="20">
        <v>9786079202675</v>
      </c>
      <c r="S10824" s="8" t="s">
        <v>10493</v>
      </c>
      <c r="T10824" s="15">
        <v>0</v>
      </c>
      <c r="U10824" s="16">
        <f>SUMIF($C$5:$C$3079,R10824,$F$5:$F$3079)+SUMIF($AB$5:$AB$1086,R10824,$AF$5:$AF$1086)</f>
        <v>0</v>
      </c>
      <c r="V10824" s="8">
        <f t="shared" si="358"/>
        <v>3</v>
      </c>
      <c r="W10824" s="8">
        <f t="shared" si="359"/>
        <v>3</v>
      </c>
      <c r="X10824" s="8"/>
      <c r="Y10824" s="8"/>
    </row>
    <row r="10825" spans="18:25" x14ac:dyDescent="0.25">
      <c r="R10825" s="20">
        <v>9786079202736</v>
      </c>
      <c r="S10825" s="8" t="s">
        <v>10494</v>
      </c>
      <c r="T10825" s="15">
        <v>0</v>
      </c>
      <c r="U10825" s="16">
        <f>SUMIF($C$5:$C$3079,R10825,$F$5:$F$3079)+SUMIF($AB$5:$AB$1086,R10825,$AF$5:$AF$1086)</f>
        <v>0</v>
      </c>
      <c r="V10825" s="8">
        <f t="shared" si="358"/>
        <v>0</v>
      </c>
      <c r="W10825" s="8">
        <f t="shared" si="359"/>
        <v>0</v>
      </c>
      <c r="X10825" s="8"/>
      <c r="Y10825" s="8"/>
    </row>
    <row r="10826" spans="18:25" x14ac:dyDescent="0.25">
      <c r="R10826" s="20">
        <v>9786079202743</v>
      </c>
      <c r="S10826" s="8" t="s">
        <v>10495</v>
      </c>
      <c r="T10826" s="15">
        <v>1</v>
      </c>
      <c r="U10826" s="16">
        <f>SUMIF($C$5:$C$3079,R10826,$F$5:$F$3079)+SUMIF($AB$5:$AB$1086,R10826,$AF$5:$AF$1086)</f>
        <v>0</v>
      </c>
      <c r="V10826" s="8">
        <f t="shared" si="358"/>
        <v>1</v>
      </c>
      <c r="W10826" s="8">
        <f t="shared" si="359"/>
        <v>2</v>
      </c>
      <c r="X10826" s="8"/>
      <c r="Y10826" s="8"/>
    </row>
    <row r="10827" spans="18:25" x14ac:dyDescent="0.25">
      <c r="R10827" s="20">
        <v>9786079202767</v>
      </c>
      <c r="S10827" s="8" t="s">
        <v>10496</v>
      </c>
      <c r="T10827" s="15">
        <v>0</v>
      </c>
      <c r="U10827" s="16">
        <f>SUMIF($C$5:$C$3079,R10827,$F$5:$F$3079)+SUMIF($AB$5:$AB$1086,R10827,$AF$5:$AF$1086)</f>
        <v>0</v>
      </c>
      <c r="V10827" s="8">
        <f t="shared" si="358"/>
        <v>0</v>
      </c>
      <c r="W10827" s="8">
        <f t="shared" si="359"/>
        <v>0</v>
      </c>
      <c r="X10827" s="8"/>
      <c r="Y10827" s="8"/>
    </row>
    <row r="10828" spans="18:25" x14ac:dyDescent="0.25">
      <c r="R10828" s="20">
        <v>9786079202811</v>
      </c>
      <c r="S10828" s="8" t="s">
        <v>10497</v>
      </c>
      <c r="T10828" s="15">
        <v>0</v>
      </c>
      <c r="U10828" s="16">
        <f>SUMIF($C$5:$C$3079,R10828,$F$5:$F$3079)+SUMIF($AB$5:$AB$1086,R10828,$AF$5:$AF$1086)</f>
        <v>0</v>
      </c>
      <c r="V10828" s="8">
        <f t="shared" si="358"/>
        <v>0</v>
      </c>
      <c r="W10828" s="8">
        <f t="shared" si="359"/>
        <v>0</v>
      </c>
      <c r="X10828" s="8"/>
      <c r="Y10828" s="8"/>
    </row>
    <row r="10829" spans="18:25" x14ac:dyDescent="0.25">
      <c r="R10829" s="20">
        <v>9786079202965</v>
      </c>
      <c r="S10829" s="8" t="s">
        <v>10498</v>
      </c>
      <c r="T10829" s="15">
        <v>4</v>
      </c>
      <c r="U10829" s="16">
        <f>SUMIF($C$5:$C$3079,R10829,$F$5:$F$3079)+SUMIF($AB$5:$AB$1086,R10829,$AF$5:$AF$1086)</f>
        <v>0</v>
      </c>
      <c r="V10829" s="8">
        <f t="shared" si="358"/>
        <v>0</v>
      </c>
      <c r="W10829" s="8">
        <f t="shared" si="359"/>
        <v>4</v>
      </c>
      <c r="X10829" s="8"/>
      <c r="Y10829" s="8"/>
    </row>
    <row r="10830" spans="18:25" x14ac:dyDescent="0.25">
      <c r="R10830" s="20">
        <v>9786079278342</v>
      </c>
      <c r="S10830" s="8" t="s">
        <v>10499</v>
      </c>
      <c r="T10830" s="15">
        <v>0</v>
      </c>
      <c r="U10830" s="16">
        <f>SUMIF($C$5:$C$3079,R10830,$F$5:$F$3079)+SUMIF($AB$5:$AB$1086,R10830,$AF$5:$AF$1086)</f>
        <v>0</v>
      </c>
      <c r="V10830" s="8">
        <f t="shared" si="358"/>
        <v>0</v>
      </c>
      <c r="W10830" s="8">
        <f t="shared" si="359"/>
        <v>0</v>
      </c>
      <c r="X10830" s="8"/>
      <c r="Y10830" s="8"/>
    </row>
    <row r="10831" spans="18:25" x14ac:dyDescent="0.25">
      <c r="R10831" s="20">
        <v>9786079278618</v>
      </c>
      <c r="S10831" s="8" t="s">
        <v>10500</v>
      </c>
      <c r="T10831" s="15">
        <v>0</v>
      </c>
      <c r="U10831" s="16">
        <f>SUMIF($C$5:$C$3079,R10831,$F$5:$F$3079)+SUMIF($AB$5:$AB$1086,R10831,$AF$5:$AF$1086)</f>
        <v>0</v>
      </c>
      <c r="V10831" s="8">
        <f t="shared" si="358"/>
        <v>0</v>
      </c>
      <c r="W10831" s="8">
        <f t="shared" si="359"/>
        <v>0</v>
      </c>
      <c r="X10831" s="8"/>
      <c r="Y10831" s="8"/>
    </row>
    <row r="10832" spans="18:25" x14ac:dyDescent="0.25">
      <c r="R10832" s="20">
        <v>9786079344085</v>
      </c>
      <c r="S10832" s="8" t="s">
        <v>10501</v>
      </c>
      <c r="T10832" s="15">
        <v>0</v>
      </c>
      <c r="U10832" s="16">
        <f>SUMIF($C$5:$C$3079,R10832,$F$5:$F$3079)+SUMIF($AB$5:$AB$1086,R10832,$AF$5:$AF$1086)</f>
        <v>0</v>
      </c>
      <c r="V10832" s="8">
        <f t="shared" si="358"/>
        <v>0</v>
      </c>
      <c r="W10832" s="8">
        <f t="shared" si="359"/>
        <v>0</v>
      </c>
      <c r="X10832" s="8"/>
      <c r="Y10832" s="8"/>
    </row>
    <row r="10833" spans="18:25" x14ac:dyDescent="0.25">
      <c r="R10833" s="20">
        <v>9786079377007</v>
      </c>
      <c r="S10833" s="8" t="s">
        <v>10502</v>
      </c>
      <c r="T10833" s="15">
        <v>0</v>
      </c>
      <c r="U10833" s="16">
        <f>SUMIF($C$5:$C$3079,R10833,$F$5:$F$3079)+SUMIF($AB$5:$AB$1086,R10833,$AF$5:$AF$1086)</f>
        <v>0</v>
      </c>
      <c r="V10833" s="8">
        <f t="shared" si="358"/>
        <v>0</v>
      </c>
      <c r="W10833" s="8">
        <f t="shared" si="359"/>
        <v>0</v>
      </c>
      <c r="X10833" s="8"/>
      <c r="Y10833" s="8"/>
    </row>
    <row r="10834" spans="18:25" x14ac:dyDescent="0.25">
      <c r="R10834" s="20">
        <v>9786079377038</v>
      </c>
      <c r="S10834" s="8" t="s">
        <v>10503</v>
      </c>
      <c r="T10834" s="15">
        <v>0</v>
      </c>
      <c r="U10834" s="16">
        <f>SUMIF($C$5:$C$3079,R10834,$F$5:$F$3079)+SUMIF($AB$5:$AB$1086,R10834,$AF$5:$AF$1086)</f>
        <v>0</v>
      </c>
      <c r="V10834" s="8">
        <f t="shared" si="358"/>
        <v>0</v>
      </c>
      <c r="W10834" s="8">
        <f t="shared" si="359"/>
        <v>0</v>
      </c>
      <c r="X10834" s="8"/>
      <c r="Y10834" s="8"/>
    </row>
    <row r="10835" spans="18:25" x14ac:dyDescent="0.25">
      <c r="R10835" s="20">
        <v>9786079377069</v>
      </c>
      <c r="S10835" s="8" t="s">
        <v>10504</v>
      </c>
      <c r="T10835" s="15">
        <v>0</v>
      </c>
      <c r="U10835" s="16">
        <f>SUMIF($C$5:$C$3079,R10835,$F$5:$F$3079)+SUMIF($AB$5:$AB$1086,R10835,$AF$5:$AF$1086)</f>
        <v>0</v>
      </c>
      <c r="V10835" s="8">
        <f t="shared" si="358"/>
        <v>0</v>
      </c>
      <c r="W10835" s="8">
        <f t="shared" si="359"/>
        <v>0</v>
      </c>
      <c r="X10835" s="8"/>
      <c r="Y10835" s="8"/>
    </row>
    <row r="10836" spans="18:25" x14ac:dyDescent="0.25">
      <c r="R10836" s="20">
        <v>9786079377106</v>
      </c>
      <c r="S10836" s="8" t="s">
        <v>10505</v>
      </c>
      <c r="T10836" s="15">
        <v>7</v>
      </c>
      <c r="U10836" s="16">
        <f>SUMIF($C$5:$C$3079,R10836,$F$5:$F$3079)+SUMIF($AB$5:$AB$1086,R10836,$AF$5:$AF$1086)</f>
        <v>0</v>
      </c>
      <c r="V10836" s="8">
        <f t="shared" si="358"/>
        <v>7</v>
      </c>
      <c r="W10836" s="8">
        <f t="shared" si="359"/>
        <v>14</v>
      </c>
      <c r="X10836" s="8"/>
      <c r="Y10836" s="8"/>
    </row>
    <row r="10837" spans="18:25" x14ac:dyDescent="0.25">
      <c r="R10837" s="20">
        <v>9786079377144</v>
      </c>
      <c r="S10837" s="8" t="s">
        <v>10506</v>
      </c>
      <c r="T10837" s="15">
        <v>0</v>
      </c>
      <c r="U10837" s="16">
        <f>SUMIF($C$5:$C$3079,R10837,$F$5:$F$3079)+SUMIF($AB$5:$AB$1086,R10837,$AF$5:$AF$1086)</f>
        <v>0</v>
      </c>
      <c r="V10837" s="8">
        <f t="shared" si="358"/>
        <v>0</v>
      </c>
      <c r="W10837" s="8">
        <f t="shared" si="359"/>
        <v>0</v>
      </c>
      <c r="X10837" s="8"/>
      <c r="Y10837" s="8"/>
    </row>
    <row r="10838" spans="18:25" x14ac:dyDescent="0.25">
      <c r="R10838" s="20">
        <v>9786079377373</v>
      </c>
      <c r="S10838" s="8" t="s">
        <v>10507</v>
      </c>
      <c r="T10838" s="15">
        <v>0</v>
      </c>
      <c r="U10838" s="16">
        <f>SUMIF($C$5:$C$3079,R10838,$F$5:$F$3079)+SUMIF($AB$5:$AB$1086,R10838,$AF$5:$AF$1086)</f>
        <v>0</v>
      </c>
      <c r="V10838" s="8">
        <f t="shared" si="358"/>
        <v>0</v>
      </c>
      <c r="W10838" s="8">
        <f t="shared" si="359"/>
        <v>0</v>
      </c>
      <c r="X10838" s="8"/>
      <c r="Y10838" s="8"/>
    </row>
    <row r="10839" spans="18:25" x14ac:dyDescent="0.25">
      <c r="R10839" s="20">
        <v>9786079377380</v>
      </c>
      <c r="S10839" s="8" t="s">
        <v>10508</v>
      </c>
      <c r="T10839" s="15">
        <v>0</v>
      </c>
      <c r="U10839" s="16">
        <f>SUMIF($C$5:$C$3079,R10839,$F$5:$F$3079)+SUMIF($AB$5:$AB$1086,R10839,$AF$5:$AF$1086)</f>
        <v>0</v>
      </c>
      <c r="V10839" s="8">
        <f t="shared" si="358"/>
        <v>0</v>
      </c>
      <c r="W10839" s="8">
        <f t="shared" si="359"/>
        <v>0</v>
      </c>
      <c r="X10839" s="8"/>
      <c r="Y10839" s="8"/>
    </row>
    <row r="10840" spans="18:25" x14ac:dyDescent="0.25">
      <c r="R10840" s="20">
        <v>9786079377410</v>
      </c>
      <c r="S10840" s="8" t="s">
        <v>10509</v>
      </c>
      <c r="T10840" s="15">
        <v>6</v>
      </c>
      <c r="U10840" s="16">
        <f>SUMIF($C$5:$C$3079,R10840,$F$5:$F$3079)+SUMIF($AB$5:$AB$1086,R10840,$AF$5:$AF$1086)</f>
        <v>0</v>
      </c>
      <c r="V10840" s="8">
        <f t="shared" si="358"/>
        <v>0</v>
      </c>
      <c r="W10840" s="8">
        <f t="shared" si="359"/>
        <v>6</v>
      </c>
      <c r="X10840" s="8"/>
      <c r="Y10840" s="8"/>
    </row>
    <row r="10841" spans="18:25" x14ac:dyDescent="0.25">
      <c r="R10841" s="20">
        <v>9786079377441</v>
      </c>
      <c r="S10841" s="8" t="s">
        <v>10510</v>
      </c>
      <c r="T10841" s="15">
        <v>1</v>
      </c>
      <c r="U10841" s="16">
        <f>SUMIF($C$5:$C$3079,R10841,$F$5:$F$3079)+SUMIF($AB$5:$AB$1086,R10841,$AF$5:$AF$1086)</f>
        <v>0</v>
      </c>
      <c r="V10841" s="8">
        <f t="shared" si="358"/>
        <v>1</v>
      </c>
      <c r="W10841" s="8">
        <f t="shared" si="359"/>
        <v>2</v>
      </c>
      <c r="X10841" s="8"/>
      <c r="Y10841" s="8"/>
    </row>
    <row r="10842" spans="18:25" x14ac:dyDescent="0.25">
      <c r="R10842" s="20">
        <v>9786079377458</v>
      </c>
      <c r="S10842" s="8" t="s">
        <v>10511</v>
      </c>
      <c r="T10842" s="15">
        <v>6</v>
      </c>
      <c r="U10842" s="16">
        <f>SUMIF($C$5:$C$3079,R10842,$F$5:$F$3079)+SUMIF($AB$5:$AB$1086,R10842,$AF$5:$AF$1086)</f>
        <v>0</v>
      </c>
      <c r="V10842" s="8">
        <f t="shared" si="358"/>
        <v>0</v>
      </c>
      <c r="W10842" s="8">
        <f t="shared" si="359"/>
        <v>6</v>
      </c>
      <c r="X10842" s="8"/>
      <c r="Y10842" s="8"/>
    </row>
    <row r="10843" spans="18:25" x14ac:dyDescent="0.25">
      <c r="R10843" s="20">
        <v>9786079377526</v>
      </c>
      <c r="S10843" s="8" t="s">
        <v>10512</v>
      </c>
      <c r="T10843" s="15">
        <v>0</v>
      </c>
      <c r="U10843" s="16">
        <f>SUMIF($C$5:$C$3079,R10843,$F$5:$F$3079)+SUMIF($AB$5:$AB$1086,R10843,$AF$5:$AF$1086)</f>
        <v>0</v>
      </c>
      <c r="V10843" s="8">
        <f t="shared" si="358"/>
        <v>0</v>
      </c>
      <c r="W10843" s="8">
        <f t="shared" si="359"/>
        <v>0</v>
      </c>
      <c r="X10843" s="8"/>
      <c r="Y10843" s="8"/>
    </row>
    <row r="10844" spans="18:25" x14ac:dyDescent="0.25">
      <c r="R10844" s="20">
        <v>9786079377540</v>
      </c>
      <c r="S10844" s="8" t="s">
        <v>10513</v>
      </c>
      <c r="T10844" s="15">
        <v>0</v>
      </c>
      <c r="U10844" s="16">
        <f>SUMIF($C$5:$C$3079,R10844,$F$5:$F$3079)+SUMIF($AB$5:$AB$1086,R10844,$AF$5:$AF$1086)</f>
        <v>0</v>
      </c>
      <c r="V10844" s="8">
        <f t="shared" si="358"/>
        <v>0</v>
      </c>
      <c r="W10844" s="8">
        <f t="shared" si="359"/>
        <v>0</v>
      </c>
      <c r="X10844" s="8"/>
      <c r="Y10844" s="8"/>
    </row>
    <row r="10845" spans="18:25" x14ac:dyDescent="0.25">
      <c r="R10845" s="20">
        <v>9786079377557</v>
      </c>
      <c r="S10845" s="8" t="s">
        <v>10514</v>
      </c>
      <c r="T10845" s="15">
        <v>0</v>
      </c>
      <c r="U10845" s="16">
        <f>SUMIF($C$5:$C$3079,R10845,$F$5:$F$3079)+SUMIF($AB$5:$AB$1086,R10845,$AF$5:$AF$1086)</f>
        <v>0</v>
      </c>
      <c r="V10845" s="8">
        <f t="shared" si="358"/>
        <v>0</v>
      </c>
      <c r="W10845" s="8">
        <f t="shared" si="359"/>
        <v>0</v>
      </c>
      <c r="X10845" s="8"/>
      <c r="Y10845" s="8"/>
    </row>
    <row r="10846" spans="18:25" x14ac:dyDescent="0.25">
      <c r="R10846" s="20">
        <v>9786079377571</v>
      </c>
      <c r="S10846" s="8" t="s">
        <v>10515</v>
      </c>
      <c r="T10846" s="15">
        <v>2</v>
      </c>
      <c r="U10846" s="16">
        <f>SUMIF($C$5:$C$3079,R10846,$F$5:$F$3079)+SUMIF($AB$5:$AB$1086,R10846,$AF$5:$AF$1086)</f>
        <v>0</v>
      </c>
      <c r="V10846" s="8">
        <f t="shared" si="358"/>
        <v>1</v>
      </c>
      <c r="W10846" s="8">
        <f t="shared" si="359"/>
        <v>3</v>
      </c>
      <c r="X10846" s="8"/>
      <c r="Y10846" s="8"/>
    </row>
    <row r="10847" spans="18:25" x14ac:dyDescent="0.25">
      <c r="R10847" s="20">
        <v>9786079377625</v>
      </c>
      <c r="S10847" s="8" t="s">
        <v>10516</v>
      </c>
      <c r="T10847" s="15">
        <v>7</v>
      </c>
      <c r="U10847" s="16">
        <f>SUMIF($C$5:$C$3079,R10847,$F$5:$F$3079)+SUMIF($AB$5:$AB$1086,R10847,$AF$5:$AF$1086)</f>
        <v>0</v>
      </c>
      <c r="V10847" s="8">
        <f t="shared" si="358"/>
        <v>0</v>
      </c>
      <c r="W10847" s="8">
        <f t="shared" si="359"/>
        <v>7</v>
      </c>
      <c r="X10847" s="8"/>
      <c r="Y10847" s="8"/>
    </row>
    <row r="10848" spans="18:25" x14ac:dyDescent="0.25">
      <c r="R10848" s="20">
        <v>9786079377816</v>
      </c>
      <c r="S10848" s="8" t="s">
        <v>10517</v>
      </c>
      <c r="T10848" s="15">
        <v>2</v>
      </c>
      <c r="U10848" s="16">
        <f>SUMIF($C$5:$C$3079,R10848,$F$5:$F$3079)+SUMIF($AB$5:$AB$1086,R10848,$AF$5:$AF$1086)</f>
        <v>0</v>
      </c>
      <c r="V10848" s="8">
        <f t="shared" si="358"/>
        <v>0</v>
      </c>
      <c r="W10848" s="8">
        <f t="shared" si="359"/>
        <v>2</v>
      </c>
      <c r="X10848" s="8"/>
      <c r="Y10848" s="8"/>
    </row>
    <row r="10849" spans="18:25" x14ac:dyDescent="0.25">
      <c r="R10849" s="20">
        <v>9786079377847</v>
      </c>
      <c r="S10849" s="8" t="s">
        <v>10518</v>
      </c>
      <c r="T10849" s="15">
        <v>4</v>
      </c>
      <c r="U10849" s="16">
        <f>SUMIF($C$5:$C$3079,R10849,$F$5:$F$3079)+SUMIF($AB$5:$AB$1086,R10849,$AF$5:$AF$1086)</f>
        <v>0</v>
      </c>
      <c r="V10849" s="8">
        <f t="shared" si="358"/>
        <v>0</v>
      </c>
      <c r="W10849" s="8">
        <f t="shared" si="359"/>
        <v>4</v>
      </c>
      <c r="X10849" s="8"/>
      <c r="Y10849" s="8"/>
    </row>
    <row r="10850" spans="18:25" x14ac:dyDescent="0.25">
      <c r="R10850" s="20">
        <v>9786079513979</v>
      </c>
      <c r="S10850" s="8" t="s">
        <v>10519</v>
      </c>
      <c r="T10850" s="15">
        <v>0</v>
      </c>
      <c r="U10850" s="16">
        <f>SUMIF($C$5:$C$3079,R10850,$F$5:$F$3079)+SUMIF($AB$5:$AB$1086,R10850,$AF$5:$AF$1086)</f>
        <v>0</v>
      </c>
      <c r="V10850" s="8">
        <f t="shared" si="358"/>
        <v>0</v>
      </c>
      <c r="W10850" s="8">
        <f t="shared" si="359"/>
        <v>0</v>
      </c>
      <c r="X10850" s="8"/>
      <c r="Y10850" s="8"/>
    </row>
    <row r="10851" spans="18:25" x14ac:dyDescent="0.25">
      <c r="R10851" s="20">
        <v>9786079523923</v>
      </c>
      <c r="S10851" s="8" t="s">
        <v>10520</v>
      </c>
      <c r="T10851" s="15">
        <v>4</v>
      </c>
      <c r="U10851" s="16">
        <f>SUMIF($C$5:$C$3079,R10851,$F$5:$F$3079)+SUMIF($AB$5:$AB$1086,R10851,$AF$5:$AF$1086)</f>
        <v>5</v>
      </c>
      <c r="V10851" s="8">
        <f t="shared" si="358"/>
        <v>3</v>
      </c>
      <c r="W10851" s="8">
        <f t="shared" si="359"/>
        <v>2</v>
      </c>
      <c r="X10851" s="8"/>
      <c r="Y10851" s="8"/>
    </row>
    <row r="10852" spans="18:25" x14ac:dyDescent="0.25">
      <c r="R10852" s="20">
        <v>9786079568344</v>
      </c>
      <c r="S10852" s="8" t="s">
        <v>10521</v>
      </c>
      <c r="T10852" s="15">
        <v>0</v>
      </c>
      <c r="U10852" s="16">
        <f>SUMIF($C$5:$C$3079,R10852,$F$5:$F$3079)+SUMIF($AB$5:$AB$1086,R10852,$AF$5:$AF$1086)</f>
        <v>0</v>
      </c>
      <c r="V10852" s="8">
        <f t="shared" si="358"/>
        <v>0</v>
      </c>
      <c r="W10852" s="8">
        <f t="shared" si="359"/>
        <v>0</v>
      </c>
      <c r="X10852" s="8"/>
      <c r="Y10852" s="8"/>
    </row>
    <row r="10853" spans="18:25" x14ac:dyDescent="0.25">
      <c r="R10853" s="20">
        <v>9786079568375</v>
      </c>
      <c r="S10853" s="8" t="s">
        <v>10522</v>
      </c>
      <c r="T10853" s="15">
        <v>0</v>
      </c>
      <c r="U10853" s="16">
        <f>SUMIF($C$5:$C$3079,R10853,$F$5:$F$3079)+SUMIF($AB$5:$AB$1086,R10853,$AF$5:$AF$1086)</f>
        <v>0</v>
      </c>
      <c r="V10853" s="8">
        <f t="shared" si="358"/>
        <v>0</v>
      </c>
      <c r="W10853" s="8">
        <f t="shared" si="359"/>
        <v>0</v>
      </c>
      <c r="X10853" s="8"/>
      <c r="Y10853" s="8"/>
    </row>
    <row r="10854" spans="18:25" x14ac:dyDescent="0.25">
      <c r="R10854" s="20">
        <v>9786079568382</v>
      </c>
      <c r="S10854" s="8" t="s">
        <v>10523</v>
      </c>
      <c r="T10854" s="15">
        <v>0</v>
      </c>
      <c r="U10854" s="16">
        <f>SUMIF($C$5:$C$3079,R10854,$F$5:$F$3079)+SUMIF($AB$5:$AB$1086,R10854,$AF$5:$AF$1086)</f>
        <v>0</v>
      </c>
      <c r="V10854" s="8">
        <f t="shared" si="358"/>
        <v>0</v>
      </c>
      <c r="W10854" s="8">
        <f t="shared" si="359"/>
        <v>0</v>
      </c>
      <c r="X10854" s="8"/>
      <c r="Y10854" s="8"/>
    </row>
    <row r="10855" spans="18:25" x14ac:dyDescent="0.25">
      <c r="R10855" s="20">
        <v>9786079568399</v>
      </c>
      <c r="S10855" s="8" t="s">
        <v>10524</v>
      </c>
      <c r="T10855" s="15">
        <v>0</v>
      </c>
      <c r="U10855" s="16">
        <f>SUMIF($C$5:$C$3079,R10855,$F$5:$F$3079)+SUMIF($AB$5:$AB$1086,R10855,$AF$5:$AF$1086)</f>
        <v>0</v>
      </c>
      <c r="V10855" s="8">
        <f t="shared" si="358"/>
        <v>0</v>
      </c>
      <c r="W10855" s="8">
        <f t="shared" si="359"/>
        <v>0</v>
      </c>
      <c r="X10855" s="8"/>
      <c r="Y10855" s="8"/>
    </row>
    <row r="10856" spans="18:25" x14ac:dyDescent="0.25">
      <c r="R10856" s="20">
        <v>9786079573539</v>
      </c>
      <c r="S10856" s="8" t="s">
        <v>10525</v>
      </c>
      <c r="T10856" s="15">
        <v>0</v>
      </c>
      <c r="U10856" s="16">
        <f>SUMIF($C$5:$C$3079,R10856,$F$5:$F$3079)+SUMIF($AB$5:$AB$1086,R10856,$AF$5:$AF$1086)</f>
        <v>0</v>
      </c>
      <c r="V10856" s="8">
        <f t="shared" si="358"/>
        <v>0</v>
      </c>
      <c r="W10856" s="8">
        <f t="shared" si="359"/>
        <v>0</v>
      </c>
      <c r="X10856" s="8"/>
      <c r="Y10856" s="8"/>
    </row>
    <row r="10857" spans="18:25" x14ac:dyDescent="0.25">
      <c r="R10857" s="20">
        <v>9786079573546</v>
      </c>
      <c r="S10857" s="8" t="s">
        <v>10526</v>
      </c>
      <c r="T10857" s="15">
        <v>0</v>
      </c>
      <c r="U10857" s="16">
        <f>SUMIF($C$5:$C$3079,R10857,$F$5:$F$3079)+SUMIF($AB$5:$AB$1086,R10857,$AF$5:$AF$1086)</f>
        <v>0</v>
      </c>
      <c r="V10857" s="8">
        <f t="shared" si="358"/>
        <v>0</v>
      </c>
      <c r="W10857" s="8">
        <f t="shared" si="359"/>
        <v>0</v>
      </c>
      <c r="X10857" s="8"/>
      <c r="Y10857" s="8"/>
    </row>
    <row r="10858" spans="18:25" x14ac:dyDescent="0.25">
      <c r="R10858" s="20">
        <v>9786079573553</v>
      </c>
      <c r="S10858" s="8" t="s">
        <v>10527</v>
      </c>
      <c r="T10858" s="15">
        <v>0</v>
      </c>
      <c r="U10858" s="16">
        <f>SUMIF($C$5:$C$3079,R10858,$F$5:$F$3079)+SUMIF($AB$5:$AB$1086,R10858,$AF$5:$AF$1086)</f>
        <v>0</v>
      </c>
      <c r="V10858" s="8">
        <f t="shared" si="358"/>
        <v>0</v>
      </c>
      <c r="W10858" s="8">
        <f t="shared" si="359"/>
        <v>0</v>
      </c>
      <c r="X10858" s="8"/>
      <c r="Y10858" s="8"/>
    </row>
    <row r="10859" spans="18:25" x14ac:dyDescent="0.25">
      <c r="R10859" s="20">
        <v>9786079573560</v>
      </c>
      <c r="S10859" s="8" t="s">
        <v>10528</v>
      </c>
      <c r="T10859" s="15">
        <v>0</v>
      </c>
      <c r="U10859" s="16">
        <f>SUMIF($C$5:$C$3079,R10859,$F$5:$F$3079)+SUMIF($AB$5:$AB$1086,R10859,$AF$5:$AF$1086)</f>
        <v>0</v>
      </c>
      <c r="V10859" s="8">
        <f t="shared" si="358"/>
        <v>0</v>
      </c>
      <c r="W10859" s="8">
        <f t="shared" si="359"/>
        <v>0</v>
      </c>
      <c r="X10859" s="8"/>
      <c r="Y10859" s="8"/>
    </row>
    <row r="10860" spans="18:25" x14ac:dyDescent="0.25">
      <c r="R10860" s="20">
        <v>9786079573577</v>
      </c>
      <c r="S10860" s="8" t="s">
        <v>9004</v>
      </c>
      <c r="T10860" s="15">
        <v>0</v>
      </c>
      <c r="U10860" s="16">
        <f>SUMIF($C$5:$C$3079,R10860,$F$5:$F$3079)+SUMIF($AB$5:$AB$1086,R10860,$AF$5:$AF$1086)</f>
        <v>0</v>
      </c>
      <c r="V10860" s="8">
        <f t="shared" si="358"/>
        <v>0</v>
      </c>
      <c r="W10860" s="8">
        <f t="shared" si="359"/>
        <v>0</v>
      </c>
      <c r="X10860" s="8"/>
      <c r="Y10860" s="8"/>
    </row>
    <row r="10861" spans="18:25" x14ac:dyDescent="0.25">
      <c r="R10861" s="20">
        <v>9786079789701</v>
      </c>
      <c r="S10861" s="8" t="s">
        <v>10529</v>
      </c>
      <c r="T10861" s="15">
        <v>5</v>
      </c>
      <c r="U10861" s="16">
        <f>SUMIF($C$5:$C$3079,R10861,$F$5:$F$3079)+SUMIF($AB$5:$AB$1086,R10861,$AF$5:$AF$1086)</f>
        <v>3</v>
      </c>
      <c r="V10861" s="8">
        <f t="shared" si="358"/>
        <v>2</v>
      </c>
      <c r="W10861" s="8">
        <f t="shared" si="359"/>
        <v>4</v>
      </c>
      <c r="X10861" s="8"/>
      <c r="Y10861" s="8"/>
    </row>
    <row r="10862" spans="18:25" x14ac:dyDescent="0.25">
      <c r="R10862" s="20">
        <v>9786079789732</v>
      </c>
      <c r="S10862" s="8" t="s">
        <v>10530</v>
      </c>
      <c r="T10862" s="15">
        <v>4</v>
      </c>
      <c r="U10862" s="16">
        <f>SUMIF($C$5:$C$3079,R10862,$F$5:$F$3079)+SUMIF($AB$5:$AB$1086,R10862,$AF$5:$AF$1086)</f>
        <v>3</v>
      </c>
      <c r="V10862" s="8">
        <f t="shared" si="358"/>
        <v>2</v>
      </c>
      <c r="W10862" s="8">
        <f t="shared" si="359"/>
        <v>3</v>
      </c>
      <c r="X10862" s="8"/>
      <c r="Y10862" s="8"/>
    </row>
    <row r="10863" spans="18:25" x14ac:dyDescent="0.25">
      <c r="R10863" s="20">
        <v>9786079789756</v>
      </c>
      <c r="S10863" s="8" t="s">
        <v>10531</v>
      </c>
      <c r="T10863" s="15">
        <v>0</v>
      </c>
      <c r="U10863" s="16">
        <f>SUMIF($C$5:$C$3079,R10863,$F$5:$F$3079)+SUMIF($AB$5:$AB$1086,R10863,$AF$5:$AF$1086)</f>
        <v>0</v>
      </c>
      <c r="V10863" s="8">
        <f t="shared" si="358"/>
        <v>0</v>
      </c>
      <c r="W10863" s="8">
        <f t="shared" si="359"/>
        <v>0</v>
      </c>
      <c r="X10863" s="8"/>
      <c r="Y10863" s="8"/>
    </row>
    <row r="10864" spans="18:25" x14ac:dyDescent="0.25">
      <c r="R10864" s="20">
        <v>9786079789770</v>
      </c>
      <c r="S10864" s="8" t="s">
        <v>10532</v>
      </c>
      <c r="T10864" s="15">
        <v>0</v>
      </c>
      <c r="U10864" s="16">
        <f>SUMIF($C$5:$C$3079,R10864,$F$5:$F$3079)+SUMIF($AB$5:$AB$1086,R10864,$AF$5:$AF$1086)</f>
        <v>0</v>
      </c>
      <c r="V10864" s="8">
        <f t="shared" si="358"/>
        <v>0</v>
      </c>
      <c r="W10864" s="8">
        <f t="shared" si="359"/>
        <v>0</v>
      </c>
      <c r="X10864" s="8"/>
      <c r="Y10864" s="8"/>
    </row>
    <row r="10865" spans="18:25" x14ac:dyDescent="0.25">
      <c r="R10865" s="20">
        <v>9786079789794</v>
      </c>
      <c r="S10865" s="8" t="s">
        <v>10533</v>
      </c>
      <c r="T10865" s="15">
        <v>2</v>
      </c>
      <c r="U10865" s="16">
        <f>SUMIF($C$5:$C$3079,R10865,$F$5:$F$3079)+SUMIF($AB$5:$AB$1086,R10865,$AF$5:$AF$1086)</f>
        <v>0</v>
      </c>
      <c r="V10865" s="8">
        <f t="shared" si="358"/>
        <v>0</v>
      </c>
      <c r="W10865" s="8">
        <f t="shared" si="359"/>
        <v>2</v>
      </c>
      <c r="X10865" s="8"/>
      <c r="Y10865" s="8"/>
    </row>
    <row r="10866" spans="18:25" x14ac:dyDescent="0.25">
      <c r="R10866" s="20">
        <v>9786079815219</v>
      </c>
      <c r="S10866" s="8" t="s">
        <v>10534</v>
      </c>
      <c r="T10866" s="15">
        <v>3</v>
      </c>
      <c r="U10866" s="16">
        <f>SUMIF($C$5:$C$3079,R10866,$F$5:$F$3079)+SUMIF($AB$5:$AB$1086,R10866,$AF$5:$AF$1086)</f>
        <v>0</v>
      </c>
      <c r="V10866" s="8">
        <f t="shared" si="358"/>
        <v>0</v>
      </c>
      <c r="W10866" s="8">
        <f t="shared" si="359"/>
        <v>3</v>
      </c>
      <c r="X10866" s="8"/>
      <c r="Y10866" s="8"/>
    </row>
    <row r="10867" spans="18:25" x14ac:dyDescent="0.25">
      <c r="R10867" s="20">
        <v>9786079815226</v>
      </c>
      <c r="S10867" s="8" t="s">
        <v>256</v>
      </c>
      <c r="T10867" s="15">
        <v>2</v>
      </c>
      <c r="U10867" s="16">
        <f>SUMIF($C$5:$C$3079,R10867,$F$5:$F$3079)+SUMIF($AB$5:$AB$1086,R10867,$AF$5:$AF$1086)</f>
        <v>0</v>
      </c>
      <c r="V10867" s="8">
        <f t="shared" si="358"/>
        <v>1</v>
      </c>
      <c r="W10867" s="8">
        <f t="shared" si="359"/>
        <v>3</v>
      </c>
      <c r="X10867" s="8"/>
      <c r="Y10867" s="8"/>
    </row>
    <row r="10868" spans="18:25" x14ac:dyDescent="0.25">
      <c r="R10868" s="20">
        <v>9786079815240</v>
      </c>
      <c r="S10868" s="8" t="s">
        <v>10535</v>
      </c>
      <c r="T10868" s="15">
        <v>3</v>
      </c>
      <c r="U10868" s="16">
        <f>SUMIF($C$5:$C$3079,R10868,$F$5:$F$3079)+SUMIF($AB$5:$AB$1086,R10868,$AF$5:$AF$1086)</f>
        <v>0</v>
      </c>
      <c r="V10868" s="8">
        <f t="shared" si="358"/>
        <v>0</v>
      </c>
      <c r="W10868" s="8">
        <f t="shared" si="359"/>
        <v>3</v>
      </c>
      <c r="X10868" s="8"/>
      <c r="Y10868" s="8"/>
    </row>
    <row r="10869" spans="18:25" x14ac:dyDescent="0.25">
      <c r="R10869" s="20">
        <v>9786079815257</v>
      </c>
      <c r="S10869" s="8" t="s">
        <v>10536</v>
      </c>
      <c r="T10869" s="15">
        <v>1</v>
      </c>
      <c r="U10869" s="16">
        <f>SUMIF($C$5:$C$3079,R10869,$F$5:$F$3079)+SUMIF($AB$5:$AB$1086,R10869,$AF$5:$AF$1086)</f>
        <v>0</v>
      </c>
      <c r="V10869" s="8">
        <f t="shared" si="358"/>
        <v>1</v>
      </c>
      <c r="W10869" s="8">
        <f t="shared" si="359"/>
        <v>2</v>
      </c>
      <c r="X10869" s="8"/>
      <c r="Y10869" s="8"/>
    </row>
    <row r="10870" spans="18:25" x14ac:dyDescent="0.25">
      <c r="R10870" s="20">
        <v>9786079815264</v>
      </c>
      <c r="S10870" s="8" t="s">
        <v>10537</v>
      </c>
      <c r="T10870" s="15">
        <v>3</v>
      </c>
      <c r="U10870" s="16">
        <f>SUMIF($C$5:$C$3079,R10870,$F$5:$F$3079)+SUMIF($AB$5:$AB$1086,R10870,$AF$5:$AF$1086)</f>
        <v>0</v>
      </c>
      <c r="V10870" s="8">
        <f t="shared" si="358"/>
        <v>0</v>
      </c>
      <c r="W10870" s="8">
        <f t="shared" si="359"/>
        <v>3</v>
      </c>
      <c r="X10870" s="8"/>
      <c r="Y10870" s="8"/>
    </row>
    <row r="10871" spans="18:25" x14ac:dyDescent="0.25">
      <c r="R10871" s="20">
        <v>9786079830700</v>
      </c>
      <c r="S10871" s="8" t="s">
        <v>10538</v>
      </c>
      <c r="T10871" s="15">
        <v>4</v>
      </c>
      <c r="U10871" s="16">
        <f>SUMIF($C$5:$C$3079,R10871,$F$5:$F$3079)+SUMIF($AB$5:$AB$1086,R10871,$AF$5:$AF$1086)</f>
        <v>2</v>
      </c>
      <c r="V10871" s="8">
        <f t="shared" si="358"/>
        <v>3</v>
      </c>
      <c r="W10871" s="8">
        <f t="shared" si="359"/>
        <v>5</v>
      </c>
      <c r="X10871" s="8"/>
      <c r="Y10871" s="8"/>
    </row>
    <row r="10872" spans="18:25" x14ac:dyDescent="0.25">
      <c r="R10872" s="20">
        <v>9786079830731</v>
      </c>
      <c r="S10872" s="8" t="s">
        <v>10539</v>
      </c>
      <c r="T10872" s="15">
        <v>0</v>
      </c>
      <c r="U10872" s="16">
        <f>SUMIF($C$5:$C$3079,R10872,$F$5:$F$3079)+SUMIF($AB$5:$AB$1086,R10872,$AF$5:$AF$1086)</f>
        <v>0</v>
      </c>
      <c r="V10872" s="8">
        <f t="shared" si="358"/>
        <v>0</v>
      </c>
      <c r="W10872" s="8">
        <f t="shared" si="359"/>
        <v>0</v>
      </c>
      <c r="X10872" s="8"/>
      <c r="Y10872" s="8"/>
    </row>
    <row r="10873" spans="18:25" x14ac:dyDescent="0.25">
      <c r="R10873" s="20">
        <v>9786079830755</v>
      </c>
      <c r="S10873" s="8" t="s">
        <v>10540</v>
      </c>
      <c r="T10873" s="15">
        <v>0</v>
      </c>
      <c r="U10873" s="16">
        <f>SUMIF($C$5:$C$3079,R10873,$F$5:$F$3079)+SUMIF($AB$5:$AB$1086,R10873,$AF$5:$AF$1086)</f>
        <v>0</v>
      </c>
      <c r="V10873" s="8">
        <f t="shared" si="358"/>
        <v>0</v>
      </c>
      <c r="W10873" s="8">
        <f t="shared" si="359"/>
        <v>0</v>
      </c>
      <c r="X10873" s="8"/>
      <c r="Y10873" s="8"/>
    </row>
    <row r="10874" spans="18:25" x14ac:dyDescent="0.25">
      <c r="R10874" s="20">
        <v>9786079830762</v>
      </c>
      <c r="S10874" s="8" t="s">
        <v>10541</v>
      </c>
      <c r="T10874" s="15">
        <v>2</v>
      </c>
      <c r="U10874" s="16">
        <f>SUMIF($C$5:$C$3079,R10874,$F$5:$F$3079)+SUMIF($AB$5:$AB$1086,R10874,$AF$5:$AF$1086)</f>
        <v>2</v>
      </c>
      <c r="V10874" s="8">
        <f t="shared" si="358"/>
        <v>1</v>
      </c>
      <c r="W10874" s="8">
        <f t="shared" si="359"/>
        <v>1</v>
      </c>
      <c r="X10874" s="8"/>
      <c r="Y10874" s="8"/>
    </row>
    <row r="10875" spans="18:25" x14ac:dyDescent="0.25">
      <c r="R10875" s="20">
        <v>9786079830779</v>
      </c>
      <c r="S10875" s="8" t="s">
        <v>10542</v>
      </c>
      <c r="T10875" s="15">
        <v>2</v>
      </c>
      <c r="U10875" s="16">
        <f>SUMIF($C$5:$C$3079,R10875,$F$5:$F$3079)+SUMIF($AB$5:$AB$1086,R10875,$AF$5:$AF$1086)</f>
        <v>0</v>
      </c>
      <c r="V10875" s="8">
        <f t="shared" si="358"/>
        <v>0</v>
      </c>
      <c r="W10875" s="8">
        <f t="shared" si="359"/>
        <v>2</v>
      </c>
      <c r="X10875" s="8"/>
      <c r="Y10875" s="8"/>
    </row>
    <row r="10876" spans="18:25" x14ac:dyDescent="0.25">
      <c r="R10876" s="20">
        <v>9786079830786</v>
      </c>
      <c r="S10876" s="8" t="s">
        <v>10543</v>
      </c>
      <c r="T10876" s="15">
        <v>0</v>
      </c>
      <c r="U10876" s="16">
        <f>SUMIF($C$5:$C$3079,R10876,$F$5:$F$3079)+SUMIF($AB$5:$AB$1086,R10876,$AF$5:$AF$1086)</f>
        <v>0</v>
      </c>
      <c r="V10876" s="8">
        <f t="shared" si="358"/>
        <v>0</v>
      </c>
      <c r="W10876" s="8">
        <f t="shared" si="359"/>
        <v>0</v>
      </c>
      <c r="X10876" s="8"/>
      <c r="Y10876" s="8"/>
    </row>
    <row r="10877" spans="18:25" x14ac:dyDescent="0.25">
      <c r="R10877" s="20">
        <v>9786079866402</v>
      </c>
      <c r="S10877" s="8" t="s">
        <v>10544</v>
      </c>
      <c r="T10877" s="15">
        <v>0</v>
      </c>
      <c r="U10877" s="16">
        <f>SUMIF($C$5:$C$3079,R10877,$F$5:$F$3079)+SUMIF($AB$5:$AB$1086,R10877,$AF$5:$AF$1086)</f>
        <v>0</v>
      </c>
      <c r="V10877" s="8">
        <f t="shared" si="358"/>
        <v>0</v>
      </c>
      <c r="W10877" s="8">
        <f t="shared" si="359"/>
        <v>0</v>
      </c>
      <c r="X10877" s="8"/>
      <c r="Y10877" s="8"/>
    </row>
    <row r="10878" spans="18:25" x14ac:dyDescent="0.25">
      <c r="R10878" s="20">
        <v>9786079866433</v>
      </c>
      <c r="S10878" s="8" t="s">
        <v>10545</v>
      </c>
      <c r="T10878" s="15">
        <v>1</v>
      </c>
      <c r="U10878" s="16">
        <f>SUMIF($C$5:$C$3079,R10878,$F$5:$F$3079)+SUMIF($AB$5:$AB$1086,R10878,$AF$5:$AF$1086)</f>
        <v>0</v>
      </c>
      <c r="V10878" s="8">
        <f t="shared" si="358"/>
        <v>1</v>
      </c>
      <c r="W10878" s="8">
        <f t="shared" si="359"/>
        <v>2</v>
      </c>
      <c r="X10878" s="8"/>
      <c r="Y10878" s="8"/>
    </row>
    <row r="10879" spans="18:25" x14ac:dyDescent="0.25">
      <c r="R10879" s="20">
        <v>9786079866488</v>
      </c>
      <c r="S10879" s="8" t="s">
        <v>10546</v>
      </c>
      <c r="T10879" s="15">
        <v>5</v>
      </c>
      <c r="U10879" s="16">
        <f>SUMIF($C$5:$C$3079,R10879,$F$5:$F$3079)+SUMIF($AB$5:$AB$1086,R10879,$AF$5:$AF$1086)</f>
        <v>0</v>
      </c>
      <c r="V10879" s="8">
        <f t="shared" si="358"/>
        <v>1</v>
      </c>
      <c r="W10879" s="8">
        <f t="shared" si="359"/>
        <v>6</v>
      </c>
      <c r="X10879" s="8"/>
      <c r="Y10879" s="8"/>
    </row>
    <row r="10880" spans="18:25" x14ac:dyDescent="0.25">
      <c r="R10880" s="20">
        <v>9786079903206</v>
      </c>
      <c r="S10880" s="8" t="s">
        <v>10547</v>
      </c>
      <c r="T10880" s="15">
        <v>0</v>
      </c>
      <c r="U10880" s="16">
        <f>SUMIF($C$5:$C$3079,R10880,$F$5:$F$3079)+SUMIF($AB$5:$AB$1086,R10880,$AF$5:$AF$1086)</f>
        <v>0</v>
      </c>
      <c r="V10880" s="8">
        <f t="shared" si="358"/>
        <v>0</v>
      </c>
      <c r="W10880" s="8">
        <f t="shared" si="359"/>
        <v>0</v>
      </c>
      <c r="X10880" s="8"/>
      <c r="Y10880" s="8"/>
    </row>
    <row r="10881" spans="18:25" x14ac:dyDescent="0.25">
      <c r="R10881" s="20">
        <v>9786079903213</v>
      </c>
      <c r="S10881" s="8" t="s">
        <v>10548</v>
      </c>
      <c r="T10881" s="15">
        <v>5</v>
      </c>
      <c r="U10881" s="16">
        <f>SUMIF($C$5:$C$3079,R10881,$F$5:$F$3079)+SUMIF($AB$5:$AB$1086,R10881,$AF$5:$AF$1086)</f>
        <v>2</v>
      </c>
      <c r="V10881" s="8">
        <f t="shared" si="358"/>
        <v>1</v>
      </c>
      <c r="W10881" s="8">
        <f t="shared" si="359"/>
        <v>4</v>
      </c>
      <c r="X10881" s="8"/>
      <c r="Y10881" s="8"/>
    </row>
    <row r="10882" spans="18:25" x14ac:dyDescent="0.25">
      <c r="R10882" s="20">
        <v>9786079903244</v>
      </c>
      <c r="S10882" s="8" t="s">
        <v>10549</v>
      </c>
      <c r="T10882" s="15">
        <v>3</v>
      </c>
      <c r="U10882" s="16">
        <f>SUMIF($C$5:$C$3079,R10882,$F$5:$F$3079)+SUMIF($AB$5:$AB$1086,R10882,$AF$5:$AF$1086)</f>
        <v>3</v>
      </c>
      <c r="V10882" s="8">
        <f t="shared" si="358"/>
        <v>4</v>
      </c>
      <c r="W10882" s="8">
        <f t="shared" si="359"/>
        <v>4</v>
      </c>
      <c r="X10882" s="8"/>
      <c r="Y10882" s="8"/>
    </row>
    <row r="10883" spans="18:25" x14ac:dyDescent="0.25">
      <c r="R10883" s="20">
        <v>9786079903268</v>
      </c>
      <c r="S10883" s="8" t="s">
        <v>10550</v>
      </c>
      <c r="T10883" s="15">
        <v>1</v>
      </c>
      <c r="U10883" s="16">
        <f>SUMIF($C$5:$C$3079,R10883,$F$5:$F$3079)+SUMIF($AB$5:$AB$1086,R10883,$AF$5:$AF$1086)</f>
        <v>1</v>
      </c>
      <c r="V10883" s="8">
        <f t="shared" si="358"/>
        <v>1</v>
      </c>
      <c r="W10883" s="8">
        <f t="shared" si="359"/>
        <v>1</v>
      </c>
      <c r="X10883" s="8"/>
      <c r="Y10883" s="8"/>
    </row>
    <row r="10884" spans="18:25" x14ac:dyDescent="0.25">
      <c r="R10884" s="20">
        <v>9786079903275</v>
      </c>
      <c r="S10884" s="8" t="s">
        <v>10551</v>
      </c>
      <c r="T10884" s="15">
        <v>0</v>
      </c>
      <c r="U10884" s="16">
        <f>SUMIF($C$5:$C$3079,R10884,$F$5:$F$3079)+SUMIF($AB$5:$AB$1086,R10884,$AF$5:$AF$1086)</f>
        <v>0</v>
      </c>
      <c r="V10884" s="8">
        <f t="shared" si="358"/>
        <v>0</v>
      </c>
      <c r="W10884" s="8">
        <f t="shared" si="359"/>
        <v>0</v>
      </c>
      <c r="X10884" s="8"/>
      <c r="Y10884" s="8"/>
    </row>
    <row r="10885" spans="18:25" x14ac:dyDescent="0.25">
      <c r="R10885" s="20">
        <v>9786079914745</v>
      </c>
      <c r="S10885" s="8" t="s">
        <v>10552</v>
      </c>
      <c r="T10885" s="15">
        <v>58</v>
      </c>
      <c r="U10885" s="16">
        <f>SUMIF($C$5:$C$3079,R10885,$F$5:$F$3079)+SUMIF($AB$5:$AB$1086,R10885,$AF$5:$AF$1086)</f>
        <v>0</v>
      </c>
      <c r="V10885" s="8">
        <f t="shared" si="358"/>
        <v>2</v>
      </c>
      <c r="W10885" s="8">
        <f t="shared" si="359"/>
        <v>60</v>
      </c>
      <c r="X10885" s="8"/>
      <c r="Y10885" s="8"/>
    </row>
    <row r="10886" spans="18:25" x14ac:dyDescent="0.25">
      <c r="R10886" s="20">
        <v>9786079947804</v>
      </c>
      <c r="S10886" s="8" t="s">
        <v>10553</v>
      </c>
      <c r="T10886" s="15">
        <v>0</v>
      </c>
      <c r="U10886" s="16">
        <f>SUMIF($C$5:$C$3079,R10886,$F$5:$F$3079)+SUMIF($AB$5:$AB$1086,R10886,$AF$5:$AF$1086)</f>
        <v>7</v>
      </c>
      <c r="V10886" s="8">
        <f t="shared" si="358"/>
        <v>0</v>
      </c>
      <c r="W10886" s="8">
        <f t="shared" si="359"/>
        <v>-7</v>
      </c>
      <c r="X10886" s="8"/>
      <c r="Y10886" s="8"/>
    </row>
    <row r="10887" spans="18:25" x14ac:dyDescent="0.25">
      <c r="R10887" s="20">
        <v>9786079947811</v>
      </c>
      <c r="S10887" s="8" t="s">
        <v>10554</v>
      </c>
      <c r="T10887" s="15">
        <v>0</v>
      </c>
      <c r="U10887" s="16">
        <f>SUMIF($C$5:$C$3079,R10887,$F$5:$F$3079)+SUMIF($AB$5:$AB$1086,R10887,$AF$5:$AF$1086)</f>
        <v>7</v>
      </c>
      <c r="V10887" s="8">
        <f t="shared" ref="V10887:V10950" si="360">SUMIF($L$5:$L$9685,R10887,$O$5:$O$9685)</f>
        <v>1</v>
      </c>
      <c r="W10887" s="8">
        <f t="shared" ref="W10887:W10950" si="361">T10887-U10887+V10887</f>
        <v>-6</v>
      </c>
      <c r="X10887" s="8"/>
      <c r="Y10887" s="8"/>
    </row>
    <row r="10888" spans="18:25" x14ac:dyDescent="0.25">
      <c r="R10888" s="20">
        <v>9786079947828</v>
      </c>
      <c r="S10888" s="8" t="s">
        <v>10555</v>
      </c>
      <c r="T10888" s="15">
        <v>0</v>
      </c>
      <c r="U10888" s="16">
        <f>SUMIF($C$5:$C$3079,R10888,$F$5:$F$3079)+SUMIF($AB$5:$AB$1086,R10888,$AF$5:$AF$1086)</f>
        <v>6</v>
      </c>
      <c r="V10888" s="8">
        <f t="shared" si="360"/>
        <v>1</v>
      </c>
      <c r="W10888" s="8">
        <f t="shared" si="361"/>
        <v>-5</v>
      </c>
      <c r="X10888" s="8"/>
      <c r="Y10888" s="8"/>
    </row>
    <row r="10889" spans="18:25" x14ac:dyDescent="0.25">
      <c r="R10889" s="20">
        <v>9786079947835</v>
      </c>
      <c r="S10889" s="8" t="s">
        <v>10556</v>
      </c>
      <c r="T10889" s="15">
        <v>0</v>
      </c>
      <c r="U10889" s="16">
        <f>SUMIF($C$5:$C$3079,R10889,$F$5:$F$3079)+SUMIF($AB$5:$AB$1086,R10889,$AF$5:$AF$1086)</f>
        <v>5</v>
      </c>
      <c r="V10889" s="8">
        <f t="shared" si="360"/>
        <v>1</v>
      </c>
      <c r="W10889" s="8">
        <f t="shared" si="361"/>
        <v>-4</v>
      </c>
      <c r="X10889" s="8"/>
      <c r="Y10889" s="8"/>
    </row>
    <row r="10890" spans="18:25" x14ac:dyDescent="0.25">
      <c r="R10890" s="20">
        <v>9786079947842</v>
      </c>
      <c r="S10890" s="8" t="s">
        <v>10557</v>
      </c>
      <c r="T10890" s="15">
        <v>0</v>
      </c>
      <c r="U10890" s="16">
        <f>SUMIF($C$5:$C$3079,R10890,$F$5:$F$3079)+SUMIF($AB$5:$AB$1086,R10890,$AF$5:$AF$1086)</f>
        <v>5</v>
      </c>
      <c r="V10890" s="8">
        <f t="shared" si="360"/>
        <v>0</v>
      </c>
      <c r="W10890" s="8">
        <f t="shared" si="361"/>
        <v>-5</v>
      </c>
      <c r="X10890" s="8"/>
      <c r="Y10890" s="8"/>
    </row>
    <row r="10891" spans="18:25" x14ac:dyDescent="0.25">
      <c r="R10891" s="20">
        <v>9786079947859</v>
      </c>
      <c r="S10891" s="8" t="s">
        <v>10558</v>
      </c>
      <c r="T10891" s="15">
        <v>0</v>
      </c>
      <c r="U10891" s="16">
        <f>SUMIF($C$5:$C$3079,R10891,$F$5:$F$3079)+SUMIF($AB$5:$AB$1086,R10891,$AF$5:$AF$1086)</f>
        <v>2</v>
      </c>
      <c r="V10891" s="8">
        <f t="shared" si="360"/>
        <v>0</v>
      </c>
      <c r="W10891" s="8">
        <f t="shared" si="361"/>
        <v>-2</v>
      </c>
      <c r="X10891" s="8"/>
      <c r="Y10891" s="8"/>
    </row>
    <row r="10892" spans="18:25" x14ac:dyDescent="0.25">
      <c r="R10892" s="20">
        <v>9786079947866</v>
      </c>
      <c r="S10892" s="8" t="s">
        <v>10559</v>
      </c>
      <c r="T10892" s="15">
        <v>0</v>
      </c>
      <c r="U10892" s="16">
        <f>SUMIF($C$5:$C$3079,R10892,$F$5:$F$3079)+SUMIF($AB$5:$AB$1086,R10892,$AF$5:$AF$1086)</f>
        <v>4</v>
      </c>
      <c r="V10892" s="8">
        <f t="shared" si="360"/>
        <v>0</v>
      </c>
      <c r="W10892" s="8">
        <f t="shared" si="361"/>
        <v>-4</v>
      </c>
      <c r="X10892" s="8"/>
      <c r="Y10892" s="8"/>
    </row>
    <row r="10893" spans="18:25" x14ac:dyDescent="0.25">
      <c r="R10893" s="20">
        <v>9786079947873</v>
      </c>
      <c r="S10893" s="8" t="s">
        <v>10560</v>
      </c>
      <c r="T10893" s="15">
        <v>0</v>
      </c>
      <c r="U10893" s="16">
        <f>SUMIF($C$5:$C$3079,R10893,$F$5:$F$3079)+SUMIF($AB$5:$AB$1086,R10893,$AF$5:$AF$1086)</f>
        <v>3</v>
      </c>
      <c r="V10893" s="8">
        <f t="shared" si="360"/>
        <v>0</v>
      </c>
      <c r="W10893" s="8">
        <f t="shared" si="361"/>
        <v>-3</v>
      </c>
      <c r="X10893" s="8"/>
      <c r="Y10893" s="8"/>
    </row>
    <row r="10894" spans="18:25" x14ac:dyDescent="0.25">
      <c r="R10894" s="20">
        <v>9786079947880</v>
      </c>
      <c r="S10894" s="8" t="s">
        <v>10561</v>
      </c>
      <c r="T10894" s="15">
        <v>0</v>
      </c>
      <c r="U10894" s="16">
        <f>SUMIF($C$5:$C$3079,R10894,$F$5:$F$3079)+SUMIF($AB$5:$AB$1086,R10894,$AF$5:$AF$1086)</f>
        <v>7</v>
      </c>
      <c r="V10894" s="8">
        <f t="shared" si="360"/>
        <v>0</v>
      </c>
      <c r="W10894" s="8">
        <f t="shared" si="361"/>
        <v>-7</v>
      </c>
      <c r="X10894" s="8"/>
      <c r="Y10894" s="8"/>
    </row>
    <row r="10895" spans="18:25" x14ac:dyDescent="0.25">
      <c r="R10895" s="20">
        <v>9786079947897</v>
      </c>
      <c r="S10895" s="8" t="s">
        <v>10562</v>
      </c>
      <c r="T10895" s="15">
        <v>0</v>
      </c>
      <c r="U10895" s="16">
        <f>SUMIF($C$5:$C$3079,R10895,$F$5:$F$3079)+SUMIF($AB$5:$AB$1086,R10895,$AF$5:$AF$1086)</f>
        <v>6</v>
      </c>
      <c r="V10895" s="8">
        <f t="shared" si="360"/>
        <v>2</v>
      </c>
      <c r="W10895" s="8">
        <f t="shared" si="361"/>
        <v>-4</v>
      </c>
      <c r="X10895" s="8"/>
      <c r="Y10895" s="8"/>
    </row>
    <row r="10896" spans="18:25" x14ac:dyDescent="0.25">
      <c r="R10896" s="20">
        <v>9786079956813</v>
      </c>
      <c r="S10896" s="8" t="s">
        <v>10563</v>
      </c>
      <c r="T10896" s="15">
        <v>3</v>
      </c>
      <c r="U10896" s="16">
        <f>SUMIF($C$5:$C$3079,R10896,$F$5:$F$3079)+SUMIF($AB$5:$AB$1086,R10896,$AF$5:$AF$1086)</f>
        <v>0</v>
      </c>
      <c r="V10896" s="8">
        <f t="shared" si="360"/>
        <v>2</v>
      </c>
      <c r="W10896" s="8">
        <f t="shared" si="361"/>
        <v>5</v>
      </c>
      <c r="X10896" s="8"/>
      <c r="Y10896" s="8"/>
    </row>
    <row r="10897" spans="18:25" x14ac:dyDescent="0.25">
      <c r="R10897" s="20">
        <v>9786079956882</v>
      </c>
      <c r="S10897" s="8" t="s">
        <v>10564</v>
      </c>
      <c r="T10897" s="15">
        <v>2</v>
      </c>
      <c r="U10897" s="16">
        <f>SUMIF($C$5:$C$3079,R10897,$F$5:$F$3079)+SUMIF($AB$5:$AB$1086,R10897,$AF$5:$AF$1086)</f>
        <v>0</v>
      </c>
      <c r="V10897" s="8">
        <f t="shared" si="360"/>
        <v>1</v>
      </c>
      <c r="W10897" s="8">
        <f t="shared" si="361"/>
        <v>3</v>
      </c>
      <c r="X10897" s="8"/>
      <c r="Y10897" s="8"/>
    </row>
    <row r="10898" spans="18:25" x14ac:dyDescent="0.25">
      <c r="R10898" s="20">
        <v>9786079956899</v>
      </c>
      <c r="S10898" s="8" t="s">
        <v>10565</v>
      </c>
      <c r="T10898" s="15">
        <v>0</v>
      </c>
      <c r="U10898" s="16">
        <f>SUMIF($C$5:$C$3079,R10898,$F$5:$F$3079)+SUMIF($AB$5:$AB$1086,R10898,$AF$5:$AF$1086)</f>
        <v>0</v>
      </c>
      <c r="V10898" s="8">
        <f t="shared" si="360"/>
        <v>0</v>
      </c>
      <c r="W10898" s="8">
        <f t="shared" si="361"/>
        <v>0</v>
      </c>
      <c r="X10898" s="8"/>
      <c r="Y10898" s="8"/>
    </row>
    <row r="10899" spans="18:25" x14ac:dyDescent="0.25">
      <c r="R10899" s="20">
        <v>9786079991234</v>
      </c>
      <c r="S10899" s="8" t="s">
        <v>10566</v>
      </c>
      <c r="T10899" s="15">
        <v>0</v>
      </c>
      <c r="U10899" s="16">
        <f>SUMIF($C$5:$C$3079,R10899,$F$5:$F$3079)+SUMIF($AB$5:$AB$1086,R10899,$AF$5:$AF$1086)</f>
        <v>0</v>
      </c>
      <c r="V10899" s="8">
        <f t="shared" si="360"/>
        <v>2</v>
      </c>
      <c r="W10899" s="8">
        <f t="shared" si="361"/>
        <v>2</v>
      </c>
      <c r="X10899" s="8"/>
      <c r="Y10899" s="8"/>
    </row>
    <row r="10900" spans="18:25" x14ac:dyDescent="0.25">
      <c r="R10900" s="20">
        <v>9786124306426</v>
      </c>
      <c r="S10900" s="8" t="s">
        <v>10567</v>
      </c>
      <c r="T10900" s="15">
        <v>0</v>
      </c>
      <c r="U10900" s="16">
        <f>SUMIF($C$5:$C$3079,R10900,$F$5:$F$3079)+SUMIF($AB$5:$AB$1086,R10900,$AF$5:$AF$1086)</f>
        <v>-1</v>
      </c>
      <c r="V10900" s="8">
        <f t="shared" si="360"/>
        <v>0</v>
      </c>
      <c r="W10900" s="8">
        <f t="shared" si="361"/>
        <v>1</v>
      </c>
      <c r="X10900" s="8"/>
      <c r="Y10900" s="8"/>
    </row>
    <row r="10901" spans="18:25" x14ac:dyDescent="0.25">
      <c r="R10901" s="20">
        <v>9786124306457</v>
      </c>
      <c r="S10901" s="8" t="s">
        <v>3449</v>
      </c>
      <c r="T10901" s="15">
        <v>0</v>
      </c>
      <c r="U10901" s="16">
        <f>SUMIF($C$5:$C$3079,R10901,$F$5:$F$3079)+SUMIF($AB$5:$AB$1086,R10901,$AF$5:$AF$1086)</f>
        <v>0</v>
      </c>
      <c r="V10901" s="8">
        <f t="shared" si="360"/>
        <v>0</v>
      </c>
      <c r="W10901" s="8">
        <f t="shared" si="361"/>
        <v>0</v>
      </c>
      <c r="X10901" s="8"/>
      <c r="Y10901" s="8"/>
    </row>
    <row r="10902" spans="18:25" x14ac:dyDescent="0.25">
      <c r="R10902" s="20">
        <v>9786124306464</v>
      </c>
      <c r="S10902" s="8" t="s">
        <v>10568</v>
      </c>
      <c r="T10902" s="15">
        <v>0</v>
      </c>
      <c r="U10902" s="16">
        <f>SUMIF($C$5:$C$3079,R10902,$F$5:$F$3079)+SUMIF($AB$5:$AB$1086,R10902,$AF$5:$AF$1086)</f>
        <v>-6</v>
      </c>
      <c r="V10902" s="8">
        <f t="shared" si="360"/>
        <v>0</v>
      </c>
      <c r="W10902" s="8">
        <f t="shared" si="361"/>
        <v>6</v>
      </c>
      <c r="X10902" s="8"/>
      <c r="Y10902" s="8"/>
    </row>
    <row r="10903" spans="18:25" x14ac:dyDescent="0.25">
      <c r="R10903" s="20">
        <v>9786124306471</v>
      </c>
      <c r="S10903" s="8" t="s">
        <v>10569</v>
      </c>
      <c r="T10903" s="15">
        <v>0</v>
      </c>
      <c r="U10903" s="16">
        <f>SUMIF($C$5:$C$3079,R10903,$F$5:$F$3079)+SUMIF($AB$5:$AB$1086,R10903,$AF$5:$AF$1086)</f>
        <v>0</v>
      </c>
      <c r="V10903" s="8">
        <f t="shared" si="360"/>
        <v>0</v>
      </c>
      <c r="W10903" s="8">
        <f t="shared" si="361"/>
        <v>0</v>
      </c>
      <c r="X10903" s="8"/>
      <c r="Y10903" s="8"/>
    </row>
    <row r="10904" spans="18:25" x14ac:dyDescent="0.25">
      <c r="R10904" s="20">
        <v>9786124306488</v>
      </c>
      <c r="S10904" s="8" t="s">
        <v>10570</v>
      </c>
      <c r="T10904" s="15">
        <v>0</v>
      </c>
      <c r="U10904" s="16">
        <f>SUMIF($C$5:$C$3079,R10904,$F$5:$F$3079)+SUMIF($AB$5:$AB$1086,R10904,$AF$5:$AF$1086)</f>
        <v>-3</v>
      </c>
      <c r="V10904" s="8">
        <f t="shared" si="360"/>
        <v>0</v>
      </c>
      <c r="W10904" s="8">
        <f t="shared" si="361"/>
        <v>3</v>
      </c>
      <c r="X10904" s="8"/>
      <c r="Y10904" s="8"/>
    </row>
    <row r="10905" spans="18:25" x14ac:dyDescent="0.25">
      <c r="R10905" s="20">
        <v>9786124306501</v>
      </c>
      <c r="S10905" s="8" t="s">
        <v>10571</v>
      </c>
      <c r="T10905" s="15">
        <v>0</v>
      </c>
      <c r="U10905" s="16">
        <f>SUMIF($C$5:$C$3079,R10905,$F$5:$F$3079)+SUMIF($AB$5:$AB$1086,R10905,$AF$5:$AF$1086)</f>
        <v>0</v>
      </c>
      <c r="V10905" s="8">
        <f t="shared" si="360"/>
        <v>0</v>
      </c>
      <c r="W10905" s="8">
        <f t="shared" si="361"/>
        <v>0</v>
      </c>
      <c r="X10905" s="8"/>
      <c r="Y10905" s="8"/>
    </row>
    <row r="10906" spans="18:25" x14ac:dyDescent="0.25">
      <c r="R10906" s="20">
        <v>9786124306532</v>
      </c>
      <c r="S10906" s="8" t="s">
        <v>10572</v>
      </c>
      <c r="T10906" s="15">
        <v>0</v>
      </c>
      <c r="U10906" s="16">
        <f>SUMIF($C$5:$C$3079,R10906,$F$5:$F$3079)+SUMIF($AB$5:$AB$1086,R10906,$AF$5:$AF$1086)</f>
        <v>0</v>
      </c>
      <c r="V10906" s="8">
        <f t="shared" si="360"/>
        <v>0</v>
      </c>
      <c r="W10906" s="8">
        <f t="shared" si="361"/>
        <v>0</v>
      </c>
      <c r="X10906" s="8"/>
      <c r="Y10906" s="8"/>
    </row>
    <row r="10907" spans="18:25" x14ac:dyDescent="0.25">
      <c r="R10907" s="20">
        <v>9786124306549</v>
      </c>
      <c r="S10907" s="8" t="s">
        <v>10573</v>
      </c>
      <c r="T10907" s="15">
        <v>0</v>
      </c>
      <c r="U10907" s="16">
        <f>SUMIF($C$5:$C$3079,R10907,$F$5:$F$3079)+SUMIF($AB$5:$AB$1086,R10907,$AF$5:$AF$1086)</f>
        <v>0</v>
      </c>
      <c r="V10907" s="8">
        <f t="shared" si="360"/>
        <v>0</v>
      </c>
      <c r="W10907" s="8">
        <f t="shared" si="361"/>
        <v>0</v>
      </c>
      <c r="X10907" s="8"/>
      <c r="Y10907" s="8"/>
    </row>
    <row r="10908" spans="18:25" x14ac:dyDescent="0.25">
      <c r="R10908" s="20">
        <v>9786124306709</v>
      </c>
      <c r="S10908" s="8" t="s">
        <v>10574</v>
      </c>
      <c r="T10908" s="15">
        <v>0</v>
      </c>
      <c r="U10908" s="16">
        <f>SUMIF($C$5:$C$3079,R10908,$F$5:$F$3079)+SUMIF($AB$5:$AB$1086,R10908,$AF$5:$AF$1086)</f>
        <v>2</v>
      </c>
      <c r="V10908" s="8">
        <f t="shared" si="360"/>
        <v>0</v>
      </c>
      <c r="W10908" s="8">
        <f t="shared" si="361"/>
        <v>-2</v>
      </c>
      <c r="X10908" s="8"/>
      <c r="Y10908" s="8"/>
    </row>
    <row r="10909" spans="18:25" x14ac:dyDescent="0.25">
      <c r="R10909" s="20">
        <v>9786124306716</v>
      </c>
      <c r="S10909" s="8" t="s">
        <v>10575</v>
      </c>
      <c r="T10909" s="15">
        <v>0</v>
      </c>
      <c r="U10909" s="16">
        <f>SUMIF($C$5:$C$3079,R10909,$F$5:$F$3079)+SUMIF($AB$5:$AB$1086,R10909,$AF$5:$AF$1086)</f>
        <v>0</v>
      </c>
      <c r="V10909" s="8">
        <f t="shared" si="360"/>
        <v>0</v>
      </c>
      <c r="W10909" s="8">
        <f t="shared" si="361"/>
        <v>0</v>
      </c>
      <c r="X10909" s="8"/>
      <c r="Y10909" s="8"/>
    </row>
    <row r="10910" spans="18:25" x14ac:dyDescent="0.25">
      <c r="R10910" s="20">
        <v>9786124306723</v>
      </c>
      <c r="S10910" s="8" t="s">
        <v>10576</v>
      </c>
      <c r="T10910" s="15">
        <v>0</v>
      </c>
      <c r="U10910" s="16">
        <f>SUMIF($C$5:$C$3079,R10910,$F$5:$F$3079)+SUMIF($AB$5:$AB$1086,R10910,$AF$5:$AF$1086)</f>
        <v>0</v>
      </c>
      <c r="V10910" s="8">
        <f t="shared" si="360"/>
        <v>0</v>
      </c>
      <c r="W10910" s="8">
        <f t="shared" si="361"/>
        <v>0</v>
      </c>
      <c r="X10910" s="8"/>
      <c r="Y10910" s="8"/>
    </row>
    <row r="10911" spans="18:25" x14ac:dyDescent="0.25">
      <c r="R10911" s="20">
        <v>9786124306730</v>
      </c>
      <c r="S10911" s="8" t="s">
        <v>10577</v>
      </c>
      <c r="T10911" s="15">
        <v>0</v>
      </c>
      <c r="U10911" s="16">
        <f>SUMIF($C$5:$C$3079,R10911,$F$5:$F$3079)+SUMIF($AB$5:$AB$1086,R10911,$AF$5:$AF$1086)</f>
        <v>0</v>
      </c>
      <c r="V10911" s="8">
        <f t="shared" si="360"/>
        <v>0</v>
      </c>
      <c r="W10911" s="8">
        <f t="shared" si="361"/>
        <v>0</v>
      </c>
      <c r="X10911" s="8"/>
      <c r="Y10911" s="8"/>
    </row>
    <row r="10912" spans="18:25" x14ac:dyDescent="0.25">
      <c r="R10912" s="20">
        <v>9786124306747</v>
      </c>
      <c r="S10912" s="8" t="s">
        <v>10578</v>
      </c>
      <c r="T10912" s="15">
        <v>0</v>
      </c>
      <c r="U10912" s="16">
        <f>SUMIF($C$5:$C$3079,R10912,$F$5:$F$3079)+SUMIF($AB$5:$AB$1086,R10912,$AF$5:$AF$1086)</f>
        <v>0</v>
      </c>
      <c r="V10912" s="8">
        <f t="shared" si="360"/>
        <v>0</v>
      </c>
      <c r="W10912" s="8">
        <f t="shared" si="361"/>
        <v>0</v>
      </c>
      <c r="X10912" s="8"/>
      <c r="Y10912" s="8"/>
    </row>
    <row r="10913" spans="18:25" x14ac:dyDescent="0.25">
      <c r="R10913" s="20">
        <v>9786124306754</v>
      </c>
      <c r="S10913" s="8" t="s">
        <v>10579</v>
      </c>
      <c r="T10913" s="15">
        <v>0</v>
      </c>
      <c r="U10913" s="16">
        <f>SUMIF($C$5:$C$3079,R10913,$F$5:$F$3079)+SUMIF($AB$5:$AB$1086,R10913,$AF$5:$AF$1086)</f>
        <v>0</v>
      </c>
      <c r="V10913" s="8">
        <f t="shared" si="360"/>
        <v>0</v>
      </c>
      <c r="W10913" s="8">
        <f t="shared" si="361"/>
        <v>0</v>
      </c>
      <c r="X10913" s="8"/>
      <c r="Y10913" s="8"/>
    </row>
    <row r="10914" spans="18:25" x14ac:dyDescent="0.25">
      <c r="R10914" s="20">
        <v>9786124306792</v>
      </c>
      <c r="S10914" s="8" t="s">
        <v>10580</v>
      </c>
      <c r="T10914" s="15">
        <v>0</v>
      </c>
      <c r="U10914" s="16">
        <f>SUMIF($C$5:$C$3079,R10914,$F$5:$F$3079)+SUMIF($AB$5:$AB$1086,R10914,$AF$5:$AF$1086)</f>
        <v>0</v>
      </c>
      <c r="V10914" s="8">
        <f t="shared" si="360"/>
        <v>0</v>
      </c>
      <c r="W10914" s="8">
        <f t="shared" si="361"/>
        <v>0</v>
      </c>
      <c r="X10914" s="8"/>
      <c r="Y10914" s="8"/>
    </row>
    <row r="10915" spans="18:25" x14ac:dyDescent="0.25">
      <c r="R10915" s="20">
        <v>9786124306808</v>
      </c>
      <c r="S10915" s="8" t="s">
        <v>10581</v>
      </c>
      <c r="T10915" s="15">
        <v>0</v>
      </c>
      <c r="U10915" s="16">
        <f>SUMIF($C$5:$C$3079,R10915,$F$5:$F$3079)+SUMIF($AB$5:$AB$1086,R10915,$AF$5:$AF$1086)</f>
        <v>-1</v>
      </c>
      <c r="V10915" s="8">
        <f t="shared" si="360"/>
        <v>0</v>
      </c>
      <c r="W10915" s="8">
        <f t="shared" si="361"/>
        <v>1</v>
      </c>
      <c r="X10915" s="8"/>
      <c r="Y10915" s="8"/>
    </row>
    <row r="10916" spans="18:25" x14ac:dyDescent="0.25">
      <c r="R10916" s="20">
        <v>9786124306815</v>
      </c>
      <c r="S10916" s="8" t="s">
        <v>10582</v>
      </c>
      <c r="T10916" s="15">
        <v>0</v>
      </c>
      <c r="U10916" s="16">
        <f>SUMIF($C$5:$C$3079,R10916,$F$5:$F$3079)+SUMIF($AB$5:$AB$1086,R10916,$AF$5:$AF$1086)</f>
        <v>0</v>
      </c>
      <c r="V10916" s="8">
        <f t="shared" si="360"/>
        <v>0</v>
      </c>
      <c r="W10916" s="8">
        <f t="shared" si="361"/>
        <v>0</v>
      </c>
      <c r="X10916" s="8"/>
      <c r="Y10916" s="8"/>
    </row>
    <row r="10917" spans="18:25" x14ac:dyDescent="0.25">
      <c r="R10917" s="20">
        <v>9786124890529</v>
      </c>
      <c r="S10917" s="8" t="s">
        <v>10583</v>
      </c>
      <c r="T10917" s="15">
        <v>0</v>
      </c>
      <c r="U10917" s="16">
        <f>SUMIF($C$5:$C$3079,R10917,$F$5:$F$3079)+SUMIF($AB$5:$AB$1086,R10917,$AF$5:$AF$1086)</f>
        <v>0</v>
      </c>
      <c r="V10917" s="8">
        <f t="shared" si="360"/>
        <v>0</v>
      </c>
      <c r="W10917" s="8">
        <f t="shared" si="361"/>
        <v>0</v>
      </c>
      <c r="X10917" s="8"/>
      <c r="Y10917" s="8"/>
    </row>
    <row r="10918" spans="18:25" x14ac:dyDescent="0.25">
      <c r="R10918" s="20">
        <v>9786287611320</v>
      </c>
      <c r="S10918" s="8" t="s">
        <v>5565</v>
      </c>
      <c r="T10918" s="15">
        <v>0</v>
      </c>
      <c r="U10918" s="16">
        <f>SUMIF($C$5:$C$3079,R10918,$F$5:$F$3079)+SUMIF($AB$5:$AB$1086,R10918,$AF$5:$AF$1086)</f>
        <v>0</v>
      </c>
      <c r="V10918" s="8">
        <f t="shared" si="360"/>
        <v>0</v>
      </c>
      <c r="W10918" s="8">
        <f t="shared" si="361"/>
        <v>0</v>
      </c>
      <c r="X10918" s="8"/>
      <c r="Y10918" s="8"/>
    </row>
    <row r="10919" spans="18:25" x14ac:dyDescent="0.25">
      <c r="R10919" s="20">
        <v>9786704157963</v>
      </c>
      <c r="S10919" s="8" t="s">
        <v>10584</v>
      </c>
      <c r="T10919" s="15">
        <v>0</v>
      </c>
      <c r="U10919" s="16">
        <f>SUMIF($C$5:$C$3079,R10919,$F$5:$F$3079)+SUMIF($AB$5:$AB$1086,R10919,$AF$5:$AF$1086)</f>
        <v>0</v>
      </c>
      <c r="V10919" s="8">
        <f t="shared" si="360"/>
        <v>0</v>
      </c>
      <c r="W10919" s="8">
        <f t="shared" si="361"/>
        <v>0</v>
      </c>
      <c r="X10919" s="8"/>
      <c r="Y10919" s="8"/>
    </row>
    <row r="10920" spans="18:25" x14ac:dyDescent="0.25">
      <c r="R10920" s="20">
        <v>9788401027642</v>
      </c>
      <c r="S10920" s="8" t="s">
        <v>10585</v>
      </c>
      <c r="T10920" s="15">
        <v>0</v>
      </c>
      <c r="U10920" s="16">
        <f>SUMIF($C$5:$C$3079,R10920,$F$5:$F$3079)+SUMIF($AB$5:$AB$1086,R10920,$AF$5:$AF$1086)</f>
        <v>0</v>
      </c>
      <c r="V10920" s="8">
        <f t="shared" si="360"/>
        <v>0</v>
      </c>
      <c r="W10920" s="8">
        <f t="shared" si="361"/>
        <v>0</v>
      </c>
      <c r="X10920" s="8"/>
      <c r="Y10920" s="8"/>
    </row>
    <row r="10921" spans="18:25" x14ac:dyDescent="0.25">
      <c r="R10921" s="20">
        <v>9788403517714</v>
      </c>
      <c r="S10921" s="8" t="s">
        <v>10586</v>
      </c>
      <c r="T10921" s="15">
        <v>0</v>
      </c>
      <c r="U10921" s="16">
        <f>SUMIF($C$5:$C$3079,R10921,$F$5:$F$3079)+SUMIF($AB$5:$AB$1086,R10921,$AF$5:$AF$1086)</f>
        <v>0</v>
      </c>
      <c r="V10921" s="8">
        <f t="shared" si="360"/>
        <v>0</v>
      </c>
      <c r="W10921" s="8">
        <f t="shared" si="361"/>
        <v>0</v>
      </c>
      <c r="X10921" s="8"/>
      <c r="Y10921" s="8"/>
    </row>
    <row r="10922" spans="18:25" x14ac:dyDescent="0.25">
      <c r="R10922" s="20">
        <v>9788408004028</v>
      </c>
      <c r="S10922" s="8" t="s">
        <v>10587</v>
      </c>
      <c r="T10922" s="15">
        <v>1</v>
      </c>
      <c r="U10922" s="16">
        <f>SUMIF($C$5:$C$3079,R10922,$F$5:$F$3079)+SUMIF($AB$5:$AB$1086,R10922,$AF$5:$AF$1086)</f>
        <v>0</v>
      </c>
      <c r="V10922" s="8">
        <f t="shared" si="360"/>
        <v>1</v>
      </c>
      <c r="W10922" s="8">
        <f t="shared" si="361"/>
        <v>2</v>
      </c>
      <c r="X10922" s="8"/>
      <c r="Y10922" s="8"/>
    </row>
    <row r="10923" spans="18:25" x14ac:dyDescent="0.25">
      <c r="R10923" s="20">
        <v>9788408004349</v>
      </c>
      <c r="S10923" s="8" t="s">
        <v>10588</v>
      </c>
      <c r="T10923" s="15">
        <v>0</v>
      </c>
      <c r="U10923" s="16">
        <f>SUMIF($C$5:$C$3079,R10923,$F$5:$F$3079)+SUMIF($AB$5:$AB$1086,R10923,$AF$5:$AF$1086)</f>
        <v>0</v>
      </c>
      <c r="V10923" s="8">
        <f t="shared" si="360"/>
        <v>0</v>
      </c>
      <c r="W10923" s="8">
        <f t="shared" si="361"/>
        <v>0</v>
      </c>
      <c r="X10923" s="8"/>
      <c r="Y10923" s="8"/>
    </row>
    <row r="10924" spans="18:25" x14ac:dyDescent="0.25">
      <c r="R10924" s="20">
        <v>9788408009610</v>
      </c>
      <c r="S10924" s="8" t="s">
        <v>10589</v>
      </c>
      <c r="T10924" s="15">
        <v>0</v>
      </c>
      <c r="U10924" s="16">
        <f>SUMIF($C$5:$C$3079,R10924,$F$5:$F$3079)+SUMIF($AB$5:$AB$1086,R10924,$AF$5:$AF$1086)</f>
        <v>0</v>
      </c>
      <c r="V10924" s="8">
        <f t="shared" si="360"/>
        <v>0</v>
      </c>
      <c r="W10924" s="8">
        <f t="shared" si="361"/>
        <v>0</v>
      </c>
      <c r="X10924" s="8"/>
      <c r="Y10924" s="8"/>
    </row>
    <row r="10925" spans="18:25" x14ac:dyDescent="0.25">
      <c r="R10925" s="20">
        <v>9788408062639</v>
      </c>
      <c r="S10925" s="8" t="s">
        <v>10590</v>
      </c>
      <c r="T10925" s="15">
        <v>0</v>
      </c>
      <c r="U10925" s="16">
        <f>SUMIF($C$5:$C$3079,R10925,$F$5:$F$3079)+SUMIF($AB$5:$AB$1086,R10925,$AF$5:$AF$1086)</f>
        <v>0</v>
      </c>
      <c r="V10925" s="8">
        <f t="shared" si="360"/>
        <v>0</v>
      </c>
      <c r="W10925" s="8">
        <f t="shared" si="361"/>
        <v>0</v>
      </c>
      <c r="X10925" s="8"/>
      <c r="Y10925" s="8"/>
    </row>
    <row r="10926" spans="18:25" x14ac:dyDescent="0.25">
      <c r="R10926" s="20">
        <v>9788408062646</v>
      </c>
      <c r="S10926" s="8" t="s">
        <v>10591</v>
      </c>
      <c r="T10926" s="15">
        <v>0</v>
      </c>
      <c r="U10926" s="16">
        <f>SUMIF($C$5:$C$3079,R10926,$F$5:$F$3079)+SUMIF($AB$5:$AB$1086,R10926,$AF$5:$AF$1086)</f>
        <v>0</v>
      </c>
      <c r="V10926" s="8">
        <f t="shared" si="360"/>
        <v>0</v>
      </c>
      <c r="W10926" s="8">
        <f t="shared" si="361"/>
        <v>0</v>
      </c>
      <c r="X10926" s="8"/>
      <c r="Y10926" s="8"/>
    </row>
    <row r="10927" spans="18:25" x14ac:dyDescent="0.25">
      <c r="R10927" s="20">
        <v>9788408062653</v>
      </c>
      <c r="S10927" s="8" t="s">
        <v>10592</v>
      </c>
      <c r="T10927" s="15">
        <v>0</v>
      </c>
      <c r="U10927" s="16">
        <f>SUMIF($C$5:$C$3079,R10927,$F$5:$F$3079)+SUMIF($AB$5:$AB$1086,R10927,$AF$5:$AF$1086)</f>
        <v>0</v>
      </c>
      <c r="V10927" s="8">
        <f t="shared" si="360"/>
        <v>0</v>
      </c>
      <c r="W10927" s="8">
        <f t="shared" si="361"/>
        <v>0</v>
      </c>
      <c r="X10927" s="8"/>
      <c r="Y10927" s="8"/>
    </row>
    <row r="10928" spans="18:25" x14ac:dyDescent="0.25">
      <c r="R10928" s="20">
        <v>9788408062660</v>
      </c>
      <c r="S10928" s="8" t="s">
        <v>10593</v>
      </c>
      <c r="T10928" s="15">
        <v>0</v>
      </c>
      <c r="U10928" s="16">
        <f>SUMIF($C$5:$C$3079,R10928,$F$5:$F$3079)+SUMIF($AB$5:$AB$1086,R10928,$AF$5:$AF$1086)</f>
        <v>0</v>
      </c>
      <c r="V10928" s="8">
        <f t="shared" si="360"/>
        <v>0</v>
      </c>
      <c r="W10928" s="8">
        <f t="shared" si="361"/>
        <v>0</v>
      </c>
      <c r="X10928" s="8"/>
      <c r="Y10928" s="8"/>
    </row>
    <row r="10929" spans="18:25" x14ac:dyDescent="0.25">
      <c r="R10929" s="20">
        <v>9788408062677</v>
      </c>
      <c r="S10929" s="8" t="s">
        <v>10594</v>
      </c>
      <c r="T10929" s="15">
        <v>0</v>
      </c>
      <c r="U10929" s="16">
        <f>SUMIF($C$5:$C$3079,R10929,$F$5:$F$3079)+SUMIF($AB$5:$AB$1086,R10929,$AF$5:$AF$1086)</f>
        <v>0</v>
      </c>
      <c r="V10929" s="8">
        <f t="shared" si="360"/>
        <v>0</v>
      </c>
      <c r="W10929" s="8">
        <f t="shared" si="361"/>
        <v>0</v>
      </c>
      <c r="X10929" s="8"/>
      <c r="Y10929" s="8"/>
    </row>
    <row r="10930" spans="18:25" x14ac:dyDescent="0.25">
      <c r="R10930" s="20">
        <v>9788408062684</v>
      </c>
      <c r="S10930" s="8" t="s">
        <v>10595</v>
      </c>
      <c r="T10930" s="15">
        <v>0</v>
      </c>
      <c r="U10930" s="16">
        <f>SUMIF($C$5:$C$3079,R10930,$F$5:$F$3079)+SUMIF($AB$5:$AB$1086,R10930,$AF$5:$AF$1086)</f>
        <v>0</v>
      </c>
      <c r="V10930" s="8">
        <f t="shared" si="360"/>
        <v>0</v>
      </c>
      <c r="W10930" s="8">
        <f t="shared" si="361"/>
        <v>0</v>
      </c>
      <c r="X10930" s="8"/>
      <c r="Y10930" s="8"/>
    </row>
    <row r="10931" spans="18:25" x14ac:dyDescent="0.25">
      <c r="R10931" s="20">
        <v>9788408062691</v>
      </c>
      <c r="S10931" s="8" t="s">
        <v>10596</v>
      </c>
      <c r="T10931" s="15">
        <v>0</v>
      </c>
      <c r="U10931" s="16">
        <f>SUMIF($C$5:$C$3079,R10931,$F$5:$F$3079)+SUMIF($AB$5:$AB$1086,R10931,$AF$5:$AF$1086)</f>
        <v>0</v>
      </c>
      <c r="V10931" s="8">
        <f t="shared" si="360"/>
        <v>0</v>
      </c>
      <c r="W10931" s="8">
        <f t="shared" si="361"/>
        <v>0</v>
      </c>
      <c r="X10931" s="8"/>
      <c r="Y10931" s="8"/>
    </row>
    <row r="10932" spans="18:25" x14ac:dyDescent="0.25">
      <c r="R10932" s="20">
        <v>9788408072799</v>
      </c>
      <c r="S10932" s="8" t="s">
        <v>10597</v>
      </c>
      <c r="T10932" s="15">
        <v>3</v>
      </c>
      <c r="U10932" s="16">
        <f>SUMIF($C$5:$C$3079,R10932,$F$5:$F$3079)+SUMIF($AB$5:$AB$1086,R10932,$AF$5:$AF$1086)</f>
        <v>0</v>
      </c>
      <c r="V10932" s="8">
        <f t="shared" si="360"/>
        <v>1</v>
      </c>
      <c r="W10932" s="8">
        <f t="shared" si="361"/>
        <v>4</v>
      </c>
      <c r="X10932" s="8"/>
      <c r="Y10932" s="8"/>
    </row>
    <row r="10933" spans="18:25" x14ac:dyDescent="0.25">
      <c r="R10933" s="20">
        <v>9788408072805</v>
      </c>
      <c r="S10933" s="8" t="s">
        <v>10598</v>
      </c>
      <c r="T10933" s="15">
        <v>0</v>
      </c>
      <c r="U10933" s="16">
        <f>SUMIF($C$5:$C$3079,R10933,$F$5:$F$3079)+SUMIF($AB$5:$AB$1086,R10933,$AF$5:$AF$1086)</f>
        <v>0</v>
      </c>
      <c r="V10933" s="8">
        <f t="shared" si="360"/>
        <v>1</v>
      </c>
      <c r="W10933" s="8">
        <f t="shared" si="361"/>
        <v>1</v>
      </c>
      <c r="X10933" s="8"/>
      <c r="Y10933" s="8"/>
    </row>
    <row r="10934" spans="18:25" x14ac:dyDescent="0.25">
      <c r="R10934" s="20">
        <v>9788408080794</v>
      </c>
      <c r="S10934" s="8" t="s">
        <v>10599</v>
      </c>
      <c r="T10934" s="15">
        <v>1</v>
      </c>
      <c r="U10934" s="16">
        <f>SUMIF($C$5:$C$3079,R10934,$F$5:$F$3079)+SUMIF($AB$5:$AB$1086,R10934,$AF$5:$AF$1086)</f>
        <v>2</v>
      </c>
      <c r="V10934" s="8">
        <f t="shared" si="360"/>
        <v>1</v>
      </c>
      <c r="W10934" s="8">
        <f t="shared" si="361"/>
        <v>0</v>
      </c>
      <c r="X10934" s="8"/>
      <c r="Y10934" s="8"/>
    </row>
    <row r="10935" spans="18:25" x14ac:dyDescent="0.25">
      <c r="R10935" s="20">
        <v>9788408087670</v>
      </c>
      <c r="S10935" s="8" t="s">
        <v>10600</v>
      </c>
      <c r="T10935" s="15">
        <v>0</v>
      </c>
      <c r="U10935" s="16">
        <f>SUMIF($C$5:$C$3079,R10935,$F$5:$F$3079)+SUMIF($AB$5:$AB$1086,R10935,$AF$5:$AF$1086)</f>
        <v>0</v>
      </c>
      <c r="V10935" s="8">
        <f t="shared" si="360"/>
        <v>0</v>
      </c>
      <c r="W10935" s="8">
        <f t="shared" si="361"/>
        <v>0</v>
      </c>
      <c r="X10935" s="8"/>
      <c r="Y10935" s="8"/>
    </row>
    <row r="10936" spans="18:25" x14ac:dyDescent="0.25">
      <c r="R10936" s="20">
        <v>9788408093978</v>
      </c>
      <c r="S10936" s="8" t="s">
        <v>10601</v>
      </c>
      <c r="T10936" s="15">
        <v>0</v>
      </c>
      <c r="U10936" s="16">
        <f>SUMIF($C$5:$C$3079,R10936,$F$5:$F$3079)+SUMIF($AB$5:$AB$1086,R10936,$AF$5:$AF$1086)</f>
        <v>0</v>
      </c>
      <c r="V10936" s="8">
        <f t="shared" si="360"/>
        <v>0</v>
      </c>
      <c r="W10936" s="8">
        <f t="shared" si="361"/>
        <v>0</v>
      </c>
      <c r="X10936" s="8"/>
      <c r="Y10936" s="8"/>
    </row>
    <row r="10937" spans="18:25" x14ac:dyDescent="0.25">
      <c r="R10937" s="20">
        <v>9788408095330</v>
      </c>
      <c r="S10937" s="8" t="s">
        <v>728</v>
      </c>
      <c r="T10937" s="15">
        <v>2</v>
      </c>
      <c r="U10937" s="16">
        <f>SUMIF($C$5:$C$3079,R10937,$F$5:$F$3079)+SUMIF($AB$5:$AB$1086,R10937,$AF$5:$AF$1086)</f>
        <v>2</v>
      </c>
      <c r="V10937" s="8">
        <f t="shared" si="360"/>
        <v>0</v>
      </c>
      <c r="W10937" s="8">
        <f t="shared" si="361"/>
        <v>0</v>
      </c>
      <c r="X10937" s="8"/>
      <c r="Y10937" s="8"/>
    </row>
    <row r="10938" spans="18:25" x14ac:dyDescent="0.25">
      <c r="R10938" s="20">
        <v>9788408099222</v>
      </c>
      <c r="S10938" s="8" t="s">
        <v>4328</v>
      </c>
      <c r="T10938" s="15">
        <v>1</v>
      </c>
      <c r="U10938" s="16">
        <f>SUMIF($C$5:$C$3079,R10938,$F$5:$F$3079)+SUMIF($AB$5:$AB$1086,R10938,$AF$5:$AF$1086)</f>
        <v>2</v>
      </c>
      <c r="V10938" s="8">
        <f t="shared" si="360"/>
        <v>1</v>
      </c>
      <c r="W10938" s="8">
        <f t="shared" si="361"/>
        <v>0</v>
      </c>
      <c r="X10938" s="8"/>
      <c r="Y10938" s="8"/>
    </row>
    <row r="10939" spans="18:25" x14ac:dyDescent="0.25">
      <c r="R10939" s="20">
        <v>9788408099239</v>
      </c>
      <c r="S10939" s="8" t="s">
        <v>4330</v>
      </c>
      <c r="T10939" s="15">
        <v>2</v>
      </c>
      <c r="U10939" s="16">
        <f>SUMIF($C$5:$C$3079,R10939,$F$5:$F$3079)+SUMIF($AB$5:$AB$1086,R10939,$AF$5:$AF$1086)</f>
        <v>2</v>
      </c>
      <c r="V10939" s="8">
        <f t="shared" si="360"/>
        <v>0</v>
      </c>
      <c r="W10939" s="8">
        <f t="shared" si="361"/>
        <v>0</v>
      </c>
      <c r="X10939" s="8"/>
      <c r="Y10939" s="8"/>
    </row>
    <row r="10940" spans="18:25" x14ac:dyDescent="0.25">
      <c r="R10940" s="20">
        <v>9788408099246</v>
      </c>
      <c r="S10940" s="8" t="s">
        <v>10602</v>
      </c>
      <c r="T10940" s="15">
        <v>1</v>
      </c>
      <c r="U10940" s="16">
        <f>SUMIF($C$5:$C$3079,R10940,$F$5:$F$3079)+SUMIF($AB$5:$AB$1086,R10940,$AF$5:$AF$1086)</f>
        <v>2</v>
      </c>
      <c r="V10940" s="8">
        <f t="shared" si="360"/>
        <v>1</v>
      </c>
      <c r="W10940" s="8">
        <f t="shared" si="361"/>
        <v>0</v>
      </c>
      <c r="X10940" s="8"/>
      <c r="Y10940" s="8"/>
    </row>
    <row r="10941" spans="18:25" x14ac:dyDescent="0.25">
      <c r="R10941" s="20">
        <v>9788408102793</v>
      </c>
      <c r="S10941" s="8" t="s">
        <v>10603</v>
      </c>
      <c r="T10941" s="15">
        <v>0</v>
      </c>
      <c r="U10941" s="16">
        <f>SUMIF($C$5:$C$3079,R10941,$F$5:$F$3079)+SUMIF($AB$5:$AB$1086,R10941,$AF$5:$AF$1086)</f>
        <v>0</v>
      </c>
      <c r="V10941" s="8">
        <f t="shared" si="360"/>
        <v>0</v>
      </c>
      <c r="W10941" s="8">
        <f t="shared" si="361"/>
        <v>0</v>
      </c>
      <c r="X10941" s="8"/>
      <c r="Y10941" s="8"/>
    </row>
    <row r="10942" spans="18:25" x14ac:dyDescent="0.25">
      <c r="R10942" s="20">
        <v>9788408109389</v>
      </c>
      <c r="S10942" s="8" t="s">
        <v>10604</v>
      </c>
      <c r="T10942" s="15">
        <v>0</v>
      </c>
      <c r="U10942" s="16">
        <f>SUMIF($C$5:$C$3079,R10942,$F$5:$F$3079)+SUMIF($AB$5:$AB$1086,R10942,$AF$5:$AF$1086)</f>
        <v>0</v>
      </c>
      <c r="V10942" s="8">
        <f t="shared" si="360"/>
        <v>0</v>
      </c>
      <c r="W10942" s="8">
        <f t="shared" si="361"/>
        <v>0</v>
      </c>
      <c r="X10942" s="8"/>
      <c r="Y10942" s="8"/>
    </row>
    <row r="10943" spans="18:25" x14ac:dyDescent="0.25">
      <c r="R10943" s="20">
        <v>9788408110491</v>
      </c>
      <c r="S10943" s="8" t="s">
        <v>10605</v>
      </c>
      <c r="T10943" s="15">
        <v>0</v>
      </c>
      <c r="U10943" s="16">
        <f>SUMIF($C$5:$C$3079,R10943,$F$5:$F$3079)+SUMIF($AB$5:$AB$1086,R10943,$AF$5:$AF$1086)</f>
        <v>0</v>
      </c>
      <c r="V10943" s="8">
        <f t="shared" si="360"/>
        <v>0</v>
      </c>
      <c r="W10943" s="8">
        <f t="shared" si="361"/>
        <v>0</v>
      </c>
      <c r="X10943" s="8"/>
      <c r="Y10943" s="8"/>
    </row>
    <row r="10944" spans="18:25" x14ac:dyDescent="0.25">
      <c r="R10944" s="20">
        <v>9788408112303</v>
      </c>
      <c r="S10944" s="8" t="s">
        <v>10606</v>
      </c>
      <c r="T10944" s="15">
        <v>0</v>
      </c>
      <c r="U10944" s="16">
        <f>SUMIF($C$5:$C$3079,R10944,$F$5:$F$3079)+SUMIF($AB$5:$AB$1086,R10944,$AF$5:$AF$1086)</f>
        <v>0</v>
      </c>
      <c r="V10944" s="8">
        <f t="shared" si="360"/>
        <v>0</v>
      </c>
      <c r="W10944" s="8">
        <f t="shared" si="361"/>
        <v>0</v>
      </c>
      <c r="X10944" s="8"/>
      <c r="Y10944" s="8"/>
    </row>
    <row r="10945" spans="18:25" x14ac:dyDescent="0.25">
      <c r="R10945" s="20">
        <v>9788408118329</v>
      </c>
      <c r="S10945" s="8" t="s">
        <v>10607</v>
      </c>
      <c r="T10945" s="15">
        <v>2</v>
      </c>
      <c r="U10945" s="16">
        <f>SUMIF($C$5:$C$3079,R10945,$F$5:$F$3079)+SUMIF($AB$5:$AB$1086,R10945,$AF$5:$AF$1086)</f>
        <v>2</v>
      </c>
      <c r="V10945" s="8">
        <f t="shared" si="360"/>
        <v>0</v>
      </c>
      <c r="W10945" s="8">
        <f t="shared" si="361"/>
        <v>0</v>
      </c>
      <c r="X10945" s="8"/>
      <c r="Y10945" s="8"/>
    </row>
    <row r="10946" spans="18:25" x14ac:dyDescent="0.25">
      <c r="R10946" s="20">
        <v>9788408128342</v>
      </c>
      <c r="S10946" s="8" t="s">
        <v>10608</v>
      </c>
      <c r="T10946" s="15">
        <v>0</v>
      </c>
      <c r="U10946" s="16">
        <f>SUMIF($C$5:$C$3079,R10946,$F$5:$F$3079)+SUMIF($AB$5:$AB$1086,R10946,$AF$5:$AF$1086)</f>
        <v>0</v>
      </c>
      <c r="V10946" s="8">
        <f t="shared" si="360"/>
        <v>0</v>
      </c>
      <c r="W10946" s="8">
        <f t="shared" si="361"/>
        <v>0</v>
      </c>
      <c r="X10946" s="8"/>
      <c r="Y10946" s="8"/>
    </row>
    <row r="10947" spans="18:25" x14ac:dyDescent="0.25">
      <c r="R10947" s="20">
        <v>9788408128359</v>
      </c>
      <c r="S10947" s="8" t="s">
        <v>10609</v>
      </c>
      <c r="T10947" s="15">
        <v>0</v>
      </c>
      <c r="U10947" s="16">
        <f>SUMIF($C$5:$C$3079,R10947,$F$5:$F$3079)+SUMIF($AB$5:$AB$1086,R10947,$AF$5:$AF$1086)</f>
        <v>0</v>
      </c>
      <c r="V10947" s="8">
        <f t="shared" si="360"/>
        <v>0</v>
      </c>
      <c r="W10947" s="8">
        <f t="shared" si="361"/>
        <v>0</v>
      </c>
      <c r="X10947" s="8"/>
      <c r="Y10947" s="8"/>
    </row>
    <row r="10948" spans="18:25" x14ac:dyDescent="0.25">
      <c r="R10948" s="20">
        <v>9788408128366</v>
      </c>
      <c r="S10948" s="8" t="s">
        <v>10610</v>
      </c>
      <c r="T10948" s="15">
        <v>0</v>
      </c>
      <c r="U10948" s="16">
        <f>SUMIF($C$5:$C$3079,R10948,$F$5:$F$3079)+SUMIF($AB$5:$AB$1086,R10948,$AF$5:$AF$1086)</f>
        <v>0</v>
      </c>
      <c r="V10948" s="8">
        <f t="shared" si="360"/>
        <v>0</v>
      </c>
      <c r="W10948" s="8">
        <f t="shared" si="361"/>
        <v>0</v>
      </c>
      <c r="X10948" s="8"/>
      <c r="Y10948" s="8"/>
    </row>
    <row r="10949" spans="18:25" x14ac:dyDescent="0.25">
      <c r="R10949" s="20">
        <v>9788408142546</v>
      </c>
      <c r="S10949" s="8" t="s">
        <v>10611</v>
      </c>
      <c r="T10949" s="15">
        <v>0</v>
      </c>
      <c r="U10949" s="16">
        <f>SUMIF($C$5:$C$3079,R10949,$F$5:$F$3079)+SUMIF($AB$5:$AB$1086,R10949,$AF$5:$AF$1086)</f>
        <v>0</v>
      </c>
      <c r="V10949" s="8">
        <f t="shared" si="360"/>
        <v>0</v>
      </c>
      <c r="W10949" s="8">
        <f t="shared" si="361"/>
        <v>0</v>
      </c>
      <c r="X10949" s="8"/>
      <c r="Y10949" s="8"/>
    </row>
    <row r="10950" spans="18:25" x14ac:dyDescent="0.25">
      <c r="R10950" s="20">
        <v>9788408147794</v>
      </c>
      <c r="S10950" s="8" t="s">
        <v>10612</v>
      </c>
      <c r="T10950" s="15">
        <v>0</v>
      </c>
      <c r="U10950" s="16">
        <f>SUMIF($C$5:$C$3079,R10950,$F$5:$F$3079)+SUMIF($AB$5:$AB$1086,R10950,$AF$5:$AF$1086)</f>
        <v>0</v>
      </c>
      <c r="V10950" s="8">
        <f t="shared" si="360"/>
        <v>0</v>
      </c>
      <c r="W10950" s="8">
        <f t="shared" si="361"/>
        <v>0</v>
      </c>
      <c r="X10950" s="8"/>
      <c r="Y10950" s="8"/>
    </row>
    <row r="10951" spans="18:25" x14ac:dyDescent="0.25">
      <c r="R10951" s="20">
        <v>9788408159261</v>
      </c>
      <c r="S10951" s="8" t="s">
        <v>10613</v>
      </c>
      <c r="T10951" s="15">
        <v>0</v>
      </c>
      <c r="U10951" s="16">
        <f>SUMIF($C$5:$C$3079,R10951,$F$5:$F$3079)+SUMIF($AB$5:$AB$1086,R10951,$AF$5:$AF$1086)</f>
        <v>0</v>
      </c>
      <c r="V10951" s="8">
        <f t="shared" ref="V10951:V11014" si="362">SUMIF($L$5:$L$9685,R10951,$O$5:$O$9685)</f>
        <v>0</v>
      </c>
      <c r="W10951" s="8">
        <f t="shared" ref="W10951:W11014" si="363">T10951-U10951+V10951</f>
        <v>0</v>
      </c>
      <c r="X10951" s="8"/>
      <c r="Y10951" s="8"/>
    </row>
    <row r="10952" spans="18:25" x14ac:dyDescent="0.25">
      <c r="R10952" s="20">
        <v>9788408175780</v>
      </c>
      <c r="S10952" s="8" t="s">
        <v>10614</v>
      </c>
      <c r="T10952" s="15">
        <v>0</v>
      </c>
      <c r="U10952" s="16">
        <f>SUMIF($C$5:$C$3079,R10952,$F$5:$F$3079)+SUMIF($AB$5:$AB$1086,R10952,$AF$5:$AF$1086)</f>
        <v>0</v>
      </c>
      <c r="V10952" s="8">
        <f t="shared" si="362"/>
        <v>0</v>
      </c>
      <c r="W10952" s="8">
        <f t="shared" si="363"/>
        <v>0</v>
      </c>
      <c r="X10952" s="8"/>
      <c r="Y10952" s="8"/>
    </row>
    <row r="10953" spans="18:25" x14ac:dyDescent="0.25">
      <c r="R10953" s="20">
        <v>9788408177623</v>
      </c>
      <c r="S10953" s="8" t="s">
        <v>10615</v>
      </c>
      <c r="T10953" s="15">
        <v>0</v>
      </c>
      <c r="U10953" s="16">
        <f>SUMIF($C$5:$C$3079,R10953,$F$5:$F$3079)+SUMIF($AB$5:$AB$1086,R10953,$AF$5:$AF$1086)</f>
        <v>0</v>
      </c>
      <c r="V10953" s="8">
        <f t="shared" si="362"/>
        <v>0</v>
      </c>
      <c r="W10953" s="8">
        <f t="shared" si="363"/>
        <v>0</v>
      </c>
      <c r="X10953" s="8"/>
      <c r="Y10953" s="8"/>
    </row>
    <row r="10954" spans="18:25" x14ac:dyDescent="0.25">
      <c r="R10954" s="20">
        <v>9788408178927</v>
      </c>
      <c r="S10954" s="8" t="s">
        <v>10616</v>
      </c>
      <c r="T10954" s="15">
        <v>0</v>
      </c>
      <c r="U10954" s="16">
        <f>SUMIF($C$5:$C$3079,R10954,$F$5:$F$3079)+SUMIF($AB$5:$AB$1086,R10954,$AF$5:$AF$1086)</f>
        <v>0</v>
      </c>
      <c r="V10954" s="8">
        <f t="shared" si="362"/>
        <v>0</v>
      </c>
      <c r="W10954" s="8">
        <f t="shared" si="363"/>
        <v>0</v>
      </c>
      <c r="X10954" s="8"/>
      <c r="Y10954" s="8"/>
    </row>
    <row r="10955" spans="18:25" x14ac:dyDescent="0.25">
      <c r="R10955" s="20">
        <v>9788408193104</v>
      </c>
      <c r="S10955" s="8" t="s">
        <v>10617</v>
      </c>
      <c r="T10955" s="15">
        <v>0</v>
      </c>
      <c r="U10955" s="16">
        <f>SUMIF($C$5:$C$3079,R10955,$F$5:$F$3079)+SUMIF($AB$5:$AB$1086,R10955,$AF$5:$AF$1086)</f>
        <v>0</v>
      </c>
      <c r="V10955" s="8">
        <f t="shared" si="362"/>
        <v>0</v>
      </c>
      <c r="W10955" s="8">
        <f t="shared" si="363"/>
        <v>0</v>
      </c>
      <c r="X10955" s="8"/>
      <c r="Y10955" s="8"/>
    </row>
    <row r="10956" spans="18:25" x14ac:dyDescent="0.25">
      <c r="R10956" s="20">
        <v>9788408205364</v>
      </c>
      <c r="S10956" s="8" t="s">
        <v>10618</v>
      </c>
      <c r="T10956" s="15">
        <v>0</v>
      </c>
      <c r="U10956" s="16">
        <f>SUMIF($C$5:$C$3079,R10956,$F$5:$F$3079)+SUMIF($AB$5:$AB$1086,R10956,$AF$5:$AF$1086)</f>
        <v>0</v>
      </c>
      <c r="V10956" s="8">
        <f t="shared" si="362"/>
        <v>0</v>
      </c>
      <c r="W10956" s="8">
        <f t="shared" si="363"/>
        <v>0</v>
      </c>
      <c r="X10956" s="8"/>
      <c r="Y10956" s="8"/>
    </row>
    <row r="10957" spans="18:25" x14ac:dyDescent="0.25">
      <c r="R10957" s="20">
        <v>9788408217145</v>
      </c>
      <c r="S10957" s="8" t="s">
        <v>10619</v>
      </c>
      <c r="T10957" s="15">
        <v>0</v>
      </c>
      <c r="U10957" s="16">
        <f>SUMIF($C$5:$C$3079,R10957,$F$5:$F$3079)+SUMIF($AB$5:$AB$1086,R10957,$AF$5:$AF$1086)</f>
        <v>0</v>
      </c>
      <c r="V10957" s="8">
        <f t="shared" si="362"/>
        <v>0</v>
      </c>
      <c r="W10957" s="8">
        <f t="shared" si="363"/>
        <v>0</v>
      </c>
      <c r="X10957" s="8"/>
      <c r="Y10957" s="8"/>
    </row>
    <row r="10958" spans="18:25" x14ac:dyDescent="0.25">
      <c r="R10958" s="20">
        <v>9788408238232</v>
      </c>
      <c r="S10958" s="8" t="s">
        <v>10620</v>
      </c>
      <c r="T10958" s="15">
        <v>0</v>
      </c>
      <c r="U10958" s="16">
        <f>SUMIF($C$5:$C$3079,R10958,$F$5:$F$3079)+SUMIF($AB$5:$AB$1086,R10958,$AF$5:$AF$1086)</f>
        <v>0</v>
      </c>
      <c r="V10958" s="8">
        <f t="shared" si="362"/>
        <v>0</v>
      </c>
      <c r="W10958" s="8">
        <f t="shared" si="363"/>
        <v>0</v>
      </c>
      <c r="X10958" s="8"/>
      <c r="Y10958" s="8"/>
    </row>
    <row r="10959" spans="18:25" x14ac:dyDescent="0.25">
      <c r="R10959" s="20">
        <v>9788408238249</v>
      </c>
      <c r="S10959" s="8" t="s">
        <v>10621</v>
      </c>
      <c r="T10959" s="15">
        <v>0</v>
      </c>
      <c r="U10959" s="16">
        <f>SUMIF($C$5:$C$3079,R10959,$F$5:$F$3079)+SUMIF($AB$5:$AB$1086,R10959,$AF$5:$AF$1086)</f>
        <v>0</v>
      </c>
      <c r="V10959" s="8">
        <f t="shared" si="362"/>
        <v>0</v>
      </c>
      <c r="W10959" s="8">
        <f t="shared" si="363"/>
        <v>0</v>
      </c>
      <c r="X10959" s="8"/>
      <c r="Y10959" s="8"/>
    </row>
    <row r="10960" spans="18:25" x14ac:dyDescent="0.25">
      <c r="R10960" s="20">
        <v>9788408238256</v>
      </c>
      <c r="S10960" s="8" t="s">
        <v>10622</v>
      </c>
      <c r="T10960" s="15">
        <v>0</v>
      </c>
      <c r="U10960" s="16">
        <f>SUMIF($C$5:$C$3079,R10960,$F$5:$F$3079)+SUMIF($AB$5:$AB$1086,R10960,$AF$5:$AF$1086)</f>
        <v>0</v>
      </c>
      <c r="V10960" s="8">
        <f t="shared" si="362"/>
        <v>0</v>
      </c>
      <c r="W10960" s="8">
        <f t="shared" si="363"/>
        <v>0</v>
      </c>
      <c r="X10960" s="8"/>
      <c r="Y10960" s="8"/>
    </row>
    <row r="10961" spans="18:25" x14ac:dyDescent="0.25">
      <c r="R10961" s="20">
        <v>9788408240518</v>
      </c>
      <c r="S10961" s="8" t="s">
        <v>10623</v>
      </c>
      <c r="T10961" s="15">
        <v>0</v>
      </c>
      <c r="U10961" s="16">
        <f>SUMIF($C$5:$C$3079,R10961,$F$5:$F$3079)+SUMIF($AB$5:$AB$1086,R10961,$AF$5:$AF$1086)</f>
        <v>0</v>
      </c>
      <c r="V10961" s="8">
        <f t="shared" si="362"/>
        <v>0</v>
      </c>
      <c r="W10961" s="8">
        <f t="shared" si="363"/>
        <v>0</v>
      </c>
      <c r="X10961" s="8"/>
      <c r="Y10961" s="8"/>
    </row>
    <row r="10962" spans="18:25" x14ac:dyDescent="0.25">
      <c r="R10962" s="20">
        <v>9788408240525</v>
      </c>
      <c r="S10962" s="8" t="s">
        <v>10624</v>
      </c>
      <c r="T10962" s="15">
        <v>0</v>
      </c>
      <c r="U10962" s="16">
        <f>SUMIF($C$5:$C$3079,R10962,$F$5:$F$3079)+SUMIF($AB$5:$AB$1086,R10962,$AF$5:$AF$1086)</f>
        <v>0</v>
      </c>
      <c r="V10962" s="8">
        <f t="shared" si="362"/>
        <v>0</v>
      </c>
      <c r="W10962" s="8">
        <f t="shared" si="363"/>
        <v>0</v>
      </c>
      <c r="X10962" s="8"/>
      <c r="Y10962" s="8"/>
    </row>
    <row r="10963" spans="18:25" x14ac:dyDescent="0.25">
      <c r="R10963" s="20">
        <v>9788408245124</v>
      </c>
      <c r="S10963" s="8" t="s">
        <v>10625</v>
      </c>
      <c r="T10963" s="15">
        <v>0</v>
      </c>
      <c r="U10963" s="16">
        <f>SUMIF($C$5:$C$3079,R10963,$F$5:$F$3079)+SUMIF($AB$5:$AB$1086,R10963,$AF$5:$AF$1086)</f>
        <v>0</v>
      </c>
      <c r="V10963" s="8">
        <f t="shared" si="362"/>
        <v>0</v>
      </c>
      <c r="W10963" s="8">
        <f t="shared" si="363"/>
        <v>0</v>
      </c>
      <c r="X10963" s="8"/>
      <c r="Y10963" s="8"/>
    </row>
    <row r="10964" spans="18:25" x14ac:dyDescent="0.25">
      <c r="R10964" s="20">
        <v>9788408293552</v>
      </c>
      <c r="S10964" s="8" t="s">
        <v>10626</v>
      </c>
      <c r="T10964" s="15">
        <v>0</v>
      </c>
      <c r="U10964" s="16">
        <f>SUMIF($C$5:$C$3079,R10964,$F$5:$F$3079)+SUMIF($AB$5:$AB$1086,R10964,$AF$5:$AF$1086)</f>
        <v>3</v>
      </c>
      <c r="V10964" s="8">
        <f t="shared" si="362"/>
        <v>2</v>
      </c>
      <c r="W10964" s="8">
        <f t="shared" si="363"/>
        <v>-1</v>
      </c>
      <c r="X10964" s="8"/>
      <c r="Y10964" s="8"/>
    </row>
    <row r="10965" spans="18:25" x14ac:dyDescent="0.25">
      <c r="R10965" s="20">
        <v>9788409005161</v>
      </c>
      <c r="S10965" s="8" t="s">
        <v>10627</v>
      </c>
      <c r="T10965" s="15">
        <v>0</v>
      </c>
      <c r="U10965" s="16">
        <f>SUMIF($C$5:$C$3079,R10965,$F$5:$F$3079)+SUMIF($AB$5:$AB$1086,R10965,$AF$5:$AF$1086)</f>
        <v>0</v>
      </c>
      <c r="V10965" s="8">
        <f t="shared" si="362"/>
        <v>1</v>
      </c>
      <c r="W10965" s="8">
        <f t="shared" si="363"/>
        <v>1</v>
      </c>
      <c r="X10965" s="8"/>
      <c r="Y10965" s="8"/>
    </row>
    <row r="10966" spans="18:25" x14ac:dyDescent="0.25">
      <c r="R10966" s="20">
        <v>9788409052912</v>
      </c>
      <c r="S10966" s="8" t="s">
        <v>10628</v>
      </c>
      <c r="T10966" s="15">
        <v>0</v>
      </c>
      <c r="U10966" s="16">
        <f>SUMIF($C$5:$C$3079,R10966,$F$5:$F$3079)+SUMIF($AB$5:$AB$1086,R10966,$AF$5:$AF$1086)</f>
        <v>0</v>
      </c>
      <c r="V10966" s="8">
        <f t="shared" si="362"/>
        <v>0</v>
      </c>
      <c r="W10966" s="8">
        <f t="shared" si="363"/>
        <v>0</v>
      </c>
      <c r="X10966" s="8"/>
      <c r="Y10966" s="8"/>
    </row>
    <row r="10967" spans="18:25" x14ac:dyDescent="0.25">
      <c r="R10967" s="20">
        <v>9788409052929</v>
      </c>
      <c r="S10967" s="8" t="s">
        <v>10629</v>
      </c>
      <c r="T10967" s="15">
        <v>0</v>
      </c>
      <c r="U10967" s="16">
        <f>SUMIF($C$5:$C$3079,R10967,$F$5:$F$3079)+SUMIF($AB$5:$AB$1086,R10967,$AF$5:$AF$1086)</f>
        <v>0</v>
      </c>
      <c r="V10967" s="8">
        <f t="shared" si="362"/>
        <v>0</v>
      </c>
      <c r="W10967" s="8">
        <f t="shared" si="363"/>
        <v>0</v>
      </c>
      <c r="X10967" s="8"/>
      <c r="Y10967" s="8"/>
    </row>
    <row r="10968" spans="18:25" x14ac:dyDescent="0.25">
      <c r="R10968" s="20">
        <v>9788409065868</v>
      </c>
      <c r="S10968" s="8" t="s">
        <v>10630</v>
      </c>
      <c r="T10968" s="15">
        <v>0</v>
      </c>
      <c r="U10968" s="16">
        <f>SUMIF($C$5:$C$3079,R10968,$F$5:$F$3079)+SUMIF($AB$5:$AB$1086,R10968,$AF$5:$AF$1086)</f>
        <v>0</v>
      </c>
      <c r="V10968" s="8">
        <f t="shared" si="362"/>
        <v>0</v>
      </c>
      <c r="W10968" s="8">
        <f t="shared" si="363"/>
        <v>0</v>
      </c>
      <c r="X10968" s="8"/>
      <c r="Y10968" s="8"/>
    </row>
    <row r="10969" spans="18:25" x14ac:dyDescent="0.25">
      <c r="R10969" s="20">
        <v>9788409098989</v>
      </c>
      <c r="S10969" s="8" t="s">
        <v>10631</v>
      </c>
      <c r="T10969" s="15">
        <v>2</v>
      </c>
      <c r="U10969" s="16">
        <f>SUMIF($C$5:$C$3079,R10969,$F$5:$F$3079)+SUMIF($AB$5:$AB$1086,R10969,$AF$5:$AF$1086)</f>
        <v>0</v>
      </c>
      <c r="V10969" s="8">
        <f t="shared" si="362"/>
        <v>1</v>
      </c>
      <c r="W10969" s="8">
        <f t="shared" si="363"/>
        <v>3</v>
      </c>
      <c r="X10969" s="8"/>
      <c r="Y10969" s="8"/>
    </row>
    <row r="10970" spans="18:25" x14ac:dyDescent="0.25">
      <c r="R10970" s="20">
        <v>9788409131105</v>
      </c>
      <c r="S10970" s="8" t="s">
        <v>10632</v>
      </c>
      <c r="T10970" s="15">
        <v>0</v>
      </c>
      <c r="U10970" s="16">
        <f>SUMIF($C$5:$C$3079,R10970,$F$5:$F$3079)+SUMIF($AB$5:$AB$1086,R10970,$AF$5:$AF$1086)</f>
        <v>0</v>
      </c>
      <c r="V10970" s="8">
        <f t="shared" si="362"/>
        <v>0</v>
      </c>
      <c r="W10970" s="8">
        <f t="shared" si="363"/>
        <v>0</v>
      </c>
      <c r="X10970" s="8"/>
      <c r="Y10970" s="8"/>
    </row>
    <row r="10971" spans="18:25" x14ac:dyDescent="0.25">
      <c r="R10971" s="20">
        <v>9788409170036</v>
      </c>
      <c r="S10971" s="8" t="s">
        <v>10633</v>
      </c>
      <c r="T10971" s="15">
        <v>0</v>
      </c>
      <c r="U10971" s="16">
        <f>SUMIF($C$5:$C$3079,R10971,$F$5:$F$3079)+SUMIF($AB$5:$AB$1086,R10971,$AF$5:$AF$1086)</f>
        <v>0</v>
      </c>
      <c r="V10971" s="8">
        <f t="shared" si="362"/>
        <v>0</v>
      </c>
      <c r="W10971" s="8">
        <f t="shared" si="363"/>
        <v>0</v>
      </c>
      <c r="X10971" s="8"/>
      <c r="Y10971" s="8"/>
    </row>
    <row r="10972" spans="18:25" x14ac:dyDescent="0.25">
      <c r="R10972" s="20">
        <v>9788410185166</v>
      </c>
      <c r="S10972" s="8" t="s">
        <v>10634</v>
      </c>
      <c r="T10972" s="15">
        <v>0</v>
      </c>
      <c r="U10972" s="16">
        <f>SUMIF($C$5:$C$3079,R10972,$F$5:$F$3079)+SUMIF($AB$5:$AB$1086,R10972,$AF$5:$AF$1086)</f>
        <v>0</v>
      </c>
      <c r="V10972" s="8">
        <f t="shared" si="362"/>
        <v>0</v>
      </c>
      <c r="W10972" s="8">
        <f t="shared" si="363"/>
        <v>0</v>
      </c>
      <c r="X10972" s="8"/>
      <c r="Y10972" s="8"/>
    </row>
    <row r="10973" spans="18:25" x14ac:dyDescent="0.25">
      <c r="R10973" s="20">
        <v>9788410185173</v>
      </c>
      <c r="S10973" s="8" t="s">
        <v>10635</v>
      </c>
      <c r="T10973" s="15">
        <v>0</v>
      </c>
      <c r="U10973" s="16">
        <f>SUMIF($C$5:$C$3079,R10973,$F$5:$F$3079)+SUMIF($AB$5:$AB$1086,R10973,$AF$5:$AF$1086)</f>
        <v>0</v>
      </c>
      <c r="V10973" s="8">
        <f t="shared" si="362"/>
        <v>0</v>
      </c>
      <c r="W10973" s="8">
        <f t="shared" si="363"/>
        <v>0</v>
      </c>
      <c r="X10973" s="8"/>
      <c r="Y10973" s="8"/>
    </row>
    <row r="10974" spans="18:25" x14ac:dyDescent="0.25">
      <c r="R10974" s="20">
        <v>9788410185180</v>
      </c>
      <c r="S10974" s="8" t="s">
        <v>10636</v>
      </c>
      <c r="T10974" s="15">
        <v>0</v>
      </c>
      <c r="U10974" s="16">
        <f>SUMIF($C$5:$C$3079,R10974,$F$5:$F$3079)+SUMIF($AB$5:$AB$1086,R10974,$AF$5:$AF$1086)</f>
        <v>0</v>
      </c>
      <c r="V10974" s="8">
        <f t="shared" si="362"/>
        <v>0</v>
      </c>
      <c r="W10974" s="8">
        <f t="shared" si="363"/>
        <v>0</v>
      </c>
      <c r="X10974" s="8"/>
      <c r="Y10974" s="8"/>
    </row>
    <row r="10975" spans="18:25" x14ac:dyDescent="0.25">
      <c r="R10975" s="20">
        <v>9788410185197</v>
      </c>
      <c r="S10975" s="8" t="s">
        <v>10637</v>
      </c>
      <c r="T10975" s="15">
        <v>0</v>
      </c>
      <c r="U10975" s="16">
        <f>SUMIF($C$5:$C$3079,R10975,$F$5:$F$3079)+SUMIF($AB$5:$AB$1086,R10975,$AF$5:$AF$1086)</f>
        <v>0</v>
      </c>
      <c r="V10975" s="8">
        <f t="shared" si="362"/>
        <v>0</v>
      </c>
      <c r="W10975" s="8">
        <f t="shared" si="363"/>
        <v>0</v>
      </c>
      <c r="X10975" s="8"/>
      <c r="Y10975" s="8"/>
    </row>
    <row r="10976" spans="18:25" x14ac:dyDescent="0.25">
      <c r="R10976" s="20">
        <v>9788410185203</v>
      </c>
      <c r="S10976" s="8" t="s">
        <v>10638</v>
      </c>
      <c r="T10976" s="15">
        <v>0</v>
      </c>
      <c r="U10976" s="16">
        <f>SUMIF($C$5:$C$3079,R10976,$F$5:$F$3079)+SUMIF($AB$5:$AB$1086,R10976,$AF$5:$AF$1086)</f>
        <v>0</v>
      </c>
      <c r="V10976" s="8">
        <f t="shared" si="362"/>
        <v>0</v>
      </c>
      <c r="W10976" s="8">
        <f t="shared" si="363"/>
        <v>0</v>
      </c>
      <c r="X10976" s="8"/>
      <c r="Y10976" s="8"/>
    </row>
    <row r="10977" spans="18:25" x14ac:dyDescent="0.25">
      <c r="R10977" s="20">
        <v>9788410185326</v>
      </c>
      <c r="S10977" s="8" t="s">
        <v>10639</v>
      </c>
      <c r="T10977" s="15">
        <v>1</v>
      </c>
      <c r="U10977" s="16">
        <f>SUMIF($C$5:$C$3079,R10977,$F$5:$F$3079)+SUMIF($AB$5:$AB$1086,R10977,$AF$5:$AF$1086)</f>
        <v>0</v>
      </c>
      <c r="V10977" s="8">
        <f t="shared" si="362"/>
        <v>0</v>
      </c>
      <c r="W10977" s="8">
        <f t="shared" si="363"/>
        <v>1</v>
      </c>
      <c r="X10977" s="8"/>
      <c r="Y10977" s="8"/>
    </row>
    <row r="10978" spans="18:25" x14ac:dyDescent="0.25">
      <c r="R10978" s="20">
        <v>9788410185333</v>
      </c>
      <c r="S10978" s="8" t="s">
        <v>10640</v>
      </c>
      <c r="T10978" s="15">
        <v>0</v>
      </c>
      <c r="U10978" s="16">
        <f>SUMIF($C$5:$C$3079,R10978,$F$5:$F$3079)+SUMIF($AB$5:$AB$1086,R10978,$AF$5:$AF$1086)</f>
        <v>0</v>
      </c>
      <c r="V10978" s="8">
        <f t="shared" si="362"/>
        <v>0</v>
      </c>
      <c r="W10978" s="8">
        <f t="shared" si="363"/>
        <v>0</v>
      </c>
      <c r="X10978" s="8"/>
      <c r="Y10978" s="8"/>
    </row>
    <row r="10979" spans="18:25" x14ac:dyDescent="0.25">
      <c r="R10979" s="20">
        <v>9788410185340</v>
      </c>
      <c r="S10979" s="8" t="s">
        <v>10641</v>
      </c>
      <c r="T10979" s="15">
        <v>0</v>
      </c>
      <c r="U10979" s="16">
        <f>SUMIF($C$5:$C$3079,R10979,$F$5:$F$3079)+SUMIF($AB$5:$AB$1086,R10979,$AF$5:$AF$1086)</f>
        <v>0</v>
      </c>
      <c r="V10979" s="8">
        <f t="shared" si="362"/>
        <v>0</v>
      </c>
      <c r="W10979" s="8">
        <f t="shared" si="363"/>
        <v>0</v>
      </c>
      <c r="X10979" s="8"/>
      <c r="Y10979" s="8"/>
    </row>
    <row r="10980" spans="18:25" x14ac:dyDescent="0.25">
      <c r="R10980" s="20">
        <v>9788410185401</v>
      </c>
      <c r="S10980" s="8" t="s">
        <v>10642</v>
      </c>
      <c r="T10980" s="15">
        <v>0</v>
      </c>
      <c r="U10980" s="16">
        <f>SUMIF($C$5:$C$3079,R10980,$F$5:$F$3079)+SUMIF($AB$5:$AB$1086,R10980,$AF$5:$AF$1086)</f>
        <v>-2</v>
      </c>
      <c r="V10980" s="8">
        <f t="shared" si="362"/>
        <v>0</v>
      </c>
      <c r="W10980" s="8">
        <f t="shared" si="363"/>
        <v>2</v>
      </c>
      <c r="X10980" s="8"/>
      <c r="Y10980" s="8"/>
    </row>
    <row r="10981" spans="18:25" x14ac:dyDescent="0.25">
      <c r="R10981" s="20">
        <v>9788410185418</v>
      </c>
      <c r="S10981" s="8" t="s">
        <v>10643</v>
      </c>
      <c r="T10981" s="15">
        <v>0</v>
      </c>
      <c r="U10981" s="16">
        <f>SUMIF($C$5:$C$3079,R10981,$F$5:$F$3079)+SUMIF($AB$5:$AB$1086,R10981,$AF$5:$AF$1086)</f>
        <v>-1</v>
      </c>
      <c r="V10981" s="8">
        <f t="shared" si="362"/>
        <v>0</v>
      </c>
      <c r="W10981" s="8">
        <f t="shared" si="363"/>
        <v>1</v>
      </c>
      <c r="X10981" s="8"/>
      <c r="Y10981" s="8"/>
    </row>
    <row r="10982" spans="18:25" x14ac:dyDescent="0.25">
      <c r="R10982" s="20">
        <v>9788410185425</v>
      </c>
      <c r="S10982" s="8" t="s">
        <v>10644</v>
      </c>
      <c r="T10982" s="15">
        <v>0</v>
      </c>
      <c r="U10982" s="16">
        <f>SUMIF($C$5:$C$3079,R10982,$F$5:$F$3079)+SUMIF($AB$5:$AB$1086,R10982,$AF$5:$AF$1086)</f>
        <v>0</v>
      </c>
      <c r="V10982" s="8">
        <f t="shared" si="362"/>
        <v>0</v>
      </c>
      <c r="W10982" s="8">
        <f t="shared" si="363"/>
        <v>0</v>
      </c>
      <c r="X10982" s="8"/>
      <c r="Y10982" s="8"/>
    </row>
    <row r="10983" spans="18:25" x14ac:dyDescent="0.25">
      <c r="R10983" s="20">
        <v>9788410185432</v>
      </c>
      <c r="S10983" s="8" t="s">
        <v>10645</v>
      </c>
      <c r="T10983" s="15">
        <v>0</v>
      </c>
      <c r="U10983" s="16">
        <f>SUMIF($C$5:$C$3079,R10983,$F$5:$F$3079)+SUMIF($AB$5:$AB$1086,R10983,$AF$5:$AF$1086)</f>
        <v>0</v>
      </c>
      <c r="V10983" s="8">
        <f t="shared" si="362"/>
        <v>0</v>
      </c>
      <c r="W10983" s="8">
        <f t="shared" si="363"/>
        <v>0</v>
      </c>
      <c r="X10983" s="8"/>
      <c r="Y10983" s="8"/>
    </row>
    <row r="10984" spans="18:25" x14ac:dyDescent="0.25">
      <c r="R10984" s="20">
        <v>9788410185449</v>
      </c>
      <c r="S10984" s="8" t="s">
        <v>10646</v>
      </c>
      <c r="T10984" s="15">
        <v>0</v>
      </c>
      <c r="U10984" s="16">
        <f>SUMIF($C$5:$C$3079,R10984,$F$5:$F$3079)+SUMIF($AB$5:$AB$1086,R10984,$AF$5:$AF$1086)</f>
        <v>0</v>
      </c>
      <c r="V10984" s="8">
        <f t="shared" si="362"/>
        <v>0</v>
      </c>
      <c r="W10984" s="8">
        <f t="shared" si="363"/>
        <v>0</v>
      </c>
      <c r="X10984" s="8"/>
      <c r="Y10984" s="8"/>
    </row>
    <row r="10985" spans="18:25" x14ac:dyDescent="0.25">
      <c r="R10985" s="20">
        <v>9788410185456</v>
      </c>
      <c r="S10985" s="8" t="s">
        <v>10647</v>
      </c>
      <c r="T10985" s="15">
        <v>0</v>
      </c>
      <c r="U10985" s="16">
        <f>SUMIF($C$5:$C$3079,R10985,$F$5:$F$3079)+SUMIF($AB$5:$AB$1086,R10985,$AF$5:$AF$1086)</f>
        <v>0</v>
      </c>
      <c r="V10985" s="8">
        <f t="shared" si="362"/>
        <v>0</v>
      </c>
      <c r="W10985" s="8">
        <f t="shared" si="363"/>
        <v>0</v>
      </c>
      <c r="X10985" s="8"/>
      <c r="Y10985" s="8"/>
    </row>
    <row r="10986" spans="18:25" x14ac:dyDescent="0.25">
      <c r="R10986" s="20">
        <v>9788410185463</v>
      </c>
      <c r="S10986" s="8" t="s">
        <v>10648</v>
      </c>
      <c r="T10986" s="15">
        <v>0</v>
      </c>
      <c r="U10986" s="16">
        <f>SUMIF($C$5:$C$3079,R10986,$F$5:$F$3079)+SUMIF($AB$5:$AB$1086,R10986,$AF$5:$AF$1086)</f>
        <v>0</v>
      </c>
      <c r="V10986" s="8">
        <f t="shared" si="362"/>
        <v>0</v>
      </c>
      <c r="W10986" s="8">
        <f t="shared" si="363"/>
        <v>0</v>
      </c>
      <c r="X10986" s="8"/>
      <c r="Y10986" s="8"/>
    </row>
    <row r="10987" spans="18:25" x14ac:dyDescent="0.25">
      <c r="R10987" s="20">
        <v>9788410185470</v>
      </c>
      <c r="S10987" s="8" t="s">
        <v>10649</v>
      </c>
      <c r="T10987" s="15">
        <v>0</v>
      </c>
      <c r="U10987" s="16">
        <f>SUMIF($C$5:$C$3079,R10987,$F$5:$F$3079)+SUMIF($AB$5:$AB$1086,R10987,$AF$5:$AF$1086)</f>
        <v>0</v>
      </c>
      <c r="V10987" s="8">
        <f t="shared" si="362"/>
        <v>0</v>
      </c>
      <c r="W10987" s="8">
        <f t="shared" si="363"/>
        <v>0</v>
      </c>
      <c r="X10987" s="8"/>
      <c r="Y10987" s="8"/>
    </row>
    <row r="10988" spans="18:25" x14ac:dyDescent="0.25">
      <c r="R10988" s="20">
        <v>9788410185487</v>
      </c>
      <c r="S10988" s="8" t="s">
        <v>10650</v>
      </c>
      <c r="T10988" s="15">
        <v>0</v>
      </c>
      <c r="U10988" s="16">
        <f>SUMIF($C$5:$C$3079,R10988,$F$5:$F$3079)+SUMIF($AB$5:$AB$1086,R10988,$AF$5:$AF$1086)</f>
        <v>1</v>
      </c>
      <c r="V10988" s="8">
        <f t="shared" si="362"/>
        <v>0</v>
      </c>
      <c r="W10988" s="8">
        <f t="shared" si="363"/>
        <v>-1</v>
      </c>
      <c r="X10988" s="8"/>
      <c r="Y10988" s="8"/>
    </row>
    <row r="10989" spans="18:25" x14ac:dyDescent="0.25">
      <c r="R10989" s="20">
        <v>9788410185494</v>
      </c>
      <c r="S10989" s="8" t="s">
        <v>10651</v>
      </c>
      <c r="T10989" s="15">
        <v>0</v>
      </c>
      <c r="U10989" s="16">
        <f>SUMIF($C$5:$C$3079,R10989,$F$5:$F$3079)+SUMIF($AB$5:$AB$1086,R10989,$AF$5:$AF$1086)</f>
        <v>0</v>
      </c>
      <c r="V10989" s="8">
        <f t="shared" si="362"/>
        <v>0</v>
      </c>
      <c r="W10989" s="8">
        <f t="shared" si="363"/>
        <v>0</v>
      </c>
      <c r="X10989" s="8"/>
      <c r="Y10989" s="8"/>
    </row>
    <row r="10990" spans="18:25" x14ac:dyDescent="0.25">
      <c r="R10990" s="20">
        <v>9788410185500</v>
      </c>
      <c r="S10990" s="8" t="s">
        <v>10652</v>
      </c>
      <c r="T10990" s="15">
        <v>0</v>
      </c>
      <c r="U10990" s="16">
        <f>SUMIF($C$5:$C$3079,R10990,$F$5:$F$3079)+SUMIF($AB$5:$AB$1086,R10990,$AF$5:$AF$1086)</f>
        <v>0</v>
      </c>
      <c r="V10990" s="8">
        <f t="shared" si="362"/>
        <v>0</v>
      </c>
      <c r="W10990" s="8">
        <f t="shared" si="363"/>
        <v>0</v>
      </c>
      <c r="X10990" s="8"/>
      <c r="Y10990" s="8"/>
    </row>
    <row r="10991" spans="18:25" x14ac:dyDescent="0.25">
      <c r="R10991" s="20">
        <v>9788410185517</v>
      </c>
      <c r="S10991" s="8" t="s">
        <v>10653</v>
      </c>
      <c r="T10991" s="15">
        <v>0</v>
      </c>
      <c r="U10991" s="16">
        <f>SUMIF($C$5:$C$3079,R10991,$F$5:$F$3079)+SUMIF($AB$5:$AB$1086,R10991,$AF$5:$AF$1086)</f>
        <v>0</v>
      </c>
      <c r="V10991" s="8">
        <f t="shared" si="362"/>
        <v>0</v>
      </c>
      <c r="W10991" s="8">
        <f t="shared" si="363"/>
        <v>0</v>
      </c>
      <c r="X10991" s="8"/>
      <c r="Y10991" s="8"/>
    </row>
    <row r="10992" spans="18:25" x14ac:dyDescent="0.25">
      <c r="R10992" s="20">
        <v>9788410185708</v>
      </c>
      <c r="S10992" s="8" t="s">
        <v>10654</v>
      </c>
      <c r="T10992" s="15">
        <v>0</v>
      </c>
      <c r="U10992" s="16">
        <f>SUMIF($C$5:$C$3079,R10992,$F$5:$F$3079)+SUMIF($AB$5:$AB$1086,R10992,$AF$5:$AF$1086)</f>
        <v>0</v>
      </c>
      <c r="V10992" s="8">
        <f t="shared" si="362"/>
        <v>0</v>
      </c>
      <c r="W10992" s="8">
        <f t="shared" si="363"/>
        <v>0</v>
      </c>
      <c r="X10992" s="8"/>
      <c r="Y10992" s="8"/>
    </row>
    <row r="10993" spans="18:25" x14ac:dyDescent="0.25">
      <c r="R10993" s="20">
        <v>9788410185715</v>
      </c>
      <c r="S10993" s="8" t="s">
        <v>10655</v>
      </c>
      <c r="T10993" s="15">
        <v>0</v>
      </c>
      <c r="U10993" s="16">
        <f>SUMIF($C$5:$C$3079,R10993,$F$5:$F$3079)+SUMIF($AB$5:$AB$1086,R10993,$AF$5:$AF$1086)</f>
        <v>0</v>
      </c>
      <c r="V10993" s="8">
        <f t="shared" si="362"/>
        <v>0</v>
      </c>
      <c r="W10993" s="8">
        <f t="shared" si="363"/>
        <v>0</v>
      </c>
      <c r="X10993" s="8"/>
      <c r="Y10993" s="8"/>
    </row>
    <row r="10994" spans="18:25" x14ac:dyDescent="0.25">
      <c r="R10994" s="20">
        <v>9788410185722</v>
      </c>
      <c r="S10994" s="8" t="s">
        <v>10656</v>
      </c>
      <c r="T10994" s="15">
        <v>0</v>
      </c>
      <c r="U10994" s="16">
        <f>SUMIF($C$5:$C$3079,R10994,$F$5:$F$3079)+SUMIF($AB$5:$AB$1086,R10994,$AF$5:$AF$1086)</f>
        <v>0</v>
      </c>
      <c r="V10994" s="8">
        <f t="shared" si="362"/>
        <v>0</v>
      </c>
      <c r="W10994" s="8">
        <f t="shared" si="363"/>
        <v>0</v>
      </c>
      <c r="X10994" s="8"/>
      <c r="Y10994" s="8"/>
    </row>
    <row r="10995" spans="18:25" x14ac:dyDescent="0.25">
      <c r="R10995" s="20">
        <v>9788410185739</v>
      </c>
      <c r="S10995" s="8" t="s">
        <v>10657</v>
      </c>
      <c r="T10995" s="15">
        <v>0</v>
      </c>
      <c r="U10995" s="16">
        <f>SUMIF($C$5:$C$3079,R10995,$F$5:$F$3079)+SUMIF($AB$5:$AB$1086,R10995,$AF$5:$AF$1086)</f>
        <v>-4</v>
      </c>
      <c r="V10995" s="8">
        <f t="shared" si="362"/>
        <v>0</v>
      </c>
      <c r="W10995" s="8">
        <f t="shared" si="363"/>
        <v>4</v>
      </c>
      <c r="X10995" s="8"/>
      <c r="Y10995" s="8"/>
    </row>
    <row r="10996" spans="18:25" x14ac:dyDescent="0.25">
      <c r="R10996" s="20">
        <v>9788410185746</v>
      </c>
      <c r="S10996" s="8" t="s">
        <v>10658</v>
      </c>
      <c r="T10996" s="15">
        <v>0</v>
      </c>
      <c r="U10996" s="16">
        <f>SUMIF($C$5:$C$3079,R10996,$F$5:$F$3079)+SUMIF($AB$5:$AB$1086,R10996,$AF$5:$AF$1086)</f>
        <v>0</v>
      </c>
      <c r="V10996" s="8">
        <f t="shared" si="362"/>
        <v>0</v>
      </c>
      <c r="W10996" s="8">
        <f t="shared" si="363"/>
        <v>0</v>
      </c>
      <c r="X10996" s="8"/>
      <c r="Y10996" s="8"/>
    </row>
    <row r="10997" spans="18:25" x14ac:dyDescent="0.25">
      <c r="R10997" s="20">
        <v>9788410185753</v>
      </c>
      <c r="S10997" s="8" t="s">
        <v>10659</v>
      </c>
      <c r="T10997" s="15">
        <v>0</v>
      </c>
      <c r="U10997" s="16">
        <f>SUMIF($C$5:$C$3079,R10997,$F$5:$F$3079)+SUMIF($AB$5:$AB$1086,R10997,$AF$5:$AF$1086)</f>
        <v>0</v>
      </c>
      <c r="V10997" s="8">
        <f t="shared" si="362"/>
        <v>0</v>
      </c>
      <c r="W10997" s="8">
        <f t="shared" si="363"/>
        <v>0</v>
      </c>
      <c r="X10997" s="8"/>
      <c r="Y10997" s="8"/>
    </row>
    <row r="10998" spans="18:25" x14ac:dyDescent="0.25">
      <c r="R10998" s="20">
        <v>9788410185760</v>
      </c>
      <c r="S10998" s="8" t="s">
        <v>10660</v>
      </c>
      <c r="T10998" s="15">
        <v>0</v>
      </c>
      <c r="U10998" s="16">
        <f>SUMIF($C$5:$C$3079,R10998,$F$5:$F$3079)+SUMIF($AB$5:$AB$1086,R10998,$AF$5:$AF$1086)</f>
        <v>0</v>
      </c>
      <c r="V10998" s="8">
        <f t="shared" si="362"/>
        <v>0</v>
      </c>
      <c r="W10998" s="8">
        <f t="shared" si="363"/>
        <v>0</v>
      </c>
      <c r="X10998" s="8"/>
      <c r="Y10998" s="8"/>
    </row>
    <row r="10999" spans="18:25" x14ac:dyDescent="0.25">
      <c r="R10999" s="20">
        <v>9788410185777</v>
      </c>
      <c r="S10999" s="8" t="s">
        <v>10661</v>
      </c>
      <c r="T10999" s="15">
        <v>0</v>
      </c>
      <c r="U10999" s="16">
        <f>SUMIF($C$5:$C$3079,R10999,$F$5:$F$3079)+SUMIF($AB$5:$AB$1086,R10999,$AF$5:$AF$1086)</f>
        <v>0</v>
      </c>
      <c r="V10999" s="8">
        <f t="shared" si="362"/>
        <v>0</v>
      </c>
      <c r="W10999" s="8">
        <f t="shared" si="363"/>
        <v>0</v>
      </c>
      <c r="X10999" s="8"/>
      <c r="Y10999" s="8"/>
    </row>
    <row r="11000" spans="18:25" x14ac:dyDescent="0.25">
      <c r="R11000" s="20">
        <v>9788410342743</v>
      </c>
      <c r="S11000" s="8" t="s">
        <v>10662</v>
      </c>
      <c r="T11000" s="15">
        <v>0</v>
      </c>
      <c r="U11000" s="16">
        <f>SUMIF($C$5:$C$3079,R11000,$F$5:$F$3079)+SUMIF($AB$5:$AB$1086,R11000,$AF$5:$AF$1086)</f>
        <v>0</v>
      </c>
      <c r="V11000" s="8">
        <f t="shared" si="362"/>
        <v>0</v>
      </c>
      <c r="W11000" s="8">
        <f t="shared" si="363"/>
        <v>0</v>
      </c>
      <c r="X11000" s="8"/>
      <c r="Y11000" s="8"/>
    </row>
    <row r="11001" spans="18:25" x14ac:dyDescent="0.25">
      <c r="R11001" s="20">
        <v>9788410342750</v>
      </c>
      <c r="S11001" s="8" t="s">
        <v>10663</v>
      </c>
      <c r="T11001" s="15">
        <v>0</v>
      </c>
      <c r="U11001" s="16">
        <f>SUMIF($C$5:$C$3079,R11001,$F$5:$F$3079)+SUMIF($AB$5:$AB$1086,R11001,$AF$5:$AF$1086)</f>
        <v>0</v>
      </c>
      <c r="V11001" s="8">
        <f t="shared" si="362"/>
        <v>0</v>
      </c>
      <c r="W11001" s="8">
        <f t="shared" si="363"/>
        <v>0</v>
      </c>
      <c r="X11001" s="8"/>
      <c r="Y11001" s="8"/>
    </row>
    <row r="11002" spans="18:25" x14ac:dyDescent="0.25">
      <c r="R11002" s="20">
        <v>9788410342767</v>
      </c>
      <c r="S11002" s="8" t="s">
        <v>10664</v>
      </c>
      <c r="T11002" s="15">
        <v>0</v>
      </c>
      <c r="U11002" s="16">
        <f>SUMIF($C$5:$C$3079,R11002,$F$5:$F$3079)+SUMIF($AB$5:$AB$1086,R11002,$AF$5:$AF$1086)</f>
        <v>0</v>
      </c>
      <c r="V11002" s="8">
        <f t="shared" si="362"/>
        <v>0</v>
      </c>
      <c r="W11002" s="8">
        <f t="shared" si="363"/>
        <v>0</v>
      </c>
      <c r="X11002" s="8"/>
      <c r="Y11002" s="8"/>
    </row>
    <row r="11003" spans="18:25" x14ac:dyDescent="0.25">
      <c r="R11003" s="20">
        <v>9788410342774</v>
      </c>
      <c r="S11003" s="8" t="s">
        <v>10665</v>
      </c>
      <c r="T11003" s="15">
        <v>0</v>
      </c>
      <c r="U11003" s="16">
        <f>SUMIF($C$5:$C$3079,R11003,$F$5:$F$3079)+SUMIF($AB$5:$AB$1086,R11003,$AF$5:$AF$1086)</f>
        <v>0</v>
      </c>
      <c r="V11003" s="8">
        <f t="shared" si="362"/>
        <v>0</v>
      </c>
      <c r="W11003" s="8">
        <f t="shared" si="363"/>
        <v>0</v>
      </c>
      <c r="X11003" s="8"/>
      <c r="Y11003" s="8"/>
    </row>
    <row r="11004" spans="18:25" x14ac:dyDescent="0.25">
      <c r="R11004" s="20">
        <v>9788410342781</v>
      </c>
      <c r="S11004" s="8" t="s">
        <v>10666</v>
      </c>
      <c r="T11004" s="15">
        <v>0</v>
      </c>
      <c r="U11004" s="16">
        <f>SUMIF($C$5:$C$3079,R11004,$F$5:$F$3079)+SUMIF($AB$5:$AB$1086,R11004,$AF$5:$AF$1086)</f>
        <v>0</v>
      </c>
      <c r="V11004" s="8">
        <f t="shared" si="362"/>
        <v>0</v>
      </c>
      <c r="W11004" s="8">
        <f t="shared" si="363"/>
        <v>0</v>
      </c>
      <c r="X11004" s="8"/>
      <c r="Y11004" s="8"/>
    </row>
    <row r="11005" spans="18:25" x14ac:dyDescent="0.25">
      <c r="R11005" s="20">
        <v>9788410342798</v>
      </c>
      <c r="S11005" s="8" t="s">
        <v>10667</v>
      </c>
      <c r="T11005" s="15">
        <v>0</v>
      </c>
      <c r="U11005" s="16">
        <f>SUMIF($C$5:$C$3079,R11005,$F$5:$F$3079)+SUMIF($AB$5:$AB$1086,R11005,$AF$5:$AF$1086)</f>
        <v>0</v>
      </c>
      <c r="V11005" s="8">
        <f t="shared" si="362"/>
        <v>0</v>
      </c>
      <c r="W11005" s="8">
        <f t="shared" si="363"/>
        <v>0</v>
      </c>
      <c r="X11005" s="8"/>
      <c r="Y11005" s="8"/>
    </row>
    <row r="11006" spans="18:25" x14ac:dyDescent="0.25">
      <c r="R11006" s="20">
        <v>9788410342804</v>
      </c>
      <c r="S11006" s="8" t="s">
        <v>10668</v>
      </c>
      <c r="T11006" s="15">
        <v>0</v>
      </c>
      <c r="U11006" s="16">
        <f>SUMIF($C$5:$C$3079,R11006,$F$5:$F$3079)+SUMIF($AB$5:$AB$1086,R11006,$AF$5:$AF$1086)</f>
        <v>0</v>
      </c>
      <c r="V11006" s="8">
        <f t="shared" si="362"/>
        <v>0</v>
      </c>
      <c r="W11006" s="8">
        <f t="shared" si="363"/>
        <v>0</v>
      </c>
      <c r="X11006" s="8"/>
      <c r="Y11006" s="8"/>
    </row>
    <row r="11007" spans="18:25" x14ac:dyDescent="0.25">
      <c r="R11007" s="20">
        <v>9788410342811</v>
      </c>
      <c r="S11007" s="8" t="s">
        <v>10669</v>
      </c>
      <c r="T11007" s="15">
        <v>0</v>
      </c>
      <c r="U11007" s="16">
        <f>SUMIF($C$5:$C$3079,R11007,$F$5:$F$3079)+SUMIF($AB$5:$AB$1086,R11007,$AF$5:$AF$1086)</f>
        <v>0</v>
      </c>
      <c r="V11007" s="8">
        <f t="shared" si="362"/>
        <v>0</v>
      </c>
      <c r="W11007" s="8">
        <f t="shared" si="363"/>
        <v>0</v>
      </c>
      <c r="X11007" s="8"/>
      <c r="Y11007" s="8"/>
    </row>
    <row r="11008" spans="18:25" x14ac:dyDescent="0.25">
      <c r="R11008" s="20">
        <v>9788410342828</v>
      </c>
      <c r="S11008" s="8" t="s">
        <v>10670</v>
      </c>
      <c r="T11008" s="15">
        <v>0</v>
      </c>
      <c r="U11008" s="16">
        <f>SUMIF($C$5:$C$3079,R11008,$F$5:$F$3079)+SUMIF($AB$5:$AB$1086,R11008,$AF$5:$AF$1086)</f>
        <v>0</v>
      </c>
      <c r="V11008" s="8">
        <f t="shared" si="362"/>
        <v>0</v>
      </c>
      <c r="W11008" s="8">
        <f t="shared" si="363"/>
        <v>0</v>
      </c>
      <c r="X11008" s="8"/>
      <c r="Y11008" s="8"/>
    </row>
    <row r="11009" spans="18:25" x14ac:dyDescent="0.25">
      <c r="R11009" s="20">
        <v>9788410342835</v>
      </c>
      <c r="S11009" s="8" t="s">
        <v>10671</v>
      </c>
      <c r="T11009" s="15">
        <v>0</v>
      </c>
      <c r="U11009" s="16">
        <f>SUMIF($C$5:$C$3079,R11009,$F$5:$F$3079)+SUMIF($AB$5:$AB$1086,R11009,$AF$5:$AF$1086)</f>
        <v>0</v>
      </c>
      <c r="V11009" s="8">
        <f t="shared" si="362"/>
        <v>0</v>
      </c>
      <c r="W11009" s="8">
        <f t="shared" si="363"/>
        <v>0</v>
      </c>
      <c r="X11009" s="8"/>
      <c r="Y11009" s="8"/>
    </row>
    <row r="11010" spans="18:25" x14ac:dyDescent="0.25">
      <c r="R11010" s="20">
        <v>9788410342842</v>
      </c>
      <c r="S11010" s="8" t="s">
        <v>10672</v>
      </c>
      <c r="T11010" s="15">
        <v>0</v>
      </c>
      <c r="U11010" s="16">
        <f>SUMIF($C$5:$C$3079,R11010,$F$5:$F$3079)+SUMIF($AB$5:$AB$1086,R11010,$AF$5:$AF$1086)</f>
        <v>0</v>
      </c>
      <c r="V11010" s="8">
        <f t="shared" si="362"/>
        <v>0</v>
      </c>
      <c r="W11010" s="8">
        <f t="shared" si="363"/>
        <v>0</v>
      </c>
      <c r="X11010" s="8"/>
      <c r="Y11010" s="8"/>
    </row>
    <row r="11011" spans="18:25" x14ac:dyDescent="0.25">
      <c r="R11011" s="20">
        <v>9788410342859</v>
      </c>
      <c r="S11011" s="8" t="s">
        <v>10673</v>
      </c>
      <c r="T11011" s="15">
        <v>0</v>
      </c>
      <c r="U11011" s="16">
        <f>SUMIF($C$5:$C$3079,R11011,$F$5:$F$3079)+SUMIF($AB$5:$AB$1086,R11011,$AF$5:$AF$1086)</f>
        <v>0</v>
      </c>
      <c r="V11011" s="8">
        <f t="shared" si="362"/>
        <v>0</v>
      </c>
      <c r="W11011" s="8">
        <f t="shared" si="363"/>
        <v>0</v>
      </c>
      <c r="X11011" s="8"/>
      <c r="Y11011" s="8"/>
    </row>
    <row r="11012" spans="18:25" x14ac:dyDescent="0.25">
      <c r="R11012" s="20">
        <v>9788410342866</v>
      </c>
      <c r="S11012" s="8" t="s">
        <v>10674</v>
      </c>
      <c r="T11012" s="15">
        <v>0</v>
      </c>
      <c r="U11012" s="16">
        <f>SUMIF($C$5:$C$3079,R11012,$F$5:$F$3079)+SUMIF($AB$5:$AB$1086,R11012,$AF$5:$AF$1086)</f>
        <v>0</v>
      </c>
      <c r="V11012" s="8">
        <f t="shared" si="362"/>
        <v>0</v>
      </c>
      <c r="W11012" s="8">
        <f t="shared" si="363"/>
        <v>0</v>
      </c>
      <c r="X11012" s="8"/>
      <c r="Y11012" s="8"/>
    </row>
    <row r="11013" spans="18:25" x14ac:dyDescent="0.25">
      <c r="R11013" s="20">
        <v>9788410342873</v>
      </c>
      <c r="S11013" s="8" t="s">
        <v>10675</v>
      </c>
      <c r="T11013" s="15">
        <v>0</v>
      </c>
      <c r="U11013" s="16">
        <f>SUMIF($C$5:$C$3079,R11013,$F$5:$F$3079)+SUMIF($AB$5:$AB$1086,R11013,$AF$5:$AF$1086)</f>
        <v>0</v>
      </c>
      <c r="V11013" s="8">
        <f t="shared" si="362"/>
        <v>0</v>
      </c>
      <c r="W11013" s="8">
        <f t="shared" si="363"/>
        <v>0</v>
      </c>
      <c r="X11013" s="8"/>
      <c r="Y11013" s="8"/>
    </row>
    <row r="11014" spans="18:25" x14ac:dyDescent="0.25">
      <c r="R11014" s="20">
        <v>9788410342880</v>
      </c>
      <c r="S11014" s="8" t="s">
        <v>10676</v>
      </c>
      <c r="T11014" s="15">
        <v>0</v>
      </c>
      <c r="U11014" s="16">
        <f>SUMIF($C$5:$C$3079,R11014,$F$5:$F$3079)+SUMIF($AB$5:$AB$1086,R11014,$AF$5:$AF$1086)</f>
        <v>0</v>
      </c>
      <c r="V11014" s="8">
        <f t="shared" si="362"/>
        <v>0</v>
      </c>
      <c r="W11014" s="8">
        <f t="shared" si="363"/>
        <v>0</v>
      </c>
      <c r="X11014" s="8"/>
      <c r="Y11014" s="8"/>
    </row>
    <row r="11015" spans="18:25" x14ac:dyDescent="0.25">
      <c r="R11015" s="20">
        <v>9788410342897</v>
      </c>
      <c r="S11015" s="8" t="s">
        <v>10677</v>
      </c>
      <c r="T11015" s="15">
        <v>0</v>
      </c>
      <c r="U11015" s="16">
        <f>SUMIF($C$5:$C$3079,R11015,$F$5:$F$3079)+SUMIF($AB$5:$AB$1086,R11015,$AF$5:$AF$1086)</f>
        <v>0</v>
      </c>
      <c r="V11015" s="8">
        <f t="shared" ref="V11015:V11078" si="364">SUMIF($L$5:$L$9685,R11015,$O$5:$O$9685)</f>
        <v>0</v>
      </c>
      <c r="W11015" s="8">
        <f t="shared" ref="W11015:W11078" si="365">T11015-U11015+V11015</f>
        <v>0</v>
      </c>
      <c r="X11015" s="8"/>
      <c r="Y11015" s="8"/>
    </row>
    <row r="11016" spans="18:25" x14ac:dyDescent="0.25">
      <c r="R11016" s="20">
        <v>9788410342903</v>
      </c>
      <c r="S11016" s="8" t="s">
        <v>10678</v>
      </c>
      <c r="T11016" s="15">
        <v>0</v>
      </c>
      <c r="U11016" s="16">
        <f>SUMIF($C$5:$C$3079,R11016,$F$5:$F$3079)+SUMIF($AB$5:$AB$1086,R11016,$AF$5:$AF$1086)</f>
        <v>0</v>
      </c>
      <c r="V11016" s="8">
        <f t="shared" si="364"/>
        <v>0</v>
      </c>
      <c r="W11016" s="8">
        <f t="shared" si="365"/>
        <v>0</v>
      </c>
      <c r="X11016" s="8"/>
      <c r="Y11016" s="8"/>
    </row>
    <row r="11017" spans="18:25" x14ac:dyDescent="0.25">
      <c r="R11017" s="20">
        <v>9788410342910</v>
      </c>
      <c r="S11017" s="8" t="s">
        <v>10679</v>
      </c>
      <c r="T11017" s="15">
        <v>0</v>
      </c>
      <c r="U11017" s="16">
        <f>SUMIF($C$5:$C$3079,R11017,$F$5:$F$3079)+SUMIF($AB$5:$AB$1086,R11017,$AF$5:$AF$1086)</f>
        <v>0</v>
      </c>
      <c r="V11017" s="8">
        <f t="shared" si="364"/>
        <v>0</v>
      </c>
      <c r="W11017" s="8">
        <f t="shared" si="365"/>
        <v>0</v>
      </c>
      <c r="X11017" s="8"/>
      <c r="Y11017" s="8"/>
    </row>
    <row r="11018" spans="18:25" x14ac:dyDescent="0.25">
      <c r="R11018" s="20">
        <v>9788410342927</v>
      </c>
      <c r="S11018" s="8" t="s">
        <v>10680</v>
      </c>
      <c r="T11018" s="15">
        <v>1</v>
      </c>
      <c r="U11018" s="16">
        <f>SUMIF($C$5:$C$3079,R11018,$F$5:$F$3079)+SUMIF($AB$5:$AB$1086,R11018,$AF$5:$AF$1086)</f>
        <v>1</v>
      </c>
      <c r="V11018" s="8">
        <f t="shared" si="364"/>
        <v>0</v>
      </c>
      <c r="W11018" s="8">
        <f t="shared" si="365"/>
        <v>0</v>
      </c>
      <c r="X11018" s="8"/>
      <c r="Y11018" s="8"/>
    </row>
    <row r="11019" spans="18:25" x14ac:dyDescent="0.25">
      <c r="R11019" s="20">
        <v>9788410342934</v>
      </c>
      <c r="S11019" s="8" t="s">
        <v>10681</v>
      </c>
      <c r="T11019" s="15">
        <v>1</v>
      </c>
      <c r="U11019" s="16">
        <f>SUMIF($C$5:$C$3079,R11019,$F$5:$F$3079)+SUMIF($AB$5:$AB$1086,R11019,$AF$5:$AF$1086)</f>
        <v>1</v>
      </c>
      <c r="V11019" s="8">
        <f t="shared" si="364"/>
        <v>0</v>
      </c>
      <c r="W11019" s="8">
        <f t="shared" si="365"/>
        <v>0</v>
      </c>
      <c r="X11019" s="8"/>
      <c r="Y11019" s="8"/>
    </row>
    <row r="11020" spans="18:25" x14ac:dyDescent="0.25">
      <c r="R11020" s="20">
        <v>9788410437180</v>
      </c>
      <c r="S11020" s="8" t="s">
        <v>10682</v>
      </c>
      <c r="T11020" s="15">
        <v>0</v>
      </c>
      <c r="U11020" s="16">
        <f>SUMIF($C$5:$C$3079,R11020,$F$5:$F$3079)+SUMIF($AB$5:$AB$1086,R11020,$AF$5:$AF$1086)</f>
        <v>0</v>
      </c>
      <c r="V11020" s="8">
        <f t="shared" si="364"/>
        <v>0</v>
      </c>
      <c r="W11020" s="8">
        <f t="shared" si="365"/>
        <v>0</v>
      </c>
      <c r="X11020" s="8"/>
      <c r="Y11020" s="8"/>
    </row>
    <row r="11021" spans="18:25" x14ac:dyDescent="0.25">
      <c r="R11021" s="20">
        <v>9788410437197</v>
      </c>
      <c r="S11021" s="8" t="s">
        <v>10683</v>
      </c>
      <c r="T11021" s="15">
        <v>0</v>
      </c>
      <c r="U11021" s="16">
        <f>SUMIF($C$5:$C$3079,R11021,$F$5:$F$3079)+SUMIF($AB$5:$AB$1086,R11021,$AF$5:$AF$1086)</f>
        <v>0</v>
      </c>
      <c r="V11021" s="8">
        <f t="shared" si="364"/>
        <v>0</v>
      </c>
      <c r="W11021" s="8">
        <f t="shared" si="365"/>
        <v>0</v>
      </c>
      <c r="X11021" s="8"/>
      <c r="Y11021" s="8"/>
    </row>
    <row r="11022" spans="18:25" x14ac:dyDescent="0.25">
      <c r="R11022" s="20">
        <v>9788410437203</v>
      </c>
      <c r="S11022" s="8" t="s">
        <v>10684</v>
      </c>
      <c r="T11022" s="15">
        <v>0</v>
      </c>
      <c r="U11022" s="16">
        <f>SUMIF($C$5:$C$3079,R11022,$F$5:$F$3079)+SUMIF($AB$5:$AB$1086,R11022,$AF$5:$AF$1086)</f>
        <v>0</v>
      </c>
      <c r="V11022" s="8">
        <f t="shared" si="364"/>
        <v>0</v>
      </c>
      <c r="W11022" s="8">
        <f t="shared" si="365"/>
        <v>0</v>
      </c>
      <c r="X11022" s="8"/>
      <c r="Y11022" s="8"/>
    </row>
    <row r="11023" spans="18:25" x14ac:dyDescent="0.25">
      <c r="R11023" s="20">
        <v>9788410437210</v>
      </c>
      <c r="S11023" s="8" t="s">
        <v>10685</v>
      </c>
      <c r="T11023" s="15">
        <v>0</v>
      </c>
      <c r="U11023" s="16">
        <f>SUMIF($C$5:$C$3079,R11023,$F$5:$F$3079)+SUMIF($AB$5:$AB$1086,R11023,$AF$5:$AF$1086)</f>
        <v>0</v>
      </c>
      <c r="V11023" s="8">
        <f t="shared" si="364"/>
        <v>0</v>
      </c>
      <c r="W11023" s="8">
        <f t="shared" si="365"/>
        <v>0</v>
      </c>
      <c r="X11023" s="8"/>
      <c r="Y11023" s="8"/>
    </row>
    <row r="11024" spans="18:25" x14ac:dyDescent="0.25">
      <c r="R11024" s="20">
        <v>9788410437227</v>
      </c>
      <c r="S11024" s="8" t="s">
        <v>10686</v>
      </c>
      <c r="T11024" s="15">
        <v>0</v>
      </c>
      <c r="U11024" s="16">
        <f>SUMIF($C$5:$C$3079,R11024,$F$5:$F$3079)+SUMIF($AB$5:$AB$1086,R11024,$AF$5:$AF$1086)</f>
        <v>1</v>
      </c>
      <c r="V11024" s="8">
        <f t="shared" si="364"/>
        <v>0</v>
      </c>
      <c r="W11024" s="8">
        <f t="shared" si="365"/>
        <v>-1</v>
      </c>
      <c r="X11024" s="8"/>
      <c r="Y11024" s="8"/>
    </row>
    <row r="11025" spans="18:25" x14ac:dyDescent="0.25">
      <c r="R11025" s="20">
        <v>9788410437234</v>
      </c>
      <c r="S11025" s="8" t="s">
        <v>10687</v>
      </c>
      <c r="T11025" s="15">
        <v>0</v>
      </c>
      <c r="U11025" s="16">
        <f>SUMIF($C$5:$C$3079,R11025,$F$5:$F$3079)+SUMIF($AB$5:$AB$1086,R11025,$AF$5:$AF$1086)</f>
        <v>0</v>
      </c>
      <c r="V11025" s="8">
        <f t="shared" si="364"/>
        <v>0</v>
      </c>
      <c r="W11025" s="8">
        <f t="shared" si="365"/>
        <v>0</v>
      </c>
      <c r="X11025" s="8"/>
      <c r="Y11025" s="8"/>
    </row>
    <row r="11026" spans="18:25" x14ac:dyDescent="0.25">
      <c r="R11026" s="20">
        <v>9788410437241</v>
      </c>
      <c r="S11026" s="8" t="s">
        <v>10688</v>
      </c>
      <c r="T11026" s="15">
        <v>0</v>
      </c>
      <c r="U11026" s="16">
        <f>SUMIF($C$5:$C$3079,R11026,$F$5:$F$3079)+SUMIF($AB$5:$AB$1086,R11026,$AF$5:$AF$1086)</f>
        <v>0</v>
      </c>
      <c r="V11026" s="8">
        <f t="shared" si="364"/>
        <v>0</v>
      </c>
      <c r="W11026" s="8">
        <f t="shared" si="365"/>
        <v>0</v>
      </c>
      <c r="X11026" s="8"/>
      <c r="Y11026" s="8"/>
    </row>
    <row r="11027" spans="18:25" x14ac:dyDescent="0.25">
      <c r="R11027" s="20">
        <v>9788410437258</v>
      </c>
      <c r="S11027" s="8" t="s">
        <v>10689</v>
      </c>
      <c r="T11027" s="15">
        <v>0</v>
      </c>
      <c r="U11027" s="16">
        <f>SUMIF($C$5:$C$3079,R11027,$F$5:$F$3079)+SUMIF($AB$5:$AB$1086,R11027,$AF$5:$AF$1086)</f>
        <v>0</v>
      </c>
      <c r="V11027" s="8">
        <f t="shared" si="364"/>
        <v>0</v>
      </c>
      <c r="W11027" s="8">
        <f t="shared" si="365"/>
        <v>0</v>
      </c>
      <c r="X11027" s="8"/>
      <c r="Y11027" s="8"/>
    </row>
    <row r="11028" spans="18:25" x14ac:dyDescent="0.25">
      <c r="R11028" s="20">
        <v>9788410437265</v>
      </c>
      <c r="S11028" s="8" t="s">
        <v>10690</v>
      </c>
      <c r="T11028" s="15">
        <v>0</v>
      </c>
      <c r="U11028" s="16">
        <f>SUMIF($C$5:$C$3079,R11028,$F$5:$F$3079)+SUMIF($AB$5:$AB$1086,R11028,$AF$5:$AF$1086)</f>
        <v>0</v>
      </c>
      <c r="V11028" s="8">
        <f t="shared" si="364"/>
        <v>0</v>
      </c>
      <c r="W11028" s="8">
        <f t="shared" si="365"/>
        <v>0</v>
      </c>
      <c r="X11028" s="8"/>
      <c r="Y11028" s="8"/>
    </row>
    <row r="11029" spans="18:25" x14ac:dyDescent="0.25">
      <c r="R11029" s="20">
        <v>9788410437272</v>
      </c>
      <c r="S11029" s="8" t="s">
        <v>10691</v>
      </c>
      <c r="T11029" s="15">
        <v>0</v>
      </c>
      <c r="U11029" s="16">
        <f>SUMIF($C$5:$C$3079,R11029,$F$5:$F$3079)+SUMIF($AB$5:$AB$1086,R11029,$AF$5:$AF$1086)</f>
        <v>0</v>
      </c>
      <c r="V11029" s="8">
        <f t="shared" si="364"/>
        <v>0</v>
      </c>
      <c r="W11029" s="8">
        <f t="shared" si="365"/>
        <v>0</v>
      </c>
      <c r="X11029" s="8"/>
      <c r="Y11029" s="8"/>
    </row>
    <row r="11030" spans="18:25" x14ac:dyDescent="0.25">
      <c r="R11030" s="20">
        <v>9788410437388</v>
      </c>
      <c r="S11030" s="8" t="s">
        <v>10692</v>
      </c>
      <c r="T11030" s="15">
        <v>0</v>
      </c>
      <c r="U11030" s="16">
        <f>SUMIF($C$5:$C$3079,R11030,$F$5:$F$3079)+SUMIF($AB$5:$AB$1086,R11030,$AF$5:$AF$1086)</f>
        <v>21</v>
      </c>
      <c r="V11030" s="8">
        <f t="shared" si="364"/>
        <v>21</v>
      </c>
      <c r="W11030" s="8">
        <f t="shared" si="365"/>
        <v>0</v>
      </c>
      <c r="X11030" s="8"/>
      <c r="Y11030" s="8"/>
    </row>
    <row r="11031" spans="18:25" x14ac:dyDescent="0.25">
      <c r="R11031" s="20">
        <v>9788410437395</v>
      </c>
      <c r="S11031" s="8" t="s">
        <v>10693</v>
      </c>
      <c r="T11031" s="15">
        <v>0</v>
      </c>
      <c r="U11031" s="16">
        <f>SUMIF($C$5:$C$3079,R11031,$F$5:$F$3079)+SUMIF($AB$5:$AB$1086,R11031,$AF$5:$AF$1086)</f>
        <v>8</v>
      </c>
      <c r="V11031" s="8">
        <f t="shared" si="364"/>
        <v>8</v>
      </c>
      <c r="W11031" s="8">
        <f t="shared" si="365"/>
        <v>0</v>
      </c>
      <c r="X11031" s="8"/>
      <c r="Y11031" s="8"/>
    </row>
    <row r="11032" spans="18:25" x14ac:dyDescent="0.25">
      <c r="R11032" s="20">
        <v>9788410437401</v>
      </c>
      <c r="S11032" s="8" t="s">
        <v>10694</v>
      </c>
      <c r="T11032" s="15">
        <v>0</v>
      </c>
      <c r="U11032" s="16">
        <f>SUMIF($C$5:$C$3079,R11032,$F$5:$F$3079)+SUMIF($AB$5:$AB$1086,R11032,$AF$5:$AF$1086)</f>
        <v>4</v>
      </c>
      <c r="V11032" s="8">
        <f t="shared" si="364"/>
        <v>4</v>
      </c>
      <c r="W11032" s="8">
        <f t="shared" si="365"/>
        <v>0</v>
      </c>
      <c r="X11032" s="8"/>
      <c r="Y11032" s="8"/>
    </row>
    <row r="11033" spans="18:25" x14ac:dyDescent="0.25">
      <c r="R11033" s="20">
        <v>9788410437418</v>
      </c>
      <c r="S11033" s="8" t="s">
        <v>10695</v>
      </c>
      <c r="T11033" s="15">
        <v>0</v>
      </c>
      <c r="U11033" s="16">
        <f>SUMIF($C$5:$C$3079,R11033,$F$5:$F$3079)+SUMIF($AB$5:$AB$1086,R11033,$AF$5:$AF$1086)</f>
        <v>5</v>
      </c>
      <c r="V11033" s="8">
        <f t="shared" si="364"/>
        <v>5</v>
      </c>
      <c r="W11033" s="8">
        <f t="shared" si="365"/>
        <v>0</v>
      </c>
      <c r="X11033" s="8"/>
      <c r="Y11033" s="8"/>
    </row>
    <row r="11034" spans="18:25" x14ac:dyDescent="0.25">
      <c r="R11034" s="20">
        <v>9788410437425</v>
      </c>
      <c r="S11034" s="8" t="s">
        <v>10696</v>
      </c>
      <c r="T11034" s="15">
        <v>0</v>
      </c>
      <c r="U11034" s="16">
        <f>SUMIF($C$5:$C$3079,R11034,$F$5:$F$3079)+SUMIF($AB$5:$AB$1086,R11034,$AF$5:$AF$1086)</f>
        <v>4</v>
      </c>
      <c r="V11034" s="8">
        <f t="shared" si="364"/>
        <v>3</v>
      </c>
      <c r="W11034" s="8">
        <f t="shared" si="365"/>
        <v>-1</v>
      </c>
      <c r="X11034" s="8"/>
      <c r="Y11034" s="8"/>
    </row>
    <row r="11035" spans="18:25" x14ac:dyDescent="0.25">
      <c r="R11035" s="20">
        <v>9788410437432</v>
      </c>
      <c r="S11035" s="8" t="s">
        <v>10697</v>
      </c>
      <c r="T11035" s="15">
        <v>1</v>
      </c>
      <c r="U11035" s="16">
        <f>SUMIF($C$5:$C$3079,R11035,$F$5:$F$3079)+SUMIF($AB$5:$AB$1086,R11035,$AF$5:$AF$1086)</f>
        <v>2</v>
      </c>
      <c r="V11035" s="8">
        <f t="shared" si="364"/>
        <v>1</v>
      </c>
      <c r="W11035" s="8">
        <f t="shared" si="365"/>
        <v>0</v>
      </c>
      <c r="X11035" s="8"/>
      <c r="Y11035" s="8"/>
    </row>
    <row r="11036" spans="18:25" x14ac:dyDescent="0.25">
      <c r="R11036" s="20">
        <v>9788410437449</v>
      </c>
      <c r="S11036" s="8" t="s">
        <v>10698</v>
      </c>
      <c r="T11036" s="15">
        <v>0</v>
      </c>
      <c r="U11036" s="16">
        <f>SUMIF($C$5:$C$3079,R11036,$F$5:$F$3079)+SUMIF($AB$5:$AB$1086,R11036,$AF$5:$AF$1086)</f>
        <v>2</v>
      </c>
      <c r="V11036" s="8">
        <f t="shared" si="364"/>
        <v>2</v>
      </c>
      <c r="W11036" s="8">
        <f t="shared" si="365"/>
        <v>0</v>
      </c>
      <c r="X11036" s="8"/>
      <c r="Y11036" s="8"/>
    </row>
    <row r="11037" spans="18:25" x14ac:dyDescent="0.25">
      <c r="R11037" s="20">
        <v>9788410437456</v>
      </c>
      <c r="S11037" s="8" t="s">
        <v>10699</v>
      </c>
      <c r="T11037" s="15">
        <v>0</v>
      </c>
      <c r="U11037" s="16">
        <f>SUMIF($C$5:$C$3079,R11037,$F$5:$F$3079)+SUMIF($AB$5:$AB$1086,R11037,$AF$5:$AF$1086)</f>
        <v>1</v>
      </c>
      <c r="V11037" s="8">
        <f t="shared" si="364"/>
        <v>1</v>
      </c>
      <c r="W11037" s="8">
        <f t="shared" si="365"/>
        <v>0</v>
      </c>
      <c r="X11037" s="8"/>
      <c r="Y11037" s="8"/>
    </row>
    <row r="11038" spans="18:25" x14ac:dyDescent="0.25">
      <c r="R11038" s="20">
        <v>9788410437463</v>
      </c>
      <c r="S11038" s="8" t="s">
        <v>10700</v>
      </c>
      <c r="T11038" s="15">
        <v>2</v>
      </c>
      <c r="U11038" s="16">
        <f>SUMIF($C$5:$C$3079,R11038,$F$5:$F$3079)+SUMIF($AB$5:$AB$1086,R11038,$AF$5:$AF$1086)</f>
        <v>4</v>
      </c>
      <c r="V11038" s="8">
        <f t="shared" si="364"/>
        <v>2</v>
      </c>
      <c r="W11038" s="8">
        <f t="shared" si="365"/>
        <v>0</v>
      </c>
      <c r="X11038" s="8"/>
      <c r="Y11038" s="8"/>
    </row>
    <row r="11039" spans="18:25" x14ac:dyDescent="0.25">
      <c r="R11039" s="21">
        <v>9788410437470</v>
      </c>
      <c r="S11039" s="21" t="s">
        <v>10700</v>
      </c>
      <c r="T11039" s="22">
        <v>1</v>
      </c>
      <c r="U11039" s="16">
        <f>SUMIF($C$5:$C$3079,R11039,$F$5:$F$3079)+SUMIF($AB$5:$AB$1086,R11039,$AF$5:$AF$1086)</f>
        <v>2</v>
      </c>
      <c r="V11039" s="8">
        <f t="shared" si="364"/>
        <v>1</v>
      </c>
      <c r="W11039" s="8">
        <f t="shared" si="365"/>
        <v>0</v>
      </c>
      <c r="X11039" s="8"/>
      <c r="Y11039" s="8"/>
    </row>
    <row r="11040" spans="18:25" x14ac:dyDescent="0.25">
      <c r="R11040" s="20">
        <v>9788410437609</v>
      </c>
      <c r="S11040" s="8" t="s">
        <v>10701</v>
      </c>
      <c r="T11040" s="15">
        <v>0</v>
      </c>
      <c r="U11040" s="16">
        <f>SUMIF($C$5:$C$3079,R11040,$F$5:$F$3079)+SUMIF($AB$5:$AB$1086,R11040,$AF$5:$AF$1086)</f>
        <v>0</v>
      </c>
      <c r="V11040" s="8">
        <f t="shared" si="364"/>
        <v>0</v>
      </c>
      <c r="W11040" s="8">
        <f t="shared" si="365"/>
        <v>0</v>
      </c>
      <c r="X11040" s="8"/>
      <c r="Y11040" s="8"/>
    </row>
    <row r="11041" spans="18:25" x14ac:dyDescent="0.25">
      <c r="R11041" s="20">
        <v>9788410437616</v>
      </c>
      <c r="S11041" s="8" t="s">
        <v>10702</v>
      </c>
      <c r="T11041" s="15">
        <v>0</v>
      </c>
      <c r="U11041" s="16">
        <f>SUMIF($C$5:$C$3079,R11041,$F$5:$F$3079)+SUMIF($AB$5:$AB$1086,R11041,$AF$5:$AF$1086)</f>
        <v>0</v>
      </c>
      <c r="V11041" s="8">
        <f t="shared" si="364"/>
        <v>0</v>
      </c>
      <c r="W11041" s="8">
        <f t="shared" si="365"/>
        <v>0</v>
      </c>
      <c r="X11041" s="8"/>
      <c r="Y11041" s="8"/>
    </row>
    <row r="11042" spans="18:25" x14ac:dyDescent="0.25">
      <c r="R11042" s="20">
        <v>9788410437623</v>
      </c>
      <c r="S11042" s="8" t="s">
        <v>10703</v>
      </c>
      <c r="T11042" s="15">
        <v>0</v>
      </c>
      <c r="U11042" s="16">
        <f>SUMIF($C$5:$C$3079,R11042,$F$5:$F$3079)+SUMIF($AB$5:$AB$1086,R11042,$AF$5:$AF$1086)</f>
        <v>2</v>
      </c>
      <c r="V11042" s="8">
        <f t="shared" si="364"/>
        <v>0</v>
      </c>
      <c r="W11042" s="8">
        <f t="shared" si="365"/>
        <v>-2</v>
      </c>
      <c r="X11042" s="8"/>
      <c r="Y11042" s="8"/>
    </row>
    <row r="11043" spans="18:25" x14ac:dyDescent="0.25">
      <c r="R11043" s="20">
        <v>9788410437654</v>
      </c>
      <c r="S11043" s="8" t="s">
        <v>10704</v>
      </c>
      <c r="T11043" s="15">
        <v>0</v>
      </c>
      <c r="U11043" s="16">
        <f>SUMIF($C$5:$C$3079,R11043,$F$5:$F$3079)+SUMIF($AB$5:$AB$1086,R11043,$AF$5:$AF$1086)</f>
        <v>0</v>
      </c>
      <c r="V11043" s="8">
        <f t="shared" si="364"/>
        <v>0</v>
      </c>
      <c r="W11043" s="8">
        <f t="shared" si="365"/>
        <v>0</v>
      </c>
      <c r="X11043" s="8"/>
      <c r="Y11043" s="8"/>
    </row>
    <row r="11044" spans="18:25" x14ac:dyDescent="0.25">
      <c r="R11044" s="20">
        <v>9788410437661</v>
      </c>
      <c r="S11044" s="8" t="s">
        <v>10705</v>
      </c>
      <c r="T11044" s="15">
        <v>1</v>
      </c>
      <c r="U11044" s="16">
        <f>SUMIF($C$5:$C$3079,R11044,$F$5:$F$3079)+SUMIF($AB$5:$AB$1086,R11044,$AF$5:$AF$1086)</f>
        <v>1</v>
      </c>
      <c r="V11044" s="8">
        <f t="shared" si="364"/>
        <v>0</v>
      </c>
      <c r="W11044" s="8">
        <f t="shared" si="365"/>
        <v>0</v>
      </c>
      <c r="X11044" s="8"/>
      <c r="Y11044" s="8"/>
    </row>
    <row r="11045" spans="18:25" x14ac:dyDescent="0.25">
      <c r="R11045" s="21">
        <v>9788410437678</v>
      </c>
      <c r="S11045" s="21" t="s">
        <v>10705</v>
      </c>
      <c r="T11045" s="22">
        <v>1</v>
      </c>
      <c r="U11045" s="16">
        <f>SUMIF($C$5:$C$3079,R11045,$F$5:$F$3079)+SUMIF($AB$5:$AB$1086,R11045,$AF$5:$AF$1086)</f>
        <v>1</v>
      </c>
      <c r="V11045" s="8">
        <f t="shared" si="364"/>
        <v>0</v>
      </c>
      <c r="W11045" s="8">
        <f t="shared" si="365"/>
        <v>0</v>
      </c>
      <c r="X11045" s="8"/>
      <c r="Y11045" s="8"/>
    </row>
    <row r="11046" spans="18:25" x14ac:dyDescent="0.25">
      <c r="R11046" s="20">
        <v>9788410437685</v>
      </c>
      <c r="S11046" s="8" t="s">
        <v>10706</v>
      </c>
      <c r="T11046" s="15">
        <v>1</v>
      </c>
      <c r="U11046" s="16">
        <f>SUMIF($C$5:$C$3079,R11046,$F$5:$F$3079)+SUMIF($AB$5:$AB$1086,R11046,$AF$5:$AF$1086)</f>
        <v>1</v>
      </c>
      <c r="V11046" s="8">
        <f t="shared" si="364"/>
        <v>0</v>
      </c>
      <c r="W11046" s="8">
        <f t="shared" si="365"/>
        <v>0</v>
      </c>
      <c r="X11046" s="8"/>
      <c r="Y11046" s="8"/>
    </row>
    <row r="11047" spans="18:25" x14ac:dyDescent="0.25">
      <c r="R11047" s="20">
        <v>9788411080170</v>
      </c>
      <c r="S11047" s="8" t="s">
        <v>10707</v>
      </c>
      <c r="T11047" s="15">
        <v>2</v>
      </c>
      <c r="U11047" s="16">
        <f>SUMIF($C$5:$C$3079,R11047,$F$5:$F$3079)+SUMIF($AB$5:$AB$1086,R11047,$AF$5:$AF$1086)</f>
        <v>0</v>
      </c>
      <c r="V11047" s="8">
        <f t="shared" si="364"/>
        <v>1</v>
      </c>
      <c r="W11047" s="8">
        <f t="shared" si="365"/>
        <v>3</v>
      </c>
      <c r="X11047" s="8"/>
      <c r="Y11047" s="8"/>
    </row>
    <row r="11048" spans="18:25" x14ac:dyDescent="0.25">
      <c r="R11048" s="20">
        <v>9788411123747</v>
      </c>
      <c r="S11048" s="8" t="s">
        <v>10708</v>
      </c>
      <c r="T11048" s="15">
        <v>0</v>
      </c>
      <c r="U11048" s="16">
        <f>SUMIF($C$5:$C$3079,R11048,$F$5:$F$3079)+SUMIF($AB$5:$AB$1086,R11048,$AF$5:$AF$1086)</f>
        <v>0</v>
      </c>
      <c r="V11048" s="8">
        <f t="shared" si="364"/>
        <v>0</v>
      </c>
      <c r="W11048" s="8">
        <f t="shared" si="365"/>
        <v>0</v>
      </c>
      <c r="X11048" s="8"/>
      <c r="Y11048" s="8"/>
    </row>
    <row r="11049" spans="18:25" x14ac:dyDescent="0.25">
      <c r="R11049" s="20">
        <v>9788411123754</v>
      </c>
      <c r="S11049" s="8" t="s">
        <v>10709</v>
      </c>
      <c r="T11049" s="15">
        <v>0</v>
      </c>
      <c r="U11049" s="16">
        <f>SUMIF($C$5:$C$3079,R11049,$F$5:$F$3079)+SUMIF($AB$5:$AB$1086,R11049,$AF$5:$AF$1086)</f>
        <v>0</v>
      </c>
      <c r="V11049" s="8">
        <f t="shared" si="364"/>
        <v>0</v>
      </c>
      <c r="W11049" s="8">
        <f t="shared" si="365"/>
        <v>0</v>
      </c>
      <c r="X11049" s="8"/>
      <c r="Y11049" s="8"/>
    </row>
    <row r="11050" spans="18:25" x14ac:dyDescent="0.25">
      <c r="R11050" s="20">
        <v>9788411123785</v>
      </c>
      <c r="S11050" s="8" t="s">
        <v>10710</v>
      </c>
      <c r="T11050" s="15">
        <v>0</v>
      </c>
      <c r="U11050" s="16">
        <f>SUMIF($C$5:$C$3079,R11050,$F$5:$F$3079)+SUMIF($AB$5:$AB$1086,R11050,$AF$5:$AF$1086)</f>
        <v>0</v>
      </c>
      <c r="V11050" s="8">
        <f t="shared" si="364"/>
        <v>0</v>
      </c>
      <c r="W11050" s="8">
        <f t="shared" si="365"/>
        <v>0</v>
      </c>
      <c r="X11050" s="8"/>
      <c r="Y11050" s="8"/>
    </row>
    <row r="11051" spans="18:25" x14ac:dyDescent="0.25">
      <c r="R11051" s="20">
        <v>9788411123808</v>
      </c>
      <c r="S11051" s="8" t="s">
        <v>10711</v>
      </c>
      <c r="T11051" s="15">
        <v>0</v>
      </c>
      <c r="U11051" s="16">
        <f>SUMIF($C$5:$C$3079,R11051,$F$5:$F$3079)+SUMIF($AB$5:$AB$1086,R11051,$AF$5:$AF$1086)</f>
        <v>0</v>
      </c>
      <c r="V11051" s="8">
        <f t="shared" si="364"/>
        <v>9</v>
      </c>
      <c r="W11051" s="8">
        <f t="shared" si="365"/>
        <v>9</v>
      </c>
      <c r="X11051" s="8"/>
      <c r="Y11051" s="8"/>
    </row>
    <row r="11052" spans="18:25" x14ac:dyDescent="0.25">
      <c r="R11052" s="20">
        <v>9788411123839</v>
      </c>
      <c r="S11052" s="8" t="s">
        <v>10712</v>
      </c>
      <c r="T11052" s="15">
        <v>0</v>
      </c>
      <c r="U11052" s="16">
        <f>SUMIF($C$5:$C$3079,R11052,$F$5:$F$3079)+SUMIF($AB$5:$AB$1086,R11052,$AF$5:$AF$1086)</f>
        <v>0</v>
      </c>
      <c r="V11052" s="8">
        <f t="shared" si="364"/>
        <v>0</v>
      </c>
      <c r="W11052" s="8">
        <f t="shared" si="365"/>
        <v>0</v>
      </c>
      <c r="X11052" s="8"/>
      <c r="Y11052" s="8"/>
    </row>
    <row r="11053" spans="18:25" x14ac:dyDescent="0.25">
      <c r="R11053" s="20">
        <v>9788411123860</v>
      </c>
      <c r="S11053" s="8" t="s">
        <v>10713</v>
      </c>
      <c r="T11053" s="15">
        <v>0</v>
      </c>
      <c r="U11053" s="16">
        <f>SUMIF($C$5:$C$3079,R11053,$F$5:$F$3079)+SUMIF($AB$5:$AB$1086,R11053,$AF$5:$AF$1086)</f>
        <v>0</v>
      </c>
      <c r="V11053" s="8">
        <f t="shared" si="364"/>
        <v>1</v>
      </c>
      <c r="W11053" s="8">
        <f t="shared" si="365"/>
        <v>1</v>
      </c>
      <c r="X11053" s="8"/>
      <c r="Y11053" s="8"/>
    </row>
    <row r="11054" spans="18:25" x14ac:dyDescent="0.25">
      <c r="R11054" s="20">
        <v>9788411123891</v>
      </c>
      <c r="S11054" s="8" t="s">
        <v>10714</v>
      </c>
      <c r="T11054" s="15">
        <v>0</v>
      </c>
      <c r="U11054" s="16">
        <f>SUMIF($C$5:$C$3079,R11054,$F$5:$F$3079)+SUMIF($AB$5:$AB$1086,R11054,$AF$5:$AF$1086)</f>
        <v>0</v>
      </c>
      <c r="V11054" s="8">
        <f t="shared" si="364"/>
        <v>3</v>
      </c>
      <c r="W11054" s="8">
        <f t="shared" si="365"/>
        <v>3</v>
      </c>
      <c r="X11054" s="8"/>
      <c r="Y11054" s="8"/>
    </row>
    <row r="11055" spans="18:25" x14ac:dyDescent="0.25">
      <c r="R11055" s="20">
        <v>9788411402460</v>
      </c>
      <c r="S11055" s="8" t="s">
        <v>10715</v>
      </c>
      <c r="T11055" s="15">
        <v>0</v>
      </c>
      <c r="U11055" s="16">
        <f>SUMIF($C$5:$C$3079,R11055,$F$5:$F$3079)+SUMIF($AB$5:$AB$1086,R11055,$AF$5:$AF$1086)</f>
        <v>0</v>
      </c>
      <c r="V11055" s="8">
        <f t="shared" si="364"/>
        <v>2</v>
      </c>
      <c r="W11055" s="8">
        <f t="shared" si="365"/>
        <v>2</v>
      </c>
      <c r="X11055" s="8"/>
      <c r="Y11055" s="8"/>
    </row>
    <row r="11056" spans="18:25" x14ac:dyDescent="0.25">
      <c r="R11056" s="20">
        <v>9788411402477</v>
      </c>
      <c r="S11056" s="8" t="s">
        <v>10716</v>
      </c>
      <c r="T11056" s="15">
        <v>0</v>
      </c>
      <c r="U11056" s="16">
        <f>SUMIF($C$5:$C$3079,R11056,$F$5:$F$3079)+SUMIF($AB$5:$AB$1086,R11056,$AF$5:$AF$1086)</f>
        <v>0</v>
      </c>
      <c r="V11056" s="8">
        <f t="shared" si="364"/>
        <v>2</v>
      </c>
      <c r="W11056" s="8">
        <f t="shared" si="365"/>
        <v>2</v>
      </c>
      <c r="X11056" s="8"/>
      <c r="Y11056" s="8"/>
    </row>
    <row r="11057" spans="18:25" x14ac:dyDescent="0.25">
      <c r="R11057" s="20">
        <v>9788411402507</v>
      </c>
      <c r="S11057" s="8" t="s">
        <v>10717</v>
      </c>
      <c r="T11057" s="15">
        <v>0</v>
      </c>
      <c r="U11057" s="16">
        <f>SUMIF($C$5:$C$3079,R11057,$F$5:$F$3079)+SUMIF($AB$5:$AB$1086,R11057,$AF$5:$AF$1086)</f>
        <v>0</v>
      </c>
      <c r="V11057" s="8">
        <f t="shared" si="364"/>
        <v>0</v>
      </c>
      <c r="W11057" s="8">
        <f t="shared" si="365"/>
        <v>0</v>
      </c>
      <c r="X11057" s="8"/>
      <c r="Y11057" s="8"/>
    </row>
    <row r="11058" spans="18:25" x14ac:dyDescent="0.25">
      <c r="R11058" s="20">
        <v>9788411402514</v>
      </c>
      <c r="S11058" s="8" t="s">
        <v>10718</v>
      </c>
      <c r="T11058" s="15">
        <v>0</v>
      </c>
      <c r="U11058" s="16">
        <f>SUMIF($C$5:$C$3079,R11058,$F$5:$F$3079)+SUMIF($AB$5:$AB$1086,R11058,$AF$5:$AF$1086)</f>
        <v>0</v>
      </c>
      <c r="V11058" s="8">
        <f t="shared" si="364"/>
        <v>2</v>
      </c>
      <c r="W11058" s="8">
        <f t="shared" si="365"/>
        <v>2</v>
      </c>
      <c r="X11058" s="8"/>
      <c r="Y11058" s="8"/>
    </row>
    <row r="11059" spans="18:25" x14ac:dyDescent="0.25">
      <c r="R11059" s="20">
        <v>9788411408578</v>
      </c>
      <c r="S11059" s="8" t="s">
        <v>10719</v>
      </c>
      <c r="T11059" s="15">
        <v>0</v>
      </c>
      <c r="U11059" s="16">
        <f>SUMIF($C$5:$C$3079,R11059,$F$5:$F$3079)+SUMIF($AB$5:$AB$1086,R11059,$AF$5:$AF$1086)</f>
        <v>0</v>
      </c>
      <c r="V11059" s="8">
        <f t="shared" si="364"/>
        <v>2</v>
      </c>
      <c r="W11059" s="8">
        <f t="shared" si="365"/>
        <v>2</v>
      </c>
      <c r="X11059" s="8"/>
      <c r="Y11059" s="8"/>
    </row>
    <row r="11060" spans="18:25" x14ac:dyDescent="0.25">
      <c r="R11060" s="20">
        <v>9788411409162</v>
      </c>
      <c r="S11060" s="8" t="s">
        <v>10720</v>
      </c>
      <c r="T11060" s="15">
        <v>3</v>
      </c>
      <c r="U11060" s="16">
        <f>SUMIF($C$5:$C$3079,R11060,$F$5:$F$3079)+SUMIF($AB$5:$AB$1086,R11060,$AF$5:$AF$1086)</f>
        <v>0</v>
      </c>
      <c r="V11060" s="8">
        <f t="shared" si="364"/>
        <v>1</v>
      </c>
      <c r="W11060" s="8">
        <f t="shared" si="365"/>
        <v>4</v>
      </c>
      <c r="X11060" s="8"/>
      <c r="Y11060" s="8"/>
    </row>
    <row r="11061" spans="18:25" x14ac:dyDescent="0.25">
      <c r="R11061" s="20">
        <v>9788411611930</v>
      </c>
      <c r="S11061" s="8" t="s">
        <v>10721</v>
      </c>
      <c r="T11061" s="15">
        <v>0</v>
      </c>
      <c r="U11061" s="16">
        <f>SUMIF($C$5:$C$3079,R11061,$F$5:$F$3079)+SUMIF($AB$5:$AB$1086,R11061,$AF$5:$AF$1086)</f>
        <v>3</v>
      </c>
      <c r="V11061" s="8">
        <f t="shared" si="364"/>
        <v>2</v>
      </c>
      <c r="W11061" s="8">
        <f t="shared" si="365"/>
        <v>-1</v>
      </c>
      <c r="X11061" s="8"/>
      <c r="Y11061" s="8"/>
    </row>
    <row r="11062" spans="18:25" x14ac:dyDescent="0.25">
      <c r="R11062" s="20">
        <v>9788412061154</v>
      </c>
      <c r="S11062" s="8" t="s">
        <v>10722</v>
      </c>
      <c r="T11062" s="15">
        <v>0</v>
      </c>
      <c r="U11062" s="16">
        <f>SUMIF($C$5:$C$3079,R11062,$F$5:$F$3079)+SUMIF($AB$5:$AB$1086,R11062,$AF$5:$AF$1086)</f>
        <v>0</v>
      </c>
      <c r="V11062" s="8">
        <f t="shared" si="364"/>
        <v>0</v>
      </c>
      <c r="W11062" s="8">
        <f t="shared" si="365"/>
        <v>0</v>
      </c>
      <c r="X11062" s="8"/>
      <c r="Y11062" s="8"/>
    </row>
    <row r="11063" spans="18:25" x14ac:dyDescent="0.25">
      <c r="R11063" s="20">
        <v>9788412229301</v>
      </c>
      <c r="S11063" s="8" t="s">
        <v>10723</v>
      </c>
      <c r="T11063" s="15">
        <v>0</v>
      </c>
      <c r="U11063" s="16">
        <f>SUMIF($C$5:$C$3079,R11063,$F$5:$F$3079)+SUMIF($AB$5:$AB$1086,R11063,$AF$5:$AF$1086)</f>
        <v>0</v>
      </c>
      <c r="V11063" s="8">
        <f t="shared" si="364"/>
        <v>0</v>
      </c>
      <c r="W11063" s="8">
        <f t="shared" si="365"/>
        <v>0</v>
      </c>
      <c r="X11063" s="8"/>
      <c r="Y11063" s="8"/>
    </row>
    <row r="11064" spans="18:25" x14ac:dyDescent="0.25">
      <c r="R11064" s="20">
        <v>9788412386172</v>
      </c>
      <c r="S11064" s="8" t="s">
        <v>10724</v>
      </c>
      <c r="T11064" s="15">
        <v>0</v>
      </c>
      <c r="U11064" s="16">
        <f>SUMIF($C$5:$C$3079,R11064,$F$5:$F$3079)+SUMIF($AB$5:$AB$1086,R11064,$AF$5:$AF$1086)</f>
        <v>0</v>
      </c>
      <c r="V11064" s="8">
        <f t="shared" si="364"/>
        <v>0</v>
      </c>
      <c r="W11064" s="8">
        <f t="shared" si="365"/>
        <v>0</v>
      </c>
      <c r="X11064" s="8"/>
      <c r="Y11064" s="8"/>
    </row>
    <row r="11065" spans="18:25" x14ac:dyDescent="0.25">
      <c r="R11065" s="20">
        <v>9788413143590</v>
      </c>
      <c r="S11065" s="8" t="s">
        <v>7930</v>
      </c>
      <c r="T11065" s="15">
        <v>0</v>
      </c>
      <c r="U11065" s="16">
        <f>SUMIF($C$5:$C$3079,R11065,$F$5:$F$3079)+SUMIF($AB$5:$AB$1086,R11065,$AF$5:$AF$1086)</f>
        <v>0</v>
      </c>
      <c r="V11065" s="8">
        <f t="shared" si="364"/>
        <v>0</v>
      </c>
      <c r="W11065" s="8">
        <f t="shared" si="365"/>
        <v>0</v>
      </c>
      <c r="X11065" s="8"/>
      <c r="Y11065" s="8"/>
    </row>
    <row r="11066" spans="18:25" x14ac:dyDescent="0.25">
      <c r="R11066" s="20">
        <v>9788413143606</v>
      </c>
      <c r="S11066" s="8" t="s">
        <v>10725</v>
      </c>
      <c r="T11066" s="15">
        <v>4</v>
      </c>
      <c r="U11066" s="16">
        <f>SUMIF($C$5:$C$3079,R11066,$F$5:$F$3079)+SUMIF($AB$5:$AB$1086,R11066,$AF$5:$AF$1086)</f>
        <v>2</v>
      </c>
      <c r="V11066" s="8">
        <f t="shared" si="364"/>
        <v>0</v>
      </c>
      <c r="W11066" s="8">
        <f t="shared" si="365"/>
        <v>2</v>
      </c>
      <c r="X11066" s="8"/>
      <c r="Y11066" s="8"/>
    </row>
    <row r="11067" spans="18:25" x14ac:dyDescent="0.25">
      <c r="R11067" s="20">
        <v>9788413416472</v>
      </c>
      <c r="S11067" s="8" t="s">
        <v>10726</v>
      </c>
      <c r="T11067" s="15">
        <v>2</v>
      </c>
      <c r="U11067" s="16">
        <f>SUMIF($C$5:$C$3079,R11067,$F$5:$F$3079)+SUMIF($AB$5:$AB$1086,R11067,$AF$5:$AF$1086)</f>
        <v>0</v>
      </c>
      <c r="V11067" s="8">
        <f t="shared" si="364"/>
        <v>0</v>
      </c>
      <c r="W11067" s="8">
        <f t="shared" si="365"/>
        <v>2</v>
      </c>
      <c r="X11067" s="8"/>
      <c r="Y11067" s="8"/>
    </row>
    <row r="11068" spans="18:25" x14ac:dyDescent="0.25">
      <c r="R11068" s="20">
        <v>9788413543055</v>
      </c>
      <c r="S11068" s="8" t="s">
        <v>10727</v>
      </c>
      <c r="T11068" s="15">
        <v>0</v>
      </c>
      <c r="U11068" s="16">
        <f>SUMIF($C$5:$C$3079,R11068,$F$5:$F$3079)+SUMIF($AB$5:$AB$1086,R11068,$AF$5:$AF$1086)</f>
        <v>0</v>
      </c>
      <c r="V11068" s="8">
        <f t="shared" si="364"/>
        <v>0</v>
      </c>
      <c r="W11068" s="8">
        <f t="shared" si="365"/>
        <v>0</v>
      </c>
      <c r="X11068" s="8"/>
      <c r="Y11068" s="8"/>
    </row>
    <row r="11069" spans="18:25" x14ac:dyDescent="0.25">
      <c r="R11069" s="20">
        <v>9788413543062</v>
      </c>
      <c r="S11069" s="8" t="s">
        <v>10728</v>
      </c>
      <c r="T11069" s="15">
        <v>0</v>
      </c>
      <c r="U11069" s="16">
        <f>SUMIF($C$5:$C$3079,R11069,$F$5:$F$3079)+SUMIF($AB$5:$AB$1086,R11069,$AF$5:$AF$1086)</f>
        <v>0</v>
      </c>
      <c r="V11069" s="8">
        <f t="shared" si="364"/>
        <v>0</v>
      </c>
      <c r="W11069" s="8">
        <f t="shared" si="365"/>
        <v>0</v>
      </c>
      <c r="X11069" s="8"/>
      <c r="Y11069" s="8"/>
    </row>
    <row r="11070" spans="18:25" x14ac:dyDescent="0.25">
      <c r="R11070" s="20">
        <v>9788413543079</v>
      </c>
      <c r="S11070" s="8" t="s">
        <v>10729</v>
      </c>
      <c r="T11070" s="15">
        <v>0</v>
      </c>
      <c r="U11070" s="16">
        <f>SUMIF($C$5:$C$3079,R11070,$F$5:$F$3079)+SUMIF($AB$5:$AB$1086,R11070,$AF$5:$AF$1086)</f>
        <v>0</v>
      </c>
      <c r="V11070" s="8">
        <f t="shared" si="364"/>
        <v>0</v>
      </c>
      <c r="W11070" s="8">
        <f t="shared" si="365"/>
        <v>0</v>
      </c>
      <c r="X11070" s="8"/>
      <c r="Y11070" s="8"/>
    </row>
    <row r="11071" spans="18:25" x14ac:dyDescent="0.25">
      <c r="R11071" s="20">
        <v>9788413543086</v>
      </c>
      <c r="S11071" s="8" t="s">
        <v>10730</v>
      </c>
      <c r="T11071" s="15">
        <v>0</v>
      </c>
      <c r="U11071" s="16">
        <f>SUMIF($C$5:$C$3079,R11071,$F$5:$F$3079)+SUMIF($AB$5:$AB$1086,R11071,$AF$5:$AF$1086)</f>
        <v>0</v>
      </c>
      <c r="V11071" s="8">
        <f t="shared" si="364"/>
        <v>0</v>
      </c>
      <c r="W11071" s="8">
        <f t="shared" si="365"/>
        <v>0</v>
      </c>
      <c r="X11071" s="8"/>
      <c r="Y11071" s="8"/>
    </row>
    <row r="11072" spans="18:25" x14ac:dyDescent="0.25">
      <c r="R11072" s="20">
        <v>9788413543093</v>
      </c>
      <c r="S11072" s="8" t="s">
        <v>10731</v>
      </c>
      <c r="T11072" s="15">
        <v>0</v>
      </c>
      <c r="U11072" s="16">
        <f>SUMIF($C$5:$C$3079,R11072,$F$5:$F$3079)+SUMIF($AB$5:$AB$1086,R11072,$AF$5:$AF$1086)</f>
        <v>0</v>
      </c>
      <c r="V11072" s="8">
        <f t="shared" si="364"/>
        <v>0</v>
      </c>
      <c r="W11072" s="8">
        <f t="shared" si="365"/>
        <v>0</v>
      </c>
      <c r="X11072" s="8"/>
      <c r="Y11072" s="8"/>
    </row>
    <row r="11073" spans="18:25" x14ac:dyDescent="0.25">
      <c r="R11073" s="20">
        <v>9788413543109</v>
      </c>
      <c r="S11073" s="8" t="s">
        <v>10732</v>
      </c>
      <c r="T11073" s="15">
        <v>0</v>
      </c>
      <c r="U11073" s="16">
        <f>SUMIF($C$5:$C$3079,R11073,$F$5:$F$3079)+SUMIF($AB$5:$AB$1086,R11073,$AF$5:$AF$1086)</f>
        <v>0</v>
      </c>
      <c r="V11073" s="8">
        <f t="shared" si="364"/>
        <v>0</v>
      </c>
      <c r="W11073" s="8">
        <f t="shared" si="365"/>
        <v>0</v>
      </c>
      <c r="X11073" s="8"/>
      <c r="Y11073" s="8"/>
    </row>
    <row r="11074" spans="18:25" x14ac:dyDescent="0.25">
      <c r="R11074" s="20">
        <v>9788413543116</v>
      </c>
      <c r="S11074" s="8" t="s">
        <v>10733</v>
      </c>
      <c r="T11074" s="15">
        <v>0</v>
      </c>
      <c r="U11074" s="16">
        <f>SUMIF($C$5:$C$3079,R11074,$F$5:$F$3079)+SUMIF($AB$5:$AB$1086,R11074,$AF$5:$AF$1086)</f>
        <v>0</v>
      </c>
      <c r="V11074" s="8">
        <f t="shared" si="364"/>
        <v>0</v>
      </c>
      <c r="W11074" s="8">
        <f t="shared" si="365"/>
        <v>0</v>
      </c>
      <c r="X11074" s="8"/>
      <c r="Y11074" s="8"/>
    </row>
    <row r="11075" spans="18:25" x14ac:dyDescent="0.25">
      <c r="R11075" s="20">
        <v>9788413543123</v>
      </c>
      <c r="S11075" s="8" t="s">
        <v>10734</v>
      </c>
      <c r="T11075" s="15">
        <v>0</v>
      </c>
      <c r="U11075" s="16">
        <f>SUMIF($C$5:$C$3079,R11075,$F$5:$F$3079)+SUMIF($AB$5:$AB$1086,R11075,$AF$5:$AF$1086)</f>
        <v>0</v>
      </c>
      <c r="V11075" s="8">
        <f t="shared" si="364"/>
        <v>0</v>
      </c>
      <c r="W11075" s="8">
        <f t="shared" si="365"/>
        <v>0</v>
      </c>
      <c r="X11075" s="8"/>
      <c r="Y11075" s="8"/>
    </row>
    <row r="11076" spans="18:25" x14ac:dyDescent="0.25">
      <c r="R11076" s="20">
        <v>9788413543130</v>
      </c>
      <c r="S11076" s="8" t="s">
        <v>10735</v>
      </c>
      <c r="T11076" s="15">
        <v>0</v>
      </c>
      <c r="U11076" s="16">
        <f>SUMIF($C$5:$C$3079,R11076,$F$5:$F$3079)+SUMIF($AB$5:$AB$1086,R11076,$AF$5:$AF$1086)</f>
        <v>0</v>
      </c>
      <c r="V11076" s="8">
        <f t="shared" si="364"/>
        <v>0</v>
      </c>
      <c r="W11076" s="8">
        <f t="shared" si="365"/>
        <v>0</v>
      </c>
      <c r="X11076" s="8"/>
      <c r="Y11076" s="8"/>
    </row>
    <row r="11077" spans="18:25" x14ac:dyDescent="0.25">
      <c r="R11077" s="20">
        <v>9788413543147</v>
      </c>
      <c r="S11077" s="8" t="s">
        <v>10736</v>
      </c>
      <c r="T11077" s="15">
        <v>0</v>
      </c>
      <c r="U11077" s="16">
        <f>SUMIF($C$5:$C$3079,R11077,$F$5:$F$3079)+SUMIF($AB$5:$AB$1086,R11077,$AF$5:$AF$1086)</f>
        <v>0</v>
      </c>
      <c r="V11077" s="8">
        <f t="shared" si="364"/>
        <v>0</v>
      </c>
      <c r="W11077" s="8">
        <f t="shared" si="365"/>
        <v>0</v>
      </c>
      <c r="X11077" s="8"/>
      <c r="Y11077" s="8"/>
    </row>
    <row r="11078" spans="18:25" x14ac:dyDescent="0.25">
      <c r="R11078" s="20">
        <v>9788413543154</v>
      </c>
      <c r="S11078" s="8" t="s">
        <v>10737</v>
      </c>
      <c r="T11078" s="15">
        <v>0</v>
      </c>
      <c r="U11078" s="16">
        <f>SUMIF($C$5:$C$3079,R11078,$F$5:$F$3079)+SUMIF($AB$5:$AB$1086,R11078,$AF$5:$AF$1086)</f>
        <v>0</v>
      </c>
      <c r="V11078" s="8">
        <f t="shared" si="364"/>
        <v>0</v>
      </c>
      <c r="W11078" s="8">
        <f t="shared" si="365"/>
        <v>0</v>
      </c>
      <c r="X11078" s="8"/>
      <c r="Y11078" s="8"/>
    </row>
    <row r="11079" spans="18:25" x14ac:dyDescent="0.25">
      <c r="R11079" s="20">
        <v>9788413543161</v>
      </c>
      <c r="S11079" s="8" t="s">
        <v>10738</v>
      </c>
      <c r="T11079" s="15">
        <v>0</v>
      </c>
      <c r="U11079" s="16">
        <f>SUMIF($C$5:$C$3079,R11079,$F$5:$F$3079)+SUMIF($AB$5:$AB$1086,R11079,$AF$5:$AF$1086)</f>
        <v>0</v>
      </c>
      <c r="V11079" s="8">
        <f t="shared" ref="V11079:V11142" si="366">SUMIF($L$5:$L$9685,R11079,$O$5:$O$9685)</f>
        <v>0</v>
      </c>
      <c r="W11079" s="8">
        <f t="shared" ref="W11079:W11142" si="367">T11079-U11079+V11079</f>
        <v>0</v>
      </c>
      <c r="X11079" s="8"/>
      <c r="Y11079" s="8"/>
    </row>
    <row r="11080" spans="18:25" x14ac:dyDescent="0.25">
      <c r="R11080" s="20">
        <v>9788413543178</v>
      </c>
      <c r="S11080" s="8" t="s">
        <v>10739</v>
      </c>
      <c r="T11080" s="15">
        <v>0</v>
      </c>
      <c r="U11080" s="16">
        <f>SUMIF($C$5:$C$3079,R11080,$F$5:$F$3079)+SUMIF($AB$5:$AB$1086,R11080,$AF$5:$AF$1086)</f>
        <v>0</v>
      </c>
      <c r="V11080" s="8">
        <f t="shared" si="366"/>
        <v>0</v>
      </c>
      <c r="W11080" s="8">
        <f t="shared" si="367"/>
        <v>0</v>
      </c>
      <c r="X11080" s="8"/>
      <c r="Y11080" s="8"/>
    </row>
    <row r="11081" spans="18:25" x14ac:dyDescent="0.25">
      <c r="R11081" s="20">
        <v>9788413543185</v>
      </c>
      <c r="S11081" s="8" t="s">
        <v>10740</v>
      </c>
      <c r="T11081" s="15">
        <v>0</v>
      </c>
      <c r="U11081" s="16">
        <f>SUMIF($C$5:$C$3079,R11081,$F$5:$F$3079)+SUMIF($AB$5:$AB$1086,R11081,$AF$5:$AF$1086)</f>
        <v>0</v>
      </c>
      <c r="V11081" s="8">
        <f t="shared" si="366"/>
        <v>0</v>
      </c>
      <c r="W11081" s="8">
        <f t="shared" si="367"/>
        <v>0</v>
      </c>
      <c r="X11081" s="8"/>
      <c r="Y11081" s="8"/>
    </row>
    <row r="11082" spans="18:25" x14ac:dyDescent="0.25">
      <c r="R11082" s="20">
        <v>9788413543192</v>
      </c>
      <c r="S11082" s="8" t="s">
        <v>10741</v>
      </c>
      <c r="T11082" s="15">
        <v>0</v>
      </c>
      <c r="U11082" s="16">
        <f>SUMIF($C$5:$C$3079,R11082,$F$5:$F$3079)+SUMIF($AB$5:$AB$1086,R11082,$AF$5:$AF$1086)</f>
        <v>0</v>
      </c>
      <c r="V11082" s="8">
        <f t="shared" si="366"/>
        <v>0</v>
      </c>
      <c r="W11082" s="8">
        <f t="shared" si="367"/>
        <v>0</v>
      </c>
      <c r="X11082" s="8"/>
      <c r="Y11082" s="8"/>
    </row>
    <row r="11083" spans="18:25" x14ac:dyDescent="0.25">
      <c r="R11083" s="20">
        <v>9788413543208</v>
      </c>
      <c r="S11083" s="8" t="s">
        <v>10742</v>
      </c>
      <c r="T11083" s="15">
        <v>0</v>
      </c>
      <c r="U11083" s="16">
        <f>SUMIF($C$5:$C$3079,R11083,$F$5:$F$3079)+SUMIF($AB$5:$AB$1086,R11083,$AF$5:$AF$1086)</f>
        <v>0</v>
      </c>
      <c r="V11083" s="8">
        <f t="shared" si="366"/>
        <v>0</v>
      </c>
      <c r="W11083" s="8">
        <f t="shared" si="367"/>
        <v>0</v>
      </c>
      <c r="X11083" s="8"/>
      <c r="Y11083" s="8"/>
    </row>
    <row r="11084" spans="18:25" x14ac:dyDescent="0.25">
      <c r="R11084" s="20">
        <v>9788413543215</v>
      </c>
      <c r="S11084" s="8" t="s">
        <v>10743</v>
      </c>
      <c r="T11084" s="15">
        <v>0</v>
      </c>
      <c r="U11084" s="16">
        <f>SUMIF($C$5:$C$3079,R11084,$F$5:$F$3079)+SUMIF($AB$5:$AB$1086,R11084,$AF$5:$AF$1086)</f>
        <v>0</v>
      </c>
      <c r="V11084" s="8">
        <f t="shared" si="366"/>
        <v>0</v>
      </c>
      <c r="W11084" s="8">
        <f t="shared" si="367"/>
        <v>0</v>
      </c>
      <c r="X11084" s="8"/>
      <c r="Y11084" s="8"/>
    </row>
    <row r="11085" spans="18:25" x14ac:dyDescent="0.25">
      <c r="R11085" s="20">
        <v>9788413543222</v>
      </c>
      <c r="S11085" s="8" t="s">
        <v>10744</v>
      </c>
      <c r="T11085" s="15">
        <v>0</v>
      </c>
      <c r="U11085" s="16">
        <f>SUMIF($C$5:$C$3079,R11085,$F$5:$F$3079)+SUMIF($AB$5:$AB$1086,R11085,$AF$5:$AF$1086)</f>
        <v>0</v>
      </c>
      <c r="V11085" s="8">
        <f t="shared" si="366"/>
        <v>0</v>
      </c>
      <c r="W11085" s="8">
        <f t="shared" si="367"/>
        <v>0</v>
      </c>
      <c r="X11085" s="8"/>
      <c r="Y11085" s="8"/>
    </row>
    <row r="11086" spans="18:25" x14ac:dyDescent="0.25">
      <c r="R11086" s="20">
        <v>9788413543239</v>
      </c>
      <c r="S11086" s="8" t="s">
        <v>10745</v>
      </c>
      <c r="T11086" s="15">
        <v>0</v>
      </c>
      <c r="U11086" s="16">
        <f>SUMIF($C$5:$C$3079,R11086,$F$5:$F$3079)+SUMIF($AB$5:$AB$1086,R11086,$AF$5:$AF$1086)</f>
        <v>0</v>
      </c>
      <c r="V11086" s="8">
        <f t="shared" si="366"/>
        <v>0</v>
      </c>
      <c r="W11086" s="8">
        <f t="shared" si="367"/>
        <v>0</v>
      </c>
      <c r="X11086" s="8"/>
      <c r="Y11086" s="8"/>
    </row>
    <row r="11087" spans="18:25" x14ac:dyDescent="0.25">
      <c r="R11087" s="20">
        <v>9788413543246</v>
      </c>
      <c r="S11087" s="8" t="s">
        <v>10746</v>
      </c>
      <c r="T11087" s="15">
        <v>0</v>
      </c>
      <c r="U11087" s="16">
        <f>SUMIF($C$5:$C$3079,R11087,$F$5:$F$3079)+SUMIF($AB$5:$AB$1086,R11087,$AF$5:$AF$1086)</f>
        <v>0</v>
      </c>
      <c r="V11087" s="8">
        <f t="shared" si="366"/>
        <v>0</v>
      </c>
      <c r="W11087" s="8">
        <f t="shared" si="367"/>
        <v>0</v>
      </c>
      <c r="X11087" s="8"/>
      <c r="Y11087" s="8"/>
    </row>
    <row r="11088" spans="18:25" x14ac:dyDescent="0.25">
      <c r="R11088" s="20">
        <v>9788413543253</v>
      </c>
      <c r="S11088" s="8" t="s">
        <v>10747</v>
      </c>
      <c r="T11088" s="15">
        <v>0</v>
      </c>
      <c r="U11088" s="16">
        <f>SUMIF($C$5:$C$3079,R11088,$F$5:$F$3079)+SUMIF($AB$5:$AB$1086,R11088,$AF$5:$AF$1086)</f>
        <v>0</v>
      </c>
      <c r="V11088" s="8">
        <f t="shared" si="366"/>
        <v>0</v>
      </c>
      <c r="W11088" s="8">
        <f t="shared" si="367"/>
        <v>0</v>
      </c>
      <c r="X11088" s="8"/>
      <c r="Y11088" s="8"/>
    </row>
    <row r="11089" spans="18:25" x14ac:dyDescent="0.25">
      <c r="R11089" s="20">
        <v>9788413543260</v>
      </c>
      <c r="S11089" s="8" t="s">
        <v>10748</v>
      </c>
      <c r="T11089" s="15">
        <v>0</v>
      </c>
      <c r="U11089" s="16">
        <f>SUMIF($C$5:$C$3079,R11089,$F$5:$F$3079)+SUMIF($AB$5:$AB$1086,R11089,$AF$5:$AF$1086)</f>
        <v>0</v>
      </c>
      <c r="V11089" s="8">
        <f t="shared" si="366"/>
        <v>0</v>
      </c>
      <c r="W11089" s="8">
        <f t="shared" si="367"/>
        <v>0</v>
      </c>
      <c r="X11089" s="8"/>
      <c r="Y11089" s="8"/>
    </row>
    <row r="11090" spans="18:25" x14ac:dyDescent="0.25">
      <c r="R11090" s="20">
        <v>9788413543277</v>
      </c>
      <c r="S11090" s="8" t="s">
        <v>10749</v>
      </c>
      <c r="T11090" s="15">
        <v>0</v>
      </c>
      <c r="U11090" s="16">
        <f>SUMIF($C$5:$C$3079,R11090,$F$5:$F$3079)+SUMIF($AB$5:$AB$1086,R11090,$AF$5:$AF$1086)</f>
        <v>0</v>
      </c>
      <c r="V11090" s="8">
        <f t="shared" si="366"/>
        <v>0</v>
      </c>
      <c r="W11090" s="8">
        <f t="shared" si="367"/>
        <v>0</v>
      </c>
      <c r="X11090" s="8"/>
      <c r="Y11090" s="8"/>
    </row>
    <row r="11091" spans="18:25" x14ac:dyDescent="0.25">
      <c r="R11091" s="20">
        <v>9788413543284</v>
      </c>
      <c r="S11091" s="8" t="s">
        <v>10750</v>
      </c>
      <c r="T11091" s="15">
        <v>0</v>
      </c>
      <c r="U11091" s="16">
        <f>SUMIF($C$5:$C$3079,R11091,$F$5:$F$3079)+SUMIF($AB$5:$AB$1086,R11091,$AF$5:$AF$1086)</f>
        <v>0</v>
      </c>
      <c r="V11091" s="8">
        <f t="shared" si="366"/>
        <v>0</v>
      </c>
      <c r="W11091" s="8">
        <f t="shared" si="367"/>
        <v>0</v>
      </c>
      <c r="X11091" s="8"/>
      <c r="Y11091" s="8"/>
    </row>
    <row r="11092" spans="18:25" x14ac:dyDescent="0.25">
      <c r="R11092" s="20">
        <v>9788413543291</v>
      </c>
      <c r="S11092" s="8" t="s">
        <v>10751</v>
      </c>
      <c r="T11092" s="15">
        <v>0</v>
      </c>
      <c r="U11092" s="16">
        <f>SUMIF($C$5:$C$3079,R11092,$F$5:$F$3079)+SUMIF($AB$5:$AB$1086,R11092,$AF$5:$AF$1086)</f>
        <v>0</v>
      </c>
      <c r="V11092" s="8">
        <f t="shared" si="366"/>
        <v>0</v>
      </c>
      <c r="W11092" s="8">
        <f t="shared" si="367"/>
        <v>0</v>
      </c>
      <c r="X11092" s="8"/>
      <c r="Y11092" s="8"/>
    </row>
    <row r="11093" spans="18:25" x14ac:dyDescent="0.25">
      <c r="R11093" s="20">
        <v>9788413543307</v>
      </c>
      <c r="S11093" s="8" t="s">
        <v>10752</v>
      </c>
      <c r="T11093" s="15">
        <v>0</v>
      </c>
      <c r="U11093" s="16">
        <f>SUMIF($C$5:$C$3079,R11093,$F$5:$F$3079)+SUMIF($AB$5:$AB$1086,R11093,$AF$5:$AF$1086)</f>
        <v>0</v>
      </c>
      <c r="V11093" s="8">
        <f t="shared" si="366"/>
        <v>0</v>
      </c>
      <c r="W11093" s="8">
        <f t="shared" si="367"/>
        <v>0</v>
      </c>
      <c r="X11093" s="8"/>
      <c r="Y11093" s="8"/>
    </row>
    <row r="11094" spans="18:25" x14ac:dyDescent="0.25">
      <c r="R11094" s="20">
        <v>9788413543314</v>
      </c>
      <c r="S11094" s="8" t="s">
        <v>10753</v>
      </c>
      <c r="T11094" s="15">
        <v>0</v>
      </c>
      <c r="U11094" s="16">
        <f>SUMIF($C$5:$C$3079,R11094,$F$5:$F$3079)+SUMIF($AB$5:$AB$1086,R11094,$AF$5:$AF$1086)</f>
        <v>0</v>
      </c>
      <c r="V11094" s="8">
        <f t="shared" si="366"/>
        <v>0</v>
      </c>
      <c r="W11094" s="8">
        <f t="shared" si="367"/>
        <v>0</v>
      </c>
      <c r="X11094" s="8"/>
      <c r="Y11094" s="8"/>
    </row>
    <row r="11095" spans="18:25" x14ac:dyDescent="0.25">
      <c r="R11095" s="20">
        <v>9788413543321</v>
      </c>
      <c r="S11095" s="8" t="s">
        <v>10754</v>
      </c>
      <c r="T11095" s="15">
        <v>0</v>
      </c>
      <c r="U11095" s="16">
        <f>SUMIF($C$5:$C$3079,R11095,$F$5:$F$3079)+SUMIF($AB$5:$AB$1086,R11095,$AF$5:$AF$1086)</f>
        <v>0</v>
      </c>
      <c r="V11095" s="8">
        <f t="shared" si="366"/>
        <v>0</v>
      </c>
      <c r="W11095" s="8">
        <f t="shared" si="367"/>
        <v>0</v>
      </c>
      <c r="X11095" s="8"/>
      <c r="Y11095" s="8"/>
    </row>
    <row r="11096" spans="18:25" x14ac:dyDescent="0.25">
      <c r="R11096" s="20">
        <v>9788413543338</v>
      </c>
      <c r="S11096" s="8" t="s">
        <v>10755</v>
      </c>
      <c r="T11096" s="15">
        <v>0</v>
      </c>
      <c r="U11096" s="16">
        <f>SUMIF($C$5:$C$3079,R11096,$F$5:$F$3079)+SUMIF($AB$5:$AB$1086,R11096,$AF$5:$AF$1086)</f>
        <v>0</v>
      </c>
      <c r="V11096" s="8">
        <f t="shared" si="366"/>
        <v>0</v>
      </c>
      <c r="W11096" s="8">
        <f t="shared" si="367"/>
        <v>0</v>
      </c>
      <c r="X11096" s="8"/>
      <c r="Y11096" s="8"/>
    </row>
    <row r="11097" spans="18:25" x14ac:dyDescent="0.25">
      <c r="R11097" s="20">
        <v>9788413543345</v>
      </c>
      <c r="S11097" s="8" t="s">
        <v>10756</v>
      </c>
      <c r="T11097" s="15">
        <v>0</v>
      </c>
      <c r="U11097" s="16">
        <f>SUMIF($C$5:$C$3079,R11097,$F$5:$F$3079)+SUMIF($AB$5:$AB$1086,R11097,$AF$5:$AF$1086)</f>
        <v>0</v>
      </c>
      <c r="V11097" s="8">
        <f t="shared" si="366"/>
        <v>0</v>
      </c>
      <c r="W11097" s="8">
        <f t="shared" si="367"/>
        <v>0</v>
      </c>
      <c r="X11097" s="8"/>
      <c r="Y11097" s="8"/>
    </row>
    <row r="11098" spans="18:25" x14ac:dyDescent="0.25">
      <c r="R11098" s="20">
        <v>9788413543352</v>
      </c>
      <c r="S11098" s="8" t="s">
        <v>10757</v>
      </c>
      <c r="T11098" s="15">
        <v>0</v>
      </c>
      <c r="U11098" s="16">
        <f>SUMIF($C$5:$C$3079,R11098,$F$5:$F$3079)+SUMIF($AB$5:$AB$1086,R11098,$AF$5:$AF$1086)</f>
        <v>0</v>
      </c>
      <c r="V11098" s="8">
        <f t="shared" si="366"/>
        <v>0</v>
      </c>
      <c r="W11098" s="8">
        <f t="shared" si="367"/>
        <v>0</v>
      </c>
      <c r="X11098" s="8"/>
      <c r="Y11098" s="8"/>
    </row>
    <row r="11099" spans="18:25" x14ac:dyDescent="0.25">
      <c r="R11099" s="20">
        <v>9788413543369</v>
      </c>
      <c r="S11099" s="8" t="s">
        <v>10758</v>
      </c>
      <c r="T11099" s="15">
        <v>0</v>
      </c>
      <c r="U11099" s="16">
        <f>SUMIF($C$5:$C$3079,R11099,$F$5:$F$3079)+SUMIF($AB$5:$AB$1086,R11099,$AF$5:$AF$1086)</f>
        <v>0</v>
      </c>
      <c r="V11099" s="8">
        <f t="shared" si="366"/>
        <v>0</v>
      </c>
      <c r="W11099" s="8">
        <f t="shared" si="367"/>
        <v>0</v>
      </c>
      <c r="X11099" s="8"/>
      <c r="Y11099" s="8"/>
    </row>
    <row r="11100" spans="18:25" x14ac:dyDescent="0.25">
      <c r="R11100" s="20">
        <v>9788413543376</v>
      </c>
      <c r="S11100" s="8" t="s">
        <v>10759</v>
      </c>
      <c r="T11100" s="15">
        <v>0</v>
      </c>
      <c r="U11100" s="16">
        <f>SUMIF($C$5:$C$3079,R11100,$F$5:$F$3079)+SUMIF($AB$5:$AB$1086,R11100,$AF$5:$AF$1086)</f>
        <v>0</v>
      </c>
      <c r="V11100" s="8">
        <f t="shared" si="366"/>
        <v>0</v>
      </c>
      <c r="W11100" s="8">
        <f t="shared" si="367"/>
        <v>0</v>
      </c>
      <c r="X11100" s="8"/>
      <c r="Y11100" s="8"/>
    </row>
    <row r="11101" spans="18:25" x14ac:dyDescent="0.25">
      <c r="R11101" s="20">
        <v>9788413543390</v>
      </c>
      <c r="S11101" s="8" t="s">
        <v>10760</v>
      </c>
      <c r="T11101" s="15">
        <v>0</v>
      </c>
      <c r="U11101" s="16">
        <f>SUMIF($C$5:$C$3079,R11101,$F$5:$F$3079)+SUMIF($AB$5:$AB$1086,R11101,$AF$5:$AF$1086)</f>
        <v>0</v>
      </c>
      <c r="V11101" s="8">
        <f t="shared" si="366"/>
        <v>0</v>
      </c>
      <c r="W11101" s="8">
        <f t="shared" si="367"/>
        <v>0</v>
      </c>
      <c r="X11101" s="8"/>
      <c r="Y11101" s="8"/>
    </row>
    <row r="11102" spans="18:25" x14ac:dyDescent="0.25">
      <c r="R11102" s="20">
        <v>9788413543406</v>
      </c>
      <c r="S11102" s="8" t="s">
        <v>10761</v>
      </c>
      <c r="T11102" s="15">
        <v>0</v>
      </c>
      <c r="U11102" s="16">
        <f>SUMIF($C$5:$C$3079,R11102,$F$5:$F$3079)+SUMIF($AB$5:$AB$1086,R11102,$AF$5:$AF$1086)</f>
        <v>0</v>
      </c>
      <c r="V11102" s="8">
        <f t="shared" si="366"/>
        <v>0</v>
      </c>
      <c r="W11102" s="8">
        <f t="shared" si="367"/>
        <v>0</v>
      </c>
      <c r="X11102" s="8"/>
      <c r="Y11102" s="8"/>
    </row>
    <row r="11103" spans="18:25" x14ac:dyDescent="0.25">
      <c r="R11103" s="20">
        <v>9788413543413</v>
      </c>
      <c r="S11103" s="8" t="s">
        <v>10762</v>
      </c>
      <c r="T11103" s="15">
        <v>0</v>
      </c>
      <c r="U11103" s="16">
        <f>SUMIF($C$5:$C$3079,R11103,$F$5:$F$3079)+SUMIF($AB$5:$AB$1086,R11103,$AF$5:$AF$1086)</f>
        <v>0</v>
      </c>
      <c r="V11103" s="8">
        <f t="shared" si="366"/>
        <v>0</v>
      </c>
      <c r="W11103" s="8">
        <f t="shared" si="367"/>
        <v>0</v>
      </c>
      <c r="X11103" s="8"/>
      <c r="Y11103" s="8"/>
    </row>
    <row r="11104" spans="18:25" x14ac:dyDescent="0.25">
      <c r="R11104" s="20">
        <v>9788413543420</v>
      </c>
      <c r="S11104" s="8" t="s">
        <v>10763</v>
      </c>
      <c r="T11104" s="15">
        <v>0</v>
      </c>
      <c r="U11104" s="16">
        <f>SUMIF($C$5:$C$3079,R11104,$F$5:$F$3079)+SUMIF($AB$5:$AB$1086,R11104,$AF$5:$AF$1086)</f>
        <v>0</v>
      </c>
      <c r="V11104" s="8">
        <f t="shared" si="366"/>
        <v>0</v>
      </c>
      <c r="W11104" s="8">
        <f t="shared" si="367"/>
        <v>0</v>
      </c>
      <c r="X11104" s="8"/>
      <c r="Y11104" s="8"/>
    </row>
    <row r="11105" spans="18:25" x14ac:dyDescent="0.25">
      <c r="R11105" s="20">
        <v>9788413543437</v>
      </c>
      <c r="S11105" s="8" t="s">
        <v>10764</v>
      </c>
      <c r="T11105" s="15">
        <v>0</v>
      </c>
      <c r="U11105" s="16">
        <f>SUMIF($C$5:$C$3079,R11105,$F$5:$F$3079)+SUMIF($AB$5:$AB$1086,R11105,$AF$5:$AF$1086)</f>
        <v>0</v>
      </c>
      <c r="V11105" s="8">
        <f t="shared" si="366"/>
        <v>0</v>
      </c>
      <c r="W11105" s="8">
        <f t="shared" si="367"/>
        <v>0</v>
      </c>
      <c r="X11105" s="8"/>
      <c r="Y11105" s="8"/>
    </row>
    <row r="11106" spans="18:25" x14ac:dyDescent="0.25">
      <c r="R11106" s="20">
        <v>9788413543444</v>
      </c>
      <c r="S11106" s="8" t="s">
        <v>10765</v>
      </c>
      <c r="T11106" s="15">
        <v>0</v>
      </c>
      <c r="U11106" s="16">
        <f>SUMIF($C$5:$C$3079,R11106,$F$5:$F$3079)+SUMIF($AB$5:$AB$1086,R11106,$AF$5:$AF$1086)</f>
        <v>0</v>
      </c>
      <c r="V11106" s="8">
        <f t="shared" si="366"/>
        <v>0</v>
      </c>
      <c r="W11106" s="8">
        <f t="shared" si="367"/>
        <v>0</v>
      </c>
      <c r="X11106" s="8"/>
      <c r="Y11106" s="8"/>
    </row>
    <row r="11107" spans="18:25" x14ac:dyDescent="0.25">
      <c r="R11107" s="20">
        <v>9788413545479</v>
      </c>
      <c r="S11107" s="8" t="s">
        <v>10766</v>
      </c>
      <c r="T11107" s="15">
        <v>0</v>
      </c>
      <c r="U11107" s="16">
        <f>SUMIF($C$5:$C$3079,R11107,$F$5:$F$3079)+SUMIF($AB$5:$AB$1086,R11107,$AF$5:$AF$1086)</f>
        <v>-5</v>
      </c>
      <c r="V11107" s="8">
        <f t="shared" si="366"/>
        <v>0</v>
      </c>
      <c r="W11107" s="8">
        <f t="shared" si="367"/>
        <v>5</v>
      </c>
      <c r="X11107" s="8"/>
      <c r="Y11107" s="8"/>
    </row>
    <row r="11108" spans="18:25" x14ac:dyDescent="0.25">
      <c r="R11108" s="20">
        <v>9788413545486</v>
      </c>
      <c r="S11108" s="8" t="s">
        <v>10767</v>
      </c>
      <c r="T11108" s="15">
        <v>0</v>
      </c>
      <c r="U11108" s="16">
        <f>SUMIF($C$5:$C$3079,R11108,$F$5:$F$3079)+SUMIF($AB$5:$AB$1086,R11108,$AF$5:$AF$1086)</f>
        <v>-1</v>
      </c>
      <c r="V11108" s="8">
        <f t="shared" si="366"/>
        <v>1</v>
      </c>
      <c r="W11108" s="8">
        <f t="shared" si="367"/>
        <v>2</v>
      </c>
      <c r="X11108" s="8"/>
      <c r="Y11108" s="8"/>
    </row>
    <row r="11109" spans="18:25" x14ac:dyDescent="0.25">
      <c r="R11109" s="20">
        <v>9788413545493</v>
      </c>
      <c r="S11109" s="8" t="s">
        <v>10768</v>
      </c>
      <c r="T11109" s="15">
        <v>0</v>
      </c>
      <c r="U11109" s="16">
        <f>SUMIF($C$5:$C$3079,R11109,$F$5:$F$3079)+SUMIF($AB$5:$AB$1086,R11109,$AF$5:$AF$1086)</f>
        <v>-1</v>
      </c>
      <c r="V11109" s="8">
        <f t="shared" si="366"/>
        <v>1</v>
      </c>
      <c r="W11109" s="8">
        <f t="shared" si="367"/>
        <v>2</v>
      </c>
      <c r="X11109" s="8"/>
      <c r="Y11109" s="8"/>
    </row>
    <row r="11110" spans="18:25" x14ac:dyDescent="0.25">
      <c r="R11110" s="20">
        <v>9788413545509</v>
      </c>
      <c r="S11110" s="8" t="s">
        <v>10769</v>
      </c>
      <c r="T11110" s="15">
        <v>0</v>
      </c>
      <c r="U11110" s="16">
        <f>SUMIF($C$5:$C$3079,R11110,$F$5:$F$3079)+SUMIF($AB$5:$AB$1086,R11110,$AF$5:$AF$1086)</f>
        <v>-1</v>
      </c>
      <c r="V11110" s="8">
        <f t="shared" si="366"/>
        <v>1</v>
      </c>
      <c r="W11110" s="8">
        <f t="shared" si="367"/>
        <v>2</v>
      </c>
      <c r="X11110" s="8"/>
      <c r="Y11110" s="8"/>
    </row>
    <row r="11111" spans="18:25" x14ac:dyDescent="0.25">
      <c r="R11111" s="20">
        <v>9788413545516</v>
      </c>
      <c r="S11111" s="8" t="s">
        <v>10770</v>
      </c>
      <c r="T11111" s="15">
        <v>0</v>
      </c>
      <c r="U11111" s="16">
        <f>SUMIF($C$5:$C$3079,R11111,$F$5:$F$3079)+SUMIF($AB$5:$AB$1086,R11111,$AF$5:$AF$1086)</f>
        <v>1</v>
      </c>
      <c r="V11111" s="8">
        <f t="shared" si="366"/>
        <v>1</v>
      </c>
      <c r="W11111" s="8">
        <f t="shared" si="367"/>
        <v>0</v>
      </c>
      <c r="X11111" s="8"/>
      <c r="Y11111" s="8"/>
    </row>
    <row r="11112" spans="18:25" x14ac:dyDescent="0.25">
      <c r="R11112" s="20">
        <v>9788413545523</v>
      </c>
      <c r="S11112" s="8" t="s">
        <v>10771</v>
      </c>
      <c r="T11112" s="15">
        <v>0</v>
      </c>
      <c r="U11112" s="16">
        <f>SUMIF($C$5:$C$3079,R11112,$F$5:$F$3079)+SUMIF($AB$5:$AB$1086,R11112,$AF$5:$AF$1086)</f>
        <v>0</v>
      </c>
      <c r="V11112" s="8">
        <f t="shared" si="366"/>
        <v>0</v>
      </c>
      <c r="W11112" s="8">
        <f t="shared" si="367"/>
        <v>0</v>
      </c>
      <c r="X11112" s="8"/>
      <c r="Y11112" s="8"/>
    </row>
    <row r="11113" spans="18:25" x14ac:dyDescent="0.25">
      <c r="R11113" s="20">
        <v>9788413545530</v>
      </c>
      <c r="S11113" s="8" t="s">
        <v>10772</v>
      </c>
      <c r="T11113" s="15">
        <v>0</v>
      </c>
      <c r="U11113" s="16">
        <f>SUMIF($C$5:$C$3079,R11113,$F$5:$F$3079)+SUMIF($AB$5:$AB$1086,R11113,$AF$5:$AF$1086)</f>
        <v>0</v>
      </c>
      <c r="V11113" s="8">
        <f t="shared" si="366"/>
        <v>0</v>
      </c>
      <c r="W11113" s="8">
        <f t="shared" si="367"/>
        <v>0</v>
      </c>
      <c r="X11113" s="8"/>
      <c r="Y11113" s="8"/>
    </row>
    <row r="11114" spans="18:25" x14ac:dyDescent="0.25">
      <c r="R11114" s="20">
        <v>9788413545547</v>
      </c>
      <c r="S11114" s="8" t="s">
        <v>10773</v>
      </c>
      <c r="T11114" s="15">
        <v>0</v>
      </c>
      <c r="U11114" s="16">
        <f>SUMIF($C$5:$C$3079,R11114,$F$5:$F$3079)+SUMIF($AB$5:$AB$1086,R11114,$AF$5:$AF$1086)</f>
        <v>1</v>
      </c>
      <c r="V11114" s="8">
        <f t="shared" si="366"/>
        <v>1</v>
      </c>
      <c r="W11114" s="8">
        <f t="shared" si="367"/>
        <v>0</v>
      </c>
      <c r="X11114" s="8"/>
      <c r="Y11114" s="8"/>
    </row>
    <row r="11115" spans="18:25" x14ac:dyDescent="0.25">
      <c r="R11115" s="20">
        <v>9788413545554</v>
      </c>
      <c r="S11115" s="8" t="s">
        <v>10774</v>
      </c>
      <c r="T11115" s="15">
        <v>0</v>
      </c>
      <c r="U11115" s="16">
        <f>SUMIF($C$5:$C$3079,R11115,$F$5:$F$3079)+SUMIF($AB$5:$AB$1086,R11115,$AF$5:$AF$1086)</f>
        <v>0</v>
      </c>
      <c r="V11115" s="8">
        <f t="shared" si="366"/>
        <v>0</v>
      </c>
      <c r="W11115" s="8">
        <f t="shared" si="367"/>
        <v>0</v>
      </c>
      <c r="X11115" s="8"/>
      <c r="Y11115" s="8"/>
    </row>
    <row r="11116" spans="18:25" x14ac:dyDescent="0.25">
      <c r="R11116" s="20">
        <v>9788413545561</v>
      </c>
      <c r="S11116" s="8" t="s">
        <v>10775</v>
      </c>
      <c r="T11116" s="15">
        <v>0</v>
      </c>
      <c r="U11116" s="16">
        <f>SUMIF($C$5:$C$3079,R11116,$F$5:$F$3079)+SUMIF($AB$5:$AB$1086,R11116,$AF$5:$AF$1086)</f>
        <v>0</v>
      </c>
      <c r="V11116" s="8">
        <f t="shared" si="366"/>
        <v>0</v>
      </c>
      <c r="W11116" s="8">
        <f t="shared" si="367"/>
        <v>0</v>
      </c>
      <c r="X11116" s="8"/>
      <c r="Y11116" s="8"/>
    </row>
    <row r="11117" spans="18:25" x14ac:dyDescent="0.25">
      <c r="R11117" s="20">
        <v>9788413545578</v>
      </c>
      <c r="S11117" s="8" t="s">
        <v>10776</v>
      </c>
      <c r="T11117" s="15">
        <v>0</v>
      </c>
      <c r="U11117" s="16">
        <f>SUMIF($C$5:$C$3079,R11117,$F$5:$F$3079)+SUMIF($AB$5:$AB$1086,R11117,$AF$5:$AF$1086)</f>
        <v>0</v>
      </c>
      <c r="V11117" s="8">
        <f t="shared" si="366"/>
        <v>0</v>
      </c>
      <c r="W11117" s="8">
        <f t="shared" si="367"/>
        <v>0</v>
      </c>
      <c r="X11117" s="8"/>
      <c r="Y11117" s="8"/>
    </row>
    <row r="11118" spans="18:25" x14ac:dyDescent="0.25">
      <c r="R11118" s="20">
        <v>9788413545585</v>
      </c>
      <c r="S11118" s="8" t="s">
        <v>10777</v>
      </c>
      <c r="T11118" s="15">
        <v>0</v>
      </c>
      <c r="U11118" s="16">
        <f>SUMIF($C$5:$C$3079,R11118,$F$5:$F$3079)+SUMIF($AB$5:$AB$1086,R11118,$AF$5:$AF$1086)</f>
        <v>1</v>
      </c>
      <c r="V11118" s="8">
        <f t="shared" si="366"/>
        <v>0</v>
      </c>
      <c r="W11118" s="8">
        <f t="shared" si="367"/>
        <v>-1</v>
      </c>
      <c r="X11118" s="8"/>
      <c r="Y11118" s="8"/>
    </row>
    <row r="11119" spans="18:25" x14ac:dyDescent="0.25">
      <c r="R11119" s="20">
        <v>9788413545608</v>
      </c>
      <c r="S11119" s="8" t="s">
        <v>10778</v>
      </c>
      <c r="T11119" s="15">
        <v>0</v>
      </c>
      <c r="U11119" s="16">
        <f>SUMIF($C$5:$C$3079,R11119,$F$5:$F$3079)+SUMIF($AB$5:$AB$1086,R11119,$AF$5:$AF$1086)</f>
        <v>1</v>
      </c>
      <c r="V11119" s="8">
        <f t="shared" si="366"/>
        <v>1</v>
      </c>
      <c r="W11119" s="8">
        <f t="shared" si="367"/>
        <v>0</v>
      </c>
      <c r="X11119" s="8"/>
      <c r="Y11119" s="8"/>
    </row>
    <row r="11120" spans="18:25" x14ac:dyDescent="0.25">
      <c r="R11120" s="20">
        <v>9788413545615</v>
      </c>
      <c r="S11120" s="8" t="s">
        <v>10779</v>
      </c>
      <c r="T11120" s="15">
        <v>0</v>
      </c>
      <c r="U11120" s="16">
        <f>SUMIF($C$5:$C$3079,R11120,$F$5:$F$3079)+SUMIF($AB$5:$AB$1086,R11120,$AF$5:$AF$1086)</f>
        <v>1</v>
      </c>
      <c r="V11120" s="8">
        <f t="shared" si="366"/>
        <v>1</v>
      </c>
      <c r="W11120" s="8">
        <f t="shared" si="367"/>
        <v>0</v>
      </c>
      <c r="X11120" s="8"/>
      <c r="Y11120" s="8"/>
    </row>
    <row r="11121" spans="18:25" x14ac:dyDescent="0.25">
      <c r="R11121" s="20">
        <v>9788413545622</v>
      </c>
      <c r="S11121" s="8" t="s">
        <v>10780</v>
      </c>
      <c r="T11121" s="15">
        <v>0</v>
      </c>
      <c r="U11121" s="16">
        <f>SUMIF($C$5:$C$3079,R11121,$F$5:$F$3079)+SUMIF($AB$5:$AB$1086,R11121,$AF$5:$AF$1086)</f>
        <v>0</v>
      </c>
      <c r="V11121" s="8">
        <f t="shared" si="366"/>
        <v>0</v>
      </c>
      <c r="W11121" s="8">
        <f t="shared" si="367"/>
        <v>0</v>
      </c>
      <c r="X11121" s="8"/>
      <c r="Y11121" s="8"/>
    </row>
    <row r="11122" spans="18:25" x14ac:dyDescent="0.25">
      <c r="R11122" s="20">
        <v>9788413545639</v>
      </c>
      <c r="S11122" s="8" t="s">
        <v>10781</v>
      </c>
      <c r="T11122" s="15">
        <v>0</v>
      </c>
      <c r="U11122" s="16">
        <f>SUMIF($C$5:$C$3079,R11122,$F$5:$F$3079)+SUMIF($AB$5:$AB$1086,R11122,$AF$5:$AF$1086)</f>
        <v>0</v>
      </c>
      <c r="V11122" s="8">
        <f t="shared" si="366"/>
        <v>0</v>
      </c>
      <c r="W11122" s="8">
        <f t="shared" si="367"/>
        <v>0</v>
      </c>
      <c r="X11122" s="8"/>
      <c r="Y11122" s="8"/>
    </row>
    <row r="11123" spans="18:25" x14ac:dyDescent="0.25">
      <c r="R11123" s="20">
        <v>9788413545646</v>
      </c>
      <c r="S11123" s="8" t="s">
        <v>10782</v>
      </c>
      <c r="T11123" s="15">
        <v>0</v>
      </c>
      <c r="U11123" s="16">
        <f>SUMIF($C$5:$C$3079,R11123,$F$5:$F$3079)+SUMIF($AB$5:$AB$1086,R11123,$AF$5:$AF$1086)</f>
        <v>1</v>
      </c>
      <c r="V11123" s="8">
        <f t="shared" si="366"/>
        <v>1</v>
      </c>
      <c r="W11123" s="8">
        <f t="shared" si="367"/>
        <v>0</v>
      </c>
      <c r="X11123" s="8"/>
      <c r="Y11123" s="8"/>
    </row>
    <row r="11124" spans="18:25" x14ac:dyDescent="0.25">
      <c r="R11124" s="20">
        <v>9788413545653</v>
      </c>
      <c r="S11124" s="8" t="s">
        <v>10783</v>
      </c>
      <c r="T11124" s="15">
        <v>0</v>
      </c>
      <c r="U11124" s="16">
        <f>SUMIF($C$5:$C$3079,R11124,$F$5:$F$3079)+SUMIF($AB$5:$AB$1086,R11124,$AF$5:$AF$1086)</f>
        <v>0</v>
      </c>
      <c r="V11124" s="8">
        <f t="shared" si="366"/>
        <v>0</v>
      </c>
      <c r="W11124" s="8">
        <f t="shared" si="367"/>
        <v>0</v>
      </c>
      <c r="X11124" s="8"/>
      <c r="Y11124" s="8"/>
    </row>
    <row r="11125" spans="18:25" x14ac:dyDescent="0.25">
      <c r="R11125" s="20">
        <v>9788413545660</v>
      </c>
      <c r="S11125" s="8" t="s">
        <v>10784</v>
      </c>
      <c r="T11125" s="15">
        <v>0</v>
      </c>
      <c r="U11125" s="16">
        <f>SUMIF($C$5:$C$3079,R11125,$F$5:$F$3079)+SUMIF($AB$5:$AB$1086,R11125,$AF$5:$AF$1086)</f>
        <v>-2</v>
      </c>
      <c r="V11125" s="8">
        <f t="shared" si="366"/>
        <v>0</v>
      </c>
      <c r="W11125" s="8">
        <f t="shared" si="367"/>
        <v>2</v>
      </c>
      <c r="X11125" s="8"/>
      <c r="Y11125" s="8"/>
    </row>
    <row r="11126" spans="18:25" x14ac:dyDescent="0.25">
      <c r="R11126" s="20">
        <v>9788413545677</v>
      </c>
      <c r="S11126" s="8" t="s">
        <v>10785</v>
      </c>
      <c r="T11126" s="15">
        <v>0</v>
      </c>
      <c r="U11126" s="16">
        <f>SUMIF($C$5:$C$3079,R11126,$F$5:$F$3079)+SUMIF($AB$5:$AB$1086,R11126,$AF$5:$AF$1086)</f>
        <v>-2</v>
      </c>
      <c r="V11126" s="8">
        <f t="shared" si="366"/>
        <v>0</v>
      </c>
      <c r="W11126" s="8">
        <f t="shared" si="367"/>
        <v>2</v>
      </c>
      <c r="X11126" s="8"/>
      <c r="Y11126" s="8"/>
    </row>
    <row r="11127" spans="18:25" x14ac:dyDescent="0.25">
      <c r="R11127" s="20">
        <v>9788413546025</v>
      </c>
      <c r="S11127" s="8" t="s">
        <v>10786</v>
      </c>
      <c r="T11127" s="15">
        <v>0</v>
      </c>
      <c r="U11127" s="16">
        <f>SUMIF($C$5:$C$3079,R11127,$F$5:$F$3079)+SUMIF($AB$5:$AB$1086,R11127,$AF$5:$AF$1086)</f>
        <v>0</v>
      </c>
      <c r="V11127" s="8">
        <f t="shared" si="366"/>
        <v>0</v>
      </c>
      <c r="W11127" s="8">
        <f t="shared" si="367"/>
        <v>0</v>
      </c>
      <c r="X11127" s="8"/>
      <c r="Y11127" s="8"/>
    </row>
    <row r="11128" spans="18:25" x14ac:dyDescent="0.25">
      <c r="R11128" s="20">
        <v>9788413546032</v>
      </c>
      <c r="S11128" s="8" t="s">
        <v>10787</v>
      </c>
      <c r="T11128" s="15">
        <v>0</v>
      </c>
      <c r="U11128" s="16">
        <f>SUMIF($C$5:$C$3079,R11128,$F$5:$F$3079)+SUMIF($AB$5:$AB$1086,R11128,$AF$5:$AF$1086)</f>
        <v>0</v>
      </c>
      <c r="V11128" s="8">
        <f t="shared" si="366"/>
        <v>0</v>
      </c>
      <c r="W11128" s="8">
        <f t="shared" si="367"/>
        <v>0</v>
      </c>
      <c r="X11128" s="8"/>
      <c r="Y11128" s="8"/>
    </row>
    <row r="11129" spans="18:25" x14ac:dyDescent="0.25">
      <c r="R11129" s="20">
        <v>9788413546049</v>
      </c>
      <c r="S11129" s="8" t="s">
        <v>10788</v>
      </c>
      <c r="T11129" s="15">
        <v>0</v>
      </c>
      <c r="U11129" s="16">
        <f>SUMIF($C$5:$C$3079,R11129,$F$5:$F$3079)+SUMIF($AB$5:$AB$1086,R11129,$AF$5:$AF$1086)</f>
        <v>0</v>
      </c>
      <c r="V11129" s="8">
        <f t="shared" si="366"/>
        <v>0</v>
      </c>
      <c r="W11129" s="8">
        <f t="shared" si="367"/>
        <v>0</v>
      </c>
      <c r="X11129" s="8"/>
      <c r="Y11129" s="8"/>
    </row>
    <row r="11130" spans="18:25" x14ac:dyDescent="0.25">
      <c r="R11130" s="20">
        <v>9788413546056</v>
      </c>
      <c r="S11130" s="8" t="s">
        <v>10789</v>
      </c>
      <c r="T11130" s="15">
        <v>0</v>
      </c>
      <c r="U11130" s="16">
        <f>SUMIF($C$5:$C$3079,R11130,$F$5:$F$3079)+SUMIF($AB$5:$AB$1086,R11130,$AF$5:$AF$1086)</f>
        <v>0</v>
      </c>
      <c r="V11130" s="8">
        <f t="shared" si="366"/>
        <v>0</v>
      </c>
      <c r="W11130" s="8">
        <f t="shared" si="367"/>
        <v>0</v>
      </c>
      <c r="X11130" s="8"/>
      <c r="Y11130" s="8"/>
    </row>
    <row r="11131" spans="18:25" x14ac:dyDescent="0.25">
      <c r="R11131" s="20">
        <v>9788413546063</v>
      </c>
      <c r="S11131" s="8" t="s">
        <v>10790</v>
      </c>
      <c r="T11131" s="15">
        <v>0</v>
      </c>
      <c r="U11131" s="16">
        <f>SUMIF($C$5:$C$3079,R11131,$F$5:$F$3079)+SUMIF($AB$5:$AB$1086,R11131,$AF$5:$AF$1086)</f>
        <v>0</v>
      </c>
      <c r="V11131" s="8">
        <f t="shared" si="366"/>
        <v>0</v>
      </c>
      <c r="W11131" s="8">
        <f t="shared" si="367"/>
        <v>0</v>
      </c>
      <c r="X11131" s="8"/>
      <c r="Y11131" s="8"/>
    </row>
    <row r="11132" spans="18:25" x14ac:dyDescent="0.25">
      <c r="R11132" s="20">
        <v>9788413546070</v>
      </c>
      <c r="S11132" s="8" t="s">
        <v>10791</v>
      </c>
      <c r="T11132" s="15">
        <v>0</v>
      </c>
      <c r="U11132" s="16">
        <f>SUMIF($C$5:$C$3079,R11132,$F$5:$F$3079)+SUMIF($AB$5:$AB$1086,R11132,$AF$5:$AF$1086)</f>
        <v>0</v>
      </c>
      <c r="V11132" s="8">
        <f t="shared" si="366"/>
        <v>0</v>
      </c>
      <c r="W11132" s="8">
        <f t="shared" si="367"/>
        <v>0</v>
      </c>
      <c r="X11132" s="8"/>
      <c r="Y11132" s="8"/>
    </row>
    <row r="11133" spans="18:25" x14ac:dyDescent="0.25">
      <c r="R11133" s="20">
        <v>9788413546087</v>
      </c>
      <c r="S11133" s="8" t="s">
        <v>10792</v>
      </c>
      <c r="T11133" s="15">
        <v>0</v>
      </c>
      <c r="U11133" s="16">
        <f>SUMIF($C$5:$C$3079,R11133,$F$5:$F$3079)+SUMIF($AB$5:$AB$1086,R11133,$AF$5:$AF$1086)</f>
        <v>0</v>
      </c>
      <c r="V11133" s="8">
        <f t="shared" si="366"/>
        <v>0</v>
      </c>
      <c r="W11133" s="8">
        <f t="shared" si="367"/>
        <v>0</v>
      </c>
      <c r="X11133" s="8"/>
      <c r="Y11133" s="8"/>
    </row>
    <row r="11134" spans="18:25" x14ac:dyDescent="0.25">
      <c r="R11134" s="20">
        <v>9788413546094</v>
      </c>
      <c r="S11134" s="8" t="s">
        <v>10793</v>
      </c>
      <c r="T11134" s="15">
        <v>0</v>
      </c>
      <c r="U11134" s="16">
        <f>SUMIF($C$5:$C$3079,R11134,$F$5:$F$3079)+SUMIF($AB$5:$AB$1086,R11134,$AF$5:$AF$1086)</f>
        <v>0</v>
      </c>
      <c r="V11134" s="8">
        <f t="shared" si="366"/>
        <v>0</v>
      </c>
      <c r="W11134" s="8">
        <f t="shared" si="367"/>
        <v>0</v>
      </c>
      <c r="X11134" s="8"/>
      <c r="Y11134" s="8"/>
    </row>
    <row r="11135" spans="18:25" x14ac:dyDescent="0.25">
      <c r="R11135" s="20">
        <v>9788413546100</v>
      </c>
      <c r="S11135" s="8" t="s">
        <v>10794</v>
      </c>
      <c r="T11135" s="15">
        <v>0</v>
      </c>
      <c r="U11135" s="16">
        <f>SUMIF($C$5:$C$3079,R11135,$F$5:$F$3079)+SUMIF($AB$5:$AB$1086,R11135,$AF$5:$AF$1086)</f>
        <v>0</v>
      </c>
      <c r="V11135" s="8">
        <f t="shared" si="366"/>
        <v>0</v>
      </c>
      <c r="W11135" s="8">
        <f t="shared" si="367"/>
        <v>0</v>
      </c>
      <c r="X11135" s="8"/>
      <c r="Y11135" s="8"/>
    </row>
    <row r="11136" spans="18:25" x14ac:dyDescent="0.25">
      <c r="R11136" s="20">
        <v>9788413546117</v>
      </c>
      <c r="S11136" s="8" t="s">
        <v>10795</v>
      </c>
      <c r="T11136" s="15">
        <v>0</v>
      </c>
      <c r="U11136" s="16">
        <f>SUMIF($C$5:$C$3079,R11136,$F$5:$F$3079)+SUMIF($AB$5:$AB$1086,R11136,$AF$5:$AF$1086)</f>
        <v>0</v>
      </c>
      <c r="V11136" s="8">
        <f t="shared" si="366"/>
        <v>0</v>
      </c>
      <c r="W11136" s="8">
        <f t="shared" si="367"/>
        <v>0</v>
      </c>
      <c r="X11136" s="8"/>
      <c r="Y11136" s="8"/>
    </row>
    <row r="11137" spans="18:25" x14ac:dyDescent="0.25">
      <c r="R11137" s="20">
        <v>9788413546124</v>
      </c>
      <c r="S11137" s="8" t="s">
        <v>10796</v>
      </c>
      <c r="T11137" s="15">
        <v>0</v>
      </c>
      <c r="U11137" s="16">
        <f>SUMIF($C$5:$C$3079,R11137,$F$5:$F$3079)+SUMIF($AB$5:$AB$1086,R11137,$AF$5:$AF$1086)</f>
        <v>0</v>
      </c>
      <c r="V11137" s="8">
        <f t="shared" si="366"/>
        <v>0</v>
      </c>
      <c r="W11137" s="8">
        <f t="shared" si="367"/>
        <v>0</v>
      </c>
      <c r="X11137" s="8"/>
      <c r="Y11137" s="8"/>
    </row>
    <row r="11138" spans="18:25" x14ac:dyDescent="0.25">
      <c r="R11138" s="20">
        <v>9788413546131</v>
      </c>
      <c r="S11138" s="8" t="s">
        <v>10797</v>
      </c>
      <c r="T11138" s="15">
        <v>0</v>
      </c>
      <c r="U11138" s="16">
        <f>SUMIF($C$5:$C$3079,R11138,$F$5:$F$3079)+SUMIF($AB$5:$AB$1086,R11138,$AF$5:$AF$1086)</f>
        <v>0</v>
      </c>
      <c r="V11138" s="8">
        <f t="shared" si="366"/>
        <v>0</v>
      </c>
      <c r="W11138" s="8">
        <f t="shared" si="367"/>
        <v>0</v>
      </c>
      <c r="X11138" s="8"/>
      <c r="Y11138" s="8"/>
    </row>
    <row r="11139" spans="18:25" x14ac:dyDescent="0.25">
      <c r="R11139" s="20">
        <v>9788413546148</v>
      </c>
      <c r="S11139" s="8" t="s">
        <v>10798</v>
      </c>
      <c r="T11139" s="15">
        <v>0</v>
      </c>
      <c r="U11139" s="16">
        <f>SUMIF($C$5:$C$3079,R11139,$F$5:$F$3079)+SUMIF($AB$5:$AB$1086,R11139,$AF$5:$AF$1086)</f>
        <v>0</v>
      </c>
      <c r="V11139" s="8">
        <f t="shared" si="366"/>
        <v>0</v>
      </c>
      <c r="W11139" s="8">
        <f t="shared" si="367"/>
        <v>0</v>
      </c>
      <c r="X11139" s="8"/>
      <c r="Y11139" s="8"/>
    </row>
    <row r="11140" spans="18:25" x14ac:dyDescent="0.25">
      <c r="R11140" s="20">
        <v>9788413546162</v>
      </c>
      <c r="S11140" s="8" t="s">
        <v>10799</v>
      </c>
      <c r="T11140" s="15">
        <v>0</v>
      </c>
      <c r="U11140" s="16">
        <f>SUMIF($C$5:$C$3079,R11140,$F$5:$F$3079)+SUMIF($AB$5:$AB$1086,R11140,$AF$5:$AF$1086)</f>
        <v>0</v>
      </c>
      <c r="V11140" s="8">
        <f t="shared" si="366"/>
        <v>0</v>
      </c>
      <c r="W11140" s="8">
        <f t="shared" si="367"/>
        <v>0</v>
      </c>
      <c r="X11140" s="8"/>
      <c r="Y11140" s="8"/>
    </row>
    <row r="11141" spans="18:25" x14ac:dyDescent="0.25">
      <c r="R11141" s="20">
        <v>9788413546193</v>
      </c>
      <c r="S11141" s="8" t="s">
        <v>10800</v>
      </c>
      <c r="T11141" s="15">
        <v>0</v>
      </c>
      <c r="U11141" s="16">
        <f>SUMIF($C$5:$C$3079,R11141,$F$5:$F$3079)+SUMIF($AB$5:$AB$1086,R11141,$AF$5:$AF$1086)</f>
        <v>0</v>
      </c>
      <c r="V11141" s="8">
        <f t="shared" si="366"/>
        <v>0</v>
      </c>
      <c r="W11141" s="8">
        <f t="shared" si="367"/>
        <v>0</v>
      </c>
      <c r="X11141" s="8"/>
      <c r="Y11141" s="8"/>
    </row>
    <row r="11142" spans="18:25" x14ac:dyDescent="0.25">
      <c r="R11142" s="20">
        <v>9788413546209</v>
      </c>
      <c r="S11142" s="8" t="s">
        <v>10801</v>
      </c>
      <c r="T11142" s="15">
        <v>0</v>
      </c>
      <c r="U11142" s="16">
        <f>SUMIF($C$5:$C$3079,R11142,$F$5:$F$3079)+SUMIF($AB$5:$AB$1086,R11142,$AF$5:$AF$1086)</f>
        <v>0</v>
      </c>
      <c r="V11142" s="8">
        <f t="shared" si="366"/>
        <v>0</v>
      </c>
      <c r="W11142" s="8">
        <f t="shared" si="367"/>
        <v>0</v>
      </c>
      <c r="X11142" s="8"/>
      <c r="Y11142" s="8"/>
    </row>
    <row r="11143" spans="18:25" x14ac:dyDescent="0.25">
      <c r="R11143" s="20">
        <v>9788413546216</v>
      </c>
      <c r="S11143" s="8" t="s">
        <v>10802</v>
      </c>
      <c r="T11143" s="15">
        <v>0</v>
      </c>
      <c r="U11143" s="16">
        <f>SUMIF($C$5:$C$3079,R11143,$F$5:$F$3079)+SUMIF($AB$5:$AB$1086,R11143,$AF$5:$AF$1086)</f>
        <v>0</v>
      </c>
      <c r="V11143" s="8">
        <f t="shared" ref="V11143:V11206" si="368">SUMIF($L$5:$L$9685,R11143,$O$5:$O$9685)</f>
        <v>0</v>
      </c>
      <c r="W11143" s="8">
        <f t="shared" ref="W11143:W11206" si="369">T11143-U11143+V11143</f>
        <v>0</v>
      </c>
      <c r="X11143" s="8"/>
      <c r="Y11143" s="8"/>
    </row>
    <row r="11144" spans="18:25" x14ac:dyDescent="0.25">
      <c r="R11144" s="20">
        <v>9788415292173</v>
      </c>
      <c r="S11144" s="8" t="s">
        <v>10803</v>
      </c>
      <c r="T11144" s="15">
        <v>0</v>
      </c>
      <c r="U11144" s="16">
        <f>SUMIF($C$5:$C$3079,R11144,$F$5:$F$3079)+SUMIF($AB$5:$AB$1086,R11144,$AF$5:$AF$1086)</f>
        <v>0</v>
      </c>
      <c r="V11144" s="8">
        <f t="shared" si="368"/>
        <v>2</v>
      </c>
      <c r="W11144" s="8">
        <f t="shared" si="369"/>
        <v>2</v>
      </c>
      <c r="X11144" s="8"/>
      <c r="Y11144" s="8"/>
    </row>
    <row r="11145" spans="18:25" x14ac:dyDescent="0.25">
      <c r="R11145" s="20">
        <v>9788415292265</v>
      </c>
      <c r="S11145" s="8" t="s">
        <v>10804</v>
      </c>
      <c r="T11145" s="15">
        <v>1</v>
      </c>
      <c r="U11145" s="16">
        <f>SUMIF($C$5:$C$3079,R11145,$F$5:$F$3079)+SUMIF($AB$5:$AB$1086,R11145,$AF$5:$AF$1086)</f>
        <v>0</v>
      </c>
      <c r="V11145" s="8">
        <f t="shared" si="368"/>
        <v>2</v>
      </c>
      <c r="W11145" s="8">
        <f t="shared" si="369"/>
        <v>3</v>
      </c>
      <c r="X11145" s="8"/>
      <c r="Y11145" s="8"/>
    </row>
    <row r="11146" spans="18:25" x14ac:dyDescent="0.25">
      <c r="R11146" s="20">
        <v>9788415292401</v>
      </c>
      <c r="S11146" s="8" t="s">
        <v>10805</v>
      </c>
      <c r="T11146" s="15">
        <v>0</v>
      </c>
      <c r="U11146" s="16">
        <f>SUMIF($C$5:$C$3079,R11146,$F$5:$F$3079)+SUMIF($AB$5:$AB$1086,R11146,$AF$5:$AF$1086)</f>
        <v>0</v>
      </c>
      <c r="V11146" s="8">
        <f t="shared" si="368"/>
        <v>0</v>
      </c>
      <c r="W11146" s="8">
        <f t="shared" si="369"/>
        <v>0</v>
      </c>
      <c r="X11146" s="8"/>
      <c r="Y11146" s="8"/>
    </row>
    <row r="11147" spans="18:25" x14ac:dyDescent="0.25">
      <c r="R11147" s="20">
        <v>9788415292456</v>
      </c>
      <c r="S11147" s="8" t="s">
        <v>10806</v>
      </c>
      <c r="T11147" s="15">
        <v>1</v>
      </c>
      <c r="U11147" s="16">
        <f>SUMIF($C$5:$C$3079,R11147,$F$5:$F$3079)+SUMIF($AB$5:$AB$1086,R11147,$AF$5:$AF$1086)</f>
        <v>0</v>
      </c>
      <c r="V11147" s="8">
        <f t="shared" si="368"/>
        <v>0</v>
      </c>
      <c r="W11147" s="8">
        <f t="shared" si="369"/>
        <v>1</v>
      </c>
      <c r="X11147" s="8"/>
      <c r="Y11147" s="8"/>
    </row>
    <row r="11148" spans="18:25" x14ac:dyDescent="0.25">
      <c r="R11148" s="20">
        <v>9788415292562</v>
      </c>
      <c r="S11148" s="8" t="s">
        <v>10807</v>
      </c>
      <c r="T11148" s="15">
        <v>2</v>
      </c>
      <c r="U11148" s="16">
        <f>SUMIF($C$5:$C$3079,R11148,$F$5:$F$3079)+SUMIF($AB$5:$AB$1086,R11148,$AF$5:$AF$1086)</f>
        <v>0</v>
      </c>
      <c r="V11148" s="8">
        <f t="shared" si="368"/>
        <v>1</v>
      </c>
      <c r="W11148" s="8">
        <f t="shared" si="369"/>
        <v>3</v>
      </c>
      <c r="X11148" s="8"/>
      <c r="Y11148" s="8"/>
    </row>
    <row r="11149" spans="18:25" x14ac:dyDescent="0.25">
      <c r="R11149" s="20">
        <v>9788415292586</v>
      </c>
      <c r="S11149" s="8" t="s">
        <v>10808</v>
      </c>
      <c r="T11149" s="15">
        <v>2</v>
      </c>
      <c r="U11149" s="16">
        <f>SUMIF($C$5:$C$3079,R11149,$F$5:$F$3079)+SUMIF($AB$5:$AB$1086,R11149,$AF$5:$AF$1086)</f>
        <v>0</v>
      </c>
      <c r="V11149" s="8">
        <f t="shared" si="368"/>
        <v>1</v>
      </c>
      <c r="W11149" s="8">
        <f t="shared" si="369"/>
        <v>3</v>
      </c>
      <c r="X11149" s="8"/>
      <c r="Y11149" s="8"/>
    </row>
    <row r="11150" spans="18:25" x14ac:dyDescent="0.25">
      <c r="R11150" s="20">
        <v>9788415292630</v>
      </c>
      <c r="S11150" s="8" t="s">
        <v>10809</v>
      </c>
      <c r="T11150" s="15">
        <v>0</v>
      </c>
      <c r="U11150" s="16">
        <f>SUMIF($C$5:$C$3079,R11150,$F$5:$F$3079)+SUMIF($AB$5:$AB$1086,R11150,$AF$5:$AF$1086)</f>
        <v>0</v>
      </c>
      <c r="V11150" s="8">
        <f t="shared" si="368"/>
        <v>0</v>
      </c>
      <c r="W11150" s="8">
        <f t="shared" si="369"/>
        <v>0</v>
      </c>
      <c r="X11150" s="8"/>
      <c r="Y11150" s="8"/>
    </row>
    <row r="11151" spans="18:25" x14ac:dyDescent="0.25">
      <c r="R11151" s="20">
        <v>9788415292661</v>
      </c>
      <c r="S11151" s="8" t="s">
        <v>10810</v>
      </c>
      <c r="T11151" s="15">
        <v>2</v>
      </c>
      <c r="U11151" s="16">
        <f>SUMIF($C$5:$C$3079,R11151,$F$5:$F$3079)+SUMIF($AB$5:$AB$1086,R11151,$AF$5:$AF$1086)</f>
        <v>0</v>
      </c>
      <c r="V11151" s="8">
        <f t="shared" si="368"/>
        <v>0</v>
      </c>
      <c r="W11151" s="8">
        <f t="shared" si="369"/>
        <v>2</v>
      </c>
      <c r="X11151" s="8"/>
      <c r="Y11151" s="8"/>
    </row>
    <row r="11152" spans="18:25" x14ac:dyDescent="0.25">
      <c r="R11152" s="20">
        <v>9788415292692</v>
      </c>
      <c r="S11152" s="8" t="s">
        <v>10811</v>
      </c>
      <c r="T11152" s="15">
        <v>3</v>
      </c>
      <c r="U11152" s="16">
        <f>SUMIF($C$5:$C$3079,R11152,$F$5:$F$3079)+SUMIF($AB$5:$AB$1086,R11152,$AF$5:$AF$1086)</f>
        <v>0</v>
      </c>
      <c r="V11152" s="8">
        <f t="shared" si="368"/>
        <v>0</v>
      </c>
      <c r="W11152" s="8">
        <f t="shared" si="369"/>
        <v>3</v>
      </c>
      <c r="X11152" s="8"/>
      <c r="Y11152" s="8"/>
    </row>
    <row r="11153" spans="18:25" x14ac:dyDescent="0.25">
      <c r="R11153" s="20">
        <v>9788415292739</v>
      </c>
      <c r="S11153" s="8" t="s">
        <v>10812</v>
      </c>
      <c r="T11153" s="15">
        <v>0</v>
      </c>
      <c r="U11153" s="16">
        <f>SUMIF($C$5:$C$3079,R11153,$F$5:$F$3079)+SUMIF($AB$5:$AB$1086,R11153,$AF$5:$AF$1086)</f>
        <v>0</v>
      </c>
      <c r="V11153" s="8">
        <f t="shared" si="368"/>
        <v>3</v>
      </c>
      <c r="W11153" s="8">
        <f t="shared" si="369"/>
        <v>3</v>
      </c>
      <c r="X11153" s="8"/>
      <c r="Y11153" s="8"/>
    </row>
    <row r="11154" spans="18:25" x14ac:dyDescent="0.25">
      <c r="R11154" s="20">
        <v>9788415292746</v>
      </c>
      <c r="S11154" s="8" t="s">
        <v>10813</v>
      </c>
      <c r="T11154" s="15">
        <v>0</v>
      </c>
      <c r="U11154" s="16">
        <f>SUMIF($C$5:$C$3079,R11154,$F$5:$F$3079)+SUMIF($AB$5:$AB$1086,R11154,$AF$5:$AF$1086)</f>
        <v>0</v>
      </c>
      <c r="V11154" s="8">
        <f t="shared" si="368"/>
        <v>1</v>
      </c>
      <c r="W11154" s="8">
        <f t="shared" si="369"/>
        <v>1</v>
      </c>
      <c r="X11154" s="8"/>
      <c r="Y11154" s="8"/>
    </row>
    <row r="11155" spans="18:25" x14ac:dyDescent="0.25">
      <c r="R11155" s="20">
        <v>9788415292807</v>
      </c>
      <c r="S11155" s="8" t="s">
        <v>10814</v>
      </c>
      <c r="T11155" s="15">
        <v>2</v>
      </c>
      <c r="U11155" s="16">
        <f>SUMIF($C$5:$C$3079,R11155,$F$5:$F$3079)+SUMIF($AB$5:$AB$1086,R11155,$AF$5:$AF$1086)</f>
        <v>0</v>
      </c>
      <c r="V11155" s="8">
        <f t="shared" si="368"/>
        <v>0</v>
      </c>
      <c r="W11155" s="8">
        <f t="shared" si="369"/>
        <v>2</v>
      </c>
      <c r="X11155" s="8"/>
      <c r="Y11155" s="8"/>
    </row>
    <row r="11156" spans="18:25" x14ac:dyDescent="0.25">
      <c r="R11156" s="20">
        <v>9788415292821</v>
      </c>
      <c r="S11156" s="8" t="s">
        <v>10815</v>
      </c>
      <c r="T11156" s="15">
        <v>0</v>
      </c>
      <c r="U11156" s="16">
        <f>SUMIF($C$5:$C$3079,R11156,$F$5:$F$3079)+SUMIF($AB$5:$AB$1086,R11156,$AF$5:$AF$1086)</f>
        <v>0</v>
      </c>
      <c r="V11156" s="8">
        <f t="shared" si="368"/>
        <v>0</v>
      </c>
      <c r="W11156" s="8">
        <f t="shared" si="369"/>
        <v>0</v>
      </c>
      <c r="X11156" s="8"/>
      <c r="Y11156" s="8"/>
    </row>
    <row r="11157" spans="18:25" x14ac:dyDescent="0.25">
      <c r="R11157" s="20">
        <v>9788415292906</v>
      </c>
      <c r="S11157" s="8" t="s">
        <v>10816</v>
      </c>
      <c r="T11157" s="15">
        <v>0</v>
      </c>
      <c r="U11157" s="16">
        <f>SUMIF($C$5:$C$3079,R11157,$F$5:$F$3079)+SUMIF($AB$5:$AB$1086,R11157,$AF$5:$AF$1086)</f>
        <v>0</v>
      </c>
      <c r="V11157" s="8">
        <f t="shared" si="368"/>
        <v>0</v>
      </c>
      <c r="W11157" s="8">
        <f t="shared" si="369"/>
        <v>0</v>
      </c>
      <c r="X11157" s="8"/>
      <c r="Y11157" s="8"/>
    </row>
    <row r="11158" spans="18:25" x14ac:dyDescent="0.25">
      <c r="R11158" s="20">
        <v>9788415292982</v>
      </c>
      <c r="S11158" s="8" t="s">
        <v>10817</v>
      </c>
      <c r="T11158" s="15">
        <v>2</v>
      </c>
      <c r="U11158" s="16">
        <f>SUMIF($C$5:$C$3079,R11158,$F$5:$F$3079)+SUMIF($AB$5:$AB$1086,R11158,$AF$5:$AF$1086)</f>
        <v>0</v>
      </c>
      <c r="V11158" s="8">
        <f t="shared" si="368"/>
        <v>1</v>
      </c>
      <c r="W11158" s="8">
        <f t="shared" si="369"/>
        <v>3</v>
      </c>
      <c r="X11158" s="8"/>
      <c r="Y11158" s="8"/>
    </row>
    <row r="11159" spans="18:25" x14ac:dyDescent="0.25">
      <c r="R11159" s="20">
        <v>9788415292999</v>
      </c>
      <c r="S11159" s="8" t="s">
        <v>10818</v>
      </c>
      <c r="T11159" s="15">
        <v>0</v>
      </c>
      <c r="U11159" s="16">
        <f>SUMIF($C$5:$C$3079,R11159,$F$5:$F$3079)+SUMIF($AB$5:$AB$1086,R11159,$AF$5:$AF$1086)</f>
        <v>0</v>
      </c>
      <c r="V11159" s="8">
        <f t="shared" si="368"/>
        <v>3</v>
      </c>
      <c r="W11159" s="8">
        <f t="shared" si="369"/>
        <v>3</v>
      </c>
      <c r="X11159" s="8"/>
      <c r="Y11159" s="8"/>
    </row>
    <row r="11160" spans="18:25" x14ac:dyDescent="0.25">
      <c r="R11160" s="20">
        <v>9788415420521</v>
      </c>
      <c r="S11160" s="8" t="s">
        <v>10819</v>
      </c>
      <c r="T11160" s="15">
        <v>0</v>
      </c>
      <c r="U11160" s="16">
        <f>SUMIF($C$5:$C$3079,R11160,$F$5:$F$3079)+SUMIF($AB$5:$AB$1086,R11160,$AF$5:$AF$1086)</f>
        <v>0</v>
      </c>
      <c r="V11160" s="8">
        <f t="shared" si="368"/>
        <v>0</v>
      </c>
      <c r="W11160" s="8">
        <f t="shared" si="369"/>
        <v>0</v>
      </c>
      <c r="X11160" s="8"/>
      <c r="Y11160" s="8"/>
    </row>
    <row r="11161" spans="18:25" x14ac:dyDescent="0.25">
      <c r="R11161" s="20">
        <v>9788415420729</v>
      </c>
      <c r="S11161" s="8" t="s">
        <v>10820</v>
      </c>
      <c r="T11161" s="15">
        <v>0</v>
      </c>
      <c r="U11161" s="16">
        <f>SUMIF($C$5:$C$3079,R11161,$F$5:$F$3079)+SUMIF($AB$5:$AB$1086,R11161,$AF$5:$AF$1086)</f>
        <v>0</v>
      </c>
      <c r="V11161" s="8">
        <f t="shared" si="368"/>
        <v>0</v>
      </c>
      <c r="W11161" s="8">
        <f t="shared" si="369"/>
        <v>0</v>
      </c>
      <c r="X11161" s="8"/>
      <c r="Y11161" s="8"/>
    </row>
    <row r="11162" spans="18:25" x14ac:dyDescent="0.25">
      <c r="R11162" s="20">
        <v>9788415420880</v>
      </c>
      <c r="S11162" s="8" t="s">
        <v>10821</v>
      </c>
      <c r="T11162" s="15">
        <v>0</v>
      </c>
      <c r="U11162" s="16">
        <f>SUMIF($C$5:$C$3079,R11162,$F$5:$F$3079)+SUMIF($AB$5:$AB$1086,R11162,$AF$5:$AF$1086)</f>
        <v>0</v>
      </c>
      <c r="V11162" s="8">
        <f t="shared" si="368"/>
        <v>0</v>
      </c>
      <c r="W11162" s="8">
        <f t="shared" si="369"/>
        <v>0</v>
      </c>
      <c r="X11162" s="8"/>
      <c r="Y11162" s="8"/>
    </row>
    <row r="11163" spans="18:25" x14ac:dyDescent="0.25">
      <c r="R11163" s="20">
        <v>9788415420996</v>
      </c>
      <c r="S11163" s="8" t="s">
        <v>10822</v>
      </c>
      <c r="T11163" s="15">
        <v>0</v>
      </c>
      <c r="U11163" s="16">
        <f>SUMIF($C$5:$C$3079,R11163,$F$5:$F$3079)+SUMIF($AB$5:$AB$1086,R11163,$AF$5:$AF$1086)</f>
        <v>0</v>
      </c>
      <c r="V11163" s="8">
        <f t="shared" si="368"/>
        <v>0</v>
      </c>
      <c r="W11163" s="8">
        <f t="shared" si="369"/>
        <v>0</v>
      </c>
      <c r="X11163" s="8"/>
      <c r="Y11163" s="8"/>
    </row>
    <row r="11164" spans="18:25" x14ac:dyDescent="0.25">
      <c r="R11164" s="20">
        <v>9788415579908</v>
      </c>
      <c r="S11164" s="8" t="s">
        <v>10823</v>
      </c>
      <c r="T11164" s="15">
        <v>0</v>
      </c>
      <c r="U11164" s="16">
        <f>SUMIF($C$5:$C$3079,R11164,$F$5:$F$3079)+SUMIF($AB$5:$AB$1086,R11164,$AF$5:$AF$1086)</f>
        <v>0</v>
      </c>
      <c r="V11164" s="8">
        <f t="shared" si="368"/>
        <v>0</v>
      </c>
      <c r="W11164" s="8">
        <f t="shared" si="369"/>
        <v>0</v>
      </c>
      <c r="X11164" s="8"/>
      <c r="Y11164" s="8"/>
    </row>
    <row r="11165" spans="18:25" x14ac:dyDescent="0.25">
      <c r="R11165" s="20">
        <v>9788415729310</v>
      </c>
      <c r="S11165" s="8" t="s">
        <v>10824</v>
      </c>
      <c r="T11165" s="15">
        <v>3</v>
      </c>
      <c r="U11165" s="16">
        <f>SUMIF($C$5:$C$3079,R11165,$F$5:$F$3079)+SUMIF($AB$5:$AB$1086,R11165,$AF$5:$AF$1086)</f>
        <v>3</v>
      </c>
      <c r="V11165" s="8">
        <f t="shared" si="368"/>
        <v>0</v>
      </c>
      <c r="W11165" s="8">
        <f t="shared" si="369"/>
        <v>0</v>
      </c>
      <c r="X11165" s="8"/>
      <c r="Y11165" s="8"/>
    </row>
    <row r="11166" spans="18:25" x14ac:dyDescent="0.25">
      <c r="R11166" s="20">
        <v>9788415729778</v>
      </c>
      <c r="S11166" s="8" t="s">
        <v>10825</v>
      </c>
      <c r="T11166" s="15">
        <v>0</v>
      </c>
      <c r="U11166" s="16">
        <f>SUMIF($C$5:$C$3079,R11166,$F$5:$F$3079)+SUMIF($AB$5:$AB$1086,R11166,$AF$5:$AF$1086)</f>
        <v>0</v>
      </c>
      <c r="V11166" s="8">
        <f t="shared" si="368"/>
        <v>0</v>
      </c>
      <c r="W11166" s="8">
        <f t="shared" si="369"/>
        <v>0</v>
      </c>
      <c r="X11166" s="8"/>
      <c r="Y11166" s="8"/>
    </row>
    <row r="11167" spans="18:25" x14ac:dyDescent="0.25">
      <c r="R11167" s="20">
        <v>9788415729822</v>
      </c>
      <c r="S11167" s="8" t="s">
        <v>10826</v>
      </c>
      <c r="T11167" s="15">
        <v>4</v>
      </c>
      <c r="U11167" s="16">
        <f>SUMIF($C$5:$C$3079,R11167,$F$5:$F$3079)+SUMIF($AB$5:$AB$1086,R11167,$AF$5:$AF$1086)</f>
        <v>2</v>
      </c>
      <c r="V11167" s="8">
        <f t="shared" si="368"/>
        <v>0</v>
      </c>
      <c r="W11167" s="8">
        <f t="shared" si="369"/>
        <v>2</v>
      </c>
      <c r="X11167" s="8"/>
      <c r="Y11167" s="8"/>
    </row>
    <row r="11168" spans="18:25" x14ac:dyDescent="0.25">
      <c r="R11168" s="20">
        <v>9788415729839</v>
      </c>
      <c r="S11168" s="8" t="s">
        <v>10827</v>
      </c>
      <c r="T11168" s="15">
        <v>0</v>
      </c>
      <c r="U11168" s="16">
        <f>SUMIF($C$5:$C$3079,R11168,$F$5:$F$3079)+SUMIF($AB$5:$AB$1086,R11168,$AF$5:$AF$1086)</f>
        <v>0</v>
      </c>
      <c r="V11168" s="8">
        <f t="shared" si="368"/>
        <v>0</v>
      </c>
      <c r="W11168" s="8">
        <f t="shared" si="369"/>
        <v>0</v>
      </c>
      <c r="X11168" s="8"/>
      <c r="Y11168" s="8"/>
    </row>
    <row r="11169" spans="18:25" x14ac:dyDescent="0.25">
      <c r="R11169" s="20">
        <v>9788415729914</v>
      </c>
      <c r="S11169" s="8" t="s">
        <v>10828</v>
      </c>
      <c r="T11169" s="15">
        <v>0</v>
      </c>
      <c r="U11169" s="16">
        <f>SUMIF($C$5:$C$3079,R11169,$F$5:$F$3079)+SUMIF($AB$5:$AB$1086,R11169,$AF$5:$AF$1086)</f>
        <v>0</v>
      </c>
      <c r="V11169" s="8">
        <f t="shared" si="368"/>
        <v>0</v>
      </c>
      <c r="W11169" s="8">
        <f t="shared" si="369"/>
        <v>0</v>
      </c>
      <c r="X11169" s="8"/>
      <c r="Y11169" s="8"/>
    </row>
    <row r="11170" spans="18:25" x14ac:dyDescent="0.25">
      <c r="R11170" s="20">
        <v>9788415887119</v>
      </c>
      <c r="S11170" s="8" t="s">
        <v>10829</v>
      </c>
      <c r="T11170" s="15">
        <v>3</v>
      </c>
      <c r="U11170" s="16">
        <f>SUMIF($C$5:$C$3079,R11170,$F$5:$F$3079)+SUMIF($AB$5:$AB$1086,R11170,$AF$5:$AF$1086)</f>
        <v>0</v>
      </c>
      <c r="V11170" s="8">
        <f t="shared" si="368"/>
        <v>0</v>
      </c>
      <c r="W11170" s="8">
        <f t="shared" si="369"/>
        <v>3</v>
      </c>
      <c r="X11170" s="8"/>
      <c r="Y11170" s="8"/>
    </row>
    <row r="11171" spans="18:25" x14ac:dyDescent="0.25">
      <c r="R11171" s="20">
        <v>9788415887126</v>
      </c>
      <c r="S11171" s="8" t="s">
        <v>10830</v>
      </c>
      <c r="T11171" s="15">
        <v>2</v>
      </c>
      <c r="U11171" s="16">
        <f>SUMIF($C$5:$C$3079,R11171,$F$5:$F$3079)+SUMIF($AB$5:$AB$1086,R11171,$AF$5:$AF$1086)</f>
        <v>0</v>
      </c>
      <c r="V11171" s="8">
        <f t="shared" si="368"/>
        <v>0</v>
      </c>
      <c r="W11171" s="8">
        <f t="shared" si="369"/>
        <v>2</v>
      </c>
      <c r="X11171" s="8"/>
      <c r="Y11171" s="8"/>
    </row>
    <row r="11172" spans="18:25" x14ac:dyDescent="0.25">
      <c r="R11172" s="20">
        <v>9788415887256</v>
      </c>
      <c r="S11172" s="8" t="s">
        <v>10831</v>
      </c>
      <c r="T11172" s="15">
        <v>2</v>
      </c>
      <c r="U11172" s="16">
        <f>SUMIF($C$5:$C$3079,R11172,$F$5:$F$3079)+SUMIF($AB$5:$AB$1086,R11172,$AF$5:$AF$1086)</f>
        <v>0</v>
      </c>
      <c r="V11172" s="8">
        <f t="shared" si="368"/>
        <v>0</v>
      </c>
      <c r="W11172" s="8">
        <f t="shared" si="369"/>
        <v>2</v>
      </c>
      <c r="X11172" s="8"/>
      <c r="Y11172" s="8"/>
    </row>
    <row r="11173" spans="18:25" x14ac:dyDescent="0.25">
      <c r="R11173" s="20">
        <v>9788415887591</v>
      </c>
      <c r="S11173" s="8" t="s">
        <v>10832</v>
      </c>
      <c r="T11173" s="15">
        <v>3</v>
      </c>
      <c r="U11173" s="16">
        <f>SUMIF($C$5:$C$3079,R11173,$F$5:$F$3079)+SUMIF($AB$5:$AB$1086,R11173,$AF$5:$AF$1086)</f>
        <v>0</v>
      </c>
      <c r="V11173" s="8">
        <f t="shared" si="368"/>
        <v>0</v>
      </c>
      <c r="W11173" s="8">
        <f t="shared" si="369"/>
        <v>3</v>
      </c>
      <c r="X11173" s="8"/>
      <c r="Y11173" s="8"/>
    </row>
    <row r="11174" spans="18:25" x14ac:dyDescent="0.25">
      <c r="R11174" s="20">
        <v>9788415887607</v>
      </c>
      <c r="S11174" s="8" t="s">
        <v>10833</v>
      </c>
      <c r="T11174" s="15">
        <v>0</v>
      </c>
      <c r="U11174" s="16">
        <f>SUMIF($C$5:$C$3079,R11174,$F$5:$F$3079)+SUMIF($AB$5:$AB$1086,R11174,$AF$5:$AF$1086)</f>
        <v>0</v>
      </c>
      <c r="V11174" s="8">
        <f t="shared" si="368"/>
        <v>1</v>
      </c>
      <c r="W11174" s="8">
        <f t="shared" si="369"/>
        <v>1</v>
      </c>
      <c r="X11174" s="8"/>
      <c r="Y11174" s="8"/>
    </row>
    <row r="11175" spans="18:25" x14ac:dyDescent="0.25">
      <c r="R11175" s="20">
        <v>9788415887638</v>
      </c>
      <c r="S11175" s="8" t="s">
        <v>10834</v>
      </c>
      <c r="T11175" s="15">
        <v>2</v>
      </c>
      <c r="U11175" s="16">
        <f>SUMIF($C$5:$C$3079,R11175,$F$5:$F$3079)+SUMIF($AB$5:$AB$1086,R11175,$AF$5:$AF$1086)</f>
        <v>0</v>
      </c>
      <c r="V11175" s="8">
        <f t="shared" si="368"/>
        <v>0</v>
      </c>
      <c r="W11175" s="8">
        <f t="shared" si="369"/>
        <v>2</v>
      </c>
      <c r="X11175" s="8"/>
      <c r="Y11175" s="8"/>
    </row>
    <row r="11176" spans="18:25" x14ac:dyDescent="0.25">
      <c r="R11176" s="20">
        <v>9788415887720</v>
      </c>
      <c r="S11176" s="8" t="s">
        <v>10835</v>
      </c>
      <c r="T11176" s="15">
        <v>2</v>
      </c>
      <c r="U11176" s="16">
        <f>SUMIF($C$5:$C$3079,R11176,$F$5:$F$3079)+SUMIF($AB$5:$AB$1086,R11176,$AF$5:$AF$1086)</f>
        <v>0</v>
      </c>
      <c r="V11176" s="8">
        <f t="shared" si="368"/>
        <v>0</v>
      </c>
      <c r="W11176" s="8">
        <f t="shared" si="369"/>
        <v>2</v>
      </c>
      <c r="X11176" s="8"/>
      <c r="Y11176" s="8"/>
    </row>
    <row r="11177" spans="18:25" x14ac:dyDescent="0.25">
      <c r="R11177" s="20">
        <v>9788415989479</v>
      </c>
      <c r="S11177" s="8" t="s">
        <v>10836</v>
      </c>
      <c r="T11177" s="15">
        <v>0</v>
      </c>
      <c r="U11177" s="16">
        <f>SUMIF($C$5:$C$3079,R11177,$F$5:$F$3079)+SUMIF($AB$5:$AB$1086,R11177,$AF$5:$AF$1086)</f>
        <v>0</v>
      </c>
      <c r="V11177" s="8">
        <f t="shared" si="368"/>
        <v>0</v>
      </c>
      <c r="W11177" s="8">
        <f t="shared" si="369"/>
        <v>0</v>
      </c>
      <c r="X11177" s="8"/>
      <c r="Y11177" s="8"/>
    </row>
    <row r="11178" spans="18:25" x14ac:dyDescent="0.25">
      <c r="R11178" s="20">
        <v>9788416075805</v>
      </c>
      <c r="S11178" s="8" t="s">
        <v>10837</v>
      </c>
      <c r="T11178" s="15">
        <v>0</v>
      </c>
      <c r="U11178" s="16">
        <f>SUMIF($C$5:$C$3079,R11178,$F$5:$F$3079)+SUMIF($AB$5:$AB$1086,R11178,$AF$5:$AF$1086)</f>
        <v>0</v>
      </c>
      <c r="V11178" s="8">
        <f t="shared" si="368"/>
        <v>0</v>
      </c>
      <c r="W11178" s="8">
        <f t="shared" si="369"/>
        <v>0</v>
      </c>
      <c r="X11178" s="8"/>
      <c r="Y11178" s="8"/>
    </row>
    <row r="11179" spans="18:25" x14ac:dyDescent="0.25">
      <c r="R11179" s="20">
        <v>9788416075812</v>
      </c>
      <c r="S11179" s="8" t="s">
        <v>10838</v>
      </c>
      <c r="T11179" s="15">
        <v>0</v>
      </c>
      <c r="U11179" s="16">
        <f>SUMIF($C$5:$C$3079,R11179,$F$5:$F$3079)+SUMIF($AB$5:$AB$1086,R11179,$AF$5:$AF$1086)</f>
        <v>0</v>
      </c>
      <c r="V11179" s="8">
        <f t="shared" si="368"/>
        <v>0</v>
      </c>
      <c r="W11179" s="8">
        <f t="shared" si="369"/>
        <v>0</v>
      </c>
      <c r="X11179" s="8"/>
      <c r="Y11179" s="8"/>
    </row>
    <row r="11180" spans="18:25" x14ac:dyDescent="0.25">
      <c r="R11180" s="20">
        <v>9788416075928</v>
      </c>
      <c r="S11180" s="8" t="s">
        <v>10839</v>
      </c>
      <c r="T11180" s="15">
        <v>0</v>
      </c>
      <c r="U11180" s="16">
        <f>SUMIF($C$5:$C$3079,R11180,$F$5:$F$3079)+SUMIF($AB$5:$AB$1086,R11180,$AF$5:$AF$1086)</f>
        <v>0</v>
      </c>
      <c r="V11180" s="8">
        <f t="shared" si="368"/>
        <v>0</v>
      </c>
      <c r="W11180" s="8">
        <f t="shared" si="369"/>
        <v>0</v>
      </c>
      <c r="X11180" s="8"/>
      <c r="Y11180" s="8"/>
    </row>
    <row r="11181" spans="18:25" x14ac:dyDescent="0.25">
      <c r="R11181" s="20">
        <v>9788416075935</v>
      </c>
      <c r="S11181" s="8" t="s">
        <v>10840</v>
      </c>
      <c r="T11181" s="15">
        <v>0</v>
      </c>
      <c r="U11181" s="16">
        <f>SUMIF($C$5:$C$3079,R11181,$F$5:$F$3079)+SUMIF($AB$5:$AB$1086,R11181,$AF$5:$AF$1086)</f>
        <v>0</v>
      </c>
      <c r="V11181" s="8">
        <f t="shared" si="368"/>
        <v>0</v>
      </c>
      <c r="W11181" s="8">
        <f t="shared" si="369"/>
        <v>0</v>
      </c>
      <c r="X11181" s="8"/>
      <c r="Y11181" s="8"/>
    </row>
    <row r="11182" spans="18:25" x14ac:dyDescent="0.25">
      <c r="R11182" s="20">
        <v>9788416076017</v>
      </c>
      <c r="S11182" s="8" t="s">
        <v>10841</v>
      </c>
      <c r="T11182" s="15">
        <v>0</v>
      </c>
      <c r="U11182" s="16">
        <f>SUMIF($C$5:$C$3079,R11182,$F$5:$F$3079)+SUMIF($AB$5:$AB$1086,R11182,$AF$5:$AF$1086)</f>
        <v>0</v>
      </c>
      <c r="V11182" s="8">
        <f t="shared" si="368"/>
        <v>0</v>
      </c>
      <c r="W11182" s="8">
        <f t="shared" si="369"/>
        <v>0</v>
      </c>
      <c r="X11182" s="8"/>
      <c r="Y11182" s="8"/>
    </row>
    <row r="11183" spans="18:25" x14ac:dyDescent="0.25">
      <c r="R11183" s="20">
        <v>9788416076062</v>
      </c>
      <c r="S11183" s="8" t="s">
        <v>10842</v>
      </c>
      <c r="T11183" s="15">
        <v>0</v>
      </c>
      <c r="U11183" s="16">
        <f>SUMIF($C$5:$C$3079,R11183,$F$5:$F$3079)+SUMIF($AB$5:$AB$1086,R11183,$AF$5:$AF$1086)</f>
        <v>0</v>
      </c>
      <c r="V11183" s="8">
        <f t="shared" si="368"/>
        <v>0</v>
      </c>
      <c r="W11183" s="8">
        <f t="shared" si="369"/>
        <v>0</v>
      </c>
      <c r="X11183" s="8"/>
      <c r="Y11183" s="8"/>
    </row>
    <row r="11184" spans="18:25" x14ac:dyDescent="0.25">
      <c r="R11184" s="20">
        <v>9788416076086</v>
      </c>
      <c r="S11184" s="8" t="s">
        <v>10843</v>
      </c>
      <c r="T11184" s="15">
        <v>0</v>
      </c>
      <c r="U11184" s="16">
        <f>SUMIF($C$5:$C$3079,R11184,$F$5:$F$3079)+SUMIF($AB$5:$AB$1086,R11184,$AF$5:$AF$1086)</f>
        <v>0</v>
      </c>
      <c r="V11184" s="8">
        <f t="shared" si="368"/>
        <v>0</v>
      </c>
      <c r="W11184" s="8">
        <f t="shared" si="369"/>
        <v>0</v>
      </c>
      <c r="X11184" s="8"/>
      <c r="Y11184" s="8"/>
    </row>
    <row r="11185" spans="18:25" x14ac:dyDescent="0.25">
      <c r="R11185" s="20">
        <v>9788416090433</v>
      </c>
      <c r="S11185" s="8" t="s">
        <v>10844</v>
      </c>
      <c r="T11185" s="15">
        <v>3</v>
      </c>
      <c r="U11185" s="16">
        <f>SUMIF($C$5:$C$3079,R11185,$F$5:$F$3079)+SUMIF($AB$5:$AB$1086,R11185,$AF$5:$AF$1086)</f>
        <v>0</v>
      </c>
      <c r="V11185" s="8">
        <f t="shared" si="368"/>
        <v>0</v>
      </c>
      <c r="W11185" s="8">
        <f t="shared" si="369"/>
        <v>3</v>
      </c>
      <c r="X11185" s="8"/>
      <c r="Y11185" s="8"/>
    </row>
    <row r="11186" spans="18:25" x14ac:dyDescent="0.25">
      <c r="R11186" s="20">
        <v>9788416112432</v>
      </c>
      <c r="S11186" s="8" t="s">
        <v>10845</v>
      </c>
      <c r="T11186" s="15">
        <v>2</v>
      </c>
      <c r="U11186" s="16">
        <f>SUMIF($C$5:$C$3079,R11186,$F$5:$F$3079)+SUMIF($AB$5:$AB$1086,R11186,$AF$5:$AF$1086)</f>
        <v>0</v>
      </c>
      <c r="V11186" s="8">
        <f t="shared" si="368"/>
        <v>0</v>
      </c>
      <c r="W11186" s="8">
        <f t="shared" si="369"/>
        <v>2</v>
      </c>
      <c r="X11186" s="8"/>
      <c r="Y11186" s="8"/>
    </row>
    <row r="11187" spans="18:25" x14ac:dyDescent="0.25">
      <c r="R11187" s="20">
        <v>9788416119264</v>
      </c>
      <c r="S11187" s="8" t="s">
        <v>10846</v>
      </c>
      <c r="T11187" s="15">
        <v>0</v>
      </c>
      <c r="U11187" s="16">
        <f>SUMIF($C$5:$C$3079,R11187,$F$5:$F$3079)+SUMIF($AB$5:$AB$1086,R11187,$AF$5:$AF$1086)</f>
        <v>0</v>
      </c>
      <c r="V11187" s="8">
        <f t="shared" si="368"/>
        <v>0</v>
      </c>
      <c r="W11187" s="8">
        <f t="shared" si="369"/>
        <v>0</v>
      </c>
      <c r="X11187" s="8"/>
      <c r="Y11187" s="8"/>
    </row>
    <row r="11188" spans="18:25" x14ac:dyDescent="0.25">
      <c r="R11188" s="20">
        <v>9788416119271</v>
      </c>
      <c r="S11188" s="8" t="s">
        <v>10847</v>
      </c>
      <c r="T11188" s="15">
        <v>0</v>
      </c>
      <c r="U11188" s="16">
        <f>SUMIF($C$5:$C$3079,R11188,$F$5:$F$3079)+SUMIF($AB$5:$AB$1086,R11188,$AF$5:$AF$1086)</f>
        <v>0</v>
      </c>
      <c r="V11188" s="8">
        <f t="shared" si="368"/>
        <v>0</v>
      </c>
      <c r="W11188" s="8">
        <f t="shared" si="369"/>
        <v>0</v>
      </c>
      <c r="X11188" s="8"/>
      <c r="Y11188" s="8"/>
    </row>
    <row r="11189" spans="18:25" x14ac:dyDescent="0.25">
      <c r="R11189" s="20">
        <v>9788416119349</v>
      </c>
      <c r="S11189" s="8" t="s">
        <v>10848</v>
      </c>
      <c r="T11189" s="15">
        <v>0</v>
      </c>
      <c r="U11189" s="16">
        <f>SUMIF($C$5:$C$3079,R11189,$F$5:$F$3079)+SUMIF($AB$5:$AB$1086,R11189,$AF$5:$AF$1086)</f>
        <v>0</v>
      </c>
      <c r="V11189" s="8">
        <f t="shared" si="368"/>
        <v>0</v>
      </c>
      <c r="W11189" s="8">
        <f t="shared" si="369"/>
        <v>0</v>
      </c>
      <c r="X11189" s="8"/>
      <c r="Y11189" s="8"/>
    </row>
    <row r="11190" spans="18:25" x14ac:dyDescent="0.25">
      <c r="R11190" s="20">
        <v>9788416195213</v>
      </c>
      <c r="S11190" s="8" t="s">
        <v>10849</v>
      </c>
      <c r="T11190" s="15">
        <v>2</v>
      </c>
      <c r="U11190" s="16">
        <f>SUMIF($C$5:$C$3079,R11190,$F$5:$F$3079)+SUMIF($AB$5:$AB$1086,R11190,$AF$5:$AF$1086)</f>
        <v>0</v>
      </c>
      <c r="V11190" s="8">
        <f t="shared" si="368"/>
        <v>0</v>
      </c>
      <c r="W11190" s="8">
        <f t="shared" si="369"/>
        <v>2</v>
      </c>
      <c r="X11190" s="8"/>
      <c r="Y11190" s="8"/>
    </row>
    <row r="11191" spans="18:25" x14ac:dyDescent="0.25">
      <c r="R11191" s="20">
        <v>9788416220694</v>
      </c>
      <c r="S11191" s="8" t="s">
        <v>10850</v>
      </c>
      <c r="T11191" s="15">
        <v>0</v>
      </c>
      <c r="U11191" s="16">
        <f>SUMIF($C$5:$C$3079,R11191,$F$5:$F$3079)+SUMIF($AB$5:$AB$1086,R11191,$AF$5:$AF$1086)</f>
        <v>0</v>
      </c>
      <c r="V11191" s="8">
        <f t="shared" si="368"/>
        <v>0</v>
      </c>
      <c r="W11191" s="8">
        <f t="shared" si="369"/>
        <v>0</v>
      </c>
      <c r="X11191" s="8"/>
      <c r="Y11191" s="8"/>
    </row>
    <row r="11192" spans="18:25" x14ac:dyDescent="0.25">
      <c r="R11192" s="20">
        <v>9788416240029</v>
      </c>
      <c r="S11192" s="8" t="s">
        <v>10851</v>
      </c>
      <c r="T11192" s="15">
        <v>0</v>
      </c>
      <c r="U11192" s="16">
        <f>SUMIF($C$5:$C$3079,R11192,$F$5:$F$3079)+SUMIF($AB$5:$AB$1086,R11192,$AF$5:$AF$1086)</f>
        <v>2</v>
      </c>
      <c r="V11192" s="8">
        <f t="shared" si="368"/>
        <v>0</v>
      </c>
      <c r="W11192" s="8">
        <f t="shared" si="369"/>
        <v>-2</v>
      </c>
      <c r="X11192" s="8"/>
      <c r="Y11192" s="8"/>
    </row>
    <row r="11193" spans="18:25" x14ac:dyDescent="0.25">
      <c r="R11193" s="20">
        <v>9788416240135</v>
      </c>
      <c r="S11193" s="8" t="s">
        <v>10852</v>
      </c>
      <c r="T11193" s="15">
        <v>0</v>
      </c>
      <c r="U11193" s="16">
        <f>SUMIF($C$5:$C$3079,R11193,$F$5:$F$3079)+SUMIF($AB$5:$AB$1086,R11193,$AF$5:$AF$1086)</f>
        <v>0</v>
      </c>
      <c r="V11193" s="8">
        <f t="shared" si="368"/>
        <v>0</v>
      </c>
      <c r="W11193" s="8">
        <f t="shared" si="369"/>
        <v>0</v>
      </c>
      <c r="X11193" s="8"/>
      <c r="Y11193" s="8"/>
    </row>
    <row r="11194" spans="18:25" x14ac:dyDescent="0.25">
      <c r="R11194" s="20">
        <v>9788416240203</v>
      </c>
      <c r="S11194" s="8" t="s">
        <v>10853</v>
      </c>
      <c r="T11194" s="15">
        <v>0</v>
      </c>
      <c r="U11194" s="16">
        <f>SUMIF($C$5:$C$3079,R11194,$F$5:$F$3079)+SUMIF($AB$5:$AB$1086,R11194,$AF$5:$AF$1086)</f>
        <v>0</v>
      </c>
      <c r="V11194" s="8">
        <f t="shared" si="368"/>
        <v>0</v>
      </c>
      <c r="W11194" s="8">
        <f t="shared" si="369"/>
        <v>0</v>
      </c>
      <c r="X11194" s="8"/>
      <c r="Y11194" s="8"/>
    </row>
    <row r="11195" spans="18:25" x14ac:dyDescent="0.25">
      <c r="R11195" s="20">
        <v>9788416240241</v>
      </c>
      <c r="S11195" s="8" t="s">
        <v>7639</v>
      </c>
      <c r="T11195" s="15">
        <v>0</v>
      </c>
      <c r="U11195" s="16">
        <f>SUMIF($C$5:$C$3079,R11195,$F$5:$F$3079)+SUMIF($AB$5:$AB$1086,R11195,$AF$5:$AF$1086)</f>
        <v>0</v>
      </c>
      <c r="V11195" s="8">
        <f t="shared" si="368"/>
        <v>0</v>
      </c>
      <c r="W11195" s="8">
        <f t="shared" si="369"/>
        <v>0</v>
      </c>
      <c r="X11195" s="8"/>
      <c r="Y11195" s="8"/>
    </row>
    <row r="11196" spans="18:25" x14ac:dyDescent="0.25">
      <c r="R11196" s="20">
        <v>9788416240319</v>
      </c>
      <c r="S11196" s="8" t="s">
        <v>10854</v>
      </c>
      <c r="T11196" s="15">
        <v>0</v>
      </c>
      <c r="U11196" s="16">
        <f>SUMIF($C$5:$C$3079,R11196,$F$5:$F$3079)+SUMIF($AB$5:$AB$1086,R11196,$AF$5:$AF$1086)</f>
        <v>0</v>
      </c>
      <c r="V11196" s="8">
        <f t="shared" si="368"/>
        <v>0</v>
      </c>
      <c r="W11196" s="8">
        <f t="shared" si="369"/>
        <v>0</v>
      </c>
      <c r="X11196" s="8"/>
      <c r="Y11196" s="8"/>
    </row>
    <row r="11197" spans="18:25" x14ac:dyDescent="0.25">
      <c r="R11197" s="20">
        <v>9788416240463</v>
      </c>
      <c r="S11197" s="8" t="s">
        <v>10855</v>
      </c>
      <c r="T11197" s="15">
        <v>0</v>
      </c>
      <c r="U11197" s="16">
        <f>SUMIF($C$5:$C$3079,R11197,$F$5:$F$3079)+SUMIF($AB$5:$AB$1086,R11197,$AF$5:$AF$1086)</f>
        <v>0</v>
      </c>
      <c r="V11197" s="8">
        <f t="shared" si="368"/>
        <v>0</v>
      </c>
      <c r="W11197" s="8">
        <f t="shared" si="369"/>
        <v>0</v>
      </c>
      <c r="X11197" s="8"/>
      <c r="Y11197" s="8"/>
    </row>
    <row r="11198" spans="18:25" x14ac:dyDescent="0.25">
      <c r="R11198" s="20">
        <v>9788416240654</v>
      </c>
      <c r="S11198" s="8" t="s">
        <v>10856</v>
      </c>
      <c r="T11198" s="15">
        <v>0</v>
      </c>
      <c r="U11198" s="16">
        <f>SUMIF($C$5:$C$3079,R11198,$F$5:$F$3079)+SUMIF($AB$5:$AB$1086,R11198,$AF$5:$AF$1086)</f>
        <v>0</v>
      </c>
      <c r="V11198" s="8">
        <f t="shared" si="368"/>
        <v>0</v>
      </c>
      <c r="W11198" s="8">
        <f t="shared" si="369"/>
        <v>0</v>
      </c>
      <c r="X11198" s="8"/>
      <c r="Y11198" s="8"/>
    </row>
    <row r="11199" spans="18:25" x14ac:dyDescent="0.25">
      <c r="R11199" s="20">
        <v>9788416240968</v>
      </c>
      <c r="S11199" s="8" t="s">
        <v>10857</v>
      </c>
      <c r="T11199" s="15">
        <v>2</v>
      </c>
      <c r="U11199" s="16">
        <f>SUMIF($C$5:$C$3079,R11199,$F$5:$F$3079)+SUMIF($AB$5:$AB$1086,R11199,$AF$5:$AF$1086)</f>
        <v>2</v>
      </c>
      <c r="V11199" s="8">
        <f t="shared" si="368"/>
        <v>0</v>
      </c>
      <c r="W11199" s="8">
        <f t="shared" si="369"/>
        <v>0</v>
      </c>
      <c r="X11199" s="8"/>
      <c r="Y11199" s="8"/>
    </row>
    <row r="11200" spans="18:25" x14ac:dyDescent="0.25">
      <c r="R11200" s="20">
        <v>9788416240999</v>
      </c>
      <c r="S11200" s="8" t="s">
        <v>10858</v>
      </c>
      <c r="T11200" s="15">
        <v>0</v>
      </c>
      <c r="U11200" s="16">
        <f>SUMIF($C$5:$C$3079,R11200,$F$5:$F$3079)+SUMIF($AB$5:$AB$1086,R11200,$AF$5:$AF$1086)</f>
        <v>0</v>
      </c>
      <c r="V11200" s="8">
        <f t="shared" si="368"/>
        <v>0</v>
      </c>
      <c r="W11200" s="8">
        <f t="shared" si="369"/>
        <v>0</v>
      </c>
      <c r="X11200" s="8"/>
      <c r="Y11200" s="8"/>
    </row>
    <row r="11201" spans="18:25" x14ac:dyDescent="0.25">
      <c r="R11201" s="20">
        <v>9788416281756</v>
      </c>
      <c r="S11201" s="8" t="s">
        <v>10859</v>
      </c>
      <c r="T11201" s="15">
        <v>0</v>
      </c>
      <c r="U11201" s="16">
        <f>SUMIF($C$5:$C$3079,R11201,$F$5:$F$3079)+SUMIF($AB$5:$AB$1086,R11201,$AF$5:$AF$1086)</f>
        <v>0</v>
      </c>
      <c r="V11201" s="8">
        <f t="shared" si="368"/>
        <v>0</v>
      </c>
      <c r="W11201" s="8">
        <f t="shared" si="369"/>
        <v>0</v>
      </c>
      <c r="X11201" s="8"/>
      <c r="Y11201" s="8"/>
    </row>
    <row r="11202" spans="18:25" x14ac:dyDescent="0.25">
      <c r="R11202" s="20">
        <v>9788416281923</v>
      </c>
      <c r="S11202" s="8" t="s">
        <v>10860</v>
      </c>
      <c r="T11202" s="15">
        <v>0</v>
      </c>
      <c r="U11202" s="16">
        <f>SUMIF($C$5:$C$3079,R11202,$F$5:$F$3079)+SUMIF($AB$5:$AB$1086,R11202,$AF$5:$AF$1086)</f>
        <v>0</v>
      </c>
      <c r="V11202" s="8">
        <f t="shared" si="368"/>
        <v>1</v>
      </c>
      <c r="W11202" s="8">
        <f t="shared" si="369"/>
        <v>1</v>
      </c>
      <c r="X11202" s="8"/>
      <c r="Y11202" s="8"/>
    </row>
    <row r="11203" spans="18:25" x14ac:dyDescent="0.25">
      <c r="R11203" s="20">
        <v>9788416281954</v>
      </c>
      <c r="S11203" s="8" t="s">
        <v>10861</v>
      </c>
      <c r="T11203" s="15">
        <v>0</v>
      </c>
      <c r="U11203" s="16">
        <f>SUMIF($C$5:$C$3079,R11203,$F$5:$F$3079)+SUMIF($AB$5:$AB$1086,R11203,$AF$5:$AF$1086)</f>
        <v>0</v>
      </c>
      <c r="V11203" s="8">
        <f t="shared" si="368"/>
        <v>0</v>
      </c>
      <c r="W11203" s="8">
        <f t="shared" si="369"/>
        <v>0</v>
      </c>
      <c r="X11203" s="8"/>
      <c r="Y11203" s="8"/>
    </row>
    <row r="11204" spans="18:25" x14ac:dyDescent="0.25">
      <c r="R11204" s="20">
        <v>9788416295050</v>
      </c>
      <c r="S11204" s="8" t="s">
        <v>10862</v>
      </c>
      <c r="T11204" s="15">
        <v>3</v>
      </c>
      <c r="U11204" s="16">
        <f>SUMIF($C$5:$C$3079,R11204,$F$5:$F$3079)+SUMIF($AB$5:$AB$1086,R11204,$AF$5:$AF$1086)</f>
        <v>0</v>
      </c>
      <c r="V11204" s="8">
        <f t="shared" si="368"/>
        <v>0</v>
      </c>
      <c r="W11204" s="8">
        <f t="shared" si="369"/>
        <v>3</v>
      </c>
      <c r="X11204" s="8"/>
      <c r="Y11204" s="8"/>
    </row>
    <row r="11205" spans="18:25" x14ac:dyDescent="0.25">
      <c r="R11205" s="20">
        <v>9788416306497</v>
      </c>
      <c r="S11205" s="8" t="s">
        <v>10863</v>
      </c>
      <c r="T11205" s="15">
        <v>3</v>
      </c>
      <c r="U11205" s="16">
        <f>SUMIF($C$5:$C$3079,R11205,$F$5:$F$3079)+SUMIF($AB$5:$AB$1086,R11205,$AF$5:$AF$1086)</f>
        <v>0</v>
      </c>
      <c r="V11205" s="8">
        <f t="shared" si="368"/>
        <v>0</v>
      </c>
      <c r="W11205" s="8">
        <f t="shared" si="369"/>
        <v>3</v>
      </c>
      <c r="X11205" s="8"/>
      <c r="Y11205" s="8"/>
    </row>
    <row r="11206" spans="18:25" x14ac:dyDescent="0.25">
      <c r="R11206" s="20">
        <v>9788416306510</v>
      </c>
      <c r="S11206" s="8" t="s">
        <v>10864</v>
      </c>
      <c r="T11206" s="15">
        <v>2</v>
      </c>
      <c r="U11206" s="16">
        <f>SUMIF($C$5:$C$3079,R11206,$F$5:$F$3079)+SUMIF($AB$5:$AB$1086,R11206,$AF$5:$AF$1086)</f>
        <v>2</v>
      </c>
      <c r="V11206" s="8">
        <f t="shared" si="368"/>
        <v>0</v>
      </c>
      <c r="W11206" s="8">
        <f t="shared" si="369"/>
        <v>0</v>
      </c>
      <c r="X11206" s="8"/>
      <c r="Y11206" s="8"/>
    </row>
    <row r="11207" spans="18:25" x14ac:dyDescent="0.25">
      <c r="R11207" s="20">
        <v>9788416306527</v>
      </c>
      <c r="S11207" s="8" t="s">
        <v>10865</v>
      </c>
      <c r="T11207" s="15">
        <v>0</v>
      </c>
      <c r="U11207" s="16">
        <f>SUMIF($C$5:$C$3079,R11207,$F$5:$F$3079)+SUMIF($AB$5:$AB$1086,R11207,$AF$5:$AF$1086)</f>
        <v>0</v>
      </c>
      <c r="V11207" s="8">
        <f t="shared" ref="V11207:V11270" si="370">SUMIF($L$5:$L$9685,R11207,$O$5:$O$9685)</f>
        <v>0</v>
      </c>
      <c r="W11207" s="8">
        <f t="shared" ref="W11207:W11270" si="371">T11207-U11207+V11207</f>
        <v>0</v>
      </c>
      <c r="X11207" s="8"/>
      <c r="Y11207" s="8"/>
    </row>
    <row r="11208" spans="18:25" x14ac:dyDescent="0.25">
      <c r="R11208" s="20">
        <v>9788416344154</v>
      </c>
      <c r="S11208" s="8" t="s">
        <v>10866</v>
      </c>
      <c r="T11208" s="15">
        <v>0</v>
      </c>
      <c r="U11208" s="16">
        <f>SUMIF($C$5:$C$3079,R11208,$F$5:$F$3079)+SUMIF($AB$5:$AB$1086,R11208,$AF$5:$AF$1086)</f>
        <v>0</v>
      </c>
      <c r="V11208" s="8">
        <f t="shared" si="370"/>
        <v>0</v>
      </c>
      <c r="W11208" s="8">
        <f t="shared" si="371"/>
        <v>0</v>
      </c>
      <c r="X11208" s="8"/>
      <c r="Y11208" s="8"/>
    </row>
    <row r="11209" spans="18:25" x14ac:dyDescent="0.25">
      <c r="R11209" s="20">
        <v>9788416440634</v>
      </c>
      <c r="S11209" s="8" t="s">
        <v>10867</v>
      </c>
      <c r="T11209" s="15">
        <v>1</v>
      </c>
      <c r="U11209" s="16">
        <f>SUMIF($C$5:$C$3079,R11209,$F$5:$F$3079)+SUMIF($AB$5:$AB$1086,R11209,$AF$5:$AF$1086)</f>
        <v>0</v>
      </c>
      <c r="V11209" s="8">
        <f t="shared" si="370"/>
        <v>0</v>
      </c>
      <c r="W11209" s="8">
        <f t="shared" si="371"/>
        <v>1</v>
      </c>
      <c r="X11209" s="8"/>
      <c r="Y11209" s="8"/>
    </row>
    <row r="11210" spans="18:25" x14ac:dyDescent="0.25">
      <c r="R11210" s="20">
        <v>9788416498833</v>
      </c>
      <c r="S11210" s="8" t="s">
        <v>10868</v>
      </c>
      <c r="T11210" s="15">
        <v>0</v>
      </c>
      <c r="U11210" s="16">
        <f>SUMIF($C$5:$C$3079,R11210,$F$5:$F$3079)+SUMIF($AB$5:$AB$1086,R11210,$AF$5:$AF$1086)</f>
        <v>0</v>
      </c>
      <c r="V11210" s="8">
        <f t="shared" si="370"/>
        <v>0</v>
      </c>
      <c r="W11210" s="8">
        <f t="shared" si="371"/>
        <v>0</v>
      </c>
      <c r="X11210" s="8"/>
      <c r="Y11210" s="8"/>
    </row>
    <row r="11211" spans="18:25" x14ac:dyDescent="0.25">
      <c r="R11211" s="20">
        <v>9788416498949</v>
      </c>
      <c r="S11211" s="8" t="s">
        <v>10869</v>
      </c>
      <c r="T11211" s="15">
        <v>0</v>
      </c>
      <c r="U11211" s="16">
        <f>SUMIF($C$5:$C$3079,R11211,$F$5:$F$3079)+SUMIF($AB$5:$AB$1086,R11211,$AF$5:$AF$1086)</f>
        <v>0</v>
      </c>
      <c r="V11211" s="8">
        <f t="shared" si="370"/>
        <v>0</v>
      </c>
      <c r="W11211" s="8">
        <f t="shared" si="371"/>
        <v>0</v>
      </c>
      <c r="X11211" s="8"/>
      <c r="Y11211" s="8"/>
    </row>
    <row r="11212" spans="18:25" x14ac:dyDescent="0.25">
      <c r="R11212" s="20">
        <v>9788416555031</v>
      </c>
      <c r="S11212" s="8" t="s">
        <v>7644</v>
      </c>
      <c r="T11212" s="15">
        <v>0</v>
      </c>
      <c r="U11212" s="16">
        <f>SUMIF($C$5:$C$3079,R11212,$F$5:$F$3079)+SUMIF($AB$5:$AB$1086,R11212,$AF$5:$AF$1086)</f>
        <v>0</v>
      </c>
      <c r="V11212" s="8">
        <f t="shared" si="370"/>
        <v>0</v>
      </c>
      <c r="W11212" s="8">
        <f t="shared" si="371"/>
        <v>0</v>
      </c>
      <c r="X11212" s="8"/>
      <c r="Y11212" s="8"/>
    </row>
    <row r="11213" spans="18:25" x14ac:dyDescent="0.25">
      <c r="R11213" s="20">
        <v>9788416555048</v>
      </c>
      <c r="S11213" s="8" t="s">
        <v>10870</v>
      </c>
      <c r="T11213" s="15">
        <v>0</v>
      </c>
      <c r="U11213" s="16">
        <f>SUMIF($C$5:$C$3079,R11213,$F$5:$F$3079)+SUMIF($AB$5:$AB$1086,R11213,$AF$5:$AF$1086)</f>
        <v>0</v>
      </c>
      <c r="V11213" s="8">
        <f t="shared" si="370"/>
        <v>0</v>
      </c>
      <c r="W11213" s="8">
        <f t="shared" si="371"/>
        <v>0</v>
      </c>
      <c r="X11213" s="8"/>
      <c r="Y11213" s="8"/>
    </row>
    <row r="11214" spans="18:25" x14ac:dyDescent="0.25">
      <c r="R11214" s="20">
        <v>9788416601448</v>
      </c>
      <c r="S11214" s="8" t="s">
        <v>10871</v>
      </c>
      <c r="T11214" s="15">
        <v>2</v>
      </c>
      <c r="U11214" s="16">
        <f>SUMIF($C$5:$C$3079,R11214,$F$5:$F$3079)+SUMIF($AB$5:$AB$1086,R11214,$AF$5:$AF$1086)</f>
        <v>0</v>
      </c>
      <c r="V11214" s="8">
        <f t="shared" si="370"/>
        <v>0</v>
      </c>
      <c r="W11214" s="8">
        <f t="shared" si="371"/>
        <v>2</v>
      </c>
      <c r="X11214" s="8"/>
      <c r="Y11214" s="8"/>
    </row>
    <row r="11215" spans="18:25" x14ac:dyDescent="0.25">
      <c r="R11215" s="20">
        <v>9788416690268</v>
      </c>
      <c r="S11215" s="8" t="s">
        <v>10872</v>
      </c>
      <c r="T11215" s="15">
        <v>2</v>
      </c>
      <c r="U11215" s="16">
        <f>SUMIF($C$5:$C$3079,R11215,$F$5:$F$3079)+SUMIF($AB$5:$AB$1086,R11215,$AF$5:$AF$1086)</f>
        <v>0</v>
      </c>
      <c r="V11215" s="8">
        <f t="shared" si="370"/>
        <v>0</v>
      </c>
      <c r="W11215" s="8">
        <f t="shared" si="371"/>
        <v>2</v>
      </c>
      <c r="X11215" s="8"/>
      <c r="Y11215" s="8"/>
    </row>
    <row r="11216" spans="18:25" x14ac:dyDescent="0.25">
      <c r="R11216" s="20">
        <v>9788416693535</v>
      </c>
      <c r="S11216" s="8" t="s">
        <v>10873</v>
      </c>
      <c r="T11216" s="15">
        <v>0</v>
      </c>
      <c r="U11216" s="16">
        <f>SUMIF($C$5:$C$3079,R11216,$F$5:$F$3079)+SUMIF($AB$5:$AB$1086,R11216,$AF$5:$AF$1086)</f>
        <v>0</v>
      </c>
      <c r="V11216" s="8">
        <f t="shared" si="370"/>
        <v>0</v>
      </c>
      <c r="W11216" s="8">
        <f t="shared" si="371"/>
        <v>0</v>
      </c>
      <c r="X11216" s="8"/>
      <c r="Y11216" s="8"/>
    </row>
    <row r="11217" spans="18:25" x14ac:dyDescent="0.25">
      <c r="R11217" s="20">
        <v>9788416693542</v>
      </c>
      <c r="S11217" s="8" t="s">
        <v>10874</v>
      </c>
      <c r="T11217" s="15">
        <v>0</v>
      </c>
      <c r="U11217" s="16">
        <f>SUMIF($C$5:$C$3079,R11217,$F$5:$F$3079)+SUMIF($AB$5:$AB$1086,R11217,$AF$5:$AF$1086)</f>
        <v>0</v>
      </c>
      <c r="V11217" s="8">
        <f t="shared" si="370"/>
        <v>0</v>
      </c>
      <c r="W11217" s="8">
        <f t="shared" si="371"/>
        <v>0</v>
      </c>
      <c r="X11217" s="8"/>
      <c r="Y11217" s="8"/>
    </row>
    <row r="11218" spans="18:25" x14ac:dyDescent="0.25">
      <c r="R11218" s="20">
        <v>9788416700455</v>
      </c>
      <c r="S11218" s="8" t="s">
        <v>10875</v>
      </c>
      <c r="T11218" s="15">
        <v>4</v>
      </c>
      <c r="U11218" s="16">
        <f>SUMIF($C$5:$C$3079,R11218,$F$5:$F$3079)+SUMIF($AB$5:$AB$1086,R11218,$AF$5:$AF$1086)</f>
        <v>0</v>
      </c>
      <c r="V11218" s="8">
        <f t="shared" si="370"/>
        <v>0</v>
      </c>
      <c r="W11218" s="8">
        <f t="shared" si="371"/>
        <v>4</v>
      </c>
      <c r="X11218" s="8"/>
      <c r="Y11218" s="8"/>
    </row>
    <row r="11219" spans="18:25" x14ac:dyDescent="0.25">
      <c r="R11219" s="20">
        <v>9788416700813</v>
      </c>
      <c r="S11219" s="8" t="s">
        <v>10876</v>
      </c>
      <c r="T11219" s="15">
        <v>0</v>
      </c>
      <c r="U11219" s="16">
        <f>SUMIF($C$5:$C$3079,R11219,$F$5:$F$3079)+SUMIF($AB$5:$AB$1086,R11219,$AF$5:$AF$1086)</f>
        <v>0</v>
      </c>
      <c r="V11219" s="8">
        <f t="shared" si="370"/>
        <v>0</v>
      </c>
      <c r="W11219" s="8">
        <f t="shared" si="371"/>
        <v>0</v>
      </c>
      <c r="X11219" s="8"/>
      <c r="Y11219" s="8"/>
    </row>
    <row r="11220" spans="18:25" x14ac:dyDescent="0.25">
      <c r="R11220" s="20">
        <v>9788416700929</v>
      </c>
      <c r="S11220" s="8" t="s">
        <v>10877</v>
      </c>
      <c r="T11220" s="15">
        <v>0</v>
      </c>
      <c r="U11220" s="16">
        <f>SUMIF($C$5:$C$3079,R11220,$F$5:$F$3079)+SUMIF($AB$5:$AB$1086,R11220,$AF$5:$AF$1086)</f>
        <v>0</v>
      </c>
      <c r="V11220" s="8">
        <f t="shared" si="370"/>
        <v>0</v>
      </c>
      <c r="W11220" s="8">
        <f t="shared" si="371"/>
        <v>0</v>
      </c>
      <c r="X11220" s="8"/>
      <c r="Y11220" s="8"/>
    </row>
    <row r="11221" spans="18:25" x14ac:dyDescent="0.25">
      <c r="R11221" s="20">
        <v>9788416700943</v>
      </c>
      <c r="S11221" s="8" t="s">
        <v>10878</v>
      </c>
      <c r="T11221" s="15">
        <v>0</v>
      </c>
      <c r="U11221" s="16">
        <f>SUMIF($C$5:$C$3079,R11221,$F$5:$F$3079)+SUMIF($AB$5:$AB$1086,R11221,$AF$5:$AF$1086)</f>
        <v>0</v>
      </c>
      <c r="V11221" s="8">
        <f t="shared" si="370"/>
        <v>0</v>
      </c>
      <c r="W11221" s="8">
        <f t="shared" si="371"/>
        <v>0</v>
      </c>
      <c r="X11221" s="8"/>
      <c r="Y11221" s="8"/>
    </row>
    <row r="11222" spans="18:25" x14ac:dyDescent="0.25">
      <c r="R11222" s="20">
        <v>9788416712038</v>
      </c>
      <c r="S11222" s="8" t="s">
        <v>10879</v>
      </c>
      <c r="T11222" s="15">
        <v>0</v>
      </c>
      <c r="U11222" s="16">
        <f>SUMIF($C$5:$C$3079,R11222,$F$5:$F$3079)+SUMIF($AB$5:$AB$1086,R11222,$AF$5:$AF$1086)</f>
        <v>0</v>
      </c>
      <c r="V11222" s="8">
        <f t="shared" si="370"/>
        <v>0</v>
      </c>
      <c r="W11222" s="8">
        <f t="shared" si="371"/>
        <v>0</v>
      </c>
      <c r="X11222" s="8"/>
      <c r="Y11222" s="8"/>
    </row>
    <row r="11223" spans="18:25" x14ac:dyDescent="0.25">
      <c r="R11223" s="20">
        <v>9788416712137</v>
      </c>
      <c r="S11223" s="8" t="s">
        <v>10880</v>
      </c>
      <c r="T11223" s="15">
        <v>2</v>
      </c>
      <c r="U11223" s="16">
        <f>SUMIF($C$5:$C$3079,R11223,$F$5:$F$3079)+SUMIF($AB$5:$AB$1086,R11223,$AF$5:$AF$1086)</f>
        <v>0</v>
      </c>
      <c r="V11223" s="8">
        <f t="shared" si="370"/>
        <v>0</v>
      </c>
      <c r="W11223" s="8">
        <f t="shared" si="371"/>
        <v>2</v>
      </c>
      <c r="X11223" s="8"/>
      <c r="Y11223" s="8"/>
    </row>
    <row r="11224" spans="18:25" x14ac:dyDescent="0.25">
      <c r="R11224" s="20">
        <v>9788416712144</v>
      </c>
      <c r="S11224" s="8" t="s">
        <v>10881</v>
      </c>
      <c r="T11224" s="15">
        <v>2</v>
      </c>
      <c r="U11224" s="16">
        <f>SUMIF($C$5:$C$3079,R11224,$F$5:$F$3079)+SUMIF($AB$5:$AB$1086,R11224,$AF$5:$AF$1086)</f>
        <v>0</v>
      </c>
      <c r="V11224" s="8">
        <f t="shared" si="370"/>
        <v>0</v>
      </c>
      <c r="W11224" s="8">
        <f t="shared" si="371"/>
        <v>2</v>
      </c>
      <c r="X11224" s="8"/>
      <c r="Y11224" s="8"/>
    </row>
    <row r="11225" spans="18:25" x14ac:dyDescent="0.25">
      <c r="R11225" s="20">
        <v>9788416712229</v>
      </c>
      <c r="S11225" s="8" t="s">
        <v>10882</v>
      </c>
      <c r="T11225" s="15">
        <v>0</v>
      </c>
      <c r="U11225" s="16">
        <f>SUMIF($C$5:$C$3079,R11225,$F$5:$F$3079)+SUMIF($AB$5:$AB$1086,R11225,$AF$5:$AF$1086)</f>
        <v>0</v>
      </c>
      <c r="V11225" s="8">
        <f t="shared" si="370"/>
        <v>0</v>
      </c>
      <c r="W11225" s="8">
        <f t="shared" si="371"/>
        <v>0</v>
      </c>
      <c r="X11225" s="8"/>
      <c r="Y11225" s="8"/>
    </row>
    <row r="11226" spans="18:25" x14ac:dyDescent="0.25">
      <c r="R11226" s="20">
        <v>9788416767809</v>
      </c>
      <c r="S11226" s="8" t="s">
        <v>10883</v>
      </c>
      <c r="T11226" s="15">
        <v>1</v>
      </c>
      <c r="U11226" s="16">
        <f>SUMIF($C$5:$C$3079,R11226,$F$5:$F$3079)+SUMIF($AB$5:$AB$1086,R11226,$AF$5:$AF$1086)</f>
        <v>0</v>
      </c>
      <c r="V11226" s="8">
        <f t="shared" si="370"/>
        <v>0</v>
      </c>
      <c r="W11226" s="8">
        <f t="shared" si="371"/>
        <v>1</v>
      </c>
      <c r="X11226" s="8"/>
      <c r="Y11226" s="8"/>
    </row>
    <row r="11227" spans="18:25" x14ac:dyDescent="0.25">
      <c r="R11227" s="20">
        <v>9788416771097</v>
      </c>
      <c r="S11227" s="8" t="s">
        <v>10884</v>
      </c>
      <c r="T11227" s="15">
        <v>0</v>
      </c>
      <c r="U11227" s="16">
        <f>SUMIF($C$5:$C$3079,R11227,$F$5:$F$3079)+SUMIF($AB$5:$AB$1086,R11227,$AF$5:$AF$1086)</f>
        <v>0</v>
      </c>
      <c r="V11227" s="8">
        <f t="shared" si="370"/>
        <v>0</v>
      </c>
      <c r="W11227" s="8">
        <f t="shared" si="371"/>
        <v>0</v>
      </c>
      <c r="X11227" s="8"/>
      <c r="Y11227" s="8"/>
    </row>
    <row r="11228" spans="18:25" x14ac:dyDescent="0.25">
      <c r="R11228" s="20">
        <v>9788416816637</v>
      </c>
      <c r="S11228" s="8" t="s">
        <v>10885</v>
      </c>
      <c r="T11228" s="15">
        <v>1</v>
      </c>
      <c r="U11228" s="16">
        <f>SUMIF($C$5:$C$3079,R11228,$F$5:$F$3079)+SUMIF($AB$5:$AB$1086,R11228,$AF$5:$AF$1086)</f>
        <v>0</v>
      </c>
      <c r="V11228" s="8">
        <f t="shared" si="370"/>
        <v>0</v>
      </c>
      <c r="W11228" s="8">
        <f t="shared" si="371"/>
        <v>1</v>
      </c>
      <c r="X11228" s="8"/>
      <c r="Y11228" s="8"/>
    </row>
    <row r="11229" spans="18:25" x14ac:dyDescent="0.25">
      <c r="R11229" s="20">
        <v>9788416859153</v>
      </c>
      <c r="S11229" s="8" t="s">
        <v>10886</v>
      </c>
      <c r="T11229" s="15">
        <v>0</v>
      </c>
      <c r="U11229" s="16">
        <f>SUMIF($C$5:$C$3079,R11229,$F$5:$F$3079)+SUMIF($AB$5:$AB$1086,R11229,$AF$5:$AF$1086)</f>
        <v>0</v>
      </c>
      <c r="V11229" s="8">
        <f t="shared" si="370"/>
        <v>0</v>
      </c>
      <c r="W11229" s="8">
        <f t="shared" si="371"/>
        <v>0</v>
      </c>
      <c r="X11229" s="8"/>
      <c r="Y11229" s="8"/>
    </row>
    <row r="11230" spans="18:25" x14ac:dyDescent="0.25">
      <c r="R11230" s="20">
        <v>9788416867158</v>
      </c>
      <c r="S11230" s="8" t="s">
        <v>10887</v>
      </c>
      <c r="T11230" s="15">
        <v>0</v>
      </c>
      <c r="U11230" s="16">
        <f>SUMIF($C$5:$C$3079,R11230,$F$5:$F$3079)+SUMIF($AB$5:$AB$1086,R11230,$AF$5:$AF$1086)</f>
        <v>0</v>
      </c>
      <c r="V11230" s="8">
        <f t="shared" si="370"/>
        <v>0</v>
      </c>
      <c r="W11230" s="8">
        <f t="shared" si="371"/>
        <v>0</v>
      </c>
      <c r="X11230" s="8"/>
      <c r="Y11230" s="8"/>
    </row>
    <row r="11231" spans="18:25" x14ac:dyDescent="0.25">
      <c r="R11231" s="20">
        <v>9788416867271</v>
      </c>
      <c r="S11231" s="8" t="s">
        <v>10888</v>
      </c>
      <c r="T11231" s="15">
        <v>0</v>
      </c>
      <c r="U11231" s="16">
        <f>SUMIF($C$5:$C$3079,R11231,$F$5:$F$3079)+SUMIF($AB$5:$AB$1086,R11231,$AF$5:$AF$1086)</f>
        <v>0</v>
      </c>
      <c r="V11231" s="8">
        <f t="shared" si="370"/>
        <v>0</v>
      </c>
      <c r="W11231" s="8">
        <f t="shared" si="371"/>
        <v>0</v>
      </c>
      <c r="X11231" s="8"/>
      <c r="Y11231" s="8"/>
    </row>
    <row r="11232" spans="18:25" x14ac:dyDescent="0.25">
      <c r="R11232" s="20">
        <v>9788416867288</v>
      </c>
      <c r="S11232" s="8" t="s">
        <v>10889</v>
      </c>
      <c r="T11232" s="15">
        <v>0</v>
      </c>
      <c r="U11232" s="16">
        <f>SUMIF($C$5:$C$3079,R11232,$F$5:$F$3079)+SUMIF($AB$5:$AB$1086,R11232,$AF$5:$AF$1086)</f>
        <v>0</v>
      </c>
      <c r="V11232" s="8">
        <f t="shared" si="370"/>
        <v>0</v>
      </c>
      <c r="W11232" s="8">
        <f t="shared" si="371"/>
        <v>0</v>
      </c>
      <c r="X11232" s="8"/>
      <c r="Y11232" s="8"/>
    </row>
    <row r="11233" spans="18:25" x14ac:dyDescent="0.25">
      <c r="R11233" s="20">
        <v>9788416867349</v>
      </c>
      <c r="S11233" s="8" t="s">
        <v>10890</v>
      </c>
      <c r="T11233" s="15">
        <v>0</v>
      </c>
      <c r="U11233" s="16">
        <f>SUMIF($C$5:$C$3079,R11233,$F$5:$F$3079)+SUMIF($AB$5:$AB$1086,R11233,$AF$5:$AF$1086)</f>
        <v>0</v>
      </c>
      <c r="V11233" s="8">
        <f t="shared" si="370"/>
        <v>0</v>
      </c>
      <c r="W11233" s="8">
        <f t="shared" si="371"/>
        <v>0</v>
      </c>
      <c r="X11233" s="8"/>
      <c r="Y11233" s="8"/>
    </row>
    <row r="11234" spans="18:25" x14ac:dyDescent="0.25">
      <c r="R11234" s="20">
        <v>9788416867523</v>
      </c>
      <c r="S11234" s="8" t="s">
        <v>10891</v>
      </c>
      <c r="T11234" s="15">
        <v>0</v>
      </c>
      <c r="U11234" s="16">
        <f>SUMIF($C$5:$C$3079,R11234,$F$5:$F$3079)+SUMIF($AB$5:$AB$1086,R11234,$AF$5:$AF$1086)</f>
        <v>0</v>
      </c>
      <c r="V11234" s="8">
        <f t="shared" si="370"/>
        <v>0</v>
      </c>
      <c r="W11234" s="8">
        <f t="shared" si="371"/>
        <v>0</v>
      </c>
      <c r="X11234" s="8"/>
      <c r="Y11234" s="8"/>
    </row>
    <row r="11235" spans="18:25" x14ac:dyDescent="0.25">
      <c r="R11235" s="20">
        <v>9788416867585</v>
      </c>
      <c r="S11235" s="8" t="s">
        <v>10892</v>
      </c>
      <c r="T11235" s="15">
        <v>0</v>
      </c>
      <c r="U11235" s="16">
        <f>SUMIF($C$5:$C$3079,R11235,$F$5:$F$3079)+SUMIF($AB$5:$AB$1086,R11235,$AF$5:$AF$1086)</f>
        <v>0</v>
      </c>
      <c r="V11235" s="8">
        <f t="shared" si="370"/>
        <v>0</v>
      </c>
      <c r="W11235" s="8">
        <f t="shared" si="371"/>
        <v>0</v>
      </c>
      <c r="X11235" s="8"/>
      <c r="Y11235" s="8"/>
    </row>
    <row r="11236" spans="18:25" x14ac:dyDescent="0.25">
      <c r="R11236" s="20">
        <v>9788416867691</v>
      </c>
      <c r="S11236" s="8" t="s">
        <v>10893</v>
      </c>
      <c r="T11236" s="15">
        <v>0</v>
      </c>
      <c r="U11236" s="16">
        <f>SUMIF($C$5:$C$3079,R11236,$F$5:$F$3079)+SUMIF($AB$5:$AB$1086,R11236,$AF$5:$AF$1086)</f>
        <v>0</v>
      </c>
      <c r="V11236" s="8">
        <f t="shared" si="370"/>
        <v>0</v>
      </c>
      <c r="W11236" s="8">
        <f t="shared" si="371"/>
        <v>0</v>
      </c>
      <c r="X11236" s="8"/>
      <c r="Y11236" s="8"/>
    </row>
    <row r="11237" spans="18:25" x14ac:dyDescent="0.25">
      <c r="R11237" s="20">
        <v>9788416928149</v>
      </c>
      <c r="S11237" s="8" t="s">
        <v>10894</v>
      </c>
      <c r="T11237" s="15">
        <v>3</v>
      </c>
      <c r="U11237" s="16">
        <f>SUMIF($C$5:$C$3079,R11237,$F$5:$F$3079)+SUMIF($AB$5:$AB$1086,R11237,$AF$5:$AF$1086)</f>
        <v>0</v>
      </c>
      <c r="V11237" s="8">
        <f t="shared" si="370"/>
        <v>0</v>
      </c>
      <c r="W11237" s="8">
        <f t="shared" si="371"/>
        <v>3</v>
      </c>
      <c r="X11237" s="8"/>
      <c r="Y11237" s="8"/>
    </row>
    <row r="11238" spans="18:25" x14ac:dyDescent="0.25">
      <c r="R11238" s="20">
        <v>9788416942138</v>
      </c>
      <c r="S11238" s="8" t="s">
        <v>10895</v>
      </c>
      <c r="T11238" s="15">
        <v>0</v>
      </c>
      <c r="U11238" s="16">
        <f>SUMIF($C$5:$C$3079,R11238,$F$5:$F$3079)+SUMIF($AB$5:$AB$1086,R11238,$AF$5:$AF$1086)</f>
        <v>0</v>
      </c>
      <c r="V11238" s="8">
        <f t="shared" si="370"/>
        <v>1</v>
      </c>
      <c r="W11238" s="8">
        <f t="shared" si="371"/>
        <v>1</v>
      </c>
      <c r="X11238" s="8"/>
      <c r="Y11238" s="8"/>
    </row>
    <row r="11239" spans="18:25" x14ac:dyDescent="0.25">
      <c r="R11239" s="20">
        <v>9788417092481</v>
      </c>
      <c r="S11239" s="8" t="s">
        <v>10896</v>
      </c>
      <c r="T11239" s="15">
        <v>0</v>
      </c>
      <c r="U11239" s="16">
        <f>SUMIF($C$5:$C$3079,R11239,$F$5:$F$3079)+SUMIF($AB$5:$AB$1086,R11239,$AF$5:$AF$1086)</f>
        <v>0</v>
      </c>
      <c r="V11239" s="8">
        <f t="shared" si="370"/>
        <v>0</v>
      </c>
      <c r="W11239" s="8">
        <f t="shared" si="371"/>
        <v>0</v>
      </c>
      <c r="X11239" s="8"/>
      <c r="Y11239" s="8"/>
    </row>
    <row r="11240" spans="18:25" x14ac:dyDescent="0.25">
      <c r="R11240" s="20">
        <v>9788417092498</v>
      </c>
      <c r="S11240" s="8" t="s">
        <v>10897</v>
      </c>
      <c r="T11240" s="15">
        <v>0</v>
      </c>
      <c r="U11240" s="16">
        <f>SUMIF($C$5:$C$3079,R11240,$F$5:$F$3079)+SUMIF($AB$5:$AB$1086,R11240,$AF$5:$AF$1086)</f>
        <v>0</v>
      </c>
      <c r="V11240" s="8">
        <f t="shared" si="370"/>
        <v>0</v>
      </c>
      <c r="W11240" s="8">
        <f t="shared" si="371"/>
        <v>0</v>
      </c>
      <c r="X11240" s="8"/>
      <c r="Y11240" s="8"/>
    </row>
    <row r="11241" spans="18:25" x14ac:dyDescent="0.25">
      <c r="R11241" s="20">
        <v>9788417092511</v>
      </c>
      <c r="S11241" s="8" t="s">
        <v>10898</v>
      </c>
      <c r="T11241" s="15">
        <v>0</v>
      </c>
      <c r="U11241" s="16">
        <f>SUMIF($C$5:$C$3079,R11241,$F$5:$F$3079)+SUMIF($AB$5:$AB$1086,R11241,$AF$5:$AF$1086)</f>
        <v>0</v>
      </c>
      <c r="V11241" s="8">
        <f t="shared" si="370"/>
        <v>0</v>
      </c>
      <c r="W11241" s="8">
        <f t="shared" si="371"/>
        <v>0</v>
      </c>
      <c r="X11241" s="8"/>
      <c r="Y11241" s="8"/>
    </row>
    <row r="11242" spans="18:25" x14ac:dyDescent="0.25">
      <c r="R11242" s="20">
        <v>9788417092726</v>
      </c>
      <c r="S11242" s="8" t="s">
        <v>10899</v>
      </c>
      <c r="T11242" s="15">
        <v>2</v>
      </c>
      <c r="U11242" s="16">
        <f>SUMIF($C$5:$C$3079,R11242,$F$5:$F$3079)+SUMIF($AB$5:$AB$1086,R11242,$AF$5:$AF$1086)</f>
        <v>2</v>
      </c>
      <c r="V11242" s="8">
        <f t="shared" si="370"/>
        <v>0</v>
      </c>
      <c r="W11242" s="8">
        <f t="shared" si="371"/>
        <v>0</v>
      </c>
      <c r="X11242" s="8"/>
      <c r="Y11242" s="8"/>
    </row>
    <row r="11243" spans="18:25" x14ac:dyDescent="0.25">
      <c r="R11243" s="20">
        <v>9788417127022</v>
      </c>
      <c r="S11243" s="8" t="s">
        <v>10900</v>
      </c>
      <c r="T11243" s="15">
        <v>0</v>
      </c>
      <c r="U11243" s="16">
        <f>SUMIF($C$5:$C$3079,R11243,$F$5:$F$3079)+SUMIF($AB$5:$AB$1086,R11243,$AF$5:$AF$1086)</f>
        <v>0</v>
      </c>
      <c r="V11243" s="8">
        <f t="shared" si="370"/>
        <v>0</v>
      </c>
      <c r="W11243" s="8">
        <f t="shared" si="371"/>
        <v>0</v>
      </c>
      <c r="X11243" s="8"/>
      <c r="Y11243" s="8"/>
    </row>
    <row r="11244" spans="18:25" x14ac:dyDescent="0.25">
      <c r="R11244" s="20">
        <v>9788417127428</v>
      </c>
      <c r="S11244" s="8" t="s">
        <v>10901</v>
      </c>
      <c r="T11244" s="15">
        <v>0</v>
      </c>
      <c r="U11244" s="16">
        <f>SUMIF($C$5:$C$3079,R11244,$F$5:$F$3079)+SUMIF($AB$5:$AB$1086,R11244,$AF$5:$AF$1086)</f>
        <v>0</v>
      </c>
      <c r="V11244" s="8">
        <f t="shared" si="370"/>
        <v>0</v>
      </c>
      <c r="W11244" s="8">
        <f t="shared" si="371"/>
        <v>0</v>
      </c>
      <c r="X11244" s="8"/>
      <c r="Y11244" s="8"/>
    </row>
    <row r="11245" spans="18:25" x14ac:dyDescent="0.25">
      <c r="R11245" s="20">
        <v>9788417127435</v>
      </c>
      <c r="S11245" s="8" t="s">
        <v>10902</v>
      </c>
      <c r="T11245" s="15">
        <v>0</v>
      </c>
      <c r="U11245" s="16">
        <f>SUMIF($C$5:$C$3079,R11245,$F$5:$F$3079)+SUMIF($AB$5:$AB$1086,R11245,$AF$5:$AF$1086)</f>
        <v>0</v>
      </c>
      <c r="V11245" s="8">
        <f t="shared" si="370"/>
        <v>0</v>
      </c>
      <c r="W11245" s="8">
        <f t="shared" si="371"/>
        <v>0</v>
      </c>
      <c r="X11245" s="8"/>
      <c r="Y11245" s="8"/>
    </row>
    <row r="11246" spans="18:25" x14ac:dyDescent="0.25">
      <c r="R11246" s="20">
        <v>9788417127480</v>
      </c>
      <c r="S11246" s="8" t="s">
        <v>10903</v>
      </c>
      <c r="T11246" s="15">
        <v>0</v>
      </c>
      <c r="U11246" s="16">
        <f>SUMIF($C$5:$C$3079,R11246,$F$5:$F$3079)+SUMIF($AB$5:$AB$1086,R11246,$AF$5:$AF$1086)</f>
        <v>0</v>
      </c>
      <c r="V11246" s="8">
        <f t="shared" si="370"/>
        <v>0</v>
      </c>
      <c r="W11246" s="8">
        <f t="shared" si="371"/>
        <v>0</v>
      </c>
      <c r="X11246" s="8"/>
      <c r="Y11246" s="8"/>
    </row>
    <row r="11247" spans="18:25" x14ac:dyDescent="0.25">
      <c r="R11247" s="20">
        <v>9788417127640</v>
      </c>
      <c r="S11247" s="8" t="s">
        <v>10904</v>
      </c>
      <c r="T11247" s="15">
        <v>0</v>
      </c>
      <c r="U11247" s="16">
        <f>SUMIF($C$5:$C$3079,R11247,$F$5:$F$3079)+SUMIF($AB$5:$AB$1086,R11247,$AF$5:$AF$1086)</f>
        <v>0</v>
      </c>
      <c r="V11247" s="8">
        <f t="shared" si="370"/>
        <v>0</v>
      </c>
      <c r="W11247" s="8">
        <f t="shared" si="371"/>
        <v>0</v>
      </c>
      <c r="X11247" s="8"/>
      <c r="Y11247" s="8"/>
    </row>
    <row r="11248" spans="18:25" x14ac:dyDescent="0.25">
      <c r="R11248" s="20">
        <v>9788417127657</v>
      </c>
      <c r="S11248" s="8" t="s">
        <v>10905</v>
      </c>
      <c r="T11248" s="15">
        <v>0</v>
      </c>
      <c r="U11248" s="16">
        <f>SUMIF($C$5:$C$3079,R11248,$F$5:$F$3079)+SUMIF($AB$5:$AB$1086,R11248,$AF$5:$AF$1086)</f>
        <v>0</v>
      </c>
      <c r="V11248" s="8">
        <f t="shared" si="370"/>
        <v>0</v>
      </c>
      <c r="W11248" s="8">
        <f t="shared" si="371"/>
        <v>0</v>
      </c>
      <c r="X11248" s="8"/>
      <c r="Y11248" s="8"/>
    </row>
    <row r="11249" spans="18:25" x14ac:dyDescent="0.25">
      <c r="R11249" s="20">
        <v>9788417127688</v>
      </c>
      <c r="S11249" s="8" t="s">
        <v>10906</v>
      </c>
      <c r="T11249" s="15">
        <v>0</v>
      </c>
      <c r="U11249" s="16">
        <f>SUMIF($C$5:$C$3079,R11249,$F$5:$F$3079)+SUMIF($AB$5:$AB$1086,R11249,$AF$5:$AF$1086)</f>
        <v>0</v>
      </c>
      <c r="V11249" s="8">
        <f t="shared" si="370"/>
        <v>0</v>
      </c>
      <c r="W11249" s="8">
        <f t="shared" si="371"/>
        <v>0</v>
      </c>
      <c r="X11249" s="8"/>
      <c r="Y11249" s="8"/>
    </row>
    <row r="11250" spans="18:25" x14ac:dyDescent="0.25">
      <c r="R11250" s="20">
        <v>9788417127732</v>
      </c>
      <c r="S11250" s="8" t="s">
        <v>10907</v>
      </c>
      <c r="T11250" s="15">
        <v>4</v>
      </c>
      <c r="U11250" s="16">
        <f>SUMIF($C$5:$C$3079,R11250,$F$5:$F$3079)+SUMIF($AB$5:$AB$1086,R11250,$AF$5:$AF$1086)</f>
        <v>0</v>
      </c>
      <c r="V11250" s="8">
        <f t="shared" si="370"/>
        <v>0</v>
      </c>
      <c r="W11250" s="8">
        <f t="shared" si="371"/>
        <v>4</v>
      </c>
      <c r="X11250" s="8"/>
      <c r="Y11250" s="8"/>
    </row>
    <row r="11251" spans="18:25" x14ac:dyDescent="0.25">
      <c r="R11251" s="20">
        <v>9788417127909</v>
      </c>
      <c r="S11251" s="8" t="s">
        <v>10908</v>
      </c>
      <c r="T11251" s="15">
        <v>2</v>
      </c>
      <c r="U11251" s="16">
        <f>SUMIF($C$5:$C$3079,R11251,$F$5:$F$3079)+SUMIF($AB$5:$AB$1086,R11251,$AF$5:$AF$1086)</f>
        <v>0</v>
      </c>
      <c r="V11251" s="8">
        <f t="shared" si="370"/>
        <v>0</v>
      </c>
      <c r="W11251" s="8">
        <f t="shared" si="371"/>
        <v>2</v>
      </c>
      <c r="X11251" s="8"/>
      <c r="Y11251" s="8"/>
    </row>
    <row r="11252" spans="18:25" x14ac:dyDescent="0.25">
      <c r="R11252" s="20">
        <v>9788417128715</v>
      </c>
      <c r="S11252" s="8" t="s">
        <v>10909</v>
      </c>
      <c r="T11252" s="15">
        <v>0</v>
      </c>
      <c r="U11252" s="16">
        <f>SUMIF($C$5:$C$3079,R11252,$F$5:$F$3079)+SUMIF($AB$5:$AB$1086,R11252,$AF$5:$AF$1086)</f>
        <v>0</v>
      </c>
      <c r="V11252" s="8">
        <f t="shared" si="370"/>
        <v>0</v>
      </c>
      <c r="W11252" s="8">
        <f t="shared" si="371"/>
        <v>0</v>
      </c>
      <c r="X11252" s="8"/>
      <c r="Y11252" s="8"/>
    </row>
    <row r="11253" spans="18:25" x14ac:dyDescent="0.25">
      <c r="R11253" s="20">
        <v>9788417142001</v>
      </c>
      <c r="S11253" s="8" t="s">
        <v>10910</v>
      </c>
      <c r="T11253" s="15">
        <v>0</v>
      </c>
      <c r="U11253" s="16">
        <f>SUMIF($C$5:$C$3079,R11253,$F$5:$F$3079)+SUMIF($AB$5:$AB$1086,R11253,$AF$5:$AF$1086)</f>
        <v>0</v>
      </c>
      <c r="V11253" s="8">
        <f t="shared" si="370"/>
        <v>0</v>
      </c>
      <c r="W11253" s="8">
        <f t="shared" si="371"/>
        <v>0</v>
      </c>
      <c r="X11253" s="8"/>
      <c r="Y11253" s="8"/>
    </row>
    <row r="11254" spans="18:25" x14ac:dyDescent="0.25">
      <c r="R11254" s="20">
        <v>9788417142131</v>
      </c>
      <c r="S11254" s="8" t="s">
        <v>10911</v>
      </c>
      <c r="T11254" s="15">
        <v>0</v>
      </c>
      <c r="U11254" s="16">
        <f>SUMIF($C$5:$C$3079,R11254,$F$5:$F$3079)+SUMIF($AB$5:$AB$1086,R11254,$AF$5:$AF$1086)</f>
        <v>0</v>
      </c>
      <c r="V11254" s="8">
        <f t="shared" si="370"/>
        <v>1</v>
      </c>
      <c r="W11254" s="8">
        <f t="shared" si="371"/>
        <v>1</v>
      </c>
      <c r="X11254" s="8"/>
      <c r="Y11254" s="8"/>
    </row>
    <row r="11255" spans="18:25" x14ac:dyDescent="0.25">
      <c r="R11255" s="20">
        <v>9788417142568</v>
      </c>
      <c r="S11255" s="8" t="s">
        <v>10912</v>
      </c>
      <c r="T11255" s="15">
        <v>3</v>
      </c>
      <c r="U11255" s="16">
        <f>SUMIF($C$5:$C$3079,R11255,$F$5:$F$3079)+SUMIF($AB$5:$AB$1086,R11255,$AF$5:$AF$1086)</f>
        <v>0</v>
      </c>
      <c r="V11255" s="8">
        <f t="shared" si="370"/>
        <v>0</v>
      </c>
      <c r="W11255" s="8">
        <f t="shared" si="371"/>
        <v>3</v>
      </c>
      <c r="X11255" s="8"/>
      <c r="Y11255" s="8"/>
    </row>
    <row r="11256" spans="18:25" x14ac:dyDescent="0.25">
      <c r="R11256" s="20">
        <v>9788417142612</v>
      </c>
      <c r="S11256" s="8" t="s">
        <v>10913</v>
      </c>
      <c r="T11256" s="15">
        <v>0</v>
      </c>
      <c r="U11256" s="16">
        <f>SUMIF($C$5:$C$3079,R11256,$F$5:$F$3079)+SUMIF($AB$5:$AB$1086,R11256,$AF$5:$AF$1086)</f>
        <v>0</v>
      </c>
      <c r="V11256" s="8">
        <f t="shared" si="370"/>
        <v>0</v>
      </c>
      <c r="W11256" s="8">
        <f t="shared" si="371"/>
        <v>0</v>
      </c>
      <c r="X11256" s="8"/>
      <c r="Y11256" s="8"/>
    </row>
    <row r="11257" spans="18:25" x14ac:dyDescent="0.25">
      <c r="R11257" s="20">
        <v>9788417142698</v>
      </c>
      <c r="S11257" s="8" t="s">
        <v>10914</v>
      </c>
      <c r="T11257" s="15">
        <v>0</v>
      </c>
      <c r="U11257" s="16">
        <f>SUMIF($C$5:$C$3079,R11257,$F$5:$F$3079)+SUMIF($AB$5:$AB$1086,R11257,$AF$5:$AF$1086)</f>
        <v>0</v>
      </c>
      <c r="V11257" s="8">
        <f t="shared" si="370"/>
        <v>1</v>
      </c>
      <c r="W11257" s="8">
        <f t="shared" si="371"/>
        <v>1</v>
      </c>
      <c r="X11257" s="8"/>
      <c r="Y11257" s="8"/>
    </row>
    <row r="11258" spans="18:25" x14ac:dyDescent="0.25">
      <c r="R11258" s="20">
        <v>9788417142735</v>
      </c>
      <c r="S11258" s="8" t="s">
        <v>10915</v>
      </c>
      <c r="T11258" s="15">
        <v>0</v>
      </c>
      <c r="U11258" s="16">
        <f>SUMIF($C$5:$C$3079,R11258,$F$5:$F$3079)+SUMIF($AB$5:$AB$1086,R11258,$AF$5:$AF$1086)</f>
        <v>0</v>
      </c>
      <c r="V11258" s="8">
        <f t="shared" si="370"/>
        <v>0</v>
      </c>
      <c r="W11258" s="8">
        <f t="shared" si="371"/>
        <v>0</v>
      </c>
      <c r="X11258" s="8"/>
      <c r="Y11258" s="8"/>
    </row>
    <row r="11259" spans="18:25" x14ac:dyDescent="0.25">
      <c r="R11259" s="20">
        <v>9788417167219</v>
      </c>
      <c r="S11259" s="8" t="s">
        <v>10916</v>
      </c>
      <c r="T11259" s="15">
        <v>0</v>
      </c>
      <c r="U11259" s="16">
        <f>SUMIF($C$5:$C$3079,R11259,$F$5:$F$3079)+SUMIF($AB$5:$AB$1086,R11259,$AF$5:$AF$1086)</f>
        <v>0</v>
      </c>
      <c r="V11259" s="8">
        <f t="shared" si="370"/>
        <v>0</v>
      </c>
      <c r="W11259" s="8">
        <f t="shared" si="371"/>
        <v>0</v>
      </c>
      <c r="X11259" s="8"/>
      <c r="Y11259" s="8"/>
    </row>
    <row r="11260" spans="18:25" x14ac:dyDescent="0.25">
      <c r="R11260" s="20">
        <v>9788417167714</v>
      </c>
      <c r="S11260" s="8" t="s">
        <v>10917</v>
      </c>
      <c r="T11260" s="15">
        <v>0</v>
      </c>
      <c r="U11260" s="16">
        <f>SUMIF($C$5:$C$3079,R11260,$F$5:$F$3079)+SUMIF($AB$5:$AB$1086,R11260,$AF$5:$AF$1086)</f>
        <v>0</v>
      </c>
      <c r="V11260" s="8">
        <f t="shared" si="370"/>
        <v>0</v>
      </c>
      <c r="W11260" s="8">
        <f t="shared" si="371"/>
        <v>0</v>
      </c>
      <c r="X11260" s="8"/>
      <c r="Y11260" s="8"/>
    </row>
    <row r="11261" spans="18:25" x14ac:dyDescent="0.25">
      <c r="R11261" s="20">
        <v>9788417167721</v>
      </c>
      <c r="S11261" s="8" t="s">
        <v>10918</v>
      </c>
      <c r="T11261" s="15">
        <v>0</v>
      </c>
      <c r="U11261" s="16">
        <f>SUMIF($C$5:$C$3079,R11261,$F$5:$F$3079)+SUMIF($AB$5:$AB$1086,R11261,$AF$5:$AF$1086)</f>
        <v>0</v>
      </c>
      <c r="V11261" s="8">
        <f t="shared" si="370"/>
        <v>0</v>
      </c>
      <c r="W11261" s="8">
        <f t="shared" si="371"/>
        <v>0</v>
      </c>
      <c r="X11261" s="8"/>
      <c r="Y11261" s="8"/>
    </row>
    <row r="11262" spans="18:25" x14ac:dyDescent="0.25">
      <c r="R11262" s="20">
        <v>9788417167950</v>
      </c>
      <c r="S11262" s="8" t="s">
        <v>10919</v>
      </c>
      <c r="T11262" s="15">
        <v>0</v>
      </c>
      <c r="U11262" s="16">
        <f>SUMIF($C$5:$C$3079,R11262,$F$5:$F$3079)+SUMIF($AB$5:$AB$1086,R11262,$AF$5:$AF$1086)</f>
        <v>0</v>
      </c>
      <c r="V11262" s="8">
        <f t="shared" si="370"/>
        <v>0</v>
      </c>
      <c r="W11262" s="8">
        <f t="shared" si="371"/>
        <v>0</v>
      </c>
      <c r="X11262" s="8"/>
      <c r="Y11262" s="8"/>
    </row>
    <row r="11263" spans="18:25" x14ac:dyDescent="0.25">
      <c r="R11263" s="20">
        <v>9788417167981</v>
      </c>
      <c r="S11263" s="8" t="s">
        <v>10920</v>
      </c>
      <c r="T11263" s="15">
        <v>0</v>
      </c>
      <c r="U11263" s="16">
        <f>SUMIF($C$5:$C$3079,R11263,$F$5:$F$3079)+SUMIF($AB$5:$AB$1086,R11263,$AF$5:$AF$1086)</f>
        <v>0</v>
      </c>
      <c r="V11263" s="8">
        <f t="shared" si="370"/>
        <v>0</v>
      </c>
      <c r="W11263" s="8">
        <f t="shared" si="371"/>
        <v>0</v>
      </c>
      <c r="X11263" s="8"/>
      <c r="Y11263" s="8"/>
    </row>
    <row r="11264" spans="18:25" x14ac:dyDescent="0.25">
      <c r="R11264" s="20">
        <v>9788417202711</v>
      </c>
      <c r="S11264" s="8" t="s">
        <v>10921</v>
      </c>
      <c r="T11264" s="15">
        <v>0</v>
      </c>
      <c r="U11264" s="16">
        <f>SUMIF($C$5:$C$3079,R11264,$F$5:$F$3079)+SUMIF($AB$5:$AB$1086,R11264,$AF$5:$AF$1086)</f>
        <v>0</v>
      </c>
      <c r="V11264" s="8">
        <f t="shared" si="370"/>
        <v>0</v>
      </c>
      <c r="W11264" s="8">
        <f t="shared" si="371"/>
        <v>0</v>
      </c>
      <c r="X11264" s="8"/>
      <c r="Y11264" s="8"/>
    </row>
    <row r="11265" spans="18:25" x14ac:dyDescent="0.25">
      <c r="R11265" s="20">
        <v>9788417215996</v>
      </c>
      <c r="S11265" s="8" t="s">
        <v>10922</v>
      </c>
      <c r="T11265" s="15">
        <v>0</v>
      </c>
      <c r="U11265" s="16">
        <f>SUMIF($C$5:$C$3079,R11265,$F$5:$F$3079)+SUMIF($AB$5:$AB$1086,R11265,$AF$5:$AF$1086)</f>
        <v>0</v>
      </c>
      <c r="V11265" s="8">
        <f t="shared" si="370"/>
        <v>0</v>
      </c>
      <c r="W11265" s="8">
        <f t="shared" si="371"/>
        <v>0</v>
      </c>
      <c r="X11265" s="8"/>
      <c r="Y11265" s="8"/>
    </row>
    <row r="11266" spans="18:25" x14ac:dyDescent="0.25">
      <c r="R11266" s="20">
        <v>9788417299156</v>
      </c>
      <c r="S11266" s="8" t="s">
        <v>10923</v>
      </c>
      <c r="T11266" s="15">
        <v>0</v>
      </c>
      <c r="U11266" s="16">
        <f>SUMIF($C$5:$C$3079,R11266,$F$5:$F$3079)+SUMIF($AB$5:$AB$1086,R11266,$AF$5:$AF$1086)</f>
        <v>3</v>
      </c>
      <c r="V11266" s="8">
        <f t="shared" si="370"/>
        <v>0</v>
      </c>
      <c r="W11266" s="8">
        <f t="shared" si="371"/>
        <v>-3</v>
      </c>
      <c r="X11266" s="8"/>
      <c r="Y11266" s="8"/>
    </row>
    <row r="11267" spans="18:25" x14ac:dyDescent="0.25">
      <c r="R11267" s="20">
        <v>9788417299163</v>
      </c>
      <c r="S11267" s="8" t="s">
        <v>10924</v>
      </c>
      <c r="T11267" s="15">
        <v>0</v>
      </c>
      <c r="U11267" s="16">
        <f>SUMIF($C$5:$C$3079,R11267,$F$5:$F$3079)+SUMIF($AB$5:$AB$1086,R11267,$AF$5:$AF$1086)</f>
        <v>1</v>
      </c>
      <c r="V11267" s="8">
        <f t="shared" si="370"/>
        <v>0</v>
      </c>
      <c r="W11267" s="8">
        <f t="shared" si="371"/>
        <v>-1</v>
      </c>
      <c r="X11267" s="8"/>
      <c r="Y11267" s="8"/>
    </row>
    <row r="11268" spans="18:25" x14ac:dyDescent="0.25">
      <c r="R11268" s="20">
        <v>9788417299170</v>
      </c>
      <c r="S11268" s="8" t="s">
        <v>10925</v>
      </c>
      <c r="T11268" s="15">
        <v>0</v>
      </c>
      <c r="U11268" s="16">
        <f>SUMIF($C$5:$C$3079,R11268,$F$5:$F$3079)+SUMIF($AB$5:$AB$1086,R11268,$AF$5:$AF$1086)</f>
        <v>0</v>
      </c>
      <c r="V11268" s="8">
        <f t="shared" si="370"/>
        <v>0</v>
      </c>
      <c r="W11268" s="8">
        <f t="shared" si="371"/>
        <v>0</v>
      </c>
      <c r="X11268" s="8"/>
      <c r="Y11268" s="8"/>
    </row>
    <row r="11269" spans="18:25" x14ac:dyDescent="0.25">
      <c r="R11269" s="20">
        <v>9788417299187</v>
      </c>
      <c r="S11269" s="8" t="s">
        <v>10926</v>
      </c>
      <c r="T11269" s="15">
        <v>0</v>
      </c>
      <c r="U11269" s="16">
        <f>SUMIF($C$5:$C$3079,R11269,$F$5:$F$3079)+SUMIF($AB$5:$AB$1086,R11269,$AF$5:$AF$1086)</f>
        <v>1</v>
      </c>
      <c r="V11269" s="8">
        <f t="shared" si="370"/>
        <v>2</v>
      </c>
      <c r="W11269" s="8">
        <f t="shared" si="371"/>
        <v>1</v>
      </c>
      <c r="X11269" s="8"/>
      <c r="Y11269" s="8"/>
    </row>
    <row r="11270" spans="18:25" x14ac:dyDescent="0.25">
      <c r="R11270" s="20">
        <v>9788417299194</v>
      </c>
      <c r="S11270" s="8" t="s">
        <v>10927</v>
      </c>
      <c r="T11270" s="15">
        <v>3</v>
      </c>
      <c r="U11270" s="16">
        <f>SUMIF($C$5:$C$3079,R11270,$F$5:$F$3079)+SUMIF($AB$5:$AB$1086,R11270,$AF$5:$AF$1086)</f>
        <v>0</v>
      </c>
      <c r="V11270" s="8">
        <f t="shared" si="370"/>
        <v>0</v>
      </c>
      <c r="W11270" s="8">
        <f t="shared" si="371"/>
        <v>3</v>
      </c>
      <c r="X11270" s="8"/>
      <c r="Y11270" s="8"/>
    </row>
    <row r="11271" spans="18:25" x14ac:dyDescent="0.25">
      <c r="R11271" s="20">
        <v>9788417299200</v>
      </c>
      <c r="S11271" s="8" t="s">
        <v>10928</v>
      </c>
      <c r="T11271" s="15">
        <v>3</v>
      </c>
      <c r="U11271" s="16">
        <f>SUMIF($C$5:$C$3079,R11271,$F$5:$F$3079)+SUMIF($AB$5:$AB$1086,R11271,$AF$5:$AF$1086)</f>
        <v>0</v>
      </c>
      <c r="V11271" s="8">
        <f t="shared" ref="V11271:V11334" si="372">SUMIF($L$5:$L$9685,R11271,$O$5:$O$9685)</f>
        <v>0</v>
      </c>
      <c r="W11271" s="8">
        <f t="shared" ref="W11271:W11334" si="373">T11271-U11271+V11271</f>
        <v>3</v>
      </c>
      <c r="X11271" s="8"/>
      <c r="Y11271" s="8"/>
    </row>
    <row r="11272" spans="18:25" x14ac:dyDescent="0.25">
      <c r="R11272" s="20">
        <v>9788417299224</v>
      </c>
      <c r="S11272" s="8" t="s">
        <v>10929</v>
      </c>
      <c r="T11272" s="15">
        <v>3</v>
      </c>
      <c r="U11272" s="16">
        <f>SUMIF($C$5:$C$3079,R11272,$F$5:$F$3079)+SUMIF($AB$5:$AB$1086,R11272,$AF$5:$AF$1086)</f>
        <v>3</v>
      </c>
      <c r="V11272" s="8">
        <f t="shared" si="372"/>
        <v>0</v>
      </c>
      <c r="W11272" s="8">
        <f t="shared" si="373"/>
        <v>0</v>
      </c>
      <c r="X11272" s="8"/>
      <c r="Y11272" s="8"/>
    </row>
    <row r="11273" spans="18:25" x14ac:dyDescent="0.25">
      <c r="R11273" s="20">
        <v>9788417299248</v>
      </c>
      <c r="S11273" s="8" t="s">
        <v>10930</v>
      </c>
      <c r="T11273" s="15">
        <v>0</v>
      </c>
      <c r="U11273" s="16">
        <f>SUMIF($C$5:$C$3079,R11273,$F$5:$F$3079)+SUMIF($AB$5:$AB$1086,R11273,$AF$5:$AF$1086)</f>
        <v>1</v>
      </c>
      <c r="V11273" s="8">
        <f t="shared" si="372"/>
        <v>0</v>
      </c>
      <c r="W11273" s="8">
        <f t="shared" si="373"/>
        <v>-1</v>
      </c>
      <c r="X11273" s="8"/>
      <c r="Y11273" s="8"/>
    </row>
    <row r="11274" spans="18:25" x14ac:dyDescent="0.25">
      <c r="R11274" s="20">
        <v>9788417299255</v>
      </c>
      <c r="S11274" s="8" t="s">
        <v>10931</v>
      </c>
      <c r="T11274" s="15">
        <v>2</v>
      </c>
      <c r="U11274" s="16">
        <f>SUMIF($C$5:$C$3079,R11274,$F$5:$F$3079)+SUMIF($AB$5:$AB$1086,R11274,$AF$5:$AF$1086)</f>
        <v>0</v>
      </c>
      <c r="V11274" s="8">
        <f t="shared" si="372"/>
        <v>0</v>
      </c>
      <c r="W11274" s="8">
        <f t="shared" si="373"/>
        <v>2</v>
      </c>
      <c r="X11274" s="8"/>
      <c r="Y11274" s="8"/>
    </row>
    <row r="11275" spans="18:25" x14ac:dyDescent="0.25">
      <c r="R11275" s="20">
        <v>9788417299262</v>
      </c>
      <c r="S11275" s="8" t="s">
        <v>10932</v>
      </c>
      <c r="T11275" s="15">
        <v>0</v>
      </c>
      <c r="U11275" s="16">
        <f>SUMIF($C$5:$C$3079,R11275,$F$5:$F$3079)+SUMIF($AB$5:$AB$1086,R11275,$AF$5:$AF$1086)</f>
        <v>3</v>
      </c>
      <c r="V11275" s="8">
        <f t="shared" si="372"/>
        <v>0</v>
      </c>
      <c r="W11275" s="8">
        <f t="shared" si="373"/>
        <v>-3</v>
      </c>
      <c r="X11275" s="8"/>
      <c r="Y11275" s="8"/>
    </row>
    <row r="11276" spans="18:25" x14ac:dyDescent="0.25">
      <c r="R11276" s="20">
        <v>9788417299279</v>
      </c>
      <c r="S11276" s="8" t="s">
        <v>10933</v>
      </c>
      <c r="T11276" s="15">
        <v>0</v>
      </c>
      <c r="U11276" s="16">
        <f>SUMIF($C$5:$C$3079,R11276,$F$5:$F$3079)+SUMIF($AB$5:$AB$1086,R11276,$AF$5:$AF$1086)</f>
        <v>3</v>
      </c>
      <c r="V11276" s="8">
        <f t="shared" si="372"/>
        <v>0</v>
      </c>
      <c r="W11276" s="8">
        <f t="shared" si="373"/>
        <v>-3</v>
      </c>
      <c r="X11276" s="8"/>
      <c r="Y11276" s="8"/>
    </row>
    <row r="11277" spans="18:25" x14ac:dyDescent="0.25">
      <c r="R11277" s="20">
        <v>9788417299446</v>
      </c>
      <c r="S11277" s="8" t="s">
        <v>10934</v>
      </c>
      <c r="T11277" s="15">
        <v>1</v>
      </c>
      <c r="U11277" s="16">
        <f>SUMIF($C$5:$C$3079,R11277,$F$5:$F$3079)+SUMIF($AB$5:$AB$1086,R11277,$AF$5:$AF$1086)</f>
        <v>0</v>
      </c>
      <c r="V11277" s="8">
        <f t="shared" si="372"/>
        <v>2</v>
      </c>
      <c r="W11277" s="8">
        <f t="shared" si="373"/>
        <v>3</v>
      </c>
      <c r="X11277" s="8"/>
      <c r="Y11277" s="8"/>
    </row>
    <row r="11278" spans="18:25" x14ac:dyDescent="0.25">
      <c r="R11278" s="20">
        <v>9788417299477</v>
      </c>
      <c r="S11278" s="8" t="s">
        <v>10935</v>
      </c>
      <c r="T11278" s="15">
        <v>0</v>
      </c>
      <c r="U11278" s="16">
        <f>SUMIF($C$5:$C$3079,R11278,$F$5:$F$3079)+SUMIF($AB$5:$AB$1086,R11278,$AF$5:$AF$1086)</f>
        <v>0</v>
      </c>
      <c r="V11278" s="8">
        <f t="shared" si="372"/>
        <v>2</v>
      </c>
      <c r="W11278" s="8">
        <f t="shared" si="373"/>
        <v>2</v>
      </c>
      <c r="X11278" s="8"/>
      <c r="Y11278" s="8"/>
    </row>
    <row r="11279" spans="18:25" x14ac:dyDescent="0.25">
      <c r="R11279" s="20">
        <v>9788417299514</v>
      </c>
      <c r="S11279" s="8" t="s">
        <v>10936</v>
      </c>
      <c r="T11279" s="15">
        <v>0</v>
      </c>
      <c r="U11279" s="16">
        <f>SUMIF($C$5:$C$3079,R11279,$F$5:$F$3079)+SUMIF($AB$5:$AB$1086,R11279,$AF$5:$AF$1086)</f>
        <v>1</v>
      </c>
      <c r="V11279" s="8">
        <f t="shared" si="372"/>
        <v>0</v>
      </c>
      <c r="W11279" s="8">
        <f t="shared" si="373"/>
        <v>-1</v>
      </c>
      <c r="X11279" s="8"/>
      <c r="Y11279" s="8"/>
    </row>
    <row r="11280" spans="18:25" x14ac:dyDescent="0.25">
      <c r="R11280" s="20">
        <v>9788417299521</v>
      </c>
      <c r="S11280" s="8" t="s">
        <v>10937</v>
      </c>
      <c r="T11280" s="15">
        <v>0</v>
      </c>
      <c r="U11280" s="16">
        <f>SUMIF($C$5:$C$3079,R11280,$F$5:$F$3079)+SUMIF($AB$5:$AB$1086,R11280,$AF$5:$AF$1086)</f>
        <v>3</v>
      </c>
      <c r="V11280" s="8">
        <f t="shared" si="372"/>
        <v>2</v>
      </c>
      <c r="W11280" s="8">
        <f t="shared" si="373"/>
        <v>-1</v>
      </c>
      <c r="X11280" s="8"/>
      <c r="Y11280" s="8"/>
    </row>
    <row r="11281" spans="18:25" x14ac:dyDescent="0.25">
      <c r="R11281" s="20">
        <v>9788417299545</v>
      </c>
      <c r="S11281" s="8" t="s">
        <v>10938</v>
      </c>
      <c r="T11281" s="15">
        <v>0</v>
      </c>
      <c r="U11281" s="16">
        <f>SUMIF($C$5:$C$3079,R11281,$F$5:$F$3079)+SUMIF($AB$5:$AB$1086,R11281,$AF$5:$AF$1086)</f>
        <v>1</v>
      </c>
      <c r="V11281" s="8">
        <f t="shared" si="372"/>
        <v>0</v>
      </c>
      <c r="W11281" s="8">
        <f t="shared" si="373"/>
        <v>-1</v>
      </c>
      <c r="X11281" s="8"/>
      <c r="Y11281" s="8"/>
    </row>
    <row r="11282" spans="18:25" x14ac:dyDescent="0.25">
      <c r="R11282" s="20">
        <v>9788417299552</v>
      </c>
      <c r="S11282" s="8" t="s">
        <v>10939</v>
      </c>
      <c r="T11282" s="15">
        <v>0</v>
      </c>
      <c r="U11282" s="16">
        <f>SUMIF($C$5:$C$3079,R11282,$F$5:$F$3079)+SUMIF($AB$5:$AB$1086,R11282,$AF$5:$AF$1086)</f>
        <v>2</v>
      </c>
      <c r="V11282" s="8">
        <f t="shared" si="372"/>
        <v>0</v>
      </c>
      <c r="W11282" s="8">
        <f t="shared" si="373"/>
        <v>-2</v>
      </c>
      <c r="X11282" s="8"/>
      <c r="Y11282" s="8"/>
    </row>
    <row r="11283" spans="18:25" x14ac:dyDescent="0.25">
      <c r="R11283" s="20">
        <v>9788417299606</v>
      </c>
      <c r="S11283" s="8" t="s">
        <v>10940</v>
      </c>
      <c r="T11283" s="15">
        <v>0</v>
      </c>
      <c r="U11283" s="16">
        <f>SUMIF($C$5:$C$3079,R11283,$F$5:$F$3079)+SUMIF($AB$5:$AB$1086,R11283,$AF$5:$AF$1086)</f>
        <v>3</v>
      </c>
      <c r="V11283" s="8">
        <f t="shared" si="372"/>
        <v>0</v>
      </c>
      <c r="W11283" s="8">
        <f t="shared" si="373"/>
        <v>-3</v>
      </c>
      <c r="X11283" s="8"/>
      <c r="Y11283" s="8"/>
    </row>
    <row r="11284" spans="18:25" x14ac:dyDescent="0.25">
      <c r="R11284" s="20">
        <v>9788417299613</v>
      </c>
      <c r="S11284" s="8" t="s">
        <v>10941</v>
      </c>
      <c r="T11284" s="15">
        <v>0</v>
      </c>
      <c r="U11284" s="16">
        <f>SUMIF($C$5:$C$3079,R11284,$F$5:$F$3079)+SUMIF($AB$5:$AB$1086,R11284,$AF$5:$AF$1086)</f>
        <v>0</v>
      </c>
      <c r="V11284" s="8">
        <f t="shared" si="372"/>
        <v>0</v>
      </c>
      <c r="W11284" s="8">
        <f t="shared" si="373"/>
        <v>0</v>
      </c>
      <c r="X11284" s="8"/>
      <c r="Y11284" s="8"/>
    </row>
    <row r="11285" spans="18:25" x14ac:dyDescent="0.25">
      <c r="R11285" s="20">
        <v>9788417299620</v>
      </c>
      <c r="S11285" s="8" t="s">
        <v>10942</v>
      </c>
      <c r="T11285" s="15">
        <v>0</v>
      </c>
      <c r="U11285" s="16">
        <f>SUMIF($C$5:$C$3079,R11285,$F$5:$F$3079)+SUMIF($AB$5:$AB$1086,R11285,$AF$5:$AF$1086)</f>
        <v>1</v>
      </c>
      <c r="V11285" s="8">
        <f t="shared" si="372"/>
        <v>0</v>
      </c>
      <c r="W11285" s="8">
        <f t="shared" si="373"/>
        <v>-1</v>
      </c>
      <c r="X11285" s="8"/>
      <c r="Y11285" s="8"/>
    </row>
    <row r="11286" spans="18:25" x14ac:dyDescent="0.25">
      <c r="R11286" s="20">
        <v>9788417299675</v>
      </c>
      <c r="S11286" s="8" t="s">
        <v>10943</v>
      </c>
      <c r="T11286" s="15">
        <v>0</v>
      </c>
      <c r="U11286" s="16">
        <f>SUMIF($C$5:$C$3079,R11286,$F$5:$F$3079)+SUMIF($AB$5:$AB$1086,R11286,$AF$5:$AF$1086)</f>
        <v>1</v>
      </c>
      <c r="V11286" s="8">
        <f t="shared" si="372"/>
        <v>0</v>
      </c>
      <c r="W11286" s="8">
        <f t="shared" si="373"/>
        <v>-1</v>
      </c>
      <c r="X11286" s="8"/>
      <c r="Y11286" s="8"/>
    </row>
    <row r="11287" spans="18:25" x14ac:dyDescent="0.25">
      <c r="R11287" s="20">
        <v>9788417299767</v>
      </c>
      <c r="S11287" s="8" t="s">
        <v>10902</v>
      </c>
      <c r="T11287" s="15">
        <v>0</v>
      </c>
      <c r="U11287" s="16">
        <f>SUMIF($C$5:$C$3079,R11287,$F$5:$F$3079)+SUMIF($AB$5:$AB$1086,R11287,$AF$5:$AF$1086)</f>
        <v>0</v>
      </c>
      <c r="V11287" s="8">
        <f t="shared" si="372"/>
        <v>1</v>
      </c>
      <c r="W11287" s="8">
        <f t="shared" si="373"/>
        <v>1</v>
      </c>
      <c r="X11287" s="8"/>
      <c r="Y11287" s="8"/>
    </row>
    <row r="11288" spans="18:25" x14ac:dyDescent="0.25">
      <c r="R11288" s="20">
        <v>9788417299781</v>
      </c>
      <c r="S11288" s="8" t="s">
        <v>10944</v>
      </c>
      <c r="T11288" s="15">
        <v>0</v>
      </c>
      <c r="U11288" s="16">
        <f>SUMIF($C$5:$C$3079,R11288,$F$5:$F$3079)+SUMIF($AB$5:$AB$1086,R11288,$AF$5:$AF$1086)</f>
        <v>1</v>
      </c>
      <c r="V11288" s="8">
        <f t="shared" si="372"/>
        <v>0</v>
      </c>
      <c r="W11288" s="8">
        <f t="shared" si="373"/>
        <v>-1</v>
      </c>
      <c r="X11288" s="8"/>
      <c r="Y11288" s="8"/>
    </row>
    <row r="11289" spans="18:25" x14ac:dyDescent="0.25">
      <c r="R11289" s="20">
        <v>9788417299927</v>
      </c>
      <c r="S11289" s="8" t="s">
        <v>10945</v>
      </c>
      <c r="T11289" s="15">
        <v>0</v>
      </c>
      <c r="U11289" s="16">
        <f>SUMIF($C$5:$C$3079,R11289,$F$5:$F$3079)+SUMIF($AB$5:$AB$1086,R11289,$AF$5:$AF$1086)</f>
        <v>1</v>
      </c>
      <c r="V11289" s="8">
        <f t="shared" si="372"/>
        <v>0</v>
      </c>
      <c r="W11289" s="8">
        <f t="shared" si="373"/>
        <v>-1</v>
      </c>
      <c r="X11289" s="8"/>
      <c r="Y11289" s="8"/>
    </row>
    <row r="11290" spans="18:25" x14ac:dyDescent="0.25">
      <c r="R11290" s="20">
        <v>9788417299934</v>
      </c>
      <c r="S11290" s="8" t="s">
        <v>10946</v>
      </c>
      <c r="T11290" s="15">
        <v>0</v>
      </c>
      <c r="U11290" s="16">
        <f>SUMIF($C$5:$C$3079,R11290,$F$5:$F$3079)+SUMIF($AB$5:$AB$1086,R11290,$AF$5:$AF$1086)</f>
        <v>1</v>
      </c>
      <c r="V11290" s="8">
        <f t="shared" si="372"/>
        <v>0</v>
      </c>
      <c r="W11290" s="8">
        <f t="shared" si="373"/>
        <v>-1</v>
      </c>
      <c r="X11290" s="8"/>
      <c r="Y11290" s="8"/>
    </row>
    <row r="11291" spans="18:25" x14ac:dyDescent="0.25">
      <c r="R11291" s="20">
        <v>9788417305093</v>
      </c>
      <c r="S11291" s="8" t="s">
        <v>10947</v>
      </c>
      <c r="T11291" s="15">
        <v>0</v>
      </c>
      <c r="U11291" s="16">
        <f>SUMIF($C$5:$C$3079,R11291,$F$5:$F$3079)+SUMIF($AB$5:$AB$1086,R11291,$AF$5:$AF$1086)</f>
        <v>0</v>
      </c>
      <c r="V11291" s="8">
        <f t="shared" si="372"/>
        <v>0</v>
      </c>
      <c r="W11291" s="8">
        <f t="shared" si="373"/>
        <v>0</v>
      </c>
      <c r="X11291" s="8"/>
      <c r="Y11291" s="8"/>
    </row>
    <row r="11292" spans="18:25" x14ac:dyDescent="0.25">
      <c r="R11292" s="20">
        <v>9788417305529</v>
      </c>
      <c r="S11292" s="8" t="s">
        <v>10948</v>
      </c>
      <c r="T11292" s="15">
        <v>3</v>
      </c>
      <c r="U11292" s="16">
        <f>SUMIF($C$5:$C$3079,R11292,$F$5:$F$3079)+SUMIF($AB$5:$AB$1086,R11292,$AF$5:$AF$1086)</f>
        <v>3</v>
      </c>
      <c r="V11292" s="8">
        <f t="shared" si="372"/>
        <v>0</v>
      </c>
      <c r="W11292" s="8">
        <f t="shared" si="373"/>
        <v>0</v>
      </c>
      <c r="X11292" s="8"/>
      <c r="Y11292" s="8"/>
    </row>
    <row r="11293" spans="18:25" x14ac:dyDescent="0.25">
      <c r="R11293" s="20">
        <v>9788417305550</v>
      </c>
      <c r="S11293" s="8" t="s">
        <v>413</v>
      </c>
      <c r="T11293" s="15">
        <v>1</v>
      </c>
      <c r="U11293" s="16">
        <f>SUMIF($C$5:$C$3079,R11293,$F$5:$F$3079)+SUMIF($AB$5:$AB$1086,R11293,$AF$5:$AF$1086)</f>
        <v>2</v>
      </c>
      <c r="V11293" s="8">
        <f t="shared" si="372"/>
        <v>1</v>
      </c>
      <c r="W11293" s="8">
        <f t="shared" si="373"/>
        <v>0</v>
      </c>
      <c r="X11293" s="8"/>
      <c r="Y11293" s="8"/>
    </row>
    <row r="11294" spans="18:25" x14ac:dyDescent="0.25">
      <c r="R11294" s="20">
        <v>9788417305574</v>
      </c>
      <c r="S11294" s="8" t="s">
        <v>10949</v>
      </c>
      <c r="T11294" s="15">
        <v>0</v>
      </c>
      <c r="U11294" s="16">
        <f>SUMIF($C$5:$C$3079,R11294,$F$5:$F$3079)+SUMIF($AB$5:$AB$1086,R11294,$AF$5:$AF$1086)</f>
        <v>0</v>
      </c>
      <c r="V11294" s="8">
        <f t="shared" si="372"/>
        <v>0</v>
      </c>
      <c r="W11294" s="8">
        <f t="shared" si="373"/>
        <v>0</v>
      </c>
      <c r="X11294" s="8"/>
      <c r="Y11294" s="8"/>
    </row>
    <row r="11295" spans="18:25" x14ac:dyDescent="0.25">
      <c r="R11295" s="20">
        <v>9788417305697</v>
      </c>
      <c r="S11295" s="8" t="s">
        <v>10950</v>
      </c>
      <c r="T11295" s="15">
        <v>0</v>
      </c>
      <c r="U11295" s="16">
        <f>SUMIF($C$5:$C$3079,R11295,$F$5:$F$3079)+SUMIF($AB$5:$AB$1086,R11295,$AF$5:$AF$1086)</f>
        <v>0</v>
      </c>
      <c r="V11295" s="8">
        <f t="shared" si="372"/>
        <v>0</v>
      </c>
      <c r="W11295" s="8">
        <f t="shared" si="373"/>
        <v>0</v>
      </c>
      <c r="X11295" s="8"/>
      <c r="Y11295" s="8"/>
    </row>
    <row r="11296" spans="18:25" x14ac:dyDescent="0.25">
      <c r="R11296" s="20">
        <v>9788417338343</v>
      </c>
      <c r="S11296" s="8" t="s">
        <v>10951</v>
      </c>
      <c r="T11296" s="15">
        <v>1</v>
      </c>
      <c r="U11296" s="16">
        <f>SUMIF($C$5:$C$3079,R11296,$F$5:$F$3079)+SUMIF($AB$5:$AB$1086,R11296,$AF$5:$AF$1086)</f>
        <v>0</v>
      </c>
      <c r="V11296" s="8">
        <f t="shared" si="372"/>
        <v>0</v>
      </c>
      <c r="W11296" s="8">
        <f t="shared" si="373"/>
        <v>1</v>
      </c>
      <c r="X11296" s="8"/>
      <c r="Y11296" s="8"/>
    </row>
    <row r="11297" spans="18:25" x14ac:dyDescent="0.25">
      <c r="R11297" s="20">
        <v>9788417338589</v>
      </c>
      <c r="S11297" s="8" t="s">
        <v>10952</v>
      </c>
      <c r="T11297" s="15">
        <v>1</v>
      </c>
      <c r="U11297" s="16">
        <f>SUMIF($C$5:$C$3079,R11297,$F$5:$F$3079)+SUMIF($AB$5:$AB$1086,R11297,$AF$5:$AF$1086)</f>
        <v>0</v>
      </c>
      <c r="V11297" s="8">
        <f t="shared" si="372"/>
        <v>0</v>
      </c>
      <c r="W11297" s="8">
        <f t="shared" si="373"/>
        <v>1</v>
      </c>
      <c r="X11297" s="8"/>
      <c r="Y11297" s="8"/>
    </row>
    <row r="11298" spans="18:25" x14ac:dyDescent="0.25">
      <c r="R11298" s="20">
        <v>9788417338688</v>
      </c>
      <c r="S11298" s="8" t="s">
        <v>10953</v>
      </c>
      <c r="T11298" s="15">
        <v>0</v>
      </c>
      <c r="U11298" s="16">
        <f>SUMIF($C$5:$C$3079,R11298,$F$5:$F$3079)+SUMIF($AB$5:$AB$1086,R11298,$AF$5:$AF$1086)</f>
        <v>0</v>
      </c>
      <c r="V11298" s="8">
        <f t="shared" si="372"/>
        <v>0</v>
      </c>
      <c r="W11298" s="8">
        <f t="shared" si="373"/>
        <v>0</v>
      </c>
      <c r="X11298" s="8"/>
      <c r="Y11298" s="8"/>
    </row>
    <row r="11299" spans="18:25" x14ac:dyDescent="0.25">
      <c r="R11299" s="20">
        <v>9788417338695</v>
      </c>
      <c r="S11299" s="8" t="s">
        <v>10954</v>
      </c>
      <c r="T11299" s="15">
        <v>1</v>
      </c>
      <c r="U11299" s="16">
        <f>SUMIF($C$5:$C$3079,R11299,$F$5:$F$3079)+SUMIF($AB$5:$AB$1086,R11299,$AF$5:$AF$1086)</f>
        <v>0</v>
      </c>
      <c r="V11299" s="8">
        <f t="shared" si="372"/>
        <v>0</v>
      </c>
      <c r="W11299" s="8">
        <f t="shared" si="373"/>
        <v>1</v>
      </c>
      <c r="X11299" s="8"/>
      <c r="Y11299" s="8"/>
    </row>
    <row r="11300" spans="18:25" x14ac:dyDescent="0.25">
      <c r="R11300" s="20">
        <v>9788417347277</v>
      </c>
      <c r="S11300" s="8" t="s">
        <v>7301</v>
      </c>
      <c r="T11300" s="15">
        <v>0</v>
      </c>
      <c r="U11300" s="16">
        <f>SUMIF($C$5:$C$3079,R11300,$F$5:$F$3079)+SUMIF($AB$5:$AB$1086,R11300,$AF$5:$AF$1086)</f>
        <v>0</v>
      </c>
      <c r="V11300" s="8">
        <f t="shared" si="372"/>
        <v>0</v>
      </c>
      <c r="W11300" s="8">
        <f t="shared" si="373"/>
        <v>0</v>
      </c>
      <c r="X11300" s="8"/>
      <c r="Y11300" s="8"/>
    </row>
    <row r="11301" spans="18:25" x14ac:dyDescent="0.25">
      <c r="R11301" s="20">
        <v>9788417347291</v>
      </c>
      <c r="S11301" s="8" t="s">
        <v>10955</v>
      </c>
      <c r="T11301" s="15">
        <v>0</v>
      </c>
      <c r="U11301" s="16">
        <f>SUMIF($C$5:$C$3079,R11301,$F$5:$F$3079)+SUMIF($AB$5:$AB$1086,R11301,$AF$5:$AF$1086)</f>
        <v>0</v>
      </c>
      <c r="V11301" s="8">
        <f t="shared" si="372"/>
        <v>0</v>
      </c>
      <c r="W11301" s="8">
        <f t="shared" si="373"/>
        <v>0</v>
      </c>
      <c r="X11301" s="8"/>
      <c r="Y11301" s="8"/>
    </row>
    <row r="11302" spans="18:25" x14ac:dyDescent="0.25">
      <c r="R11302" s="20">
        <v>9788417347741</v>
      </c>
      <c r="S11302" s="8" t="s">
        <v>10956</v>
      </c>
      <c r="T11302" s="15">
        <v>0</v>
      </c>
      <c r="U11302" s="16">
        <f>SUMIF($C$5:$C$3079,R11302,$F$5:$F$3079)+SUMIF($AB$5:$AB$1086,R11302,$AF$5:$AF$1086)</f>
        <v>0</v>
      </c>
      <c r="V11302" s="8">
        <f t="shared" si="372"/>
        <v>0</v>
      </c>
      <c r="W11302" s="8">
        <f t="shared" si="373"/>
        <v>0</v>
      </c>
      <c r="X11302" s="8"/>
      <c r="Y11302" s="8"/>
    </row>
    <row r="11303" spans="18:25" x14ac:dyDescent="0.25">
      <c r="R11303" s="20">
        <v>9788417411008</v>
      </c>
      <c r="S11303" s="8" t="s">
        <v>10957</v>
      </c>
      <c r="T11303" s="15">
        <v>0</v>
      </c>
      <c r="U11303" s="16">
        <f>SUMIF($C$5:$C$3079,R11303,$F$5:$F$3079)+SUMIF($AB$5:$AB$1086,R11303,$AF$5:$AF$1086)</f>
        <v>0</v>
      </c>
      <c r="V11303" s="8">
        <f t="shared" si="372"/>
        <v>0</v>
      </c>
      <c r="W11303" s="8">
        <f t="shared" si="373"/>
        <v>0</v>
      </c>
      <c r="X11303" s="8"/>
      <c r="Y11303" s="8"/>
    </row>
    <row r="11304" spans="18:25" x14ac:dyDescent="0.25">
      <c r="R11304" s="20">
        <v>9788417411503</v>
      </c>
      <c r="S11304" s="8" t="s">
        <v>10958</v>
      </c>
      <c r="T11304" s="15">
        <v>0</v>
      </c>
      <c r="U11304" s="16">
        <f>SUMIF($C$5:$C$3079,R11304,$F$5:$F$3079)+SUMIF($AB$5:$AB$1086,R11304,$AF$5:$AF$1086)</f>
        <v>2</v>
      </c>
      <c r="V11304" s="8">
        <f t="shared" si="372"/>
        <v>0</v>
      </c>
      <c r="W11304" s="8">
        <f t="shared" si="373"/>
        <v>-2</v>
      </c>
      <c r="X11304" s="8"/>
      <c r="Y11304" s="8"/>
    </row>
    <row r="11305" spans="18:25" x14ac:dyDescent="0.25">
      <c r="R11305" s="20">
        <v>9788417411510</v>
      </c>
      <c r="S11305" s="8" t="s">
        <v>10959</v>
      </c>
      <c r="T11305" s="15">
        <v>0</v>
      </c>
      <c r="U11305" s="16">
        <f>SUMIF($C$5:$C$3079,R11305,$F$5:$F$3079)+SUMIF($AB$5:$AB$1086,R11305,$AF$5:$AF$1086)</f>
        <v>0</v>
      </c>
      <c r="V11305" s="8">
        <f t="shared" si="372"/>
        <v>0</v>
      </c>
      <c r="W11305" s="8">
        <f t="shared" si="373"/>
        <v>0</v>
      </c>
      <c r="X11305" s="8"/>
      <c r="Y11305" s="8"/>
    </row>
    <row r="11306" spans="18:25" x14ac:dyDescent="0.25">
      <c r="R11306" s="20">
        <v>9788417411527</v>
      </c>
      <c r="S11306" s="8" t="s">
        <v>10960</v>
      </c>
      <c r="T11306" s="15">
        <v>0</v>
      </c>
      <c r="U11306" s="16">
        <f>SUMIF($C$5:$C$3079,R11306,$F$5:$F$3079)+SUMIF($AB$5:$AB$1086,R11306,$AF$5:$AF$1086)</f>
        <v>2</v>
      </c>
      <c r="V11306" s="8">
        <f t="shared" si="372"/>
        <v>0</v>
      </c>
      <c r="W11306" s="8">
        <f t="shared" si="373"/>
        <v>-2</v>
      </c>
      <c r="X11306" s="8"/>
      <c r="Y11306" s="8"/>
    </row>
    <row r="11307" spans="18:25" x14ac:dyDescent="0.25">
      <c r="R11307" s="20">
        <v>9788417411534</v>
      </c>
      <c r="S11307" s="8" t="s">
        <v>3457</v>
      </c>
      <c r="T11307" s="15">
        <v>0</v>
      </c>
      <c r="U11307" s="16">
        <f>SUMIF($C$5:$C$3079,R11307,$F$5:$F$3079)+SUMIF($AB$5:$AB$1086,R11307,$AF$5:$AF$1086)</f>
        <v>0</v>
      </c>
      <c r="V11307" s="8">
        <f t="shared" si="372"/>
        <v>0</v>
      </c>
      <c r="W11307" s="8">
        <f t="shared" si="373"/>
        <v>0</v>
      </c>
      <c r="X11307" s="8"/>
      <c r="Y11307" s="8"/>
    </row>
    <row r="11308" spans="18:25" x14ac:dyDescent="0.25">
      <c r="R11308" s="20">
        <v>9788417411541</v>
      </c>
      <c r="S11308" s="8" t="s">
        <v>10961</v>
      </c>
      <c r="T11308" s="15">
        <v>0</v>
      </c>
      <c r="U11308" s="16">
        <f>SUMIF($C$5:$C$3079,R11308,$F$5:$F$3079)+SUMIF($AB$5:$AB$1086,R11308,$AF$5:$AF$1086)</f>
        <v>0</v>
      </c>
      <c r="V11308" s="8">
        <f t="shared" si="372"/>
        <v>0</v>
      </c>
      <c r="W11308" s="8">
        <f t="shared" si="373"/>
        <v>0</v>
      </c>
      <c r="X11308" s="8"/>
      <c r="Y11308" s="8"/>
    </row>
    <row r="11309" spans="18:25" x14ac:dyDescent="0.25">
      <c r="R11309" s="20">
        <v>9788417411558</v>
      </c>
      <c r="S11309" s="8" t="s">
        <v>10962</v>
      </c>
      <c r="T11309" s="15">
        <v>0</v>
      </c>
      <c r="U11309" s="16">
        <f>SUMIF($C$5:$C$3079,R11309,$F$5:$F$3079)+SUMIF($AB$5:$AB$1086,R11309,$AF$5:$AF$1086)</f>
        <v>0</v>
      </c>
      <c r="V11309" s="8">
        <f t="shared" si="372"/>
        <v>0</v>
      </c>
      <c r="W11309" s="8">
        <f t="shared" si="373"/>
        <v>0</v>
      </c>
      <c r="X11309" s="8"/>
      <c r="Y11309" s="8"/>
    </row>
    <row r="11310" spans="18:25" x14ac:dyDescent="0.25">
      <c r="R11310" s="20">
        <v>9788417411565</v>
      </c>
      <c r="S11310" s="8" t="s">
        <v>10963</v>
      </c>
      <c r="T11310" s="15">
        <v>0</v>
      </c>
      <c r="U11310" s="16">
        <f>SUMIF($C$5:$C$3079,R11310,$F$5:$F$3079)+SUMIF($AB$5:$AB$1086,R11310,$AF$5:$AF$1086)</f>
        <v>0</v>
      </c>
      <c r="V11310" s="8">
        <f t="shared" si="372"/>
        <v>0</v>
      </c>
      <c r="W11310" s="8">
        <f t="shared" si="373"/>
        <v>0</v>
      </c>
      <c r="X11310" s="8"/>
      <c r="Y11310" s="8"/>
    </row>
    <row r="11311" spans="18:25" x14ac:dyDescent="0.25">
      <c r="R11311" s="20">
        <v>9788417411589</v>
      </c>
      <c r="S11311" s="8" t="s">
        <v>10964</v>
      </c>
      <c r="T11311" s="15">
        <v>0</v>
      </c>
      <c r="U11311" s="16">
        <f>SUMIF($C$5:$C$3079,R11311,$F$5:$F$3079)+SUMIF($AB$5:$AB$1086,R11311,$AF$5:$AF$1086)</f>
        <v>0</v>
      </c>
      <c r="V11311" s="8">
        <f t="shared" si="372"/>
        <v>0</v>
      </c>
      <c r="W11311" s="8">
        <f t="shared" si="373"/>
        <v>0</v>
      </c>
      <c r="X11311" s="8"/>
      <c r="Y11311" s="8"/>
    </row>
    <row r="11312" spans="18:25" x14ac:dyDescent="0.25">
      <c r="R11312" s="20">
        <v>9788417411596</v>
      </c>
      <c r="S11312" s="8" t="s">
        <v>10965</v>
      </c>
      <c r="T11312" s="15">
        <v>0</v>
      </c>
      <c r="U11312" s="16">
        <f>SUMIF($C$5:$C$3079,R11312,$F$5:$F$3079)+SUMIF($AB$5:$AB$1086,R11312,$AF$5:$AF$1086)</f>
        <v>0</v>
      </c>
      <c r="V11312" s="8">
        <f t="shared" si="372"/>
        <v>0</v>
      </c>
      <c r="W11312" s="8">
        <f t="shared" si="373"/>
        <v>0</v>
      </c>
      <c r="X11312" s="8"/>
      <c r="Y11312" s="8"/>
    </row>
    <row r="11313" spans="18:25" x14ac:dyDescent="0.25">
      <c r="R11313" s="20">
        <v>9788417411619</v>
      </c>
      <c r="S11313" s="8" t="s">
        <v>10966</v>
      </c>
      <c r="T11313" s="15">
        <v>0</v>
      </c>
      <c r="U11313" s="16">
        <f>SUMIF($C$5:$C$3079,R11313,$F$5:$F$3079)+SUMIF($AB$5:$AB$1086,R11313,$AF$5:$AF$1086)</f>
        <v>-1</v>
      </c>
      <c r="V11313" s="8">
        <f t="shared" si="372"/>
        <v>0</v>
      </c>
      <c r="W11313" s="8">
        <f t="shared" si="373"/>
        <v>1</v>
      </c>
      <c r="X11313" s="8"/>
      <c r="Y11313" s="8"/>
    </row>
    <row r="11314" spans="18:25" x14ac:dyDescent="0.25">
      <c r="R11314" s="20">
        <v>9788417411626</v>
      </c>
      <c r="S11314" s="8" t="s">
        <v>10967</v>
      </c>
      <c r="T11314" s="15">
        <v>0</v>
      </c>
      <c r="U11314" s="16">
        <f>SUMIF($C$5:$C$3079,R11314,$F$5:$F$3079)+SUMIF($AB$5:$AB$1086,R11314,$AF$5:$AF$1086)</f>
        <v>0</v>
      </c>
      <c r="V11314" s="8">
        <f t="shared" si="372"/>
        <v>0</v>
      </c>
      <c r="W11314" s="8">
        <f t="shared" si="373"/>
        <v>0</v>
      </c>
      <c r="X11314" s="8"/>
      <c r="Y11314" s="8"/>
    </row>
    <row r="11315" spans="18:25" x14ac:dyDescent="0.25">
      <c r="R11315" s="20">
        <v>9788417421113</v>
      </c>
      <c r="S11315" s="8" t="s">
        <v>10968</v>
      </c>
      <c r="T11315" s="15">
        <v>0</v>
      </c>
      <c r="U11315" s="16">
        <f>SUMIF($C$5:$C$3079,R11315,$F$5:$F$3079)+SUMIF($AB$5:$AB$1086,R11315,$AF$5:$AF$1086)</f>
        <v>0</v>
      </c>
      <c r="V11315" s="8">
        <f t="shared" si="372"/>
        <v>0</v>
      </c>
      <c r="W11315" s="8">
        <f t="shared" si="373"/>
        <v>0</v>
      </c>
      <c r="X11315" s="8"/>
      <c r="Y11315" s="8"/>
    </row>
    <row r="11316" spans="18:25" x14ac:dyDescent="0.25">
      <c r="R11316" s="20">
        <v>9788417421120</v>
      </c>
      <c r="S11316" s="8" t="s">
        <v>10969</v>
      </c>
      <c r="T11316" s="15">
        <v>0</v>
      </c>
      <c r="U11316" s="16">
        <f>SUMIF($C$5:$C$3079,R11316,$F$5:$F$3079)+SUMIF($AB$5:$AB$1086,R11316,$AF$5:$AF$1086)</f>
        <v>0</v>
      </c>
      <c r="V11316" s="8">
        <f t="shared" si="372"/>
        <v>0</v>
      </c>
      <c r="W11316" s="8">
        <f t="shared" si="373"/>
        <v>0</v>
      </c>
      <c r="X11316" s="8"/>
      <c r="Y11316" s="8"/>
    </row>
    <row r="11317" spans="18:25" x14ac:dyDescent="0.25">
      <c r="R11317" s="20">
        <v>9788417421137</v>
      </c>
      <c r="S11317" s="8" t="s">
        <v>10970</v>
      </c>
      <c r="T11317" s="15">
        <v>0</v>
      </c>
      <c r="U11317" s="16">
        <f>SUMIF($C$5:$C$3079,R11317,$F$5:$F$3079)+SUMIF($AB$5:$AB$1086,R11317,$AF$5:$AF$1086)</f>
        <v>0</v>
      </c>
      <c r="V11317" s="8">
        <f t="shared" si="372"/>
        <v>0</v>
      </c>
      <c r="W11317" s="8">
        <f t="shared" si="373"/>
        <v>0</v>
      </c>
      <c r="X11317" s="8"/>
      <c r="Y11317" s="8"/>
    </row>
    <row r="11318" spans="18:25" x14ac:dyDescent="0.25">
      <c r="R11318" s="20">
        <v>9788417421144</v>
      </c>
      <c r="S11318" s="8" t="s">
        <v>10971</v>
      </c>
      <c r="T11318" s="15">
        <v>0</v>
      </c>
      <c r="U11318" s="16">
        <f>SUMIF($C$5:$C$3079,R11318,$F$5:$F$3079)+SUMIF($AB$5:$AB$1086,R11318,$AF$5:$AF$1086)</f>
        <v>0</v>
      </c>
      <c r="V11318" s="8">
        <f t="shared" si="372"/>
        <v>0</v>
      </c>
      <c r="W11318" s="8">
        <f t="shared" si="373"/>
        <v>0</v>
      </c>
      <c r="X11318" s="8"/>
      <c r="Y11318" s="8"/>
    </row>
    <row r="11319" spans="18:25" x14ac:dyDescent="0.25">
      <c r="R11319" s="20">
        <v>9788417421151</v>
      </c>
      <c r="S11319" s="8" t="s">
        <v>10972</v>
      </c>
      <c r="T11319" s="15">
        <v>0</v>
      </c>
      <c r="U11319" s="16">
        <f>SUMIF($C$5:$C$3079,R11319,$F$5:$F$3079)+SUMIF($AB$5:$AB$1086,R11319,$AF$5:$AF$1086)</f>
        <v>0</v>
      </c>
      <c r="V11319" s="8">
        <f t="shared" si="372"/>
        <v>0</v>
      </c>
      <c r="W11319" s="8">
        <f t="shared" si="373"/>
        <v>0</v>
      </c>
      <c r="X11319" s="8"/>
      <c r="Y11319" s="8"/>
    </row>
    <row r="11320" spans="18:25" x14ac:dyDescent="0.25">
      <c r="R11320" s="20">
        <v>9788417421168</v>
      </c>
      <c r="S11320" s="8" t="s">
        <v>10973</v>
      </c>
      <c r="T11320" s="15">
        <v>0</v>
      </c>
      <c r="U11320" s="16">
        <f>SUMIF($C$5:$C$3079,R11320,$F$5:$F$3079)+SUMIF($AB$5:$AB$1086,R11320,$AF$5:$AF$1086)</f>
        <v>0</v>
      </c>
      <c r="V11320" s="8">
        <f t="shared" si="372"/>
        <v>0</v>
      </c>
      <c r="W11320" s="8">
        <f t="shared" si="373"/>
        <v>0</v>
      </c>
      <c r="X11320" s="8"/>
      <c r="Y11320" s="8"/>
    </row>
    <row r="11321" spans="18:25" x14ac:dyDescent="0.25">
      <c r="R11321" s="20">
        <v>9788417421175</v>
      </c>
      <c r="S11321" s="8" t="s">
        <v>10974</v>
      </c>
      <c r="T11321" s="15">
        <v>0</v>
      </c>
      <c r="U11321" s="16">
        <f>SUMIF($C$5:$C$3079,R11321,$F$5:$F$3079)+SUMIF($AB$5:$AB$1086,R11321,$AF$5:$AF$1086)</f>
        <v>0</v>
      </c>
      <c r="V11321" s="8">
        <f t="shared" si="372"/>
        <v>0</v>
      </c>
      <c r="W11321" s="8">
        <f t="shared" si="373"/>
        <v>0</v>
      </c>
      <c r="X11321" s="8"/>
      <c r="Y11321" s="8"/>
    </row>
    <row r="11322" spans="18:25" x14ac:dyDescent="0.25">
      <c r="R11322" s="20">
        <v>9788417421182</v>
      </c>
      <c r="S11322" s="8" t="s">
        <v>10975</v>
      </c>
      <c r="T11322" s="15">
        <v>0</v>
      </c>
      <c r="U11322" s="16">
        <f>SUMIF($C$5:$C$3079,R11322,$F$5:$F$3079)+SUMIF($AB$5:$AB$1086,R11322,$AF$5:$AF$1086)</f>
        <v>0</v>
      </c>
      <c r="V11322" s="8">
        <f t="shared" si="372"/>
        <v>0</v>
      </c>
      <c r="W11322" s="8">
        <f t="shared" si="373"/>
        <v>0</v>
      </c>
      <c r="X11322" s="8"/>
      <c r="Y11322" s="8"/>
    </row>
    <row r="11323" spans="18:25" x14ac:dyDescent="0.25">
      <c r="R11323" s="20">
        <v>9788417460020</v>
      </c>
      <c r="S11323" s="8" t="s">
        <v>10976</v>
      </c>
      <c r="T11323" s="15">
        <v>0</v>
      </c>
      <c r="U11323" s="16">
        <f>SUMIF($C$5:$C$3079,R11323,$F$5:$F$3079)+SUMIF($AB$5:$AB$1086,R11323,$AF$5:$AF$1086)</f>
        <v>0</v>
      </c>
      <c r="V11323" s="8">
        <f t="shared" si="372"/>
        <v>0</v>
      </c>
      <c r="W11323" s="8">
        <f t="shared" si="373"/>
        <v>0</v>
      </c>
      <c r="X11323" s="8"/>
      <c r="Y11323" s="8"/>
    </row>
    <row r="11324" spans="18:25" x14ac:dyDescent="0.25">
      <c r="R11324" s="20">
        <v>9788417460099</v>
      </c>
      <c r="S11324" s="8" t="s">
        <v>10977</v>
      </c>
      <c r="T11324" s="15">
        <v>0</v>
      </c>
      <c r="U11324" s="16">
        <f>SUMIF($C$5:$C$3079,R11324,$F$5:$F$3079)+SUMIF($AB$5:$AB$1086,R11324,$AF$5:$AF$1086)</f>
        <v>0</v>
      </c>
      <c r="V11324" s="8">
        <f t="shared" si="372"/>
        <v>0</v>
      </c>
      <c r="W11324" s="8">
        <f t="shared" si="373"/>
        <v>0</v>
      </c>
      <c r="X11324" s="8"/>
      <c r="Y11324" s="8"/>
    </row>
    <row r="11325" spans="18:25" x14ac:dyDescent="0.25">
      <c r="R11325" s="20">
        <v>9788417511272</v>
      </c>
      <c r="S11325" s="8" t="s">
        <v>10978</v>
      </c>
      <c r="T11325" s="15">
        <v>0</v>
      </c>
      <c r="U11325" s="16">
        <f>SUMIF($C$5:$C$3079,R11325,$F$5:$F$3079)+SUMIF($AB$5:$AB$1086,R11325,$AF$5:$AF$1086)</f>
        <v>0</v>
      </c>
      <c r="V11325" s="8">
        <f t="shared" si="372"/>
        <v>0</v>
      </c>
      <c r="W11325" s="8">
        <f t="shared" si="373"/>
        <v>0</v>
      </c>
      <c r="X11325" s="8"/>
      <c r="Y11325" s="8"/>
    </row>
    <row r="11326" spans="18:25" x14ac:dyDescent="0.25">
      <c r="R11326" s="20">
        <v>9788417511807</v>
      </c>
      <c r="S11326" s="8" t="s">
        <v>10979</v>
      </c>
      <c r="T11326" s="15">
        <v>0</v>
      </c>
      <c r="U11326" s="16">
        <f>SUMIF($C$5:$C$3079,R11326,$F$5:$F$3079)+SUMIF($AB$5:$AB$1086,R11326,$AF$5:$AF$1086)</f>
        <v>0</v>
      </c>
      <c r="V11326" s="8">
        <f t="shared" si="372"/>
        <v>0</v>
      </c>
      <c r="W11326" s="8">
        <f t="shared" si="373"/>
        <v>0</v>
      </c>
      <c r="X11326" s="8"/>
      <c r="Y11326" s="8"/>
    </row>
    <row r="11327" spans="18:25" x14ac:dyDescent="0.25">
      <c r="R11327" s="20">
        <v>9788417511937</v>
      </c>
      <c r="S11327" s="8" t="s">
        <v>10980</v>
      </c>
      <c r="T11327" s="15">
        <v>2</v>
      </c>
      <c r="U11327" s="16">
        <f>SUMIF($C$5:$C$3079,R11327,$F$5:$F$3079)+SUMIF($AB$5:$AB$1086,R11327,$AF$5:$AF$1086)</f>
        <v>0</v>
      </c>
      <c r="V11327" s="8">
        <f t="shared" si="372"/>
        <v>0</v>
      </c>
      <c r="W11327" s="8">
        <f t="shared" si="373"/>
        <v>2</v>
      </c>
      <c r="X11327" s="8"/>
      <c r="Y11327" s="8"/>
    </row>
    <row r="11328" spans="18:25" x14ac:dyDescent="0.25">
      <c r="R11328" s="20">
        <v>9788417541279</v>
      </c>
      <c r="S11328" s="8" t="s">
        <v>10981</v>
      </c>
      <c r="T11328" s="15">
        <v>0</v>
      </c>
      <c r="U11328" s="16">
        <f>SUMIF($C$5:$C$3079,R11328,$F$5:$F$3079)+SUMIF($AB$5:$AB$1086,R11328,$AF$5:$AF$1086)</f>
        <v>0</v>
      </c>
      <c r="V11328" s="8">
        <f t="shared" si="372"/>
        <v>0</v>
      </c>
      <c r="W11328" s="8">
        <f t="shared" si="373"/>
        <v>0</v>
      </c>
      <c r="X11328" s="8"/>
      <c r="Y11328" s="8"/>
    </row>
    <row r="11329" spans="18:25" x14ac:dyDescent="0.25">
      <c r="R11329" s="20">
        <v>9788417541385</v>
      </c>
      <c r="S11329" s="8" t="s">
        <v>10982</v>
      </c>
      <c r="T11329" s="15">
        <v>0</v>
      </c>
      <c r="U11329" s="16">
        <f>SUMIF($C$5:$C$3079,R11329,$F$5:$F$3079)+SUMIF($AB$5:$AB$1086,R11329,$AF$5:$AF$1086)</f>
        <v>0</v>
      </c>
      <c r="V11329" s="8">
        <f t="shared" si="372"/>
        <v>0</v>
      </c>
      <c r="W11329" s="8">
        <f t="shared" si="373"/>
        <v>0</v>
      </c>
      <c r="X11329" s="8"/>
      <c r="Y11329" s="8"/>
    </row>
    <row r="11330" spans="18:25" x14ac:dyDescent="0.25">
      <c r="R11330" s="20">
        <v>9788417541613</v>
      </c>
      <c r="S11330" s="8" t="s">
        <v>10983</v>
      </c>
      <c r="T11330" s="15">
        <v>0</v>
      </c>
      <c r="U11330" s="16">
        <f>SUMIF($C$5:$C$3079,R11330,$F$5:$F$3079)+SUMIF($AB$5:$AB$1086,R11330,$AF$5:$AF$1086)</f>
        <v>0</v>
      </c>
      <c r="V11330" s="8">
        <f t="shared" si="372"/>
        <v>0</v>
      </c>
      <c r="W11330" s="8">
        <f t="shared" si="373"/>
        <v>0</v>
      </c>
      <c r="X11330" s="8"/>
      <c r="Y11330" s="8"/>
    </row>
    <row r="11331" spans="18:25" x14ac:dyDescent="0.25">
      <c r="R11331" s="20">
        <v>9788417541866</v>
      </c>
      <c r="S11331" s="8" t="s">
        <v>10984</v>
      </c>
      <c r="T11331" s="15">
        <v>0</v>
      </c>
      <c r="U11331" s="16">
        <f>SUMIF($C$5:$C$3079,R11331,$F$5:$F$3079)+SUMIF($AB$5:$AB$1086,R11331,$AF$5:$AF$1086)</f>
        <v>0</v>
      </c>
      <c r="V11331" s="8">
        <f t="shared" si="372"/>
        <v>0</v>
      </c>
      <c r="W11331" s="8">
        <f t="shared" si="373"/>
        <v>0</v>
      </c>
      <c r="X11331" s="8"/>
      <c r="Y11331" s="8"/>
    </row>
    <row r="11332" spans="18:25" x14ac:dyDescent="0.25">
      <c r="R11332" s="20">
        <v>9788417552831</v>
      </c>
      <c r="S11332" s="8" t="s">
        <v>10985</v>
      </c>
      <c r="T11332" s="15">
        <v>0</v>
      </c>
      <c r="U11332" s="16">
        <f>SUMIF($C$5:$C$3079,R11332,$F$5:$F$3079)+SUMIF($AB$5:$AB$1086,R11332,$AF$5:$AF$1086)</f>
        <v>0</v>
      </c>
      <c r="V11332" s="8">
        <f t="shared" si="372"/>
        <v>0</v>
      </c>
      <c r="W11332" s="8">
        <f t="shared" si="373"/>
        <v>0</v>
      </c>
      <c r="X11332" s="8"/>
      <c r="Y11332" s="8"/>
    </row>
    <row r="11333" spans="18:25" x14ac:dyDescent="0.25">
      <c r="R11333" s="20">
        <v>9788417589004</v>
      </c>
      <c r="S11333" s="8" t="s">
        <v>10986</v>
      </c>
      <c r="T11333" s="15">
        <v>3</v>
      </c>
      <c r="U11333" s="16">
        <f>SUMIF($C$5:$C$3079,R11333,$F$5:$F$3079)+SUMIF($AB$5:$AB$1086,R11333,$AF$5:$AF$1086)</f>
        <v>0</v>
      </c>
      <c r="V11333" s="8">
        <f t="shared" si="372"/>
        <v>0</v>
      </c>
      <c r="W11333" s="8">
        <f t="shared" si="373"/>
        <v>3</v>
      </c>
      <c r="X11333" s="8"/>
      <c r="Y11333" s="8"/>
    </row>
    <row r="11334" spans="18:25" x14ac:dyDescent="0.25">
      <c r="R11334" s="20">
        <v>9788417589103</v>
      </c>
      <c r="S11334" s="8" t="s">
        <v>10987</v>
      </c>
      <c r="T11334" s="15">
        <v>0</v>
      </c>
      <c r="U11334" s="16">
        <f>SUMIF($C$5:$C$3079,R11334,$F$5:$F$3079)+SUMIF($AB$5:$AB$1086,R11334,$AF$5:$AF$1086)</f>
        <v>0</v>
      </c>
      <c r="V11334" s="8">
        <f t="shared" si="372"/>
        <v>1</v>
      </c>
      <c r="W11334" s="8">
        <f t="shared" si="373"/>
        <v>1</v>
      </c>
      <c r="X11334" s="8"/>
      <c r="Y11334" s="8"/>
    </row>
    <row r="11335" spans="18:25" x14ac:dyDescent="0.25">
      <c r="R11335" s="20">
        <v>9788417589479</v>
      </c>
      <c r="S11335" s="8" t="s">
        <v>10988</v>
      </c>
      <c r="T11335" s="15">
        <v>0</v>
      </c>
      <c r="U11335" s="16">
        <f>SUMIF($C$5:$C$3079,R11335,$F$5:$F$3079)+SUMIF($AB$5:$AB$1086,R11335,$AF$5:$AF$1086)</f>
        <v>0</v>
      </c>
      <c r="V11335" s="8">
        <f t="shared" ref="V11335:V11398" si="374">SUMIF($L$5:$L$9685,R11335,$O$5:$O$9685)</f>
        <v>0</v>
      </c>
      <c r="W11335" s="8">
        <f t="shared" ref="W11335:W11398" si="375">T11335-U11335+V11335</f>
        <v>0</v>
      </c>
      <c r="X11335" s="8"/>
      <c r="Y11335" s="8"/>
    </row>
    <row r="11336" spans="18:25" x14ac:dyDescent="0.25">
      <c r="R11336" s="20">
        <v>9788417589493</v>
      </c>
      <c r="S11336" s="8" t="s">
        <v>10989</v>
      </c>
      <c r="T11336" s="15">
        <v>0</v>
      </c>
      <c r="U11336" s="16">
        <f>SUMIF($C$5:$C$3079,R11336,$F$5:$F$3079)+SUMIF($AB$5:$AB$1086,R11336,$AF$5:$AF$1086)</f>
        <v>0</v>
      </c>
      <c r="V11336" s="8">
        <f t="shared" si="374"/>
        <v>0</v>
      </c>
      <c r="W11336" s="8">
        <f t="shared" si="375"/>
        <v>0</v>
      </c>
      <c r="X11336" s="8"/>
      <c r="Y11336" s="8"/>
    </row>
    <row r="11337" spans="18:25" x14ac:dyDescent="0.25">
      <c r="R11337" s="20">
        <v>9788417589592</v>
      </c>
      <c r="S11337" s="8" t="s">
        <v>10990</v>
      </c>
      <c r="T11337" s="15">
        <v>0</v>
      </c>
      <c r="U11337" s="16">
        <f>SUMIF($C$5:$C$3079,R11337,$F$5:$F$3079)+SUMIF($AB$5:$AB$1086,R11337,$AF$5:$AF$1086)</f>
        <v>0</v>
      </c>
      <c r="V11337" s="8">
        <f t="shared" si="374"/>
        <v>0</v>
      </c>
      <c r="W11337" s="8">
        <f t="shared" si="375"/>
        <v>0</v>
      </c>
      <c r="X11337" s="8"/>
      <c r="Y11337" s="8"/>
    </row>
    <row r="11338" spans="18:25" x14ac:dyDescent="0.25">
      <c r="R11338" s="20">
        <v>9788417636852</v>
      </c>
      <c r="S11338" s="8" t="s">
        <v>10991</v>
      </c>
      <c r="T11338" s="15">
        <v>0</v>
      </c>
      <c r="U11338" s="16">
        <f>SUMIF($C$5:$C$3079,R11338,$F$5:$F$3079)+SUMIF($AB$5:$AB$1086,R11338,$AF$5:$AF$1086)</f>
        <v>0</v>
      </c>
      <c r="V11338" s="8">
        <f t="shared" si="374"/>
        <v>0</v>
      </c>
      <c r="W11338" s="8">
        <f t="shared" si="375"/>
        <v>0</v>
      </c>
      <c r="X11338" s="8"/>
      <c r="Y11338" s="8"/>
    </row>
    <row r="11339" spans="18:25" x14ac:dyDescent="0.25">
      <c r="R11339" s="20">
        <v>9788417718008</v>
      </c>
      <c r="S11339" s="8" t="s">
        <v>10992</v>
      </c>
      <c r="T11339" s="15">
        <v>0</v>
      </c>
      <c r="U11339" s="16">
        <f>SUMIF($C$5:$C$3079,R11339,$F$5:$F$3079)+SUMIF($AB$5:$AB$1086,R11339,$AF$5:$AF$1086)</f>
        <v>0</v>
      </c>
      <c r="V11339" s="8">
        <f t="shared" si="374"/>
        <v>0</v>
      </c>
      <c r="W11339" s="8">
        <f t="shared" si="375"/>
        <v>0</v>
      </c>
      <c r="X11339" s="8"/>
      <c r="Y11339" s="8"/>
    </row>
    <row r="11340" spans="18:25" x14ac:dyDescent="0.25">
      <c r="R11340" s="20">
        <v>9788417718572</v>
      </c>
      <c r="S11340" s="8" t="s">
        <v>10993</v>
      </c>
      <c r="T11340" s="15">
        <v>0</v>
      </c>
      <c r="U11340" s="16">
        <f>SUMIF($C$5:$C$3079,R11340,$F$5:$F$3079)+SUMIF($AB$5:$AB$1086,R11340,$AF$5:$AF$1086)</f>
        <v>0</v>
      </c>
      <c r="V11340" s="8">
        <f t="shared" si="374"/>
        <v>0</v>
      </c>
      <c r="W11340" s="8">
        <f t="shared" si="375"/>
        <v>0</v>
      </c>
      <c r="X11340" s="8"/>
      <c r="Y11340" s="8"/>
    </row>
    <row r="11341" spans="18:25" x14ac:dyDescent="0.25">
      <c r="R11341" s="20">
        <v>9788417718589</v>
      </c>
      <c r="S11341" s="8" t="s">
        <v>10994</v>
      </c>
      <c r="T11341" s="15">
        <v>0</v>
      </c>
      <c r="U11341" s="16">
        <f>SUMIF($C$5:$C$3079,R11341,$F$5:$F$3079)+SUMIF($AB$5:$AB$1086,R11341,$AF$5:$AF$1086)</f>
        <v>0</v>
      </c>
      <c r="V11341" s="8">
        <f t="shared" si="374"/>
        <v>0</v>
      </c>
      <c r="W11341" s="8">
        <f t="shared" si="375"/>
        <v>0</v>
      </c>
      <c r="X11341" s="8"/>
      <c r="Y11341" s="8"/>
    </row>
    <row r="11342" spans="18:25" x14ac:dyDescent="0.25">
      <c r="R11342" s="20">
        <v>9788417752095</v>
      </c>
      <c r="S11342" s="8" t="s">
        <v>10995</v>
      </c>
      <c r="T11342" s="15">
        <v>1</v>
      </c>
      <c r="U11342" s="16">
        <f>SUMIF($C$5:$C$3079,R11342,$F$5:$F$3079)+SUMIF($AB$5:$AB$1086,R11342,$AF$5:$AF$1086)</f>
        <v>0</v>
      </c>
      <c r="V11342" s="8">
        <f t="shared" si="374"/>
        <v>0</v>
      </c>
      <c r="W11342" s="8">
        <f t="shared" si="375"/>
        <v>1</v>
      </c>
      <c r="X11342" s="8"/>
      <c r="Y11342" s="8"/>
    </row>
    <row r="11343" spans="18:25" x14ac:dyDescent="0.25">
      <c r="R11343" s="20">
        <v>9788417752743</v>
      </c>
      <c r="S11343" s="8" t="s">
        <v>10996</v>
      </c>
      <c r="T11343" s="15">
        <v>0</v>
      </c>
      <c r="U11343" s="16">
        <f>SUMIF($C$5:$C$3079,R11343,$F$5:$F$3079)+SUMIF($AB$5:$AB$1086,R11343,$AF$5:$AF$1086)</f>
        <v>0</v>
      </c>
      <c r="V11343" s="8">
        <f t="shared" si="374"/>
        <v>0</v>
      </c>
      <c r="W11343" s="8">
        <f t="shared" si="375"/>
        <v>0</v>
      </c>
      <c r="X11343" s="8"/>
      <c r="Y11343" s="8"/>
    </row>
    <row r="11344" spans="18:25" x14ac:dyDescent="0.25">
      <c r="R11344" s="20">
        <v>9788417771867</v>
      </c>
      <c r="S11344" s="8" t="s">
        <v>10997</v>
      </c>
      <c r="T11344" s="15">
        <v>0</v>
      </c>
      <c r="U11344" s="16">
        <f>SUMIF($C$5:$C$3079,R11344,$F$5:$F$3079)+SUMIF($AB$5:$AB$1086,R11344,$AF$5:$AF$1086)</f>
        <v>0</v>
      </c>
      <c r="V11344" s="8">
        <f t="shared" si="374"/>
        <v>0</v>
      </c>
      <c r="W11344" s="8">
        <f t="shared" si="375"/>
        <v>0</v>
      </c>
      <c r="X11344" s="8"/>
      <c r="Y11344" s="8"/>
    </row>
    <row r="11345" spans="18:25" x14ac:dyDescent="0.25">
      <c r="R11345" s="20">
        <v>9788417771874</v>
      </c>
      <c r="S11345" s="8" t="s">
        <v>10998</v>
      </c>
      <c r="T11345" s="15">
        <v>0</v>
      </c>
      <c r="U11345" s="16">
        <f>SUMIF($C$5:$C$3079,R11345,$F$5:$F$3079)+SUMIF($AB$5:$AB$1086,R11345,$AF$5:$AF$1086)</f>
        <v>0</v>
      </c>
      <c r="V11345" s="8">
        <f t="shared" si="374"/>
        <v>0</v>
      </c>
      <c r="W11345" s="8">
        <f t="shared" si="375"/>
        <v>0</v>
      </c>
      <c r="X11345" s="8"/>
      <c r="Y11345" s="8"/>
    </row>
    <row r="11346" spans="18:25" x14ac:dyDescent="0.25">
      <c r="R11346" s="20">
        <v>9788417805128</v>
      </c>
      <c r="S11346" s="8" t="s">
        <v>10999</v>
      </c>
      <c r="T11346" s="15">
        <v>0</v>
      </c>
      <c r="U11346" s="16">
        <f>SUMIF($C$5:$C$3079,R11346,$F$5:$F$3079)+SUMIF($AB$5:$AB$1086,R11346,$AF$5:$AF$1086)</f>
        <v>0</v>
      </c>
      <c r="V11346" s="8">
        <f t="shared" si="374"/>
        <v>0</v>
      </c>
      <c r="W11346" s="8">
        <f t="shared" si="375"/>
        <v>0</v>
      </c>
      <c r="X11346" s="8"/>
      <c r="Y11346" s="8"/>
    </row>
    <row r="11347" spans="18:25" x14ac:dyDescent="0.25">
      <c r="R11347" s="20">
        <v>9788417805135</v>
      </c>
      <c r="S11347" s="8" t="s">
        <v>11000</v>
      </c>
      <c r="T11347" s="15">
        <v>0</v>
      </c>
      <c r="U11347" s="16">
        <f>SUMIF($C$5:$C$3079,R11347,$F$5:$F$3079)+SUMIF($AB$5:$AB$1086,R11347,$AF$5:$AF$1086)</f>
        <v>0</v>
      </c>
      <c r="V11347" s="8">
        <f t="shared" si="374"/>
        <v>0</v>
      </c>
      <c r="W11347" s="8">
        <f t="shared" si="375"/>
        <v>0</v>
      </c>
      <c r="X11347" s="8"/>
      <c r="Y11347" s="8"/>
    </row>
    <row r="11348" spans="18:25" x14ac:dyDescent="0.25">
      <c r="R11348" s="20">
        <v>9788417805494</v>
      </c>
      <c r="S11348" s="8" t="s">
        <v>11001</v>
      </c>
      <c r="T11348" s="15">
        <v>0</v>
      </c>
      <c r="U11348" s="16">
        <f>SUMIF($C$5:$C$3079,R11348,$F$5:$F$3079)+SUMIF($AB$5:$AB$1086,R11348,$AF$5:$AF$1086)</f>
        <v>0</v>
      </c>
      <c r="V11348" s="8">
        <f t="shared" si="374"/>
        <v>0</v>
      </c>
      <c r="W11348" s="8">
        <f t="shared" si="375"/>
        <v>0</v>
      </c>
      <c r="X11348" s="8"/>
      <c r="Y11348" s="8"/>
    </row>
    <row r="11349" spans="18:25" x14ac:dyDescent="0.25">
      <c r="R11349" s="20">
        <v>9788417805500</v>
      </c>
      <c r="S11349" s="8" t="s">
        <v>11002</v>
      </c>
      <c r="T11349" s="15">
        <v>3</v>
      </c>
      <c r="U11349" s="16">
        <f>SUMIF($C$5:$C$3079,R11349,$F$5:$F$3079)+SUMIF($AB$5:$AB$1086,R11349,$AF$5:$AF$1086)</f>
        <v>3</v>
      </c>
      <c r="V11349" s="8">
        <f t="shared" si="374"/>
        <v>2</v>
      </c>
      <c r="W11349" s="8">
        <f t="shared" si="375"/>
        <v>2</v>
      </c>
      <c r="X11349" s="8"/>
      <c r="Y11349" s="8"/>
    </row>
    <row r="11350" spans="18:25" x14ac:dyDescent="0.25">
      <c r="R11350" s="20">
        <v>9788417805548</v>
      </c>
      <c r="S11350" s="8" t="s">
        <v>11003</v>
      </c>
      <c r="T11350" s="15">
        <v>0</v>
      </c>
      <c r="U11350" s="16">
        <f>SUMIF($C$5:$C$3079,R11350,$F$5:$F$3079)+SUMIF($AB$5:$AB$1086,R11350,$AF$5:$AF$1086)</f>
        <v>0</v>
      </c>
      <c r="V11350" s="8">
        <f t="shared" si="374"/>
        <v>0</v>
      </c>
      <c r="W11350" s="8">
        <f t="shared" si="375"/>
        <v>0</v>
      </c>
      <c r="X11350" s="8"/>
      <c r="Y11350" s="8"/>
    </row>
    <row r="11351" spans="18:25" x14ac:dyDescent="0.25">
      <c r="R11351" s="20">
        <v>9788417821210</v>
      </c>
      <c r="S11351" s="8" t="s">
        <v>11004</v>
      </c>
      <c r="T11351" s="15">
        <v>0</v>
      </c>
      <c r="U11351" s="16">
        <f>SUMIF($C$5:$C$3079,R11351,$F$5:$F$3079)+SUMIF($AB$5:$AB$1086,R11351,$AF$5:$AF$1086)</f>
        <v>0</v>
      </c>
      <c r="V11351" s="8">
        <f t="shared" si="374"/>
        <v>0</v>
      </c>
      <c r="W11351" s="8">
        <f t="shared" si="375"/>
        <v>0</v>
      </c>
      <c r="X11351" s="8"/>
      <c r="Y11351" s="8"/>
    </row>
    <row r="11352" spans="18:25" x14ac:dyDescent="0.25">
      <c r="R11352" s="20">
        <v>9788417821852</v>
      </c>
      <c r="S11352" s="8" t="s">
        <v>11005</v>
      </c>
      <c r="T11352" s="15">
        <v>0</v>
      </c>
      <c r="U11352" s="16">
        <f>SUMIF($C$5:$C$3079,R11352,$F$5:$F$3079)+SUMIF($AB$5:$AB$1086,R11352,$AF$5:$AF$1086)</f>
        <v>0</v>
      </c>
      <c r="V11352" s="8">
        <f t="shared" si="374"/>
        <v>0</v>
      </c>
      <c r="W11352" s="8">
        <f t="shared" si="375"/>
        <v>0</v>
      </c>
      <c r="X11352" s="8"/>
      <c r="Y11352" s="8"/>
    </row>
    <row r="11353" spans="18:25" x14ac:dyDescent="0.25">
      <c r="R11353" s="20">
        <v>9788417851002</v>
      </c>
      <c r="S11353" s="8" t="s">
        <v>11006</v>
      </c>
      <c r="T11353" s="15">
        <v>0</v>
      </c>
      <c r="U11353" s="16">
        <f>SUMIF($C$5:$C$3079,R11353,$F$5:$F$3079)+SUMIF($AB$5:$AB$1086,R11353,$AF$5:$AF$1086)</f>
        <v>0</v>
      </c>
      <c r="V11353" s="8">
        <f t="shared" si="374"/>
        <v>0</v>
      </c>
      <c r="W11353" s="8">
        <f t="shared" si="375"/>
        <v>0</v>
      </c>
      <c r="X11353" s="8"/>
      <c r="Y11353" s="8"/>
    </row>
    <row r="11354" spans="18:25" x14ac:dyDescent="0.25">
      <c r="R11354" s="20">
        <v>9788417851026</v>
      </c>
      <c r="S11354" s="8" t="s">
        <v>11007</v>
      </c>
      <c r="T11354" s="15">
        <v>0</v>
      </c>
      <c r="U11354" s="16">
        <f>SUMIF($C$5:$C$3079,R11354,$F$5:$F$3079)+SUMIF($AB$5:$AB$1086,R11354,$AF$5:$AF$1086)</f>
        <v>0</v>
      </c>
      <c r="V11354" s="8">
        <f t="shared" si="374"/>
        <v>0</v>
      </c>
      <c r="W11354" s="8">
        <f t="shared" si="375"/>
        <v>0</v>
      </c>
      <c r="X11354" s="8"/>
      <c r="Y11354" s="8"/>
    </row>
    <row r="11355" spans="18:25" x14ac:dyDescent="0.25">
      <c r="R11355" s="20">
        <v>9788417851057</v>
      </c>
      <c r="S11355" s="8" t="s">
        <v>11008</v>
      </c>
      <c r="T11355" s="15">
        <v>0</v>
      </c>
      <c r="U11355" s="16">
        <f>SUMIF($C$5:$C$3079,R11355,$F$5:$F$3079)+SUMIF($AB$5:$AB$1086,R11355,$AF$5:$AF$1086)</f>
        <v>0</v>
      </c>
      <c r="V11355" s="8">
        <f t="shared" si="374"/>
        <v>0</v>
      </c>
      <c r="W11355" s="8">
        <f t="shared" si="375"/>
        <v>0</v>
      </c>
      <c r="X11355" s="8"/>
      <c r="Y11355" s="8"/>
    </row>
    <row r="11356" spans="18:25" x14ac:dyDescent="0.25">
      <c r="R11356" s="20">
        <v>9788417851118</v>
      </c>
      <c r="S11356" s="8" t="s">
        <v>11009</v>
      </c>
      <c r="T11356" s="15">
        <v>0</v>
      </c>
      <c r="U11356" s="16">
        <f>SUMIF($C$5:$C$3079,R11356,$F$5:$F$3079)+SUMIF($AB$5:$AB$1086,R11356,$AF$5:$AF$1086)</f>
        <v>0</v>
      </c>
      <c r="V11356" s="8">
        <f t="shared" si="374"/>
        <v>0</v>
      </c>
      <c r="W11356" s="8">
        <f t="shared" si="375"/>
        <v>0</v>
      </c>
      <c r="X11356" s="8"/>
      <c r="Y11356" s="8"/>
    </row>
    <row r="11357" spans="18:25" x14ac:dyDescent="0.25">
      <c r="R11357" s="20">
        <v>9788417851170</v>
      </c>
      <c r="S11357" s="8" t="s">
        <v>11010</v>
      </c>
      <c r="T11357" s="15">
        <v>0</v>
      </c>
      <c r="U11357" s="16">
        <f>SUMIF($C$5:$C$3079,R11357,$F$5:$F$3079)+SUMIF($AB$5:$AB$1086,R11357,$AF$5:$AF$1086)</f>
        <v>0</v>
      </c>
      <c r="V11357" s="8">
        <f t="shared" si="374"/>
        <v>1</v>
      </c>
      <c r="W11357" s="8">
        <f t="shared" si="375"/>
        <v>1</v>
      </c>
      <c r="X11357" s="8"/>
      <c r="Y11357" s="8"/>
    </row>
    <row r="11358" spans="18:25" x14ac:dyDescent="0.25">
      <c r="R11358" s="20">
        <v>9788417851187</v>
      </c>
      <c r="S11358" s="8" t="s">
        <v>11011</v>
      </c>
      <c r="T11358" s="15">
        <v>3</v>
      </c>
      <c r="U11358" s="16">
        <f>SUMIF($C$5:$C$3079,R11358,$F$5:$F$3079)+SUMIF($AB$5:$AB$1086,R11358,$AF$5:$AF$1086)</f>
        <v>0</v>
      </c>
      <c r="V11358" s="8">
        <f t="shared" si="374"/>
        <v>0</v>
      </c>
      <c r="W11358" s="8">
        <f t="shared" si="375"/>
        <v>3</v>
      </c>
      <c r="X11358" s="8"/>
      <c r="Y11358" s="8"/>
    </row>
    <row r="11359" spans="18:25" x14ac:dyDescent="0.25">
      <c r="R11359" s="20">
        <v>9788417851194</v>
      </c>
      <c r="S11359" s="8" t="s">
        <v>11012</v>
      </c>
      <c r="T11359" s="15">
        <v>1</v>
      </c>
      <c r="U11359" s="16">
        <f>SUMIF($C$5:$C$3079,R11359,$F$5:$F$3079)+SUMIF($AB$5:$AB$1086,R11359,$AF$5:$AF$1086)</f>
        <v>0</v>
      </c>
      <c r="V11359" s="8">
        <f t="shared" si="374"/>
        <v>1</v>
      </c>
      <c r="W11359" s="8">
        <f t="shared" si="375"/>
        <v>2</v>
      </c>
      <c r="X11359" s="8"/>
      <c r="Y11359" s="8"/>
    </row>
    <row r="11360" spans="18:25" x14ac:dyDescent="0.25">
      <c r="R11360" s="20">
        <v>9788417851200</v>
      </c>
      <c r="S11360" s="8" t="s">
        <v>11013</v>
      </c>
      <c r="T11360" s="15">
        <v>2</v>
      </c>
      <c r="U11360" s="16">
        <f>SUMIF($C$5:$C$3079,R11360,$F$5:$F$3079)+SUMIF($AB$5:$AB$1086,R11360,$AF$5:$AF$1086)</f>
        <v>0</v>
      </c>
      <c r="V11360" s="8">
        <f t="shared" si="374"/>
        <v>0</v>
      </c>
      <c r="W11360" s="8">
        <f t="shared" si="375"/>
        <v>2</v>
      </c>
      <c r="X11360" s="8"/>
      <c r="Y11360" s="8"/>
    </row>
    <row r="11361" spans="18:25" x14ac:dyDescent="0.25">
      <c r="R11361" s="20">
        <v>9788417851279</v>
      </c>
      <c r="S11361" s="8" t="s">
        <v>11014</v>
      </c>
      <c r="T11361" s="15">
        <v>0</v>
      </c>
      <c r="U11361" s="16">
        <f>SUMIF($C$5:$C$3079,R11361,$F$5:$F$3079)+SUMIF($AB$5:$AB$1086,R11361,$AF$5:$AF$1086)</f>
        <v>0</v>
      </c>
      <c r="V11361" s="8">
        <f t="shared" si="374"/>
        <v>0</v>
      </c>
      <c r="W11361" s="8">
        <f t="shared" si="375"/>
        <v>0</v>
      </c>
      <c r="X11361" s="8"/>
      <c r="Y11361" s="8"/>
    </row>
    <row r="11362" spans="18:25" x14ac:dyDescent="0.25">
      <c r="R11362" s="20">
        <v>9788417851286</v>
      </c>
      <c r="S11362" s="8" t="s">
        <v>11015</v>
      </c>
      <c r="T11362" s="15">
        <v>3</v>
      </c>
      <c r="U11362" s="16">
        <f>SUMIF($C$5:$C$3079,R11362,$F$5:$F$3079)+SUMIF($AB$5:$AB$1086,R11362,$AF$5:$AF$1086)</f>
        <v>0</v>
      </c>
      <c r="V11362" s="8">
        <f t="shared" si="374"/>
        <v>0</v>
      </c>
      <c r="W11362" s="8">
        <f t="shared" si="375"/>
        <v>3</v>
      </c>
      <c r="X11362" s="8"/>
      <c r="Y11362" s="8"/>
    </row>
    <row r="11363" spans="18:25" x14ac:dyDescent="0.25">
      <c r="R11363" s="20">
        <v>9788417851323</v>
      </c>
      <c r="S11363" s="8" t="s">
        <v>11016</v>
      </c>
      <c r="T11363" s="15">
        <v>0</v>
      </c>
      <c r="U11363" s="16">
        <f>SUMIF($C$5:$C$3079,R11363,$F$5:$F$3079)+SUMIF($AB$5:$AB$1086,R11363,$AF$5:$AF$1086)</f>
        <v>0</v>
      </c>
      <c r="V11363" s="8">
        <f t="shared" si="374"/>
        <v>1</v>
      </c>
      <c r="W11363" s="8">
        <f t="shared" si="375"/>
        <v>1</v>
      </c>
      <c r="X11363" s="8"/>
      <c r="Y11363" s="8"/>
    </row>
    <row r="11364" spans="18:25" x14ac:dyDescent="0.25">
      <c r="R11364" s="20">
        <v>9788417851347</v>
      </c>
      <c r="S11364" s="8" t="s">
        <v>11017</v>
      </c>
      <c r="T11364" s="15">
        <v>0</v>
      </c>
      <c r="U11364" s="16">
        <f>SUMIF($C$5:$C$3079,R11364,$F$5:$F$3079)+SUMIF($AB$5:$AB$1086,R11364,$AF$5:$AF$1086)</f>
        <v>0</v>
      </c>
      <c r="V11364" s="8">
        <f t="shared" si="374"/>
        <v>0</v>
      </c>
      <c r="W11364" s="8">
        <f t="shared" si="375"/>
        <v>0</v>
      </c>
      <c r="X11364" s="8"/>
      <c r="Y11364" s="8"/>
    </row>
    <row r="11365" spans="18:25" x14ac:dyDescent="0.25">
      <c r="R11365" s="20">
        <v>9788417851354</v>
      </c>
      <c r="S11365" s="8" t="s">
        <v>11018</v>
      </c>
      <c r="T11365" s="15">
        <v>0</v>
      </c>
      <c r="U11365" s="16">
        <f>SUMIF($C$5:$C$3079,R11365,$F$5:$F$3079)+SUMIF($AB$5:$AB$1086,R11365,$AF$5:$AF$1086)</f>
        <v>0</v>
      </c>
      <c r="V11365" s="8">
        <f t="shared" si="374"/>
        <v>0</v>
      </c>
      <c r="W11365" s="8">
        <f t="shared" si="375"/>
        <v>0</v>
      </c>
      <c r="X11365" s="8"/>
      <c r="Y11365" s="8"/>
    </row>
    <row r="11366" spans="18:25" x14ac:dyDescent="0.25">
      <c r="R11366" s="20">
        <v>9788417851385</v>
      </c>
      <c r="S11366" s="8" t="s">
        <v>11019</v>
      </c>
      <c r="T11366" s="15">
        <v>0</v>
      </c>
      <c r="U11366" s="16">
        <f>SUMIF($C$5:$C$3079,R11366,$F$5:$F$3079)+SUMIF($AB$5:$AB$1086,R11366,$AF$5:$AF$1086)</f>
        <v>0</v>
      </c>
      <c r="V11366" s="8">
        <f t="shared" si="374"/>
        <v>0</v>
      </c>
      <c r="W11366" s="8">
        <f t="shared" si="375"/>
        <v>0</v>
      </c>
      <c r="X11366" s="8"/>
      <c r="Y11366" s="8"/>
    </row>
    <row r="11367" spans="18:25" x14ac:dyDescent="0.25">
      <c r="R11367" s="20">
        <v>9788417851408</v>
      </c>
      <c r="S11367" s="8" t="s">
        <v>11020</v>
      </c>
      <c r="T11367" s="15">
        <v>0</v>
      </c>
      <c r="U11367" s="16">
        <f>SUMIF($C$5:$C$3079,R11367,$F$5:$F$3079)+SUMIF($AB$5:$AB$1086,R11367,$AF$5:$AF$1086)</f>
        <v>0</v>
      </c>
      <c r="V11367" s="8">
        <f t="shared" si="374"/>
        <v>0</v>
      </c>
      <c r="W11367" s="8">
        <f t="shared" si="375"/>
        <v>0</v>
      </c>
      <c r="X11367" s="8"/>
      <c r="Y11367" s="8"/>
    </row>
    <row r="11368" spans="18:25" x14ac:dyDescent="0.25">
      <c r="R11368" s="20">
        <v>9788417851521</v>
      </c>
      <c r="S11368" s="8" t="s">
        <v>11021</v>
      </c>
      <c r="T11368" s="15">
        <v>2</v>
      </c>
      <c r="U11368" s="16">
        <f>SUMIF($C$5:$C$3079,R11368,$F$5:$F$3079)+SUMIF($AB$5:$AB$1086,R11368,$AF$5:$AF$1086)</f>
        <v>0</v>
      </c>
      <c r="V11368" s="8">
        <f t="shared" si="374"/>
        <v>1</v>
      </c>
      <c r="W11368" s="8">
        <f t="shared" si="375"/>
        <v>3</v>
      </c>
      <c r="X11368" s="8"/>
      <c r="Y11368" s="8"/>
    </row>
    <row r="11369" spans="18:25" x14ac:dyDescent="0.25">
      <c r="R11369" s="20">
        <v>9788417851576</v>
      </c>
      <c r="S11369" s="8" t="s">
        <v>11022</v>
      </c>
      <c r="T11369" s="15">
        <v>1</v>
      </c>
      <c r="U11369" s="16">
        <f>SUMIF($C$5:$C$3079,R11369,$F$5:$F$3079)+SUMIF($AB$5:$AB$1086,R11369,$AF$5:$AF$1086)</f>
        <v>0</v>
      </c>
      <c r="V11369" s="8">
        <f t="shared" si="374"/>
        <v>1</v>
      </c>
      <c r="W11369" s="8">
        <f t="shared" si="375"/>
        <v>2</v>
      </c>
      <c r="X11369" s="8"/>
      <c r="Y11369" s="8"/>
    </row>
    <row r="11370" spans="18:25" x14ac:dyDescent="0.25">
      <c r="R11370" s="20">
        <v>9788417851583</v>
      </c>
      <c r="S11370" s="8" t="s">
        <v>11023</v>
      </c>
      <c r="T11370" s="15">
        <v>0</v>
      </c>
      <c r="U11370" s="16">
        <f>SUMIF($C$5:$C$3079,R11370,$F$5:$F$3079)+SUMIF($AB$5:$AB$1086,R11370,$AF$5:$AF$1086)</f>
        <v>0</v>
      </c>
      <c r="V11370" s="8">
        <f t="shared" si="374"/>
        <v>2</v>
      </c>
      <c r="W11370" s="8">
        <f t="shared" si="375"/>
        <v>2</v>
      </c>
      <c r="X11370" s="8"/>
      <c r="Y11370" s="8"/>
    </row>
    <row r="11371" spans="18:25" x14ac:dyDescent="0.25">
      <c r="R11371" s="20">
        <v>9788417851590</v>
      </c>
      <c r="S11371" s="8" t="s">
        <v>11024</v>
      </c>
      <c r="T11371" s="15">
        <v>0</v>
      </c>
      <c r="U11371" s="16">
        <f>SUMIF($C$5:$C$3079,R11371,$F$5:$F$3079)+SUMIF($AB$5:$AB$1086,R11371,$AF$5:$AF$1086)</f>
        <v>0</v>
      </c>
      <c r="V11371" s="8">
        <f t="shared" si="374"/>
        <v>1</v>
      </c>
      <c r="W11371" s="8">
        <f t="shared" si="375"/>
        <v>1</v>
      </c>
      <c r="X11371" s="8"/>
      <c r="Y11371" s="8"/>
    </row>
    <row r="11372" spans="18:25" x14ac:dyDescent="0.25">
      <c r="R11372" s="20">
        <v>9788417851606</v>
      </c>
      <c r="S11372" s="8" t="s">
        <v>11025</v>
      </c>
      <c r="T11372" s="15">
        <v>2</v>
      </c>
      <c r="U11372" s="16">
        <f>SUMIF($C$5:$C$3079,R11372,$F$5:$F$3079)+SUMIF($AB$5:$AB$1086,R11372,$AF$5:$AF$1086)</f>
        <v>0</v>
      </c>
      <c r="V11372" s="8">
        <f t="shared" si="374"/>
        <v>0</v>
      </c>
      <c r="W11372" s="8">
        <f t="shared" si="375"/>
        <v>2</v>
      </c>
      <c r="X11372" s="8"/>
      <c r="Y11372" s="8"/>
    </row>
    <row r="11373" spans="18:25" x14ac:dyDescent="0.25">
      <c r="R11373" s="20">
        <v>9788417851736</v>
      </c>
      <c r="S11373" s="8" t="s">
        <v>11026</v>
      </c>
      <c r="T11373" s="15">
        <v>2</v>
      </c>
      <c r="U11373" s="16">
        <f>SUMIF($C$5:$C$3079,R11373,$F$5:$F$3079)+SUMIF($AB$5:$AB$1086,R11373,$AF$5:$AF$1086)</f>
        <v>0</v>
      </c>
      <c r="V11373" s="8">
        <f t="shared" si="374"/>
        <v>1</v>
      </c>
      <c r="W11373" s="8">
        <f t="shared" si="375"/>
        <v>3</v>
      </c>
      <c r="X11373" s="8"/>
      <c r="Y11373" s="8"/>
    </row>
    <row r="11374" spans="18:25" x14ac:dyDescent="0.25">
      <c r="R11374" s="20">
        <v>9788417851804</v>
      </c>
      <c r="S11374" s="8" t="s">
        <v>11027</v>
      </c>
      <c r="T11374" s="15">
        <v>0</v>
      </c>
      <c r="U11374" s="16">
        <f>SUMIF($C$5:$C$3079,R11374,$F$5:$F$3079)+SUMIF($AB$5:$AB$1086,R11374,$AF$5:$AF$1086)</f>
        <v>0</v>
      </c>
      <c r="V11374" s="8">
        <f t="shared" si="374"/>
        <v>0</v>
      </c>
      <c r="W11374" s="8">
        <f t="shared" si="375"/>
        <v>0</v>
      </c>
      <c r="X11374" s="8"/>
      <c r="Y11374" s="8"/>
    </row>
    <row r="11375" spans="18:25" x14ac:dyDescent="0.25">
      <c r="R11375" s="20">
        <v>9788417851835</v>
      </c>
      <c r="S11375" s="8" t="s">
        <v>11028</v>
      </c>
      <c r="T11375" s="15">
        <v>0</v>
      </c>
      <c r="U11375" s="16">
        <f>SUMIF($C$5:$C$3079,R11375,$F$5:$F$3079)+SUMIF($AB$5:$AB$1086,R11375,$AF$5:$AF$1086)</f>
        <v>0</v>
      </c>
      <c r="V11375" s="8">
        <f t="shared" si="374"/>
        <v>2</v>
      </c>
      <c r="W11375" s="8">
        <f t="shared" si="375"/>
        <v>2</v>
      </c>
      <c r="X11375" s="8"/>
      <c r="Y11375" s="8"/>
    </row>
    <row r="11376" spans="18:25" x14ac:dyDescent="0.25">
      <c r="R11376" s="20">
        <v>9788417851910</v>
      </c>
      <c r="S11376" s="8" t="s">
        <v>11029</v>
      </c>
      <c r="T11376" s="15">
        <v>0</v>
      </c>
      <c r="U11376" s="16">
        <f>SUMIF($C$5:$C$3079,R11376,$F$5:$F$3079)+SUMIF($AB$5:$AB$1086,R11376,$AF$5:$AF$1086)</f>
        <v>0</v>
      </c>
      <c r="V11376" s="8">
        <f t="shared" si="374"/>
        <v>1</v>
      </c>
      <c r="W11376" s="8">
        <f t="shared" si="375"/>
        <v>1</v>
      </c>
      <c r="X11376" s="8"/>
      <c r="Y11376" s="8"/>
    </row>
    <row r="11377" spans="18:25" x14ac:dyDescent="0.25">
      <c r="R11377" s="20">
        <v>9788417910556</v>
      </c>
      <c r="S11377" s="8" t="s">
        <v>11030</v>
      </c>
      <c r="T11377" s="15">
        <v>0</v>
      </c>
      <c r="U11377" s="16">
        <f>SUMIF($C$5:$C$3079,R11377,$F$5:$F$3079)+SUMIF($AB$5:$AB$1086,R11377,$AF$5:$AF$1086)</f>
        <v>0</v>
      </c>
      <c r="V11377" s="8">
        <f t="shared" si="374"/>
        <v>0</v>
      </c>
      <c r="W11377" s="8">
        <f t="shared" si="375"/>
        <v>0</v>
      </c>
      <c r="X11377" s="8"/>
      <c r="Y11377" s="8"/>
    </row>
    <row r="11378" spans="18:25" x14ac:dyDescent="0.25">
      <c r="R11378" s="20">
        <v>9788417968441</v>
      </c>
      <c r="S11378" s="8" t="s">
        <v>11031</v>
      </c>
      <c r="T11378" s="15">
        <v>0</v>
      </c>
      <c r="U11378" s="16">
        <f>SUMIF($C$5:$C$3079,R11378,$F$5:$F$3079)+SUMIF($AB$5:$AB$1086,R11378,$AF$5:$AF$1086)</f>
        <v>0</v>
      </c>
      <c r="V11378" s="8">
        <f t="shared" si="374"/>
        <v>0</v>
      </c>
      <c r="W11378" s="8">
        <f t="shared" si="375"/>
        <v>0</v>
      </c>
      <c r="X11378" s="8"/>
      <c r="Y11378" s="8"/>
    </row>
    <row r="11379" spans="18:25" x14ac:dyDescent="0.25">
      <c r="R11379" s="20">
        <v>9788417968472</v>
      </c>
      <c r="S11379" s="8" t="s">
        <v>11032</v>
      </c>
      <c r="T11379" s="15">
        <v>0</v>
      </c>
      <c r="U11379" s="16">
        <f>SUMIF($C$5:$C$3079,R11379,$F$5:$F$3079)+SUMIF($AB$5:$AB$1086,R11379,$AF$5:$AF$1086)</f>
        <v>0</v>
      </c>
      <c r="V11379" s="8">
        <f t="shared" si="374"/>
        <v>0</v>
      </c>
      <c r="W11379" s="8">
        <f t="shared" si="375"/>
        <v>0</v>
      </c>
      <c r="X11379" s="8"/>
      <c r="Y11379" s="8"/>
    </row>
    <row r="11380" spans="18:25" x14ac:dyDescent="0.25">
      <c r="R11380" s="20">
        <v>9788417968977</v>
      </c>
      <c r="S11380" s="8" t="s">
        <v>11033</v>
      </c>
      <c r="T11380" s="15">
        <v>0</v>
      </c>
      <c r="U11380" s="16">
        <f>SUMIF($C$5:$C$3079,R11380,$F$5:$F$3079)+SUMIF($AB$5:$AB$1086,R11380,$AF$5:$AF$1086)</f>
        <v>0</v>
      </c>
      <c r="V11380" s="8">
        <f t="shared" si="374"/>
        <v>0</v>
      </c>
      <c r="W11380" s="8">
        <f t="shared" si="375"/>
        <v>0</v>
      </c>
      <c r="X11380" s="8"/>
      <c r="Y11380" s="8"/>
    </row>
    <row r="11381" spans="18:25" x14ac:dyDescent="0.25">
      <c r="R11381" s="20">
        <v>9788418007071</v>
      </c>
      <c r="S11381" s="8" t="s">
        <v>11034</v>
      </c>
      <c r="T11381" s="15">
        <v>0</v>
      </c>
      <c r="U11381" s="16">
        <f>SUMIF($C$5:$C$3079,R11381,$F$5:$F$3079)+SUMIF($AB$5:$AB$1086,R11381,$AF$5:$AF$1086)</f>
        <v>0</v>
      </c>
      <c r="V11381" s="8">
        <f t="shared" si="374"/>
        <v>0</v>
      </c>
      <c r="W11381" s="8">
        <f t="shared" si="375"/>
        <v>0</v>
      </c>
      <c r="X11381" s="8"/>
      <c r="Y11381" s="8"/>
    </row>
    <row r="11382" spans="18:25" x14ac:dyDescent="0.25">
      <c r="R11382" s="20">
        <v>9788418007590</v>
      </c>
      <c r="S11382" s="8" t="s">
        <v>11035</v>
      </c>
      <c r="T11382" s="15">
        <v>0</v>
      </c>
      <c r="U11382" s="16">
        <f>SUMIF($C$5:$C$3079,R11382,$F$5:$F$3079)+SUMIF($AB$5:$AB$1086,R11382,$AF$5:$AF$1086)</f>
        <v>0</v>
      </c>
      <c r="V11382" s="8">
        <f t="shared" si="374"/>
        <v>0</v>
      </c>
      <c r="W11382" s="8">
        <f t="shared" si="375"/>
        <v>0</v>
      </c>
      <c r="X11382" s="8"/>
      <c r="Y11382" s="8"/>
    </row>
    <row r="11383" spans="18:25" x14ac:dyDescent="0.25">
      <c r="R11383" s="20">
        <v>9788418007835</v>
      </c>
      <c r="S11383" s="8" t="s">
        <v>11036</v>
      </c>
      <c r="T11383" s="15">
        <v>0</v>
      </c>
      <c r="U11383" s="16">
        <f>SUMIF($C$5:$C$3079,R11383,$F$5:$F$3079)+SUMIF($AB$5:$AB$1086,R11383,$AF$5:$AF$1086)</f>
        <v>0</v>
      </c>
      <c r="V11383" s="8">
        <f t="shared" si="374"/>
        <v>0</v>
      </c>
      <c r="W11383" s="8">
        <f t="shared" si="375"/>
        <v>0</v>
      </c>
      <c r="X11383" s="8"/>
      <c r="Y11383" s="8"/>
    </row>
    <row r="11384" spans="18:25" x14ac:dyDescent="0.25">
      <c r="R11384" s="20">
        <v>9788418013850</v>
      </c>
      <c r="S11384" s="8" t="s">
        <v>11037</v>
      </c>
      <c r="T11384" s="15">
        <v>0</v>
      </c>
      <c r="U11384" s="16">
        <f>SUMIF($C$5:$C$3079,R11384,$F$5:$F$3079)+SUMIF($AB$5:$AB$1086,R11384,$AF$5:$AF$1086)</f>
        <v>0</v>
      </c>
      <c r="V11384" s="8">
        <f t="shared" si="374"/>
        <v>0</v>
      </c>
      <c r="W11384" s="8">
        <f t="shared" si="375"/>
        <v>0</v>
      </c>
      <c r="X11384" s="8"/>
      <c r="Y11384" s="8"/>
    </row>
    <row r="11385" spans="18:25" x14ac:dyDescent="0.25">
      <c r="R11385" s="20">
        <v>9788418013867</v>
      </c>
      <c r="S11385" s="8" t="s">
        <v>11038</v>
      </c>
      <c r="T11385" s="15">
        <v>0</v>
      </c>
      <c r="U11385" s="16">
        <f>SUMIF($C$5:$C$3079,R11385,$F$5:$F$3079)+SUMIF($AB$5:$AB$1086,R11385,$AF$5:$AF$1086)</f>
        <v>0</v>
      </c>
      <c r="V11385" s="8">
        <f t="shared" si="374"/>
        <v>0</v>
      </c>
      <c r="W11385" s="8">
        <f t="shared" si="375"/>
        <v>0</v>
      </c>
      <c r="X11385" s="8"/>
      <c r="Y11385" s="8"/>
    </row>
    <row r="11386" spans="18:25" x14ac:dyDescent="0.25">
      <c r="R11386" s="20">
        <v>9788418014123</v>
      </c>
      <c r="S11386" s="8" t="s">
        <v>169</v>
      </c>
      <c r="T11386" s="15">
        <v>2</v>
      </c>
      <c r="U11386" s="16">
        <f>SUMIF($C$5:$C$3079,R11386,$F$5:$F$3079)+SUMIF($AB$5:$AB$1086,R11386,$AF$5:$AF$1086)</f>
        <v>3</v>
      </c>
      <c r="V11386" s="8">
        <f t="shared" si="374"/>
        <v>2</v>
      </c>
      <c r="W11386" s="8">
        <f t="shared" si="375"/>
        <v>1</v>
      </c>
      <c r="X11386" s="8"/>
      <c r="Y11386" s="8"/>
    </row>
    <row r="11387" spans="18:25" x14ac:dyDescent="0.25">
      <c r="R11387" s="20">
        <v>9788418014130</v>
      </c>
      <c r="S11387" s="8" t="s">
        <v>11039</v>
      </c>
      <c r="T11387" s="15">
        <v>2</v>
      </c>
      <c r="U11387" s="16">
        <f>SUMIF($C$5:$C$3079,R11387,$F$5:$F$3079)+SUMIF($AB$5:$AB$1086,R11387,$AF$5:$AF$1086)</f>
        <v>2</v>
      </c>
      <c r="V11387" s="8">
        <f t="shared" si="374"/>
        <v>0</v>
      </c>
      <c r="W11387" s="8">
        <f t="shared" si="375"/>
        <v>0</v>
      </c>
      <c r="X11387" s="8"/>
      <c r="Y11387" s="8"/>
    </row>
    <row r="11388" spans="18:25" x14ac:dyDescent="0.25">
      <c r="R11388" s="20">
        <v>9788418014666</v>
      </c>
      <c r="S11388" s="8" t="s">
        <v>11040</v>
      </c>
      <c r="T11388" s="15">
        <v>0</v>
      </c>
      <c r="U11388" s="16">
        <f>SUMIF($C$5:$C$3079,R11388,$F$5:$F$3079)+SUMIF($AB$5:$AB$1086,R11388,$AF$5:$AF$1086)</f>
        <v>0</v>
      </c>
      <c r="V11388" s="8">
        <f t="shared" si="374"/>
        <v>0</v>
      </c>
      <c r="W11388" s="8">
        <f t="shared" si="375"/>
        <v>0</v>
      </c>
      <c r="X11388" s="8"/>
      <c r="Y11388" s="8"/>
    </row>
    <row r="11389" spans="18:25" x14ac:dyDescent="0.25">
      <c r="R11389" s="20">
        <v>9788418037191</v>
      </c>
      <c r="S11389" s="8" t="s">
        <v>11041</v>
      </c>
      <c r="T11389" s="15">
        <v>0</v>
      </c>
      <c r="U11389" s="16">
        <f>SUMIF($C$5:$C$3079,R11389,$F$5:$F$3079)+SUMIF($AB$5:$AB$1086,R11389,$AF$5:$AF$1086)</f>
        <v>0</v>
      </c>
      <c r="V11389" s="8">
        <f t="shared" si="374"/>
        <v>0</v>
      </c>
      <c r="W11389" s="8">
        <f t="shared" si="375"/>
        <v>0</v>
      </c>
      <c r="X11389" s="8"/>
      <c r="Y11389" s="8"/>
    </row>
    <row r="11390" spans="18:25" x14ac:dyDescent="0.25">
      <c r="R11390" s="20">
        <v>9788418037238</v>
      </c>
      <c r="S11390" s="8" t="s">
        <v>11042</v>
      </c>
      <c r="T11390" s="15">
        <v>0</v>
      </c>
      <c r="U11390" s="16">
        <f>SUMIF($C$5:$C$3079,R11390,$F$5:$F$3079)+SUMIF($AB$5:$AB$1086,R11390,$AF$5:$AF$1086)</f>
        <v>0</v>
      </c>
      <c r="V11390" s="8">
        <f t="shared" si="374"/>
        <v>0</v>
      </c>
      <c r="W11390" s="8">
        <f t="shared" si="375"/>
        <v>0</v>
      </c>
      <c r="X11390" s="8"/>
      <c r="Y11390" s="8"/>
    </row>
    <row r="11391" spans="18:25" x14ac:dyDescent="0.25">
      <c r="R11391" s="20">
        <v>9788418037290</v>
      </c>
      <c r="S11391" s="8" t="s">
        <v>11043</v>
      </c>
      <c r="T11391" s="15">
        <v>0</v>
      </c>
      <c r="U11391" s="16">
        <f>SUMIF($C$5:$C$3079,R11391,$F$5:$F$3079)+SUMIF($AB$5:$AB$1086,R11391,$AF$5:$AF$1086)</f>
        <v>0</v>
      </c>
      <c r="V11391" s="8">
        <f t="shared" si="374"/>
        <v>0</v>
      </c>
      <c r="W11391" s="8">
        <f t="shared" si="375"/>
        <v>0</v>
      </c>
      <c r="X11391" s="8"/>
      <c r="Y11391" s="8"/>
    </row>
    <row r="11392" spans="18:25" x14ac:dyDescent="0.25">
      <c r="R11392" s="20">
        <v>9788418038884</v>
      </c>
      <c r="S11392" s="8" t="s">
        <v>11044</v>
      </c>
      <c r="T11392" s="15">
        <v>0</v>
      </c>
      <c r="U11392" s="16">
        <f>SUMIF($C$5:$C$3079,R11392,$F$5:$F$3079)+SUMIF($AB$5:$AB$1086,R11392,$AF$5:$AF$1086)</f>
        <v>0</v>
      </c>
      <c r="V11392" s="8">
        <f t="shared" si="374"/>
        <v>0</v>
      </c>
      <c r="W11392" s="8">
        <f t="shared" si="375"/>
        <v>0</v>
      </c>
      <c r="X11392" s="8"/>
      <c r="Y11392" s="8"/>
    </row>
    <row r="11393" spans="18:25" x14ac:dyDescent="0.25">
      <c r="R11393" s="20">
        <v>9788418052026</v>
      </c>
      <c r="S11393" s="8" t="s">
        <v>11045</v>
      </c>
      <c r="T11393" s="15">
        <v>0</v>
      </c>
      <c r="U11393" s="16">
        <f>SUMIF($C$5:$C$3079,R11393,$F$5:$F$3079)+SUMIF($AB$5:$AB$1086,R11393,$AF$5:$AF$1086)</f>
        <v>0</v>
      </c>
      <c r="V11393" s="8">
        <f t="shared" si="374"/>
        <v>0</v>
      </c>
      <c r="W11393" s="8">
        <f t="shared" si="375"/>
        <v>0</v>
      </c>
      <c r="X11393" s="8"/>
      <c r="Y11393" s="8"/>
    </row>
    <row r="11394" spans="18:25" x14ac:dyDescent="0.25">
      <c r="R11394" s="20">
        <v>9788418052064</v>
      </c>
      <c r="S11394" s="8" t="s">
        <v>11046</v>
      </c>
      <c r="T11394" s="15">
        <v>0</v>
      </c>
      <c r="U11394" s="16">
        <f>SUMIF($C$5:$C$3079,R11394,$F$5:$F$3079)+SUMIF($AB$5:$AB$1086,R11394,$AF$5:$AF$1086)</f>
        <v>0</v>
      </c>
      <c r="V11394" s="8">
        <f t="shared" si="374"/>
        <v>0</v>
      </c>
      <c r="W11394" s="8">
        <f t="shared" si="375"/>
        <v>0</v>
      </c>
      <c r="X11394" s="8"/>
      <c r="Y11394" s="8"/>
    </row>
    <row r="11395" spans="18:25" x14ac:dyDescent="0.25">
      <c r="R11395" s="20">
        <v>9788418052125</v>
      </c>
      <c r="S11395" s="8" t="s">
        <v>11047</v>
      </c>
      <c r="T11395" s="15">
        <v>0</v>
      </c>
      <c r="U11395" s="16">
        <f>SUMIF($C$5:$C$3079,R11395,$F$5:$F$3079)+SUMIF($AB$5:$AB$1086,R11395,$AF$5:$AF$1086)</f>
        <v>0</v>
      </c>
      <c r="V11395" s="8">
        <f t="shared" si="374"/>
        <v>0</v>
      </c>
      <c r="W11395" s="8">
        <f t="shared" si="375"/>
        <v>0</v>
      </c>
      <c r="X11395" s="8"/>
      <c r="Y11395" s="8"/>
    </row>
    <row r="11396" spans="18:25" x14ac:dyDescent="0.25">
      <c r="R11396" s="20">
        <v>9788418052187</v>
      </c>
      <c r="S11396" s="8" t="s">
        <v>11048</v>
      </c>
      <c r="T11396" s="15">
        <v>0</v>
      </c>
      <c r="U11396" s="16">
        <f>SUMIF($C$5:$C$3079,R11396,$F$5:$F$3079)+SUMIF($AB$5:$AB$1086,R11396,$AF$5:$AF$1086)</f>
        <v>0</v>
      </c>
      <c r="V11396" s="8">
        <f t="shared" si="374"/>
        <v>0</v>
      </c>
      <c r="W11396" s="8">
        <f t="shared" si="375"/>
        <v>0</v>
      </c>
      <c r="X11396" s="8"/>
      <c r="Y11396" s="8"/>
    </row>
    <row r="11397" spans="18:25" x14ac:dyDescent="0.25">
      <c r="R11397" s="20">
        <v>9788418052361</v>
      </c>
      <c r="S11397" s="8" t="s">
        <v>11049</v>
      </c>
      <c r="T11397" s="15">
        <v>0</v>
      </c>
      <c r="U11397" s="16">
        <f>SUMIF($C$5:$C$3079,R11397,$F$5:$F$3079)+SUMIF($AB$5:$AB$1086,R11397,$AF$5:$AF$1086)</f>
        <v>0</v>
      </c>
      <c r="V11397" s="8">
        <f t="shared" si="374"/>
        <v>0</v>
      </c>
      <c r="W11397" s="8">
        <f t="shared" si="375"/>
        <v>0</v>
      </c>
      <c r="X11397" s="8"/>
      <c r="Y11397" s="8"/>
    </row>
    <row r="11398" spans="18:25" x14ac:dyDescent="0.25">
      <c r="R11398" s="20">
        <v>9788418052460</v>
      </c>
      <c r="S11398" s="8" t="s">
        <v>11050</v>
      </c>
      <c r="T11398" s="15">
        <v>0</v>
      </c>
      <c r="U11398" s="16">
        <f>SUMIF($C$5:$C$3079,R11398,$F$5:$F$3079)+SUMIF($AB$5:$AB$1086,R11398,$AF$5:$AF$1086)</f>
        <v>0</v>
      </c>
      <c r="V11398" s="8">
        <f t="shared" si="374"/>
        <v>0</v>
      </c>
      <c r="W11398" s="8">
        <f t="shared" si="375"/>
        <v>0</v>
      </c>
      <c r="X11398" s="8"/>
      <c r="Y11398" s="8"/>
    </row>
    <row r="11399" spans="18:25" x14ac:dyDescent="0.25">
      <c r="R11399" s="20">
        <v>9788418052613</v>
      </c>
      <c r="S11399" s="8" t="s">
        <v>11051</v>
      </c>
      <c r="T11399" s="15">
        <v>0</v>
      </c>
      <c r="U11399" s="16">
        <f>SUMIF($C$5:$C$3079,R11399,$F$5:$F$3079)+SUMIF($AB$5:$AB$1086,R11399,$AF$5:$AF$1086)</f>
        <v>0</v>
      </c>
      <c r="V11399" s="8">
        <f t="shared" ref="V11399:V11462" si="376">SUMIF($L$5:$L$9685,R11399,$O$5:$O$9685)</f>
        <v>0</v>
      </c>
      <c r="W11399" s="8">
        <f t="shared" ref="W11399:W11462" si="377">T11399-U11399+V11399</f>
        <v>0</v>
      </c>
      <c r="X11399" s="8"/>
      <c r="Y11399" s="8"/>
    </row>
    <row r="11400" spans="18:25" x14ac:dyDescent="0.25">
      <c r="R11400" s="20">
        <v>9788418052675</v>
      </c>
      <c r="S11400" s="8" t="s">
        <v>11052</v>
      </c>
      <c r="T11400" s="15">
        <v>0</v>
      </c>
      <c r="U11400" s="16">
        <f>SUMIF($C$5:$C$3079,R11400,$F$5:$F$3079)+SUMIF($AB$5:$AB$1086,R11400,$AF$5:$AF$1086)</f>
        <v>0</v>
      </c>
      <c r="V11400" s="8">
        <f t="shared" si="376"/>
        <v>0</v>
      </c>
      <c r="W11400" s="8">
        <f t="shared" si="377"/>
        <v>0</v>
      </c>
      <c r="X11400" s="8"/>
      <c r="Y11400" s="8"/>
    </row>
    <row r="11401" spans="18:25" x14ac:dyDescent="0.25">
      <c r="R11401" s="20">
        <v>9788418052804</v>
      </c>
      <c r="S11401" s="8" t="s">
        <v>11053</v>
      </c>
      <c r="T11401" s="15">
        <v>2</v>
      </c>
      <c r="U11401" s="16">
        <f>SUMIF($C$5:$C$3079,R11401,$F$5:$F$3079)+SUMIF($AB$5:$AB$1086,R11401,$AF$5:$AF$1086)</f>
        <v>0</v>
      </c>
      <c r="V11401" s="8">
        <f t="shared" si="376"/>
        <v>0</v>
      </c>
      <c r="W11401" s="8">
        <f t="shared" si="377"/>
        <v>2</v>
      </c>
      <c r="X11401" s="8"/>
      <c r="Y11401" s="8"/>
    </row>
    <row r="11402" spans="18:25" x14ac:dyDescent="0.25">
      <c r="R11402" s="20">
        <v>9788418052941</v>
      </c>
      <c r="S11402" s="8" t="s">
        <v>11054</v>
      </c>
      <c r="T11402" s="15">
        <v>0</v>
      </c>
      <c r="U11402" s="16">
        <f>SUMIF($C$5:$C$3079,R11402,$F$5:$F$3079)+SUMIF($AB$5:$AB$1086,R11402,$AF$5:$AF$1086)</f>
        <v>0</v>
      </c>
      <c r="V11402" s="8">
        <f t="shared" si="376"/>
        <v>0</v>
      </c>
      <c r="W11402" s="8">
        <f t="shared" si="377"/>
        <v>0</v>
      </c>
      <c r="X11402" s="8"/>
      <c r="Y11402" s="8"/>
    </row>
    <row r="11403" spans="18:25" x14ac:dyDescent="0.25">
      <c r="R11403" s="20">
        <v>9788418052965</v>
      </c>
      <c r="S11403" s="8" t="s">
        <v>11055</v>
      </c>
      <c r="T11403" s="15">
        <v>1</v>
      </c>
      <c r="U11403" s="16">
        <f>SUMIF($C$5:$C$3079,R11403,$F$5:$F$3079)+SUMIF($AB$5:$AB$1086,R11403,$AF$5:$AF$1086)</f>
        <v>0</v>
      </c>
      <c r="V11403" s="8">
        <f t="shared" si="376"/>
        <v>1</v>
      </c>
      <c r="W11403" s="8">
        <f t="shared" si="377"/>
        <v>2</v>
      </c>
      <c r="X11403" s="8"/>
      <c r="Y11403" s="8"/>
    </row>
    <row r="11404" spans="18:25" x14ac:dyDescent="0.25">
      <c r="R11404" s="20">
        <v>9788418055638</v>
      </c>
      <c r="S11404" s="8" t="s">
        <v>11056</v>
      </c>
      <c r="T11404" s="15">
        <v>1</v>
      </c>
      <c r="U11404" s="16">
        <f>SUMIF($C$5:$C$3079,R11404,$F$5:$F$3079)+SUMIF($AB$5:$AB$1086,R11404,$AF$5:$AF$1086)</f>
        <v>0</v>
      </c>
      <c r="V11404" s="8">
        <f t="shared" si="376"/>
        <v>0</v>
      </c>
      <c r="W11404" s="8">
        <f t="shared" si="377"/>
        <v>1</v>
      </c>
      <c r="X11404" s="8"/>
      <c r="Y11404" s="8"/>
    </row>
    <row r="11405" spans="18:25" x14ac:dyDescent="0.25">
      <c r="R11405" s="20">
        <v>9788418067976</v>
      </c>
      <c r="S11405" s="8" t="s">
        <v>11057</v>
      </c>
      <c r="T11405" s="15">
        <v>0</v>
      </c>
      <c r="U11405" s="16">
        <f>SUMIF($C$5:$C$3079,R11405,$F$5:$F$3079)+SUMIF($AB$5:$AB$1086,R11405,$AF$5:$AF$1086)</f>
        <v>0</v>
      </c>
      <c r="V11405" s="8">
        <f t="shared" si="376"/>
        <v>0</v>
      </c>
      <c r="W11405" s="8">
        <f t="shared" si="377"/>
        <v>0</v>
      </c>
      <c r="X11405" s="8"/>
      <c r="Y11405" s="8"/>
    </row>
    <row r="11406" spans="18:25" x14ac:dyDescent="0.25">
      <c r="R11406" s="20">
        <v>9788418127106</v>
      </c>
      <c r="S11406" s="8" t="s">
        <v>11058</v>
      </c>
      <c r="T11406" s="15">
        <v>0</v>
      </c>
      <c r="U11406" s="16">
        <f>SUMIF($C$5:$C$3079,R11406,$F$5:$F$3079)+SUMIF($AB$5:$AB$1086,R11406,$AF$5:$AF$1086)</f>
        <v>2</v>
      </c>
      <c r="V11406" s="8">
        <f t="shared" si="376"/>
        <v>1</v>
      </c>
      <c r="W11406" s="8">
        <f t="shared" si="377"/>
        <v>-1</v>
      </c>
      <c r="X11406" s="8"/>
      <c r="Y11406" s="8"/>
    </row>
    <row r="11407" spans="18:25" x14ac:dyDescent="0.25">
      <c r="R11407" s="20">
        <v>9788418127113</v>
      </c>
      <c r="S11407" s="8" t="s">
        <v>11059</v>
      </c>
      <c r="T11407" s="15">
        <v>0</v>
      </c>
      <c r="U11407" s="16">
        <f>SUMIF($C$5:$C$3079,R11407,$F$5:$F$3079)+SUMIF($AB$5:$AB$1086,R11407,$AF$5:$AF$1086)</f>
        <v>1</v>
      </c>
      <c r="V11407" s="8">
        <f t="shared" si="376"/>
        <v>1</v>
      </c>
      <c r="W11407" s="8">
        <f t="shared" si="377"/>
        <v>0</v>
      </c>
      <c r="X11407" s="8"/>
      <c r="Y11407" s="8"/>
    </row>
    <row r="11408" spans="18:25" x14ac:dyDescent="0.25">
      <c r="R11408" s="20">
        <v>9788418127120</v>
      </c>
      <c r="S11408" s="8" t="s">
        <v>11060</v>
      </c>
      <c r="T11408" s="15">
        <v>0</v>
      </c>
      <c r="U11408" s="16">
        <f>SUMIF($C$5:$C$3079,R11408,$F$5:$F$3079)+SUMIF($AB$5:$AB$1086,R11408,$AF$5:$AF$1086)</f>
        <v>0</v>
      </c>
      <c r="V11408" s="8">
        <f t="shared" si="376"/>
        <v>0</v>
      </c>
      <c r="W11408" s="8">
        <f t="shared" si="377"/>
        <v>0</v>
      </c>
      <c r="X11408" s="8"/>
      <c r="Y11408" s="8"/>
    </row>
    <row r="11409" spans="18:25" x14ac:dyDescent="0.25">
      <c r="R11409" s="20">
        <v>9788418127144</v>
      </c>
      <c r="S11409" s="8" t="s">
        <v>11061</v>
      </c>
      <c r="T11409" s="15">
        <v>0</v>
      </c>
      <c r="U11409" s="16">
        <f>SUMIF($C$5:$C$3079,R11409,$F$5:$F$3079)+SUMIF($AB$5:$AB$1086,R11409,$AF$5:$AF$1086)</f>
        <v>3</v>
      </c>
      <c r="V11409" s="8">
        <f t="shared" si="376"/>
        <v>0</v>
      </c>
      <c r="W11409" s="8">
        <f t="shared" si="377"/>
        <v>-3</v>
      </c>
      <c r="X11409" s="8"/>
      <c r="Y11409" s="8"/>
    </row>
    <row r="11410" spans="18:25" x14ac:dyDescent="0.25">
      <c r="R11410" s="20">
        <v>9788418127151</v>
      </c>
      <c r="S11410" s="8" t="s">
        <v>11062</v>
      </c>
      <c r="T11410" s="15">
        <v>0</v>
      </c>
      <c r="U11410" s="16">
        <f>SUMIF($C$5:$C$3079,R11410,$F$5:$F$3079)+SUMIF($AB$5:$AB$1086,R11410,$AF$5:$AF$1086)</f>
        <v>2</v>
      </c>
      <c r="V11410" s="8">
        <f t="shared" si="376"/>
        <v>2</v>
      </c>
      <c r="W11410" s="8">
        <f t="shared" si="377"/>
        <v>0</v>
      </c>
      <c r="X11410" s="8"/>
      <c r="Y11410" s="8"/>
    </row>
    <row r="11411" spans="18:25" x14ac:dyDescent="0.25">
      <c r="R11411" s="20">
        <v>9788418127175</v>
      </c>
      <c r="S11411" s="8" t="s">
        <v>11063</v>
      </c>
      <c r="T11411" s="15">
        <v>0</v>
      </c>
      <c r="U11411" s="16">
        <f>SUMIF($C$5:$C$3079,R11411,$F$5:$F$3079)+SUMIF($AB$5:$AB$1086,R11411,$AF$5:$AF$1086)</f>
        <v>2</v>
      </c>
      <c r="V11411" s="8">
        <f t="shared" si="376"/>
        <v>1</v>
      </c>
      <c r="W11411" s="8">
        <f t="shared" si="377"/>
        <v>-1</v>
      </c>
      <c r="X11411" s="8"/>
      <c r="Y11411" s="8"/>
    </row>
    <row r="11412" spans="18:25" x14ac:dyDescent="0.25">
      <c r="R11412" s="20">
        <v>9788418127182</v>
      </c>
      <c r="S11412" s="8" t="s">
        <v>11064</v>
      </c>
      <c r="T11412" s="15">
        <v>0</v>
      </c>
      <c r="U11412" s="16">
        <f>SUMIF($C$5:$C$3079,R11412,$F$5:$F$3079)+SUMIF($AB$5:$AB$1086,R11412,$AF$5:$AF$1086)</f>
        <v>1</v>
      </c>
      <c r="V11412" s="8">
        <f t="shared" si="376"/>
        <v>0</v>
      </c>
      <c r="W11412" s="8">
        <f t="shared" si="377"/>
        <v>-1</v>
      </c>
      <c r="X11412" s="8"/>
      <c r="Y11412" s="8"/>
    </row>
    <row r="11413" spans="18:25" x14ac:dyDescent="0.25">
      <c r="R11413" s="20">
        <v>9788418127199</v>
      </c>
      <c r="S11413" s="8" t="s">
        <v>11065</v>
      </c>
      <c r="T11413" s="15">
        <v>0</v>
      </c>
      <c r="U11413" s="16">
        <f>SUMIF($C$5:$C$3079,R11413,$F$5:$F$3079)+SUMIF($AB$5:$AB$1086,R11413,$AF$5:$AF$1086)</f>
        <v>3</v>
      </c>
      <c r="V11413" s="8">
        <f t="shared" si="376"/>
        <v>1</v>
      </c>
      <c r="W11413" s="8">
        <f t="shared" si="377"/>
        <v>-2</v>
      </c>
      <c r="X11413" s="8"/>
      <c r="Y11413" s="8"/>
    </row>
    <row r="11414" spans="18:25" x14ac:dyDescent="0.25">
      <c r="R11414" s="20">
        <v>9788418127205</v>
      </c>
      <c r="S11414" s="8" t="s">
        <v>10449</v>
      </c>
      <c r="T11414" s="15">
        <v>0</v>
      </c>
      <c r="U11414" s="16">
        <f>SUMIF($C$5:$C$3079,R11414,$F$5:$F$3079)+SUMIF($AB$5:$AB$1086,R11414,$AF$5:$AF$1086)</f>
        <v>1</v>
      </c>
      <c r="V11414" s="8">
        <f t="shared" si="376"/>
        <v>1</v>
      </c>
      <c r="W11414" s="8">
        <f t="shared" si="377"/>
        <v>0</v>
      </c>
      <c r="X11414" s="8"/>
      <c r="Y11414" s="8"/>
    </row>
    <row r="11415" spans="18:25" x14ac:dyDescent="0.25">
      <c r="R11415" s="20">
        <v>9788418127274</v>
      </c>
      <c r="S11415" s="8" t="s">
        <v>11066</v>
      </c>
      <c r="T11415" s="15">
        <v>0</v>
      </c>
      <c r="U11415" s="16">
        <f>SUMIF($C$5:$C$3079,R11415,$F$5:$F$3079)+SUMIF($AB$5:$AB$1086,R11415,$AF$5:$AF$1086)</f>
        <v>1</v>
      </c>
      <c r="V11415" s="8">
        <f t="shared" si="376"/>
        <v>1</v>
      </c>
      <c r="W11415" s="8">
        <f t="shared" si="377"/>
        <v>0</v>
      </c>
      <c r="X11415" s="8"/>
      <c r="Y11415" s="8"/>
    </row>
    <row r="11416" spans="18:25" x14ac:dyDescent="0.25">
      <c r="R11416" s="20">
        <v>9788418127304</v>
      </c>
      <c r="S11416" s="8" t="s">
        <v>11067</v>
      </c>
      <c r="T11416" s="15">
        <v>0</v>
      </c>
      <c r="U11416" s="16">
        <f>SUMIF($C$5:$C$3079,R11416,$F$5:$F$3079)+SUMIF($AB$5:$AB$1086,R11416,$AF$5:$AF$1086)</f>
        <v>1</v>
      </c>
      <c r="V11416" s="8">
        <f t="shared" si="376"/>
        <v>1</v>
      </c>
      <c r="W11416" s="8">
        <f t="shared" si="377"/>
        <v>0</v>
      </c>
      <c r="X11416" s="8"/>
      <c r="Y11416" s="8"/>
    </row>
    <row r="11417" spans="18:25" x14ac:dyDescent="0.25">
      <c r="R11417" s="20">
        <v>9788418127311</v>
      </c>
      <c r="S11417" s="8" t="s">
        <v>11068</v>
      </c>
      <c r="T11417" s="15">
        <v>0</v>
      </c>
      <c r="U11417" s="16">
        <f>SUMIF($C$5:$C$3079,R11417,$F$5:$F$3079)+SUMIF($AB$5:$AB$1086,R11417,$AF$5:$AF$1086)</f>
        <v>1</v>
      </c>
      <c r="V11417" s="8">
        <f t="shared" si="376"/>
        <v>0</v>
      </c>
      <c r="W11417" s="8">
        <f t="shared" si="377"/>
        <v>-1</v>
      </c>
      <c r="X11417" s="8"/>
      <c r="Y11417" s="8"/>
    </row>
    <row r="11418" spans="18:25" x14ac:dyDescent="0.25">
      <c r="R11418" s="20">
        <v>9788418127328</v>
      </c>
      <c r="S11418" s="8" t="s">
        <v>11069</v>
      </c>
      <c r="T11418" s="15">
        <v>0</v>
      </c>
      <c r="U11418" s="16">
        <f>SUMIF($C$5:$C$3079,R11418,$F$5:$F$3079)+SUMIF($AB$5:$AB$1086,R11418,$AF$5:$AF$1086)</f>
        <v>2</v>
      </c>
      <c r="V11418" s="8">
        <f t="shared" si="376"/>
        <v>0</v>
      </c>
      <c r="W11418" s="8">
        <f t="shared" si="377"/>
        <v>-2</v>
      </c>
      <c r="X11418" s="8"/>
      <c r="Y11418" s="8"/>
    </row>
    <row r="11419" spans="18:25" x14ac:dyDescent="0.25">
      <c r="R11419" s="20">
        <v>9788418127458</v>
      </c>
      <c r="S11419" s="8" t="s">
        <v>11070</v>
      </c>
      <c r="T11419" s="15">
        <v>0</v>
      </c>
      <c r="U11419" s="16">
        <f>SUMIF($C$5:$C$3079,R11419,$F$5:$F$3079)+SUMIF($AB$5:$AB$1086,R11419,$AF$5:$AF$1086)</f>
        <v>5</v>
      </c>
      <c r="V11419" s="8">
        <f t="shared" si="376"/>
        <v>0</v>
      </c>
      <c r="W11419" s="8">
        <f t="shared" si="377"/>
        <v>-5</v>
      </c>
      <c r="X11419" s="8"/>
      <c r="Y11419" s="8"/>
    </row>
    <row r="11420" spans="18:25" x14ac:dyDescent="0.25">
      <c r="R11420" s="20">
        <v>9788418127465</v>
      </c>
      <c r="S11420" s="8" t="s">
        <v>11071</v>
      </c>
      <c r="T11420" s="15">
        <v>3</v>
      </c>
      <c r="U11420" s="16">
        <f>SUMIF($C$5:$C$3079,R11420,$F$5:$F$3079)+SUMIF($AB$5:$AB$1086,R11420,$AF$5:$AF$1086)</f>
        <v>0</v>
      </c>
      <c r="V11420" s="8">
        <f t="shared" si="376"/>
        <v>0</v>
      </c>
      <c r="W11420" s="8">
        <f t="shared" si="377"/>
        <v>3</v>
      </c>
      <c r="X11420" s="8"/>
      <c r="Y11420" s="8"/>
    </row>
    <row r="11421" spans="18:25" x14ac:dyDescent="0.25">
      <c r="R11421" s="20">
        <v>9788418127519</v>
      </c>
      <c r="S11421" s="8" t="s">
        <v>11072</v>
      </c>
      <c r="T11421" s="15">
        <v>0</v>
      </c>
      <c r="U11421" s="16">
        <f>SUMIF($C$5:$C$3079,R11421,$F$5:$F$3079)+SUMIF($AB$5:$AB$1086,R11421,$AF$5:$AF$1086)</f>
        <v>0</v>
      </c>
      <c r="V11421" s="8">
        <f t="shared" si="376"/>
        <v>0</v>
      </c>
      <c r="W11421" s="8">
        <f t="shared" si="377"/>
        <v>0</v>
      </c>
      <c r="X11421" s="8"/>
      <c r="Y11421" s="8"/>
    </row>
    <row r="11422" spans="18:25" x14ac:dyDescent="0.25">
      <c r="R11422" s="20">
        <v>9788418127526</v>
      </c>
      <c r="S11422" s="8" t="s">
        <v>11073</v>
      </c>
      <c r="T11422" s="15">
        <v>0</v>
      </c>
      <c r="U11422" s="16">
        <f>SUMIF($C$5:$C$3079,R11422,$F$5:$F$3079)+SUMIF($AB$5:$AB$1086,R11422,$AF$5:$AF$1086)</f>
        <v>2</v>
      </c>
      <c r="V11422" s="8">
        <f t="shared" si="376"/>
        <v>0</v>
      </c>
      <c r="W11422" s="8">
        <f t="shared" si="377"/>
        <v>-2</v>
      </c>
      <c r="X11422" s="8"/>
      <c r="Y11422" s="8"/>
    </row>
    <row r="11423" spans="18:25" x14ac:dyDescent="0.25">
      <c r="R11423" s="20">
        <v>9788418174087</v>
      </c>
      <c r="S11423" s="8" t="s">
        <v>11074</v>
      </c>
      <c r="T11423" s="15">
        <v>0</v>
      </c>
      <c r="U11423" s="16">
        <f>SUMIF($C$5:$C$3079,R11423,$F$5:$F$3079)+SUMIF($AB$5:$AB$1086,R11423,$AF$5:$AF$1086)</f>
        <v>0</v>
      </c>
      <c r="V11423" s="8">
        <f t="shared" si="376"/>
        <v>0</v>
      </c>
      <c r="W11423" s="8">
        <f t="shared" si="377"/>
        <v>0</v>
      </c>
      <c r="X11423" s="8"/>
      <c r="Y11423" s="8"/>
    </row>
    <row r="11424" spans="18:25" x14ac:dyDescent="0.25">
      <c r="R11424" s="20">
        <v>9788418174094</v>
      </c>
      <c r="S11424" s="8" t="s">
        <v>11075</v>
      </c>
      <c r="T11424" s="15">
        <v>0</v>
      </c>
      <c r="U11424" s="16">
        <f>SUMIF($C$5:$C$3079,R11424,$F$5:$F$3079)+SUMIF($AB$5:$AB$1086,R11424,$AF$5:$AF$1086)</f>
        <v>0</v>
      </c>
      <c r="V11424" s="8">
        <f t="shared" si="376"/>
        <v>0</v>
      </c>
      <c r="W11424" s="8">
        <f t="shared" si="377"/>
        <v>0</v>
      </c>
      <c r="X11424" s="8"/>
      <c r="Y11424" s="8"/>
    </row>
    <row r="11425" spans="18:25" x14ac:dyDescent="0.25">
      <c r="R11425" s="20">
        <v>9788418174100</v>
      </c>
      <c r="S11425" s="8" t="s">
        <v>11076</v>
      </c>
      <c r="T11425" s="15">
        <v>0</v>
      </c>
      <c r="U11425" s="16">
        <f>SUMIF($C$5:$C$3079,R11425,$F$5:$F$3079)+SUMIF($AB$5:$AB$1086,R11425,$AF$5:$AF$1086)</f>
        <v>0</v>
      </c>
      <c r="V11425" s="8">
        <f t="shared" si="376"/>
        <v>0</v>
      </c>
      <c r="W11425" s="8">
        <f t="shared" si="377"/>
        <v>0</v>
      </c>
      <c r="X11425" s="8"/>
      <c r="Y11425" s="8"/>
    </row>
    <row r="11426" spans="18:25" x14ac:dyDescent="0.25">
      <c r="R11426" s="20">
        <v>9788418174117</v>
      </c>
      <c r="S11426" s="8" t="s">
        <v>11077</v>
      </c>
      <c r="T11426" s="15">
        <v>0</v>
      </c>
      <c r="U11426" s="16">
        <f>SUMIF($C$5:$C$3079,R11426,$F$5:$F$3079)+SUMIF($AB$5:$AB$1086,R11426,$AF$5:$AF$1086)</f>
        <v>0</v>
      </c>
      <c r="V11426" s="8">
        <f t="shared" si="376"/>
        <v>0</v>
      </c>
      <c r="W11426" s="8">
        <f t="shared" si="377"/>
        <v>0</v>
      </c>
      <c r="X11426" s="8"/>
      <c r="Y11426" s="8"/>
    </row>
    <row r="11427" spans="18:25" x14ac:dyDescent="0.25">
      <c r="R11427" s="20">
        <v>9788418174131</v>
      </c>
      <c r="S11427" s="8" t="s">
        <v>11078</v>
      </c>
      <c r="T11427" s="15">
        <v>0</v>
      </c>
      <c r="U11427" s="16">
        <f>SUMIF($C$5:$C$3079,R11427,$F$5:$F$3079)+SUMIF($AB$5:$AB$1086,R11427,$AF$5:$AF$1086)</f>
        <v>1</v>
      </c>
      <c r="V11427" s="8">
        <f t="shared" si="376"/>
        <v>0</v>
      </c>
      <c r="W11427" s="8">
        <f t="shared" si="377"/>
        <v>-1</v>
      </c>
      <c r="X11427" s="8"/>
      <c r="Y11427" s="8"/>
    </row>
    <row r="11428" spans="18:25" x14ac:dyDescent="0.25">
      <c r="R11428" s="20">
        <v>9788418174360</v>
      </c>
      <c r="S11428" s="8" t="s">
        <v>11079</v>
      </c>
      <c r="T11428" s="15">
        <v>1</v>
      </c>
      <c r="U11428" s="16">
        <f>SUMIF($C$5:$C$3079,R11428,$F$5:$F$3079)+SUMIF($AB$5:$AB$1086,R11428,$AF$5:$AF$1086)</f>
        <v>1</v>
      </c>
      <c r="V11428" s="8">
        <f t="shared" si="376"/>
        <v>2</v>
      </c>
      <c r="W11428" s="8">
        <f t="shared" si="377"/>
        <v>2</v>
      </c>
      <c r="X11428" s="8"/>
      <c r="Y11428" s="8"/>
    </row>
    <row r="11429" spans="18:25" x14ac:dyDescent="0.25">
      <c r="R11429" s="20">
        <v>9788418174377</v>
      </c>
      <c r="S11429" s="8" t="s">
        <v>11080</v>
      </c>
      <c r="T11429" s="15">
        <v>0</v>
      </c>
      <c r="U11429" s="16">
        <f>SUMIF($C$5:$C$3079,R11429,$F$5:$F$3079)+SUMIF($AB$5:$AB$1086,R11429,$AF$5:$AF$1086)</f>
        <v>1</v>
      </c>
      <c r="V11429" s="8">
        <f t="shared" si="376"/>
        <v>3</v>
      </c>
      <c r="W11429" s="8">
        <f t="shared" si="377"/>
        <v>2</v>
      </c>
      <c r="X11429" s="8"/>
      <c r="Y11429" s="8"/>
    </row>
    <row r="11430" spans="18:25" x14ac:dyDescent="0.25">
      <c r="R11430" s="20">
        <v>9788418174384</v>
      </c>
      <c r="S11430" s="8" t="s">
        <v>11081</v>
      </c>
      <c r="T11430" s="15">
        <v>0</v>
      </c>
      <c r="U11430" s="16">
        <f>SUMIF($C$5:$C$3079,R11430,$F$5:$F$3079)+SUMIF($AB$5:$AB$1086,R11430,$AF$5:$AF$1086)</f>
        <v>1</v>
      </c>
      <c r="V11430" s="8">
        <f t="shared" si="376"/>
        <v>1</v>
      </c>
      <c r="W11430" s="8">
        <f t="shared" si="377"/>
        <v>0</v>
      </c>
      <c r="X11430" s="8"/>
      <c r="Y11430" s="8"/>
    </row>
    <row r="11431" spans="18:25" x14ac:dyDescent="0.25">
      <c r="R11431" s="20">
        <v>9788418174391</v>
      </c>
      <c r="S11431" s="8" t="s">
        <v>11082</v>
      </c>
      <c r="T11431" s="15">
        <v>1</v>
      </c>
      <c r="U11431" s="16">
        <f>SUMIF($C$5:$C$3079,R11431,$F$5:$F$3079)+SUMIF($AB$5:$AB$1086,R11431,$AF$5:$AF$1086)</f>
        <v>1</v>
      </c>
      <c r="V11431" s="8">
        <f t="shared" si="376"/>
        <v>0</v>
      </c>
      <c r="W11431" s="8">
        <f t="shared" si="377"/>
        <v>0</v>
      </c>
      <c r="X11431" s="8"/>
      <c r="Y11431" s="8"/>
    </row>
    <row r="11432" spans="18:25" x14ac:dyDescent="0.25">
      <c r="R11432" s="20">
        <v>9788418174605</v>
      </c>
      <c r="S11432" s="8" t="s">
        <v>11083</v>
      </c>
      <c r="T11432" s="15">
        <v>1</v>
      </c>
      <c r="U11432" s="16">
        <f>SUMIF($C$5:$C$3079,R11432,$F$5:$F$3079)+SUMIF($AB$5:$AB$1086,R11432,$AF$5:$AF$1086)</f>
        <v>1</v>
      </c>
      <c r="V11432" s="8">
        <f t="shared" si="376"/>
        <v>0</v>
      </c>
      <c r="W11432" s="8">
        <f t="shared" si="377"/>
        <v>0</v>
      </c>
      <c r="X11432" s="8"/>
      <c r="Y11432" s="8"/>
    </row>
    <row r="11433" spans="18:25" x14ac:dyDescent="0.25">
      <c r="R11433" s="20">
        <v>9788418174612</v>
      </c>
      <c r="S11433" s="8" t="s">
        <v>11084</v>
      </c>
      <c r="T11433" s="15">
        <v>0</v>
      </c>
      <c r="U11433" s="16">
        <f>SUMIF($C$5:$C$3079,R11433,$F$5:$F$3079)+SUMIF($AB$5:$AB$1086,R11433,$AF$5:$AF$1086)</f>
        <v>1</v>
      </c>
      <c r="V11433" s="8">
        <f t="shared" si="376"/>
        <v>1</v>
      </c>
      <c r="W11433" s="8">
        <f t="shared" si="377"/>
        <v>0</v>
      </c>
      <c r="X11433" s="8"/>
      <c r="Y11433" s="8"/>
    </row>
    <row r="11434" spans="18:25" x14ac:dyDescent="0.25">
      <c r="R11434" s="20">
        <v>9788418174629</v>
      </c>
      <c r="S11434" s="8" t="s">
        <v>11085</v>
      </c>
      <c r="T11434" s="15">
        <v>1</v>
      </c>
      <c r="U11434" s="16">
        <f>SUMIF($C$5:$C$3079,R11434,$F$5:$F$3079)+SUMIF($AB$5:$AB$1086,R11434,$AF$5:$AF$1086)</f>
        <v>1</v>
      </c>
      <c r="V11434" s="8">
        <f t="shared" si="376"/>
        <v>0</v>
      </c>
      <c r="W11434" s="8">
        <f t="shared" si="377"/>
        <v>0</v>
      </c>
      <c r="X11434" s="8"/>
      <c r="Y11434" s="8"/>
    </row>
    <row r="11435" spans="18:25" x14ac:dyDescent="0.25">
      <c r="R11435" s="20">
        <v>9788418174636</v>
      </c>
      <c r="S11435" s="8" t="s">
        <v>11086</v>
      </c>
      <c r="T11435" s="15">
        <v>1</v>
      </c>
      <c r="U11435" s="16">
        <f>SUMIF($C$5:$C$3079,R11435,$F$5:$F$3079)+SUMIF($AB$5:$AB$1086,R11435,$AF$5:$AF$1086)</f>
        <v>1</v>
      </c>
      <c r="V11435" s="8">
        <f t="shared" si="376"/>
        <v>0</v>
      </c>
      <c r="W11435" s="8">
        <f t="shared" si="377"/>
        <v>0</v>
      </c>
      <c r="X11435" s="8"/>
      <c r="Y11435" s="8"/>
    </row>
    <row r="11436" spans="18:25" x14ac:dyDescent="0.25">
      <c r="R11436" s="20">
        <v>9788418187926</v>
      </c>
      <c r="S11436" s="8" t="s">
        <v>11087</v>
      </c>
      <c r="T11436" s="15">
        <v>1</v>
      </c>
      <c r="U11436" s="16">
        <f>SUMIF($C$5:$C$3079,R11436,$F$5:$F$3079)+SUMIF($AB$5:$AB$1086,R11436,$AF$5:$AF$1086)</f>
        <v>0</v>
      </c>
      <c r="V11436" s="8">
        <f t="shared" si="376"/>
        <v>0</v>
      </c>
      <c r="W11436" s="8">
        <f t="shared" si="377"/>
        <v>1</v>
      </c>
      <c r="X11436" s="8"/>
      <c r="Y11436" s="8"/>
    </row>
    <row r="11437" spans="18:25" x14ac:dyDescent="0.25">
      <c r="R11437" s="20">
        <v>9788418202704</v>
      </c>
      <c r="S11437" s="8" t="s">
        <v>11088</v>
      </c>
      <c r="T11437" s="15">
        <v>0</v>
      </c>
      <c r="U11437" s="16">
        <f>SUMIF($C$5:$C$3079,R11437,$F$5:$F$3079)+SUMIF($AB$5:$AB$1086,R11437,$AF$5:$AF$1086)</f>
        <v>0</v>
      </c>
      <c r="V11437" s="8">
        <f t="shared" si="376"/>
        <v>0</v>
      </c>
      <c r="W11437" s="8">
        <f t="shared" si="377"/>
        <v>0</v>
      </c>
      <c r="X11437" s="8"/>
      <c r="Y11437" s="8"/>
    </row>
    <row r="11438" spans="18:25" x14ac:dyDescent="0.25">
      <c r="R11438" s="20">
        <v>9788418202728</v>
      </c>
      <c r="S11438" s="8" t="s">
        <v>11089</v>
      </c>
      <c r="T11438" s="15">
        <v>0</v>
      </c>
      <c r="U11438" s="16">
        <f>SUMIF($C$5:$C$3079,R11438,$F$5:$F$3079)+SUMIF($AB$5:$AB$1086,R11438,$AF$5:$AF$1086)</f>
        <v>0</v>
      </c>
      <c r="V11438" s="8">
        <f t="shared" si="376"/>
        <v>0</v>
      </c>
      <c r="W11438" s="8">
        <f t="shared" si="377"/>
        <v>0</v>
      </c>
      <c r="X11438" s="8"/>
      <c r="Y11438" s="8"/>
    </row>
    <row r="11439" spans="18:25" x14ac:dyDescent="0.25">
      <c r="R11439" s="20">
        <v>9788418202735</v>
      </c>
      <c r="S11439" s="8" t="s">
        <v>11090</v>
      </c>
      <c r="T11439" s="15">
        <v>0</v>
      </c>
      <c r="U11439" s="16">
        <f>SUMIF($C$5:$C$3079,R11439,$F$5:$F$3079)+SUMIF($AB$5:$AB$1086,R11439,$AF$5:$AF$1086)</f>
        <v>0</v>
      </c>
      <c r="V11439" s="8">
        <f t="shared" si="376"/>
        <v>0</v>
      </c>
      <c r="W11439" s="8">
        <f t="shared" si="377"/>
        <v>0</v>
      </c>
      <c r="X11439" s="8"/>
      <c r="Y11439" s="8"/>
    </row>
    <row r="11440" spans="18:25" x14ac:dyDescent="0.25">
      <c r="R11440" s="20">
        <v>9788418202742</v>
      </c>
      <c r="S11440" s="8" t="s">
        <v>11091</v>
      </c>
      <c r="T11440" s="15">
        <v>0</v>
      </c>
      <c r="U11440" s="16">
        <f>SUMIF($C$5:$C$3079,R11440,$F$5:$F$3079)+SUMIF($AB$5:$AB$1086,R11440,$AF$5:$AF$1086)</f>
        <v>0</v>
      </c>
      <c r="V11440" s="8">
        <f t="shared" si="376"/>
        <v>0</v>
      </c>
      <c r="W11440" s="8">
        <f t="shared" si="377"/>
        <v>0</v>
      </c>
      <c r="X11440" s="8"/>
      <c r="Y11440" s="8"/>
    </row>
    <row r="11441" spans="18:25" x14ac:dyDescent="0.25">
      <c r="R11441" s="20">
        <v>9788418202759</v>
      </c>
      <c r="S11441" s="8" t="s">
        <v>11092</v>
      </c>
      <c r="T11441" s="15">
        <v>0</v>
      </c>
      <c r="U11441" s="16">
        <f>SUMIF($C$5:$C$3079,R11441,$F$5:$F$3079)+SUMIF($AB$5:$AB$1086,R11441,$AF$5:$AF$1086)</f>
        <v>0</v>
      </c>
      <c r="V11441" s="8">
        <f t="shared" si="376"/>
        <v>0</v>
      </c>
      <c r="W11441" s="8">
        <f t="shared" si="377"/>
        <v>0</v>
      </c>
      <c r="X11441" s="8"/>
      <c r="Y11441" s="8"/>
    </row>
    <row r="11442" spans="18:25" x14ac:dyDescent="0.25">
      <c r="R11442" s="20">
        <v>9788418202766</v>
      </c>
      <c r="S11442" s="8" t="s">
        <v>11093</v>
      </c>
      <c r="T11442" s="15">
        <v>0</v>
      </c>
      <c r="U11442" s="16">
        <f>SUMIF($C$5:$C$3079,R11442,$F$5:$F$3079)+SUMIF($AB$5:$AB$1086,R11442,$AF$5:$AF$1086)</f>
        <v>0</v>
      </c>
      <c r="V11442" s="8">
        <f t="shared" si="376"/>
        <v>0</v>
      </c>
      <c r="W11442" s="8">
        <f t="shared" si="377"/>
        <v>0</v>
      </c>
      <c r="X11442" s="8"/>
      <c r="Y11442" s="8"/>
    </row>
    <row r="11443" spans="18:25" x14ac:dyDescent="0.25">
      <c r="R11443" s="20">
        <v>9788418202780</v>
      </c>
      <c r="S11443" s="8" t="s">
        <v>11094</v>
      </c>
      <c r="T11443" s="15">
        <v>0</v>
      </c>
      <c r="U11443" s="16">
        <f>SUMIF($C$5:$C$3079,R11443,$F$5:$F$3079)+SUMIF($AB$5:$AB$1086,R11443,$AF$5:$AF$1086)</f>
        <v>0</v>
      </c>
      <c r="V11443" s="8">
        <f t="shared" si="376"/>
        <v>0</v>
      </c>
      <c r="W11443" s="8">
        <f t="shared" si="377"/>
        <v>0</v>
      </c>
      <c r="X11443" s="8"/>
      <c r="Y11443" s="8"/>
    </row>
    <row r="11444" spans="18:25" x14ac:dyDescent="0.25">
      <c r="R11444" s="20">
        <v>9788418249310</v>
      </c>
      <c r="S11444" s="8" t="s">
        <v>11095</v>
      </c>
      <c r="T11444" s="15">
        <v>0</v>
      </c>
      <c r="U11444" s="16">
        <f>SUMIF($C$5:$C$3079,R11444,$F$5:$F$3079)+SUMIF($AB$5:$AB$1086,R11444,$AF$5:$AF$1086)</f>
        <v>0</v>
      </c>
      <c r="V11444" s="8">
        <f t="shared" si="376"/>
        <v>0</v>
      </c>
      <c r="W11444" s="8">
        <f t="shared" si="377"/>
        <v>0</v>
      </c>
      <c r="X11444" s="8"/>
      <c r="Y11444" s="8"/>
    </row>
    <row r="11445" spans="18:25" x14ac:dyDescent="0.25">
      <c r="R11445" s="20">
        <v>9788418267581</v>
      </c>
      <c r="S11445" s="8" t="s">
        <v>11096</v>
      </c>
      <c r="T11445" s="15">
        <v>0</v>
      </c>
      <c r="U11445" s="16">
        <f>SUMIF($C$5:$C$3079,R11445,$F$5:$F$3079)+SUMIF($AB$5:$AB$1086,R11445,$AF$5:$AF$1086)</f>
        <v>0</v>
      </c>
      <c r="V11445" s="8">
        <f t="shared" si="376"/>
        <v>0</v>
      </c>
      <c r="W11445" s="8">
        <f t="shared" si="377"/>
        <v>0</v>
      </c>
      <c r="X11445" s="8"/>
      <c r="Y11445" s="8"/>
    </row>
    <row r="11446" spans="18:25" x14ac:dyDescent="0.25">
      <c r="R11446" s="20">
        <v>9788418267598</v>
      </c>
      <c r="S11446" s="8" t="s">
        <v>11097</v>
      </c>
      <c r="T11446" s="15">
        <v>0</v>
      </c>
      <c r="U11446" s="16">
        <f>SUMIF($C$5:$C$3079,R11446,$F$5:$F$3079)+SUMIF($AB$5:$AB$1086,R11446,$AF$5:$AF$1086)</f>
        <v>0</v>
      </c>
      <c r="V11446" s="8">
        <f t="shared" si="376"/>
        <v>0</v>
      </c>
      <c r="W11446" s="8">
        <f t="shared" si="377"/>
        <v>0</v>
      </c>
      <c r="X11446" s="8"/>
      <c r="Y11446" s="8"/>
    </row>
    <row r="11447" spans="18:25" x14ac:dyDescent="0.25">
      <c r="R11447" s="20">
        <v>9788418267604</v>
      </c>
      <c r="S11447" s="8" t="s">
        <v>11098</v>
      </c>
      <c r="T11447" s="15">
        <v>0</v>
      </c>
      <c r="U11447" s="16">
        <f>SUMIF($C$5:$C$3079,R11447,$F$5:$F$3079)+SUMIF($AB$5:$AB$1086,R11447,$AF$5:$AF$1086)</f>
        <v>0</v>
      </c>
      <c r="V11447" s="8">
        <f t="shared" si="376"/>
        <v>0</v>
      </c>
      <c r="W11447" s="8">
        <f t="shared" si="377"/>
        <v>0</v>
      </c>
      <c r="X11447" s="8"/>
      <c r="Y11447" s="8"/>
    </row>
    <row r="11448" spans="18:25" x14ac:dyDescent="0.25">
      <c r="R11448" s="20">
        <v>9788418267611</v>
      </c>
      <c r="S11448" s="8" t="s">
        <v>11099</v>
      </c>
      <c r="T11448" s="15">
        <v>0</v>
      </c>
      <c r="U11448" s="16">
        <f>SUMIF($C$5:$C$3079,R11448,$F$5:$F$3079)+SUMIF($AB$5:$AB$1086,R11448,$AF$5:$AF$1086)</f>
        <v>0</v>
      </c>
      <c r="V11448" s="8">
        <f t="shared" si="376"/>
        <v>0</v>
      </c>
      <c r="W11448" s="8">
        <f t="shared" si="377"/>
        <v>0</v>
      </c>
      <c r="X11448" s="8"/>
      <c r="Y11448" s="8"/>
    </row>
    <row r="11449" spans="18:25" x14ac:dyDescent="0.25">
      <c r="R11449" s="20">
        <v>9788418267628</v>
      </c>
      <c r="S11449" s="8" t="s">
        <v>11100</v>
      </c>
      <c r="T11449" s="15">
        <v>0</v>
      </c>
      <c r="U11449" s="16">
        <f>SUMIF($C$5:$C$3079,R11449,$F$5:$F$3079)+SUMIF($AB$5:$AB$1086,R11449,$AF$5:$AF$1086)</f>
        <v>0</v>
      </c>
      <c r="V11449" s="8">
        <f t="shared" si="376"/>
        <v>0</v>
      </c>
      <c r="W11449" s="8">
        <f t="shared" si="377"/>
        <v>0</v>
      </c>
      <c r="X11449" s="8"/>
      <c r="Y11449" s="8"/>
    </row>
    <row r="11450" spans="18:25" x14ac:dyDescent="0.25">
      <c r="R11450" s="20">
        <v>9788418267635</v>
      </c>
      <c r="S11450" s="8" t="s">
        <v>11101</v>
      </c>
      <c r="T11450" s="15">
        <v>0</v>
      </c>
      <c r="U11450" s="16">
        <f>SUMIF($C$5:$C$3079,R11450,$F$5:$F$3079)+SUMIF($AB$5:$AB$1086,R11450,$AF$5:$AF$1086)</f>
        <v>0</v>
      </c>
      <c r="V11450" s="8">
        <f t="shared" si="376"/>
        <v>0</v>
      </c>
      <c r="W11450" s="8">
        <f t="shared" si="377"/>
        <v>0</v>
      </c>
      <c r="X11450" s="8"/>
      <c r="Y11450" s="8"/>
    </row>
    <row r="11451" spans="18:25" x14ac:dyDescent="0.25">
      <c r="R11451" s="20">
        <v>9788418267642</v>
      </c>
      <c r="S11451" s="8" t="s">
        <v>11102</v>
      </c>
      <c r="T11451" s="15">
        <v>0</v>
      </c>
      <c r="U11451" s="16">
        <f>SUMIF($C$5:$C$3079,R11451,$F$5:$F$3079)+SUMIF($AB$5:$AB$1086,R11451,$AF$5:$AF$1086)</f>
        <v>0</v>
      </c>
      <c r="V11451" s="8">
        <f t="shared" si="376"/>
        <v>0</v>
      </c>
      <c r="W11451" s="8">
        <f t="shared" si="377"/>
        <v>0</v>
      </c>
      <c r="X11451" s="8"/>
      <c r="Y11451" s="8"/>
    </row>
    <row r="11452" spans="18:25" x14ac:dyDescent="0.25">
      <c r="R11452" s="20">
        <v>9788418267659</v>
      </c>
      <c r="S11452" s="8" t="s">
        <v>11103</v>
      </c>
      <c r="T11452" s="15">
        <v>0</v>
      </c>
      <c r="U11452" s="16">
        <f>SUMIF($C$5:$C$3079,R11452,$F$5:$F$3079)+SUMIF($AB$5:$AB$1086,R11452,$AF$5:$AF$1086)</f>
        <v>0</v>
      </c>
      <c r="V11452" s="8">
        <f t="shared" si="376"/>
        <v>0</v>
      </c>
      <c r="W11452" s="8">
        <f t="shared" si="377"/>
        <v>0</v>
      </c>
      <c r="X11452" s="8"/>
      <c r="Y11452" s="8"/>
    </row>
    <row r="11453" spans="18:25" x14ac:dyDescent="0.25">
      <c r="R11453" s="20">
        <v>9788418267666</v>
      </c>
      <c r="S11453" s="8" t="s">
        <v>11104</v>
      </c>
      <c r="T11453" s="15">
        <v>0</v>
      </c>
      <c r="U11453" s="16">
        <f>SUMIF($C$5:$C$3079,R11453,$F$5:$F$3079)+SUMIF($AB$5:$AB$1086,R11453,$AF$5:$AF$1086)</f>
        <v>0</v>
      </c>
      <c r="V11453" s="8">
        <f t="shared" si="376"/>
        <v>0</v>
      </c>
      <c r="W11453" s="8">
        <f t="shared" si="377"/>
        <v>0</v>
      </c>
      <c r="X11453" s="8"/>
      <c r="Y11453" s="8"/>
    </row>
    <row r="11454" spans="18:25" x14ac:dyDescent="0.25">
      <c r="R11454" s="20">
        <v>9788418267673</v>
      </c>
      <c r="S11454" s="8" t="s">
        <v>11105</v>
      </c>
      <c r="T11454" s="15">
        <v>0</v>
      </c>
      <c r="U11454" s="16">
        <f>SUMIF($C$5:$C$3079,R11454,$F$5:$F$3079)+SUMIF($AB$5:$AB$1086,R11454,$AF$5:$AF$1086)</f>
        <v>0</v>
      </c>
      <c r="V11454" s="8">
        <f t="shared" si="376"/>
        <v>0</v>
      </c>
      <c r="W11454" s="8">
        <f t="shared" si="377"/>
        <v>0</v>
      </c>
      <c r="X11454" s="8"/>
      <c r="Y11454" s="8"/>
    </row>
    <row r="11455" spans="18:25" x14ac:dyDescent="0.25">
      <c r="R11455" s="20">
        <v>9788418267727</v>
      </c>
      <c r="S11455" s="8" t="s">
        <v>11106</v>
      </c>
      <c r="T11455" s="15">
        <v>0</v>
      </c>
      <c r="U11455" s="16">
        <f>SUMIF($C$5:$C$3079,R11455,$F$5:$F$3079)+SUMIF($AB$5:$AB$1086,R11455,$AF$5:$AF$1086)</f>
        <v>0</v>
      </c>
      <c r="V11455" s="8">
        <f t="shared" si="376"/>
        <v>0</v>
      </c>
      <c r="W11455" s="8">
        <f t="shared" si="377"/>
        <v>0</v>
      </c>
      <c r="X11455" s="8"/>
      <c r="Y11455" s="8"/>
    </row>
    <row r="11456" spans="18:25" x14ac:dyDescent="0.25">
      <c r="R11456" s="20">
        <v>9788418267734</v>
      </c>
      <c r="S11456" s="8" t="s">
        <v>11107</v>
      </c>
      <c r="T11456" s="15">
        <v>0</v>
      </c>
      <c r="U11456" s="16">
        <f>SUMIF($C$5:$C$3079,R11456,$F$5:$F$3079)+SUMIF($AB$5:$AB$1086,R11456,$AF$5:$AF$1086)</f>
        <v>0</v>
      </c>
      <c r="V11456" s="8">
        <f t="shared" si="376"/>
        <v>0</v>
      </c>
      <c r="W11456" s="8">
        <f t="shared" si="377"/>
        <v>0</v>
      </c>
      <c r="X11456" s="8"/>
      <c r="Y11456" s="8"/>
    </row>
    <row r="11457" spans="18:25" x14ac:dyDescent="0.25">
      <c r="R11457" s="20">
        <v>9788418267741</v>
      </c>
      <c r="S11457" s="8" t="s">
        <v>11108</v>
      </c>
      <c r="T11457" s="15">
        <v>0</v>
      </c>
      <c r="U11457" s="16">
        <f>SUMIF($C$5:$C$3079,R11457,$F$5:$F$3079)+SUMIF($AB$5:$AB$1086,R11457,$AF$5:$AF$1086)</f>
        <v>0</v>
      </c>
      <c r="V11457" s="8">
        <f t="shared" si="376"/>
        <v>0</v>
      </c>
      <c r="W11457" s="8">
        <f t="shared" si="377"/>
        <v>0</v>
      </c>
      <c r="X11457" s="8"/>
      <c r="Y11457" s="8"/>
    </row>
    <row r="11458" spans="18:25" x14ac:dyDescent="0.25">
      <c r="R11458" s="20">
        <v>9788418267758</v>
      </c>
      <c r="S11458" s="8" t="s">
        <v>11109</v>
      </c>
      <c r="T11458" s="15">
        <v>0</v>
      </c>
      <c r="U11458" s="16">
        <f>SUMIF($C$5:$C$3079,R11458,$F$5:$F$3079)+SUMIF($AB$5:$AB$1086,R11458,$AF$5:$AF$1086)</f>
        <v>0</v>
      </c>
      <c r="V11458" s="8">
        <f t="shared" si="376"/>
        <v>0</v>
      </c>
      <c r="W11458" s="8">
        <f t="shared" si="377"/>
        <v>0</v>
      </c>
      <c r="X11458" s="8"/>
      <c r="Y11458" s="8"/>
    </row>
    <row r="11459" spans="18:25" x14ac:dyDescent="0.25">
      <c r="R11459" s="20">
        <v>9788418267765</v>
      </c>
      <c r="S11459" s="8" t="s">
        <v>11110</v>
      </c>
      <c r="T11459" s="15">
        <v>0</v>
      </c>
      <c r="U11459" s="16">
        <f>SUMIF($C$5:$C$3079,R11459,$F$5:$F$3079)+SUMIF($AB$5:$AB$1086,R11459,$AF$5:$AF$1086)</f>
        <v>0</v>
      </c>
      <c r="V11459" s="8">
        <f t="shared" si="376"/>
        <v>0</v>
      </c>
      <c r="W11459" s="8">
        <f t="shared" si="377"/>
        <v>0</v>
      </c>
      <c r="X11459" s="8"/>
      <c r="Y11459" s="8"/>
    </row>
    <row r="11460" spans="18:25" x14ac:dyDescent="0.25">
      <c r="R11460" s="20">
        <v>9788418267772</v>
      </c>
      <c r="S11460" s="8" t="s">
        <v>11111</v>
      </c>
      <c r="T11460" s="15">
        <v>0</v>
      </c>
      <c r="U11460" s="16">
        <f>SUMIF($C$5:$C$3079,R11460,$F$5:$F$3079)+SUMIF($AB$5:$AB$1086,R11460,$AF$5:$AF$1086)</f>
        <v>0</v>
      </c>
      <c r="V11460" s="8">
        <f t="shared" si="376"/>
        <v>0</v>
      </c>
      <c r="W11460" s="8">
        <f t="shared" si="377"/>
        <v>0</v>
      </c>
      <c r="X11460" s="8"/>
      <c r="Y11460" s="8"/>
    </row>
    <row r="11461" spans="18:25" x14ac:dyDescent="0.25">
      <c r="R11461" s="20">
        <v>9788418267789</v>
      </c>
      <c r="S11461" s="8" t="s">
        <v>11112</v>
      </c>
      <c r="T11461" s="15">
        <v>0</v>
      </c>
      <c r="U11461" s="16">
        <f>SUMIF($C$5:$C$3079,R11461,$F$5:$F$3079)+SUMIF($AB$5:$AB$1086,R11461,$AF$5:$AF$1086)</f>
        <v>0</v>
      </c>
      <c r="V11461" s="8">
        <f t="shared" si="376"/>
        <v>0</v>
      </c>
      <c r="W11461" s="8">
        <f t="shared" si="377"/>
        <v>0</v>
      </c>
      <c r="X11461" s="8"/>
      <c r="Y11461" s="8"/>
    </row>
    <row r="11462" spans="18:25" x14ac:dyDescent="0.25">
      <c r="R11462" s="20">
        <v>9788418267796</v>
      </c>
      <c r="S11462" s="8" t="s">
        <v>11113</v>
      </c>
      <c r="T11462" s="15">
        <v>0</v>
      </c>
      <c r="U11462" s="16">
        <f>SUMIF($C$5:$C$3079,R11462,$F$5:$F$3079)+SUMIF($AB$5:$AB$1086,R11462,$AF$5:$AF$1086)</f>
        <v>0</v>
      </c>
      <c r="V11462" s="8">
        <f t="shared" si="376"/>
        <v>0</v>
      </c>
      <c r="W11462" s="8">
        <f t="shared" si="377"/>
        <v>0</v>
      </c>
      <c r="X11462" s="8"/>
      <c r="Y11462" s="8"/>
    </row>
    <row r="11463" spans="18:25" x14ac:dyDescent="0.25">
      <c r="R11463" s="20">
        <v>9788418267802</v>
      </c>
      <c r="S11463" s="8" t="s">
        <v>11114</v>
      </c>
      <c r="T11463" s="15">
        <v>0</v>
      </c>
      <c r="U11463" s="16">
        <f>SUMIF($C$5:$C$3079,R11463,$F$5:$F$3079)+SUMIF($AB$5:$AB$1086,R11463,$AF$5:$AF$1086)</f>
        <v>0</v>
      </c>
      <c r="V11463" s="8">
        <f t="shared" ref="V11463:V11526" si="378">SUMIF($L$5:$L$9685,R11463,$O$5:$O$9685)</f>
        <v>0</v>
      </c>
      <c r="W11463" s="8">
        <f t="shared" ref="W11463:W11526" si="379">T11463-U11463+V11463</f>
        <v>0</v>
      </c>
      <c r="X11463" s="8"/>
      <c r="Y11463" s="8"/>
    </row>
    <row r="11464" spans="18:25" x14ac:dyDescent="0.25">
      <c r="R11464" s="20">
        <v>9788418347795</v>
      </c>
      <c r="S11464" s="8" t="s">
        <v>11115</v>
      </c>
      <c r="T11464" s="15">
        <v>0</v>
      </c>
      <c r="U11464" s="16">
        <f>SUMIF($C$5:$C$3079,R11464,$F$5:$F$3079)+SUMIF($AB$5:$AB$1086,R11464,$AF$5:$AF$1086)</f>
        <v>0</v>
      </c>
      <c r="V11464" s="8">
        <f t="shared" si="378"/>
        <v>0</v>
      </c>
      <c r="W11464" s="8">
        <f t="shared" si="379"/>
        <v>0</v>
      </c>
      <c r="X11464" s="8"/>
      <c r="Y11464" s="8"/>
    </row>
    <row r="11465" spans="18:25" x14ac:dyDescent="0.25">
      <c r="R11465" s="20">
        <v>9788418347962</v>
      </c>
      <c r="S11465" s="8" t="s">
        <v>11116</v>
      </c>
      <c r="T11465" s="15">
        <v>0</v>
      </c>
      <c r="U11465" s="16">
        <f>SUMIF($C$5:$C$3079,R11465,$F$5:$F$3079)+SUMIF($AB$5:$AB$1086,R11465,$AF$5:$AF$1086)</f>
        <v>0</v>
      </c>
      <c r="V11465" s="8">
        <f t="shared" si="378"/>
        <v>0</v>
      </c>
      <c r="W11465" s="8">
        <f t="shared" si="379"/>
        <v>0</v>
      </c>
      <c r="X11465" s="8"/>
      <c r="Y11465" s="8"/>
    </row>
    <row r="11466" spans="18:25" x14ac:dyDescent="0.25">
      <c r="R11466" s="20">
        <v>9788418417153</v>
      </c>
      <c r="S11466" s="8" t="s">
        <v>11117</v>
      </c>
      <c r="T11466" s="15">
        <v>0</v>
      </c>
      <c r="U11466" s="16">
        <f>SUMIF($C$5:$C$3079,R11466,$F$5:$F$3079)+SUMIF($AB$5:$AB$1086,R11466,$AF$5:$AF$1086)</f>
        <v>0</v>
      </c>
      <c r="V11466" s="8">
        <f t="shared" si="378"/>
        <v>0</v>
      </c>
      <c r="W11466" s="8">
        <f t="shared" si="379"/>
        <v>0</v>
      </c>
      <c r="X11466" s="8"/>
      <c r="Y11466" s="8"/>
    </row>
    <row r="11467" spans="18:25" x14ac:dyDescent="0.25">
      <c r="R11467" s="20">
        <v>9788418417849</v>
      </c>
      <c r="S11467" s="8" t="s">
        <v>11118</v>
      </c>
      <c r="T11467" s="15">
        <v>0</v>
      </c>
      <c r="U11467" s="16">
        <f>SUMIF($C$5:$C$3079,R11467,$F$5:$F$3079)+SUMIF($AB$5:$AB$1086,R11467,$AF$5:$AF$1086)</f>
        <v>0</v>
      </c>
      <c r="V11467" s="8">
        <f t="shared" si="378"/>
        <v>0</v>
      </c>
      <c r="W11467" s="8">
        <f t="shared" si="379"/>
        <v>0</v>
      </c>
      <c r="X11467" s="8"/>
      <c r="Y11467" s="8"/>
    </row>
    <row r="11468" spans="18:25" x14ac:dyDescent="0.25">
      <c r="R11468" s="20">
        <v>9788418637728</v>
      </c>
      <c r="S11468" s="8" t="s">
        <v>11119</v>
      </c>
      <c r="T11468" s="15">
        <v>0</v>
      </c>
      <c r="U11468" s="16">
        <f>SUMIF($C$5:$C$3079,R11468,$F$5:$F$3079)+SUMIF($AB$5:$AB$1086,R11468,$AF$5:$AF$1086)</f>
        <v>0</v>
      </c>
      <c r="V11468" s="8">
        <f t="shared" si="378"/>
        <v>0</v>
      </c>
      <c r="W11468" s="8">
        <f t="shared" si="379"/>
        <v>0</v>
      </c>
      <c r="X11468" s="8"/>
      <c r="Y11468" s="8"/>
    </row>
    <row r="11469" spans="18:25" x14ac:dyDescent="0.25">
      <c r="R11469" s="20">
        <v>9788418637940</v>
      </c>
      <c r="S11469" s="8" t="s">
        <v>11120</v>
      </c>
      <c r="T11469" s="15">
        <v>1</v>
      </c>
      <c r="U11469" s="16">
        <f>SUMIF($C$5:$C$3079,R11469,$F$5:$F$3079)+SUMIF($AB$5:$AB$1086,R11469,$AF$5:$AF$1086)</f>
        <v>1</v>
      </c>
      <c r="V11469" s="8">
        <f t="shared" si="378"/>
        <v>1</v>
      </c>
      <c r="W11469" s="8">
        <f t="shared" si="379"/>
        <v>1</v>
      </c>
      <c r="X11469" s="8"/>
      <c r="Y11469" s="8"/>
    </row>
    <row r="11470" spans="18:25" x14ac:dyDescent="0.25">
      <c r="R11470" s="20">
        <v>9788418637964</v>
      </c>
      <c r="S11470" s="8" t="s">
        <v>11121</v>
      </c>
      <c r="T11470" s="15">
        <v>0</v>
      </c>
      <c r="U11470" s="16">
        <f>SUMIF($C$5:$C$3079,R11470,$F$5:$F$3079)+SUMIF($AB$5:$AB$1086,R11470,$AF$5:$AF$1086)</f>
        <v>0</v>
      </c>
      <c r="V11470" s="8">
        <f t="shared" si="378"/>
        <v>1</v>
      </c>
      <c r="W11470" s="8">
        <f t="shared" si="379"/>
        <v>1</v>
      </c>
      <c r="X11470" s="8"/>
      <c r="Y11470" s="8"/>
    </row>
    <row r="11471" spans="18:25" x14ac:dyDescent="0.25">
      <c r="R11471" s="20">
        <v>9788418637971</v>
      </c>
      <c r="S11471" s="8" t="s">
        <v>11122</v>
      </c>
      <c r="T11471" s="15">
        <v>1</v>
      </c>
      <c r="U11471" s="16">
        <f>SUMIF($C$5:$C$3079,R11471,$F$5:$F$3079)+SUMIF($AB$5:$AB$1086,R11471,$AF$5:$AF$1086)</f>
        <v>1</v>
      </c>
      <c r="V11471" s="8">
        <f t="shared" si="378"/>
        <v>1</v>
      </c>
      <c r="W11471" s="8">
        <f t="shared" si="379"/>
        <v>1</v>
      </c>
      <c r="X11471" s="8"/>
      <c r="Y11471" s="8"/>
    </row>
    <row r="11472" spans="18:25" x14ac:dyDescent="0.25">
      <c r="R11472" s="20">
        <v>9788418681394</v>
      </c>
      <c r="S11472" s="8" t="s">
        <v>11123</v>
      </c>
      <c r="T11472" s="15">
        <v>0</v>
      </c>
      <c r="U11472" s="16">
        <f>SUMIF($C$5:$C$3079,R11472,$F$5:$F$3079)+SUMIF($AB$5:$AB$1086,R11472,$AF$5:$AF$1086)</f>
        <v>0</v>
      </c>
      <c r="V11472" s="8">
        <f t="shared" si="378"/>
        <v>0</v>
      </c>
      <c r="W11472" s="8">
        <f t="shared" si="379"/>
        <v>0</v>
      </c>
      <c r="X11472" s="8"/>
      <c r="Y11472" s="8"/>
    </row>
    <row r="11473" spans="18:25" x14ac:dyDescent="0.25">
      <c r="R11473" s="20">
        <v>9788418681721</v>
      </c>
      <c r="S11473" s="8" t="s">
        <v>11124</v>
      </c>
      <c r="T11473" s="15">
        <v>0</v>
      </c>
      <c r="U11473" s="16">
        <f>SUMIF($C$5:$C$3079,R11473,$F$5:$F$3079)+SUMIF($AB$5:$AB$1086,R11473,$AF$5:$AF$1086)</f>
        <v>0</v>
      </c>
      <c r="V11473" s="8">
        <f t="shared" si="378"/>
        <v>0</v>
      </c>
      <c r="W11473" s="8">
        <f t="shared" si="379"/>
        <v>0</v>
      </c>
      <c r="X11473" s="8"/>
      <c r="Y11473" s="8"/>
    </row>
    <row r="11474" spans="18:25" x14ac:dyDescent="0.25">
      <c r="R11474" s="20">
        <v>9788418697173</v>
      </c>
      <c r="S11474" s="8" t="s">
        <v>11125</v>
      </c>
      <c r="T11474" s="15">
        <v>0</v>
      </c>
      <c r="U11474" s="16">
        <f>SUMIF($C$5:$C$3079,R11474,$F$5:$F$3079)+SUMIF($AB$5:$AB$1086,R11474,$AF$5:$AF$1086)</f>
        <v>0</v>
      </c>
      <c r="V11474" s="8">
        <f t="shared" si="378"/>
        <v>1</v>
      </c>
      <c r="W11474" s="8">
        <f t="shared" si="379"/>
        <v>1</v>
      </c>
      <c r="X11474" s="8"/>
      <c r="Y11474" s="8"/>
    </row>
    <row r="11475" spans="18:25" x14ac:dyDescent="0.25">
      <c r="R11475" s="20">
        <v>9788418697180</v>
      </c>
      <c r="S11475" s="8" t="s">
        <v>11126</v>
      </c>
      <c r="T11475" s="15">
        <v>1</v>
      </c>
      <c r="U11475" s="16">
        <f>SUMIF($C$5:$C$3079,R11475,$F$5:$F$3079)+SUMIF($AB$5:$AB$1086,R11475,$AF$5:$AF$1086)</f>
        <v>3</v>
      </c>
      <c r="V11475" s="8">
        <f t="shared" si="378"/>
        <v>1</v>
      </c>
      <c r="W11475" s="8">
        <f t="shared" si="379"/>
        <v>-1</v>
      </c>
      <c r="X11475" s="8"/>
      <c r="Y11475" s="8"/>
    </row>
    <row r="11476" spans="18:25" x14ac:dyDescent="0.25">
      <c r="R11476" s="20">
        <v>9788418697395</v>
      </c>
      <c r="S11476" s="8" t="s">
        <v>11127</v>
      </c>
      <c r="T11476" s="15">
        <v>0</v>
      </c>
      <c r="U11476" s="16">
        <f>SUMIF($C$5:$C$3079,R11476,$F$5:$F$3079)+SUMIF($AB$5:$AB$1086,R11476,$AF$5:$AF$1086)</f>
        <v>1</v>
      </c>
      <c r="V11476" s="8">
        <f t="shared" si="378"/>
        <v>0</v>
      </c>
      <c r="W11476" s="8">
        <f t="shared" si="379"/>
        <v>-1</v>
      </c>
      <c r="X11476" s="8"/>
      <c r="Y11476" s="8"/>
    </row>
    <row r="11477" spans="18:25" x14ac:dyDescent="0.25">
      <c r="R11477" s="20">
        <v>9788418697418</v>
      </c>
      <c r="S11477" s="8" t="s">
        <v>11128</v>
      </c>
      <c r="T11477" s="15">
        <v>0</v>
      </c>
      <c r="U11477" s="16">
        <f>SUMIF($C$5:$C$3079,R11477,$F$5:$F$3079)+SUMIF($AB$5:$AB$1086,R11477,$AF$5:$AF$1086)</f>
        <v>3</v>
      </c>
      <c r="V11477" s="8">
        <f t="shared" si="378"/>
        <v>2</v>
      </c>
      <c r="W11477" s="8">
        <f t="shared" si="379"/>
        <v>-1</v>
      </c>
      <c r="X11477" s="8"/>
      <c r="Y11477" s="8"/>
    </row>
    <row r="11478" spans="18:25" x14ac:dyDescent="0.25">
      <c r="R11478" s="20">
        <v>9788418697425</v>
      </c>
      <c r="S11478" s="8" t="s">
        <v>3904</v>
      </c>
      <c r="T11478" s="15">
        <v>0</v>
      </c>
      <c r="U11478" s="16">
        <f>SUMIF($C$5:$C$3079,R11478,$F$5:$F$3079)+SUMIF($AB$5:$AB$1086,R11478,$AF$5:$AF$1086)</f>
        <v>1</v>
      </c>
      <c r="V11478" s="8">
        <f t="shared" si="378"/>
        <v>0</v>
      </c>
      <c r="W11478" s="8">
        <f t="shared" si="379"/>
        <v>-1</v>
      </c>
      <c r="X11478" s="8"/>
      <c r="Y11478" s="8"/>
    </row>
    <row r="11479" spans="18:25" x14ac:dyDescent="0.25">
      <c r="R11479" s="20">
        <v>9788418697432</v>
      </c>
      <c r="S11479" s="8" t="s">
        <v>11129</v>
      </c>
      <c r="T11479" s="15">
        <v>1</v>
      </c>
      <c r="U11479" s="16">
        <f>SUMIF($C$5:$C$3079,R11479,$F$5:$F$3079)+SUMIF($AB$5:$AB$1086,R11479,$AF$5:$AF$1086)</f>
        <v>3</v>
      </c>
      <c r="V11479" s="8">
        <f t="shared" si="378"/>
        <v>1</v>
      </c>
      <c r="W11479" s="8">
        <f t="shared" si="379"/>
        <v>-1</v>
      </c>
      <c r="X11479" s="8"/>
      <c r="Y11479" s="8"/>
    </row>
    <row r="11480" spans="18:25" x14ac:dyDescent="0.25">
      <c r="R11480" s="20">
        <v>9788418697449</v>
      </c>
      <c r="S11480" s="8" t="s">
        <v>3864</v>
      </c>
      <c r="T11480" s="15">
        <v>0</v>
      </c>
      <c r="U11480" s="16">
        <f>SUMIF($C$5:$C$3079,R11480,$F$5:$F$3079)+SUMIF($AB$5:$AB$1086,R11480,$AF$5:$AF$1086)</f>
        <v>4</v>
      </c>
      <c r="V11480" s="8">
        <f t="shared" si="378"/>
        <v>1</v>
      </c>
      <c r="W11480" s="8">
        <f t="shared" si="379"/>
        <v>-3</v>
      </c>
      <c r="X11480" s="8"/>
      <c r="Y11480" s="8"/>
    </row>
    <row r="11481" spans="18:25" x14ac:dyDescent="0.25">
      <c r="R11481" s="20">
        <v>9788418697470</v>
      </c>
      <c r="S11481" s="8" t="s">
        <v>11130</v>
      </c>
      <c r="T11481" s="15">
        <v>0</v>
      </c>
      <c r="U11481" s="16">
        <f>SUMIF($C$5:$C$3079,R11481,$F$5:$F$3079)+SUMIF($AB$5:$AB$1086,R11481,$AF$5:$AF$1086)</f>
        <v>0</v>
      </c>
      <c r="V11481" s="8">
        <f t="shared" si="378"/>
        <v>0</v>
      </c>
      <c r="W11481" s="8">
        <f t="shared" si="379"/>
        <v>0</v>
      </c>
      <c r="X11481" s="8"/>
      <c r="Y11481" s="8"/>
    </row>
    <row r="11482" spans="18:25" x14ac:dyDescent="0.25">
      <c r="R11482" s="20">
        <v>9788418697487</v>
      </c>
      <c r="S11482" s="8" t="s">
        <v>11131</v>
      </c>
      <c r="T11482" s="15">
        <v>0</v>
      </c>
      <c r="U11482" s="16">
        <f>SUMIF($C$5:$C$3079,R11482,$F$5:$F$3079)+SUMIF($AB$5:$AB$1086,R11482,$AF$5:$AF$1086)</f>
        <v>1</v>
      </c>
      <c r="V11482" s="8">
        <f t="shared" si="378"/>
        <v>0</v>
      </c>
      <c r="W11482" s="8">
        <f t="shared" si="379"/>
        <v>-1</v>
      </c>
      <c r="X11482" s="8"/>
      <c r="Y11482" s="8"/>
    </row>
    <row r="11483" spans="18:25" x14ac:dyDescent="0.25">
      <c r="R11483" s="20">
        <v>9788418697494</v>
      </c>
      <c r="S11483" s="8" t="s">
        <v>11132</v>
      </c>
      <c r="T11483" s="15">
        <v>0</v>
      </c>
      <c r="U11483" s="16">
        <f>SUMIF($C$5:$C$3079,R11483,$F$5:$F$3079)+SUMIF($AB$5:$AB$1086,R11483,$AF$5:$AF$1086)</f>
        <v>3</v>
      </c>
      <c r="V11483" s="8">
        <f t="shared" si="378"/>
        <v>0</v>
      </c>
      <c r="W11483" s="8">
        <f t="shared" si="379"/>
        <v>-3</v>
      </c>
      <c r="X11483" s="8"/>
      <c r="Y11483" s="8"/>
    </row>
    <row r="11484" spans="18:25" x14ac:dyDescent="0.25">
      <c r="R11484" s="20">
        <v>9788418697500</v>
      </c>
      <c r="S11484" s="8" t="s">
        <v>3770</v>
      </c>
      <c r="T11484" s="15">
        <v>0</v>
      </c>
      <c r="U11484" s="16">
        <f>SUMIF($C$5:$C$3079,R11484,$F$5:$F$3079)+SUMIF($AB$5:$AB$1086,R11484,$AF$5:$AF$1086)</f>
        <v>0</v>
      </c>
      <c r="V11484" s="8">
        <f t="shared" si="378"/>
        <v>0</v>
      </c>
      <c r="W11484" s="8">
        <f t="shared" si="379"/>
        <v>0</v>
      </c>
      <c r="X11484" s="8"/>
      <c r="Y11484" s="8"/>
    </row>
    <row r="11485" spans="18:25" x14ac:dyDescent="0.25">
      <c r="R11485" s="20">
        <v>9788418697524</v>
      </c>
      <c r="S11485" s="8" t="s">
        <v>11133</v>
      </c>
      <c r="T11485" s="15">
        <v>0</v>
      </c>
      <c r="U11485" s="16">
        <f>SUMIF($C$5:$C$3079,R11485,$F$5:$F$3079)+SUMIF($AB$5:$AB$1086,R11485,$AF$5:$AF$1086)</f>
        <v>1</v>
      </c>
      <c r="V11485" s="8">
        <f t="shared" si="378"/>
        <v>0</v>
      </c>
      <c r="W11485" s="8">
        <f t="shared" si="379"/>
        <v>-1</v>
      </c>
      <c r="X11485" s="8"/>
      <c r="Y11485" s="8"/>
    </row>
    <row r="11486" spans="18:25" x14ac:dyDescent="0.25">
      <c r="R11486" s="20">
        <v>9788418697562</v>
      </c>
      <c r="S11486" s="8" t="s">
        <v>11134</v>
      </c>
      <c r="T11486" s="15">
        <v>0</v>
      </c>
      <c r="U11486" s="16">
        <f>SUMIF($C$5:$C$3079,R11486,$F$5:$F$3079)+SUMIF($AB$5:$AB$1086,R11486,$AF$5:$AF$1086)</f>
        <v>0</v>
      </c>
      <c r="V11486" s="8">
        <f t="shared" si="378"/>
        <v>0</v>
      </c>
      <c r="W11486" s="8">
        <f t="shared" si="379"/>
        <v>0</v>
      </c>
      <c r="X11486" s="8"/>
      <c r="Y11486" s="8"/>
    </row>
    <row r="11487" spans="18:25" x14ac:dyDescent="0.25">
      <c r="R11487" s="20">
        <v>9788418697586</v>
      </c>
      <c r="S11487" s="8" t="s">
        <v>11135</v>
      </c>
      <c r="T11487" s="15">
        <v>0</v>
      </c>
      <c r="U11487" s="16">
        <f>SUMIF($C$5:$C$3079,R11487,$F$5:$F$3079)+SUMIF($AB$5:$AB$1086,R11487,$AF$5:$AF$1086)</f>
        <v>0</v>
      </c>
      <c r="V11487" s="8">
        <f t="shared" si="378"/>
        <v>0</v>
      </c>
      <c r="W11487" s="8">
        <f t="shared" si="379"/>
        <v>0</v>
      </c>
      <c r="X11487" s="8"/>
      <c r="Y11487" s="8"/>
    </row>
    <row r="11488" spans="18:25" x14ac:dyDescent="0.25">
      <c r="R11488" s="20">
        <v>9788418697593</v>
      </c>
      <c r="S11488" s="8" t="s">
        <v>11136</v>
      </c>
      <c r="T11488" s="15">
        <v>0</v>
      </c>
      <c r="U11488" s="16">
        <f>SUMIF($C$5:$C$3079,R11488,$F$5:$F$3079)+SUMIF($AB$5:$AB$1086,R11488,$AF$5:$AF$1086)</f>
        <v>0</v>
      </c>
      <c r="V11488" s="8">
        <f t="shared" si="378"/>
        <v>0</v>
      </c>
      <c r="W11488" s="8">
        <f t="shared" si="379"/>
        <v>0</v>
      </c>
      <c r="X11488" s="8"/>
      <c r="Y11488" s="8"/>
    </row>
    <row r="11489" spans="18:25" x14ac:dyDescent="0.25">
      <c r="R11489" s="20">
        <v>9788418697609</v>
      </c>
      <c r="S11489" s="8" t="s">
        <v>11137</v>
      </c>
      <c r="T11489" s="15">
        <v>0</v>
      </c>
      <c r="U11489" s="16">
        <f>SUMIF($C$5:$C$3079,R11489,$F$5:$F$3079)+SUMIF($AB$5:$AB$1086,R11489,$AF$5:$AF$1086)</f>
        <v>2</v>
      </c>
      <c r="V11489" s="8">
        <f t="shared" si="378"/>
        <v>0</v>
      </c>
      <c r="W11489" s="8">
        <f t="shared" si="379"/>
        <v>-2</v>
      </c>
      <c r="X11489" s="8"/>
      <c r="Y11489" s="8"/>
    </row>
    <row r="11490" spans="18:25" x14ac:dyDescent="0.25">
      <c r="R11490" s="20">
        <v>9788418697623</v>
      </c>
      <c r="S11490" s="8" t="s">
        <v>11138</v>
      </c>
      <c r="T11490" s="15">
        <v>0</v>
      </c>
      <c r="U11490" s="16">
        <f>SUMIF($C$5:$C$3079,R11490,$F$5:$F$3079)+SUMIF($AB$5:$AB$1086,R11490,$AF$5:$AF$1086)</f>
        <v>0</v>
      </c>
      <c r="V11490" s="8">
        <f t="shared" si="378"/>
        <v>0</v>
      </c>
      <c r="W11490" s="8">
        <f t="shared" si="379"/>
        <v>0</v>
      </c>
      <c r="X11490" s="8"/>
      <c r="Y11490" s="8"/>
    </row>
    <row r="11491" spans="18:25" x14ac:dyDescent="0.25">
      <c r="R11491" s="20">
        <v>9788418697630</v>
      </c>
      <c r="S11491" s="8" t="s">
        <v>11139</v>
      </c>
      <c r="T11491" s="15">
        <v>0</v>
      </c>
      <c r="U11491" s="16">
        <f>SUMIF($C$5:$C$3079,R11491,$F$5:$F$3079)+SUMIF($AB$5:$AB$1086,R11491,$AF$5:$AF$1086)</f>
        <v>2</v>
      </c>
      <c r="V11491" s="8">
        <f t="shared" si="378"/>
        <v>1</v>
      </c>
      <c r="W11491" s="8">
        <f t="shared" si="379"/>
        <v>-1</v>
      </c>
      <c r="X11491" s="8"/>
      <c r="Y11491" s="8"/>
    </row>
    <row r="11492" spans="18:25" x14ac:dyDescent="0.25">
      <c r="R11492" s="20">
        <v>9788418697647</v>
      </c>
      <c r="S11492" s="8" t="s">
        <v>11140</v>
      </c>
      <c r="T11492" s="15">
        <v>0</v>
      </c>
      <c r="U11492" s="16">
        <f>SUMIF($C$5:$C$3079,R11492,$F$5:$F$3079)+SUMIF($AB$5:$AB$1086,R11492,$AF$5:$AF$1086)</f>
        <v>1</v>
      </c>
      <c r="V11492" s="8">
        <f t="shared" si="378"/>
        <v>0</v>
      </c>
      <c r="W11492" s="8">
        <f t="shared" si="379"/>
        <v>-1</v>
      </c>
      <c r="X11492" s="8"/>
      <c r="Y11492" s="8"/>
    </row>
    <row r="11493" spans="18:25" x14ac:dyDescent="0.25">
      <c r="R11493" s="20">
        <v>9788418697654</v>
      </c>
      <c r="S11493" s="8" t="s">
        <v>11141</v>
      </c>
      <c r="T11493" s="15">
        <v>0</v>
      </c>
      <c r="U11493" s="16">
        <f>SUMIF($C$5:$C$3079,R11493,$F$5:$F$3079)+SUMIF($AB$5:$AB$1086,R11493,$AF$5:$AF$1086)</f>
        <v>2</v>
      </c>
      <c r="V11493" s="8">
        <f t="shared" si="378"/>
        <v>0</v>
      </c>
      <c r="W11493" s="8">
        <f t="shared" si="379"/>
        <v>-2</v>
      </c>
      <c r="X11493" s="8"/>
      <c r="Y11493" s="8"/>
    </row>
    <row r="11494" spans="18:25" x14ac:dyDescent="0.25">
      <c r="R11494" s="20">
        <v>9788418697685</v>
      </c>
      <c r="S11494" s="8" t="s">
        <v>11142</v>
      </c>
      <c r="T11494" s="15">
        <v>0</v>
      </c>
      <c r="U11494" s="16">
        <f>SUMIF($C$5:$C$3079,R11494,$F$5:$F$3079)+SUMIF($AB$5:$AB$1086,R11494,$AF$5:$AF$1086)</f>
        <v>0</v>
      </c>
      <c r="V11494" s="8">
        <f t="shared" si="378"/>
        <v>0</v>
      </c>
      <c r="W11494" s="8">
        <f t="shared" si="379"/>
        <v>0</v>
      </c>
      <c r="X11494" s="8"/>
      <c r="Y11494" s="8"/>
    </row>
    <row r="11495" spans="18:25" x14ac:dyDescent="0.25">
      <c r="R11495" s="20">
        <v>9788418697692</v>
      </c>
      <c r="S11495" s="8" t="s">
        <v>11143</v>
      </c>
      <c r="T11495" s="15">
        <v>0</v>
      </c>
      <c r="U11495" s="16">
        <f>SUMIF($C$5:$C$3079,R11495,$F$5:$F$3079)+SUMIF($AB$5:$AB$1086,R11495,$AF$5:$AF$1086)</f>
        <v>2</v>
      </c>
      <c r="V11495" s="8">
        <f t="shared" si="378"/>
        <v>0</v>
      </c>
      <c r="W11495" s="8">
        <f t="shared" si="379"/>
        <v>-2</v>
      </c>
      <c r="X11495" s="8"/>
      <c r="Y11495" s="8"/>
    </row>
    <row r="11496" spans="18:25" x14ac:dyDescent="0.25">
      <c r="R11496" s="20">
        <v>9788418697708</v>
      </c>
      <c r="S11496" s="8" t="s">
        <v>11070</v>
      </c>
      <c r="T11496" s="15">
        <v>0</v>
      </c>
      <c r="U11496" s="16">
        <f>SUMIF($C$5:$C$3079,R11496,$F$5:$F$3079)+SUMIF($AB$5:$AB$1086,R11496,$AF$5:$AF$1086)</f>
        <v>3</v>
      </c>
      <c r="V11496" s="8">
        <f t="shared" si="378"/>
        <v>1</v>
      </c>
      <c r="W11496" s="8">
        <f t="shared" si="379"/>
        <v>-2</v>
      </c>
      <c r="X11496" s="8"/>
      <c r="Y11496" s="8"/>
    </row>
    <row r="11497" spans="18:25" x14ac:dyDescent="0.25">
      <c r="R11497" s="20">
        <v>9788418697715</v>
      </c>
      <c r="S11497" s="8" t="s">
        <v>11144</v>
      </c>
      <c r="T11497" s="15">
        <v>0</v>
      </c>
      <c r="U11497" s="16">
        <f>SUMIF($C$5:$C$3079,R11497,$F$5:$F$3079)+SUMIF($AB$5:$AB$1086,R11497,$AF$5:$AF$1086)</f>
        <v>0</v>
      </c>
      <c r="V11497" s="8">
        <f t="shared" si="378"/>
        <v>0</v>
      </c>
      <c r="W11497" s="8">
        <f t="shared" si="379"/>
        <v>0</v>
      </c>
      <c r="X11497" s="8"/>
      <c r="Y11497" s="8"/>
    </row>
    <row r="11498" spans="18:25" x14ac:dyDescent="0.25">
      <c r="R11498" s="20">
        <v>9788418697739</v>
      </c>
      <c r="S11498" s="8" t="s">
        <v>11145</v>
      </c>
      <c r="T11498" s="15">
        <v>0</v>
      </c>
      <c r="U11498" s="16">
        <f>SUMIF($C$5:$C$3079,R11498,$F$5:$F$3079)+SUMIF($AB$5:$AB$1086,R11498,$AF$5:$AF$1086)</f>
        <v>1</v>
      </c>
      <c r="V11498" s="8">
        <f t="shared" si="378"/>
        <v>1</v>
      </c>
      <c r="W11498" s="8">
        <f t="shared" si="379"/>
        <v>0</v>
      </c>
      <c r="X11498" s="8"/>
      <c r="Y11498" s="8"/>
    </row>
    <row r="11499" spans="18:25" x14ac:dyDescent="0.25">
      <c r="R11499" s="20">
        <v>9788418697746</v>
      </c>
      <c r="S11499" s="8" t="s">
        <v>11146</v>
      </c>
      <c r="T11499" s="15">
        <v>0</v>
      </c>
      <c r="U11499" s="16">
        <f>SUMIF($C$5:$C$3079,R11499,$F$5:$F$3079)+SUMIF($AB$5:$AB$1086,R11499,$AF$5:$AF$1086)</f>
        <v>3</v>
      </c>
      <c r="V11499" s="8">
        <f t="shared" si="378"/>
        <v>0</v>
      </c>
      <c r="W11499" s="8">
        <f t="shared" si="379"/>
        <v>-3</v>
      </c>
      <c r="X11499" s="8"/>
      <c r="Y11499" s="8"/>
    </row>
    <row r="11500" spans="18:25" x14ac:dyDescent="0.25">
      <c r="R11500" s="20">
        <v>9788418697753</v>
      </c>
      <c r="S11500" s="8" t="s">
        <v>11147</v>
      </c>
      <c r="T11500" s="15">
        <v>0</v>
      </c>
      <c r="U11500" s="16">
        <f>SUMIF($C$5:$C$3079,R11500,$F$5:$F$3079)+SUMIF($AB$5:$AB$1086,R11500,$AF$5:$AF$1086)</f>
        <v>1</v>
      </c>
      <c r="V11500" s="8">
        <f t="shared" si="378"/>
        <v>0</v>
      </c>
      <c r="W11500" s="8">
        <f t="shared" si="379"/>
        <v>-1</v>
      </c>
      <c r="X11500" s="8"/>
      <c r="Y11500" s="8"/>
    </row>
    <row r="11501" spans="18:25" x14ac:dyDescent="0.25">
      <c r="R11501" s="20">
        <v>9788418697760</v>
      </c>
      <c r="S11501" s="8" t="s">
        <v>11148</v>
      </c>
      <c r="T11501" s="15">
        <v>0</v>
      </c>
      <c r="U11501" s="16">
        <f>SUMIF($C$5:$C$3079,R11501,$F$5:$F$3079)+SUMIF($AB$5:$AB$1086,R11501,$AF$5:$AF$1086)</f>
        <v>3</v>
      </c>
      <c r="V11501" s="8">
        <f t="shared" si="378"/>
        <v>2</v>
      </c>
      <c r="W11501" s="8">
        <f t="shared" si="379"/>
        <v>-1</v>
      </c>
      <c r="X11501" s="8"/>
      <c r="Y11501" s="8"/>
    </row>
    <row r="11502" spans="18:25" x14ac:dyDescent="0.25">
      <c r="R11502" s="20">
        <v>9788418697777</v>
      </c>
      <c r="S11502" s="8" t="s">
        <v>11149</v>
      </c>
      <c r="T11502" s="15">
        <v>0</v>
      </c>
      <c r="U11502" s="16">
        <f>SUMIF($C$5:$C$3079,R11502,$F$5:$F$3079)+SUMIF($AB$5:$AB$1086,R11502,$AF$5:$AF$1086)</f>
        <v>3</v>
      </c>
      <c r="V11502" s="8">
        <f t="shared" si="378"/>
        <v>1</v>
      </c>
      <c r="W11502" s="8">
        <f t="shared" si="379"/>
        <v>-2</v>
      </c>
      <c r="X11502" s="8"/>
      <c r="Y11502" s="8"/>
    </row>
    <row r="11503" spans="18:25" x14ac:dyDescent="0.25">
      <c r="R11503" s="20">
        <v>9788418726064</v>
      </c>
      <c r="S11503" s="8" t="s">
        <v>11150</v>
      </c>
      <c r="T11503" s="15">
        <v>0</v>
      </c>
      <c r="U11503" s="16">
        <f>SUMIF($C$5:$C$3079,R11503,$F$5:$F$3079)+SUMIF($AB$5:$AB$1086,R11503,$AF$5:$AF$1086)</f>
        <v>0</v>
      </c>
      <c r="V11503" s="8">
        <f t="shared" si="378"/>
        <v>0</v>
      </c>
      <c r="W11503" s="8">
        <f t="shared" si="379"/>
        <v>0</v>
      </c>
      <c r="X11503" s="8"/>
      <c r="Y11503" s="8"/>
    </row>
    <row r="11504" spans="18:25" x14ac:dyDescent="0.25">
      <c r="R11504" s="20">
        <v>9788418726637</v>
      </c>
      <c r="S11504" s="8" t="s">
        <v>11151</v>
      </c>
      <c r="T11504" s="15">
        <v>0</v>
      </c>
      <c r="U11504" s="16">
        <f>SUMIF($C$5:$C$3079,R11504,$F$5:$F$3079)+SUMIF($AB$5:$AB$1086,R11504,$AF$5:$AF$1086)</f>
        <v>0</v>
      </c>
      <c r="V11504" s="8">
        <f t="shared" si="378"/>
        <v>0</v>
      </c>
      <c r="W11504" s="8">
        <f t="shared" si="379"/>
        <v>0</v>
      </c>
      <c r="X11504" s="8"/>
      <c r="Y11504" s="8"/>
    </row>
    <row r="11505" spans="18:25" x14ac:dyDescent="0.25">
      <c r="R11505" s="20">
        <v>9788418726781</v>
      </c>
      <c r="S11505" s="8" t="s">
        <v>11152</v>
      </c>
      <c r="T11505" s="15">
        <v>0</v>
      </c>
      <c r="U11505" s="16">
        <f>SUMIF($C$5:$C$3079,R11505,$F$5:$F$3079)+SUMIF($AB$5:$AB$1086,R11505,$AF$5:$AF$1086)</f>
        <v>0</v>
      </c>
      <c r="V11505" s="8">
        <f t="shared" si="378"/>
        <v>2</v>
      </c>
      <c r="W11505" s="8">
        <f t="shared" si="379"/>
        <v>2</v>
      </c>
      <c r="X11505" s="8"/>
      <c r="Y11505" s="8"/>
    </row>
    <row r="11506" spans="18:25" x14ac:dyDescent="0.25">
      <c r="R11506" s="20">
        <v>9788418726811</v>
      </c>
      <c r="S11506" s="8" t="s">
        <v>11153</v>
      </c>
      <c r="T11506" s="15">
        <v>0</v>
      </c>
      <c r="U11506" s="16">
        <f>SUMIF($C$5:$C$3079,R11506,$F$5:$F$3079)+SUMIF($AB$5:$AB$1086,R11506,$AF$5:$AF$1086)</f>
        <v>0</v>
      </c>
      <c r="V11506" s="8">
        <f t="shared" si="378"/>
        <v>0</v>
      </c>
      <c r="W11506" s="8">
        <f t="shared" si="379"/>
        <v>0</v>
      </c>
      <c r="X11506" s="8"/>
      <c r="Y11506" s="8"/>
    </row>
    <row r="11507" spans="18:25" x14ac:dyDescent="0.25">
      <c r="R11507" s="20">
        <v>9788418726828</v>
      </c>
      <c r="S11507" s="8" t="s">
        <v>11154</v>
      </c>
      <c r="T11507" s="15">
        <v>0</v>
      </c>
      <c r="U11507" s="16">
        <f>SUMIF($C$5:$C$3079,R11507,$F$5:$F$3079)+SUMIF($AB$5:$AB$1086,R11507,$AF$5:$AF$1086)</f>
        <v>0</v>
      </c>
      <c r="V11507" s="8">
        <f t="shared" si="378"/>
        <v>0</v>
      </c>
      <c r="W11507" s="8">
        <f t="shared" si="379"/>
        <v>0</v>
      </c>
      <c r="X11507" s="8"/>
      <c r="Y11507" s="8"/>
    </row>
    <row r="11508" spans="18:25" x14ac:dyDescent="0.25">
      <c r="R11508" s="20">
        <v>9788418771316</v>
      </c>
      <c r="S11508" s="8" t="s">
        <v>11155</v>
      </c>
      <c r="T11508" s="15">
        <v>0</v>
      </c>
      <c r="U11508" s="16">
        <f>SUMIF($C$5:$C$3079,R11508,$F$5:$F$3079)+SUMIF($AB$5:$AB$1086,R11508,$AF$5:$AF$1086)</f>
        <v>0</v>
      </c>
      <c r="V11508" s="8">
        <f t="shared" si="378"/>
        <v>0</v>
      </c>
      <c r="W11508" s="8">
        <f t="shared" si="379"/>
        <v>0</v>
      </c>
      <c r="X11508" s="8"/>
      <c r="Y11508" s="8"/>
    </row>
    <row r="11509" spans="18:25" x14ac:dyDescent="0.25">
      <c r="R11509" s="20">
        <v>9788418771323</v>
      </c>
      <c r="S11509" s="8" t="s">
        <v>11156</v>
      </c>
      <c r="T11509" s="15">
        <v>0</v>
      </c>
      <c r="U11509" s="16">
        <f>SUMIF($C$5:$C$3079,R11509,$F$5:$F$3079)+SUMIF($AB$5:$AB$1086,R11509,$AF$5:$AF$1086)</f>
        <v>0</v>
      </c>
      <c r="V11509" s="8">
        <f t="shared" si="378"/>
        <v>0</v>
      </c>
      <c r="W11509" s="8">
        <f t="shared" si="379"/>
        <v>0</v>
      </c>
      <c r="X11509" s="8"/>
      <c r="Y11509" s="8"/>
    </row>
    <row r="11510" spans="18:25" x14ac:dyDescent="0.25">
      <c r="R11510" s="20">
        <v>9788418771330</v>
      </c>
      <c r="S11510" s="8" t="s">
        <v>11157</v>
      </c>
      <c r="T11510" s="15">
        <v>0</v>
      </c>
      <c r="U11510" s="16">
        <f>SUMIF($C$5:$C$3079,R11510,$F$5:$F$3079)+SUMIF($AB$5:$AB$1086,R11510,$AF$5:$AF$1086)</f>
        <v>0</v>
      </c>
      <c r="V11510" s="8">
        <f t="shared" si="378"/>
        <v>0</v>
      </c>
      <c r="W11510" s="8">
        <f t="shared" si="379"/>
        <v>0</v>
      </c>
      <c r="X11510" s="8"/>
      <c r="Y11510" s="8"/>
    </row>
    <row r="11511" spans="18:25" x14ac:dyDescent="0.25">
      <c r="R11511" s="20">
        <v>9788418771347</v>
      </c>
      <c r="S11511" s="8" t="s">
        <v>11158</v>
      </c>
      <c r="T11511" s="15">
        <v>0</v>
      </c>
      <c r="U11511" s="16">
        <f>SUMIF($C$5:$C$3079,R11511,$F$5:$F$3079)+SUMIF($AB$5:$AB$1086,R11511,$AF$5:$AF$1086)</f>
        <v>0</v>
      </c>
      <c r="V11511" s="8">
        <f t="shared" si="378"/>
        <v>0</v>
      </c>
      <c r="W11511" s="8">
        <f t="shared" si="379"/>
        <v>0</v>
      </c>
      <c r="X11511" s="8"/>
      <c r="Y11511" s="8"/>
    </row>
    <row r="11512" spans="18:25" x14ac:dyDescent="0.25">
      <c r="R11512" s="20">
        <v>9788418771354</v>
      </c>
      <c r="S11512" s="8" t="s">
        <v>11159</v>
      </c>
      <c r="T11512" s="15">
        <v>0</v>
      </c>
      <c r="U11512" s="16">
        <f>SUMIF($C$5:$C$3079,R11512,$F$5:$F$3079)+SUMIF($AB$5:$AB$1086,R11512,$AF$5:$AF$1086)</f>
        <v>0</v>
      </c>
      <c r="V11512" s="8">
        <f t="shared" si="378"/>
        <v>0</v>
      </c>
      <c r="W11512" s="8">
        <f t="shared" si="379"/>
        <v>0</v>
      </c>
      <c r="X11512" s="8"/>
      <c r="Y11512" s="8"/>
    </row>
    <row r="11513" spans="18:25" x14ac:dyDescent="0.25">
      <c r="R11513" s="20">
        <v>9788418771361</v>
      </c>
      <c r="S11513" s="8" t="s">
        <v>11160</v>
      </c>
      <c r="T11513" s="15">
        <v>0</v>
      </c>
      <c r="U11513" s="16">
        <f>SUMIF($C$5:$C$3079,R11513,$F$5:$F$3079)+SUMIF($AB$5:$AB$1086,R11513,$AF$5:$AF$1086)</f>
        <v>0</v>
      </c>
      <c r="V11513" s="8">
        <f t="shared" si="378"/>
        <v>0</v>
      </c>
      <c r="W11513" s="8">
        <f t="shared" si="379"/>
        <v>0</v>
      </c>
      <c r="X11513" s="8"/>
      <c r="Y11513" s="8"/>
    </row>
    <row r="11514" spans="18:25" x14ac:dyDescent="0.25">
      <c r="R11514" s="20">
        <v>9788418771378</v>
      </c>
      <c r="S11514" s="8" t="s">
        <v>11161</v>
      </c>
      <c r="T11514" s="15">
        <v>0</v>
      </c>
      <c r="U11514" s="16">
        <f>SUMIF($C$5:$C$3079,R11514,$F$5:$F$3079)+SUMIF($AB$5:$AB$1086,R11514,$AF$5:$AF$1086)</f>
        <v>0</v>
      </c>
      <c r="V11514" s="8">
        <f t="shared" si="378"/>
        <v>0</v>
      </c>
      <c r="W11514" s="8">
        <f t="shared" si="379"/>
        <v>0</v>
      </c>
      <c r="X11514" s="8"/>
      <c r="Y11514" s="8"/>
    </row>
    <row r="11515" spans="18:25" x14ac:dyDescent="0.25">
      <c r="R11515" s="20">
        <v>9788418771385</v>
      </c>
      <c r="S11515" s="8" t="s">
        <v>11162</v>
      </c>
      <c r="T11515" s="15">
        <v>0</v>
      </c>
      <c r="U11515" s="16">
        <f>SUMIF($C$5:$C$3079,R11515,$F$5:$F$3079)+SUMIF($AB$5:$AB$1086,R11515,$AF$5:$AF$1086)</f>
        <v>0</v>
      </c>
      <c r="V11515" s="8">
        <f t="shared" si="378"/>
        <v>0</v>
      </c>
      <c r="W11515" s="8">
        <f t="shared" si="379"/>
        <v>0</v>
      </c>
      <c r="X11515" s="8"/>
      <c r="Y11515" s="8"/>
    </row>
    <row r="11516" spans="18:25" x14ac:dyDescent="0.25">
      <c r="R11516" s="20">
        <v>9788418771392</v>
      </c>
      <c r="S11516" s="8" t="s">
        <v>11163</v>
      </c>
      <c r="T11516" s="15">
        <v>0</v>
      </c>
      <c r="U11516" s="16">
        <f>SUMIF($C$5:$C$3079,R11516,$F$5:$F$3079)+SUMIF($AB$5:$AB$1086,R11516,$AF$5:$AF$1086)</f>
        <v>0</v>
      </c>
      <c r="V11516" s="8">
        <f t="shared" si="378"/>
        <v>0</v>
      </c>
      <c r="W11516" s="8">
        <f t="shared" si="379"/>
        <v>0</v>
      </c>
      <c r="X11516" s="8"/>
      <c r="Y11516" s="8"/>
    </row>
    <row r="11517" spans="18:25" x14ac:dyDescent="0.25">
      <c r="R11517" s="20">
        <v>9788418771408</v>
      </c>
      <c r="S11517" s="8" t="s">
        <v>11164</v>
      </c>
      <c r="T11517" s="15">
        <v>0</v>
      </c>
      <c r="U11517" s="16">
        <f>SUMIF($C$5:$C$3079,R11517,$F$5:$F$3079)+SUMIF($AB$5:$AB$1086,R11517,$AF$5:$AF$1086)</f>
        <v>0</v>
      </c>
      <c r="V11517" s="8">
        <f t="shared" si="378"/>
        <v>0</v>
      </c>
      <c r="W11517" s="8">
        <f t="shared" si="379"/>
        <v>0</v>
      </c>
      <c r="X11517" s="8"/>
      <c r="Y11517" s="8"/>
    </row>
    <row r="11518" spans="18:25" x14ac:dyDescent="0.25">
      <c r="R11518" s="20">
        <v>9788418771415</v>
      </c>
      <c r="S11518" s="8" t="s">
        <v>11165</v>
      </c>
      <c r="T11518" s="15">
        <v>0</v>
      </c>
      <c r="U11518" s="16">
        <f>SUMIF($C$5:$C$3079,R11518,$F$5:$F$3079)+SUMIF($AB$5:$AB$1086,R11518,$AF$5:$AF$1086)</f>
        <v>0</v>
      </c>
      <c r="V11518" s="8">
        <f t="shared" si="378"/>
        <v>0</v>
      </c>
      <c r="W11518" s="8">
        <f t="shared" si="379"/>
        <v>0</v>
      </c>
      <c r="X11518" s="8"/>
      <c r="Y11518" s="8"/>
    </row>
    <row r="11519" spans="18:25" x14ac:dyDescent="0.25">
      <c r="R11519" s="20">
        <v>9788418771583</v>
      </c>
      <c r="S11519" s="8" t="s">
        <v>11166</v>
      </c>
      <c r="T11519" s="15">
        <v>0</v>
      </c>
      <c r="U11519" s="16">
        <f>SUMIF($C$5:$C$3079,R11519,$F$5:$F$3079)+SUMIF($AB$5:$AB$1086,R11519,$AF$5:$AF$1086)</f>
        <v>0</v>
      </c>
      <c r="V11519" s="8">
        <f t="shared" si="378"/>
        <v>0</v>
      </c>
      <c r="W11519" s="8">
        <f t="shared" si="379"/>
        <v>0</v>
      </c>
      <c r="X11519" s="8"/>
      <c r="Y11519" s="8"/>
    </row>
    <row r="11520" spans="18:25" x14ac:dyDescent="0.25">
      <c r="R11520" s="20">
        <v>9788418771606</v>
      </c>
      <c r="S11520" s="8" t="s">
        <v>11167</v>
      </c>
      <c r="T11520" s="15">
        <v>0</v>
      </c>
      <c r="U11520" s="16">
        <f>SUMIF($C$5:$C$3079,R11520,$F$5:$F$3079)+SUMIF($AB$5:$AB$1086,R11520,$AF$5:$AF$1086)</f>
        <v>1</v>
      </c>
      <c r="V11520" s="8">
        <f t="shared" si="378"/>
        <v>1</v>
      </c>
      <c r="W11520" s="8">
        <f t="shared" si="379"/>
        <v>0</v>
      </c>
      <c r="X11520" s="8"/>
      <c r="Y11520" s="8"/>
    </row>
    <row r="11521" spans="18:25" x14ac:dyDescent="0.25">
      <c r="R11521" s="20">
        <v>9788418771712</v>
      </c>
      <c r="S11521" s="8" t="s">
        <v>11168</v>
      </c>
      <c r="T11521" s="15">
        <v>0</v>
      </c>
      <c r="U11521" s="16">
        <f>SUMIF($C$5:$C$3079,R11521,$F$5:$F$3079)+SUMIF($AB$5:$AB$1086,R11521,$AF$5:$AF$1086)</f>
        <v>1</v>
      </c>
      <c r="V11521" s="8">
        <f t="shared" si="378"/>
        <v>1</v>
      </c>
      <c r="W11521" s="8">
        <f t="shared" si="379"/>
        <v>0</v>
      </c>
      <c r="X11521" s="8"/>
      <c r="Y11521" s="8"/>
    </row>
    <row r="11522" spans="18:25" x14ac:dyDescent="0.25">
      <c r="R11522" s="20">
        <v>9788418771729</v>
      </c>
      <c r="S11522" s="8" t="s">
        <v>11169</v>
      </c>
      <c r="T11522" s="15">
        <v>0</v>
      </c>
      <c r="U11522" s="16">
        <f>SUMIF($C$5:$C$3079,R11522,$F$5:$F$3079)+SUMIF($AB$5:$AB$1086,R11522,$AF$5:$AF$1086)</f>
        <v>0</v>
      </c>
      <c r="V11522" s="8">
        <f t="shared" si="378"/>
        <v>0</v>
      </c>
      <c r="W11522" s="8">
        <f t="shared" si="379"/>
        <v>0</v>
      </c>
      <c r="X11522" s="8"/>
      <c r="Y11522" s="8"/>
    </row>
    <row r="11523" spans="18:25" x14ac:dyDescent="0.25">
      <c r="R11523" s="20">
        <v>9788418771736</v>
      </c>
      <c r="S11523" s="8" t="s">
        <v>11170</v>
      </c>
      <c r="T11523" s="15">
        <v>0</v>
      </c>
      <c r="U11523" s="16">
        <f>SUMIF($C$5:$C$3079,R11523,$F$5:$F$3079)+SUMIF($AB$5:$AB$1086,R11523,$AF$5:$AF$1086)</f>
        <v>0</v>
      </c>
      <c r="V11523" s="8">
        <f t="shared" si="378"/>
        <v>0</v>
      </c>
      <c r="W11523" s="8">
        <f t="shared" si="379"/>
        <v>0</v>
      </c>
      <c r="X11523" s="8"/>
      <c r="Y11523" s="8"/>
    </row>
    <row r="11524" spans="18:25" x14ac:dyDescent="0.25">
      <c r="R11524" s="20">
        <v>9788418771750</v>
      </c>
      <c r="S11524" s="8" t="s">
        <v>11171</v>
      </c>
      <c r="T11524" s="15">
        <v>0</v>
      </c>
      <c r="U11524" s="16">
        <f>SUMIF($C$5:$C$3079,R11524,$F$5:$F$3079)+SUMIF($AB$5:$AB$1086,R11524,$AF$5:$AF$1086)</f>
        <v>0</v>
      </c>
      <c r="V11524" s="8">
        <f t="shared" si="378"/>
        <v>0</v>
      </c>
      <c r="W11524" s="8">
        <f t="shared" si="379"/>
        <v>0</v>
      </c>
      <c r="X11524" s="8"/>
      <c r="Y11524" s="8"/>
    </row>
    <row r="11525" spans="18:25" x14ac:dyDescent="0.25">
      <c r="R11525" s="20">
        <v>9788418771767</v>
      </c>
      <c r="S11525" s="8" t="s">
        <v>11172</v>
      </c>
      <c r="T11525" s="15">
        <v>0</v>
      </c>
      <c r="U11525" s="16">
        <f>SUMIF($C$5:$C$3079,R11525,$F$5:$F$3079)+SUMIF($AB$5:$AB$1086,R11525,$AF$5:$AF$1086)</f>
        <v>0</v>
      </c>
      <c r="V11525" s="8">
        <f t="shared" si="378"/>
        <v>0</v>
      </c>
      <c r="W11525" s="8">
        <f t="shared" si="379"/>
        <v>0</v>
      </c>
      <c r="X11525" s="8"/>
      <c r="Y11525" s="8"/>
    </row>
    <row r="11526" spans="18:25" x14ac:dyDescent="0.25">
      <c r="R11526" s="20">
        <v>9788418771774</v>
      </c>
      <c r="S11526" s="8" t="s">
        <v>11173</v>
      </c>
      <c r="T11526" s="15">
        <v>0</v>
      </c>
      <c r="U11526" s="16">
        <f>SUMIF($C$5:$C$3079,R11526,$F$5:$F$3079)+SUMIF($AB$5:$AB$1086,R11526,$AF$5:$AF$1086)</f>
        <v>0</v>
      </c>
      <c r="V11526" s="8">
        <f t="shared" si="378"/>
        <v>0</v>
      </c>
      <c r="W11526" s="8">
        <f t="shared" si="379"/>
        <v>0</v>
      </c>
      <c r="X11526" s="8"/>
      <c r="Y11526" s="8"/>
    </row>
    <row r="11527" spans="18:25" x14ac:dyDescent="0.25">
      <c r="R11527" s="20">
        <v>9788418771781</v>
      </c>
      <c r="S11527" s="8" t="s">
        <v>11174</v>
      </c>
      <c r="T11527" s="15">
        <v>0</v>
      </c>
      <c r="U11527" s="16">
        <f>SUMIF($C$5:$C$3079,R11527,$F$5:$F$3079)+SUMIF($AB$5:$AB$1086,R11527,$AF$5:$AF$1086)</f>
        <v>1</v>
      </c>
      <c r="V11527" s="8">
        <f t="shared" ref="V11527:V11590" si="380">SUMIF($L$5:$L$9685,R11527,$O$5:$O$9685)</f>
        <v>1</v>
      </c>
      <c r="W11527" s="8">
        <f t="shared" ref="W11527:W11590" si="381">T11527-U11527+V11527</f>
        <v>0</v>
      </c>
      <c r="X11527" s="8"/>
      <c r="Y11527" s="8"/>
    </row>
    <row r="11528" spans="18:25" x14ac:dyDescent="0.25">
      <c r="R11528" s="20">
        <v>9788418771798</v>
      </c>
      <c r="S11528" s="8" t="s">
        <v>11175</v>
      </c>
      <c r="T11528" s="15">
        <v>0</v>
      </c>
      <c r="U11528" s="16">
        <f>SUMIF($C$5:$C$3079,R11528,$F$5:$F$3079)+SUMIF($AB$5:$AB$1086,R11528,$AF$5:$AF$1086)</f>
        <v>0</v>
      </c>
      <c r="V11528" s="8">
        <f t="shared" si="380"/>
        <v>0</v>
      </c>
      <c r="W11528" s="8">
        <f t="shared" si="381"/>
        <v>0</v>
      </c>
      <c r="X11528" s="8"/>
      <c r="Y11528" s="8"/>
    </row>
    <row r="11529" spans="18:25" x14ac:dyDescent="0.25">
      <c r="R11529" s="20">
        <v>9788418771804</v>
      </c>
      <c r="S11529" s="8" t="s">
        <v>11176</v>
      </c>
      <c r="T11529" s="15">
        <v>0</v>
      </c>
      <c r="U11529" s="16">
        <f>SUMIF($C$5:$C$3079,R11529,$F$5:$F$3079)+SUMIF($AB$5:$AB$1086,R11529,$AF$5:$AF$1086)</f>
        <v>0</v>
      </c>
      <c r="V11529" s="8">
        <f t="shared" si="380"/>
        <v>0</v>
      </c>
      <c r="W11529" s="8">
        <f t="shared" si="381"/>
        <v>0</v>
      </c>
      <c r="X11529" s="8"/>
      <c r="Y11529" s="8"/>
    </row>
    <row r="11530" spans="18:25" x14ac:dyDescent="0.25">
      <c r="R11530" s="20">
        <v>9788418771811</v>
      </c>
      <c r="S11530" s="8" t="s">
        <v>11177</v>
      </c>
      <c r="T11530" s="15">
        <v>0</v>
      </c>
      <c r="U11530" s="16">
        <f>SUMIF($C$5:$C$3079,R11530,$F$5:$F$3079)+SUMIF($AB$5:$AB$1086,R11530,$AF$5:$AF$1086)</f>
        <v>1</v>
      </c>
      <c r="V11530" s="8">
        <f t="shared" si="380"/>
        <v>1</v>
      </c>
      <c r="W11530" s="8">
        <f t="shared" si="381"/>
        <v>0</v>
      </c>
      <c r="X11530" s="8"/>
      <c r="Y11530" s="8"/>
    </row>
    <row r="11531" spans="18:25" x14ac:dyDescent="0.25">
      <c r="R11531" s="20">
        <v>9788418771828</v>
      </c>
      <c r="S11531" s="8" t="s">
        <v>11178</v>
      </c>
      <c r="T11531" s="15">
        <v>0</v>
      </c>
      <c r="U11531" s="16">
        <f>SUMIF($C$5:$C$3079,R11531,$F$5:$F$3079)+SUMIF($AB$5:$AB$1086,R11531,$AF$5:$AF$1086)</f>
        <v>0</v>
      </c>
      <c r="V11531" s="8">
        <f t="shared" si="380"/>
        <v>0</v>
      </c>
      <c r="W11531" s="8">
        <f t="shared" si="381"/>
        <v>0</v>
      </c>
      <c r="X11531" s="8"/>
      <c r="Y11531" s="8"/>
    </row>
    <row r="11532" spans="18:25" x14ac:dyDescent="0.25">
      <c r="R11532" s="20">
        <v>9788418771835</v>
      </c>
      <c r="S11532" s="8" t="s">
        <v>11179</v>
      </c>
      <c r="T11532" s="15">
        <v>0</v>
      </c>
      <c r="U11532" s="16">
        <f>SUMIF($C$5:$C$3079,R11532,$F$5:$F$3079)+SUMIF($AB$5:$AB$1086,R11532,$AF$5:$AF$1086)</f>
        <v>0</v>
      </c>
      <c r="V11532" s="8">
        <f t="shared" si="380"/>
        <v>0</v>
      </c>
      <c r="W11532" s="8">
        <f t="shared" si="381"/>
        <v>0</v>
      </c>
      <c r="X11532" s="8"/>
      <c r="Y11532" s="8"/>
    </row>
    <row r="11533" spans="18:25" x14ac:dyDescent="0.25">
      <c r="R11533" s="20">
        <v>9788418771842</v>
      </c>
      <c r="S11533" s="8" t="s">
        <v>11180</v>
      </c>
      <c r="T11533" s="15">
        <v>0</v>
      </c>
      <c r="U11533" s="16">
        <f>SUMIF($C$5:$C$3079,R11533,$F$5:$F$3079)+SUMIF($AB$5:$AB$1086,R11533,$AF$5:$AF$1086)</f>
        <v>0</v>
      </c>
      <c r="V11533" s="8">
        <f t="shared" si="380"/>
        <v>0</v>
      </c>
      <c r="W11533" s="8">
        <f t="shared" si="381"/>
        <v>0</v>
      </c>
      <c r="X11533" s="8"/>
      <c r="Y11533" s="8"/>
    </row>
    <row r="11534" spans="18:25" x14ac:dyDescent="0.25">
      <c r="R11534" s="20">
        <v>9788418771859</v>
      </c>
      <c r="S11534" s="8" t="s">
        <v>11181</v>
      </c>
      <c r="T11534" s="15">
        <v>0</v>
      </c>
      <c r="U11534" s="16">
        <f>SUMIF($C$5:$C$3079,R11534,$F$5:$F$3079)+SUMIF($AB$5:$AB$1086,R11534,$AF$5:$AF$1086)</f>
        <v>0</v>
      </c>
      <c r="V11534" s="8">
        <f t="shared" si="380"/>
        <v>0</v>
      </c>
      <c r="W11534" s="8">
        <f t="shared" si="381"/>
        <v>0</v>
      </c>
      <c r="X11534" s="8"/>
      <c r="Y11534" s="8"/>
    </row>
    <row r="11535" spans="18:25" x14ac:dyDescent="0.25">
      <c r="R11535" s="20">
        <v>9788418771866</v>
      </c>
      <c r="S11535" s="8" t="s">
        <v>11182</v>
      </c>
      <c r="T11535" s="15">
        <v>0</v>
      </c>
      <c r="U11535" s="16">
        <f>SUMIF($C$5:$C$3079,R11535,$F$5:$F$3079)+SUMIF($AB$5:$AB$1086,R11535,$AF$5:$AF$1086)</f>
        <v>0</v>
      </c>
      <c r="V11535" s="8">
        <f t="shared" si="380"/>
        <v>0</v>
      </c>
      <c r="W11535" s="8">
        <f t="shared" si="381"/>
        <v>0</v>
      </c>
      <c r="X11535" s="8"/>
      <c r="Y11535" s="8"/>
    </row>
    <row r="11536" spans="18:25" x14ac:dyDescent="0.25">
      <c r="R11536" s="20">
        <v>9788418771873</v>
      </c>
      <c r="S11536" s="8" t="s">
        <v>11183</v>
      </c>
      <c r="T11536" s="15">
        <v>0</v>
      </c>
      <c r="U11536" s="16">
        <f>SUMIF($C$5:$C$3079,R11536,$F$5:$F$3079)+SUMIF($AB$5:$AB$1086,R11536,$AF$5:$AF$1086)</f>
        <v>0</v>
      </c>
      <c r="V11536" s="8">
        <f t="shared" si="380"/>
        <v>0</v>
      </c>
      <c r="W11536" s="8">
        <f t="shared" si="381"/>
        <v>0</v>
      </c>
      <c r="X11536" s="8"/>
      <c r="Y11536" s="8"/>
    </row>
    <row r="11537" spans="18:25" x14ac:dyDescent="0.25">
      <c r="R11537" s="20">
        <v>9788418797026</v>
      </c>
      <c r="S11537" s="8" t="s">
        <v>11184</v>
      </c>
      <c r="T11537" s="15">
        <v>0</v>
      </c>
      <c r="U11537" s="16">
        <f>SUMIF($C$5:$C$3079,R11537,$F$5:$F$3079)+SUMIF($AB$5:$AB$1086,R11537,$AF$5:$AF$1086)</f>
        <v>0</v>
      </c>
      <c r="V11537" s="8">
        <f t="shared" si="380"/>
        <v>0</v>
      </c>
      <c r="W11537" s="8">
        <f t="shared" si="381"/>
        <v>0</v>
      </c>
      <c r="X11537" s="8"/>
      <c r="Y11537" s="8"/>
    </row>
    <row r="11538" spans="18:25" x14ac:dyDescent="0.25">
      <c r="R11538" s="20">
        <v>9788418797033</v>
      </c>
      <c r="S11538" s="8" t="s">
        <v>11185</v>
      </c>
      <c r="T11538" s="15">
        <v>0</v>
      </c>
      <c r="U11538" s="16">
        <f>SUMIF($C$5:$C$3079,R11538,$F$5:$F$3079)+SUMIF($AB$5:$AB$1086,R11538,$AF$5:$AF$1086)</f>
        <v>1</v>
      </c>
      <c r="V11538" s="8">
        <f t="shared" si="380"/>
        <v>1</v>
      </c>
      <c r="W11538" s="8">
        <f t="shared" si="381"/>
        <v>0</v>
      </c>
      <c r="X11538" s="8"/>
      <c r="Y11538" s="8"/>
    </row>
    <row r="11539" spans="18:25" x14ac:dyDescent="0.25">
      <c r="R11539" s="20">
        <v>9788418797040</v>
      </c>
      <c r="S11539" s="8" t="s">
        <v>11186</v>
      </c>
      <c r="T11539" s="15">
        <v>0</v>
      </c>
      <c r="U11539" s="16">
        <f>SUMIF($C$5:$C$3079,R11539,$F$5:$F$3079)+SUMIF($AB$5:$AB$1086,R11539,$AF$5:$AF$1086)</f>
        <v>0</v>
      </c>
      <c r="V11539" s="8">
        <f t="shared" si="380"/>
        <v>0</v>
      </c>
      <c r="W11539" s="8">
        <f t="shared" si="381"/>
        <v>0</v>
      </c>
      <c r="X11539" s="8"/>
      <c r="Y11539" s="8"/>
    </row>
    <row r="11540" spans="18:25" x14ac:dyDescent="0.25">
      <c r="R11540" s="20">
        <v>9788418797057</v>
      </c>
      <c r="S11540" s="8" t="s">
        <v>11187</v>
      </c>
      <c r="T11540" s="15">
        <v>1</v>
      </c>
      <c r="U11540" s="16">
        <f>SUMIF($C$5:$C$3079,R11540,$F$5:$F$3079)+SUMIF($AB$5:$AB$1086,R11540,$AF$5:$AF$1086)</f>
        <v>1</v>
      </c>
      <c r="V11540" s="8">
        <f t="shared" si="380"/>
        <v>0</v>
      </c>
      <c r="W11540" s="8">
        <f t="shared" si="381"/>
        <v>0</v>
      </c>
      <c r="X11540" s="8"/>
      <c r="Y11540" s="8"/>
    </row>
    <row r="11541" spans="18:25" x14ac:dyDescent="0.25">
      <c r="R11541" s="20">
        <v>9788418817045</v>
      </c>
      <c r="S11541" s="8" t="s">
        <v>11188</v>
      </c>
      <c r="T11541" s="15">
        <v>0</v>
      </c>
      <c r="U11541" s="16">
        <f>SUMIF($C$5:$C$3079,R11541,$F$5:$F$3079)+SUMIF($AB$5:$AB$1086,R11541,$AF$5:$AF$1086)</f>
        <v>0</v>
      </c>
      <c r="V11541" s="8">
        <f t="shared" si="380"/>
        <v>0</v>
      </c>
      <c r="W11541" s="8">
        <f t="shared" si="381"/>
        <v>0</v>
      </c>
      <c r="X11541" s="8"/>
      <c r="Y11541" s="8"/>
    </row>
    <row r="11542" spans="18:25" x14ac:dyDescent="0.25">
      <c r="R11542" s="20">
        <v>9788418817458</v>
      </c>
      <c r="S11542" s="8" t="s">
        <v>11189</v>
      </c>
      <c r="T11542" s="15">
        <v>0</v>
      </c>
      <c r="U11542" s="16">
        <f>SUMIF($C$5:$C$3079,R11542,$F$5:$F$3079)+SUMIF($AB$5:$AB$1086,R11542,$AF$5:$AF$1086)</f>
        <v>0</v>
      </c>
      <c r="V11542" s="8">
        <f t="shared" si="380"/>
        <v>0</v>
      </c>
      <c r="W11542" s="8">
        <f t="shared" si="381"/>
        <v>0</v>
      </c>
      <c r="X11542" s="8"/>
      <c r="Y11542" s="8"/>
    </row>
    <row r="11543" spans="18:25" x14ac:dyDescent="0.25">
      <c r="R11543" s="20">
        <v>9788418820052</v>
      </c>
      <c r="S11543" s="8" t="s">
        <v>11190</v>
      </c>
      <c r="T11543" s="15">
        <v>0</v>
      </c>
      <c r="U11543" s="16">
        <f>SUMIF($C$5:$C$3079,R11543,$F$5:$F$3079)+SUMIF($AB$5:$AB$1086,R11543,$AF$5:$AF$1086)</f>
        <v>0</v>
      </c>
      <c r="V11543" s="8">
        <f t="shared" si="380"/>
        <v>0</v>
      </c>
      <c r="W11543" s="8">
        <f t="shared" si="381"/>
        <v>0</v>
      </c>
      <c r="X11543" s="8"/>
      <c r="Y11543" s="8"/>
    </row>
    <row r="11544" spans="18:25" x14ac:dyDescent="0.25">
      <c r="R11544" s="20">
        <v>9788418850950</v>
      </c>
      <c r="S11544" s="8" t="s">
        <v>11191</v>
      </c>
      <c r="T11544" s="15">
        <v>0</v>
      </c>
      <c r="U11544" s="16">
        <f>SUMIF($C$5:$C$3079,R11544,$F$5:$F$3079)+SUMIF($AB$5:$AB$1086,R11544,$AF$5:$AF$1086)</f>
        <v>0</v>
      </c>
      <c r="V11544" s="8">
        <f t="shared" si="380"/>
        <v>0</v>
      </c>
      <c r="W11544" s="8">
        <f t="shared" si="381"/>
        <v>0</v>
      </c>
      <c r="X11544" s="8"/>
      <c r="Y11544" s="8"/>
    </row>
    <row r="11545" spans="18:25" x14ac:dyDescent="0.25">
      <c r="R11545" s="20">
        <v>9788418870576</v>
      </c>
      <c r="S11545" s="8" t="s">
        <v>11192</v>
      </c>
      <c r="T11545" s="15">
        <v>0</v>
      </c>
      <c r="U11545" s="16">
        <f>SUMIF($C$5:$C$3079,R11545,$F$5:$F$3079)+SUMIF($AB$5:$AB$1086,R11545,$AF$5:$AF$1086)</f>
        <v>0</v>
      </c>
      <c r="V11545" s="8">
        <f t="shared" si="380"/>
        <v>0</v>
      </c>
      <c r="W11545" s="8">
        <f t="shared" si="381"/>
        <v>0</v>
      </c>
      <c r="X11545" s="8"/>
      <c r="Y11545" s="8"/>
    </row>
    <row r="11546" spans="18:25" x14ac:dyDescent="0.25">
      <c r="R11546" s="20">
        <v>9788418870781</v>
      </c>
      <c r="S11546" s="8" t="s">
        <v>11193</v>
      </c>
      <c r="T11546" s="15">
        <v>0</v>
      </c>
      <c r="U11546" s="16">
        <f>SUMIF($C$5:$C$3079,R11546,$F$5:$F$3079)+SUMIF($AB$5:$AB$1086,R11546,$AF$5:$AF$1086)</f>
        <v>0</v>
      </c>
      <c r="V11546" s="8">
        <f t="shared" si="380"/>
        <v>0</v>
      </c>
      <c r="W11546" s="8">
        <f t="shared" si="381"/>
        <v>0</v>
      </c>
      <c r="X11546" s="8"/>
      <c r="Y11546" s="8"/>
    </row>
    <row r="11547" spans="18:25" x14ac:dyDescent="0.25">
      <c r="R11547" s="20">
        <v>9788418870972</v>
      </c>
      <c r="S11547" s="8" t="s">
        <v>11194</v>
      </c>
      <c r="T11547" s="15">
        <v>0</v>
      </c>
      <c r="U11547" s="16">
        <f>SUMIF($C$5:$C$3079,R11547,$F$5:$F$3079)+SUMIF($AB$5:$AB$1086,R11547,$AF$5:$AF$1086)</f>
        <v>0</v>
      </c>
      <c r="V11547" s="8">
        <f t="shared" si="380"/>
        <v>0</v>
      </c>
      <c r="W11547" s="8">
        <f t="shared" si="381"/>
        <v>0</v>
      </c>
      <c r="X11547" s="8"/>
      <c r="Y11547" s="8"/>
    </row>
    <row r="11548" spans="18:25" x14ac:dyDescent="0.25">
      <c r="R11548" s="20">
        <v>9788418897375</v>
      </c>
      <c r="S11548" s="8" t="s">
        <v>11195</v>
      </c>
      <c r="T11548" s="15">
        <v>0</v>
      </c>
      <c r="U11548" s="16">
        <f>SUMIF($C$5:$C$3079,R11548,$F$5:$F$3079)+SUMIF($AB$5:$AB$1086,R11548,$AF$5:$AF$1086)</f>
        <v>0</v>
      </c>
      <c r="V11548" s="8">
        <f t="shared" si="380"/>
        <v>0</v>
      </c>
      <c r="W11548" s="8">
        <f t="shared" si="381"/>
        <v>0</v>
      </c>
      <c r="X11548" s="8"/>
      <c r="Y11548" s="8"/>
    </row>
    <row r="11549" spans="18:25" x14ac:dyDescent="0.25">
      <c r="R11549" s="20">
        <v>9788418897412</v>
      </c>
      <c r="S11549" s="8" t="s">
        <v>11196</v>
      </c>
      <c r="T11549" s="15">
        <v>0</v>
      </c>
      <c r="U11549" s="16">
        <f>SUMIF($C$5:$C$3079,R11549,$F$5:$F$3079)+SUMIF($AB$5:$AB$1086,R11549,$AF$5:$AF$1086)</f>
        <v>0</v>
      </c>
      <c r="V11549" s="8">
        <f t="shared" si="380"/>
        <v>0</v>
      </c>
      <c r="W11549" s="8">
        <f t="shared" si="381"/>
        <v>0</v>
      </c>
      <c r="X11549" s="8"/>
      <c r="Y11549" s="8"/>
    </row>
    <row r="11550" spans="18:25" x14ac:dyDescent="0.25">
      <c r="R11550" s="20">
        <v>9788418897672</v>
      </c>
      <c r="S11550" s="8" t="s">
        <v>11197</v>
      </c>
      <c r="T11550" s="15">
        <v>2</v>
      </c>
      <c r="U11550" s="16">
        <f>SUMIF($C$5:$C$3079,R11550,$F$5:$F$3079)+SUMIF($AB$5:$AB$1086,R11550,$AF$5:$AF$1086)</f>
        <v>0</v>
      </c>
      <c r="V11550" s="8">
        <f t="shared" si="380"/>
        <v>0</v>
      </c>
      <c r="W11550" s="8">
        <f t="shared" si="381"/>
        <v>2</v>
      </c>
      <c r="X11550" s="8"/>
      <c r="Y11550" s="8"/>
    </row>
    <row r="11551" spans="18:25" x14ac:dyDescent="0.25">
      <c r="R11551" s="20">
        <v>9788418897689</v>
      </c>
      <c r="S11551" s="8" t="s">
        <v>11198</v>
      </c>
      <c r="T11551" s="15">
        <v>2</v>
      </c>
      <c r="U11551" s="16">
        <f>SUMIF($C$5:$C$3079,R11551,$F$5:$F$3079)+SUMIF($AB$5:$AB$1086,R11551,$AF$5:$AF$1086)</f>
        <v>0</v>
      </c>
      <c r="V11551" s="8">
        <f t="shared" si="380"/>
        <v>0</v>
      </c>
      <c r="W11551" s="8">
        <f t="shared" si="381"/>
        <v>2</v>
      </c>
      <c r="X11551" s="8"/>
      <c r="Y11551" s="8"/>
    </row>
    <row r="11552" spans="18:25" x14ac:dyDescent="0.25">
      <c r="R11552" s="20">
        <v>9788418967078</v>
      </c>
      <c r="S11552" s="8" t="s">
        <v>11199</v>
      </c>
      <c r="T11552" s="15">
        <v>0</v>
      </c>
      <c r="U11552" s="16">
        <f>SUMIF($C$5:$C$3079,R11552,$F$5:$F$3079)+SUMIF($AB$5:$AB$1086,R11552,$AF$5:$AF$1086)</f>
        <v>0</v>
      </c>
      <c r="V11552" s="8">
        <f t="shared" si="380"/>
        <v>0</v>
      </c>
      <c r="W11552" s="8">
        <f t="shared" si="381"/>
        <v>0</v>
      </c>
      <c r="X11552" s="8"/>
      <c r="Y11552" s="8"/>
    </row>
    <row r="11553" spans="18:25" x14ac:dyDescent="0.25">
      <c r="R11553" s="20">
        <v>9788419082503</v>
      </c>
      <c r="S11553" s="8" t="s">
        <v>11200</v>
      </c>
      <c r="T11553" s="15">
        <v>0</v>
      </c>
      <c r="U11553" s="16">
        <f>SUMIF($C$5:$C$3079,R11553,$F$5:$F$3079)+SUMIF($AB$5:$AB$1086,R11553,$AF$5:$AF$1086)</f>
        <v>0</v>
      </c>
      <c r="V11553" s="8">
        <f t="shared" si="380"/>
        <v>0</v>
      </c>
      <c r="W11553" s="8">
        <f t="shared" si="381"/>
        <v>0</v>
      </c>
      <c r="X11553" s="8"/>
      <c r="Y11553" s="8"/>
    </row>
    <row r="11554" spans="18:25" x14ac:dyDescent="0.25">
      <c r="R11554" s="20">
        <v>9788419082510</v>
      </c>
      <c r="S11554" s="8" t="s">
        <v>11201</v>
      </c>
      <c r="T11554" s="15">
        <v>0</v>
      </c>
      <c r="U11554" s="16">
        <f>SUMIF($C$5:$C$3079,R11554,$F$5:$F$3079)+SUMIF($AB$5:$AB$1086,R11554,$AF$5:$AF$1086)</f>
        <v>0</v>
      </c>
      <c r="V11554" s="8">
        <f t="shared" si="380"/>
        <v>0</v>
      </c>
      <c r="W11554" s="8">
        <f t="shared" si="381"/>
        <v>0</v>
      </c>
      <c r="X11554" s="8"/>
      <c r="Y11554" s="8"/>
    </row>
    <row r="11555" spans="18:25" x14ac:dyDescent="0.25">
      <c r="R11555" s="20">
        <v>9788419082527</v>
      </c>
      <c r="S11555" s="8" t="s">
        <v>11202</v>
      </c>
      <c r="T11555" s="15">
        <v>0</v>
      </c>
      <c r="U11555" s="16">
        <f>SUMIF($C$5:$C$3079,R11555,$F$5:$F$3079)+SUMIF($AB$5:$AB$1086,R11555,$AF$5:$AF$1086)</f>
        <v>0</v>
      </c>
      <c r="V11555" s="8">
        <f t="shared" si="380"/>
        <v>0</v>
      </c>
      <c r="W11555" s="8">
        <f t="shared" si="381"/>
        <v>0</v>
      </c>
      <c r="X11555" s="8"/>
      <c r="Y11555" s="8"/>
    </row>
    <row r="11556" spans="18:25" x14ac:dyDescent="0.25">
      <c r="R11556" s="20">
        <v>9788419082534</v>
      </c>
      <c r="S11556" s="8" t="s">
        <v>11203</v>
      </c>
      <c r="T11556" s="15">
        <v>0</v>
      </c>
      <c r="U11556" s="16">
        <f>SUMIF($C$5:$C$3079,R11556,$F$5:$F$3079)+SUMIF($AB$5:$AB$1086,R11556,$AF$5:$AF$1086)</f>
        <v>0</v>
      </c>
      <c r="V11556" s="8">
        <f t="shared" si="380"/>
        <v>0</v>
      </c>
      <c r="W11556" s="8">
        <f t="shared" si="381"/>
        <v>0</v>
      </c>
      <c r="X11556" s="8"/>
      <c r="Y11556" s="8"/>
    </row>
    <row r="11557" spans="18:25" x14ac:dyDescent="0.25">
      <c r="R11557" s="20">
        <v>9788419082541</v>
      </c>
      <c r="S11557" s="8" t="s">
        <v>11204</v>
      </c>
      <c r="T11557" s="15">
        <v>0</v>
      </c>
      <c r="U11557" s="16">
        <f>SUMIF($C$5:$C$3079,R11557,$F$5:$F$3079)+SUMIF($AB$5:$AB$1086,R11557,$AF$5:$AF$1086)</f>
        <v>0</v>
      </c>
      <c r="V11557" s="8">
        <f t="shared" si="380"/>
        <v>0</v>
      </c>
      <c r="W11557" s="8">
        <f t="shared" si="381"/>
        <v>0</v>
      </c>
      <c r="X11557" s="8"/>
      <c r="Y11557" s="8"/>
    </row>
    <row r="11558" spans="18:25" x14ac:dyDescent="0.25">
      <c r="R11558" s="20">
        <v>9788419161062</v>
      </c>
      <c r="S11558" s="8" t="s">
        <v>11205</v>
      </c>
      <c r="T11558" s="15">
        <v>0</v>
      </c>
      <c r="U11558" s="16">
        <f>SUMIF($C$5:$C$3079,R11558,$F$5:$F$3079)+SUMIF($AB$5:$AB$1086,R11558,$AF$5:$AF$1086)</f>
        <v>2</v>
      </c>
      <c r="V11558" s="8">
        <f t="shared" si="380"/>
        <v>0</v>
      </c>
      <c r="W11558" s="8">
        <f t="shared" si="381"/>
        <v>-2</v>
      </c>
      <c r="X11558" s="8"/>
      <c r="Y11558" s="8"/>
    </row>
    <row r="11559" spans="18:25" x14ac:dyDescent="0.25">
      <c r="R11559" s="20">
        <v>9788419161093</v>
      </c>
      <c r="S11559" s="8" t="s">
        <v>11206</v>
      </c>
      <c r="T11559" s="15">
        <v>0</v>
      </c>
      <c r="U11559" s="16">
        <f>SUMIF($C$5:$C$3079,R11559,$F$5:$F$3079)+SUMIF($AB$5:$AB$1086,R11559,$AF$5:$AF$1086)</f>
        <v>0</v>
      </c>
      <c r="V11559" s="8">
        <f t="shared" si="380"/>
        <v>0</v>
      </c>
      <c r="W11559" s="8">
        <f t="shared" si="381"/>
        <v>0</v>
      </c>
      <c r="X11559" s="8"/>
      <c r="Y11559" s="8"/>
    </row>
    <row r="11560" spans="18:25" x14ac:dyDescent="0.25">
      <c r="R11560" s="20">
        <v>9788419161123</v>
      </c>
      <c r="S11560" s="8" t="s">
        <v>11207</v>
      </c>
      <c r="T11560" s="15">
        <v>0</v>
      </c>
      <c r="U11560" s="16">
        <f>SUMIF($C$5:$C$3079,R11560,$F$5:$F$3079)+SUMIF($AB$5:$AB$1086,R11560,$AF$5:$AF$1086)</f>
        <v>0</v>
      </c>
      <c r="V11560" s="8">
        <f t="shared" si="380"/>
        <v>0</v>
      </c>
      <c r="W11560" s="8">
        <f t="shared" si="381"/>
        <v>0</v>
      </c>
      <c r="X11560" s="8"/>
      <c r="Y11560" s="8"/>
    </row>
    <row r="11561" spans="18:25" x14ac:dyDescent="0.25">
      <c r="R11561" s="20">
        <v>9788419161130</v>
      </c>
      <c r="S11561" s="8" t="s">
        <v>11208</v>
      </c>
      <c r="T11561" s="15">
        <v>0</v>
      </c>
      <c r="U11561" s="16">
        <f>SUMIF($C$5:$C$3079,R11561,$F$5:$F$3079)+SUMIF($AB$5:$AB$1086,R11561,$AF$5:$AF$1086)</f>
        <v>2</v>
      </c>
      <c r="V11561" s="8">
        <f t="shared" si="380"/>
        <v>0</v>
      </c>
      <c r="W11561" s="8">
        <f t="shared" si="381"/>
        <v>-2</v>
      </c>
      <c r="X11561" s="8"/>
      <c r="Y11561" s="8"/>
    </row>
    <row r="11562" spans="18:25" x14ac:dyDescent="0.25">
      <c r="R11562" s="20">
        <v>9788419275448</v>
      </c>
      <c r="S11562" s="8" t="s">
        <v>11209</v>
      </c>
      <c r="T11562" s="15">
        <v>0</v>
      </c>
      <c r="U11562" s="16">
        <f>SUMIF($C$5:$C$3079,R11562,$F$5:$F$3079)+SUMIF($AB$5:$AB$1086,R11562,$AF$5:$AF$1086)</f>
        <v>1</v>
      </c>
      <c r="V11562" s="8">
        <f t="shared" si="380"/>
        <v>1</v>
      </c>
      <c r="W11562" s="8">
        <f t="shared" si="381"/>
        <v>0</v>
      </c>
      <c r="X11562" s="8"/>
      <c r="Y11562" s="8"/>
    </row>
    <row r="11563" spans="18:25" x14ac:dyDescent="0.25">
      <c r="R11563" s="20">
        <v>9788419283139</v>
      </c>
      <c r="S11563" s="8" t="s">
        <v>153</v>
      </c>
      <c r="T11563" s="15">
        <v>1</v>
      </c>
      <c r="U11563" s="16">
        <f>SUMIF($C$5:$C$3079,R11563,$F$5:$F$3079)+SUMIF($AB$5:$AB$1086,R11563,$AF$5:$AF$1086)</f>
        <v>2</v>
      </c>
      <c r="V11563" s="8">
        <f t="shared" si="380"/>
        <v>1</v>
      </c>
      <c r="W11563" s="8">
        <f t="shared" si="381"/>
        <v>0</v>
      </c>
      <c r="X11563" s="8"/>
      <c r="Y11563" s="8"/>
    </row>
    <row r="11564" spans="18:25" x14ac:dyDescent="0.25">
      <c r="R11564" s="20">
        <v>9788419283528</v>
      </c>
      <c r="S11564" s="8" t="s">
        <v>11210</v>
      </c>
      <c r="T11564" s="15">
        <v>0</v>
      </c>
      <c r="U11564" s="16">
        <f>SUMIF($C$5:$C$3079,R11564,$F$5:$F$3079)+SUMIF($AB$5:$AB$1086,R11564,$AF$5:$AF$1086)</f>
        <v>0</v>
      </c>
      <c r="V11564" s="8">
        <f t="shared" si="380"/>
        <v>0</v>
      </c>
      <c r="W11564" s="8">
        <f t="shared" si="381"/>
        <v>0</v>
      </c>
      <c r="X11564" s="8"/>
      <c r="Y11564" s="8"/>
    </row>
    <row r="11565" spans="18:25" x14ac:dyDescent="0.25">
      <c r="R11565" s="20">
        <v>9788419283535</v>
      </c>
      <c r="S11565" s="8" t="s">
        <v>11211</v>
      </c>
      <c r="T11565" s="15">
        <v>0</v>
      </c>
      <c r="U11565" s="16">
        <f>SUMIF($C$5:$C$3079,R11565,$F$5:$F$3079)+SUMIF($AB$5:$AB$1086,R11565,$AF$5:$AF$1086)</f>
        <v>0</v>
      </c>
      <c r="V11565" s="8">
        <f t="shared" si="380"/>
        <v>0</v>
      </c>
      <c r="W11565" s="8">
        <f t="shared" si="381"/>
        <v>0</v>
      </c>
      <c r="X11565" s="8"/>
      <c r="Y11565" s="8"/>
    </row>
    <row r="11566" spans="18:25" x14ac:dyDescent="0.25">
      <c r="R11566" s="20">
        <v>9788419283542</v>
      </c>
      <c r="S11566" s="8" t="s">
        <v>11212</v>
      </c>
      <c r="T11566" s="15">
        <v>0</v>
      </c>
      <c r="U11566" s="16">
        <f>SUMIF($C$5:$C$3079,R11566,$F$5:$F$3079)+SUMIF($AB$5:$AB$1086,R11566,$AF$5:$AF$1086)</f>
        <v>0</v>
      </c>
      <c r="V11566" s="8">
        <f t="shared" si="380"/>
        <v>0</v>
      </c>
      <c r="W11566" s="8">
        <f t="shared" si="381"/>
        <v>0</v>
      </c>
      <c r="X11566" s="8"/>
      <c r="Y11566" s="8"/>
    </row>
    <row r="11567" spans="18:25" x14ac:dyDescent="0.25">
      <c r="R11567" s="20">
        <v>9788419283559</v>
      </c>
      <c r="S11567" s="8" t="s">
        <v>11213</v>
      </c>
      <c r="T11567" s="15">
        <v>0</v>
      </c>
      <c r="U11567" s="16">
        <f>SUMIF($C$5:$C$3079,R11567,$F$5:$F$3079)+SUMIF($AB$5:$AB$1086,R11567,$AF$5:$AF$1086)</f>
        <v>0</v>
      </c>
      <c r="V11567" s="8">
        <f t="shared" si="380"/>
        <v>0</v>
      </c>
      <c r="W11567" s="8">
        <f t="shared" si="381"/>
        <v>0</v>
      </c>
      <c r="X11567" s="8"/>
      <c r="Y11567" s="8"/>
    </row>
    <row r="11568" spans="18:25" x14ac:dyDescent="0.25">
      <c r="R11568" s="20">
        <v>9788419283597</v>
      </c>
      <c r="S11568" s="8" t="s">
        <v>11214</v>
      </c>
      <c r="T11568" s="15">
        <v>0</v>
      </c>
      <c r="U11568" s="16">
        <f>SUMIF($C$5:$C$3079,R11568,$F$5:$F$3079)+SUMIF($AB$5:$AB$1086,R11568,$AF$5:$AF$1086)</f>
        <v>0</v>
      </c>
      <c r="V11568" s="8">
        <f t="shared" si="380"/>
        <v>0</v>
      </c>
      <c r="W11568" s="8">
        <f t="shared" si="381"/>
        <v>0</v>
      </c>
      <c r="X11568" s="8"/>
      <c r="Y11568" s="8"/>
    </row>
    <row r="11569" spans="18:25" x14ac:dyDescent="0.25">
      <c r="R11569" s="20">
        <v>9788419283610</v>
      </c>
      <c r="S11569" s="8" t="s">
        <v>11215</v>
      </c>
      <c r="T11569" s="15">
        <v>0</v>
      </c>
      <c r="U11569" s="16">
        <f>SUMIF($C$5:$C$3079,R11569,$F$5:$F$3079)+SUMIF($AB$5:$AB$1086,R11569,$AF$5:$AF$1086)</f>
        <v>0</v>
      </c>
      <c r="V11569" s="8">
        <f t="shared" si="380"/>
        <v>0</v>
      </c>
      <c r="W11569" s="8">
        <f t="shared" si="381"/>
        <v>0</v>
      </c>
      <c r="X11569" s="8"/>
      <c r="Y11569" s="8"/>
    </row>
    <row r="11570" spans="18:25" x14ac:dyDescent="0.25">
      <c r="R11570" s="20">
        <v>9788419449122</v>
      </c>
      <c r="S11570" s="8" t="s">
        <v>11216</v>
      </c>
      <c r="T11570" s="15">
        <v>0</v>
      </c>
      <c r="U11570" s="16">
        <f>SUMIF($C$5:$C$3079,R11570,$F$5:$F$3079)+SUMIF($AB$5:$AB$1086,R11570,$AF$5:$AF$1086)</f>
        <v>0</v>
      </c>
      <c r="V11570" s="8">
        <f t="shared" si="380"/>
        <v>0</v>
      </c>
      <c r="W11570" s="8">
        <f t="shared" si="381"/>
        <v>0</v>
      </c>
      <c r="X11570" s="8"/>
      <c r="Y11570" s="8"/>
    </row>
    <row r="11571" spans="18:25" x14ac:dyDescent="0.25">
      <c r="R11571" s="20">
        <v>9788419449214</v>
      </c>
      <c r="S11571" s="8" t="s">
        <v>11217</v>
      </c>
      <c r="T11571" s="15">
        <v>0</v>
      </c>
      <c r="U11571" s="16">
        <f>SUMIF($C$5:$C$3079,R11571,$F$5:$F$3079)+SUMIF($AB$5:$AB$1086,R11571,$AF$5:$AF$1086)</f>
        <v>0</v>
      </c>
      <c r="V11571" s="8">
        <f t="shared" si="380"/>
        <v>0</v>
      </c>
      <c r="W11571" s="8">
        <f t="shared" si="381"/>
        <v>0</v>
      </c>
      <c r="X11571" s="8"/>
      <c r="Y11571" s="8"/>
    </row>
    <row r="11572" spans="18:25" x14ac:dyDescent="0.25">
      <c r="R11572" s="20">
        <v>9788419449276</v>
      </c>
      <c r="S11572" s="8" t="s">
        <v>11218</v>
      </c>
      <c r="T11572" s="15">
        <v>0</v>
      </c>
      <c r="U11572" s="16">
        <f>SUMIF($C$5:$C$3079,R11572,$F$5:$F$3079)+SUMIF($AB$5:$AB$1086,R11572,$AF$5:$AF$1086)</f>
        <v>0</v>
      </c>
      <c r="V11572" s="8">
        <f t="shared" si="380"/>
        <v>0</v>
      </c>
      <c r="W11572" s="8">
        <f t="shared" si="381"/>
        <v>0</v>
      </c>
      <c r="X11572" s="8"/>
      <c r="Y11572" s="8"/>
    </row>
    <row r="11573" spans="18:25" x14ac:dyDescent="0.25">
      <c r="R11573" s="20">
        <v>9788419449283</v>
      </c>
      <c r="S11573" s="8" t="s">
        <v>11219</v>
      </c>
      <c r="T11573" s="15">
        <v>2</v>
      </c>
      <c r="U11573" s="16">
        <f>SUMIF($C$5:$C$3079,R11573,$F$5:$F$3079)+SUMIF($AB$5:$AB$1086,R11573,$AF$5:$AF$1086)</f>
        <v>0</v>
      </c>
      <c r="V11573" s="8">
        <f t="shared" si="380"/>
        <v>0</v>
      </c>
      <c r="W11573" s="8">
        <f t="shared" si="381"/>
        <v>2</v>
      </c>
      <c r="X11573" s="8"/>
      <c r="Y11573" s="8"/>
    </row>
    <row r="11574" spans="18:25" x14ac:dyDescent="0.25">
      <c r="R11574" s="20">
        <v>9788419449443</v>
      </c>
      <c r="S11574" s="8" t="s">
        <v>11220</v>
      </c>
      <c r="T11574" s="15">
        <v>2</v>
      </c>
      <c r="U11574" s="16">
        <f>SUMIF($C$5:$C$3079,R11574,$F$5:$F$3079)+SUMIF($AB$5:$AB$1086,R11574,$AF$5:$AF$1086)</f>
        <v>0</v>
      </c>
      <c r="V11574" s="8">
        <f t="shared" si="380"/>
        <v>0</v>
      </c>
      <c r="W11574" s="8">
        <f t="shared" si="381"/>
        <v>2</v>
      </c>
      <c r="X11574" s="8"/>
      <c r="Y11574" s="8"/>
    </row>
    <row r="11575" spans="18:25" x14ac:dyDescent="0.25">
      <c r="R11575" s="20">
        <v>9788419449504</v>
      </c>
      <c r="S11575" s="8" t="s">
        <v>11221</v>
      </c>
      <c r="T11575" s="15">
        <v>0</v>
      </c>
      <c r="U11575" s="16">
        <f>SUMIF($C$5:$C$3079,R11575,$F$5:$F$3079)+SUMIF($AB$5:$AB$1086,R11575,$AF$5:$AF$1086)</f>
        <v>0</v>
      </c>
      <c r="V11575" s="8">
        <f t="shared" si="380"/>
        <v>0</v>
      </c>
      <c r="W11575" s="8">
        <f t="shared" si="381"/>
        <v>0</v>
      </c>
      <c r="X11575" s="8"/>
      <c r="Y11575" s="8"/>
    </row>
    <row r="11576" spans="18:25" x14ac:dyDescent="0.25">
      <c r="R11576" s="20">
        <v>9788419449511</v>
      </c>
      <c r="S11576" s="8" t="s">
        <v>134</v>
      </c>
      <c r="T11576" s="15">
        <v>2</v>
      </c>
      <c r="U11576" s="16">
        <f>SUMIF($C$5:$C$3079,R11576,$F$5:$F$3079)+SUMIF($AB$5:$AB$1086,R11576,$AF$5:$AF$1086)</f>
        <v>3</v>
      </c>
      <c r="V11576" s="8">
        <f t="shared" si="380"/>
        <v>1</v>
      </c>
      <c r="W11576" s="8">
        <f t="shared" si="381"/>
        <v>0</v>
      </c>
      <c r="X11576" s="8"/>
      <c r="Y11576" s="8"/>
    </row>
    <row r="11577" spans="18:25" x14ac:dyDescent="0.25">
      <c r="R11577" s="20">
        <v>9788419449818</v>
      </c>
      <c r="S11577" s="8" t="s">
        <v>7825</v>
      </c>
      <c r="T11577" s="15">
        <v>2</v>
      </c>
      <c r="U11577" s="16">
        <f>SUMIF($C$5:$C$3079,R11577,$F$5:$F$3079)+SUMIF($AB$5:$AB$1086,R11577,$AF$5:$AF$1086)</f>
        <v>0</v>
      </c>
      <c r="V11577" s="8">
        <f t="shared" si="380"/>
        <v>0</v>
      </c>
      <c r="W11577" s="8">
        <f t="shared" si="381"/>
        <v>2</v>
      </c>
      <c r="X11577" s="8"/>
      <c r="Y11577" s="8"/>
    </row>
    <row r="11578" spans="18:25" x14ac:dyDescent="0.25">
      <c r="R11578" s="20">
        <v>9788419498038</v>
      </c>
      <c r="S11578" s="8" t="s">
        <v>11222</v>
      </c>
      <c r="T11578" s="15">
        <v>2</v>
      </c>
      <c r="U11578" s="16">
        <f>SUMIF($C$5:$C$3079,R11578,$F$5:$F$3079)+SUMIF($AB$5:$AB$1086,R11578,$AF$5:$AF$1086)</f>
        <v>2</v>
      </c>
      <c r="V11578" s="8">
        <f t="shared" si="380"/>
        <v>0</v>
      </c>
      <c r="W11578" s="8">
        <f t="shared" si="381"/>
        <v>0</v>
      </c>
      <c r="X11578" s="8"/>
      <c r="Y11578" s="8"/>
    </row>
    <row r="11579" spans="18:25" x14ac:dyDescent="0.25">
      <c r="R11579" s="20">
        <v>9788419498045</v>
      </c>
      <c r="S11579" s="8" t="s">
        <v>11223</v>
      </c>
      <c r="T11579" s="15">
        <v>1</v>
      </c>
      <c r="U11579" s="16">
        <f>SUMIF($C$5:$C$3079,R11579,$F$5:$F$3079)+SUMIF($AB$5:$AB$1086,R11579,$AF$5:$AF$1086)</f>
        <v>1</v>
      </c>
      <c r="V11579" s="8">
        <f t="shared" si="380"/>
        <v>0</v>
      </c>
      <c r="W11579" s="8">
        <f t="shared" si="381"/>
        <v>0</v>
      </c>
      <c r="X11579" s="8"/>
      <c r="Y11579" s="8"/>
    </row>
    <row r="11580" spans="18:25" x14ac:dyDescent="0.25">
      <c r="R11580" s="20">
        <v>9788419743305</v>
      </c>
      <c r="S11580" s="8" t="s">
        <v>11224</v>
      </c>
      <c r="T11580" s="15">
        <v>2</v>
      </c>
      <c r="U11580" s="16">
        <f>SUMIF($C$5:$C$3079,R11580,$F$5:$F$3079)+SUMIF($AB$5:$AB$1086,R11580,$AF$5:$AF$1086)</f>
        <v>2</v>
      </c>
      <c r="V11580" s="8">
        <f t="shared" si="380"/>
        <v>0</v>
      </c>
      <c r="W11580" s="8">
        <f t="shared" si="381"/>
        <v>0</v>
      </c>
      <c r="X11580" s="8"/>
      <c r="Y11580" s="8"/>
    </row>
    <row r="11581" spans="18:25" x14ac:dyDescent="0.25">
      <c r="R11581" s="20">
        <v>9788419743473</v>
      </c>
      <c r="S11581" s="8" t="s">
        <v>11225</v>
      </c>
      <c r="T11581" s="15">
        <v>3</v>
      </c>
      <c r="U11581" s="16">
        <f>SUMIF($C$5:$C$3079,R11581,$F$5:$F$3079)+SUMIF($AB$5:$AB$1086,R11581,$AF$5:$AF$1086)</f>
        <v>3</v>
      </c>
      <c r="V11581" s="8">
        <f t="shared" si="380"/>
        <v>0</v>
      </c>
      <c r="W11581" s="8">
        <f t="shared" si="381"/>
        <v>0</v>
      </c>
      <c r="X11581" s="8"/>
      <c r="Y11581" s="8"/>
    </row>
    <row r="11582" spans="18:25" x14ac:dyDescent="0.25">
      <c r="R11582" s="20">
        <v>9788419743688</v>
      </c>
      <c r="S11582" s="8" t="s">
        <v>11226</v>
      </c>
      <c r="T11582" s="15">
        <v>1</v>
      </c>
      <c r="U11582" s="16">
        <f>SUMIF($C$5:$C$3079,R11582,$F$5:$F$3079)+SUMIF($AB$5:$AB$1086,R11582,$AF$5:$AF$1086)</f>
        <v>0</v>
      </c>
      <c r="V11582" s="8">
        <f t="shared" si="380"/>
        <v>1</v>
      </c>
      <c r="W11582" s="8">
        <f t="shared" si="381"/>
        <v>2</v>
      </c>
      <c r="X11582" s="8"/>
      <c r="Y11582" s="8"/>
    </row>
    <row r="11583" spans="18:25" x14ac:dyDescent="0.25">
      <c r="R11583" s="20">
        <v>9788419743930</v>
      </c>
      <c r="S11583" s="8" t="s">
        <v>8448</v>
      </c>
      <c r="T11583" s="15">
        <v>2</v>
      </c>
      <c r="U11583" s="16">
        <f>SUMIF($C$5:$C$3079,R11583,$F$5:$F$3079)+SUMIF($AB$5:$AB$1086,R11583,$AF$5:$AF$1086)</f>
        <v>2</v>
      </c>
      <c r="V11583" s="8">
        <f t="shared" si="380"/>
        <v>0</v>
      </c>
      <c r="W11583" s="8">
        <f t="shared" si="381"/>
        <v>0</v>
      </c>
      <c r="X11583" s="8"/>
      <c r="Y11583" s="8"/>
    </row>
    <row r="11584" spans="18:25" x14ac:dyDescent="0.25">
      <c r="R11584" s="20">
        <v>9788419838315</v>
      </c>
      <c r="S11584" s="8" t="s">
        <v>11227</v>
      </c>
      <c r="T11584" s="15">
        <v>0</v>
      </c>
      <c r="U11584" s="16">
        <f>SUMIF($C$5:$C$3079,R11584,$F$5:$F$3079)+SUMIF($AB$5:$AB$1086,R11584,$AF$5:$AF$1086)</f>
        <v>0</v>
      </c>
      <c r="V11584" s="8">
        <f t="shared" si="380"/>
        <v>0</v>
      </c>
      <c r="W11584" s="8">
        <f t="shared" si="381"/>
        <v>0</v>
      </c>
      <c r="X11584" s="8"/>
      <c r="Y11584" s="8"/>
    </row>
    <row r="11585" spans="18:25" x14ac:dyDescent="0.25">
      <c r="R11585" s="20">
        <v>9788419838322</v>
      </c>
      <c r="S11585" s="8" t="s">
        <v>11228</v>
      </c>
      <c r="T11585" s="15">
        <v>0</v>
      </c>
      <c r="U11585" s="16">
        <f>SUMIF($C$5:$C$3079,R11585,$F$5:$F$3079)+SUMIF($AB$5:$AB$1086,R11585,$AF$5:$AF$1086)</f>
        <v>-1</v>
      </c>
      <c r="V11585" s="8">
        <f t="shared" si="380"/>
        <v>0</v>
      </c>
      <c r="W11585" s="8">
        <f t="shared" si="381"/>
        <v>1</v>
      </c>
      <c r="X11585" s="8"/>
      <c r="Y11585" s="8"/>
    </row>
    <row r="11586" spans="18:25" x14ac:dyDescent="0.25">
      <c r="R11586" s="20">
        <v>9788419838339</v>
      </c>
      <c r="S11586" s="8" t="s">
        <v>11229</v>
      </c>
      <c r="T11586" s="15">
        <v>1</v>
      </c>
      <c r="U11586" s="16">
        <f>SUMIF($C$5:$C$3079,R11586,$F$5:$F$3079)+SUMIF($AB$5:$AB$1086,R11586,$AF$5:$AF$1086)</f>
        <v>0</v>
      </c>
      <c r="V11586" s="8">
        <f t="shared" si="380"/>
        <v>0</v>
      </c>
      <c r="W11586" s="8">
        <f t="shared" si="381"/>
        <v>1</v>
      </c>
      <c r="X11586" s="8"/>
      <c r="Y11586" s="8"/>
    </row>
    <row r="11587" spans="18:25" x14ac:dyDescent="0.25">
      <c r="R11587" s="20">
        <v>9788419838346</v>
      </c>
      <c r="S11587" s="8" t="s">
        <v>11230</v>
      </c>
      <c r="T11587" s="15">
        <v>0</v>
      </c>
      <c r="U11587" s="16">
        <f>SUMIF($C$5:$C$3079,R11587,$F$5:$F$3079)+SUMIF($AB$5:$AB$1086,R11587,$AF$5:$AF$1086)</f>
        <v>-1</v>
      </c>
      <c r="V11587" s="8">
        <f t="shared" si="380"/>
        <v>0</v>
      </c>
      <c r="W11587" s="8">
        <f t="shared" si="381"/>
        <v>1</v>
      </c>
      <c r="X11587" s="8"/>
      <c r="Y11587" s="8"/>
    </row>
    <row r="11588" spans="18:25" x14ac:dyDescent="0.25">
      <c r="R11588" s="20">
        <v>9788419868084</v>
      </c>
      <c r="S11588" s="8" t="s">
        <v>11231</v>
      </c>
      <c r="T11588" s="15">
        <v>0</v>
      </c>
      <c r="U11588" s="16">
        <f>SUMIF($C$5:$C$3079,R11588,$F$5:$F$3079)+SUMIF($AB$5:$AB$1086,R11588,$AF$5:$AF$1086)</f>
        <v>2</v>
      </c>
      <c r="V11588" s="8">
        <f t="shared" si="380"/>
        <v>1</v>
      </c>
      <c r="W11588" s="8">
        <f t="shared" si="381"/>
        <v>-1</v>
      </c>
      <c r="X11588" s="8"/>
      <c r="Y11588" s="8"/>
    </row>
    <row r="11589" spans="18:25" x14ac:dyDescent="0.25">
      <c r="R11589" s="20">
        <v>9788419922561</v>
      </c>
      <c r="S11589" s="8" t="s">
        <v>11232</v>
      </c>
      <c r="T11589" s="15">
        <v>0</v>
      </c>
      <c r="U11589" s="16">
        <f>SUMIF($C$5:$C$3079,R11589,$F$5:$F$3079)+SUMIF($AB$5:$AB$1086,R11589,$AF$5:$AF$1086)</f>
        <v>0</v>
      </c>
      <c r="V11589" s="8">
        <f t="shared" si="380"/>
        <v>0</v>
      </c>
      <c r="W11589" s="8">
        <f t="shared" si="381"/>
        <v>0</v>
      </c>
      <c r="X11589" s="8"/>
      <c r="Y11589" s="8"/>
    </row>
    <row r="11590" spans="18:25" x14ac:dyDescent="0.25">
      <c r="R11590" s="20">
        <v>9788419952578</v>
      </c>
      <c r="S11590" s="8" t="s">
        <v>11233</v>
      </c>
      <c r="T11590" s="15">
        <v>0</v>
      </c>
      <c r="U11590" s="16">
        <f>SUMIF($C$5:$C$3079,R11590,$F$5:$F$3079)+SUMIF($AB$5:$AB$1086,R11590,$AF$5:$AF$1086)</f>
        <v>0</v>
      </c>
      <c r="V11590" s="8">
        <f t="shared" si="380"/>
        <v>0</v>
      </c>
      <c r="W11590" s="8">
        <f t="shared" si="381"/>
        <v>0</v>
      </c>
      <c r="X11590" s="8"/>
      <c r="Y11590" s="8"/>
    </row>
    <row r="11591" spans="18:25" x14ac:dyDescent="0.25">
      <c r="R11591" s="20">
        <v>9788419952585</v>
      </c>
      <c r="S11591" s="8" t="s">
        <v>11234</v>
      </c>
      <c r="T11591" s="15">
        <v>0</v>
      </c>
      <c r="U11591" s="16">
        <f>SUMIF($C$5:$C$3079,R11591,$F$5:$F$3079)+SUMIF($AB$5:$AB$1086,R11591,$AF$5:$AF$1086)</f>
        <v>0</v>
      </c>
      <c r="V11591" s="8">
        <f t="shared" ref="V11591:V11654" si="382">SUMIF($L$5:$L$9685,R11591,$O$5:$O$9685)</f>
        <v>0</v>
      </c>
      <c r="W11591" s="8">
        <f t="shared" ref="W11591:W11654" si="383">T11591-U11591+V11591</f>
        <v>0</v>
      </c>
      <c r="X11591" s="8"/>
      <c r="Y11591" s="8"/>
    </row>
    <row r="11592" spans="18:25" x14ac:dyDescent="0.25">
      <c r="R11592" s="20">
        <v>9788419952592</v>
      </c>
      <c r="S11592" s="8" t="s">
        <v>11235</v>
      </c>
      <c r="T11592" s="15">
        <v>0</v>
      </c>
      <c r="U11592" s="16">
        <f>SUMIF($C$5:$C$3079,R11592,$F$5:$F$3079)+SUMIF($AB$5:$AB$1086,R11592,$AF$5:$AF$1086)</f>
        <v>0</v>
      </c>
      <c r="V11592" s="8">
        <f t="shared" si="382"/>
        <v>0</v>
      </c>
      <c r="W11592" s="8">
        <f t="shared" si="383"/>
        <v>0</v>
      </c>
      <c r="X11592" s="8"/>
      <c r="Y11592" s="8"/>
    </row>
    <row r="11593" spans="18:25" x14ac:dyDescent="0.25">
      <c r="R11593" s="20">
        <v>9788419952608</v>
      </c>
      <c r="S11593" s="8" t="s">
        <v>11236</v>
      </c>
      <c r="T11593" s="15">
        <v>0</v>
      </c>
      <c r="U11593" s="16">
        <f>SUMIF($C$5:$C$3079,R11593,$F$5:$F$3079)+SUMIF($AB$5:$AB$1086,R11593,$AF$5:$AF$1086)</f>
        <v>0</v>
      </c>
      <c r="V11593" s="8">
        <f t="shared" si="382"/>
        <v>0</v>
      </c>
      <c r="W11593" s="8">
        <f t="shared" si="383"/>
        <v>0</v>
      </c>
      <c r="X11593" s="8"/>
      <c r="Y11593" s="8"/>
    </row>
    <row r="11594" spans="18:25" x14ac:dyDescent="0.25">
      <c r="R11594" s="20">
        <v>9788419952615</v>
      </c>
      <c r="S11594" s="8" t="s">
        <v>11237</v>
      </c>
      <c r="T11594" s="15">
        <v>0</v>
      </c>
      <c r="U11594" s="16">
        <f>SUMIF($C$5:$C$3079,R11594,$F$5:$F$3079)+SUMIF($AB$5:$AB$1086,R11594,$AF$5:$AF$1086)</f>
        <v>0</v>
      </c>
      <c r="V11594" s="8">
        <f t="shared" si="382"/>
        <v>0</v>
      </c>
      <c r="W11594" s="8">
        <f t="shared" si="383"/>
        <v>0</v>
      </c>
      <c r="X11594" s="8"/>
      <c r="Y11594" s="8"/>
    </row>
    <row r="11595" spans="18:25" x14ac:dyDescent="0.25">
      <c r="R11595" s="20">
        <v>9788419952622</v>
      </c>
      <c r="S11595" s="8" t="s">
        <v>11238</v>
      </c>
      <c r="T11595" s="15">
        <v>0</v>
      </c>
      <c r="U11595" s="16">
        <f>SUMIF($C$5:$C$3079,R11595,$F$5:$F$3079)+SUMIF($AB$5:$AB$1086,R11595,$AF$5:$AF$1086)</f>
        <v>0</v>
      </c>
      <c r="V11595" s="8">
        <f t="shared" si="382"/>
        <v>0</v>
      </c>
      <c r="W11595" s="8">
        <f t="shared" si="383"/>
        <v>0</v>
      </c>
      <c r="X11595" s="8"/>
      <c r="Y11595" s="8"/>
    </row>
    <row r="11596" spans="18:25" x14ac:dyDescent="0.25">
      <c r="R11596" s="20">
        <v>9788419952639</v>
      </c>
      <c r="S11596" s="8" t="s">
        <v>11239</v>
      </c>
      <c r="T11596" s="15">
        <v>0</v>
      </c>
      <c r="U11596" s="16">
        <f>SUMIF($C$5:$C$3079,R11596,$F$5:$F$3079)+SUMIF($AB$5:$AB$1086,R11596,$AF$5:$AF$1086)</f>
        <v>0</v>
      </c>
      <c r="V11596" s="8">
        <f t="shared" si="382"/>
        <v>0</v>
      </c>
      <c r="W11596" s="8">
        <f t="shared" si="383"/>
        <v>0</v>
      </c>
      <c r="X11596" s="8"/>
      <c r="Y11596" s="8"/>
    </row>
    <row r="11597" spans="18:25" x14ac:dyDescent="0.25">
      <c r="R11597" s="20">
        <v>9788419952646</v>
      </c>
      <c r="S11597" s="8" t="s">
        <v>11240</v>
      </c>
      <c r="T11597" s="15">
        <v>0</v>
      </c>
      <c r="U11597" s="16">
        <f>SUMIF($C$5:$C$3079,R11597,$F$5:$F$3079)+SUMIF($AB$5:$AB$1086,R11597,$AF$5:$AF$1086)</f>
        <v>0</v>
      </c>
      <c r="V11597" s="8">
        <f t="shared" si="382"/>
        <v>0</v>
      </c>
      <c r="W11597" s="8">
        <f t="shared" si="383"/>
        <v>0</v>
      </c>
      <c r="X11597" s="8"/>
      <c r="Y11597" s="8"/>
    </row>
    <row r="11598" spans="18:25" x14ac:dyDescent="0.25">
      <c r="R11598" s="20">
        <v>9788419952653</v>
      </c>
      <c r="S11598" s="8" t="s">
        <v>11241</v>
      </c>
      <c r="T11598" s="15">
        <v>0</v>
      </c>
      <c r="U11598" s="16">
        <f>SUMIF($C$5:$C$3079,R11598,$F$5:$F$3079)+SUMIF($AB$5:$AB$1086,R11598,$AF$5:$AF$1086)</f>
        <v>0</v>
      </c>
      <c r="V11598" s="8">
        <f t="shared" si="382"/>
        <v>0</v>
      </c>
      <c r="W11598" s="8">
        <f t="shared" si="383"/>
        <v>0</v>
      </c>
      <c r="X11598" s="8"/>
      <c r="Y11598" s="8"/>
    </row>
    <row r="11599" spans="18:25" x14ac:dyDescent="0.25">
      <c r="R11599" s="20">
        <v>9788420417394</v>
      </c>
      <c r="S11599" s="8" t="s">
        <v>11242</v>
      </c>
      <c r="T11599" s="15">
        <v>2</v>
      </c>
      <c r="U11599" s="16">
        <f>SUMIF($C$5:$C$3079,R11599,$F$5:$F$3079)+SUMIF($AB$5:$AB$1086,R11599,$AF$5:$AF$1086)</f>
        <v>2</v>
      </c>
      <c r="V11599" s="8">
        <f t="shared" si="382"/>
        <v>0</v>
      </c>
      <c r="W11599" s="8">
        <f t="shared" si="383"/>
        <v>0</v>
      </c>
      <c r="X11599" s="8"/>
      <c r="Y11599" s="8"/>
    </row>
    <row r="11600" spans="18:25" x14ac:dyDescent="0.25">
      <c r="R11600" s="20">
        <v>9788420432380</v>
      </c>
      <c r="S11600" s="8" t="s">
        <v>11243</v>
      </c>
      <c r="T11600" s="15">
        <v>0</v>
      </c>
      <c r="U11600" s="16">
        <f>SUMIF($C$5:$C$3079,R11600,$F$5:$F$3079)+SUMIF($AB$5:$AB$1086,R11600,$AF$5:$AF$1086)</f>
        <v>0</v>
      </c>
      <c r="V11600" s="8">
        <f t="shared" si="382"/>
        <v>0</v>
      </c>
      <c r="W11600" s="8">
        <f t="shared" si="383"/>
        <v>0</v>
      </c>
      <c r="X11600" s="8"/>
      <c r="Y11600" s="8"/>
    </row>
    <row r="11601" spans="18:25" x14ac:dyDescent="0.25">
      <c r="R11601" s="20">
        <v>9788420434858</v>
      </c>
      <c r="S11601" s="8" t="s">
        <v>11244</v>
      </c>
      <c r="T11601" s="15">
        <v>0</v>
      </c>
      <c r="U11601" s="16">
        <f>SUMIF($C$5:$C$3079,R11601,$F$5:$F$3079)+SUMIF($AB$5:$AB$1086,R11601,$AF$5:$AF$1086)</f>
        <v>0</v>
      </c>
      <c r="V11601" s="8">
        <f t="shared" si="382"/>
        <v>0</v>
      </c>
      <c r="W11601" s="8">
        <f t="shared" si="383"/>
        <v>0</v>
      </c>
      <c r="X11601" s="8"/>
      <c r="Y11601" s="8"/>
    </row>
    <row r="11602" spans="18:25" x14ac:dyDescent="0.25">
      <c r="R11602" s="20">
        <v>9788420437484</v>
      </c>
      <c r="S11602" s="8" t="s">
        <v>5824</v>
      </c>
      <c r="T11602" s="15">
        <v>0</v>
      </c>
      <c r="U11602" s="16">
        <f>SUMIF($C$5:$C$3079,R11602,$F$5:$F$3079)+SUMIF($AB$5:$AB$1086,R11602,$AF$5:$AF$1086)</f>
        <v>0</v>
      </c>
      <c r="V11602" s="8">
        <f t="shared" si="382"/>
        <v>0</v>
      </c>
      <c r="W11602" s="8">
        <f t="shared" si="383"/>
        <v>0</v>
      </c>
      <c r="X11602" s="8"/>
      <c r="Y11602" s="8"/>
    </row>
    <row r="11603" spans="18:25" x14ac:dyDescent="0.25">
      <c r="R11603" s="20">
        <v>9788420460642</v>
      </c>
      <c r="S11603" s="8" t="s">
        <v>6765</v>
      </c>
      <c r="T11603" s="15">
        <v>2</v>
      </c>
      <c r="U11603" s="16">
        <f>SUMIF($C$5:$C$3079,R11603,$F$5:$F$3079)+SUMIF($AB$5:$AB$1086,R11603,$AF$5:$AF$1086)</f>
        <v>2</v>
      </c>
      <c r="V11603" s="8">
        <f t="shared" si="382"/>
        <v>0</v>
      </c>
      <c r="W11603" s="8">
        <f t="shared" si="383"/>
        <v>0</v>
      </c>
      <c r="X11603" s="8"/>
      <c r="Y11603" s="8"/>
    </row>
    <row r="11604" spans="18:25" x14ac:dyDescent="0.25">
      <c r="R11604" s="20">
        <v>9788420462561</v>
      </c>
      <c r="S11604" s="8" t="s">
        <v>11245</v>
      </c>
      <c r="T11604" s="15">
        <v>0</v>
      </c>
      <c r="U11604" s="16">
        <f>SUMIF($C$5:$C$3079,R11604,$F$5:$F$3079)+SUMIF($AB$5:$AB$1086,R11604,$AF$5:$AF$1086)</f>
        <v>0</v>
      </c>
      <c r="V11604" s="8">
        <f t="shared" si="382"/>
        <v>0</v>
      </c>
      <c r="W11604" s="8">
        <f t="shared" si="383"/>
        <v>0</v>
      </c>
      <c r="X11604" s="8"/>
      <c r="Y11604" s="8"/>
    </row>
    <row r="11605" spans="18:25" x14ac:dyDescent="0.25">
      <c r="R11605" s="20">
        <v>9788420478371</v>
      </c>
      <c r="S11605" s="8" t="s">
        <v>11246</v>
      </c>
      <c r="T11605" s="15">
        <v>0</v>
      </c>
      <c r="U11605" s="16">
        <f>SUMIF($C$5:$C$3079,R11605,$F$5:$F$3079)+SUMIF($AB$5:$AB$1086,R11605,$AF$5:$AF$1086)</f>
        <v>0</v>
      </c>
      <c r="V11605" s="8">
        <f t="shared" si="382"/>
        <v>0</v>
      </c>
      <c r="W11605" s="8">
        <f t="shared" si="383"/>
        <v>0</v>
      </c>
      <c r="X11605" s="8"/>
      <c r="Y11605" s="8"/>
    </row>
    <row r="11606" spans="18:25" x14ac:dyDescent="0.25">
      <c r="R11606" s="20">
        <v>9788425361074</v>
      </c>
      <c r="S11606" s="8" t="s">
        <v>11247</v>
      </c>
      <c r="T11606" s="15">
        <v>0</v>
      </c>
      <c r="U11606" s="16">
        <f>SUMIF($C$5:$C$3079,R11606,$F$5:$F$3079)+SUMIF($AB$5:$AB$1086,R11606,$AF$5:$AF$1086)</f>
        <v>0</v>
      </c>
      <c r="V11606" s="8">
        <f t="shared" si="382"/>
        <v>0</v>
      </c>
      <c r="W11606" s="8">
        <f t="shared" si="383"/>
        <v>0</v>
      </c>
      <c r="X11606" s="8"/>
      <c r="Y11606" s="8"/>
    </row>
    <row r="11607" spans="18:25" x14ac:dyDescent="0.25">
      <c r="R11607" s="20">
        <v>9788425361982</v>
      </c>
      <c r="S11607" s="8" t="s">
        <v>11248</v>
      </c>
      <c r="T11607" s="15">
        <v>0</v>
      </c>
      <c r="U11607" s="16">
        <f>SUMIF($C$5:$C$3079,R11607,$F$5:$F$3079)+SUMIF($AB$5:$AB$1086,R11607,$AF$5:$AF$1086)</f>
        <v>0</v>
      </c>
      <c r="V11607" s="8">
        <f t="shared" si="382"/>
        <v>0</v>
      </c>
      <c r="W11607" s="8">
        <f t="shared" si="383"/>
        <v>0</v>
      </c>
      <c r="X11607" s="8"/>
      <c r="Y11607" s="8"/>
    </row>
    <row r="11608" spans="18:25" x14ac:dyDescent="0.25">
      <c r="R11608" s="20">
        <v>9788426407863</v>
      </c>
      <c r="S11608" s="8" t="s">
        <v>11249</v>
      </c>
      <c r="T11608" s="15">
        <v>1</v>
      </c>
      <c r="U11608" s="16">
        <f>SUMIF($C$5:$C$3079,R11608,$F$5:$F$3079)+SUMIF($AB$5:$AB$1086,R11608,$AF$5:$AF$1086)</f>
        <v>0</v>
      </c>
      <c r="V11608" s="8">
        <f t="shared" si="382"/>
        <v>0</v>
      </c>
      <c r="W11608" s="8">
        <f t="shared" si="383"/>
        <v>1</v>
      </c>
      <c r="X11608" s="8"/>
      <c r="Y11608" s="8"/>
    </row>
    <row r="11609" spans="18:25" x14ac:dyDescent="0.25">
      <c r="R11609" s="20">
        <v>9788426420701</v>
      </c>
      <c r="S11609" s="8" t="s">
        <v>7293</v>
      </c>
      <c r="T11609" s="15">
        <v>0</v>
      </c>
      <c r="U11609" s="16">
        <f>SUMIF($C$5:$C$3079,R11609,$F$5:$F$3079)+SUMIF($AB$5:$AB$1086,R11609,$AF$5:$AF$1086)</f>
        <v>0</v>
      </c>
      <c r="V11609" s="8">
        <f t="shared" si="382"/>
        <v>0</v>
      </c>
      <c r="W11609" s="8">
        <f t="shared" si="383"/>
        <v>0</v>
      </c>
      <c r="X11609" s="8"/>
      <c r="Y11609" s="8"/>
    </row>
    <row r="11610" spans="18:25" x14ac:dyDescent="0.25">
      <c r="R11610" s="20">
        <v>9788426422293</v>
      </c>
      <c r="S11610" s="8" t="s">
        <v>11250</v>
      </c>
      <c r="T11610" s="15">
        <v>0</v>
      </c>
      <c r="U11610" s="16">
        <f>SUMIF($C$5:$C$3079,R11610,$F$5:$F$3079)+SUMIF($AB$5:$AB$1086,R11610,$AF$5:$AF$1086)</f>
        <v>0</v>
      </c>
      <c r="V11610" s="8">
        <f t="shared" si="382"/>
        <v>0</v>
      </c>
      <c r="W11610" s="8">
        <f t="shared" si="383"/>
        <v>0</v>
      </c>
      <c r="X11610" s="8"/>
      <c r="Y11610" s="8"/>
    </row>
    <row r="11611" spans="18:25" x14ac:dyDescent="0.25">
      <c r="R11611" s="20">
        <v>9788426422859</v>
      </c>
      <c r="S11611" s="8" t="s">
        <v>11251</v>
      </c>
      <c r="T11611" s="15">
        <v>0</v>
      </c>
      <c r="U11611" s="16">
        <f>SUMIF($C$5:$C$3079,R11611,$F$5:$F$3079)+SUMIF($AB$5:$AB$1086,R11611,$AF$5:$AF$1086)</f>
        <v>0</v>
      </c>
      <c r="V11611" s="8">
        <f t="shared" si="382"/>
        <v>0</v>
      </c>
      <c r="W11611" s="8">
        <f t="shared" si="383"/>
        <v>0</v>
      </c>
      <c r="X11611" s="8"/>
      <c r="Y11611" s="8"/>
    </row>
    <row r="11612" spans="18:25" x14ac:dyDescent="0.25">
      <c r="R11612" s="20">
        <v>9788426488909</v>
      </c>
      <c r="S11612" s="8" t="s">
        <v>11252</v>
      </c>
      <c r="T11612" s="15">
        <v>0</v>
      </c>
      <c r="U11612" s="16">
        <f>SUMIF($C$5:$C$3079,R11612,$F$5:$F$3079)+SUMIF($AB$5:$AB$1086,R11612,$AF$5:$AF$1086)</f>
        <v>0</v>
      </c>
      <c r="V11612" s="8">
        <f t="shared" si="382"/>
        <v>0</v>
      </c>
      <c r="W11612" s="8">
        <f t="shared" si="383"/>
        <v>0</v>
      </c>
      <c r="X11612" s="8"/>
      <c r="Y11612" s="8"/>
    </row>
    <row r="11613" spans="18:25" x14ac:dyDescent="0.25">
      <c r="R11613" s="20">
        <v>9788427201859</v>
      </c>
      <c r="S11613" s="8" t="s">
        <v>11253</v>
      </c>
      <c r="T11613" s="15">
        <v>3</v>
      </c>
      <c r="U11613" s="16">
        <f>SUMIF($C$5:$C$3079,R11613,$F$5:$F$3079)+SUMIF($AB$5:$AB$1086,R11613,$AF$5:$AF$1086)</f>
        <v>0</v>
      </c>
      <c r="V11613" s="8">
        <f t="shared" si="382"/>
        <v>1</v>
      </c>
      <c r="W11613" s="8">
        <f t="shared" si="383"/>
        <v>4</v>
      </c>
      <c r="X11613" s="8"/>
      <c r="Y11613" s="8"/>
    </row>
    <row r="11614" spans="18:25" x14ac:dyDescent="0.25">
      <c r="R11614" s="20">
        <v>9788427202290</v>
      </c>
      <c r="S11614" s="8" t="s">
        <v>11254</v>
      </c>
      <c r="T11614" s="15">
        <v>3</v>
      </c>
      <c r="U11614" s="16">
        <f>SUMIF($C$5:$C$3079,R11614,$F$5:$F$3079)+SUMIF($AB$5:$AB$1086,R11614,$AF$5:$AF$1086)</f>
        <v>0</v>
      </c>
      <c r="V11614" s="8">
        <f t="shared" si="382"/>
        <v>0</v>
      </c>
      <c r="W11614" s="8">
        <f t="shared" si="383"/>
        <v>3</v>
      </c>
      <c r="X11614" s="8"/>
      <c r="Y11614" s="8"/>
    </row>
    <row r="11615" spans="18:25" x14ac:dyDescent="0.25">
      <c r="R11615" s="20">
        <v>9788430607280</v>
      </c>
      <c r="S11615" s="8" t="s">
        <v>11255</v>
      </c>
      <c r="T11615" s="15">
        <v>0</v>
      </c>
      <c r="U11615" s="16">
        <f>SUMIF($C$5:$C$3079,R11615,$F$5:$F$3079)+SUMIF($AB$5:$AB$1086,R11615,$AF$5:$AF$1086)</f>
        <v>0</v>
      </c>
      <c r="V11615" s="8">
        <f t="shared" si="382"/>
        <v>0</v>
      </c>
      <c r="W11615" s="8">
        <f t="shared" si="383"/>
        <v>0</v>
      </c>
      <c r="X11615" s="8"/>
      <c r="Y11615" s="8"/>
    </row>
    <row r="11616" spans="18:25" x14ac:dyDescent="0.25">
      <c r="R11616" s="20">
        <v>9788430616817</v>
      </c>
      <c r="S11616" s="8" t="s">
        <v>11256</v>
      </c>
      <c r="T11616" s="15">
        <v>0</v>
      </c>
      <c r="U11616" s="16">
        <f>SUMIF($C$5:$C$3079,R11616,$F$5:$F$3079)+SUMIF($AB$5:$AB$1086,R11616,$AF$5:$AF$1086)</f>
        <v>0</v>
      </c>
      <c r="V11616" s="8">
        <f t="shared" si="382"/>
        <v>0</v>
      </c>
      <c r="W11616" s="8">
        <f t="shared" si="383"/>
        <v>0</v>
      </c>
      <c r="X11616" s="8"/>
      <c r="Y11616" s="8"/>
    </row>
    <row r="11617" spans="18:25" x14ac:dyDescent="0.25">
      <c r="R11617" s="20">
        <v>9788430622283</v>
      </c>
      <c r="S11617" s="8" t="s">
        <v>11257</v>
      </c>
      <c r="T11617" s="15">
        <v>0</v>
      </c>
      <c r="U11617" s="16">
        <f>SUMIF($C$5:$C$3079,R11617,$F$5:$F$3079)+SUMIF($AB$5:$AB$1086,R11617,$AF$5:$AF$1086)</f>
        <v>0</v>
      </c>
      <c r="V11617" s="8">
        <f t="shared" si="382"/>
        <v>0</v>
      </c>
      <c r="W11617" s="8">
        <f t="shared" si="383"/>
        <v>0</v>
      </c>
      <c r="X11617" s="8"/>
      <c r="Y11617" s="8"/>
    </row>
    <row r="11618" spans="18:25" x14ac:dyDescent="0.25">
      <c r="R11618" s="20">
        <v>9788430625321</v>
      </c>
      <c r="S11618" s="8" t="s">
        <v>11258</v>
      </c>
      <c r="T11618" s="15">
        <v>0</v>
      </c>
      <c r="U11618" s="16">
        <f>SUMIF($C$5:$C$3079,R11618,$F$5:$F$3079)+SUMIF($AB$5:$AB$1086,R11618,$AF$5:$AF$1086)</f>
        <v>0</v>
      </c>
      <c r="V11618" s="8">
        <f t="shared" si="382"/>
        <v>0</v>
      </c>
      <c r="W11618" s="8">
        <f t="shared" si="383"/>
        <v>0</v>
      </c>
      <c r="X11618" s="8"/>
      <c r="Y11618" s="8"/>
    </row>
    <row r="11619" spans="18:25" x14ac:dyDescent="0.25">
      <c r="R11619" s="20">
        <v>9788432215483</v>
      </c>
      <c r="S11619" s="8" t="s">
        <v>11259</v>
      </c>
      <c r="T11619" s="15">
        <v>0</v>
      </c>
      <c r="U11619" s="16">
        <f>SUMIF($C$5:$C$3079,R11619,$F$5:$F$3079)+SUMIF($AB$5:$AB$1086,R11619,$AF$5:$AF$1086)</f>
        <v>0</v>
      </c>
      <c r="V11619" s="8">
        <f t="shared" si="382"/>
        <v>0</v>
      </c>
      <c r="W11619" s="8">
        <f t="shared" si="383"/>
        <v>0</v>
      </c>
      <c r="X11619" s="8"/>
      <c r="Y11619" s="8"/>
    </row>
    <row r="11620" spans="18:25" x14ac:dyDescent="0.25">
      <c r="R11620" s="20">
        <v>9788432216428</v>
      </c>
      <c r="S11620" s="8" t="s">
        <v>11260</v>
      </c>
      <c r="T11620" s="15">
        <v>1</v>
      </c>
      <c r="U11620" s="16">
        <f>SUMIF($C$5:$C$3079,R11620,$F$5:$F$3079)+SUMIF($AB$5:$AB$1086,R11620,$AF$5:$AF$1086)</f>
        <v>0</v>
      </c>
      <c r="V11620" s="8">
        <f t="shared" si="382"/>
        <v>0</v>
      </c>
      <c r="W11620" s="8">
        <f t="shared" si="383"/>
        <v>1</v>
      </c>
      <c r="X11620" s="8"/>
      <c r="Y11620" s="8"/>
    </row>
    <row r="11621" spans="18:25" x14ac:dyDescent="0.25">
      <c r="R11621" s="20">
        <v>9788432217616</v>
      </c>
      <c r="S11621" s="8" t="s">
        <v>11261</v>
      </c>
      <c r="T11621" s="15">
        <v>1</v>
      </c>
      <c r="U11621" s="16">
        <f>SUMIF($C$5:$C$3079,R11621,$F$5:$F$3079)+SUMIF($AB$5:$AB$1086,R11621,$AF$5:$AF$1086)</f>
        <v>0</v>
      </c>
      <c r="V11621" s="8">
        <f t="shared" si="382"/>
        <v>1</v>
      </c>
      <c r="W11621" s="8">
        <f t="shared" si="383"/>
        <v>2</v>
      </c>
      <c r="X11621" s="8"/>
      <c r="Y11621" s="8"/>
    </row>
    <row r="11622" spans="18:25" x14ac:dyDescent="0.25">
      <c r="R11622" s="20">
        <v>9788432236402</v>
      </c>
      <c r="S11622" s="8" t="s">
        <v>11262</v>
      </c>
      <c r="T11622" s="15">
        <v>3</v>
      </c>
      <c r="U11622" s="16">
        <f>SUMIF($C$5:$C$3079,R11622,$F$5:$F$3079)+SUMIF($AB$5:$AB$1086,R11622,$AF$5:$AF$1086)</f>
        <v>0</v>
      </c>
      <c r="V11622" s="8">
        <f t="shared" si="382"/>
        <v>0</v>
      </c>
      <c r="W11622" s="8">
        <f t="shared" si="383"/>
        <v>3</v>
      </c>
      <c r="X11622" s="8"/>
      <c r="Y11622" s="8"/>
    </row>
    <row r="11623" spans="18:25" x14ac:dyDescent="0.25">
      <c r="R11623" s="20">
        <v>9788432236945</v>
      </c>
      <c r="S11623" s="8" t="s">
        <v>11263</v>
      </c>
      <c r="T11623" s="15">
        <v>2</v>
      </c>
      <c r="U11623" s="16">
        <f>SUMIF($C$5:$C$3079,R11623,$F$5:$F$3079)+SUMIF($AB$5:$AB$1086,R11623,$AF$5:$AF$1086)</f>
        <v>0</v>
      </c>
      <c r="V11623" s="8">
        <f t="shared" si="382"/>
        <v>0</v>
      </c>
      <c r="W11623" s="8">
        <f t="shared" si="383"/>
        <v>2</v>
      </c>
      <c r="X11623" s="8"/>
      <c r="Y11623" s="8"/>
    </row>
    <row r="11624" spans="18:25" x14ac:dyDescent="0.25">
      <c r="R11624" s="20">
        <v>9788433908087</v>
      </c>
      <c r="S11624" s="8" t="s">
        <v>11264</v>
      </c>
      <c r="T11624" s="15">
        <v>2</v>
      </c>
      <c r="U11624" s="16">
        <f>SUMIF($C$5:$C$3079,R11624,$F$5:$F$3079)+SUMIF($AB$5:$AB$1086,R11624,$AF$5:$AF$1086)</f>
        <v>0</v>
      </c>
      <c r="V11624" s="8">
        <f t="shared" si="382"/>
        <v>0</v>
      </c>
      <c r="W11624" s="8">
        <f t="shared" si="383"/>
        <v>2</v>
      </c>
      <c r="X11624" s="8"/>
      <c r="Y11624" s="8"/>
    </row>
    <row r="11625" spans="18:25" x14ac:dyDescent="0.25">
      <c r="R11625" s="20">
        <v>9788433908995</v>
      </c>
      <c r="S11625" s="8" t="s">
        <v>11265</v>
      </c>
      <c r="T11625" s="15">
        <v>1</v>
      </c>
      <c r="U11625" s="16">
        <f>SUMIF($C$5:$C$3079,R11625,$F$5:$F$3079)+SUMIF($AB$5:$AB$1086,R11625,$AF$5:$AF$1086)</f>
        <v>0</v>
      </c>
      <c r="V11625" s="8">
        <f t="shared" si="382"/>
        <v>1</v>
      </c>
      <c r="W11625" s="8">
        <f t="shared" si="383"/>
        <v>2</v>
      </c>
      <c r="X11625" s="8"/>
      <c r="Y11625" s="8"/>
    </row>
    <row r="11626" spans="18:25" x14ac:dyDescent="0.25">
      <c r="R11626" s="20">
        <v>9788433914262</v>
      </c>
      <c r="S11626" s="8" t="s">
        <v>11266</v>
      </c>
      <c r="T11626" s="15">
        <v>0</v>
      </c>
      <c r="U11626" s="16">
        <f>SUMIF($C$5:$C$3079,R11626,$F$5:$F$3079)+SUMIF($AB$5:$AB$1086,R11626,$AF$5:$AF$1086)</f>
        <v>0</v>
      </c>
      <c r="V11626" s="8">
        <f t="shared" si="382"/>
        <v>0</v>
      </c>
      <c r="W11626" s="8">
        <f t="shared" si="383"/>
        <v>0</v>
      </c>
      <c r="X11626" s="8"/>
      <c r="Y11626" s="8"/>
    </row>
    <row r="11627" spans="18:25" x14ac:dyDescent="0.25">
      <c r="R11627" s="20">
        <v>9788433914354</v>
      </c>
      <c r="S11627" s="8" t="s">
        <v>11267</v>
      </c>
      <c r="T11627" s="15">
        <v>0</v>
      </c>
      <c r="U11627" s="16">
        <f>SUMIF($C$5:$C$3079,R11627,$F$5:$F$3079)+SUMIF($AB$5:$AB$1086,R11627,$AF$5:$AF$1086)</f>
        <v>0</v>
      </c>
      <c r="V11627" s="8">
        <f t="shared" si="382"/>
        <v>0</v>
      </c>
      <c r="W11627" s="8">
        <f t="shared" si="383"/>
        <v>0</v>
      </c>
      <c r="X11627" s="8"/>
      <c r="Y11627" s="8"/>
    </row>
    <row r="11628" spans="18:25" x14ac:dyDescent="0.25">
      <c r="R11628" s="20">
        <v>9788433914361</v>
      </c>
      <c r="S11628" s="8" t="s">
        <v>11268</v>
      </c>
      <c r="T11628" s="15">
        <v>0</v>
      </c>
      <c r="U11628" s="16">
        <f>SUMIF($C$5:$C$3079,R11628,$F$5:$F$3079)+SUMIF($AB$5:$AB$1086,R11628,$AF$5:$AF$1086)</f>
        <v>0</v>
      </c>
      <c r="V11628" s="8">
        <f t="shared" si="382"/>
        <v>0</v>
      </c>
      <c r="W11628" s="8">
        <f t="shared" si="383"/>
        <v>0</v>
      </c>
      <c r="X11628" s="8"/>
      <c r="Y11628" s="8"/>
    </row>
    <row r="11629" spans="18:25" x14ac:dyDescent="0.25">
      <c r="R11629" s="20">
        <v>9788433914552</v>
      </c>
      <c r="S11629" s="8" t="s">
        <v>11269</v>
      </c>
      <c r="T11629" s="15">
        <v>0</v>
      </c>
      <c r="U11629" s="16">
        <f>SUMIF($C$5:$C$3079,R11629,$F$5:$F$3079)+SUMIF($AB$5:$AB$1086,R11629,$AF$5:$AF$1086)</f>
        <v>0</v>
      </c>
      <c r="V11629" s="8">
        <f t="shared" si="382"/>
        <v>0</v>
      </c>
      <c r="W11629" s="8">
        <f t="shared" si="383"/>
        <v>0</v>
      </c>
      <c r="X11629" s="8"/>
      <c r="Y11629" s="8"/>
    </row>
    <row r="11630" spans="18:25" x14ac:dyDescent="0.25">
      <c r="R11630" s="20">
        <v>9788433914729</v>
      </c>
      <c r="S11630" s="8" t="s">
        <v>10499</v>
      </c>
      <c r="T11630" s="15">
        <v>0</v>
      </c>
      <c r="U11630" s="16">
        <f>SUMIF($C$5:$C$3079,R11630,$F$5:$F$3079)+SUMIF($AB$5:$AB$1086,R11630,$AF$5:$AF$1086)</f>
        <v>0</v>
      </c>
      <c r="V11630" s="8">
        <f t="shared" si="382"/>
        <v>0</v>
      </c>
      <c r="W11630" s="8">
        <f t="shared" si="383"/>
        <v>0</v>
      </c>
      <c r="X11630" s="8"/>
      <c r="Y11630" s="8"/>
    </row>
    <row r="11631" spans="18:25" x14ac:dyDescent="0.25">
      <c r="R11631" s="20">
        <v>9788433914859</v>
      </c>
      <c r="S11631" s="8" t="s">
        <v>11270</v>
      </c>
      <c r="T11631" s="15">
        <v>1</v>
      </c>
      <c r="U11631" s="16">
        <f>SUMIF($C$5:$C$3079,R11631,$F$5:$F$3079)+SUMIF($AB$5:$AB$1086,R11631,$AF$5:$AF$1086)</f>
        <v>0</v>
      </c>
      <c r="V11631" s="8">
        <f t="shared" si="382"/>
        <v>0</v>
      </c>
      <c r="W11631" s="8">
        <f t="shared" si="383"/>
        <v>1</v>
      </c>
      <c r="X11631" s="8"/>
      <c r="Y11631" s="8"/>
    </row>
    <row r="11632" spans="18:25" x14ac:dyDescent="0.25">
      <c r="R11632" s="20">
        <v>9788433920058</v>
      </c>
      <c r="S11632" s="8" t="s">
        <v>10482</v>
      </c>
      <c r="T11632" s="15">
        <v>0</v>
      </c>
      <c r="U11632" s="16">
        <f>SUMIF($C$5:$C$3079,R11632,$F$5:$F$3079)+SUMIF($AB$5:$AB$1086,R11632,$AF$5:$AF$1086)</f>
        <v>0</v>
      </c>
      <c r="V11632" s="8">
        <f t="shared" si="382"/>
        <v>0</v>
      </c>
      <c r="W11632" s="8">
        <f t="shared" si="383"/>
        <v>0</v>
      </c>
      <c r="X11632" s="8"/>
      <c r="Y11632" s="8"/>
    </row>
    <row r="11633" spans="18:25" x14ac:dyDescent="0.25">
      <c r="R11633" s="20">
        <v>9788433920171</v>
      </c>
      <c r="S11633" s="8" t="s">
        <v>11271</v>
      </c>
      <c r="T11633" s="15">
        <v>0</v>
      </c>
      <c r="U11633" s="16">
        <f>SUMIF($C$5:$C$3079,R11633,$F$5:$F$3079)+SUMIF($AB$5:$AB$1086,R11633,$AF$5:$AF$1086)</f>
        <v>0</v>
      </c>
      <c r="V11633" s="8">
        <f t="shared" si="382"/>
        <v>0</v>
      </c>
      <c r="W11633" s="8">
        <f t="shared" si="383"/>
        <v>0</v>
      </c>
      <c r="X11633" s="8"/>
      <c r="Y11633" s="8"/>
    </row>
    <row r="11634" spans="18:25" x14ac:dyDescent="0.25">
      <c r="R11634" s="20">
        <v>9788433920225</v>
      </c>
      <c r="S11634" s="8" t="s">
        <v>10464</v>
      </c>
      <c r="T11634" s="15">
        <v>0</v>
      </c>
      <c r="U11634" s="16">
        <f>SUMIF($C$5:$C$3079,R11634,$F$5:$F$3079)+SUMIF($AB$5:$AB$1086,R11634,$AF$5:$AF$1086)</f>
        <v>0</v>
      </c>
      <c r="V11634" s="8">
        <f t="shared" si="382"/>
        <v>0</v>
      </c>
      <c r="W11634" s="8">
        <f t="shared" si="383"/>
        <v>0</v>
      </c>
      <c r="X11634" s="8"/>
      <c r="Y11634" s="8"/>
    </row>
    <row r="11635" spans="18:25" x14ac:dyDescent="0.25">
      <c r="R11635" s="20">
        <v>9788433920232</v>
      </c>
      <c r="S11635" s="8" t="s">
        <v>11272</v>
      </c>
      <c r="T11635" s="15">
        <v>1</v>
      </c>
      <c r="U11635" s="16">
        <f>SUMIF($C$5:$C$3079,R11635,$F$5:$F$3079)+SUMIF($AB$5:$AB$1086,R11635,$AF$5:$AF$1086)</f>
        <v>0</v>
      </c>
      <c r="V11635" s="8">
        <f t="shared" si="382"/>
        <v>0</v>
      </c>
      <c r="W11635" s="8">
        <f t="shared" si="383"/>
        <v>1</v>
      </c>
      <c r="X11635" s="8"/>
      <c r="Y11635" s="8"/>
    </row>
    <row r="11636" spans="18:25" x14ac:dyDescent="0.25">
      <c r="R11636" s="20">
        <v>9788433920447</v>
      </c>
      <c r="S11636" s="8" t="s">
        <v>11273</v>
      </c>
      <c r="T11636" s="15">
        <v>0</v>
      </c>
      <c r="U11636" s="16">
        <f>SUMIF($C$5:$C$3079,R11636,$F$5:$F$3079)+SUMIF($AB$5:$AB$1086,R11636,$AF$5:$AF$1086)</f>
        <v>0</v>
      </c>
      <c r="V11636" s="8">
        <f t="shared" si="382"/>
        <v>0</v>
      </c>
      <c r="W11636" s="8">
        <f t="shared" si="383"/>
        <v>0</v>
      </c>
      <c r="X11636" s="8"/>
      <c r="Y11636" s="8"/>
    </row>
    <row r="11637" spans="18:25" x14ac:dyDescent="0.25">
      <c r="R11637" s="20">
        <v>9788433920638</v>
      </c>
      <c r="S11637" s="8" t="s">
        <v>11274</v>
      </c>
      <c r="T11637" s="15">
        <v>0</v>
      </c>
      <c r="U11637" s="16">
        <f>SUMIF($C$5:$C$3079,R11637,$F$5:$F$3079)+SUMIF($AB$5:$AB$1086,R11637,$AF$5:$AF$1086)</f>
        <v>0</v>
      </c>
      <c r="V11637" s="8">
        <f t="shared" si="382"/>
        <v>0</v>
      </c>
      <c r="W11637" s="8">
        <f t="shared" si="383"/>
        <v>0</v>
      </c>
      <c r="X11637" s="8"/>
      <c r="Y11637" s="8"/>
    </row>
    <row r="11638" spans="18:25" x14ac:dyDescent="0.25">
      <c r="R11638" s="20">
        <v>9788433920867</v>
      </c>
      <c r="S11638" s="8" t="s">
        <v>11275</v>
      </c>
      <c r="T11638" s="15">
        <v>0</v>
      </c>
      <c r="U11638" s="16">
        <f>SUMIF($C$5:$C$3079,R11638,$F$5:$F$3079)+SUMIF($AB$5:$AB$1086,R11638,$AF$5:$AF$1086)</f>
        <v>0</v>
      </c>
      <c r="V11638" s="8">
        <f t="shared" si="382"/>
        <v>0</v>
      </c>
      <c r="W11638" s="8">
        <f t="shared" si="383"/>
        <v>0</v>
      </c>
      <c r="X11638" s="8"/>
      <c r="Y11638" s="8"/>
    </row>
    <row r="11639" spans="18:25" x14ac:dyDescent="0.25">
      <c r="R11639" s="20">
        <v>9788433920874</v>
      </c>
      <c r="S11639" s="8" t="s">
        <v>11276</v>
      </c>
      <c r="T11639" s="15">
        <v>0</v>
      </c>
      <c r="U11639" s="16">
        <f>SUMIF($C$5:$C$3079,R11639,$F$5:$F$3079)+SUMIF($AB$5:$AB$1086,R11639,$AF$5:$AF$1086)</f>
        <v>0</v>
      </c>
      <c r="V11639" s="8">
        <f t="shared" si="382"/>
        <v>2</v>
      </c>
      <c r="W11639" s="8">
        <f t="shared" si="383"/>
        <v>2</v>
      </c>
      <c r="X11639" s="8"/>
      <c r="Y11639" s="8"/>
    </row>
    <row r="11640" spans="18:25" x14ac:dyDescent="0.25">
      <c r="R11640" s="20">
        <v>9788433920881</v>
      </c>
      <c r="S11640" s="8" t="s">
        <v>11277</v>
      </c>
      <c r="T11640" s="15">
        <v>0</v>
      </c>
      <c r="U11640" s="16">
        <f>SUMIF($C$5:$C$3079,R11640,$F$5:$F$3079)+SUMIF($AB$5:$AB$1086,R11640,$AF$5:$AF$1086)</f>
        <v>0</v>
      </c>
      <c r="V11640" s="8">
        <f t="shared" si="382"/>
        <v>0</v>
      </c>
      <c r="W11640" s="8">
        <f t="shared" si="383"/>
        <v>0</v>
      </c>
      <c r="X11640" s="8"/>
      <c r="Y11640" s="8"/>
    </row>
    <row r="11641" spans="18:25" x14ac:dyDescent="0.25">
      <c r="R11641" s="20">
        <v>9788433923974</v>
      </c>
      <c r="S11641" s="8" t="s">
        <v>11278</v>
      </c>
      <c r="T11641" s="15">
        <v>0</v>
      </c>
      <c r="U11641" s="16">
        <f>SUMIF($C$5:$C$3079,R11641,$F$5:$F$3079)+SUMIF($AB$5:$AB$1086,R11641,$AF$5:$AF$1086)</f>
        <v>0</v>
      </c>
      <c r="V11641" s="8">
        <f t="shared" si="382"/>
        <v>0</v>
      </c>
      <c r="W11641" s="8">
        <f t="shared" si="383"/>
        <v>0</v>
      </c>
      <c r="X11641" s="8"/>
      <c r="Y11641" s="8"/>
    </row>
    <row r="11642" spans="18:25" x14ac:dyDescent="0.25">
      <c r="R11642" s="20">
        <v>9788433959546</v>
      </c>
      <c r="S11642" s="8" t="s">
        <v>4571</v>
      </c>
      <c r="T11642" s="15">
        <v>0</v>
      </c>
      <c r="U11642" s="16">
        <f>SUMIF($C$5:$C$3079,R11642,$F$5:$F$3079)+SUMIF($AB$5:$AB$1086,R11642,$AF$5:$AF$1086)</f>
        <v>0</v>
      </c>
      <c r="V11642" s="8">
        <f t="shared" si="382"/>
        <v>0</v>
      </c>
      <c r="W11642" s="8">
        <f t="shared" si="383"/>
        <v>0</v>
      </c>
      <c r="X11642" s="8"/>
      <c r="Y11642" s="8"/>
    </row>
    <row r="11643" spans="18:25" x14ac:dyDescent="0.25">
      <c r="R11643" s="20">
        <v>9788433959553</v>
      </c>
      <c r="S11643" s="8" t="s">
        <v>11279</v>
      </c>
      <c r="T11643" s="15">
        <v>0</v>
      </c>
      <c r="U11643" s="16">
        <f>SUMIF($C$5:$C$3079,R11643,$F$5:$F$3079)+SUMIF($AB$5:$AB$1086,R11643,$AF$5:$AF$1086)</f>
        <v>0</v>
      </c>
      <c r="V11643" s="8">
        <f t="shared" si="382"/>
        <v>0</v>
      </c>
      <c r="W11643" s="8">
        <f t="shared" si="383"/>
        <v>0</v>
      </c>
      <c r="X11643" s="8"/>
      <c r="Y11643" s="8"/>
    </row>
    <row r="11644" spans="18:25" x14ac:dyDescent="0.25">
      <c r="R11644" s="20">
        <v>9788433959669</v>
      </c>
      <c r="S11644" s="8" t="s">
        <v>11280</v>
      </c>
      <c r="T11644" s="15">
        <v>0</v>
      </c>
      <c r="U11644" s="16">
        <f>SUMIF($C$5:$C$3079,R11644,$F$5:$F$3079)+SUMIF($AB$5:$AB$1086,R11644,$AF$5:$AF$1086)</f>
        <v>0</v>
      </c>
      <c r="V11644" s="8">
        <f t="shared" si="382"/>
        <v>0</v>
      </c>
      <c r="W11644" s="8">
        <f t="shared" si="383"/>
        <v>0</v>
      </c>
      <c r="X11644" s="8"/>
      <c r="Y11644" s="8"/>
    </row>
    <row r="11645" spans="18:25" x14ac:dyDescent="0.25">
      <c r="R11645" s="20">
        <v>9788433960085</v>
      </c>
      <c r="S11645" s="8" t="s">
        <v>11281</v>
      </c>
      <c r="T11645" s="15">
        <v>0</v>
      </c>
      <c r="U11645" s="16">
        <f>SUMIF($C$5:$C$3079,R11645,$F$5:$F$3079)+SUMIF($AB$5:$AB$1086,R11645,$AF$5:$AF$1086)</f>
        <v>0</v>
      </c>
      <c r="V11645" s="8">
        <f t="shared" si="382"/>
        <v>0</v>
      </c>
      <c r="W11645" s="8">
        <f t="shared" si="383"/>
        <v>0</v>
      </c>
      <c r="X11645" s="8"/>
      <c r="Y11645" s="8"/>
    </row>
    <row r="11646" spans="18:25" x14ac:dyDescent="0.25">
      <c r="R11646" s="20">
        <v>9788433960191</v>
      </c>
      <c r="S11646" s="8" t="s">
        <v>11282</v>
      </c>
      <c r="T11646" s="15">
        <v>0</v>
      </c>
      <c r="U11646" s="16">
        <f>SUMIF($C$5:$C$3079,R11646,$F$5:$F$3079)+SUMIF($AB$5:$AB$1086,R11646,$AF$5:$AF$1086)</f>
        <v>0</v>
      </c>
      <c r="V11646" s="8">
        <f t="shared" si="382"/>
        <v>1</v>
      </c>
      <c r="W11646" s="8">
        <f t="shared" si="383"/>
        <v>1</v>
      </c>
      <c r="X11646" s="8"/>
      <c r="Y11646" s="8"/>
    </row>
    <row r="11647" spans="18:25" x14ac:dyDescent="0.25">
      <c r="R11647" s="20">
        <v>9788433960375</v>
      </c>
      <c r="S11647" s="8" t="s">
        <v>11283</v>
      </c>
      <c r="T11647" s="15">
        <v>0</v>
      </c>
      <c r="U11647" s="16">
        <f>SUMIF($C$5:$C$3079,R11647,$F$5:$F$3079)+SUMIF($AB$5:$AB$1086,R11647,$AF$5:$AF$1086)</f>
        <v>0</v>
      </c>
      <c r="V11647" s="8">
        <f t="shared" si="382"/>
        <v>3</v>
      </c>
      <c r="W11647" s="8">
        <f t="shared" si="383"/>
        <v>3</v>
      </c>
      <c r="X11647" s="8"/>
      <c r="Y11647" s="8"/>
    </row>
    <row r="11648" spans="18:25" x14ac:dyDescent="0.25">
      <c r="R11648" s="20">
        <v>9788433960719</v>
      </c>
      <c r="S11648" s="8" t="s">
        <v>11284</v>
      </c>
      <c r="T11648" s="15">
        <v>0</v>
      </c>
      <c r="U11648" s="16">
        <f>SUMIF($C$5:$C$3079,R11648,$F$5:$F$3079)+SUMIF($AB$5:$AB$1086,R11648,$AF$5:$AF$1086)</f>
        <v>0</v>
      </c>
      <c r="V11648" s="8">
        <f t="shared" si="382"/>
        <v>1</v>
      </c>
      <c r="W11648" s="8">
        <f t="shared" si="383"/>
        <v>1</v>
      </c>
      <c r="X11648" s="8"/>
      <c r="Y11648" s="8"/>
    </row>
    <row r="11649" spans="18:25" x14ac:dyDescent="0.25">
      <c r="R11649" s="20">
        <v>9788433960849</v>
      </c>
      <c r="S11649" s="8" t="s">
        <v>11285</v>
      </c>
      <c r="T11649" s="15">
        <v>0</v>
      </c>
      <c r="U11649" s="16">
        <f>SUMIF($C$5:$C$3079,R11649,$F$5:$F$3079)+SUMIF($AB$5:$AB$1086,R11649,$AF$5:$AF$1086)</f>
        <v>0</v>
      </c>
      <c r="V11649" s="8">
        <f t="shared" si="382"/>
        <v>0</v>
      </c>
      <c r="W11649" s="8">
        <f t="shared" si="383"/>
        <v>0</v>
      </c>
      <c r="X11649" s="8"/>
      <c r="Y11649" s="8"/>
    </row>
    <row r="11650" spans="18:25" x14ac:dyDescent="0.25">
      <c r="R11650" s="20">
        <v>9788433967435</v>
      </c>
      <c r="S11650" s="8" t="s">
        <v>11286</v>
      </c>
      <c r="T11650" s="15">
        <v>0</v>
      </c>
      <c r="U11650" s="16">
        <f>SUMIF($C$5:$C$3079,R11650,$F$5:$F$3079)+SUMIF($AB$5:$AB$1086,R11650,$AF$5:$AF$1086)</f>
        <v>0</v>
      </c>
      <c r="V11650" s="8">
        <f t="shared" si="382"/>
        <v>0</v>
      </c>
      <c r="W11650" s="8">
        <f t="shared" si="383"/>
        <v>0</v>
      </c>
      <c r="X11650" s="8"/>
      <c r="Y11650" s="8"/>
    </row>
    <row r="11651" spans="18:25" x14ac:dyDescent="0.25">
      <c r="R11651" s="20">
        <v>9788433967480</v>
      </c>
      <c r="S11651" s="8" t="s">
        <v>11287</v>
      </c>
      <c r="T11651" s="15">
        <v>1</v>
      </c>
      <c r="U11651" s="16">
        <f>SUMIF($C$5:$C$3079,R11651,$F$5:$F$3079)+SUMIF($AB$5:$AB$1086,R11651,$AF$5:$AF$1086)</f>
        <v>0</v>
      </c>
      <c r="V11651" s="8">
        <f t="shared" si="382"/>
        <v>0</v>
      </c>
      <c r="W11651" s="8">
        <f t="shared" si="383"/>
        <v>1</v>
      </c>
      <c r="X11651" s="8"/>
      <c r="Y11651" s="8"/>
    </row>
    <row r="11652" spans="18:25" x14ac:dyDescent="0.25">
      <c r="R11652" s="20">
        <v>9788433972477</v>
      </c>
      <c r="S11652" s="8" t="s">
        <v>11288</v>
      </c>
      <c r="T11652" s="15">
        <v>0</v>
      </c>
      <c r="U11652" s="16">
        <f>SUMIF($C$5:$C$3079,R11652,$F$5:$F$3079)+SUMIF($AB$5:$AB$1086,R11652,$AF$5:$AF$1086)</f>
        <v>0</v>
      </c>
      <c r="V11652" s="8">
        <f t="shared" si="382"/>
        <v>1</v>
      </c>
      <c r="W11652" s="8">
        <f t="shared" si="383"/>
        <v>1</v>
      </c>
      <c r="X11652" s="8"/>
      <c r="Y11652" s="8"/>
    </row>
    <row r="11653" spans="18:25" x14ac:dyDescent="0.25">
      <c r="R11653" s="20">
        <v>9788433976963</v>
      </c>
      <c r="S11653" s="8" t="s">
        <v>11289</v>
      </c>
      <c r="T11653" s="15">
        <v>0</v>
      </c>
      <c r="U11653" s="16">
        <f>SUMIF($C$5:$C$3079,R11653,$F$5:$F$3079)+SUMIF($AB$5:$AB$1086,R11653,$AF$5:$AF$1086)</f>
        <v>0</v>
      </c>
      <c r="V11653" s="8">
        <f t="shared" si="382"/>
        <v>0</v>
      </c>
      <c r="W11653" s="8">
        <f t="shared" si="383"/>
        <v>0</v>
      </c>
      <c r="X11653" s="8"/>
      <c r="Y11653" s="8"/>
    </row>
    <row r="11654" spans="18:25" x14ac:dyDescent="0.25">
      <c r="R11654" s="20">
        <v>9788433977250</v>
      </c>
      <c r="S11654" s="8" t="s">
        <v>11263</v>
      </c>
      <c r="T11654" s="15">
        <v>0</v>
      </c>
      <c r="U11654" s="16">
        <f>SUMIF($C$5:$C$3079,R11654,$F$5:$F$3079)+SUMIF($AB$5:$AB$1086,R11654,$AF$5:$AF$1086)</f>
        <v>0</v>
      </c>
      <c r="V11654" s="8">
        <f t="shared" si="382"/>
        <v>0</v>
      </c>
      <c r="W11654" s="8">
        <f t="shared" si="383"/>
        <v>0</v>
      </c>
      <c r="X11654" s="8"/>
      <c r="Y11654" s="8"/>
    </row>
    <row r="11655" spans="18:25" x14ac:dyDescent="0.25">
      <c r="R11655" s="20">
        <v>9788433980328</v>
      </c>
      <c r="S11655" s="8" t="s">
        <v>11290</v>
      </c>
      <c r="T11655" s="15">
        <v>0</v>
      </c>
      <c r="U11655" s="16">
        <f>SUMIF($C$5:$C$3079,R11655,$F$5:$F$3079)+SUMIF($AB$5:$AB$1086,R11655,$AF$5:$AF$1086)</f>
        <v>0</v>
      </c>
      <c r="V11655" s="8">
        <f t="shared" ref="V11655:V11718" si="384">SUMIF($L$5:$L$9685,R11655,$O$5:$O$9685)</f>
        <v>0</v>
      </c>
      <c r="W11655" s="8">
        <f t="shared" ref="W11655:W11718" si="385">T11655-U11655+V11655</f>
        <v>0</v>
      </c>
      <c r="X11655" s="8"/>
      <c r="Y11655" s="8"/>
    </row>
    <row r="11656" spans="18:25" x14ac:dyDescent="0.25">
      <c r="R11656" s="20">
        <v>9788433980816</v>
      </c>
      <c r="S11656" s="8" t="s">
        <v>11291</v>
      </c>
      <c r="T11656" s="15">
        <v>0</v>
      </c>
      <c r="U11656" s="16">
        <f>SUMIF($C$5:$C$3079,R11656,$F$5:$F$3079)+SUMIF($AB$5:$AB$1086,R11656,$AF$5:$AF$1086)</f>
        <v>0</v>
      </c>
      <c r="V11656" s="8">
        <f t="shared" si="384"/>
        <v>0</v>
      </c>
      <c r="W11656" s="8">
        <f t="shared" si="385"/>
        <v>0</v>
      </c>
      <c r="X11656" s="8"/>
      <c r="Y11656" s="8"/>
    </row>
    <row r="11657" spans="18:25" x14ac:dyDescent="0.25">
      <c r="R11657" s="20">
        <v>9788434400320</v>
      </c>
      <c r="S11657" s="8" t="s">
        <v>11292</v>
      </c>
      <c r="T11657" s="15">
        <v>0</v>
      </c>
      <c r="U11657" s="16">
        <f>SUMIF($C$5:$C$3079,R11657,$F$5:$F$3079)+SUMIF($AB$5:$AB$1086,R11657,$AF$5:$AF$1086)</f>
        <v>0</v>
      </c>
      <c r="V11657" s="8">
        <f t="shared" si="384"/>
        <v>0</v>
      </c>
      <c r="W11657" s="8">
        <f t="shared" si="385"/>
        <v>0</v>
      </c>
      <c r="X11657" s="8"/>
      <c r="Y11657" s="8"/>
    </row>
    <row r="11658" spans="18:25" x14ac:dyDescent="0.25">
      <c r="R11658" s="20">
        <v>9788434400962</v>
      </c>
      <c r="S11658" s="8" t="s">
        <v>11293</v>
      </c>
      <c r="T11658" s="15">
        <v>1</v>
      </c>
      <c r="U11658" s="16">
        <f>SUMIF($C$5:$C$3079,R11658,$F$5:$F$3079)+SUMIF($AB$5:$AB$1086,R11658,$AF$5:$AF$1086)</f>
        <v>0</v>
      </c>
      <c r="V11658" s="8">
        <f t="shared" si="384"/>
        <v>2</v>
      </c>
      <c r="W11658" s="8">
        <f t="shared" si="385"/>
        <v>3</v>
      </c>
      <c r="X11658" s="8"/>
      <c r="Y11658" s="8"/>
    </row>
    <row r="11659" spans="18:25" x14ac:dyDescent="0.25">
      <c r="R11659" s="20">
        <v>9788434404878</v>
      </c>
      <c r="S11659" s="8" t="s">
        <v>11294</v>
      </c>
      <c r="T11659" s="15">
        <v>7</v>
      </c>
      <c r="U11659" s="16">
        <f>SUMIF($C$5:$C$3079,R11659,$F$5:$F$3079)+SUMIF($AB$5:$AB$1086,R11659,$AF$5:$AF$1086)</f>
        <v>0</v>
      </c>
      <c r="V11659" s="8">
        <f t="shared" si="384"/>
        <v>1</v>
      </c>
      <c r="W11659" s="8">
        <f t="shared" si="385"/>
        <v>8</v>
      </c>
      <c r="X11659" s="8"/>
      <c r="Y11659" s="8"/>
    </row>
    <row r="11660" spans="18:25" x14ac:dyDescent="0.25">
      <c r="R11660" s="20">
        <v>9788434408449</v>
      </c>
      <c r="S11660" s="8" t="s">
        <v>11295</v>
      </c>
      <c r="T11660" s="15">
        <v>0</v>
      </c>
      <c r="U11660" s="16">
        <f>SUMIF($C$5:$C$3079,R11660,$F$5:$F$3079)+SUMIF($AB$5:$AB$1086,R11660,$AF$5:$AF$1086)</f>
        <v>0</v>
      </c>
      <c r="V11660" s="8">
        <f t="shared" si="384"/>
        <v>0</v>
      </c>
      <c r="W11660" s="8">
        <f t="shared" si="385"/>
        <v>0</v>
      </c>
      <c r="X11660" s="8"/>
      <c r="Y11660" s="8"/>
    </row>
    <row r="11661" spans="18:25" x14ac:dyDescent="0.25">
      <c r="R11661" s="20">
        <v>9788434409569</v>
      </c>
      <c r="S11661" s="8" t="s">
        <v>11296</v>
      </c>
      <c r="T11661" s="15">
        <v>0</v>
      </c>
      <c r="U11661" s="16">
        <f>SUMIF($C$5:$C$3079,R11661,$F$5:$F$3079)+SUMIF($AB$5:$AB$1086,R11661,$AF$5:$AF$1086)</f>
        <v>0</v>
      </c>
      <c r="V11661" s="8">
        <f t="shared" si="384"/>
        <v>0</v>
      </c>
      <c r="W11661" s="8">
        <f t="shared" si="385"/>
        <v>0</v>
      </c>
      <c r="X11661" s="8"/>
      <c r="Y11661" s="8"/>
    </row>
    <row r="11662" spans="18:25" x14ac:dyDescent="0.25">
      <c r="R11662" s="20">
        <v>9788434413252</v>
      </c>
      <c r="S11662" s="8" t="s">
        <v>11297</v>
      </c>
      <c r="T11662" s="15">
        <v>0</v>
      </c>
      <c r="U11662" s="16">
        <f>SUMIF($C$5:$C$3079,R11662,$F$5:$F$3079)+SUMIF($AB$5:$AB$1086,R11662,$AF$5:$AF$1086)</f>
        <v>0</v>
      </c>
      <c r="V11662" s="8">
        <f t="shared" si="384"/>
        <v>0</v>
      </c>
      <c r="W11662" s="8">
        <f t="shared" si="385"/>
        <v>0</v>
      </c>
      <c r="X11662" s="8"/>
      <c r="Y11662" s="8"/>
    </row>
    <row r="11663" spans="18:25" x14ac:dyDescent="0.25">
      <c r="R11663" s="20">
        <v>9788434413528</v>
      </c>
      <c r="S11663" s="8" t="s">
        <v>11298</v>
      </c>
      <c r="T11663" s="15">
        <v>2</v>
      </c>
      <c r="U11663" s="16">
        <f>SUMIF($C$5:$C$3079,R11663,$F$5:$F$3079)+SUMIF($AB$5:$AB$1086,R11663,$AF$5:$AF$1086)</f>
        <v>0</v>
      </c>
      <c r="V11663" s="8">
        <f t="shared" si="384"/>
        <v>1</v>
      </c>
      <c r="W11663" s="8">
        <f t="shared" si="385"/>
        <v>3</v>
      </c>
      <c r="X11663" s="8"/>
      <c r="Y11663" s="8"/>
    </row>
    <row r="11664" spans="18:25" x14ac:dyDescent="0.25">
      <c r="R11664" s="20">
        <v>9788434417793</v>
      </c>
      <c r="S11664" s="8" t="s">
        <v>11299</v>
      </c>
      <c r="T11664" s="15">
        <v>0</v>
      </c>
      <c r="U11664" s="16">
        <f>SUMIF($C$5:$C$3079,R11664,$F$5:$F$3079)+SUMIF($AB$5:$AB$1086,R11664,$AF$5:$AF$1086)</f>
        <v>0</v>
      </c>
      <c r="V11664" s="8">
        <f t="shared" si="384"/>
        <v>0</v>
      </c>
      <c r="W11664" s="8">
        <f t="shared" si="385"/>
        <v>0</v>
      </c>
      <c r="X11664" s="8"/>
      <c r="Y11664" s="8"/>
    </row>
    <row r="11665" spans="18:25" x14ac:dyDescent="0.25">
      <c r="R11665" s="20">
        <v>9788434421721</v>
      </c>
      <c r="S11665" s="8" t="s">
        <v>11300</v>
      </c>
      <c r="T11665" s="15">
        <v>0</v>
      </c>
      <c r="U11665" s="16">
        <f>SUMIF($C$5:$C$3079,R11665,$F$5:$F$3079)+SUMIF($AB$5:$AB$1086,R11665,$AF$5:$AF$1086)</f>
        <v>0</v>
      </c>
      <c r="V11665" s="8">
        <f t="shared" si="384"/>
        <v>0</v>
      </c>
      <c r="W11665" s="8">
        <f t="shared" si="385"/>
        <v>0</v>
      </c>
      <c r="X11665" s="8"/>
      <c r="Y11665" s="8"/>
    </row>
    <row r="11666" spans="18:25" x14ac:dyDescent="0.25">
      <c r="R11666" s="20">
        <v>9788434425200</v>
      </c>
      <c r="S11666" s="8" t="s">
        <v>10116</v>
      </c>
      <c r="T11666" s="15">
        <v>0</v>
      </c>
      <c r="U11666" s="16">
        <f>SUMIF($C$5:$C$3079,R11666,$F$5:$F$3079)+SUMIF($AB$5:$AB$1086,R11666,$AF$5:$AF$1086)</f>
        <v>0</v>
      </c>
      <c r="V11666" s="8">
        <f t="shared" si="384"/>
        <v>0</v>
      </c>
      <c r="W11666" s="8">
        <f t="shared" si="385"/>
        <v>0</v>
      </c>
      <c r="X11666" s="8"/>
      <c r="Y11666" s="8"/>
    </row>
    <row r="11667" spans="18:25" x14ac:dyDescent="0.25">
      <c r="R11667" s="20">
        <v>9788434433236</v>
      </c>
      <c r="S11667" s="8" t="s">
        <v>11301</v>
      </c>
      <c r="T11667" s="15">
        <v>3</v>
      </c>
      <c r="U11667" s="16">
        <f>SUMIF($C$5:$C$3079,R11667,$F$5:$F$3079)+SUMIF($AB$5:$AB$1086,R11667,$AF$5:$AF$1086)</f>
        <v>0</v>
      </c>
      <c r="V11667" s="8">
        <f t="shared" si="384"/>
        <v>0</v>
      </c>
      <c r="W11667" s="8">
        <f t="shared" si="385"/>
        <v>3</v>
      </c>
      <c r="X11667" s="8"/>
      <c r="Y11667" s="8"/>
    </row>
    <row r="11668" spans="18:25" x14ac:dyDescent="0.25">
      <c r="R11668" s="20">
        <v>9788434453647</v>
      </c>
      <c r="S11668" s="8" t="s">
        <v>10118</v>
      </c>
      <c r="T11668" s="15">
        <v>1</v>
      </c>
      <c r="U11668" s="16">
        <f>SUMIF($C$5:$C$3079,R11668,$F$5:$F$3079)+SUMIF($AB$5:$AB$1086,R11668,$AF$5:$AF$1086)</f>
        <v>0</v>
      </c>
      <c r="V11668" s="8">
        <f t="shared" si="384"/>
        <v>0</v>
      </c>
      <c r="W11668" s="8">
        <f t="shared" si="385"/>
        <v>1</v>
      </c>
      <c r="X11668" s="8"/>
      <c r="Y11668" s="8"/>
    </row>
    <row r="11669" spans="18:25" x14ac:dyDescent="0.25">
      <c r="R11669" s="20">
        <v>9788434469198</v>
      </c>
      <c r="S11669" s="8" t="s">
        <v>11302</v>
      </c>
      <c r="T11669" s="15">
        <v>0</v>
      </c>
      <c r="U11669" s="16">
        <f>SUMIF($C$5:$C$3079,R11669,$F$5:$F$3079)+SUMIF($AB$5:$AB$1086,R11669,$AF$5:$AF$1086)</f>
        <v>0</v>
      </c>
      <c r="V11669" s="8">
        <f t="shared" si="384"/>
        <v>0</v>
      </c>
      <c r="W11669" s="8">
        <f t="shared" si="385"/>
        <v>0</v>
      </c>
      <c r="X11669" s="8"/>
      <c r="Y11669" s="8"/>
    </row>
    <row r="11670" spans="18:25" x14ac:dyDescent="0.25">
      <c r="R11670" s="20">
        <v>9788437507354</v>
      </c>
      <c r="S11670" s="8" t="s">
        <v>11303</v>
      </c>
      <c r="T11670" s="15">
        <v>3</v>
      </c>
      <c r="U11670" s="16">
        <f>SUMIF($C$5:$C$3079,R11670,$F$5:$F$3079)+SUMIF($AB$5:$AB$1086,R11670,$AF$5:$AF$1086)</f>
        <v>0</v>
      </c>
      <c r="V11670" s="8">
        <f t="shared" si="384"/>
        <v>1</v>
      </c>
      <c r="W11670" s="8">
        <f t="shared" si="385"/>
        <v>4</v>
      </c>
      <c r="X11670" s="8"/>
      <c r="Y11670" s="8"/>
    </row>
    <row r="11671" spans="18:25" x14ac:dyDescent="0.25">
      <c r="R11671" s="20">
        <v>9788439709954</v>
      </c>
      <c r="S11671" s="8" t="s">
        <v>11304</v>
      </c>
      <c r="T11671" s="15">
        <v>0</v>
      </c>
      <c r="U11671" s="16">
        <f>SUMIF($C$5:$C$3079,R11671,$F$5:$F$3079)+SUMIF($AB$5:$AB$1086,R11671,$AF$5:$AF$1086)</f>
        <v>0</v>
      </c>
      <c r="V11671" s="8">
        <f t="shared" si="384"/>
        <v>0</v>
      </c>
      <c r="W11671" s="8">
        <f t="shared" si="385"/>
        <v>0</v>
      </c>
      <c r="X11671" s="8"/>
      <c r="Y11671" s="8"/>
    </row>
    <row r="11672" spans="18:25" x14ac:dyDescent="0.25">
      <c r="R11672" s="20">
        <v>9788439730071</v>
      </c>
      <c r="S11672" s="8" t="s">
        <v>11305</v>
      </c>
      <c r="T11672" s="15">
        <v>0</v>
      </c>
      <c r="U11672" s="16">
        <f>SUMIF($C$5:$C$3079,R11672,$F$5:$F$3079)+SUMIF($AB$5:$AB$1086,R11672,$AF$5:$AF$1086)</f>
        <v>0</v>
      </c>
      <c r="V11672" s="8">
        <f t="shared" si="384"/>
        <v>0</v>
      </c>
      <c r="W11672" s="8">
        <f t="shared" si="385"/>
        <v>0</v>
      </c>
      <c r="X11672" s="8"/>
      <c r="Y11672" s="8"/>
    </row>
    <row r="11673" spans="18:25" x14ac:dyDescent="0.25">
      <c r="R11673" s="20">
        <v>9788439731146</v>
      </c>
      <c r="S11673" s="8" t="s">
        <v>11306</v>
      </c>
      <c r="T11673" s="15">
        <v>1</v>
      </c>
      <c r="U11673" s="16">
        <f>SUMIF($C$5:$C$3079,R11673,$F$5:$F$3079)+SUMIF($AB$5:$AB$1086,R11673,$AF$5:$AF$1086)</f>
        <v>0</v>
      </c>
      <c r="V11673" s="8">
        <f t="shared" si="384"/>
        <v>0</v>
      </c>
      <c r="W11673" s="8">
        <f t="shared" si="385"/>
        <v>1</v>
      </c>
      <c r="X11673" s="8"/>
      <c r="Y11673" s="8"/>
    </row>
    <row r="11674" spans="18:25" x14ac:dyDescent="0.25">
      <c r="R11674" s="20">
        <v>9788439734956</v>
      </c>
      <c r="S11674" s="8" t="s">
        <v>11307</v>
      </c>
      <c r="T11674" s="15">
        <v>0</v>
      </c>
      <c r="U11674" s="16">
        <f>SUMIF($C$5:$C$3079,R11674,$F$5:$F$3079)+SUMIF($AB$5:$AB$1086,R11674,$AF$5:$AF$1086)</f>
        <v>0</v>
      </c>
      <c r="V11674" s="8">
        <f t="shared" si="384"/>
        <v>0</v>
      </c>
      <c r="W11674" s="8">
        <f t="shared" si="385"/>
        <v>0</v>
      </c>
      <c r="X11674" s="8"/>
      <c r="Y11674" s="8"/>
    </row>
    <row r="11675" spans="18:25" x14ac:dyDescent="0.25">
      <c r="R11675" s="20">
        <v>9788439736080</v>
      </c>
      <c r="S11675" s="8" t="s">
        <v>11308</v>
      </c>
      <c r="T11675" s="15">
        <v>0</v>
      </c>
      <c r="U11675" s="16">
        <f>SUMIF($C$5:$C$3079,R11675,$F$5:$F$3079)+SUMIF($AB$5:$AB$1086,R11675,$AF$5:$AF$1086)</f>
        <v>0</v>
      </c>
      <c r="V11675" s="8">
        <f t="shared" si="384"/>
        <v>0</v>
      </c>
      <c r="W11675" s="8">
        <f t="shared" si="385"/>
        <v>0</v>
      </c>
      <c r="X11675" s="8"/>
      <c r="Y11675" s="8"/>
    </row>
    <row r="11676" spans="18:25" x14ac:dyDescent="0.25">
      <c r="R11676" s="20">
        <v>9788439736394</v>
      </c>
      <c r="S11676" s="8" t="s">
        <v>11309</v>
      </c>
      <c r="T11676" s="15">
        <v>1</v>
      </c>
      <c r="U11676" s="16">
        <f>SUMIF($C$5:$C$3079,R11676,$F$5:$F$3079)+SUMIF($AB$5:$AB$1086,R11676,$AF$5:$AF$1086)</f>
        <v>0</v>
      </c>
      <c r="V11676" s="8">
        <f t="shared" si="384"/>
        <v>0</v>
      </c>
      <c r="W11676" s="8">
        <f t="shared" si="385"/>
        <v>1</v>
      </c>
      <c r="X11676" s="8"/>
      <c r="Y11676" s="8"/>
    </row>
    <row r="11677" spans="18:25" x14ac:dyDescent="0.25">
      <c r="R11677" s="20">
        <v>9788439736608</v>
      </c>
      <c r="S11677" s="8" t="s">
        <v>11310</v>
      </c>
      <c r="T11677" s="15">
        <v>2</v>
      </c>
      <c r="U11677" s="16">
        <f>SUMIF($C$5:$C$3079,R11677,$F$5:$F$3079)+SUMIF($AB$5:$AB$1086,R11677,$AF$5:$AF$1086)</f>
        <v>0</v>
      </c>
      <c r="V11677" s="8">
        <f t="shared" si="384"/>
        <v>0</v>
      </c>
      <c r="W11677" s="8">
        <f t="shared" si="385"/>
        <v>2</v>
      </c>
      <c r="X11677" s="8"/>
      <c r="Y11677" s="8"/>
    </row>
    <row r="11678" spans="18:25" x14ac:dyDescent="0.25">
      <c r="R11678" s="20">
        <v>9788439736936</v>
      </c>
      <c r="S11678" s="8" t="s">
        <v>11311</v>
      </c>
      <c r="T11678" s="15">
        <v>0</v>
      </c>
      <c r="U11678" s="16">
        <f>SUMIF($C$5:$C$3079,R11678,$F$5:$F$3079)+SUMIF($AB$5:$AB$1086,R11678,$AF$5:$AF$1086)</f>
        <v>0</v>
      </c>
      <c r="V11678" s="8">
        <f t="shared" si="384"/>
        <v>0</v>
      </c>
      <c r="W11678" s="8">
        <f t="shared" si="385"/>
        <v>0</v>
      </c>
      <c r="X11678" s="8"/>
      <c r="Y11678" s="8"/>
    </row>
    <row r="11679" spans="18:25" x14ac:dyDescent="0.25">
      <c r="R11679" s="20">
        <v>9788439737797</v>
      </c>
      <c r="S11679" s="8" t="s">
        <v>11312</v>
      </c>
      <c r="T11679" s="15">
        <v>1</v>
      </c>
      <c r="U11679" s="16">
        <f>SUMIF($C$5:$C$3079,R11679,$F$5:$F$3079)+SUMIF($AB$5:$AB$1086,R11679,$AF$5:$AF$1086)</f>
        <v>0</v>
      </c>
      <c r="V11679" s="8">
        <f t="shared" si="384"/>
        <v>0</v>
      </c>
      <c r="W11679" s="8">
        <f t="shared" si="385"/>
        <v>1</v>
      </c>
      <c r="X11679" s="8"/>
      <c r="Y11679" s="8"/>
    </row>
    <row r="11680" spans="18:25" x14ac:dyDescent="0.25">
      <c r="R11680" s="20">
        <v>9788445000663</v>
      </c>
      <c r="S11680" s="8" t="s">
        <v>11313</v>
      </c>
      <c r="T11680" s="15">
        <v>0</v>
      </c>
      <c r="U11680" s="16">
        <f>SUMIF($C$5:$C$3079,R11680,$F$5:$F$3079)+SUMIF($AB$5:$AB$1086,R11680,$AF$5:$AF$1086)</f>
        <v>0</v>
      </c>
      <c r="V11680" s="8">
        <f t="shared" si="384"/>
        <v>0</v>
      </c>
      <c r="W11680" s="8">
        <f t="shared" si="385"/>
        <v>0</v>
      </c>
      <c r="X11680" s="8"/>
      <c r="Y11680" s="8"/>
    </row>
    <row r="11681" spans="18:25" x14ac:dyDescent="0.25">
      <c r="R11681" s="20">
        <v>9788445000670</v>
      </c>
      <c r="S11681" s="8" t="s">
        <v>11314</v>
      </c>
      <c r="T11681" s="15">
        <v>0</v>
      </c>
      <c r="U11681" s="16">
        <f>SUMIF($C$5:$C$3079,R11681,$F$5:$F$3079)+SUMIF($AB$5:$AB$1086,R11681,$AF$5:$AF$1086)</f>
        <v>0</v>
      </c>
      <c r="V11681" s="8">
        <f t="shared" si="384"/>
        <v>0</v>
      </c>
      <c r="W11681" s="8">
        <f t="shared" si="385"/>
        <v>0</v>
      </c>
      <c r="X11681" s="8"/>
      <c r="Y11681" s="8"/>
    </row>
    <row r="11682" spans="18:25" x14ac:dyDescent="0.25">
      <c r="R11682" s="20">
        <v>9788445000687</v>
      </c>
      <c r="S11682" s="8" t="s">
        <v>11315</v>
      </c>
      <c r="T11682" s="15">
        <v>0</v>
      </c>
      <c r="U11682" s="16">
        <f>SUMIF($C$5:$C$3079,R11682,$F$5:$F$3079)+SUMIF($AB$5:$AB$1086,R11682,$AF$5:$AF$1086)</f>
        <v>0</v>
      </c>
      <c r="V11682" s="8">
        <f t="shared" si="384"/>
        <v>0</v>
      </c>
      <c r="W11682" s="8">
        <f t="shared" si="385"/>
        <v>0</v>
      </c>
      <c r="X11682" s="8"/>
      <c r="Y11682" s="8"/>
    </row>
    <row r="11683" spans="18:25" x14ac:dyDescent="0.25">
      <c r="R11683" s="20">
        <v>9788445002919</v>
      </c>
      <c r="S11683" s="8" t="s">
        <v>11316</v>
      </c>
      <c r="T11683" s="15">
        <v>0</v>
      </c>
      <c r="U11683" s="16">
        <f>SUMIF($C$5:$C$3079,R11683,$F$5:$F$3079)+SUMIF($AB$5:$AB$1086,R11683,$AF$5:$AF$1086)</f>
        <v>0</v>
      </c>
      <c r="V11683" s="8">
        <f t="shared" si="384"/>
        <v>0</v>
      </c>
      <c r="W11683" s="8">
        <f t="shared" si="385"/>
        <v>0</v>
      </c>
      <c r="X11683" s="8"/>
      <c r="Y11683" s="8"/>
    </row>
    <row r="11684" spans="18:25" x14ac:dyDescent="0.25">
      <c r="R11684" s="20">
        <v>9788445004319</v>
      </c>
      <c r="S11684" s="8" t="s">
        <v>11317</v>
      </c>
      <c r="T11684" s="15">
        <v>0</v>
      </c>
      <c r="U11684" s="16">
        <f>SUMIF($C$5:$C$3079,R11684,$F$5:$F$3079)+SUMIF($AB$5:$AB$1086,R11684,$AF$5:$AF$1086)</f>
        <v>0</v>
      </c>
      <c r="V11684" s="8">
        <f t="shared" si="384"/>
        <v>0</v>
      </c>
      <c r="W11684" s="8">
        <f t="shared" si="385"/>
        <v>0</v>
      </c>
      <c r="X11684" s="8"/>
      <c r="Y11684" s="8"/>
    </row>
    <row r="11685" spans="18:25" x14ac:dyDescent="0.25">
      <c r="R11685" s="20">
        <v>9788445004692</v>
      </c>
      <c r="S11685" s="8" t="s">
        <v>11318</v>
      </c>
      <c r="T11685" s="15">
        <v>0</v>
      </c>
      <c r="U11685" s="16">
        <f>SUMIF($C$5:$C$3079,R11685,$F$5:$F$3079)+SUMIF($AB$5:$AB$1086,R11685,$AF$5:$AF$1086)</f>
        <v>0</v>
      </c>
      <c r="V11685" s="8">
        <f t="shared" si="384"/>
        <v>0</v>
      </c>
      <c r="W11685" s="8">
        <f t="shared" si="385"/>
        <v>0</v>
      </c>
      <c r="X11685" s="8"/>
      <c r="Y11685" s="8"/>
    </row>
    <row r="11686" spans="18:25" x14ac:dyDescent="0.25">
      <c r="R11686" s="20">
        <v>9788445004722</v>
      </c>
      <c r="S11686" s="8" t="s">
        <v>11319</v>
      </c>
      <c r="T11686" s="15">
        <v>0</v>
      </c>
      <c r="U11686" s="16">
        <f>SUMIF($C$5:$C$3079,R11686,$F$5:$F$3079)+SUMIF($AB$5:$AB$1086,R11686,$AF$5:$AF$1086)</f>
        <v>0</v>
      </c>
      <c r="V11686" s="8">
        <f t="shared" si="384"/>
        <v>0</v>
      </c>
      <c r="W11686" s="8">
        <f t="shared" si="385"/>
        <v>0</v>
      </c>
      <c r="X11686" s="8"/>
      <c r="Y11686" s="8"/>
    </row>
    <row r="11687" spans="18:25" x14ac:dyDescent="0.25">
      <c r="R11687" s="20">
        <v>9788445004821</v>
      </c>
      <c r="S11687" s="8" t="s">
        <v>11320</v>
      </c>
      <c r="T11687" s="15">
        <v>0</v>
      </c>
      <c r="U11687" s="16">
        <f>SUMIF($C$5:$C$3079,R11687,$F$5:$F$3079)+SUMIF($AB$5:$AB$1086,R11687,$AF$5:$AF$1086)</f>
        <v>0</v>
      </c>
      <c r="V11687" s="8">
        <f t="shared" si="384"/>
        <v>1</v>
      </c>
      <c r="W11687" s="8">
        <f t="shared" si="385"/>
        <v>1</v>
      </c>
      <c r="X11687" s="8"/>
      <c r="Y11687" s="8"/>
    </row>
    <row r="11688" spans="18:25" x14ac:dyDescent="0.25">
      <c r="R11688" s="20">
        <v>9788445005354</v>
      </c>
      <c r="S11688" s="8" t="s">
        <v>11321</v>
      </c>
      <c r="T11688" s="15">
        <v>0</v>
      </c>
      <c r="U11688" s="16">
        <f>SUMIF($C$5:$C$3079,R11688,$F$5:$F$3079)+SUMIF($AB$5:$AB$1086,R11688,$AF$5:$AF$1086)</f>
        <v>0</v>
      </c>
      <c r="V11688" s="8">
        <f t="shared" si="384"/>
        <v>0</v>
      </c>
      <c r="W11688" s="8">
        <f t="shared" si="385"/>
        <v>0</v>
      </c>
      <c r="X11688" s="8"/>
      <c r="Y11688" s="8"/>
    </row>
    <row r="11689" spans="18:25" x14ac:dyDescent="0.25">
      <c r="R11689" s="20">
        <v>9788445006108</v>
      </c>
      <c r="S11689" s="8" t="s">
        <v>11322</v>
      </c>
      <c r="T11689" s="15">
        <v>2</v>
      </c>
      <c r="U11689" s="16">
        <f>SUMIF($C$5:$C$3079,R11689,$F$5:$F$3079)+SUMIF($AB$5:$AB$1086,R11689,$AF$5:$AF$1086)</f>
        <v>0</v>
      </c>
      <c r="V11689" s="8">
        <f t="shared" si="384"/>
        <v>1</v>
      </c>
      <c r="W11689" s="8">
        <f t="shared" si="385"/>
        <v>3</v>
      </c>
      <c r="X11689" s="8"/>
      <c r="Y11689" s="8"/>
    </row>
    <row r="11690" spans="18:25" x14ac:dyDescent="0.25">
      <c r="R11690" s="20">
        <v>9788445006115</v>
      </c>
      <c r="S11690" s="8" t="s">
        <v>11323</v>
      </c>
      <c r="T11690" s="15">
        <v>1</v>
      </c>
      <c r="U11690" s="16">
        <f>SUMIF($C$5:$C$3079,R11690,$F$5:$F$3079)+SUMIF($AB$5:$AB$1086,R11690,$AF$5:$AF$1086)</f>
        <v>0</v>
      </c>
      <c r="V11690" s="8">
        <f t="shared" si="384"/>
        <v>1</v>
      </c>
      <c r="W11690" s="8">
        <f t="shared" si="385"/>
        <v>2</v>
      </c>
      <c r="X11690" s="8"/>
      <c r="Y11690" s="8"/>
    </row>
    <row r="11691" spans="18:25" x14ac:dyDescent="0.25">
      <c r="R11691" s="20">
        <v>9788445006221</v>
      </c>
      <c r="S11691" s="8" t="s">
        <v>11324</v>
      </c>
      <c r="T11691" s="15">
        <v>0</v>
      </c>
      <c r="U11691" s="16">
        <f>SUMIF($C$5:$C$3079,R11691,$F$5:$F$3079)+SUMIF($AB$5:$AB$1086,R11691,$AF$5:$AF$1086)</f>
        <v>0</v>
      </c>
      <c r="V11691" s="8">
        <f t="shared" si="384"/>
        <v>0</v>
      </c>
      <c r="W11691" s="8">
        <f t="shared" si="385"/>
        <v>0</v>
      </c>
      <c r="X11691" s="8"/>
      <c r="Y11691" s="8"/>
    </row>
    <row r="11692" spans="18:25" x14ac:dyDescent="0.25">
      <c r="R11692" s="20">
        <v>9788445006344</v>
      </c>
      <c r="S11692" s="8" t="s">
        <v>435</v>
      </c>
      <c r="T11692" s="15">
        <v>0</v>
      </c>
      <c r="U11692" s="16">
        <f>SUMIF($C$5:$C$3079,R11692,$F$5:$F$3079)+SUMIF($AB$5:$AB$1086,R11692,$AF$5:$AF$1086)</f>
        <v>0</v>
      </c>
      <c r="V11692" s="8">
        <f t="shared" si="384"/>
        <v>1</v>
      </c>
      <c r="W11692" s="8">
        <f t="shared" si="385"/>
        <v>1</v>
      </c>
      <c r="X11692" s="8"/>
      <c r="Y11692" s="8"/>
    </row>
    <row r="11693" spans="18:25" x14ac:dyDescent="0.25">
      <c r="R11693" s="20">
        <v>9788445006467</v>
      </c>
      <c r="S11693" s="8" t="s">
        <v>11325</v>
      </c>
      <c r="T11693" s="15">
        <v>0</v>
      </c>
      <c r="U11693" s="16">
        <f>SUMIF($C$5:$C$3079,R11693,$F$5:$F$3079)+SUMIF($AB$5:$AB$1086,R11693,$AF$5:$AF$1086)</f>
        <v>0</v>
      </c>
      <c r="V11693" s="8">
        <f t="shared" si="384"/>
        <v>2</v>
      </c>
      <c r="W11693" s="8">
        <f t="shared" si="385"/>
        <v>2</v>
      </c>
      <c r="X11693" s="8"/>
      <c r="Y11693" s="8"/>
    </row>
    <row r="11694" spans="18:25" x14ac:dyDescent="0.25">
      <c r="R11694" s="20">
        <v>9788445006993</v>
      </c>
      <c r="S11694" s="8" t="s">
        <v>11326</v>
      </c>
      <c r="T11694" s="15">
        <v>0</v>
      </c>
      <c r="U11694" s="16">
        <f>SUMIF($C$5:$C$3079,R11694,$F$5:$F$3079)+SUMIF($AB$5:$AB$1086,R11694,$AF$5:$AF$1086)</f>
        <v>2</v>
      </c>
      <c r="V11694" s="8">
        <f t="shared" si="384"/>
        <v>2</v>
      </c>
      <c r="W11694" s="8">
        <f t="shared" si="385"/>
        <v>0</v>
      </c>
      <c r="X11694" s="8"/>
      <c r="Y11694" s="8"/>
    </row>
    <row r="11695" spans="18:25" x14ac:dyDescent="0.25">
      <c r="R11695" s="20">
        <v>9788445007006</v>
      </c>
      <c r="S11695" s="8" t="s">
        <v>11327</v>
      </c>
      <c r="T11695" s="15">
        <v>0</v>
      </c>
      <c r="U11695" s="16">
        <f>SUMIF($C$5:$C$3079,R11695,$F$5:$F$3079)+SUMIF($AB$5:$AB$1086,R11695,$AF$5:$AF$1086)</f>
        <v>0</v>
      </c>
      <c r="V11695" s="8">
        <f t="shared" si="384"/>
        <v>0</v>
      </c>
      <c r="W11695" s="8">
        <f t="shared" si="385"/>
        <v>0</v>
      </c>
      <c r="X11695" s="8"/>
      <c r="Y11695" s="8"/>
    </row>
    <row r="11696" spans="18:25" x14ac:dyDescent="0.25">
      <c r="R11696" s="20">
        <v>9788445007013</v>
      </c>
      <c r="S11696" s="8" t="s">
        <v>11328</v>
      </c>
      <c r="T11696" s="15">
        <v>1</v>
      </c>
      <c r="U11696" s="16">
        <f>SUMIF($C$5:$C$3079,R11696,$F$5:$F$3079)+SUMIF($AB$5:$AB$1086,R11696,$AF$5:$AF$1086)</f>
        <v>2</v>
      </c>
      <c r="V11696" s="8">
        <f t="shared" si="384"/>
        <v>1</v>
      </c>
      <c r="W11696" s="8">
        <f t="shared" si="385"/>
        <v>0</v>
      </c>
      <c r="X11696" s="8"/>
      <c r="Y11696" s="8"/>
    </row>
    <row r="11697" spans="18:25" x14ac:dyDescent="0.25">
      <c r="R11697" s="20">
        <v>9788445007020</v>
      </c>
      <c r="S11697" s="8" t="s">
        <v>11329</v>
      </c>
      <c r="T11697" s="15">
        <v>2</v>
      </c>
      <c r="U11697" s="16">
        <f>SUMIF($C$5:$C$3079,R11697,$F$5:$F$3079)+SUMIF($AB$5:$AB$1086,R11697,$AF$5:$AF$1086)</f>
        <v>2</v>
      </c>
      <c r="V11697" s="8">
        <f t="shared" si="384"/>
        <v>0</v>
      </c>
      <c r="W11697" s="8">
        <f t="shared" si="385"/>
        <v>0</v>
      </c>
      <c r="X11697" s="8"/>
      <c r="Y11697" s="8"/>
    </row>
    <row r="11698" spans="18:25" x14ac:dyDescent="0.25">
      <c r="R11698" s="20">
        <v>9788445007037</v>
      </c>
      <c r="S11698" s="8" t="s">
        <v>11330</v>
      </c>
      <c r="T11698" s="15">
        <v>2</v>
      </c>
      <c r="U11698" s="16">
        <f>SUMIF($C$5:$C$3079,R11698,$F$5:$F$3079)+SUMIF($AB$5:$AB$1086,R11698,$AF$5:$AF$1086)</f>
        <v>2</v>
      </c>
      <c r="V11698" s="8">
        <f t="shared" si="384"/>
        <v>0</v>
      </c>
      <c r="W11698" s="8">
        <f t="shared" si="385"/>
        <v>0</v>
      </c>
      <c r="X11698" s="8"/>
      <c r="Y11698" s="8"/>
    </row>
    <row r="11699" spans="18:25" x14ac:dyDescent="0.25">
      <c r="R11699" s="20">
        <v>9788445007051</v>
      </c>
      <c r="S11699" s="8" t="s">
        <v>11331</v>
      </c>
      <c r="T11699" s="15">
        <v>2</v>
      </c>
      <c r="U11699" s="16">
        <f>SUMIF($C$5:$C$3079,R11699,$F$5:$F$3079)+SUMIF($AB$5:$AB$1086,R11699,$AF$5:$AF$1086)</f>
        <v>2</v>
      </c>
      <c r="V11699" s="8">
        <f t="shared" si="384"/>
        <v>0</v>
      </c>
      <c r="W11699" s="8">
        <f t="shared" si="385"/>
        <v>0</v>
      </c>
      <c r="X11699" s="8"/>
      <c r="Y11699" s="8"/>
    </row>
    <row r="11700" spans="18:25" x14ac:dyDescent="0.25">
      <c r="R11700" s="20">
        <v>9788445007068</v>
      </c>
      <c r="S11700" s="8" t="s">
        <v>11332</v>
      </c>
      <c r="T11700" s="15">
        <v>2</v>
      </c>
      <c r="U11700" s="16">
        <f>SUMIF($C$5:$C$3079,R11700,$F$5:$F$3079)+SUMIF($AB$5:$AB$1086,R11700,$AF$5:$AF$1086)</f>
        <v>2</v>
      </c>
      <c r="V11700" s="8">
        <f t="shared" si="384"/>
        <v>0</v>
      </c>
      <c r="W11700" s="8">
        <f t="shared" si="385"/>
        <v>0</v>
      </c>
      <c r="X11700" s="8"/>
      <c r="Y11700" s="8"/>
    </row>
    <row r="11701" spans="18:25" x14ac:dyDescent="0.25">
      <c r="R11701" s="20">
        <v>9788445007099</v>
      </c>
      <c r="S11701" s="8" t="s">
        <v>11333</v>
      </c>
      <c r="T11701" s="15">
        <v>2</v>
      </c>
      <c r="U11701" s="16">
        <f>SUMIF($C$5:$C$3079,R11701,$F$5:$F$3079)+SUMIF($AB$5:$AB$1086,R11701,$AF$5:$AF$1086)</f>
        <v>2</v>
      </c>
      <c r="V11701" s="8">
        <f t="shared" si="384"/>
        <v>0</v>
      </c>
      <c r="W11701" s="8">
        <f t="shared" si="385"/>
        <v>0</v>
      </c>
      <c r="X11701" s="8"/>
      <c r="Y11701" s="8"/>
    </row>
    <row r="11702" spans="18:25" x14ac:dyDescent="0.25">
      <c r="R11702" s="20">
        <v>9788445007105</v>
      </c>
      <c r="S11702" s="8" t="s">
        <v>11334</v>
      </c>
      <c r="T11702" s="15">
        <v>2</v>
      </c>
      <c r="U11702" s="16">
        <f>SUMIF($C$5:$C$3079,R11702,$F$5:$F$3079)+SUMIF($AB$5:$AB$1086,R11702,$AF$5:$AF$1086)</f>
        <v>2</v>
      </c>
      <c r="V11702" s="8">
        <f t="shared" si="384"/>
        <v>0</v>
      </c>
      <c r="W11702" s="8">
        <f t="shared" si="385"/>
        <v>0</v>
      </c>
      <c r="X11702" s="8"/>
      <c r="Y11702" s="8"/>
    </row>
    <row r="11703" spans="18:25" x14ac:dyDescent="0.25">
      <c r="R11703" s="20">
        <v>9788445007112</v>
      </c>
      <c r="S11703" s="8" t="s">
        <v>11335</v>
      </c>
      <c r="T11703" s="15">
        <v>2</v>
      </c>
      <c r="U11703" s="16">
        <f>SUMIF($C$5:$C$3079,R11703,$F$5:$F$3079)+SUMIF($AB$5:$AB$1086,R11703,$AF$5:$AF$1086)</f>
        <v>2</v>
      </c>
      <c r="V11703" s="8">
        <f t="shared" si="384"/>
        <v>0</v>
      </c>
      <c r="W11703" s="8">
        <f t="shared" si="385"/>
        <v>0</v>
      </c>
      <c r="X11703" s="8"/>
      <c r="Y11703" s="8"/>
    </row>
    <row r="11704" spans="18:25" x14ac:dyDescent="0.25">
      <c r="R11704" s="20">
        <v>9788445007129</v>
      </c>
      <c r="S11704" s="8" t="s">
        <v>11336</v>
      </c>
      <c r="T11704" s="15">
        <v>2</v>
      </c>
      <c r="U11704" s="16">
        <f>SUMIF($C$5:$C$3079,R11704,$F$5:$F$3079)+SUMIF($AB$5:$AB$1086,R11704,$AF$5:$AF$1086)</f>
        <v>2</v>
      </c>
      <c r="V11704" s="8">
        <f t="shared" si="384"/>
        <v>0</v>
      </c>
      <c r="W11704" s="8">
        <f t="shared" si="385"/>
        <v>0</v>
      </c>
      <c r="X11704" s="8"/>
      <c r="Y11704" s="8"/>
    </row>
    <row r="11705" spans="18:25" x14ac:dyDescent="0.25">
      <c r="R11705" s="20">
        <v>9788445007136</v>
      </c>
      <c r="S11705" s="8" t="s">
        <v>11337</v>
      </c>
      <c r="T11705" s="15">
        <v>2</v>
      </c>
      <c r="U11705" s="16">
        <f>SUMIF($C$5:$C$3079,R11705,$F$5:$F$3079)+SUMIF($AB$5:$AB$1086,R11705,$AF$5:$AF$1086)</f>
        <v>2</v>
      </c>
      <c r="V11705" s="8">
        <f t="shared" si="384"/>
        <v>0</v>
      </c>
      <c r="W11705" s="8">
        <f t="shared" si="385"/>
        <v>0</v>
      </c>
      <c r="X11705" s="8"/>
      <c r="Y11705" s="8"/>
    </row>
    <row r="11706" spans="18:25" x14ac:dyDescent="0.25">
      <c r="R11706" s="20">
        <v>9788445007280</v>
      </c>
      <c r="S11706" s="8" t="s">
        <v>11338</v>
      </c>
      <c r="T11706" s="15">
        <v>1</v>
      </c>
      <c r="U11706" s="16">
        <f>SUMIF($C$5:$C$3079,R11706,$F$5:$F$3079)+SUMIF($AB$5:$AB$1086,R11706,$AF$5:$AF$1086)</f>
        <v>0</v>
      </c>
      <c r="V11706" s="8">
        <f t="shared" si="384"/>
        <v>0</v>
      </c>
      <c r="W11706" s="8">
        <f t="shared" si="385"/>
        <v>1</v>
      </c>
      <c r="X11706" s="8"/>
      <c r="Y11706" s="8"/>
    </row>
    <row r="11707" spans="18:25" x14ac:dyDescent="0.25">
      <c r="R11707" s="20">
        <v>9788445007303</v>
      </c>
      <c r="S11707" s="8" t="s">
        <v>11339</v>
      </c>
      <c r="T11707" s="15">
        <v>2</v>
      </c>
      <c r="U11707" s="16">
        <f>SUMIF($C$5:$C$3079,R11707,$F$5:$F$3079)+SUMIF($AB$5:$AB$1086,R11707,$AF$5:$AF$1086)</f>
        <v>0</v>
      </c>
      <c r="V11707" s="8">
        <f t="shared" si="384"/>
        <v>0</v>
      </c>
      <c r="W11707" s="8">
        <f t="shared" si="385"/>
        <v>2</v>
      </c>
      <c r="X11707" s="8"/>
      <c r="Y11707" s="8"/>
    </row>
    <row r="11708" spans="18:25" x14ac:dyDescent="0.25">
      <c r="R11708" s="20">
        <v>9788445007334</v>
      </c>
      <c r="S11708" s="8" t="s">
        <v>11340</v>
      </c>
      <c r="T11708" s="15">
        <v>2</v>
      </c>
      <c r="U11708" s="16">
        <f>SUMIF($C$5:$C$3079,R11708,$F$5:$F$3079)+SUMIF($AB$5:$AB$1086,R11708,$AF$5:$AF$1086)</f>
        <v>0</v>
      </c>
      <c r="V11708" s="8">
        <f t="shared" si="384"/>
        <v>0</v>
      </c>
      <c r="W11708" s="8">
        <f t="shared" si="385"/>
        <v>2</v>
      </c>
      <c r="X11708" s="8"/>
      <c r="Y11708" s="8"/>
    </row>
    <row r="11709" spans="18:25" x14ac:dyDescent="0.25">
      <c r="R11709" s="20">
        <v>9788445007341</v>
      </c>
      <c r="S11709" s="8" t="s">
        <v>11341</v>
      </c>
      <c r="T11709" s="15">
        <v>2</v>
      </c>
      <c r="U11709" s="16">
        <f>SUMIF($C$5:$C$3079,R11709,$F$5:$F$3079)+SUMIF($AB$5:$AB$1086,R11709,$AF$5:$AF$1086)</f>
        <v>0</v>
      </c>
      <c r="V11709" s="8">
        <f t="shared" si="384"/>
        <v>0</v>
      </c>
      <c r="W11709" s="8">
        <f t="shared" si="385"/>
        <v>2</v>
      </c>
      <c r="X11709" s="8"/>
      <c r="Y11709" s="8"/>
    </row>
    <row r="11710" spans="18:25" x14ac:dyDescent="0.25">
      <c r="R11710" s="20">
        <v>9788445007389</v>
      </c>
      <c r="S11710" s="8" t="s">
        <v>11342</v>
      </c>
      <c r="T11710" s="15">
        <v>2</v>
      </c>
      <c r="U11710" s="16">
        <f>SUMIF($C$5:$C$3079,R11710,$F$5:$F$3079)+SUMIF($AB$5:$AB$1086,R11710,$AF$5:$AF$1086)</f>
        <v>0</v>
      </c>
      <c r="V11710" s="8">
        <f t="shared" si="384"/>
        <v>0</v>
      </c>
      <c r="W11710" s="8">
        <f t="shared" si="385"/>
        <v>2</v>
      </c>
      <c r="X11710" s="8"/>
      <c r="Y11710" s="8"/>
    </row>
    <row r="11711" spans="18:25" x14ac:dyDescent="0.25">
      <c r="R11711" s="20">
        <v>9788445007426</v>
      </c>
      <c r="S11711" s="8" t="s">
        <v>11343</v>
      </c>
      <c r="T11711" s="15">
        <v>2</v>
      </c>
      <c r="U11711" s="16">
        <f>SUMIF($C$5:$C$3079,R11711,$F$5:$F$3079)+SUMIF($AB$5:$AB$1086,R11711,$AF$5:$AF$1086)</f>
        <v>0</v>
      </c>
      <c r="V11711" s="8">
        <f t="shared" si="384"/>
        <v>0</v>
      </c>
      <c r="W11711" s="8">
        <f t="shared" si="385"/>
        <v>2</v>
      </c>
      <c r="X11711" s="8"/>
      <c r="Y11711" s="8"/>
    </row>
    <row r="11712" spans="18:25" x14ac:dyDescent="0.25">
      <c r="R11712" s="20">
        <v>9788445007457</v>
      </c>
      <c r="S11712" s="8" t="s">
        <v>11344</v>
      </c>
      <c r="T11712" s="15">
        <v>2</v>
      </c>
      <c r="U11712" s="16">
        <f>SUMIF($C$5:$C$3079,R11712,$F$5:$F$3079)+SUMIF($AB$5:$AB$1086,R11712,$AF$5:$AF$1086)</f>
        <v>0</v>
      </c>
      <c r="V11712" s="8">
        <f t="shared" si="384"/>
        <v>0</v>
      </c>
      <c r="W11712" s="8">
        <f t="shared" si="385"/>
        <v>2</v>
      </c>
      <c r="X11712" s="8"/>
      <c r="Y11712" s="8"/>
    </row>
    <row r="11713" spans="18:25" x14ac:dyDescent="0.25">
      <c r="R11713" s="20">
        <v>9788445007464</v>
      </c>
      <c r="S11713" s="8" t="s">
        <v>11345</v>
      </c>
      <c r="T11713" s="15">
        <v>3</v>
      </c>
      <c r="U11713" s="16">
        <f>SUMIF($C$5:$C$3079,R11713,$F$5:$F$3079)+SUMIF($AB$5:$AB$1086,R11713,$AF$5:$AF$1086)</f>
        <v>0</v>
      </c>
      <c r="V11713" s="8">
        <f t="shared" si="384"/>
        <v>0</v>
      </c>
      <c r="W11713" s="8">
        <f t="shared" si="385"/>
        <v>3</v>
      </c>
      <c r="X11713" s="8"/>
      <c r="Y11713" s="8"/>
    </row>
    <row r="11714" spans="18:25" x14ac:dyDescent="0.25">
      <c r="R11714" s="20">
        <v>9788445007471</v>
      </c>
      <c r="S11714" s="8" t="s">
        <v>11346</v>
      </c>
      <c r="T11714" s="15">
        <v>0</v>
      </c>
      <c r="U11714" s="16">
        <f>SUMIF($C$5:$C$3079,R11714,$F$5:$F$3079)+SUMIF($AB$5:$AB$1086,R11714,$AF$5:$AF$1086)</f>
        <v>0</v>
      </c>
      <c r="V11714" s="8">
        <f t="shared" si="384"/>
        <v>0</v>
      </c>
      <c r="W11714" s="8">
        <f t="shared" si="385"/>
        <v>0</v>
      </c>
      <c r="X11714" s="8"/>
      <c r="Y11714" s="8"/>
    </row>
    <row r="11715" spans="18:25" x14ac:dyDescent="0.25">
      <c r="R11715" s="20">
        <v>9788445007495</v>
      </c>
      <c r="S11715" s="8" t="s">
        <v>11347</v>
      </c>
      <c r="T11715" s="15">
        <v>3</v>
      </c>
      <c r="U11715" s="16">
        <f>SUMIF($C$5:$C$3079,R11715,$F$5:$F$3079)+SUMIF($AB$5:$AB$1086,R11715,$AF$5:$AF$1086)</f>
        <v>0</v>
      </c>
      <c r="V11715" s="8">
        <f t="shared" si="384"/>
        <v>0</v>
      </c>
      <c r="W11715" s="8">
        <f t="shared" si="385"/>
        <v>3</v>
      </c>
      <c r="X11715" s="8"/>
      <c r="Y11715" s="8"/>
    </row>
    <row r="11716" spans="18:25" x14ac:dyDescent="0.25">
      <c r="R11716" s="20">
        <v>9788445007501</v>
      </c>
      <c r="S11716" s="8" t="s">
        <v>11348</v>
      </c>
      <c r="T11716" s="15">
        <v>0</v>
      </c>
      <c r="U11716" s="16">
        <f>SUMIF($C$5:$C$3079,R11716,$F$5:$F$3079)+SUMIF($AB$5:$AB$1086,R11716,$AF$5:$AF$1086)</f>
        <v>0</v>
      </c>
      <c r="V11716" s="8">
        <f t="shared" si="384"/>
        <v>2</v>
      </c>
      <c r="W11716" s="8">
        <f t="shared" si="385"/>
        <v>2</v>
      </c>
      <c r="X11716" s="8"/>
      <c r="Y11716" s="8"/>
    </row>
    <row r="11717" spans="18:25" x14ac:dyDescent="0.25">
      <c r="R11717" s="20">
        <v>9788445007525</v>
      </c>
      <c r="S11717" s="8" t="s">
        <v>11349</v>
      </c>
      <c r="T11717" s="15">
        <v>3</v>
      </c>
      <c r="U11717" s="16">
        <f>SUMIF($C$5:$C$3079,R11717,$F$5:$F$3079)+SUMIF($AB$5:$AB$1086,R11717,$AF$5:$AF$1086)</f>
        <v>0</v>
      </c>
      <c r="V11717" s="8">
        <f t="shared" si="384"/>
        <v>0</v>
      </c>
      <c r="W11717" s="8">
        <f t="shared" si="385"/>
        <v>3</v>
      </c>
      <c r="X11717" s="8"/>
      <c r="Y11717" s="8"/>
    </row>
    <row r="11718" spans="18:25" x14ac:dyDescent="0.25">
      <c r="R11718" s="20">
        <v>9788445007600</v>
      </c>
      <c r="S11718" s="8" t="s">
        <v>11350</v>
      </c>
      <c r="T11718" s="15">
        <v>2</v>
      </c>
      <c r="U11718" s="16">
        <f>SUMIF($C$5:$C$3079,R11718,$F$5:$F$3079)+SUMIF($AB$5:$AB$1086,R11718,$AF$5:$AF$1086)</f>
        <v>0</v>
      </c>
      <c r="V11718" s="8">
        <f t="shared" si="384"/>
        <v>0</v>
      </c>
      <c r="W11718" s="8">
        <f t="shared" si="385"/>
        <v>2</v>
      </c>
      <c r="X11718" s="8"/>
      <c r="Y11718" s="8"/>
    </row>
    <row r="11719" spans="18:25" x14ac:dyDescent="0.25">
      <c r="R11719" s="20">
        <v>9788445007624</v>
      </c>
      <c r="S11719" s="8" t="s">
        <v>11351</v>
      </c>
      <c r="T11719" s="15">
        <v>3</v>
      </c>
      <c r="U11719" s="16">
        <f>SUMIF($C$5:$C$3079,R11719,$F$5:$F$3079)+SUMIF($AB$5:$AB$1086,R11719,$AF$5:$AF$1086)</f>
        <v>0</v>
      </c>
      <c r="V11719" s="8">
        <f t="shared" ref="V11719:V11782" si="386">SUMIF($L$5:$L$9685,R11719,$O$5:$O$9685)</f>
        <v>0</v>
      </c>
      <c r="W11719" s="8">
        <f t="shared" ref="W11719:W11782" si="387">T11719-U11719+V11719</f>
        <v>3</v>
      </c>
      <c r="X11719" s="8"/>
      <c r="Y11719" s="8"/>
    </row>
    <row r="11720" spans="18:25" x14ac:dyDescent="0.25">
      <c r="R11720" s="20">
        <v>9788445007655</v>
      </c>
      <c r="S11720" s="8" t="s">
        <v>11352</v>
      </c>
      <c r="T11720" s="15">
        <v>2</v>
      </c>
      <c r="U11720" s="16">
        <f>SUMIF($C$5:$C$3079,R11720,$F$5:$F$3079)+SUMIF($AB$5:$AB$1086,R11720,$AF$5:$AF$1086)</f>
        <v>0</v>
      </c>
      <c r="V11720" s="8">
        <f t="shared" si="386"/>
        <v>1</v>
      </c>
      <c r="W11720" s="8">
        <f t="shared" si="387"/>
        <v>3</v>
      </c>
      <c r="X11720" s="8"/>
      <c r="Y11720" s="8"/>
    </row>
    <row r="11721" spans="18:25" x14ac:dyDescent="0.25">
      <c r="R11721" s="20">
        <v>9788445008119</v>
      </c>
      <c r="S11721" s="8" t="s">
        <v>4329</v>
      </c>
      <c r="T11721" s="15">
        <v>2</v>
      </c>
      <c r="U11721" s="16">
        <f>SUMIF($C$5:$C$3079,R11721,$F$5:$F$3079)+SUMIF($AB$5:$AB$1086,R11721,$AF$5:$AF$1086)</f>
        <v>0</v>
      </c>
      <c r="V11721" s="8">
        <f t="shared" si="386"/>
        <v>0</v>
      </c>
      <c r="W11721" s="8">
        <f t="shared" si="387"/>
        <v>2</v>
      </c>
      <c r="X11721" s="8"/>
      <c r="Y11721" s="8"/>
    </row>
    <row r="11722" spans="18:25" x14ac:dyDescent="0.25">
      <c r="R11722" s="20">
        <v>9788445008454</v>
      </c>
      <c r="S11722" s="8" t="s">
        <v>11353</v>
      </c>
      <c r="T11722" s="15">
        <v>0</v>
      </c>
      <c r="U11722" s="16">
        <f>SUMIF($C$5:$C$3079,R11722,$F$5:$F$3079)+SUMIF($AB$5:$AB$1086,R11722,$AF$5:$AF$1086)</f>
        <v>0</v>
      </c>
      <c r="V11722" s="8">
        <f t="shared" si="386"/>
        <v>2</v>
      </c>
      <c r="W11722" s="8">
        <f t="shared" si="387"/>
        <v>2</v>
      </c>
      <c r="X11722" s="8"/>
      <c r="Y11722" s="8"/>
    </row>
    <row r="11723" spans="18:25" x14ac:dyDescent="0.25">
      <c r="R11723" s="20">
        <v>9788445008546</v>
      </c>
      <c r="S11723" s="8" t="s">
        <v>11354</v>
      </c>
      <c r="T11723" s="15">
        <v>0</v>
      </c>
      <c r="U11723" s="16">
        <f>SUMIF($C$5:$C$3079,R11723,$F$5:$F$3079)+SUMIF($AB$5:$AB$1086,R11723,$AF$5:$AF$1086)</f>
        <v>0</v>
      </c>
      <c r="V11723" s="8">
        <f t="shared" si="386"/>
        <v>0</v>
      </c>
      <c r="W11723" s="8">
        <f t="shared" si="387"/>
        <v>0</v>
      </c>
      <c r="X11723" s="8"/>
      <c r="Y11723" s="8"/>
    </row>
    <row r="11724" spans="18:25" x14ac:dyDescent="0.25">
      <c r="R11724" s="20">
        <v>9788445008645</v>
      </c>
      <c r="S11724" s="8" t="s">
        <v>11355</v>
      </c>
      <c r="T11724" s="15">
        <v>2</v>
      </c>
      <c r="U11724" s="16">
        <f>SUMIF($C$5:$C$3079,R11724,$F$5:$F$3079)+SUMIF($AB$5:$AB$1086,R11724,$AF$5:$AF$1086)</f>
        <v>0</v>
      </c>
      <c r="V11724" s="8">
        <f t="shared" si="386"/>
        <v>0</v>
      </c>
      <c r="W11724" s="8">
        <f t="shared" si="387"/>
        <v>2</v>
      </c>
      <c r="X11724" s="8"/>
      <c r="Y11724" s="8"/>
    </row>
    <row r="11725" spans="18:25" x14ac:dyDescent="0.25">
      <c r="R11725" s="20">
        <v>9788445008669</v>
      </c>
      <c r="S11725" s="8" t="s">
        <v>11356</v>
      </c>
      <c r="T11725" s="15">
        <v>1</v>
      </c>
      <c r="U11725" s="16">
        <f>SUMIF($C$5:$C$3079,R11725,$F$5:$F$3079)+SUMIF($AB$5:$AB$1086,R11725,$AF$5:$AF$1086)</f>
        <v>0</v>
      </c>
      <c r="V11725" s="8">
        <f t="shared" si="386"/>
        <v>1</v>
      </c>
      <c r="W11725" s="8">
        <f t="shared" si="387"/>
        <v>2</v>
      </c>
      <c r="X11725" s="8"/>
      <c r="Y11725" s="8"/>
    </row>
    <row r="11726" spans="18:25" x14ac:dyDescent="0.25">
      <c r="R11726" s="20">
        <v>9788445008812</v>
      </c>
      <c r="S11726" s="8" t="s">
        <v>11357</v>
      </c>
      <c r="T11726" s="15">
        <v>2</v>
      </c>
      <c r="U11726" s="16">
        <f>SUMIF($C$5:$C$3079,R11726,$F$5:$F$3079)+SUMIF($AB$5:$AB$1086,R11726,$AF$5:$AF$1086)</f>
        <v>0</v>
      </c>
      <c r="V11726" s="8">
        <f t="shared" si="386"/>
        <v>1</v>
      </c>
      <c r="W11726" s="8">
        <f t="shared" si="387"/>
        <v>3</v>
      </c>
      <c r="X11726" s="8"/>
      <c r="Y11726" s="8"/>
    </row>
    <row r="11727" spans="18:25" x14ac:dyDescent="0.25">
      <c r="R11727" s="20">
        <v>9788445009116</v>
      </c>
      <c r="S11727" s="8" t="s">
        <v>11358</v>
      </c>
      <c r="T11727" s="15">
        <v>6</v>
      </c>
      <c r="U11727" s="16">
        <f>SUMIF($C$5:$C$3079,R11727,$F$5:$F$3079)+SUMIF($AB$5:$AB$1086,R11727,$AF$5:$AF$1086)</f>
        <v>0</v>
      </c>
      <c r="V11727" s="8">
        <f t="shared" si="386"/>
        <v>0</v>
      </c>
      <c r="W11727" s="8">
        <f t="shared" si="387"/>
        <v>6</v>
      </c>
      <c r="X11727" s="8"/>
      <c r="Y11727" s="8"/>
    </row>
    <row r="11728" spans="18:25" x14ac:dyDescent="0.25">
      <c r="R11728" s="20">
        <v>9788445009611</v>
      </c>
      <c r="S11728" s="8" t="s">
        <v>11359</v>
      </c>
      <c r="T11728" s="15">
        <v>2</v>
      </c>
      <c r="U11728" s="16">
        <f>SUMIF($C$5:$C$3079,R11728,$F$5:$F$3079)+SUMIF($AB$5:$AB$1086,R11728,$AF$5:$AF$1086)</f>
        <v>0</v>
      </c>
      <c r="V11728" s="8">
        <f t="shared" si="386"/>
        <v>1</v>
      </c>
      <c r="W11728" s="8">
        <f t="shared" si="387"/>
        <v>3</v>
      </c>
      <c r="X11728" s="8"/>
      <c r="Y11728" s="8"/>
    </row>
    <row r="11729" spans="18:25" x14ac:dyDescent="0.25">
      <c r="R11729" s="20">
        <v>9788445009727</v>
      </c>
      <c r="S11729" s="8" t="s">
        <v>11360</v>
      </c>
      <c r="T11729" s="15">
        <v>2</v>
      </c>
      <c r="U11729" s="16">
        <f>SUMIF($C$5:$C$3079,R11729,$F$5:$F$3079)+SUMIF($AB$5:$AB$1086,R11729,$AF$5:$AF$1086)</f>
        <v>0</v>
      </c>
      <c r="V11729" s="8">
        <f t="shared" si="386"/>
        <v>0</v>
      </c>
      <c r="W11729" s="8">
        <f t="shared" si="387"/>
        <v>2</v>
      </c>
      <c r="X11729" s="8"/>
      <c r="Y11729" s="8"/>
    </row>
    <row r="11730" spans="18:25" x14ac:dyDescent="0.25">
      <c r="R11730" s="20">
        <v>9788445009758</v>
      </c>
      <c r="S11730" s="8" t="s">
        <v>11361</v>
      </c>
      <c r="T11730" s="15">
        <v>0</v>
      </c>
      <c r="U11730" s="16">
        <f>SUMIF($C$5:$C$3079,R11730,$F$5:$F$3079)+SUMIF($AB$5:$AB$1086,R11730,$AF$5:$AF$1086)</f>
        <v>0</v>
      </c>
      <c r="V11730" s="8">
        <f t="shared" si="386"/>
        <v>0</v>
      </c>
      <c r="W11730" s="8">
        <f t="shared" si="387"/>
        <v>0</v>
      </c>
      <c r="X11730" s="8"/>
      <c r="Y11730" s="8"/>
    </row>
    <row r="11731" spans="18:25" x14ac:dyDescent="0.25">
      <c r="R11731" s="20">
        <v>9788445009765</v>
      </c>
      <c r="S11731" s="8" t="s">
        <v>11362</v>
      </c>
      <c r="T11731" s="15">
        <v>2</v>
      </c>
      <c r="U11731" s="16">
        <f>SUMIF($C$5:$C$3079,R11731,$F$5:$F$3079)+SUMIF($AB$5:$AB$1086,R11731,$AF$5:$AF$1086)</f>
        <v>0</v>
      </c>
      <c r="V11731" s="8">
        <f t="shared" si="386"/>
        <v>0</v>
      </c>
      <c r="W11731" s="8">
        <f t="shared" si="387"/>
        <v>2</v>
      </c>
      <c r="X11731" s="8"/>
      <c r="Y11731" s="8"/>
    </row>
    <row r="11732" spans="18:25" x14ac:dyDescent="0.25">
      <c r="R11732" s="20">
        <v>9788445009772</v>
      </c>
      <c r="S11732" s="8" t="s">
        <v>11363</v>
      </c>
      <c r="T11732" s="15">
        <v>2</v>
      </c>
      <c r="U11732" s="16">
        <f>SUMIF($C$5:$C$3079,R11732,$F$5:$F$3079)+SUMIF($AB$5:$AB$1086,R11732,$AF$5:$AF$1086)</f>
        <v>0</v>
      </c>
      <c r="V11732" s="8">
        <f t="shared" si="386"/>
        <v>1</v>
      </c>
      <c r="W11732" s="8">
        <f t="shared" si="387"/>
        <v>3</v>
      </c>
      <c r="X11732" s="8"/>
      <c r="Y11732" s="8"/>
    </row>
    <row r="11733" spans="18:25" x14ac:dyDescent="0.25">
      <c r="R11733" s="20">
        <v>9788445009857</v>
      </c>
      <c r="S11733" s="8" t="s">
        <v>11364</v>
      </c>
      <c r="T11733" s="15">
        <v>2</v>
      </c>
      <c r="U11733" s="16">
        <f>SUMIF($C$5:$C$3079,R11733,$F$5:$F$3079)+SUMIF($AB$5:$AB$1086,R11733,$AF$5:$AF$1086)</f>
        <v>0</v>
      </c>
      <c r="V11733" s="8">
        <f t="shared" si="386"/>
        <v>0</v>
      </c>
      <c r="W11733" s="8">
        <f t="shared" si="387"/>
        <v>2</v>
      </c>
      <c r="X11733" s="8"/>
      <c r="Y11733" s="8"/>
    </row>
    <row r="11734" spans="18:25" x14ac:dyDescent="0.25">
      <c r="R11734" s="20">
        <v>9788445009918</v>
      </c>
      <c r="S11734" s="8" t="s">
        <v>5299</v>
      </c>
      <c r="T11734" s="15">
        <v>2</v>
      </c>
      <c r="U11734" s="16">
        <f>SUMIF($C$5:$C$3079,R11734,$F$5:$F$3079)+SUMIF($AB$5:$AB$1086,R11734,$AF$5:$AF$1086)</f>
        <v>0</v>
      </c>
      <c r="V11734" s="8">
        <f t="shared" si="386"/>
        <v>1</v>
      </c>
      <c r="W11734" s="8">
        <f t="shared" si="387"/>
        <v>3</v>
      </c>
      <c r="X11734" s="8"/>
      <c r="Y11734" s="8"/>
    </row>
    <row r="11735" spans="18:25" x14ac:dyDescent="0.25">
      <c r="R11735" s="20">
        <v>9788445009956</v>
      </c>
      <c r="S11735" s="8" t="s">
        <v>11365</v>
      </c>
      <c r="T11735" s="15">
        <v>1</v>
      </c>
      <c r="U11735" s="16">
        <f>SUMIF($C$5:$C$3079,R11735,$F$5:$F$3079)+SUMIF($AB$5:$AB$1086,R11735,$AF$5:$AF$1086)</f>
        <v>2</v>
      </c>
      <c r="V11735" s="8">
        <f t="shared" si="386"/>
        <v>1</v>
      </c>
      <c r="W11735" s="8">
        <f t="shared" si="387"/>
        <v>0</v>
      </c>
      <c r="X11735" s="8"/>
      <c r="Y11735" s="8"/>
    </row>
    <row r="11736" spans="18:25" x14ac:dyDescent="0.25">
      <c r="R11736" s="20">
        <v>9788445012130</v>
      </c>
      <c r="S11736" s="8" t="s">
        <v>11366</v>
      </c>
      <c r="T11736" s="15">
        <v>3</v>
      </c>
      <c r="U11736" s="16">
        <f>SUMIF($C$5:$C$3079,R11736,$F$5:$F$3079)+SUMIF($AB$5:$AB$1086,R11736,$AF$5:$AF$1086)</f>
        <v>0</v>
      </c>
      <c r="V11736" s="8">
        <f t="shared" si="386"/>
        <v>0</v>
      </c>
      <c r="W11736" s="8">
        <f t="shared" si="387"/>
        <v>3</v>
      </c>
      <c r="X11736" s="8"/>
      <c r="Y11736" s="8"/>
    </row>
    <row r="11737" spans="18:25" x14ac:dyDescent="0.25">
      <c r="R11737" s="20">
        <v>9788445012215</v>
      </c>
      <c r="S11737" s="8" t="s">
        <v>11367</v>
      </c>
      <c r="T11737" s="15">
        <v>2</v>
      </c>
      <c r="U11737" s="16">
        <f>SUMIF($C$5:$C$3079,R11737,$F$5:$F$3079)+SUMIF($AB$5:$AB$1086,R11737,$AF$5:$AF$1086)</f>
        <v>0</v>
      </c>
      <c r="V11737" s="8">
        <f t="shared" si="386"/>
        <v>0</v>
      </c>
      <c r="W11737" s="8">
        <f t="shared" si="387"/>
        <v>2</v>
      </c>
      <c r="X11737" s="8"/>
      <c r="Y11737" s="8"/>
    </row>
    <row r="11738" spans="18:25" x14ac:dyDescent="0.25">
      <c r="R11738" s="20">
        <v>9788445012796</v>
      </c>
      <c r="S11738" s="8" t="s">
        <v>11368</v>
      </c>
      <c r="T11738" s="15">
        <v>0</v>
      </c>
      <c r="U11738" s="16">
        <f>SUMIF($C$5:$C$3079,R11738,$F$5:$F$3079)+SUMIF($AB$5:$AB$1086,R11738,$AF$5:$AF$1086)</f>
        <v>0</v>
      </c>
      <c r="V11738" s="8">
        <f t="shared" si="386"/>
        <v>1</v>
      </c>
      <c r="W11738" s="8">
        <f t="shared" si="387"/>
        <v>1</v>
      </c>
      <c r="X11738" s="8"/>
      <c r="Y11738" s="8"/>
    </row>
    <row r="11739" spans="18:25" x14ac:dyDescent="0.25">
      <c r="R11739" s="20">
        <v>9788445012802</v>
      </c>
      <c r="S11739" s="8" t="s">
        <v>151</v>
      </c>
      <c r="T11739" s="15">
        <v>5</v>
      </c>
      <c r="U11739" s="16">
        <f>SUMIF($C$5:$C$3079,R11739,$F$5:$F$3079)+SUMIF($AB$5:$AB$1086,R11739,$AF$5:$AF$1086)</f>
        <v>3</v>
      </c>
      <c r="V11739" s="8">
        <f t="shared" si="386"/>
        <v>1</v>
      </c>
      <c r="W11739" s="8">
        <f t="shared" si="387"/>
        <v>3</v>
      </c>
      <c r="X11739" s="8"/>
      <c r="Y11739" s="8"/>
    </row>
    <row r="11740" spans="18:25" x14ac:dyDescent="0.25">
      <c r="R11740" s="20">
        <v>9788445012918</v>
      </c>
      <c r="S11740" s="8" t="s">
        <v>11369</v>
      </c>
      <c r="T11740" s="15">
        <v>2</v>
      </c>
      <c r="U11740" s="16">
        <f>SUMIF($C$5:$C$3079,R11740,$F$5:$F$3079)+SUMIF($AB$5:$AB$1086,R11740,$AF$5:$AF$1086)</f>
        <v>0</v>
      </c>
      <c r="V11740" s="8">
        <f t="shared" si="386"/>
        <v>0</v>
      </c>
      <c r="W11740" s="8">
        <f t="shared" si="387"/>
        <v>2</v>
      </c>
      <c r="X11740" s="8"/>
      <c r="Y11740" s="8"/>
    </row>
    <row r="11741" spans="18:25" x14ac:dyDescent="0.25">
      <c r="R11741" s="20">
        <v>9788445013113</v>
      </c>
      <c r="S11741" s="8" t="s">
        <v>304</v>
      </c>
      <c r="T11741" s="15">
        <v>1</v>
      </c>
      <c r="U11741" s="16">
        <f>SUMIF($C$5:$C$3079,R11741,$F$5:$F$3079)+SUMIF($AB$5:$AB$1086,R11741,$AF$5:$AF$1086)</f>
        <v>2</v>
      </c>
      <c r="V11741" s="8">
        <f t="shared" si="386"/>
        <v>1</v>
      </c>
      <c r="W11741" s="8">
        <f t="shared" si="387"/>
        <v>0</v>
      </c>
      <c r="X11741" s="8"/>
      <c r="Y11741" s="8"/>
    </row>
    <row r="11742" spans="18:25" x14ac:dyDescent="0.25">
      <c r="R11742" s="20">
        <v>9788445013816</v>
      </c>
      <c r="S11742" s="8" t="s">
        <v>11370</v>
      </c>
      <c r="T11742" s="15">
        <v>0</v>
      </c>
      <c r="U11742" s="16">
        <f>SUMIF($C$5:$C$3079,R11742,$F$5:$F$3079)+SUMIF($AB$5:$AB$1086,R11742,$AF$5:$AF$1086)</f>
        <v>0</v>
      </c>
      <c r="V11742" s="8">
        <f t="shared" si="386"/>
        <v>0</v>
      </c>
      <c r="W11742" s="8">
        <f t="shared" si="387"/>
        <v>0</v>
      </c>
      <c r="X11742" s="8"/>
      <c r="Y11742" s="8"/>
    </row>
    <row r="11743" spans="18:25" x14ac:dyDescent="0.25">
      <c r="R11743" s="20">
        <v>9788445014899</v>
      </c>
      <c r="S11743" s="8" t="s">
        <v>11371</v>
      </c>
      <c r="T11743" s="15">
        <v>2</v>
      </c>
      <c r="U11743" s="16">
        <f>SUMIF($C$5:$C$3079,R11743,$F$5:$F$3079)+SUMIF($AB$5:$AB$1086,R11743,$AF$5:$AF$1086)</f>
        <v>2</v>
      </c>
      <c r="V11743" s="8">
        <f t="shared" si="386"/>
        <v>0</v>
      </c>
      <c r="W11743" s="8">
        <f t="shared" si="387"/>
        <v>0</v>
      </c>
      <c r="X11743" s="8"/>
      <c r="Y11743" s="8"/>
    </row>
    <row r="11744" spans="18:25" x14ac:dyDescent="0.25">
      <c r="R11744" s="20">
        <v>9788445016480</v>
      </c>
      <c r="S11744" s="8" t="s">
        <v>11372</v>
      </c>
      <c r="T11744" s="15">
        <v>0</v>
      </c>
      <c r="U11744" s="16">
        <f>SUMIF($C$5:$C$3079,R11744,$F$5:$F$3079)+SUMIF($AB$5:$AB$1086,R11744,$AF$5:$AF$1086)</f>
        <v>0</v>
      </c>
      <c r="V11744" s="8">
        <f t="shared" si="386"/>
        <v>0</v>
      </c>
      <c r="W11744" s="8">
        <f t="shared" si="387"/>
        <v>0</v>
      </c>
      <c r="X11744" s="8"/>
      <c r="Y11744" s="8"/>
    </row>
    <row r="11745" spans="18:25" x14ac:dyDescent="0.25">
      <c r="R11745" s="20">
        <v>9788445018354</v>
      </c>
      <c r="S11745" s="8" t="s">
        <v>11373</v>
      </c>
      <c r="T11745" s="15">
        <v>1</v>
      </c>
      <c r="U11745" s="16">
        <f>SUMIF($C$5:$C$3079,R11745,$F$5:$F$3079)+SUMIF($AB$5:$AB$1086,R11745,$AF$5:$AF$1086)</f>
        <v>2</v>
      </c>
      <c r="V11745" s="8">
        <f t="shared" si="386"/>
        <v>1</v>
      </c>
      <c r="W11745" s="8">
        <f t="shared" si="387"/>
        <v>0</v>
      </c>
      <c r="X11745" s="8"/>
      <c r="Y11745" s="8"/>
    </row>
    <row r="11746" spans="18:25" x14ac:dyDescent="0.25">
      <c r="R11746" s="20">
        <v>9788445073964</v>
      </c>
      <c r="S11746" s="8" t="s">
        <v>11374</v>
      </c>
      <c r="T11746" s="15">
        <v>0</v>
      </c>
      <c r="U11746" s="16">
        <f>SUMIF($C$5:$C$3079,R11746,$F$5:$F$3079)+SUMIF($AB$5:$AB$1086,R11746,$AF$5:$AF$1086)</f>
        <v>0</v>
      </c>
      <c r="V11746" s="8">
        <f t="shared" si="386"/>
        <v>0</v>
      </c>
      <c r="W11746" s="8">
        <f t="shared" si="387"/>
        <v>0</v>
      </c>
      <c r="X11746" s="8"/>
      <c r="Y11746" s="8"/>
    </row>
    <row r="11747" spans="18:25" x14ac:dyDescent="0.25">
      <c r="R11747" s="20">
        <v>9788445074336</v>
      </c>
      <c r="S11747" s="8" t="s">
        <v>11375</v>
      </c>
      <c r="T11747" s="15">
        <v>0</v>
      </c>
      <c r="U11747" s="16">
        <f>SUMIF($C$5:$C$3079,R11747,$F$5:$F$3079)+SUMIF($AB$5:$AB$1086,R11747,$AF$5:$AF$1086)</f>
        <v>0</v>
      </c>
      <c r="V11747" s="8">
        <f t="shared" si="386"/>
        <v>0</v>
      </c>
      <c r="W11747" s="8">
        <f t="shared" si="387"/>
        <v>0</v>
      </c>
      <c r="X11747" s="8"/>
      <c r="Y11747" s="8"/>
    </row>
    <row r="11748" spans="18:25" x14ac:dyDescent="0.25">
      <c r="R11748" s="20">
        <v>9788445076538</v>
      </c>
      <c r="S11748" s="8" t="s">
        <v>4701</v>
      </c>
      <c r="T11748" s="15">
        <v>0</v>
      </c>
      <c r="U11748" s="16">
        <f>SUMIF($C$5:$C$3079,R11748,$F$5:$F$3079)+SUMIF($AB$5:$AB$1086,R11748,$AF$5:$AF$1086)</f>
        <v>0</v>
      </c>
      <c r="V11748" s="8">
        <f t="shared" si="386"/>
        <v>1</v>
      </c>
      <c r="W11748" s="8">
        <f t="shared" si="387"/>
        <v>1</v>
      </c>
      <c r="X11748" s="8"/>
      <c r="Y11748" s="8"/>
    </row>
    <row r="11749" spans="18:25" x14ac:dyDescent="0.25">
      <c r="R11749" s="20">
        <v>9788445077276</v>
      </c>
      <c r="S11749" s="8" t="s">
        <v>11376</v>
      </c>
      <c r="T11749" s="15">
        <v>0</v>
      </c>
      <c r="U11749" s="16">
        <f>SUMIF($C$5:$C$3079,R11749,$F$5:$F$3079)+SUMIF($AB$5:$AB$1086,R11749,$AF$5:$AF$1086)</f>
        <v>0</v>
      </c>
      <c r="V11749" s="8">
        <f t="shared" si="386"/>
        <v>1</v>
      </c>
      <c r="W11749" s="8">
        <f t="shared" si="387"/>
        <v>1</v>
      </c>
      <c r="X11749" s="8"/>
      <c r="Y11749" s="8"/>
    </row>
    <row r="11750" spans="18:25" x14ac:dyDescent="0.25">
      <c r="R11750" s="20">
        <v>9788445077535</v>
      </c>
      <c r="S11750" s="8" t="s">
        <v>11377</v>
      </c>
      <c r="T11750" s="15">
        <v>2</v>
      </c>
      <c r="U11750" s="16">
        <f>SUMIF($C$5:$C$3079,R11750,$F$5:$F$3079)+SUMIF($AB$5:$AB$1086,R11750,$AF$5:$AF$1086)</f>
        <v>3</v>
      </c>
      <c r="V11750" s="8">
        <f t="shared" si="386"/>
        <v>1</v>
      </c>
      <c r="W11750" s="8">
        <f t="shared" si="387"/>
        <v>0</v>
      </c>
      <c r="X11750" s="8"/>
      <c r="Y11750" s="8"/>
    </row>
    <row r="11751" spans="18:25" x14ac:dyDescent="0.25">
      <c r="R11751" s="20">
        <v>9788445077870</v>
      </c>
      <c r="S11751" s="8" t="s">
        <v>11378</v>
      </c>
      <c r="T11751" s="15">
        <v>0</v>
      </c>
      <c r="U11751" s="16">
        <f>SUMIF($C$5:$C$3079,R11751,$F$5:$F$3079)+SUMIF($AB$5:$AB$1086,R11751,$AF$5:$AF$1086)</f>
        <v>0</v>
      </c>
      <c r="V11751" s="8">
        <f t="shared" si="386"/>
        <v>0</v>
      </c>
      <c r="W11751" s="8">
        <f t="shared" si="387"/>
        <v>0</v>
      </c>
      <c r="X11751" s="8"/>
      <c r="Y11751" s="8"/>
    </row>
    <row r="11752" spans="18:25" x14ac:dyDescent="0.25">
      <c r="R11752" s="20">
        <v>9788448048402</v>
      </c>
      <c r="S11752" s="8" t="s">
        <v>11379</v>
      </c>
      <c r="T11752" s="15">
        <v>1</v>
      </c>
      <c r="U11752" s="16">
        <f>SUMIF($C$5:$C$3079,R11752,$F$5:$F$3079)+SUMIF($AB$5:$AB$1086,R11752,$AF$5:$AF$1086)</f>
        <v>0</v>
      </c>
      <c r="V11752" s="8">
        <f t="shared" si="386"/>
        <v>0</v>
      </c>
      <c r="W11752" s="8">
        <f t="shared" si="387"/>
        <v>1</v>
      </c>
      <c r="X11752" s="8"/>
      <c r="Y11752" s="8"/>
    </row>
    <row r="11753" spans="18:25" x14ac:dyDescent="0.25">
      <c r="R11753" s="20">
        <v>9788448067694</v>
      </c>
      <c r="S11753" s="8" t="s">
        <v>11380</v>
      </c>
      <c r="T11753" s="15">
        <v>2</v>
      </c>
      <c r="U11753" s="16">
        <f>SUMIF($C$5:$C$3079,R11753,$F$5:$F$3079)+SUMIF($AB$5:$AB$1086,R11753,$AF$5:$AF$1086)</f>
        <v>0</v>
      </c>
      <c r="V11753" s="8">
        <f t="shared" si="386"/>
        <v>0</v>
      </c>
      <c r="W11753" s="8">
        <f t="shared" si="387"/>
        <v>2</v>
      </c>
      <c r="X11753" s="8"/>
      <c r="Y11753" s="8"/>
    </row>
    <row r="11754" spans="18:25" x14ac:dyDescent="0.25">
      <c r="R11754" s="20">
        <v>9788449300899</v>
      </c>
      <c r="S11754" s="8" t="s">
        <v>11381</v>
      </c>
      <c r="T11754" s="15">
        <v>2</v>
      </c>
      <c r="U11754" s="16">
        <f>SUMIF($C$5:$C$3079,R11754,$F$5:$F$3079)+SUMIF($AB$5:$AB$1086,R11754,$AF$5:$AF$1086)</f>
        <v>0</v>
      </c>
      <c r="V11754" s="8">
        <f t="shared" si="386"/>
        <v>0</v>
      </c>
      <c r="W11754" s="8">
        <f t="shared" si="387"/>
        <v>2</v>
      </c>
      <c r="X11754" s="8"/>
      <c r="Y11754" s="8"/>
    </row>
    <row r="11755" spans="18:25" x14ac:dyDescent="0.25">
      <c r="R11755" s="20">
        <v>9788449304385</v>
      </c>
      <c r="S11755" s="8" t="s">
        <v>11382</v>
      </c>
      <c r="T11755" s="15">
        <v>0</v>
      </c>
      <c r="U11755" s="16">
        <f>SUMIF($C$5:$C$3079,R11755,$F$5:$F$3079)+SUMIF($AB$5:$AB$1086,R11755,$AF$5:$AF$1086)</f>
        <v>0</v>
      </c>
      <c r="V11755" s="8">
        <f t="shared" si="386"/>
        <v>0</v>
      </c>
      <c r="W11755" s="8">
        <f t="shared" si="387"/>
        <v>0</v>
      </c>
      <c r="X11755" s="8"/>
      <c r="Y11755" s="8"/>
    </row>
    <row r="11756" spans="18:25" x14ac:dyDescent="0.25">
      <c r="R11756" s="20">
        <v>9788449307621</v>
      </c>
      <c r="S11756" s="8" t="s">
        <v>11383</v>
      </c>
      <c r="T11756" s="15">
        <v>0</v>
      </c>
      <c r="U11756" s="16">
        <f>SUMIF($C$5:$C$3079,R11756,$F$5:$F$3079)+SUMIF($AB$5:$AB$1086,R11756,$AF$5:$AF$1086)</f>
        <v>0</v>
      </c>
      <c r="V11756" s="8">
        <f t="shared" si="386"/>
        <v>0</v>
      </c>
      <c r="W11756" s="8">
        <f t="shared" si="387"/>
        <v>0</v>
      </c>
      <c r="X11756" s="8"/>
      <c r="Y11756" s="8"/>
    </row>
    <row r="11757" spans="18:25" x14ac:dyDescent="0.25">
      <c r="R11757" s="21">
        <v>9788449308703</v>
      </c>
      <c r="S11757" s="21" t="s">
        <v>11383</v>
      </c>
      <c r="T11757" s="22">
        <v>1</v>
      </c>
      <c r="U11757" s="16">
        <f>SUMIF($C$5:$C$3079,R11757,$F$5:$F$3079)+SUMIF($AB$5:$AB$1086,R11757,$AF$5:$AF$1086)</f>
        <v>0</v>
      </c>
      <c r="V11757" s="8">
        <f t="shared" si="386"/>
        <v>0</v>
      </c>
      <c r="W11757" s="8">
        <f t="shared" si="387"/>
        <v>1</v>
      </c>
      <c r="X11757" s="8"/>
      <c r="Y11757" s="8"/>
    </row>
    <row r="11758" spans="18:25" x14ac:dyDescent="0.25">
      <c r="R11758" s="20">
        <v>9788449309342</v>
      </c>
      <c r="S11758" s="8" t="s">
        <v>11384</v>
      </c>
      <c r="T11758" s="15">
        <v>0</v>
      </c>
      <c r="U11758" s="16">
        <f>SUMIF($C$5:$C$3079,R11758,$F$5:$F$3079)+SUMIF($AB$5:$AB$1086,R11758,$AF$5:$AF$1086)</f>
        <v>0</v>
      </c>
      <c r="V11758" s="8">
        <f t="shared" si="386"/>
        <v>0</v>
      </c>
      <c r="W11758" s="8">
        <f t="shared" si="387"/>
        <v>0</v>
      </c>
      <c r="X11758" s="8"/>
      <c r="Y11758" s="8"/>
    </row>
    <row r="11759" spans="18:25" x14ac:dyDescent="0.25">
      <c r="R11759" s="20">
        <v>9788449314001</v>
      </c>
      <c r="S11759" s="8" t="s">
        <v>11385</v>
      </c>
      <c r="T11759" s="15">
        <v>0</v>
      </c>
      <c r="U11759" s="16">
        <f>SUMIF($C$5:$C$3079,R11759,$F$5:$F$3079)+SUMIF($AB$5:$AB$1086,R11759,$AF$5:$AF$1086)</f>
        <v>0</v>
      </c>
      <c r="V11759" s="8">
        <f t="shared" si="386"/>
        <v>0</v>
      </c>
      <c r="W11759" s="8">
        <f t="shared" si="387"/>
        <v>0</v>
      </c>
      <c r="X11759" s="8"/>
      <c r="Y11759" s="8"/>
    </row>
    <row r="11760" spans="18:25" x14ac:dyDescent="0.25">
      <c r="R11760" s="20">
        <v>9788449315589</v>
      </c>
      <c r="S11760" s="8" t="s">
        <v>11386</v>
      </c>
      <c r="T11760" s="15">
        <v>0</v>
      </c>
      <c r="U11760" s="16">
        <f>SUMIF($C$5:$C$3079,R11760,$F$5:$F$3079)+SUMIF($AB$5:$AB$1086,R11760,$AF$5:$AF$1086)</f>
        <v>0</v>
      </c>
      <c r="V11760" s="8">
        <f t="shared" si="386"/>
        <v>0</v>
      </c>
      <c r="W11760" s="8">
        <f t="shared" si="387"/>
        <v>0</v>
      </c>
      <c r="X11760" s="8"/>
      <c r="Y11760" s="8"/>
    </row>
    <row r="11761" spans="18:25" x14ac:dyDescent="0.25">
      <c r="R11761" s="20">
        <v>9788449315916</v>
      </c>
      <c r="S11761" s="8" t="s">
        <v>11387</v>
      </c>
      <c r="T11761" s="15">
        <v>0</v>
      </c>
      <c r="U11761" s="16">
        <f>SUMIF($C$5:$C$3079,R11761,$F$5:$F$3079)+SUMIF($AB$5:$AB$1086,R11761,$AF$5:$AF$1086)</f>
        <v>0</v>
      </c>
      <c r="V11761" s="8">
        <f t="shared" si="386"/>
        <v>0</v>
      </c>
      <c r="W11761" s="8">
        <f t="shared" si="387"/>
        <v>0</v>
      </c>
      <c r="X11761" s="8"/>
      <c r="Y11761" s="8"/>
    </row>
    <row r="11762" spans="18:25" x14ac:dyDescent="0.25">
      <c r="R11762" s="20">
        <v>9788449319358</v>
      </c>
      <c r="S11762" s="8" t="s">
        <v>11388</v>
      </c>
      <c r="T11762" s="15">
        <v>0</v>
      </c>
      <c r="U11762" s="16">
        <f>SUMIF($C$5:$C$3079,R11762,$F$5:$F$3079)+SUMIF($AB$5:$AB$1086,R11762,$AF$5:$AF$1086)</f>
        <v>0</v>
      </c>
      <c r="V11762" s="8">
        <f t="shared" si="386"/>
        <v>0</v>
      </c>
      <c r="W11762" s="8">
        <f t="shared" si="387"/>
        <v>0</v>
      </c>
      <c r="X11762" s="8"/>
      <c r="Y11762" s="8"/>
    </row>
    <row r="11763" spans="18:25" x14ac:dyDescent="0.25">
      <c r="R11763" s="20">
        <v>9788449322525</v>
      </c>
      <c r="S11763" s="8" t="s">
        <v>11389</v>
      </c>
      <c r="T11763" s="15">
        <v>0</v>
      </c>
      <c r="U11763" s="16">
        <f>SUMIF($C$5:$C$3079,R11763,$F$5:$F$3079)+SUMIF($AB$5:$AB$1086,R11763,$AF$5:$AF$1086)</f>
        <v>0</v>
      </c>
      <c r="V11763" s="8">
        <f t="shared" si="386"/>
        <v>0</v>
      </c>
      <c r="W11763" s="8">
        <f t="shared" si="387"/>
        <v>0</v>
      </c>
      <c r="X11763" s="8"/>
      <c r="Y11763" s="8"/>
    </row>
    <row r="11764" spans="18:25" x14ac:dyDescent="0.25">
      <c r="R11764" s="20">
        <v>9788449323850</v>
      </c>
      <c r="S11764" s="8" t="s">
        <v>11390</v>
      </c>
      <c r="T11764" s="15">
        <v>0</v>
      </c>
      <c r="U11764" s="16">
        <f>SUMIF($C$5:$C$3079,R11764,$F$5:$F$3079)+SUMIF($AB$5:$AB$1086,R11764,$AF$5:$AF$1086)</f>
        <v>0</v>
      </c>
      <c r="V11764" s="8">
        <f t="shared" si="386"/>
        <v>0</v>
      </c>
      <c r="W11764" s="8">
        <f t="shared" si="387"/>
        <v>0</v>
      </c>
      <c r="X11764" s="8"/>
      <c r="Y11764" s="8"/>
    </row>
    <row r="11765" spans="18:25" x14ac:dyDescent="0.25">
      <c r="R11765" s="20">
        <v>9788449323997</v>
      </c>
      <c r="S11765" s="8" t="s">
        <v>11391</v>
      </c>
      <c r="T11765" s="15">
        <v>0</v>
      </c>
      <c r="U11765" s="16">
        <f>SUMIF($C$5:$C$3079,R11765,$F$5:$F$3079)+SUMIF($AB$5:$AB$1086,R11765,$AF$5:$AF$1086)</f>
        <v>0</v>
      </c>
      <c r="V11765" s="8">
        <f t="shared" si="386"/>
        <v>0</v>
      </c>
      <c r="W11765" s="8">
        <f t="shared" si="387"/>
        <v>0</v>
      </c>
      <c r="X11765" s="8"/>
      <c r="Y11765" s="8"/>
    </row>
    <row r="11766" spans="18:25" x14ac:dyDescent="0.25">
      <c r="R11766" s="20">
        <v>9788449326776</v>
      </c>
      <c r="S11766" s="8" t="s">
        <v>11392</v>
      </c>
      <c r="T11766" s="15">
        <v>2</v>
      </c>
      <c r="U11766" s="16">
        <f>SUMIF($C$5:$C$3079,R11766,$F$5:$F$3079)+SUMIF($AB$5:$AB$1086,R11766,$AF$5:$AF$1086)</f>
        <v>0</v>
      </c>
      <c r="V11766" s="8">
        <f t="shared" si="386"/>
        <v>0</v>
      </c>
      <c r="W11766" s="8">
        <f t="shared" si="387"/>
        <v>2</v>
      </c>
      <c r="X11766" s="8"/>
      <c r="Y11766" s="8"/>
    </row>
    <row r="11767" spans="18:25" x14ac:dyDescent="0.25">
      <c r="R11767" s="20">
        <v>9788449327179</v>
      </c>
      <c r="S11767" s="8" t="s">
        <v>11393</v>
      </c>
      <c r="T11767" s="15">
        <v>0</v>
      </c>
      <c r="U11767" s="16">
        <f>SUMIF($C$5:$C$3079,R11767,$F$5:$F$3079)+SUMIF($AB$5:$AB$1086,R11767,$AF$5:$AF$1086)</f>
        <v>0</v>
      </c>
      <c r="V11767" s="8">
        <f t="shared" si="386"/>
        <v>0</v>
      </c>
      <c r="W11767" s="8">
        <f t="shared" si="387"/>
        <v>0</v>
      </c>
      <c r="X11767" s="8"/>
      <c r="Y11767" s="8"/>
    </row>
    <row r="11768" spans="18:25" x14ac:dyDescent="0.25">
      <c r="R11768" s="20">
        <v>9788449328039</v>
      </c>
      <c r="S11768" s="8" t="s">
        <v>11394</v>
      </c>
      <c r="T11768" s="15">
        <v>0</v>
      </c>
      <c r="U11768" s="16">
        <f>SUMIF($C$5:$C$3079,R11768,$F$5:$F$3079)+SUMIF($AB$5:$AB$1086,R11768,$AF$5:$AF$1086)</f>
        <v>0</v>
      </c>
      <c r="V11768" s="8">
        <f t="shared" si="386"/>
        <v>0</v>
      </c>
      <c r="W11768" s="8">
        <f t="shared" si="387"/>
        <v>0</v>
      </c>
      <c r="X11768" s="8"/>
      <c r="Y11768" s="8"/>
    </row>
    <row r="11769" spans="18:25" x14ac:dyDescent="0.25">
      <c r="R11769" s="20">
        <v>9788449328619</v>
      </c>
      <c r="S11769" s="8" t="s">
        <v>11395</v>
      </c>
      <c r="T11769" s="15">
        <v>2</v>
      </c>
      <c r="U11769" s="16">
        <f>SUMIF($C$5:$C$3079,R11769,$F$5:$F$3079)+SUMIF($AB$5:$AB$1086,R11769,$AF$5:$AF$1086)</f>
        <v>0</v>
      </c>
      <c r="V11769" s="8">
        <f t="shared" si="386"/>
        <v>0</v>
      </c>
      <c r="W11769" s="8">
        <f t="shared" si="387"/>
        <v>2</v>
      </c>
      <c r="X11769" s="8"/>
      <c r="Y11769" s="8"/>
    </row>
    <row r="11770" spans="18:25" x14ac:dyDescent="0.25">
      <c r="R11770" s="20">
        <v>9788449328671</v>
      </c>
      <c r="S11770" s="8" t="s">
        <v>11396</v>
      </c>
      <c r="T11770" s="15">
        <v>0</v>
      </c>
      <c r="U11770" s="16">
        <f>SUMIF($C$5:$C$3079,R11770,$F$5:$F$3079)+SUMIF($AB$5:$AB$1086,R11770,$AF$5:$AF$1086)</f>
        <v>0</v>
      </c>
      <c r="V11770" s="8">
        <f t="shared" si="386"/>
        <v>0</v>
      </c>
      <c r="W11770" s="8">
        <f t="shared" si="387"/>
        <v>0</v>
      </c>
      <c r="X11770" s="8"/>
      <c r="Y11770" s="8"/>
    </row>
    <row r="11771" spans="18:25" x14ac:dyDescent="0.25">
      <c r="R11771" s="20">
        <v>9788449333835</v>
      </c>
      <c r="S11771" s="8" t="s">
        <v>11397</v>
      </c>
      <c r="T11771" s="15">
        <v>4</v>
      </c>
      <c r="U11771" s="16">
        <f>SUMIF($C$5:$C$3079,R11771,$F$5:$F$3079)+SUMIF($AB$5:$AB$1086,R11771,$AF$5:$AF$1086)</f>
        <v>0</v>
      </c>
      <c r="V11771" s="8">
        <f t="shared" si="386"/>
        <v>0</v>
      </c>
      <c r="W11771" s="8">
        <f t="shared" si="387"/>
        <v>4</v>
      </c>
      <c r="X11771" s="8"/>
      <c r="Y11771" s="8"/>
    </row>
    <row r="11772" spans="18:25" x14ac:dyDescent="0.25">
      <c r="R11772" s="20">
        <v>9788449336003</v>
      </c>
      <c r="S11772" s="8" t="s">
        <v>11398</v>
      </c>
      <c r="T11772" s="15">
        <v>0</v>
      </c>
      <c r="U11772" s="16">
        <f>SUMIF($C$5:$C$3079,R11772,$F$5:$F$3079)+SUMIF($AB$5:$AB$1086,R11772,$AF$5:$AF$1086)</f>
        <v>0</v>
      </c>
      <c r="V11772" s="8">
        <f t="shared" si="386"/>
        <v>0</v>
      </c>
      <c r="W11772" s="8">
        <f t="shared" si="387"/>
        <v>0</v>
      </c>
      <c r="X11772" s="8"/>
      <c r="Y11772" s="8"/>
    </row>
    <row r="11773" spans="18:25" x14ac:dyDescent="0.25">
      <c r="R11773" s="20">
        <v>9788460690542</v>
      </c>
      <c r="S11773" s="8" t="s">
        <v>11399</v>
      </c>
      <c r="T11773" s="15">
        <v>0</v>
      </c>
      <c r="U11773" s="16">
        <f>SUMIF($C$5:$C$3079,R11773,$F$5:$F$3079)+SUMIF($AB$5:$AB$1086,R11773,$AF$5:$AF$1086)</f>
        <v>0</v>
      </c>
      <c r="V11773" s="8">
        <f t="shared" si="386"/>
        <v>1</v>
      </c>
      <c r="W11773" s="8">
        <f t="shared" si="387"/>
        <v>1</v>
      </c>
      <c r="X11773" s="8"/>
      <c r="Y11773" s="8"/>
    </row>
    <row r="11774" spans="18:25" x14ac:dyDescent="0.25">
      <c r="R11774" s="20">
        <v>9788460691709</v>
      </c>
      <c r="S11774" s="8" t="s">
        <v>11400</v>
      </c>
      <c r="T11774" s="15">
        <v>0</v>
      </c>
      <c r="U11774" s="16">
        <f>SUMIF($C$5:$C$3079,R11774,$F$5:$F$3079)+SUMIF($AB$5:$AB$1086,R11774,$AF$5:$AF$1086)</f>
        <v>0</v>
      </c>
      <c r="V11774" s="8">
        <f t="shared" si="386"/>
        <v>1</v>
      </c>
      <c r="W11774" s="8">
        <f t="shared" si="387"/>
        <v>1</v>
      </c>
      <c r="X11774" s="8"/>
      <c r="Y11774" s="8"/>
    </row>
    <row r="11775" spans="18:25" x14ac:dyDescent="0.25">
      <c r="R11775" s="20">
        <v>9788460853527</v>
      </c>
      <c r="S11775" s="8" t="s">
        <v>11401</v>
      </c>
      <c r="T11775" s="15">
        <v>0</v>
      </c>
      <c r="U11775" s="16">
        <f>SUMIF($C$5:$C$3079,R11775,$F$5:$F$3079)+SUMIF($AB$5:$AB$1086,R11775,$AF$5:$AF$1086)</f>
        <v>0</v>
      </c>
      <c r="V11775" s="8">
        <f t="shared" si="386"/>
        <v>0</v>
      </c>
      <c r="W11775" s="8">
        <f t="shared" si="387"/>
        <v>0</v>
      </c>
      <c r="X11775" s="8"/>
      <c r="Y11775" s="8"/>
    </row>
    <row r="11776" spans="18:25" x14ac:dyDescent="0.25">
      <c r="R11776" s="20">
        <v>9788460853534</v>
      </c>
      <c r="S11776" s="8" t="s">
        <v>11402</v>
      </c>
      <c r="T11776" s="15">
        <v>0</v>
      </c>
      <c r="U11776" s="16">
        <f>SUMIF($C$5:$C$3079,R11776,$F$5:$F$3079)+SUMIF($AB$5:$AB$1086,R11776,$AF$5:$AF$1086)</f>
        <v>0</v>
      </c>
      <c r="V11776" s="8">
        <f t="shared" si="386"/>
        <v>0</v>
      </c>
      <c r="W11776" s="8">
        <f t="shared" si="387"/>
        <v>0</v>
      </c>
      <c r="X11776" s="8"/>
      <c r="Y11776" s="8"/>
    </row>
    <row r="11777" spans="18:25" x14ac:dyDescent="0.25">
      <c r="R11777" s="20">
        <v>9788461716098</v>
      </c>
      <c r="S11777" s="8" t="s">
        <v>11403</v>
      </c>
      <c r="T11777" s="15">
        <v>0</v>
      </c>
      <c r="U11777" s="16">
        <f>SUMIF($C$5:$C$3079,R11777,$F$5:$F$3079)+SUMIF($AB$5:$AB$1086,R11777,$AF$5:$AF$1086)</f>
        <v>0</v>
      </c>
      <c r="V11777" s="8">
        <f t="shared" si="386"/>
        <v>0</v>
      </c>
      <c r="W11777" s="8">
        <f t="shared" si="387"/>
        <v>0</v>
      </c>
      <c r="X11777" s="8"/>
      <c r="Y11777" s="8"/>
    </row>
    <row r="11778" spans="18:25" x14ac:dyDescent="0.25">
      <c r="R11778" s="20">
        <v>9788461748594</v>
      </c>
      <c r="S11778" s="8" t="s">
        <v>11404</v>
      </c>
      <c r="T11778" s="15">
        <v>0</v>
      </c>
      <c r="U11778" s="16">
        <f>SUMIF($C$5:$C$3079,R11778,$F$5:$F$3079)+SUMIF($AB$5:$AB$1086,R11778,$AF$5:$AF$1086)</f>
        <v>0</v>
      </c>
      <c r="V11778" s="8">
        <f t="shared" si="386"/>
        <v>1</v>
      </c>
      <c r="W11778" s="8">
        <f t="shared" si="387"/>
        <v>1</v>
      </c>
      <c r="X11778" s="8"/>
      <c r="Y11778" s="8"/>
    </row>
    <row r="11779" spans="18:25" x14ac:dyDescent="0.25">
      <c r="R11779" s="20">
        <v>9788461776245</v>
      </c>
      <c r="S11779" s="8" t="s">
        <v>11405</v>
      </c>
      <c r="T11779" s="15">
        <v>0</v>
      </c>
      <c r="U11779" s="16">
        <f>SUMIF($C$5:$C$3079,R11779,$F$5:$F$3079)+SUMIF($AB$5:$AB$1086,R11779,$AF$5:$AF$1086)</f>
        <v>0</v>
      </c>
      <c r="V11779" s="8">
        <f t="shared" si="386"/>
        <v>0</v>
      </c>
      <c r="W11779" s="8">
        <f t="shared" si="387"/>
        <v>0</v>
      </c>
      <c r="X11779" s="8"/>
      <c r="Y11779" s="8"/>
    </row>
    <row r="11780" spans="18:25" x14ac:dyDescent="0.25">
      <c r="R11780" s="20">
        <v>9788466239042</v>
      </c>
      <c r="S11780" s="8" t="s">
        <v>11406</v>
      </c>
      <c r="T11780" s="15">
        <v>0</v>
      </c>
      <c r="U11780" s="16">
        <f>SUMIF($C$5:$C$3079,R11780,$F$5:$F$3079)+SUMIF($AB$5:$AB$1086,R11780,$AF$5:$AF$1086)</f>
        <v>0</v>
      </c>
      <c r="V11780" s="8">
        <f t="shared" si="386"/>
        <v>1</v>
      </c>
      <c r="W11780" s="8">
        <f t="shared" si="387"/>
        <v>1</v>
      </c>
      <c r="X11780" s="8"/>
      <c r="Y11780" s="8"/>
    </row>
    <row r="11781" spans="18:25" x14ac:dyDescent="0.25">
      <c r="R11781" s="20">
        <v>9788466239417</v>
      </c>
      <c r="S11781" s="8" t="s">
        <v>11407</v>
      </c>
      <c r="T11781" s="15">
        <v>0</v>
      </c>
      <c r="U11781" s="16">
        <f>SUMIF($C$5:$C$3079,R11781,$F$5:$F$3079)+SUMIF($AB$5:$AB$1086,R11781,$AF$5:$AF$1086)</f>
        <v>0</v>
      </c>
      <c r="V11781" s="8">
        <f t="shared" si="386"/>
        <v>2</v>
      </c>
      <c r="W11781" s="8">
        <f t="shared" si="387"/>
        <v>2</v>
      </c>
      <c r="X11781" s="8"/>
      <c r="Y11781" s="8"/>
    </row>
    <row r="11782" spans="18:25" x14ac:dyDescent="0.25">
      <c r="R11782" s="20">
        <v>9788466239905</v>
      </c>
      <c r="S11782" s="8" t="s">
        <v>3904</v>
      </c>
      <c r="T11782" s="15">
        <v>0</v>
      </c>
      <c r="U11782" s="16">
        <f>SUMIF($C$5:$C$3079,R11782,$F$5:$F$3079)+SUMIF($AB$5:$AB$1086,R11782,$AF$5:$AF$1086)</f>
        <v>0</v>
      </c>
      <c r="V11782" s="8">
        <f t="shared" si="386"/>
        <v>2</v>
      </c>
      <c r="W11782" s="8">
        <f t="shared" si="387"/>
        <v>2</v>
      </c>
      <c r="X11782" s="8"/>
      <c r="Y11782" s="8"/>
    </row>
    <row r="11783" spans="18:25" x14ac:dyDescent="0.25">
      <c r="R11783" s="20">
        <v>9788466240055</v>
      </c>
      <c r="S11783" s="8" t="s">
        <v>11408</v>
      </c>
      <c r="T11783" s="15">
        <v>0</v>
      </c>
      <c r="U11783" s="16">
        <f>SUMIF($C$5:$C$3079,R11783,$F$5:$F$3079)+SUMIF($AB$5:$AB$1086,R11783,$AF$5:$AF$1086)</f>
        <v>0</v>
      </c>
      <c r="V11783" s="8">
        <f t="shared" ref="V11783:V11846" si="388">SUMIF($L$5:$L$9685,R11783,$O$5:$O$9685)</f>
        <v>1</v>
      </c>
      <c r="W11783" s="8">
        <f t="shared" ref="W11783:W11846" si="389">T11783-U11783+V11783</f>
        <v>1</v>
      </c>
      <c r="X11783" s="8"/>
      <c r="Y11783" s="8"/>
    </row>
    <row r="11784" spans="18:25" x14ac:dyDescent="0.25">
      <c r="R11784" s="20">
        <v>9788466330954</v>
      </c>
      <c r="S11784" s="8" t="s">
        <v>11409</v>
      </c>
      <c r="T11784" s="15">
        <v>2</v>
      </c>
      <c r="U11784" s="16">
        <f>SUMIF($C$5:$C$3079,R11784,$F$5:$F$3079)+SUMIF($AB$5:$AB$1086,R11784,$AF$5:$AF$1086)</f>
        <v>2</v>
      </c>
      <c r="V11784" s="8">
        <f t="shared" si="388"/>
        <v>0</v>
      </c>
      <c r="W11784" s="8">
        <f t="shared" si="389"/>
        <v>0</v>
      </c>
      <c r="X11784" s="8"/>
      <c r="Y11784" s="8"/>
    </row>
    <row r="11785" spans="18:25" x14ac:dyDescent="0.25">
      <c r="R11785" s="20">
        <v>9788466338486</v>
      </c>
      <c r="S11785" s="8" t="s">
        <v>11410</v>
      </c>
      <c r="T11785" s="15">
        <v>0</v>
      </c>
      <c r="U11785" s="16">
        <f>SUMIF($C$5:$C$3079,R11785,$F$5:$F$3079)+SUMIF($AB$5:$AB$1086,R11785,$AF$5:$AF$1086)</f>
        <v>0</v>
      </c>
      <c r="V11785" s="8">
        <f t="shared" si="388"/>
        <v>0</v>
      </c>
      <c r="W11785" s="8">
        <f t="shared" si="389"/>
        <v>0</v>
      </c>
      <c r="X11785" s="8"/>
      <c r="Y11785" s="8"/>
    </row>
    <row r="11786" spans="18:25" x14ac:dyDescent="0.25">
      <c r="R11786" s="20">
        <v>9788466338493</v>
      </c>
      <c r="S11786" s="8" t="s">
        <v>11411</v>
      </c>
      <c r="T11786" s="15">
        <v>2</v>
      </c>
      <c r="U11786" s="16">
        <f>SUMIF($C$5:$C$3079,R11786,$F$5:$F$3079)+SUMIF($AB$5:$AB$1086,R11786,$AF$5:$AF$1086)</f>
        <v>2</v>
      </c>
      <c r="V11786" s="8">
        <f t="shared" si="388"/>
        <v>0</v>
      </c>
      <c r="W11786" s="8">
        <f t="shared" si="389"/>
        <v>0</v>
      </c>
      <c r="X11786" s="8"/>
      <c r="Y11786" s="8"/>
    </row>
    <row r="11787" spans="18:25" x14ac:dyDescent="0.25">
      <c r="R11787" s="20">
        <v>9788466346429</v>
      </c>
      <c r="S11787" s="8" t="s">
        <v>11412</v>
      </c>
      <c r="T11787" s="15">
        <v>0</v>
      </c>
      <c r="U11787" s="16">
        <f>SUMIF($C$5:$C$3079,R11787,$F$5:$F$3079)+SUMIF($AB$5:$AB$1086,R11787,$AF$5:$AF$1086)</f>
        <v>0</v>
      </c>
      <c r="V11787" s="8">
        <f t="shared" si="388"/>
        <v>0</v>
      </c>
      <c r="W11787" s="8">
        <f t="shared" si="389"/>
        <v>0</v>
      </c>
      <c r="X11787" s="8"/>
      <c r="Y11787" s="8"/>
    </row>
    <row r="11788" spans="18:25" x14ac:dyDescent="0.25">
      <c r="R11788" s="20">
        <v>9788466348782</v>
      </c>
      <c r="S11788" s="8" t="s">
        <v>11413</v>
      </c>
      <c r="T11788" s="15">
        <v>0</v>
      </c>
      <c r="U11788" s="16">
        <f>SUMIF($C$5:$C$3079,R11788,$F$5:$F$3079)+SUMIF($AB$5:$AB$1086,R11788,$AF$5:$AF$1086)</f>
        <v>0</v>
      </c>
      <c r="V11788" s="8">
        <f t="shared" si="388"/>
        <v>0</v>
      </c>
      <c r="W11788" s="8">
        <f t="shared" si="389"/>
        <v>0</v>
      </c>
      <c r="X11788" s="8"/>
      <c r="Y11788" s="8"/>
    </row>
    <row r="11789" spans="18:25" x14ac:dyDescent="0.25">
      <c r="R11789" s="20">
        <v>9788466357111</v>
      </c>
      <c r="S11789" s="8" t="s">
        <v>11414</v>
      </c>
      <c r="T11789" s="15">
        <v>0</v>
      </c>
      <c r="U11789" s="16">
        <f>SUMIF($C$5:$C$3079,R11789,$F$5:$F$3079)+SUMIF($AB$5:$AB$1086,R11789,$AF$5:$AF$1086)</f>
        <v>0</v>
      </c>
      <c r="V11789" s="8">
        <f t="shared" si="388"/>
        <v>0</v>
      </c>
      <c r="W11789" s="8">
        <f t="shared" si="389"/>
        <v>0</v>
      </c>
      <c r="X11789" s="8"/>
      <c r="Y11789" s="8"/>
    </row>
    <row r="11790" spans="18:25" x14ac:dyDescent="0.25">
      <c r="R11790" s="20">
        <v>9788466359399</v>
      </c>
      <c r="S11790" s="8" t="s">
        <v>11415</v>
      </c>
      <c r="T11790" s="15">
        <v>0</v>
      </c>
      <c r="U11790" s="16">
        <f>SUMIF($C$5:$C$3079,R11790,$F$5:$F$3079)+SUMIF($AB$5:$AB$1086,R11790,$AF$5:$AF$1086)</f>
        <v>0</v>
      </c>
      <c r="V11790" s="8">
        <f t="shared" si="388"/>
        <v>0</v>
      </c>
      <c r="W11790" s="8">
        <f t="shared" si="389"/>
        <v>0</v>
      </c>
      <c r="X11790" s="8"/>
      <c r="Y11790" s="8"/>
    </row>
    <row r="11791" spans="18:25" x14ac:dyDescent="0.25">
      <c r="R11791" s="20">
        <v>9788466359443</v>
      </c>
      <c r="S11791" s="8" t="s">
        <v>11416</v>
      </c>
      <c r="T11791" s="15">
        <v>0</v>
      </c>
      <c r="U11791" s="16">
        <f>SUMIF($C$5:$C$3079,R11791,$F$5:$F$3079)+SUMIF($AB$5:$AB$1086,R11791,$AF$5:$AF$1086)</f>
        <v>0</v>
      </c>
      <c r="V11791" s="8">
        <f t="shared" si="388"/>
        <v>0</v>
      </c>
      <c r="W11791" s="8">
        <f t="shared" si="389"/>
        <v>0</v>
      </c>
      <c r="X11791" s="8"/>
      <c r="Y11791" s="8"/>
    </row>
    <row r="11792" spans="18:25" x14ac:dyDescent="0.25">
      <c r="R11792" s="20">
        <v>9788466359450</v>
      </c>
      <c r="S11792" s="8" t="s">
        <v>11417</v>
      </c>
      <c r="T11792" s="15">
        <v>0</v>
      </c>
      <c r="U11792" s="16">
        <f>SUMIF($C$5:$C$3079,R11792,$F$5:$F$3079)+SUMIF($AB$5:$AB$1086,R11792,$AF$5:$AF$1086)</f>
        <v>0</v>
      </c>
      <c r="V11792" s="8">
        <f t="shared" si="388"/>
        <v>0</v>
      </c>
      <c r="W11792" s="8">
        <f t="shared" si="389"/>
        <v>0</v>
      </c>
      <c r="X11792" s="8"/>
      <c r="Y11792" s="8"/>
    </row>
    <row r="11793" spans="18:25" x14ac:dyDescent="0.25">
      <c r="R11793" s="20">
        <v>9788466362139</v>
      </c>
      <c r="S11793" s="8" t="s">
        <v>11418</v>
      </c>
      <c r="T11793" s="15">
        <v>0</v>
      </c>
      <c r="U11793" s="16">
        <f>SUMIF($C$5:$C$3079,R11793,$F$5:$F$3079)+SUMIF($AB$5:$AB$1086,R11793,$AF$5:$AF$1086)</f>
        <v>0</v>
      </c>
      <c r="V11793" s="8">
        <f t="shared" si="388"/>
        <v>0</v>
      </c>
      <c r="W11793" s="8">
        <f t="shared" si="389"/>
        <v>0</v>
      </c>
      <c r="X11793" s="8"/>
      <c r="Y11793" s="8"/>
    </row>
    <row r="11794" spans="18:25" x14ac:dyDescent="0.25">
      <c r="R11794" s="20">
        <v>9788466654104</v>
      </c>
      <c r="S11794" s="8" t="s">
        <v>11419</v>
      </c>
      <c r="T11794" s="15">
        <v>0</v>
      </c>
      <c r="U11794" s="16">
        <f>SUMIF($C$5:$C$3079,R11794,$F$5:$F$3079)+SUMIF($AB$5:$AB$1086,R11794,$AF$5:$AF$1086)</f>
        <v>0</v>
      </c>
      <c r="V11794" s="8">
        <f t="shared" si="388"/>
        <v>0</v>
      </c>
      <c r="W11794" s="8">
        <f t="shared" si="389"/>
        <v>0</v>
      </c>
      <c r="X11794" s="8"/>
      <c r="Y11794" s="8"/>
    </row>
    <row r="11795" spans="18:25" x14ac:dyDescent="0.25">
      <c r="R11795" s="20">
        <v>9788466654937</v>
      </c>
      <c r="S11795" s="8" t="s">
        <v>11420</v>
      </c>
      <c r="T11795" s="15">
        <v>0</v>
      </c>
      <c r="U11795" s="16">
        <f>SUMIF($C$5:$C$3079,R11795,$F$5:$F$3079)+SUMIF($AB$5:$AB$1086,R11795,$AF$5:$AF$1086)</f>
        <v>0</v>
      </c>
      <c r="V11795" s="8">
        <f t="shared" si="388"/>
        <v>0</v>
      </c>
      <c r="W11795" s="8">
        <f t="shared" si="389"/>
        <v>0</v>
      </c>
      <c r="X11795" s="8"/>
      <c r="Y11795" s="8"/>
    </row>
    <row r="11796" spans="18:25" x14ac:dyDescent="0.25">
      <c r="R11796" s="20">
        <v>9788466655019</v>
      </c>
      <c r="S11796" s="8" t="s">
        <v>11421</v>
      </c>
      <c r="T11796" s="15">
        <v>0</v>
      </c>
      <c r="U11796" s="16">
        <f>SUMIF($C$5:$C$3079,R11796,$F$5:$F$3079)+SUMIF($AB$5:$AB$1086,R11796,$AF$5:$AF$1086)</f>
        <v>0</v>
      </c>
      <c r="V11796" s="8">
        <f t="shared" si="388"/>
        <v>0</v>
      </c>
      <c r="W11796" s="8">
        <f t="shared" si="389"/>
        <v>0</v>
      </c>
      <c r="X11796" s="8"/>
      <c r="Y11796" s="8"/>
    </row>
    <row r="11797" spans="18:25" x14ac:dyDescent="0.25">
      <c r="R11797" s="20">
        <v>9788466656290</v>
      </c>
      <c r="S11797" s="8" t="s">
        <v>11422</v>
      </c>
      <c r="T11797" s="15">
        <v>0</v>
      </c>
      <c r="U11797" s="16">
        <f>SUMIF($C$5:$C$3079,R11797,$F$5:$F$3079)+SUMIF($AB$5:$AB$1086,R11797,$AF$5:$AF$1086)</f>
        <v>0</v>
      </c>
      <c r="V11797" s="8">
        <f t="shared" si="388"/>
        <v>0</v>
      </c>
      <c r="W11797" s="8">
        <f t="shared" si="389"/>
        <v>0</v>
      </c>
      <c r="X11797" s="8"/>
      <c r="Y11797" s="8"/>
    </row>
    <row r="11798" spans="18:25" x14ac:dyDescent="0.25">
      <c r="R11798" s="20">
        <v>9788466657044</v>
      </c>
      <c r="S11798" s="8" t="s">
        <v>11423</v>
      </c>
      <c r="T11798" s="15">
        <v>0</v>
      </c>
      <c r="U11798" s="16">
        <f>SUMIF($C$5:$C$3079,R11798,$F$5:$F$3079)+SUMIF($AB$5:$AB$1086,R11798,$AF$5:$AF$1086)</f>
        <v>0</v>
      </c>
      <c r="V11798" s="8">
        <f t="shared" si="388"/>
        <v>0</v>
      </c>
      <c r="W11798" s="8">
        <f t="shared" si="389"/>
        <v>0</v>
      </c>
      <c r="X11798" s="8"/>
      <c r="Y11798" s="8"/>
    </row>
    <row r="11799" spans="18:25" x14ac:dyDescent="0.25">
      <c r="R11799" s="20">
        <v>9788466657310</v>
      </c>
      <c r="S11799" s="8" t="s">
        <v>11424</v>
      </c>
      <c r="T11799" s="15">
        <v>0</v>
      </c>
      <c r="U11799" s="16">
        <f>SUMIF($C$5:$C$3079,R11799,$F$5:$F$3079)+SUMIF($AB$5:$AB$1086,R11799,$AF$5:$AF$1086)</f>
        <v>0</v>
      </c>
      <c r="V11799" s="8">
        <f t="shared" si="388"/>
        <v>0</v>
      </c>
      <c r="W11799" s="8">
        <f t="shared" si="389"/>
        <v>0</v>
      </c>
      <c r="X11799" s="8"/>
      <c r="Y11799" s="8"/>
    </row>
    <row r="11800" spans="18:25" x14ac:dyDescent="0.25">
      <c r="R11800" s="20">
        <v>9788466657570</v>
      </c>
      <c r="S11800" s="8" t="s">
        <v>11425</v>
      </c>
      <c r="T11800" s="15">
        <v>0</v>
      </c>
      <c r="U11800" s="16">
        <f>SUMIF($C$5:$C$3079,R11800,$F$5:$F$3079)+SUMIF($AB$5:$AB$1086,R11800,$AF$5:$AF$1086)</f>
        <v>0</v>
      </c>
      <c r="V11800" s="8">
        <f t="shared" si="388"/>
        <v>0</v>
      </c>
      <c r="W11800" s="8">
        <f t="shared" si="389"/>
        <v>0</v>
      </c>
      <c r="X11800" s="8"/>
      <c r="Y11800" s="8"/>
    </row>
    <row r="11801" spans="18:25" x14ac:dyDescent="0.25">
      <c r="R11801" s="20">
        <v>9788466657662</v>
      </c>
      <c r="S11801" s="8" t="s">
        <v>11426</v>
      </c>
      <c r="T11801" s="15">
        <v>0</v>
      </c>
      <c r="U11801" s="16">
        <f>SUMIF($C$5:$C$3079,R11801,$F$5:$F$3079)+SUMIF($AB$5:$AB$1086,R11801,$AF$5:$AF$1086)</f>
        <v>0</v>
      </c>
      <c r="V11801" s="8">
        <f t="shared" si="388"/>
        <v>0</v>
      </c>
      <c r="W11801" s="8">
        <f t="shared" si="389"/>
        <v>0</v>
      </c>
      <c r="X11801" s="8"/>
      <c r="Y11801" s="8"/>
    </row>
    <row r="11802" spans="18:25" x14ac:dyDescent="0.25">
      <c r="R11802" s="20">
        <v>9788466657723</v>
      </c>
      <c r="S11802" s="8" t="s">
        <v>221</v>
      </c>
      <c r="T11802" s="15">
        <v>1</v>
      </c>
      <c r="U11802" s="16">
        <f>SUMIF($C$5:$C$3079,R11802,$F$5:$F$3079)+SUMIF($AB$5:$AB$1086,R11802,$AF$5:$AF$1086)</f>
        <v>4</v>
      </c>
      <c r="V11802" s="8">
        <f t="shared" si="388"/>
        <v>3</v>
      </c>
      <c r="W11802" s="8">
        <f t="shared" si="389"/>
        <v>0</v>
      </c>
      <c r="X11802" s="8"/>
      <c r="Y11802" s="8"/>
    </row>
    <row r="11803" spans="18:25" x14ac:dyDescent="0.25">
      <c r="R11803" s="20">
        <v>9788466657952</v>
      </c>
      <c r="S11803" s="8" t="s">
        <v>11427</v>
      </c>
      <c r="T11803" s="15">
        <v>0</v>
      </c>
      <c r="U11803" s="16">
        <f>SUMIF($C$5:$C$3079,R11803,$F$5:$F$3079)+SUMIF($AB$5:$AB$1086,R11803,$AF$5:$AF$1086)</f>
        <v>0</v>
      </c>
      <c r="V11803" s="8">
        <f t="shared" si="388"/>
        <v>0</v>
      </c>
      <c r="W11803" s="8">
        <f t="shared" si="389"/>
        <v>0</v>
      </c>
      <c r="X11803" s="8"/>
      <c r="Y11803" s="8"/>
    </row>
    <row r="11804" spans="18:25" x14ac:dyDescent="0.25">
      <c r="R11804" s="20">
        <v>9788466658492</v>
      </c>
      <c r="S11804" s="8" t="s">
        <v>11428</v>
      </c>
      <c r="T11804" s="15">
        <v>0</v>
      </c>
      <c r="U11804" s="16">
        <f>SUMIF($C$5:$C$3079,R11804,$F$5:$F$3079)+SUMIF($AB$5:$AB$1086,R11804,$AF$5:$AF$1086)</f>
        <v>0</v>
      </c>
      <c r="V11804" s="8">
        <f t="shared" si="388"/>
        <v>0</v>
      </c>
      <c r="W11804" s="8">
        <f t="shared" si="389"/>
        <v>0</v>
      </c>
      <c r="X11804" s="8"/>
      <c r="Y11804" s="8"/>
    </row>
    <row r="11805" spans="18:25" x14ac:dyDescent="0.25">
      <c r="R11805" s="20">
        <v>9788466658522</v>
      </c>
      <c r="S11805" s="8" t="s">
        <v>11429</v>
      </c>
      <c r="T11805" s="15">
        <v>0</v>
      </c>
      <c r="U11805" s="16">
        <f>SUMIF($C$5:$C$3079,R11805,$F$5:$F$3079)+SUMIF($AB$5:$AB$1086,R11805,$AF$5:$AF$1086)</f>
        <v>0</v>
      </c>
      <c r="V11805" s="8">
        <f t="shared" si="388"/>
        <v>0</v>
      </c>
      <c r="W11805" s="8">
        <f t="shared" si="389"/>
        <v>0</v>
      </c>
      <c r="X11805" s="8"/>
      <c r="Y11805" s="8"/>
    </row>
    <row r="11806" spans="18:25" x14ac:dyDescent="0.25">
      <c r="R11806" s="20">
        <v>9788466658768</v>
      </c>
      <c r="S11806" s="8" t="s">
        <v>11430</v>
      </c>
      <c r="T11806" s="15">
        <v>0</v>
      </c>
      <c r="U11806" s="16">
        <f>SUMIF($C$5:$C$3079,R11806,$F$5:$F$3079)+SUMIF($AB$5:$AB$1086,R11806,$AF$5:$AF$1086)</f>
        <v>0</v>
      </c>
      <c r="V11806" s="8">
        <f t="shared" si="388"/>
        <v>0</v>
      </c>
      <c r="W11806" s="8">
        <f t="shared" si="389"/>
        <v>0</v>
      </c>
      <c r="X11806" s="8"/>
      <c r="Y11806" s="8"/>
    </row>
    <row r="11807" spans="18:25" x14ac:dyDescent="0.25">
      <c r="R11807" s="20">
        <v>9788466658904</v>
      </c>
      <c r="S11807" s="8" t="s">
        <v>11431</v>
      </c>
      <c r="T11807" s="15">
        <v>0</v>
      </c>
      <c r="U11807" s="16">
        <f>SUMIF($C$5:$C$3079,R11807,$F$5:$F$3079)+SUMIF($AB$5:$AB$1086,R11807,$AF$5:$AF$1086)</f>
        <v>0</v>
      </c>
      <c r="V11807" s="8">
        <f t="shared" si="388"/>
        <v>0</v>
      </c>
      <c r="W11807" s="8">
        <f t="shared" si="389"/>
        <v>0</v>
      </c>
      <c r="X11807" s="8"/>
      <c r="Y11807" s="8"/>
    </row>
    <row r="11808" spans="18:25" x14ac:dyDescent="0.25">
      <c r="R11808" s="20">
        <v>9788466658911</v>
      </c>
      <c r="S11808" s="8" t="s">
        <v>11432</v>
      </c>
      <c r="T11808" s="15">
        <v>0</v>
      </c>
      <c r="U11808" s="16">
        <f>SUMIF($C$5:$C$3079,R11808,$F$5:$F$3079)+SUMIF($AB$5:$AB$1086,R11808,$AF$5:$AF$1086)</f>
        <v>0</v>
      </c>
      <c r="V11808" s="8">
        <f t="shared" si="388"/>
        <v>0</v>
      </c>
      <c r="W11808" s="8">
        <f t="shared" si="389"/>
        <v>0</v>
      </c>
      <c r="X11808" s="8"/>
      <c r="Y11808" s="8"/>
    </row>
    <row r="11809" spans="18:25" x14ac:dyDescent="0.25">
      <c r="R11809" s="20">
        <v>9788466658928</v>
      </c>
      <c r="S11809" s="8" t="s">
        <v>11433</v>
      </c>
      <c r="T11809" s="15">
        <v>0</v>
      </c>
      <c r="U11809" s="16">
        <f>SUMIF($C$5:$C$3079,R11809,$F$5:$F$3079)+SUMIF($AB$5:$AB$1086,R11809,$AF$5:$AF$1086)</f>
        <v>0</v>
      </c>
      <c r="V11809" s="8">
        <f t="shared" si="388"/>
        <v>0</v>
      </c>
      <c r="W11809" s="8">
        <f t="shared" si="389"/>
        <v>0</v>
      </c>
      <c r="X11809" s="8"/>
      <c r="Y11809" s="8"/>
    </row>
    <row r="11810" spans="18:25" x14ac:dyDescent="0.25">
      <c r="R11810" s="20">
        <v>9788466659093</v>
      </c>
      <c r="S11810" s="8" t="s">
        <v>11434</v>
      </c>
      <c r="T11810" s="15">
        <v>0</v>
      </c>
      <c r="U11810" s="16">
        <f>SUMIF($C$5:$C$3079,R11810,$F$5:$F$3079)+SUMIF($AB$5:$AB$1086,R11810,$AF$5:$AF$1086)</f>
        <v>0</v>
      </c>
      <c r="V11810" s="8">
        <f t="shared" si="388"/>
        <v>0</v>
      </c>
      <c r="W11810" s="8">
        <f t="shared" si="389"/>
        <v>0</v>
      </c>
      <c r="X11810" s="8"/>
      <c r="Y11810" s="8"/>
    </row>
    <row r="11811" spans="18:25" x14ac:dyDescent="0.25">
      <c r="R11811" s="20">
        <v>9788466659628</v>
      </c>
      <c r="S11811" s="8" t="s">
        <v>11435</v>
      </c>
      <c r="T11811" s="15">
        <v>0</v>
      </c>
      <c r="U11811" s="16">
        <f>SUMIF($C$5:$C$3079,R11811,$F$5:$F$3079)+SUMIF($AB$5:$AB$1086,R11811,$AF$5:$AF$1086)</f>
        <v>0</v>
      </c>
      <c r="V11811" s="8">
        <f t="shared" si="388"/>
        <v>0</v>
      </c>
      <c r="W11811" s="8">
        <f t="shared" si="389"/>
        <v>0</v>
      </c>
      <c r="X11811" s="8"/>
      <c r="Y11811" s="8"/>
    </row>
    <row r="11812" spans="18:25" x14ac:dyDescent="0.25">
      <c r="R11812" s="20">
        <v>9788466659789</v>
      </c>
      <c r="S11812" s="8" t="s">
        <v>11436</v>
      </c>
      <c r="T11812" s="15">
        <v>0</v>
      </c>
      <c r="U11812" s="16">
        <f>SUMIF($C$5:$C$3079,R11812,$F$5:$F$3079)+SUMIF($AB$5:$AB$1086,R11812,$AF$5:$AF$1086)</f>
        <v>0</v>
      </c>
      <c r="V11812" s="8">
        <f t="shared" si="388"/>
        <v>0</v>
      </c>
      <c r="W11812" s="8">
        <f t="shared" si="389"/>
        <v>0</v>
      </c>
      <c r="X11812" s="8"/>
      <c r="Y11812" s="8"/>
    </row>
    <row r="11813" spans="18:25" x14ac:dyDescent="0.25">
      <c r="R11813" s="20">
        <v>9788466659796</v>
      </c>
      <c r="S11813" s="8" t="s">
        <v>11437</v>
      </c>
      <c r="T11813" s="15">
        <v>0</v>
      </c>
      <c r="U11813" s="16">
        <f>SUMIF($C$5:$C$3079,R11813,$F$5:$F$3079)+SUMIF($AB$5:$AB$1086,R11813,$AF$5:$AF$1086)</f>
        <v>0</v>
      </c>
      <c r="V11813" s="8">
        <f t="shared" si="388"/>
        <v>0</v>
      </c>
      <c r="W11813" s="8">
        <f t="shared" si="389"/>
        <v>0</v>
      </c>
      <c r="X11813" s="8"/>
      <c r="Y11813" s="8"/>
    </row>
    <row r="11814" spans="18:25" x14ac:dyDescent="0.25">
      <c r="R11814" s="20">
        <v>9788466659864</v>
      </c>
      <c r="S11814" s="8" t="s">
        <v>11438</v>
      </c>
      <c r="T11814" s="15">
        <v>0</v>
      </c>
      <c r="U11814" s="16">
        <f>SUMIF($C$5:$C$3079,R11814,$F$5:$F$3079)+SUMIF($AB$5:$AB$1086,R11814,$AF$5:$AF$1086)</f>
        <v>0</v>
      </c>
      <c r="V11814" s="8">
        <f t="shared" si="388"/>
        <v>0</v>
      </c>
      <c r="W11814" s="8">
        <f t="shared" si="389"/>
        <v>0</v>
      </c>
      <c r="X11814" s="8"/>
      <c r="Y11814" s="8"/>
    </row>
    <row r="11815" spans="18:25" x14ac:dyDescent="0.25">
      <c r="R11815" s="20">
        <v>9788466660150</v>
      </c>
      <c r="S11815" s="8" t="s">
        <v>11439</v>
      </c>
      <c r="T11815" s="15">
        <v>1</v>
      </c>
      <c r="U11815" s="16">
        <f>SUMIF($C$5:$C$3079,R11815,$F$5:$F$3079)+SUMIF($AB$5:$AB$1086,R11815,$AF$5:$AF$1086)</f>
        <v>0</v>
      </c>
      <c r="V11815" s="8">
        <f t="shared" si="388"/>
        <v>0</v>
      </c>
      <c r="W11815" s="8">
        <f t="shared" si="389"/>
        <v>1</v>
      </c>
      <c r="X11815" s="8"/>
      <c r="Y11815" s="8"/>
    </row>
    <row r="11816" spans="18:25" x14ac:dyDescent="0.25">
      <c r="R11816" s="20">
        <v>9788466660587</v>
      </c>
      <c r="S11816" s="8" t="s">
        <v>11440</v>
      </c>
      <c r="T11816" s="15">
        <v>0</v>
      </c>
      <c r="U11816" s="16">
        <f>SUMIF($C$5:$C$3079,R11816,$F$5:$F$3079)+SUMIF($AB$5:$AB$1086,R11816,$AF$5:$AF$1086)</f>
        <v>0</v>
      </c>
      <c r="V11816" s="8">
        <f t="shared" si="388"/>
        <v>0</v>
      </c>
      <c r="W11816" s="8">
        <f t="shared" si="389"/>
        <v>0</v>
      </c>
      <c r="X11816" s="8"/>
      <c r="Y11816" s="8"/>
    </row>
    <row r="11817" spans="18:25" x14ac:dyDescent="0.25">
      <c r="R11817" s="20">
        <v>9788466660600</v>
      </c>
      <c r="S11817" s="8" t="s">
        <v>11441</v>
      </c>
      <c r="T11817" s="15">
        <v>0</v>
      </c>
      <c r="U11817" s="16">
        <f>SUMIF($C$5:$C$3079,R11817,$F$5:$F$3079)+SUMIF($AB$5:$AB$1086,R11817,$AF$5:$AF$1086)</f>
        <v>0</v>
      </c>
      <c r="V11817" s="8">
        <f t="shared" si="388"/>
        <v>0</v>
      </c>
      <c r="W11817" s="8">
        <f t="shared" si="389"/>
        <v>0</v>
      </c>
      <c r="X11817" s="8"/>
      <c r="Y11817" s="8"/>
    </row>
    <row r="11818" spans="18:25" x14ac:dyDescent="0.25">
      <c r="R11818" s="20">
        <v>9788466660853</v>
      </c>
      <c r="S11818" s="8" t="s">
        <v>11442</v>
      </c>
      <c r="T11818" s="15">
        <v>0</v>
      </c>
      <c r="U11818" s="16">
        <f>SUMIF($C$5:$C$3079,R11818,$F$5:$F$3079)+SUMIF($AB$5:$AB$1086,R11818,$AF$5:$AF$1086)</f>
        <v>0</v>
      </c>
      <c r="V11818" s="8">
        <f t="shared" si="388"/>
        <v>0</v>
      </c>
      <c r="W11818" s="8">
        <f t="shared" si="389"/>
        <v>0</v>
      </c>
      <c r="X11818" s="8"/>
      <c r="Y11818" s="8"/>
    </row>
    <row r="11819" spans="18:25" x14ac:dyDescent="0.25">
      <c r="R11819" s="20">
        <v>9788466661713</v>
      </c>
      <c r="S11819" s="8" t="s">
        <v>11443</v>
      </c>
      <c r="T11819" s="15">
        <v>0</v>
      </c>
      <c r="U11819" s="16">
        <f>SUMIF($C$5:$C$3079,R11819,$F$5:$F$3079)+SUMIF($AB$5:$AB$1086,R11819,$AF$5:$AF$1086)</f>
        <v>0</v>
      </c>
      <c r="V11819" s="8">
        <f t="shared" si="388"/>
        <v>0</v>
      </c>
      <c r="W11819" s="8">
        <f t="shared" si="389"/>
        <v>0</v>
      </c>
      <c r="X11819" s="8"/>
      <c r="Y11819" s="8"/>
    </row>
    <row r="11820" spans="18:25" x14ac:dyDescent="0.25">
      <c r="R11820" s="20">
        <v>9788466671897</v>
      </c>
      <c r="S11820" s="8" t="s">
        <v>11444</v>
      </c>
      <c r="T11820" s="15">
        <v>0</v>
      </c>
      <c r="U11820" s="16">
        <f>SUMIF($C$5:$C$3079,R11820,$F$5:$F$3079)+SUMIF($AB$5:$AB$1086,R11820,$AF$5:$AF$1086)</f>
        <v>0</v>
      </c>
      <c r="V11820" s="8">
        <f t="shared" si="388"/>
        <v>0</v>
      </c>
      <c r="W11820" s="8">
        <f t="shared" si="389"/>
        <v>0</v>
      </c>
      <c r="X11820" s="8"/>
      <c r="Y11820" s="8"/>
    </row>
    <row r="11821" spans="18:25" x14ac:dyDescent="0.25">
      <c r="R11821" s="20">
        <v>9788466672634</v>
      </c>
      <c r="S11821" s="8" t="s">
        <v>11445</v>
      </c>
      <c r="T11821" s="15">
        <v>0</v>
      </c>
      <c r="U11821" s="16">
        <f>SUMIF($C$5:$C$3079,R11821,$F$5:$F$3079)+SUMIF($AB$5:$AB$1086,R11821,$AF$5:$AF$1086)</f>
        <v>0</v>
      </c>
      <c r="V11821" s="8">
        <f t="shared" si="388"/>
        <v>0</v>
      </c>
      <c r="W11821" s="8">
        <f t="shared" si="389"/>
        <v>0</v>
      </c>
      <c r="X11821" s="8"/>
      <c r="Y11821" s="8"/>
    </row>
    <row r="11822" spans="18:25" x14ac:dyDescent="0.25">
      <c r="R11822" s="20">
        <v>9788468339467</v>
      </c>
      <c r="S11822" s="8" t="s">
        <v>11446</v>
      </c>
      <c r="T11822" s="15">
        <v>2</v>
      </c>
      <c r="U11822" s="16">
        <f>SUMIF($C$5:$C$3079,R11822,$F$5:$F$3079)+SUMIF($AB$5:$AB$1086,R11822,$AF$5:$AF$1086)</f>
        <v>0</v>
      </c>
      <c r="V11822" s="8">
        <f t="shared" si="388"/>
        <v>2</v>
      </c>
      <c r="W11822" s="8">
        <f t="shared" si="389"/>
        <v>4</v>
      </c>
      <c r="X11822" s="8"/>
      <c r="Y11822" s="8"/>
    </row>
    <row r="11823" spans="18:25" x14ac:dyDescent="0.25">
      <c r="R11823" s="20">
        <v>9788468340852</v>
      </c>
      <c r="S11823" s="8" t="s">
        <v>641</v>
      </c>
      <c r="T11823" s="15">
        <v>1</v>
      </c>
      <c r="U11823" s="16">
        <f>SUMIF($C$5:$C$3079,R11823,$F$5:$F$3079)+SUMIF($AB$5:$AB$1086,R11823,$AF$5:$AF$1086)</f>
        <v>0</v>
      </c>
      <c r="V11823" s="8">
        <f t="shared" si="388"/>
        <v>3</v>
      </c>
      <c r="W11823" s="8">
        <f t="shared" si="389"/>
        <v>4</v>
      </c>
      <c r="X11823" s="8"/>
      <c r="Y11823" s="8"/>
    </row>
    <row r="11824" spans="18:25" x14ac:dyDescent="0.25">
      <c r="R11824" s="20">
        <v>9788468346311</v>
      </c>
      <c r="S11824" s="8" t="s">
        <v>11447</v>
      </c>
      <c r="T11824" s="15">
        <v>2</v>
      </c>
      <c r="U11824" s="16">
        <f>SUMIF($C$5:$C$3079,R11824,$F$5:$F$3079)+SUMIF($AB$5:$AB$1086,R11824,$AF$5:$AF$1086)</f>
        <v>0</v>
      </c>
      <c r="V11824" s="8">
        <f t="shared" si="388"/>
        <v>0</v>
      </c>
      <c r="W11824" s="8">
        <f t="shared" si="389"/>
        <v>2</v>
      </c>
      <c r="X11824" s="8"/>
      <c r="Y11824" s="8"/>
    </row>
    <row r="11825" spans="18:25" x14ac:dyDescent="0.25">
      <c r="R11825" s="20">
        <v>9788468346328</v>
      </c>
      <c r="S11825" s="8" t="s">
        <v>11448</v>
      </c>
      <c r="T11825" s="15">
        <v>2</v>
      </c>
      <c r="U11825" s="16">
        <f>SUMIF($C$5:$C$3079,R11825,$F$5:$F$3079)+SUMIF($AB$5:$AB$1086,R11825,$AF$5:$AF$1086)</f>
        <v>0</v>
      </c>
      <c r="V11825" s="8">
        <f t="shared" si="388"/>
        <v>0</v>
      </c>
      <c r="W11825" s="8">
        <f t="shared" si="389"/>
        <v>2</v>
      </c>
      <c r="X11825" s="8"/>
      <c r="Y11825" s="8"/>
    </row>
    <row r="11826" spans="18:25" x14ac:dyDescent="0.25">
      <c r="R11826" s="20">
        <v>9788468349299</v>
      </c>
      <c r="S11826" s="8" t="s">
        <v>11449</v>
      </c>
      <c r="T11826" s="15">
        <v>3</v>
      </c>
      <c r="U11826" s="16">
        <f>SUMIF($C$5:$C$3079,R11826,$F$5:$F$3079)+SUMIF($AB$5:$AB$1086,R11826,$AF$5:$AF$1086)</f>
        <v>0</v>
      </c>
      <c r="V11826" s="8">
        <f t="shared" si="388"/>
        <v>1</v>
      </c>
      <c r="W11826" s="8">
        <f t="shared" si="389"/>
        <v>4</v>
      </c>
      <c r="X11826" s="8"/>
      <c r="Y11826" s="8"/>
    </row>
    <row r="11827" spans="18:25" x14ac:dyDescent="0.25">
      <c r="R11827" s="20">
        <v>9788468350097</v>
      </c>
      <c r="S11827" s="8" t="s">
        <v>11450</v>
      </c>
      <c r="T11827" s="15">
        <v>3</v>
      </c>
      <c r="U11827" s="16">
        <f>SUMIF($C$5:$C$3079,R11827,$F$5:$F$3079)+SUMIF($AB$5:$AB$1086,R11827,$AF$5:$AF$1086)</f>
        <v>0</v>
      </c>
      <c r="V11827" s="8">
        <f t="shared" si="388"/>
        <v>1</v>
      </c>
      <c r="W11827" s="8">
        <f t="shared" si="389"/>
        <v>4</v>
      </c>
      <c r="X11827" s="8"/>
      <c r="Y11827" s="8"/>
    </row>
    <row r="11828" spans="18:25" x14ac:dyDescent="0.25">
      <c r="R11828" s="20">
        <v>9788468350295</v>
      </c>
      <c r="S11828" s="8" t="s">
        <v>11451</v>
      </c>
      <c r="T11828" s="15">
        <v>5</v>
      </c>
      <c r="U11828" s="16">
        <f>SUMIF($C$5:$C$3079,R11828,$F$5:$F$3079)+SUMIF($AB$5:$AB$1086,R11828,$AF$5:$AF$1086)</f>
        <v>0</v>
      </c>
      <c r="V11828" s="8">
        <f t="shared" si="388"/>
        <v>0</v>
      </c>
      <c r="W11828" s="8">
        <f t="shared" si="389"/>
        <v>5</v>
      </c>
      <c r="X11828" s="8"/>
      <c r="Y11828" s="8"/>
    </row>
    <row r="11829" spans="18:25" x14ac:dyDescent="0.25">
      <c r="R11829" s="20">
        <v>9788468350349</v>
      </c>
      <c r="S11829" s="8" t="s">
        <v>11452</v>
      </c>
      <c r="T11829" s="15">
        <v>5</v>
      </c>
      <c r="U11829" s="16">
        <f>SUMIF($C$5:$C$3079,R11829,$F$5:$F$3079)+SUMIF($AB$5:$AB$1086,R11829,$AF$5:$AF$1086)</f>
        <v>0</v>
      </c>
      <c r="V11829" s="8">
        <f t="shared" si="388"/>
        <v>0</v>
      </c>
      <c r="W11829" s="8">
        <f t="shared" si="389"/>
        <v>5</v>
      </c>
      <c r="X11829" s="8"/>
      <c r="Y11829" s="8"/>
    </row>
    <row r="11830" spans="18:25" x14ac:dyDescent="0.25">
      <c r="R11830" s="20">
        <v>9788468355108</v>
      </c>
      <c r="S11830" s="8" t="s">
        <v>11453</v>
      </c>
      <c r="T11830" s="15">
        <v>3</v>
      </c>
      <c r="U11830" s="16">
        <f>SUMIF($C$5:$C$3079,R11830,$F$5:$F$3079)+SUMIF($AB$5:$AB$1086,R11830,$AF$5:$AF$1086)</f>
        <v>0</v>
      </c>
      <c r="V11830" s="8">
        <f t="shared" si="388"/>
        <v>1</v>
      </c>
      <c r="W11830" s="8">
        <f t="shared" si="389"/>
        <v>4</v>
      </c>
      <c r="X11830" s="8"/>
      <c r="Y11830" s="8"/>
    </row>
    <row r="11831" spans="18:25" x14ac:dyDescent="0.25">
      <c r="R11831" s="20">
        <v>9788469754412</v>
      </c>
      <c r="S11831" s="8" t="s">
        <v>11454</v>
      </c>
      <c r="T11831" s="15">
        <v>0</v>
      </c>
      <c r="U11831" s="16">
        <f>SUMIF($C$5:$C$3079,R11831,$F$5:$F$3079)+SUMIF($AB$5:$AB$1086,R11831,$AF$5:$AF$1086)</f>
        <v>0</v>
      </c>
      <c r="V11831" s="8">
        <f t="shared" si="388"/>
        <v>0</v>
      </c>
      <c r="W11831" s="8">
        <f t="shared" si="389"/>
        <v>0</v>
      </c>
      <c r="X11831" s="8"/>
      <c r="Y11831" s="8"/>
    </row>
    <row r="11832" spans="18:25" x14ac:dyDescent="0.25">
      <c r="R11832" s="20">
        <v>9788469754429</v>
      </c>
      <c r="S11832" s="8" t="s">
        <v>11455</v>
      </c>
      <c r="T11832" s="15">
        <v>0</v>
      </c>
      <c r="U11832" s="16">
        <f>SUMIF($C$5:$C$3079,R11832,$F$5:$F$3079)+SUMIF($AB$5:$AB$1086,R11832,$AF$5:$AF$1086)</f>
        <v>0</v>
      </c>
      <c r="V11832" s="8">
        <f t="shared" si="388"/>
        <v>1</v>
      </c>
      <c r="W11832" s="8">
        <f t="shared" si="389"/>
        <v>1</v>
      </c>
      <c r="X11832" s="8"/>
      <c r="Y11832" s="8"/>
    </row>
    <row r="11833" spans="18:25" x14ac:dyDescent="0.25">
      <c r="R11833" s="20">
        <v>9788469754436</v>
      </c>
      <c r="S11833" s="8" t="s">
        <v>11456</v>
      </c>
      <c r="T11833" s="15">
        <v>0</v>
      </c>
      <c r="U11833" s="16">
        <f>SUMIF($C$5:$C$3079,R11833,$F$5:$F$3079)+SUMIF($AB$5:$AB$1086,R11833,$AF$5:$AF$1086)</f>
        <v>0</v>
      </c>
      <c r="V11833" s="8">
        <f t="shared" si="388"/>
        <v>0</v>
      </c>
      <c r="W11833" s="8">
        <f t="shared" si="389"/>
        <v>0</v>
      </c>
      <c r="X11833" s="8"/>
      <c r="Y11833" s="8"/>
    </row>
    <row r="11834" spans="18:25" x14ac:dyDescent="0.25">
      <c r="R11834" s="20">
        <v>9788469791462</v>
      </c>
      <c r="S11834" s="8" t="s">
        <v>11457</v>
      </c>
      <c r="T11834" s="15">
        <v>0</v>
      </c>
      <c r="U11834" s="16">
        <f>SUMIF($C$5:$C$3079,R11834,$F$5:$F$3079)+SUMIF($AB$5:$AB$1086,R11834,$AF$5:$AF$1086)</f>
        <v>0</v>
      </c>
      <c r="V11834" s="8">
        <f t="shared" si="388"/>
        <v>0</v>
      </c>
      <c r="W11834" s="8">
        <f t="shared" si="389"/>
        <v>0</v>
      </c>
      <c r="X11834" s="8"/>
      <c r="Y11834" s="8"/>
    </row>
    <row r="11835" spans="18:25" x14ac:dyDescent="0.25">
      <c r="R11835" s="20">
        <v>9788469791479</v>
      </c>
      <c r="S11835" s="8" t="s">
        <v>11458</v>
      </c>
      <c r="T11835" s="15">
        <v>0</v>
      </c>
      <c r="U11835" s="16">
        <f>SUMIF($C$5:$C$3079,R11835,$F$5:$F$3079)+SUMIF($AB$5:$AB$1086,R11835,$AF$5:$AF$1086)</f>
        <v>0</v>
      </c>
      <c r="V11835" s="8">
        <f t="shared" si="388"/>
        <v>1</v>
      </c>
      <c r="W11835" s="8">
        <f t="shared" si="389"/>
        <v>1</v>
      </c>
      <c r="X11835" s="8"/>
      <c r="Y11835" s="8"/>
    </row>
    <row r="11836" spans="18:25" x14ac:dyDescent="0.25">
      <c r="R11836" s="20">
        <v>9788471979148</v>
      </c>
      <c r="S11836" s="8" t="s">
        <v>11459</v>
      </c>
      <c r="T11836" s="15">
        <v>0</v>
      </c>
      <c r="U11836" s="16">
        <f>SUMIF($C$5:$C$3079,R11836,$F$5:$F$3079)+SUMIF($AB$5:$AB$1086,R11836,$AF$5:$AF$1086)</f>
        <v>0</v>
      </c>
      <c r="V11836" s="8">
        <f t="shared" si="388"/>
        <v>0</v>
      </c>
      <c r="W11836" s="8">
        <f t="shared" si="389"/>
        <v>0</v>
      </c>
      <c r="X11836" s="8"/>
      <c r="Y11836" s="8"/>
    </row>
    <row r="11837" spans="18:25" x14ac:dyDescent="0.25">
      <c r="R11837" s="20">
        <v>9788475090948</v>
      </c>
      <c r="S11837" s="8" t="s">
        <v>11460</v>
      </c>
      <c r="T11837" s="15">
        <v>0</v>
      </c>
      <c r="U11837" s="16">
        <f>SUMIF($C$5:$C$3079,R11837,$F$5:$F$3079)+SUMIF($AB$5:$AB$1086,R11837,$AF$5:$AF$1086)</f>
        <v>0</v>
      </c>
      <c r="V11837" s="8">
        <f t="shared" si="388"/>
        <v>1</v>
      </c>
      <c r="W11837" s="8">
        <f t="shared" si="389"/>
        <v>1</v>
      </c>
      <c r="X11837" s="8"/>
      <c r="Y11837" s="8"/>
    </row>
    <row r="11838" spans="18:25" x14ac:dyDescent="0.25">
      <c r="R11838" s="20">
        <v>9788475095691</v>
      </c>
      <c r="S11838" s="8" t="s">
        <v>11461</v>
      </c>
      <c r="T11838" s="15">
        <v>0</v>
      </c>
      <c r="U11838" s="16">
        <f>SUMIF($C$5:$C$3079,R11838,$F$5:$F$3079)+SUMIF($AB$5:$AB$1086,R11838,$AF$5:$AF$1086)</f>
        <v>0</v>
      </c>
      <c r="V11838" s="8">
        <f t="shared" si="388"/>
        <v>0</v>
      </c>
      <c r="W11838" s="8">
        <f t="shared" si="389"/>
        <v>0</v>
      </c>
      <c r="X11838" s="8"/>
      <c r="Y11838" s="8"/>
    </row>
    <row r="11839" spans="18:25" x14ac:dyDescent="0.25">
      <c r="R11839" s="20">
        <v>9788475098234</v>
      </c>
      <c r="S11839" s="8" t="s">
        <v>11462</v>
      </c>
      <c r="T11839" s="15">
        <v>0</v>
      </c>
      <c r="U11839" s="16">
        <f>SUMIF($C$5:$C$3079,R11839,$F$5:$F$3079)+SUMIF($AB$5:$AB$1086,R11839,$AF$5:$AF$1086)</f>
        <v>0</v>
      </c>
      <c r="V11839" s="8">
        <f t="shared" si="388"/>
        <v>0</v>
      </c>
      <c r="W11839" s="8">
        <f t="shared" si="389"/>
        <v>0</v>
      </c>
      <c r="X11839" s="8"/>
      <c r="Y11839" s="8"/>
    </row>
    <row r="11840" spans="18:25" x14ac:dyDescent="0.25">
      <c r="R11840" s="20">
        <v>9788479536282</v>
      </c>
      <c r="S11840" s="8" t="s">
        <v>11463</v>
      </c>
      <c r="T11840" s="15">
        <v>0</v>
      </c>
      <c r="U11840" s="16">
        <f>SUMIF($C$5:$C$3079,R11840,$F$5:$F$3079)+SUMIF($AB$5:$AB$1086,R11840,$AF$5:$AF$1086)</f>
        <v>0</v>
      </c>
      <c r="V11840" s="8">
        <f t="shared" si="388"/>
        <v>0</v>
      </c>
      <c r="W11840" s="8">
        <f t="shared" si="389"/>
        <v>0</v>
      </c>
      <c r="X11840" s="8"/>
      <c r="Y11840" s="8"/>
    </row>
    <row r="11841" spans="18:25" x14ac:dyDescent="0.25">
      <c r="R11841" s="20">
        <v>9788479537647</v>
      </c>
      <c r="S11841" s="8" t="s">
        <v>11464</v>
      </c>
      <c r="T11841" s="15">
        <v>0</v>
      </c>
      <c r="U11841" s="16">
        <f>SUMIF($C$5:$C$3079,R11841,$F$5:$F$3079)+SUMIF($AB$5:$AB$1086,R11841,$AF$5:$AF$1086)</f>
        <v>0</v>
      </c>
      <c r="V11841" s="8">
        <f t="shared" si="388"/>
        <v>0</v>
      </c>
      <c r="W11841" s="8">
        <f t="shared" si="389"/>
        <v>0</v>
      </c>
      <c r="X11841" s="8"/>
      <c r="Y11841" s="8"/>
    </row>
    <row r="11842" spans="18:25" x14ac:dyDescent="0.25">
      <c r="R11842" s="20">
        <v>9788482985916</v>
      </c>
      <c r="S11842" s="8" t="s">
        <v>3588</v>
      </c>
      <c r="T11842" s="15">
        <v>0</v>
      </c>
      <c r="U11842" s="16">
        <f>SUMIF($C$5:$C$3079,R11842,$F$5:$F$3079)+SUMIF($AB$5:$AB$1086,R11842,$AF$5:$AF$1086)</f>
        <v>0</v>
      </c>
      <c r="V11842" s="8">
        <f t="shared" si="388"/>
        <v>0</v>
      </c>
      <c r="W11842" s="8">
        <f t="shared" si="389"/>
        <v>0</v>
      </c>
      <c r="X11842" s="8"/>
      <c r="Y11842" s="8"/>
    </row>
    <row r="11843" spans="18:25" x14ac:dyDescent="0.25">
      <c r="R11843" s="20">
        <v>9788482986098</v>
      </c>
      <c r="S11843" s="8" t="s">
        <v>11465</v>
      </c>
      <c r="T11843" s="15">
        <v>0</v>
      </c>
      <c r="U11843" s="16">
        <f>SUMIF($C$5:$C$3079,R11843,$F$5:$F$3079)+SUMIF($AB$5:$AB$1086,R11843,$AF$5:$AF$1086)</f>
        <v>0</v>
      </c>
      <c r="V11843" s="8">
        <f t="shared" si="388"/>
        <v>0</v>
      </c>
      <c r="W11843" s="8">
        <f t="shared" si="389"/>
        <v>0</v>
      </c>
      <c r="X11843" s="8"/>
      <c r="Y11843" s="8"/>
    </row>
    <row r="11844" spans="18:25" x14ac:dyDescent="0.25">
      <c r="R11844" s="20">
        <v>9788482986142</v>
      </c>
      <c r="S11844" s="8" t="s">
        <v>11466</v>
      </c>
      <c r="T11844" s="15">
        <v>0</v>
      </c>
      <c r="U11844" s="16">
        <f>SUMIF($C$5:$C$3079,R11844,$F$5:$F$3079)+SUMIF($AB$5:$AB$1086,R11844,$AF$5:$AF$1086)</f>
        <v>0</v>
      </c>
      <c r="V11844" s="8">
        <f t="shared" si="388"/>
        <v>0</v>
      </c>
      <c r="W11844" s="8">
        <f t="shared" si="389"/>
        <v>0</v>
      </c>
      <c r="X11844" s="8"/>
      <c r="Y11844" s="8"/>
    </row>
    <row r="11845" spans="18:25" x14ac:dyDescent="0.25">
      <c r="R11845" s="20">
        <v>9788482987163</v>
      </c>
      <c r="S11845" s="8" t="s">
        <v>11467</v>
      </c>
      <c r="T11845" s="15">
        <v>0</v>
      </c>
      <c r="U11845" s="16">
        <f>SUMIF($C$5:$C$3079,R11845,$F$5:$F$3079)+SUMIF($AB$5:$AB$1086,R11845,$AF$5:$AF$1086)</f>
        <v>0</v>
      </c>
      <c r="V11845" s="8">
        <f t="shared" si="388"/>
        <v>0</v>
      </c>
      <c r="W11845" s="8">
        <f t="shared" si="389"/>
        <v>0</v>
      </c>
      <c r="X11845" s="8"/>
      <c r="Y11845" s="8"/>
    </row>
    <row r="11846" spans="18:25" x14ac:dyDescent="0.25">
      <c r="R11846" s="20">
        <v>9788482987187</v>
      </c>
      <c r="S11846" s="8" t="s">
        <v>11468</v>
      </c>
      <c r="T11846" s="15">
        <v>0</v>
      </c>
      <c r="U11846" s="16">
        <f>SUMIF($C$5:$C$3079,R11846,$F$5:$F$3079)+SUMIF($AB$5:$AB$1086,R11846,$AF$5:$AF$1086)</f>
        <v>0</v>
      </c>
      <c r="V11846" s="8">
        <f t="shared" si="388"/>
        <v>0</v>
      </c>
      <c r="W11846" s="8">
        <f t="shared" si="389"/>
        <v>0</v>
      </c>
      <c r="X11846" s="8"/>
      <c r="Y11846" s="8"/>
    </row>
    <row r="11847" spans="18:25" x14ac:dyDescent="0.25">
      <c r="R11847" s="20">
        <v>9788483469415</v>
      </c>
      <c r="S11847" s="8" t="s">
        <v>11469</v>
      </c>
      <c r="T11847" s="15">
        <v>5</v>
      </c>
      <c r="U11847" s="16">
        <f>SUMIF($C$5:$C$3079,R11847,$F$5:$F$3079)+SUMIF($AB$5:$AB$1086,R11847,$AF$5:$AF$1086)</f>
        <v>2</v>
      </c>
      <c r="V11847" s="8">
        <f t="shared" ref="V11847:V11910" si="390">SUMIF($L$5:$L$9685,R11847,$O$5:$O$9685)</f>
        <v>0</v>
      </c>
      <c r="W11847" s="8">
        <f t="shared" ref="W11847:W11910" si="391">T11847-U11847+V11847</f>
        <v>3</v>
      </c>
      <c r="X11847" s="8"/>
      <c r="Y11847" s="8"/>
    </row>
    <row r="11848" spans="18:25" x14ac:dyDescent="0.25">
      <c r="R11848" s="20">
        <v>9788483830178</v>
      </c>
      <c r="S11848" s="8" t="s">
        <v>11470</v>
      </c>
      <c r="T11848" s="15">
        <v>0</v>
      </c>
      <c r="U11848" s="16">
        <f>SUMIF($C$5:$C$3079,R11848,$F$5:$F$3079)+SUMIF($AB$5:$AB$1086,R11848,$AF$5:$AF$1086)</f>
        <v>0</v>
      </c>
      <c r="V11848" s="8">
        <f t="shared" si="390"/>
        <v>0</v>
      </c>
      <c r="W11848" s="8">
        <f t="shared" si="391"/>
        <v>0</v>
      </c>
      <c r="X11848" s="8"/>
      <c r="Y11848" s="8"/>
    </row>
    <row r="11849" spans="18:25" x14ac:dyDescent="0.25">
      <c r="R11849" s="20">
        <v>9788483834497</v>
      </c>
      <c r="S11849" s="8" t="s">
        <v>11471</v>
      </c>
      <c r="T11849" s="15">
        <v>0</v>
      </c>
      <c r="U11849" s="16">
        <f>SUMIF($C$5:$C$3079,R11849,$F$5:$F$3079)+SUMIF($AB$5:$AB$1086,R11849,$AF$5:$AF$1086)</f>
        <v>0</v>
      </c>
      <c r="V11849" s="8">
        <f t="shared" si="390"/>
        <v>0</v>
      </c>
      <c r="W11849" s="8">
        <f t="shared" si="391"/>
        <v>0</v>
      </c>
      <c r="X11849" s="8"/>
      <c r="Y11849" s="8"/>
    </row>
    <row r="11850" spans="18:25" x14ac:dyDescent="0.25">
      <c r="R11850" s="20">
        <v>9788483834749</v>
      </c>
      <c r="S11850" s="8" t="s">
        <v>9082</v>
      </c>
      <c r="T11850" s="15">
        <v>2</v>
      </c>
      <c r="U11850" s="16">
        <f>SUMIF($C$5:$C$3079,R11850,$F$5:$F$3079)+SUMIF($AB$5:$AB$1086,R11850,$AF$5:$AF$1086)</f>
        <v>0</v>
      </c>
      <c r="V11850" s="8">
        <f t="shared" si="390"/>
        <v>0</v>
      </c>
      <c r="W11850" s="8">
        <f t="shared" si="391"/>
        <v>2</v>
      </c>
      <c r="X11850" s="8"/>
      <c r="Y11850" s="8"/>
    </row>
    <row r="11851" spans="18:25" x14ac:dyDescent="0.25">
      <c r="R11851" s="20">
        <v>9788483835975</v>
      </c>
      <c r="S11851" s="8" t="s">
        <v>11472</v>
      </c>
      <c r="T11851" s="15">
        <v>0</v>
      </c>
      <c r="U11851" s="16">
        <f>SUMIF($C$5:$C$3079,R11851,$F$5:$F$3079)+SUMIF($AB$5:$AB$1086,R11851,$AF$5:$AF$1086)</f>
        <v>0</v>
      </c>
      <c r="V11851" s="8">
        <f t="shared" si="390"/>
        <v>0</v>
      </c>
      <c r="W11851" s="8">
        <f t="shared" si="391"/>
        <v>0</v>
      </c>
      <c r="X11851" s="8"/>
      <c r="Y11851" s="8"/>
    </row>
    <row r="11852" spans="18:25" x14ac:dyDescent="0.25">
      <c r="R11852" s="20">
        <v>9788483837764</v>
      </c>
      <c r="S11852" s="8" t="s">
        <v>11473</v>
      </c>
      <c r="T11852" s="15">
        <v>0</v>
      </c>
      <c r="U11852" s="16">
        <f>SUMIF($C$5:$C$3079,R11852,$F$5:$F$3079)+SUMIF($AB$5:$AB$1086,R11852,$AF$5:$AF$1086)</f>
        <v>0</v>
      </c>
      <c r="V11852" s="8">
        <f t="shared" si="390"/>
        <v>0</v>
      </c>
      <c r="W11852" s="8">
        <f t="shared" si="391"/>
        <v>0</v>
      </c>
      <c r="X11852" s="8"/>
      <c r="Y11852" s="8"/>
    </row>
    <row r="11853" spans="18:25" x14ac:dyDescent="0.25">
      <c r="R11853" s="20">
        <v>9788483838952</v>
      </c>
      <c r="S11853" s="8" t="s">
        <v>11474</v>
      </c>
      <c r="T11853" s="15">
        <v>2</v>
      </c>
      <c r="U11853" s="16">
        <f>SUMIF($C$5:$C$3079,R11853,$F$5:$F$3079)+SUMIF($AB$5:$AB$1086,R11853,$AF$5:$AF$1086)</f>
        <v>0</v>
      </c>
      <c r="V11853" s="8">
        <f t="shared" si="390"/>
        <v>0</v>
      </c>
      <c r="W11853" s="8">
        <f t="shared" si="391"/>
        <v>2</v>
      </c>
      <c r="X11853" s="8"/>
      <c r="Y11853" s="8"/>
    </row>
    <row r="11854" spans="18:25" x14ac:dyDescent="0.25">
      <c r="R11854" s="20">
        <v>9788484327899</v>
      </c>
      <c r="S11854" s="8" t="s">
        <v>11475</v>
      </c>
      <c r="T11854" s="15">
        <v>4</v>
      </c>
      <c r="U11854" s="16">
        <f>SUMIF($C$5:$C$3079,R11854,$F$5:$F$3079)+SUMIF($AB$5:$AB$1086,R11854,$AF$5:$AF$1086)</f>
        <v>0</v>
      </c>
      <c r="V11854" s="8">
        <f t="shared" si="390"/>
        <v>0</v>
      </c>
      <c r="W11854" s="8">
        <f t="shared" si="391"/>
        <v>4</v>
      </c>
      <c r="X11854" s="8"/>
      <c r="Y11854" s="8"/>
    </row>
    <row r="11855" spans="18:25" x14ac:dyDescent="0.25">
      <c r="R11855" s="20">
        <v>9788484451587</v>
      </c>
      <c r="S11855" s="8" t="s">
        <v>11476</v>
      </c>
      <c r="T11855" s="15">
        <v>0</v>
      </c>
      <c r="U11855" s="16">
        <f>SUMIF($C$5:$C$3079,R11855,$F$5:$F$3079)+SUMIF($AB$5:$AB$1086,R11855,$AF$5:$AF$1086)</f>
        <v>0</v>
      </c>
      <c r="V11855" s="8">
        <f t="shared" si="390"/>
        <v>0</v>
      </c>
      <c r="W11855" s="8">
        <f t="shared" si="391"/>
        <v>0</v>
      </c>
      <c r="X11855" s="8"/>
      <c r="Y11855" s="8"/>
    </row>
    <row r="11856" spans="18:25" x14ac:dyDescent="0.25">
      <c r="R11856" s="20">
        <v>9788484451594</v>
      </c>
      <c r="S11856" s="8" t="s">
        <v>11477</v>
      </c>
      <c r="T11856" s="15">
        <v>0</v>
      </c>
      <c r="U11856" s="16">
        <f>SUMIF($C$5:$C$3079,R11856,$F$5:$F$3079)+SUMIF($AB$5:$AB$1086,R11856,$AF$5:$AF$1086)</f>
        <v>0</v>
      </c>
      <c r="V11856" s="8">
        <f t="shared" si="390"/>
        <v>0</v>
      </c>
      <c r="W11856" s="8">
        <f t="shared" si="391"/>
        <v>0</v>
      </c>
      <c r="X11856" s="8"/>
      <c r="Y11856" s="8"/>
    </row>
    <row r="11857" spans="18:25" x14ac:dyDescent="0.25">
      <c r="R11857" s="20">
        <v>9788484453307</v>
      </c>
      <c r="S11857" s="8" t="s">
        <v>11478</v>
      </c>
      <c r="T11857" s="15">
        <v>0</v>
      </c>
      <c r="U11857" s="16">
        <f>SUMIF($C$5:$C$3079,R11857,$F$5:$F$3079)+SUMIF($AB$5:$AB$1086,R11857,$AF$5:$AF$1086)</f>
        <v>0</v>
      </c>
      <c r="V11857" s="8">
        <f t="shared" si="390"/>
        <v>0</v>
      </c>
      <c r="W11857" s="8">
        <f t="shared" si="391"/>
        <v>0</v>
      </c>
      <c r="X11857" s="8"/>
      <c r="Y11857" s="8"/>
    </row>
    <row r="11858" spans="18:25" x14ac:dyDescent="0.25">
      <c r="R11858" s="20">
        <v>9788484453581</v>
      </c>
      <c r="S11858" s="8" t="s">
        <v>11479</v>
      </c>
      <c r="T11858" s="15">
        <v>2</v>
      </c>
      <c r="U11858" s="16">
        <f>SUMIF($C$5:$C$3079,R11858,$F$5:$F$3079)+SUMIF($AB$5:$AB$1086,R11858,$AF$5:$AF$1086)</f>
        <v>0</v>
      </c>
      <c r="V11858" s="8">
        <f t="shared" si="390"/>
        <v>0</v>
      </c>
      <c r="W11858" s="8">
        <f t="shared" si="391"/>
        <v>2</v>
      </c>
      <c r="X11858" s="8"/>
      <c r="Y11858" s="8"/>
    </row>
    <row r="11859" spans="18:25" x14ac:dyDescent="0.25">
      <c r="R11859" s="20">
        <v>9788484453918</v>
      </c>
      <c r="S11859" s="8" t="s">
        <v>11480</v>
      </c>
      <c r="T11859" s="15">
        <v>1</v>
      </c>
      <c r="U11859" s="16">
        <f>SUMIF($C$5:$C$3079,R11859,$F$5:$F$3079)+SUMIF($AB$5:$AB$1086,R11859,$AF$5:$AF$1086)</f>
        <v>0</v>
      </c>
      <c r="V11859" s="8">
        <f t="shared" si="390"/>
        <v>0</v>
      </c>
      <c r="W11859" s="8">
        <f t="shared" si="391"/>
        <v>1</v>
      </c>
      <c r="X11859" s="8"/>
      <c r="Y11859" s="8"/>
    </row>
    <row r="11860" spans="18:25" x14ac:dyDescent="0.25">
      <c r="R11860" s="20">
        <v>9788484454397</v>
      </c>
      <c r="S11860" s="8" t="s">
        <v>11481</v>
      </c>
      <c r="T11860" s="15">
        <v>2</v>
      </c>
      <c r="U11860" s="16">
        <f>SUMIF($C$5:$C$3079,R11860,$F$5:$F$3079)+SUMIF($AB$5:$AB$1086,R11860,$AF$5:$AF$1086)</f>
        <v>0</v>
      </c>
      <c r="V11860" s="8">
        <f t="shared" si="390"/>
        <v>1</v>
      </c>
      <c r="W11860" s="8">
        <f t="shared" si="391"/>
        <v>3</v>
      </c>
      <c r="X11860" s="8"/>
      <c r="Y11860" s="8"/>
    </row>
    <row r="11861" spans="18:25" x14ac:dyDescent="0.25">
      <c r="R11861" s="20">
        <v>9788484454403</v>
      </c>
      <c r="S11861" s="8" t="s">
        <v>11482</v>
      </c>
      <c r="T11861" s="15">
        <v>2</v>
      </c>
      <c r="U11861" s="16">
        <f>SUMIF($C$5:$C$3079,R11861,$F$5:$F$3079)+SUMIF($AB$5:$AB$1086,R11861,$AF$5:$AF$1086)</f>
        <v>0</v>
      </c>
      <c r="V11861" s="8">
        <f t="shared" si="390"/>
        <v>1</v>
      </c>
      <c r="W11861" s="8">
        <f t="shared" si="391"/>
        <v>3</v>
      </c>
      <c r="X11861" s="8"/>
      <c r="Y11861" s="8"/>
    </row>
    <row r="11862" spans="18:25" x14ac:dyDescent="0.25">
      <c r="R11862" s="20">
        <v>9788484454557</v>
      </c>
      <c r="S11862" s="8" t="s">
        <v>11483</v>
      </c>
      <c r="T11862" s="15">
        <v>0</v>
      </c>
      <c r="U11862" s="16">
        <f>SUMIF($C$5:$C$3079,R11862,$F$5:$F$3079)+SUMIF($AB$5:$AB$1086,R11862,$AF$5:$AF$1086)</f>
        <v>0</v>
      </c>
      <c r="V11862" s="8">
        <f t="shared" si="390"/>
        <v>0</v>
      </c>
      <c r="W11862" s="8">
        <f t="shared" si="391"/>
        <v>0</v>
      </c>
      <c r="X11862" s="8"/>
      <c r="Y11862" s="8"/>
    </row>
    <row r="11863" spans="18:25" x14ac:dyDescent="0.25">
      <c r="R11863" s="20">
        <v>9788484454571</v>
      </c>
      <c r="S11863" s="8" t="s">
        <v>11484</v>
      </c>
      <c r="T11863" s="15">
        <v>3</v>
      </c>
      <c r="U11863" s="16">
        <f>SUMIF($C$5:$C$3079,R11863,$F$5:$F$3079)+SUMIF($AB$5:$AB$1086,R11863,$AF$5:$AF$1086)</f>
        <v>0</v>
      </c>
      <c r="V11863" s="8">
        <f t="shared" si="390"/>
        <v>0</v>
      </c>
      <c r="W11863" s="8">
        <f t="shared" si="391"/>
        <v>3</v>
      </c>
      <c r="X11863" s="8"/>
      <c r="Y11863" s="8"/>
    </row>
    <row r="11864" spans="18:25" x14ac:dyDescent="0.25">
      <c r="R11864" s="20">
        <v>9788484454731</v>
      </c>
      <c r="S11864" s="8" t="s">
        <v>11485</v>
      </c>
      <c r="T11864" s="15">
        <v>3</v>
      </c>
      <c r="U11864" s="16">
        <f>SUMIF($C$5:$C$3079,R11864,$F$5:$F$3079)+SUMIF($AB$5:$AB$1086,R11864,$AF$5:$AF$1086)</f>
        <v>0</v>
      </c>
      <c r="V11864" s="8">
        <f t="shared" si="390"/>
        <v>0</v>
      </c>
      <c r="W11864" s="8">
        <f t="shared" si="391"/>
        <v>3</v>
      </c>
      <c r="X11864" s="8"/>
      <c r="Y11864" s="8"/>
    </row>
    <row r="11865" spans="18:25" x14ac:dyDescent="0.25">
      <c r="R11865" s="20">
        <v>9788484454748</v>
      </c>
      <c r="S11865" s="8" t="s">
        <v>11486</v>
      </c>
      <c r="T11865" s="15">
        <v>2</v>
      </c>
      <c r="U11865" s="16">
        <f>SUMIF($C$5:$C$3079,R11865,$F$5:$F$3079)+SUMIF($AB$5:$AB$1086,R11865,$AF$5:$AF$1086)</f>
        <v>0</v>
      </c>
      <c r="V11865" s="8">
        <f t="shared" si="390"/>
        <v>1</v>
      </c>
      <c r="W11865" s="8">
        <f t="shared" si="391"/>
        <v>3</v>
      </c>
      <c r="X11865" s="8"/>
      <c r="Y11865" s="8"/>
    </row>
    <row r="11866" spans="18:25" x14ac:dyDescent="0.25">
      <c r="R11866" s="20">
        <v>9788484454939</v>
      </c>
      <c r="S11866" s="8" t="s">
        <v>11487</v>
      </c>
      <c r="T11866" s="15">
        <v>2</v>
      </c>
      <c r="U11866" s="16">
        <f>SUMIF($C$5:$C$3079,R11866,$F$5:$F$3079)+SUMIF($AB$5:$AB$1086,R11866,$AF$5:$AF$1086)</f>
        <v>0</v>
      </c>
      <c r="V11866" s="8">
        <f t="shared" si="390"/>
        <v>0</v>
      </c>
      <c r="W11866" s="8">
        <f t="shared" si="391"/>
        <v>2</v>
      </c>
      <c r="X11866" s="8"/>
      <c r="Y11866" s="8"/>
    </row>
    <row r="11867" spans="18:25" x14ac:dyDescent="0.25">
      <c r="R11867" s="20">
        <v>9788484455127</v>
      </c>
      <c r="S11867" s="8" t="s">
        <v>11488</v>
      </c>
      <c r="T11867" s="15">
        <v>0</v>
      </c>
      <c r="U11867" s="16">
        <f>SUMIF($C$5:$C$3079,R11867,$F$5:$F$3079)+SUMIF($AB$5:$AB$1086,R11867,$AF$5:$AF$1086)</f>
        <v>0</v>
      </c>
      <c r="V11867" s="8">
        <f t="shared" si="390"/>
        <v>0</v>
      </c>
      <c r="W11867" s="8">
        <f t="shared" si="391"/>
        <v>0</v>
      </c>
      <c r="X11867" s="8"/>
      <c r="Y11867" s="8"/>
    </row>
    <row r="11868" spans="18:25" x14ac:dyDescent="0.25">
      <c r="R11868" s="20">
        <v>9788484455202</v>
      </c>
      <c r="S11868" s="8" t="s">
        <v>11489</v>
      </c>
      <c r="T11868" s="15">
        <v>1</v>
      </c>
      <c r="U11868" s="16">
        <f>SUMIF($C$5:$C$3079,R11868,$F$5:$F$3079)+SUMIF($AB$5:$AB$1086,R11868,$AF$5:$AF$1086)</f>
        <v>0</v>
      </c>
      <c r="V11868" s="8">
        <f t="shared" si="390"/>
        <v>0</v>
      </c>
      <c r="W11868" s="8">
        <f t="shared" si="391"/>
        <v>1</v>
      </c>
      <c r="X11868" s="8"/>
      <c r="Y11868" s="8"/>
    </row>
    <row r="11869" spans="18:25" x14ac:dyDescent="0.25">
      <c r="R11869" s="20">
        <v>9788484455271</v>
      </c>
      <c r="S11869" s="8" t="s">
        <v>11490</v>
      </c>
      <c r="T11869" s="15">
        <v>0</v>
      </c>
      <c r="U11869" s="16">
        <f>SUMIF($C$5:$C$3079,R11869,$F$5:$F$3079)+SUMIF($AB$5:$AB$1086,R11869,$AF$5:$AF$1086)</f>
        <v>0</v>
      </c>
      <c r="V11869" s="8">
        <f t="shared" si="390"/>
        <v>0</v>
      </c>
      <c r="W11869" s="8">
        <f t="shared" si="391"/>
        <v>0</v>
      </c>
      <c r="X11869" s="8"/>
      <c r="Y11869" s="8"/>
    </row>
    <row r="11870" spans="18:25" x14ac:dyDescent="0.25">
      <c r="R11870" s="20">
        <v>9788484455356</v>
      </c>
      <c r="S11870" s="8" t="s">
        <v>24</v>
      </c>
      <c r="T11870" s="15">
        <v>3</v>
      </c>
      <c r="U11870" s="16">
        <f>SUMIF($C$5:$C$3079,R11870,$F$5:$F$3079)+SUMIF($AB$5:$AB$1086,R11870,$AF$5:$AF$1086)</f>
        <v>0</v>
      </c>
      <c r="V11870" s="8">
        <f t="shared" si="390"/>
        <v>1</v>
      </c>
      <c r="W11870" s="8">
        <f t="shared" si="391"/>
        <v>4</v>
      </c>
      <c r="X11870" s="8"/>
      <c r="Y11870" s="8"/>
    </row>
    <row r="11871" spans="18:25" x14ac:dyDescent="0.25">
      <c r="R11871" s="20">
        <v>9788484455585</v>
      </c>
      <c r="S11871" s="8" t="s">
        <v>11491</v>
      </c>
      <c r="T11871" s="15">
        <v>2</v>
      </c>
      <c r="U11871" s="16">
        <f>SUMIF($C$5:$C$3079,R11871,$F$5:$F$3079)+SUMIF($AB$5:$AB$1086,R11871,$AF$5:$AF$1086)</f>
        <v>0</v>
      </c>
      <c r="V11871" s="8">
        <f t="shared" si="390"/>
        <v>0</v>
      </c>
      <c r="W11871" s="8">
        <f t="shared" si="391"/>
        <v>2</v>
      </c>
      <c r="X11871" s="8"/>
      <c r="Y11871" s="8"/>
    </row>
    <row r="11872" spans="18:25" x14ac:dyDescent="0.25">
      <c r="R11872" s="20">
        <v>9788484455615</v>
      </c>
      <c r="S11872" s="8" t="s">
        <v>11492</v>
      </c>
      <c r="T11872" s="15">
        <v>3</v>
      </c>
      <c r="U11872" s="16">
        <f>SUMIF($C$5:$C$3079,R11872,$F$5:$F$3079)+SUMIF($AB$5:$AB$1086,R11872,$AF$5:$AF$1086)</f>
        <v>0</v>
      </c>
      <c r="V11872" s="8">
        <f t="shared" si="390"/>
        <v>0</v>
      </c>
      <c r="W11872" s="8">
        <f t="shared" si="391"/>
        <v>3</v>
      </c>
      <c r="X11872" s="8"/>
      <c r="Y11872" s="8"/>
    </row>
    <row r="11873" spans="18:25" x14ac:dyDescent="0.25">
      <c r="R11873" s="20">
        <v>9788484455943</v>
      </c>
      <c r="S11873" s="8" t="s">
        <v>11493</v>
      </c>
      <c r="T11873" s="15">
        <v>2</v>
      </c>
      <c r="U11873" s="16">
        <f>SUMIF($C$5:$C$3079,R11873,$F$5:$F$3079)+SUMIF($AB$5:$AB$1086,R11873,$AF$5:$AF$1086)</f>
        <v>0</v>
      </c>
      <c r="V11873" s="8">
        <f t="shared" si="390"/>
        <v>1</v>
      </c>
      <c r="W11873" s="8">
        <f t="shared" si="391"/>
        <v>3</v>
      </c>
      <c r="X11873" s="8"/>
      <c r="Y11873" s="8"/>
    </row>
    <row r="11874" spans="18:25" x14ac:dyDescent="0.25">
      <c r="R11874" s="20">
        <v>9788484455981</v>
      </c>
      <c r="S11874" s="8" t="s">
        <v>11494</v>
      </c>
      <c r="T11874" s="15">
        <v>3</v>
      </c>
      <c r="U11874" s="16">
        <f>SUMIF($C$5:$C$3079,R11874,$F$5:$F$3079)+SUMIF($AB$5:$AB$1086,R11874,$AF$5:$AF$1086)</f>
        <v>0</v>
      </c>
      <c r="V11874" s="8">
        <f t="shared" si="390"/>
        <v>0</v>
      </c>
      <c r="W11874" s="8">
        <f t="shared" si="391"/>
        <v>3</v>
      </c>
      <c r="X11874" s="8"/>
      <c r="Y11874" s="8"/>
    </row>
    <row r="11875" spans="18:25" x14ac:dyDescent="0.25">
      <c r="R11875" s="20">
        <v>9788484456018</v>
      </c>
      <c r="S11875" s="8" t="s">
        <v>11495</v>
      </c>
      <c r="T11875" s="15">
        <v>1</v>
      </c>
      <c r="U11875" s="16">
        <f>SUMIF($C$5:$C$3079,R11875,$F$5:$F$3079)+SUMIF($AB$5:$AB$1086,R11875,$AF$5:$AF$1086)</f>
        <v>0</v>
      </c>
      <c r="V11875" s="8">
        <f t="shared" si="390"/>
        <v>0</v>
      </c>
      <c r="W11875" s="8">
        <f t="shared" si="391"/>
        <v>1</v>
      </c>
      <c r="X11875" s="8"/>
      <c r="Y11875" s="8"/>
    </row>
    <row r="11876" spans="18:25" x14ac:dyDescent="0.25">
      <c r="R11876" s="20">
        <v>9788484456339</v>
      </c>
      <c r="S11876" s="8" t="s">
        <v>11496</v>
      </c>
      <c r="T11876" s="15">
        <v>2</v>
      </c>
      <c r="U11876" s="16">
        <f>SUMIF($C$5:$C$3079,R11876,$F$5:$F$3079)+SUMIF($AB$5:$AB$1086,R11876,$AF$5:$AF$1086)</f>
        <v>0</v>
      </c>
      <c r="V11876" s="8">
        <f t="shared" si="390"/>
        <v>1</v>
      </c>
      <c r="W11876" s="8">
        <f t="shared" si="391"/>
        <v>3</v>
      </c>
      <c r="X11876" s="8"/>
      <c r="Y11876" s="8"/>
    </row>
    <row r="11877" spans="18:25" x14ac:dyDescent="0.25">
      <c r="R11877" s="20">
        <v>9788484456421</v>
      </c>
      <c r="S11877" s="8" t="s">
        <v>11497</v>
      </c>
      <c r="T11877" s="15">
        <v>0</v>
      </c>
      <c r="U11877" s="16">
        <f>SUMIF($C$5:$C$3079,R11877,$F$5:$F$3079)+SUMIF($AB$5:$AB$1086,R11877,$AF$5:$AF$1086)</f>
        <v>0</v>
      </c>
      <c r="V11877" s="8">
        <f t="shared" si="390"/>
        <v>0</v>
      </c>
      <c r="W11877" s="8">
        <f t="shared" si="391"/>
        <v>0</v>
      </c>
      <c r="X11877" s="8"/>
      <c r="Y11877" s="8"/>
    </row>
    <row r="11878" spans="18:25" x14ac:dyDescent="0.25">
      <c r="R11878" s="20">
        <v>9788484456438</v>
      </c>
      <c r="S11878" s="8" t="s">
        <v>11498</v>
      </c>
      <c r="T11878" s="15">
        <v>0</v>
      </c>
      <c r="U11878" s="16">
        <f>SUMIF($C$5:$C$3079,R11878,$F$5:$F$3079)+SUMIF($AB$5:$AB$1086,R11878,$AF$5:$AF$1086)</f>
        <v>0</v>
      </c>
      <c r="V11878" s="8">
        <f t="shared" si="390"/>
        <v>0</v>
      </c>
      <c r="W11878" s="8">
        <f t="shared" si="391"/>
        <v>0</v>
      </c>
      <c r="X11878" s="8"/>
      <c r="Y11878" s="8"/>
    </row>
    <row r="11879" spans="18:25" x14ac:dyDescent="0.25">
      <c r="R11879" s="20">
        <v>9788484456650</v>
      </c>
      <c r="S11879" s="8" t="s">
        <v>11499</v>
      </c>
      <c r="T11879" s="15">
        <v>0</v>
      </c>
      <c r="U11879" s="16">
        <f>SUMIF($C$5:$C$3079,R11879,$F$5:$F$3079)+SUMIF($AB$5:$AB$1086,R11879,$AF$5:$AF$1086)</f>
        <v>0</v>
      </c>
      <c r="V11879" s="8">
        <f t="shared" si="390"/>
        <v>0</v>
      </c>
      <c r="W11879" s="8">
        <f t="shared" si="391"/>
        <v>0</v>
      </c>
      <c r="X11879" s="8"/>
      <c r="Y11879" s="8"/>
    </row>
    <row r="11880" spans="18:25" x14ac:dyDescent="0.25">
      <c r="R11880" s="20">
        <v>9788484456681</v>
      </c>
      <c r="S11880" s="8" t="s">
        <v>11500</v>
      </c>
      <c r="T11880" s="15">
        <v>0</v>
      </c>
      <c r="U11880" s="16">
        <f>SUMIF($C$5:$C$3079,R11880,$F$5:$F$3079)+SUMIF($AB$5:$AB$1086,R11880,$AF$5:$AF$1086)</f>
        <v>0</v>
      </c>
      <c r="V11880" s="8">
        <f t="shared" si="390"/>
        <v>0</v>
      </c>
      <c r="W11880" s="8">
        <f t="shared" si="391"/>
        <v>0</v>
      </c>
      <c r="X11880" s="8"/>
      <c r="Y11880" s="8"/>
    </row>
    <row r="11881" spans="18:25" x14ac:dyDescent="0.25">
      <c r="R11881" s="20">
        <v>9788484456810</v>
      </c>
      <c r="S11881" s="8" t="s">
        <v>11501</v>
      </c>
      <c r="T11881" s="15">
        <v>0</v>
      </c>
      <c r="U11881" s="16">
        <f>SUMIF($C$5:$C$3079,R11881,$F$5:$F$3079)+SUMIF($AB$5:$AB$1086,R11881,$AF$5:$AF$1086)</f>
        <v>0</v>
      </c>
      <c r="V11881" s="8">
        <f t="shared" si="390"/>
        <v>0</v>
      </c>
      <c r="W11881" s="8">
        <f t="shared" si="391"/>
        <v>0</v>
      </c>
      <c r="X11881" s="8"/>
      <c r="Y11881" s="8"/>
    </row>
    <row r="11882" spans="18:25" x14ac:dyDescent="0.25">
      <c r="R11882" s="20">
        <v>9788484456919</v>
      </c>
      <c r="S11882" s="8" t="s">
        <v>11502</v>
      </c>
      <c r="T11882" s="15">
        <v>0</v>
      </c>
      <c r="U11882" s="16">
        <f>SUMIF($C$5:$C$3079,R11882,$F$5:$F$3079)+SUMIF($AB$5:$AB$1086,R11882,$AF$5:$AF$1086)</f>
        <v>0</v>
      </c>
      <c r="V11882" s="8">
        <f t="shared" si="390"/>
        <v>0</v>
      </c>
      <c r="W11882" s="8">
        <f t="shared" si="391"/>
        <v>0</v>
      </c>
      <c r="X11882" s="8"/>
      <c r="Y11882" s="8"/>
    </row>
    <row r="11883" spans="18:25" x14ac:dyDescent="0.25">
      <c r="R11883" s="20">
        <v>9788484457046</v>
      </c>
      <c r="S11883" s="8" t="s">
        <v>11503</v>
      </c>
      <c r="T11883" s="15">
        <v>1</v>
      </c>
      <c r="U11883" s="16">
        <f>SUMIF($C$5:$C$3079,R11883,$F$5:$F$3079)+SUMIF($AB$5:$AB$1086,R11883,$AF$5:$AF$1086)</f>
        <v>0</v>
      </c>
      <c r="V11883" s="8">
        <f t="shared" si="390"/>
        <v>0</v>
      </c>
      <c r="W11883" s="8">
        <f t="shared" si="391"/>
        <v>1</v>
      </c>
      <c r="X11883" s="8"/>
      <c r="Y11883" s="8"/>
    </row>
    <row r="11884" spans="18:25" x14ac:dyDescent="0.25">
      <c r="R11884" s="20">
        <v>9788484457145</v>
      </c>
      <c r="S11884" s="8" t="s">
        <v>11504</v>
      </c>
      <c r="T11884" s="15">
        <v>0</v>
      </c>
      <c r="U11884" s="16">
        <f>SUMIF($C$5:$C$3079,R11884,$F$5:$F$3079)+SUMIF($AB$5:$AB$1086,R11884,$AF$5:$AF$1086)</f>
        <v>0</v>
      </c>
      <c r="V11884" s="8">
        <f t="shared" si="390"/>
        <v>0</v>
      </c>
      <c r="W11884" s="8">
        <f t="shared" si="391"/>
        <v>0</v>
      </c>
      <c r="X11884" s="8"/>
      <c r="Y11884" s="8"/>
    </row>
    <row r="11885" spans="18:25" x14ac:dyDescent="0.25">
      <c r="R11885" s="20">
        <v>9788484457190</v>
      </c>
      <c r="S11885" s="8" t="s">
        <v>11505</v>
      </c>
      <c r="T11885" s="15">
        <v>0</v>
      </c>
      <c r="U11885" s="16">
        <f>SUMIF($C$5:$C$3079,R11885,$F$5:$F$3079)+SUMIF($AB$5:$AB$1086,R11885,$AF$5:$AF$1086)</f>
        <v>0</v>
      </c>
      <c r="V11885" s="8">
        <f t="shared" si="390"/>
        <v>0</v>
      </c>
      <c r="W11885" s="8">
        <f t="shared" si="391"/>
        <v>0</v>
      </c>
      <c r="X11885" s="8"/>
      <c r="Y11885" s="8"/>
    </row>
    <row r="11886" spans="18:25" x14ac:dyDescent="0.25">
      <c r="R11886" s="20">
        <v>9788484457275</v>
      </c>
      <c r="S11886" s="8" t="s">
        <v>11506</v>
      </c>
      <c r="T11886" s="15">
        <v>3</v>
      </c>
      <c r="U11886" s="16">
        <f>SUMIF($C$5:$C$3079,R11886,$F$5:$F$3079)+SUMIF($AB$5:$AB$1086,R11886,$AF$5:$AF$1086)</f>
        <v>0</v>
      </c>
      <c r="V11886" s="8">
        <f t="shared" si="390"/>
        <v>0</v>
      </c>
      <c r="W11886" s="8">
        <f t="shared" si="391"/>
        <v>3</v>
      </c>
      <c r="X11886" s="8"/>
      <c r="Y11886" s="8"/>
    </row>
    <row r="11887" spans="18:25" x14ac:dyDescent="0.25">
      <c r="R11887" s="20">
        <v>9788484457497</v>
      </c>
      <c r="S11887" s="8" t="s">
        <v>11507</v>
      </c>
      <c r="T11887" s="15">
        <v>0</v>
      </c>
      <c r="U11887" s="16">
        <f>SUMIF($C$5:$C$3079,R11887,$F$5:$F$3079)+SUMIF($AB$5:$AB$1086,R11887,$AF$5:$AF$1086)</f>
        <v>0</v>
      </c>
      <c r="V11887" s="8">
        <f t="shared" si="390"/>
        <v>0</v>
      </c>
      <c r="W11887" s="8">
        <f t="shared" si="391"/>
        <v>0</v>
      </c>
      <c r="X11887" s="8"/>
      <c r="Y11887" s="8"/>
    </row>
    <row r="11888" spans="18:25" x14ac:dyDescent="0.25">
      <c r="R11888" s="20">
        <v>9788484457503</v>
      </c>
      <c r="S11888" s="8" t="s">
        <v>11508</v>
      </c>
      <c r="T11888" s="15">
        <v>3</v>
      </c>
      <c r="U11888" s="16">
        <f>SUMIF($C$5:$C$3079,R11888,$F$5:$F$3079)+SUMIF($AB$5:$AB$1086,R11888,$AF$5:$AF$1086)</f>
        <v>0</v>
      </c>
      <c r="V11888" s="8">
        <f t="shared" si="390"/>
        <v>0</v>
      </c>
      <c r="W11888" s="8">
        <f t="shared" si="391"/>
        <v>3</v>
      </c>
      <c r="X11888" s="8"/>
      <c r="Y11888" s="8"/>
    </row>
    <row r="11889" spans="18:25" x14ac:dyDescent="0.25">
      <c r="R11889" s="20">
        <v>9788484457510</v>
      </c>
      <c r="S11889" s="8" t="s">
        <v>11509</v>
      </c>
      <c r="T11889" s="15">
        <v>2</v>
      </c>
      <c r="U11889" s="16">
        <f>SUMIF($C$5:$C$3079,R11889,$F$5:$F$3079)+SUMIF($AB$5:$AB$1086,R11889,$AF$5:$AF$1086)</f>
        <v>0</v>
      </c>
      <c r="V11889" s="8">
        <f t="shared" si="390"/>
        <v>0</v>
      </c>
      <c r="W11889" s="8">
        <f t="shared" si="391"/>
        <v>2</v>
      </c>
      <c r="X11889" s="8"/>
      <c r="Y11889" s="8"/>
    </row>
    <row r="11890" spans="18:25" x14ac:dyDescent="0.25">
      <c r="R11890" s="20">
        <v>9788484457848</v>
      </c>
      <c r="S11890" s="8" t="s">
        <v>11510</v>
      </c>
      <c r="T11890" s="15">
        <v>0</v>
      </c>
      <c r="U11890" s="16">
        <f>SUMIF($C$5:$C$3079,R11890,$F$5:$F$3079)+SUMIF($AB$5:$AB$1086,R11890,$AF$5:$AF$1086)</f>
        <v>0</v>
      </c>
      <c r="V11890" s="8">
        <f t="shared" si="390"/>
        <v>2</v>
      </c>
      <c r="W11890" s="8">
        <f t="shared" si="391"/>
        <v>2</v>
      </c>
      <c r="X11890" s="8"/>
      <c r="Y11890" s="8"/>
    </row>
    <row r="11891" spans="18:25" x14ac:dyDescent="0.25">
      <c r="R11891" s="20">
        <v>9788484458425</v>
      </c>
      <c r="S11891" s="8" t="s">
        <v>11511</v>
      </c>
      <c r="T11891" s="15">
        <v>2</v>
      </c>
      <c r="U11891" s="16">
        <f>SUMIF($C$5:$C$3079,R11891,$F$5:$F$3079)+SUMIF($AB$5:$AB$1086,R11891,$AF$5:$AF$1086)</f>
        <v>0</v>
      </c>
      <c r="V11891" s="8">
        <f t="shared" si="390"/>
        <v>0</v>
      </c>
      <c r="W11891" s="8">
        <f t="shared" si="391"/>
        <v>2</v>
      </c>
      <c r="X11891" s="8"/>
      <c r="Y11891" s="8"/>
    </row>
    <row r="11892" spans="18:25" x14ac:dyDescent="0.25">
      <c r="R11892" s="20">
        <v>9788484458449</v>
      </c>
      <c r="S11892" s="8" t="s">
        <v>11512</v>
      </c>
      <c r="T11892" s="15">
        <v>1</v>
      </c>
      <c r="U11892" s="16">
        <f>SUMIF($C$5:$C$3079,R11892,$F$5:$F$3079)+SUMIF($AB$5:$AB$1086,R11892,$AF$5:$AF$1086)</f>
        <v>0</v>
      </c>
      <c r="V11892" s="8">
        <f t="shared" si="390"/>
        <v>1</v>
      </c>
      <c r="W11892" s="8">
        <f t="shared" si="391"/>
        <v>2</v>
      </c>
      <c r="X11892" s="8"/>
      <c r="Y11892" s="8"/>
    </row>
    <row r="11893" spans="18:25" x14ac:dyDescent="0.25">
      <c r="R11893" s="20">
        <v>9788484458456</v>
      </c>
      <c r="S11893" s="8" t="s">
        <v>11513</v>
      </c>
      <c r="T11893" s="15">
        <v>0</v>
      </c>
      <c r="U11893" s="16">
        <f>SUMIF($C$5:$C$3079,R11893,$F$5:$F$3079)+SUMIF($AB$5:$AB$1086,R11893,$AF$5:$AF$1086)</f>
        <v>0</v>
      </c>
      <c r="V11893" s="8">
        <f t="shared" si="390"/>
        <v>0</v>
      </c>
      <c r="W11893" s="8">
        <f t="shared" si="391"/>
        <v>0</v>
      </c>
      <c r="X11893" s="8"/>
      <c r="Y11893" s="8"/>
    </row>
    <row r="11894" spans="18:25" x14ac:dyDescent="0.25">
      <c r="R11894" s="20">
        <v>9788484458630</v>
      </c>
      <c r="S11894" s="8" t="s">
        <v>11514</v>
      </c>
      <c r="T11894" s="15">
        <v>0</v>
      </c>
      <c r="U11894" s="16">
        <f>SUMIF($C$5:$C$3079,R11894,$F$5:$F$3079)+SUMIF($AB$5:$AB$1086,R11894,$AF$5:$AF$1086)</f>
        <v>0</v>
      </c>
      <c r="V11894" s="8">
        <f t="shared" si="390"/>
        <v>2</v>
      </c>
      <c r="W11894" s="8">
        <f t="shared" si="391"/>
        <v>2</v>
      </c>
      <c r="X11894" s="8"/>
      <c r="Y11894" s="8"/>
    </row>
    <row r="11895" spans="18:25" x14ac:dyDescent="0.25">
      <c r="R11895" s="20">
        <v>9788484458821</v>
      </c>
      <c r="S11895" s="8" t="s">
        <v>11515</v>
      </c>
      <c r="T11895" s="15">
        <v>1</v>
      </c>
      <c r="U11895" s="16">
        <f>SUMIF($C$5:$C$3079,R11895,$F$5:$F$3079)+SUMIF($AB$5:$AB$1086,R11895,$AF$5:$AF$1086)</f>
        <v>0</v>
      </c>
      <c r="V11895" s="8">
        <f t="shared" si="390"/>
        <v>1</v>
      </c>
      <c r="W11895" s="8">
        <f t="shared" si="391"/>
        <v>2</v>
      </c>
      <c r="X11895" s="8"/>
      <c r="Y11895" s="8"/>
    </row>
    <row r="11896" spans="18:25" x14ac:dyDescent="0.25">
      <c r="R11896" s="20">
        <v>9788484458920</v>
      </c>
      <c r="S11896" s="8" t="s">
        <v>11516</v>
      </c>
      <c r="T11896" s="15">
        <v>2</v>
      </c>
      <c r="U11896" s="16">
        <f>SUMIF($C$5:$C$3079,R11896,$F$5:$F$3079)+SUMIF($AB$5:$AB$1086,R11896,$AF$5:$AF$1086)</f>
        <v>0</v>
      </c>
      <c r="V11896" s="8">
        <f t="shared" si="390"/>
        <v>0</v>
      </c>
      <c r="W11896" s="8">
        <f t="shared" si="391"/>
        <v>2</v>
      </c>
      <c r="X11896" s="8"/>
      <c r="Y11896" s="8"/>
    </row>
    <row r="11897" spans="18:25" x14ac:dyDescent="0.25">
      <c r="R11897" s="20">
        <v>9788484458937</v>
      </c>
      <c r="S11897" s="8" t="s">
        <v>11517</v>
      </c>
      <c r="T11897" s="15">
        <v>0</v>
      </c>
      <c r="U11897" s="16">
        <f>SUMIF($C$5:$C$3079,R11897,$F$5:$F$3079)+SUMIF($AB$5:$AB$1086,R11897,$AF$5:$AF$1086)</f>
        <v>0</v>
      </c>
      <c r="V11897" s="8">
        <f t="shared" si="390"/>
        <v>2</v>
      </c>
      <c r="W11897" s="8">
        <f t="shared" si="391"/>
        <v>2</v>
      </c>
      <c r="X11897" s="8"/>
      <c r="Y11897" s="8"/>
    </row>
    <row r="11898" spans="18:25" x14ac:dyDescent="0.25">
      <c r="R11898" s="20">
        <v>9788484459378</v>
      </c>
      <c r="S11898" s="8" t="s">
        <v>11518</v>
      </c>
      <c r="T11898" s="15">
        <v>0</v>
      </c>
      <c r="U11898" s="16">
        <f>SUMIF($C$5:$C$3079,R11898,$F$5:$F$3079)+SUMIF($AB$5:$AB$1086,R11898,$AF$5:$AF$1086)</f>
        <v>0</v>
      </c>
      <c r="V11898" s="8">
        <f t="shared" si="390"/>
        <v>0</v>
      </c>
      <c r="W11898" s="8">
        <f t="shared" si="391"/>
        <v>0</v>
      </c>
      <c r="X11898" s="8"/>
      <c r="Y11898" s="8"/>
    </row>
    <row r="11899" spans="18:25" x14ac:dyDescent="0.25">
      <c r="R11899" s="20">
        <v>9788484459583</v>
      </c>
      <c r="S11899" s="8" t="s">
        <v>11519</v>
      </c>
      <c r="T11899" s="15">
        <v>1</v>
      </c>
      <c r="U11899" s="16">
        <f>SUMIF($C$5:$C$3079,R11899,$F$5:$F$3079)+SUMIF($AB$5:$AB$1086,R11899,$AF$5:$AF$1086)</f>
        <v>0</v>
      </c>
      <c r="V11899" s="8">
        <f t="shared" si="390"/>
        <v>2</v>
      </c>
      <c r="W11899" s="8">
        <f t="shared" si="391"/>
        <v>3</v>
      </c>
      <c r="X11899" s="8"/>
      <c r="Y11899" s="8"/>
    </row>
    <row r="11900" spans="18:25" x14ac:dyDescent="0.25">
      <c r="R11900" s="20">
        <v>9788484459620</v>
      </c>
      <c r="S11900" s="8" t="s">
        <v>11520</v>
      </c>
      <c r="T11900" s="15">
        <v>2</v>
      </c>
      <c r="U11900" s="16">
        <f>SUMIF($C$5:$C$3079,R11900,$F$5:$F$3079)+SUMIF($AB$5:$AB$1086,R11900,$AF$5:$AF$1086)</f>
        <v>0</v>
      </c>
      <c r="V11900" s="8">
        <f t="shared" si="390"/>
        <v>1</v>
      </c>
      <c r="W11900" s="8">
        <f t="shared" si="391"/>
        <v>3</v>
      </c>
      <c r="X11900" s="8"/>
      <c r="Y11900" s="8"/>
    </row>
    <row r="11901" spans="18:25" x14ac:dyDescent="0.25">
      <c r="R11901" s="20">
        <v>9788484459705</v>
      </c>
      <c r="S11901" s="8" t="s">
        <v>11521</v>
      </c>
      <c r="T11901" s="15">
        <v>1</v>
      </c>
      <c r="U11901" s="16">
        <f>SUMIF($C$5:$C$3079,R11901,$F$5:$F$3079)+SUMIF($AB$5:$AB$1086,R11901,$AF$5:$AF$1086)</f>
        <v>0</v>
      </c>
      <c r="V11901" s="8">
        <f t="shared" si="390"/>
        <v>0</v>
      </c>
      <c r="W11901" s="8">
        <f t="shared" si="391"/>
        <v>1</v>
      </c>
      <c r="X11901" s="8"/>
      <c r="Y11901" s="8"/>
    </row>
    <row r="11902" spans="18:25" x14ac:dyDescent="0.25">
      <c r="R11902" s="20">
        <v>9788484459736</v>
      </c>
      <c r="S11902" s="8" t="s">
        <v>11522</v>
      </c>
      <c r="T11902" s="15">
        <v>0</v>
      </c>
      <c r="U11902" s="16">
        <f>SUMIF($C$5:$C$3079,R11902,$F$5:$F$3079)+SUMIF($AB$5:$AB$1086,R11902,$AF$5:$AF$1086)</f>
        <v>0</v>
      </c>
      <c r="V11902" s="8">
        <f t="shared" si="390"/>
        <v>2</v>
      </c>
      <c r="W11902" s="8">
        <f t="shared" si="391"/>
        <v>2</v>
      </c>
      <c r="X11902" s="8"/>
      <c r="Y11902" s="8"/>
    </row>
    <row r="11903" spans="18:25" x14ac:dyDescent="0.25">
      <c r="R11903" s="20">
        <v>9788484459842</v>
      </c>
      <c r="S11903" s="8" t="s">
        <v>11523</v>
      </c>
      <c r="T11903" s="15">
        <v>2</v>
      </c>
      <c r="U11903" s="16">
        <f>SUMIF($C$5:$C$3079,R11903,$F$5:$F$3079)+SUMIF($AB$5:$AB$1086,R11903,$AF$5:$AF$1086)</f>
        <v>0</v>
      </c>
      <c r="V11903" s="8">
        <f t="shared" si="390"/>
        <v>0</v>
      </c>
      <c r="W11903" s="8">
        <f t="shared" si="391"/>
        <v>2</v>
      </c>
      <c r="X11903" s="8"/>
      <c r="Y11903" s="8"/>
    </row>
    <row r="11904" spans="18:25" x14ac:dyDescent="0.25">
      <c r="R11904" s="20">
        <v>9788484602460</v>
      </c>
      <c r="S11904" s="8" t="s">
        <v>11524</v>
      </c>
      <c r="T11904" s="15">
        <v>0</v>
      </c>
      <c r="U11904" s="16">
        <f>SUMIF($C$5:$C$3079,R11904,$F$5:$F$3079)+SUMIF($AB$5:$AB$1086,R11904,$AF$5:$AF$1086)</f>
        <v>0</v>
      </c>
      <c r="V11904" s="8">
        <f t="shared" si="390"/>
        <v>0</v>
      </c>
      <c r="W11904" s="8">
        <f t="shared" si="391"/>
        <v>0</v>
      </c>
      <c r="X11904" s="8"/>
      <c r="Y11904" s="8"/>
    </row>
    <row r="11905" spans="18:25" x14ac:dyDescent="0.25">
      <c r="R11905" s="20">
        <v>9788484604938</v>
      </c>
      <c r="S11905" s="8" t="s">
        <v>11525</v>
      </c>
      <c r="T11905" s="15">
        <v>0</v>
      </c>
      <c r="U11905" s="16">
        <f>SUMIF($C$5:$C$3079,R11905,$F$5:$F$3079)+SUMIF($AB$5:$AB$1086,R11905,$AF$5:$AF$1086)</f>
        <v>0</v>
      </c>
      <c r="V11905" s="8">
        <f t="shared" si="390"/>
        <v>0</v>
      </c>
      <c r="W11905" s="8">
        <f t="shared" si="391"/>
        <v>0</v>
      </c>
      <c r="X11905" s="8"/>
      <c r="Y11905" s="8"/>
    </row>
    <row r="11906" spans="18:25" x14ac:dyDescent="0.25">
      <c r="R11906" s="20">
        <v>9788488066541</v>
      </c>
      <c r="S11906" s="8" t="s">
        <v>11526</v>
      </c>
      <c r="T11906" s="15">
        <v>0</v>
      </c>
      <c r="U11906" s="16">
        <f>SUMIF($C$5:$C$3079,R11906,$F$5:$F$3079)+SUMIF($AB$5:$AB$1086,R11906,$AF$5:$AF$1086)</f>
        <v>0</v>
      </c>
      <c r="V11906" s="8">
        <f t="shared" si="390"/>
        <v>0</v>
      </c>
      <c r="W11906" s="8">
        <f t="shared" si="391"/>
        <v>0</v>
      </c>
      <c r="X11906" s="8"/>
      <c r="Y11906" s="8"/>
    </row>
    <row r="11907" spans="18:25" x14ac:dyDescent="0.25">
      <c r="R11907" s="20">
        <v>9788490667613</v>
      </c>
      <c r="S11907" s="8" t="s">
        <v>11527</v>
      </c>
      <c r="T11907" s="15">
        <v>0</v>
      </c>
      <c r="U11907" s="16">
        <f>SUMIF($C$5:$C$3079,R11907,$F$5:$F$3079)+SUMIF($AB$5:$AB$1086,R11907,$AF$5:$AF$1086)</f>
        <v>0</v>
      </c>
      <c r="V11907" s="8">
        <f t="shared" si="390"/>
        <v>0</v>
      </c>
      <c r="W11907" s="8">
        <f t="shared" si="391"/>
        <v>0</v>
      </c>
      <c r="X11907" s="8"/>
      <c r="Y11907" s="8"/>
    </row>
    <row r="11908" spans="18:25" x14ac:dyDescent="0.25">
      <c r="R11908" s="20">
        <v>9788490700105</v>
      </c>
      <c r="S11908" s="8" t="s">
        <v>11528</v>
      </c>
      <c r="T11908" s="15">
        <v>2</v>
      </c>
      <c r="U11908" s="16">
        <f>SUMIF($C$5:$C$3079,R11908,$F$5:$F$3079)+SUMIF($AB$5:$AB$1086,R11908,$AF$5:$AF$1086)</f>
        <v>0</v>
      </c>
      <c r="V11908" s="8">
        <f t="shared" si="390"/>
        <v>0</v>
      </c>
      <c r="W11908" s="8">
        <f t="shared" si="391"/>
        <v>2</v>
      </c>
      <c r="X11908" s="8"/>
      <c r="Y11908" s="8"/>
    </row>
    <row r="11909" spans="18:25" x14ac:dyDescent="0.25">
      <c r="R11909" s="20">
        <v>9788490700365</v>
      </c>
      <c r="S11909" s="8" t="s">
        <v>7164</v>
      </c>
      <c r="T11909" s="15">
        <v>0</v>
      </c>
      <c r="U11909" s="16">
        <f>SUMIF($C$5:$C$3079,R11909,$F$5:$F$3079)+SUMIF($AB$5:$AB$1086,R11909,$AF$5:$AF$1086)</f>
        <v>0</v>
      </c>
      <c r="V11909" s="8">
        <f t="shared" si="390"/>
        <v>0</v>
      </c>
      <c r="W11909" s="8">
        <f t="shared" si="391"/>
        <v>0</v>
      </c>
      <c r="X11909" s="8"/>
      <c r="Y11909" s="8"/>
    </row>
    <row r="11910" spans="18:25" x14ac:dyDescent="0.25">
      <c r="R11910" s="20">
        <v>9788490700792</v>
      </c>
      <c r="S11910" s="8" t="s">
        <v>11529</v>
      </c>
      <c r="T11910" s="15">
        <v>0</v>
      </c>
      <c r="U11910" s="16">
        <f>SUMIF($C$5:$C$3079,R11910,$F$5:$F$3079)+SUMIF($AB$5:$AB$1086,R11910,$AF$5:$AF$1086)</f>
        <v>0</v>
      </c>
      <c r="V11910" s="8">
        <f t="shared" si="390"/>
        <v>0</v>
      </c>
      <c r="W11910" s="8">
        <f t="shared" si="391"/>
        <v>0</v>
      </c>
      <c r="X11910" s="8"/>
      <c r="Y11910" s="8"/>
    </row>
    <row r="11911" spans="18:25" x14ac:dyDescent="0.25">
      <c r="R11911" s="20">
        <v>9788490701003</v>
      </c>
      <c r="S11911" s="8" t="s">
        <v>11530</v>
      </c>
      <c r="T11911" s="15">
        <v>0</v>
      </c>
      <c r="U11911" s="16">
        <f>SUMIF($C$5:$C$3079,R11911,$F$5:$F$3079)+SUMIF($AB$5:$AB$1086,R11911,$AF$5:$AF$1086)</f>
        <v>0</v>
      </c>
      <c r="V11911" s="8">
        <f t="shared" ref="V11911:V11974" si="392">SUMIF($L$5:$L$9685,R11911,$O$5:$O$9685)</f>
        <v>0</v>
      </c>
      <c r="W11911" s="8">
        <f t="shared" ref="W11911:W11974" si="393">T11911-U11911+V11911</f>
        <v>0</v>
      </c>
      <c r="X11911" s="8"/>
      <c r="Y11911" s="8"/>
    </row>
    <row r="11912" spans="18:25" x14ac:dyDescent="0.25">
      <c r="R11912" s="20">
        <v>9788490701010</v>
      </c>
      <c r="S11912" s="8" t="s">
        <v>11531</v>
      </c>
      <c r="T11912" s="15">
        <v>0</v>
      </c>
      <c r="U11912" s="16">
        <f>SUMIF($C$5:$C$3079,R11912,$F$5:$F$3079)+SUMIF($AB$5:$AB$1086,R11912,$AF$5:$AF$1086)</f>
        <v>0</v>
      </c>
      <c r="V11912" s="8">
        <f t="shared" si="392"/>
        <v>0</v>
      </c>
      <c r="W11912" s="8">
        <f t="shared" si="393"/>
        <v>0</v>
      </c>
      <c r="X11912" s="8"/>
      <c r="Y11912" s="8"/>
    </row>
    <row r="11913" spans="18:25" x14ac:dyDescent="0.25">
      <c r="R11913" s="21">
        <v>9788490701409</v>
      </c>
      <c r="S11913" s="21" t="s">
        <v>11531</v>
      </c>
      <c r="T11913" s="22">
        <v>2</v>
      </c>
      <c r="U11913" s="16">
        <f>SUMIF($C$5:$C$3079,R11913,$F$5:$F$3079)+SUMIF($AB$5:$AB$1086,R11913,$AF$5:$AF$1086)</f>
        <v>0</v>
      </c>
      <c r="V11913" s="8">
        <f t="shared" si="392"/>
        <v>0</v>
      </c>
      <c r="W11913" s="8">
        <f t="shared" si="393"/>
        <v>2</v>
      </c>
      <c r="X11913" s="8"/>
      <c r="Y11913" s="8"/>
    </row>
    <row r="11914" spans="18:25" x14ac:dyDescent="0.25">
      <c r="R11914" s="20">
        <v>9788490701454</v>
      </c>
      <c r="S11914" s="8" t="s">
        <v>11532</v>
      </c>
      <c r="T11914" s="15">
        <v>0</v>
      </c>
      <c r="U11914" s="16">
        <f>SUMIF($C$5:$C$3079,R11914,$F$5:$F$3079)+SUMIF($AB$5:$AB$1086,R11914,$AF$5:$AF$1086)</f>
        <v>0</v>
      </c>
      <c r="V11914" s="8">
        <f t="shared" si="392"/>
        <v>0</v>
      </c>
      <c r="W11914" s="8">
        <f t="shared" si="393"/>
        <v>0</v>
      </c>
      <c r="X11914" s="8"/>
      <c r="Y11914" s="8"/>
    </row>
    <row r="11915" spans="18:25" x14ac:dyDescent="0.25">
      <c r="R11915" s="20">
        <v>9788490701508</v>
      </c>
      <c r="S11915" s="8" t="s">
        <v>11533</v>
      </c>
      <c r="T11915" s="15">
        <v>3</v>
      </c>
      <c r="U11915" s="16">
        <f>SUMIF($C$5:$C$3079,R11915,$F$5:$F$3079)+SUMIF($AB$5:$AB$1086,R11915,$AF$5:$AF$1086)</f>
        <v>3</v>
      </c>
      <c r="V11915" s="8">
        <f t="shared" si="392"/>
        <v>0</v>
      </c>
      <c r="W11915" s="8">
        <f t="shared" si="393"/>
        <v>0</v>
      </c>
      <c r="X11915" s="8"/>
      <c r="Y11915" s="8"/>
    </row>
    <row r="11916" spans="18:25" x14ac:dyDescent="0.25">
      <c r="R11916" s="20">
        <v>9788490701911</v>
      </c>
      <c r="S11916" s="8" t="s">
        <v>11534</v>
      </c>
      <c r="T11916" s="15">
        <v>0</v>
      </c>
      <c r="U11916" s="16">
        <f>SUMIF($C$5:$C$3079,R11916,$F$5:$F$3079)+SUMIF($AB$5:$AB$1086,R11916,$AF$5:$AF$1086)</f>
        <v>0</v>
      </c>
      <c r="V11916" s="8">
        <f t="shared" si="392"/>
        <v>0</v>
      </c>
      <c r="W11916" s="8">
        <f t="shared" si="393"/>
        <v>0</v>
      </c>
      <c r="X11916" s="8"/>
      <c r="Y11916" s="8"/>
    </row>
    <row r="11917" spans="18:25" x14ac:dyDescent="0.25">
      <c r="R11917" s="20">
        <v>9788490701928</v>
      </c>
      <c r="S11917" s="8" t="s">
        <v>11535</v>
      </c>
      <c r="T11917" s="15">
        <v>0</v>
      </c>
      <c r="U11917" s="16">
        <f>SUMIF($C$5:$C$3079,R11917,$F$5:$F$3079)+SUMIF($AB$5:$AB$1086,R11917,$AF$5:$AF$1086)</f>
        <v>0</v>
      </c>
      <c r="V11917" s="8">
        <f t="shared" si="392"/>
        <v>0</v>
      </c>
      <c r="W11917" s="8">
        <f t="shared" si="393"/>
        <v>0</v>
      </c>
      <c r="X11917" s="8"/>
      <c r="Y11917" s="8"/>
    </row>
    <row r="11918" spans="18:25" x14ac:dyDescent="0.25">
      <c r="R11918" s="20">
        <v>9788490701935</v>
      </c>
      <c r="S11918" s="8" t="s">
        <v>11536</v>
      </c>
      <c r="T11918" s="15">
        <v>0</v>
      </c>
      <c r="U11918" s="16">
        <f>SUMIF($C$5:$C$3079,R11918,$F$5:$F$3079)+SUMIF($AB$5:$AB$1086,R11918,$AF$5:$AF$1086)</f>
        <v>0</v>
      </c>
      <c r="V11918" s="8">
        <f t="shared" si="392"/>
        <v>0</v>
      </c>
      <c r="W11918" s="8">
        <f t="shared" si="393"/>
        <v>0</v>
      </c>
      <c r="X11918" s="8"/>
      <c r="Y11918" s="8"/>
    </row>
    <row r="11919" spans="18:25" x14ac:dyDescent="0.25">
      <c r="R11919" s="20">
        <v>9788490702031</v>
      </c>
      <c r="S11919" s="8" t="s">
        <v>11537</v>
      </c>
      <c r="T11919" s="15">
        <v>0</v>
      </c>
      <c r="U11919" s="16">
        <f>SUMIF($C$5:$C$3079,R11919,$F$5:$F$3079)+SUMIF($AB$5:$AB$1086,R11919,$AF$5:$AF$1086)</f>
        <v>0</v>
      </c>
      <c r="V11919" s="8">
        <f t="shared" si="392"/>
        <v>0</v>
      </c>
      <c r="W11919" s="8">
        <f t="shared" si="393"/>
        <v>0</v>
      </c>
      <c r="X11919" s="8"/>
      <c r="Y11919" s="8"/>
    </row>
    <row r="11920" spans="18:25" x14ac:dyDescent="0.25">
      <c r="R11920" s="20">
        <v>9788490702109</v>
      </c>
      <c r="S11920" s="8" t="s">
        <v>11538</v>
      </c>
      <c r="T11920" s="15">
        <v>0</v>
      </c>
      <c r="U11920" s="16">
        <f>SUMIF($C$5:$C$3079,R11920,$F$5:$F$3079)+SUMIF($AB$5:$AB$1086,R11920,$AF$5:$AF$1086)</f>
        <v>0</v>
      </c>
      <c r="V11920" s="8">
        <f t="shared" si="392"/>
        <v>0</v>
      </c>
      <c r="W11920" s="8">
        <f t="shared" si="393"/>
        <v>0</v>
      </c>
      <c r="X11920" s="8"/>
      <c r="Y11920" s="8"/>
    </row>
    <row r="11921" spans="18:25" x14ac:dyDescent="0.25">
      <c r="R11921" s="20">
        <v>9788490702208</v>
      </c>
      <c r="S11921" s="8" t="s">
        <v>11539</v>
      </c>
      <c r="T11921" s="15">
        <v>0</v>
      </c>
      <c r="U11921" s="16">
        <f>SUMIF($C$5:$C$3079,R11921,$F$5:$F$3079)+SUMIF($AB$5:$AB$1086,R11921,$AF$5:$AF$1086)</f>
        <v>0</v>
      </c>
      <c r="V11921" s="8">
        <f t="shared" si="392"/>
        <v>0</v>
      </c>
      <c r="W11921" s="8">
        <f t="shared" si="393"/>
        <v>0</v>
      </c>
      <c r="X11921" s="8"/>
      <c r="Y11921" s="8"/>
    </row>
    <row r="11922" spans="18:25" x14ac:dyDescent="0.25">
      <c r="R11922" s="20">
        <v>9788490702246</v>
      </c>
      <c r="S11922" s="8" t="s">
        <v>11540</v>
      </c>
      <c r="T11922" s="15">
        <v>0</v>
      </c>
      <c r="U11922" s="16">
        <f>SUMIF($C$5:$C$3079,R11922,$F$5:$F$3079)+SUMIF($AB$5:$AB$1086,R11922,$AF$5:$AF$1086)</f>
        <v>0</v>
      </c>
      <c r="V11922" s="8">
        <f t="shared" si="392"/>
        <v>0</v>
      </c>
      <c r="W11922" s="8">
        <f t="shared" si="393"/>
        <v>0</v>
      </c>
      <c r="X11922" s="8"/>
      <c r="Y11922" s="8"/>
    </row>
    <row r="11923" spans="18:25" x14ac:dyDescent="0.25">
      <c r="R11923" s="20">
        <v>9788490702253</v>
      </c>
      <c r="S11923" s="8" t="s">
        <v>11541</v>
      </c>
      <c r="T11923" s="15">
        <v>0</v>
      </c>
      <c r="U11923" s="16">
        <f>SUMIF($C$5:$C$3079,R11923,$F$5:$F$3079)+SUMIF($AB$5:$AB$1086,R11923,$AF$5:$AF$1086)</f>
        <v>0</v>
      </c>
      <c r="V11923" s="8">
        <f t="shared" si="392"/>
        <v>0</v>
      </c>
      <c r="W11923" s="8">
        <f t="shared" si="393"/>
        <v>0</v>
      </c>
      <c r="X11923" s="8"/>
      <c r="Y11923" s="8"/>
    </row>
    <row r="11924" spans="18:25" x14ac:dyDescent="0.25">
      <c r="R11924" s="20">
        <v>9788490702260</v>
      </c>
      <c r="S11924" s="8" t="s">
        <v>11542</v>
      </c>
      <c r="T11924" s="15">
        <v>0</v>
      </c>
      <c r="U11924" s="16">
        <f>SUMIF($C$5:$C$3079,R11924,$F$5:$F$3079)+SUMIF($AB$5:$AB$1086,R11924,$AF$5:$AF$1086)</f>
        <v>0</v>
      </c>
      <c r="V11924" s="8">
        <f t="shared" si="392"/>
        <v>0</v>
      </c>
      <c r="W11924" s="8">
        <f t="shared" si="393"/>
        <v>0</v>
      </c>
      <c r="X11924" s="8"/>
      <c r="Y11924" s="8"/>
    </row>
    <row r="11925" spans="18:25" x14ac:dyDescent="0.25">
      <c r="R11925" s="20">
        <v>9788490702369</v>
      </c>
      <c r="S11925" s="8" t="s">
        <v>11543</v>
      </c>
      <c r="T11925" s="15">
        <v>0</v>
      </c>
      <c r="U11925" s="16">
        <f>SUMIF($C$5:$C$3079,R11925,$F$5:$F$3079)+SUMIF($AB$5:$AB$1086,R11925,$AF$5:$AF$1086)</f>
        <v>0</v>
      </c>
      <c r="V11925" s="8">
        <f t="shared" si="392"/>
        <v>0</v>
      </c>
      <c r="W11925" s="8">
        <f t="shared" si="393"/>
        <v>0</v>
      </c>
      <c r="X11925" s="8"/>
      <c r="Y11925" s="8"/>
    </row>
    <row r="11926" spans="18:25" x14ac:dyDescent="0.25">
      <c r="R11926" s="20">
        <v>9788490702482</v>
      </c>
      <c r="S11926" s="8" t="s">
        <v>11544</v>
      </c>
      <c r="T11926" s="15">
        <v>0</v>
      </c>
      <c r="U11926" s="16">
        <f>SUMIF($C$5:$C$3079,R11926,$F$5:$F$3079)+SUMIF($AB$5:$AB$1086,R11926,$AF$5:$AF$1086)</f>
        <v>0</v>
      </c>
      <c r="V11926" s="8">
        <f t="shared" si="392"/>
        <v>0</v>
      </c>
      <c r="W11926" s="8">
        <f t="shared" si="393"/>
        <v>0</v>
      </c>
      <c r="X11926" s="8"/>
      <c r="Y11926" s="8"/>
    </row>
    <row r="11927" spans="18:25" x14ac:dyDescent="0.25">
      <c r="R11927" s="20">
        <v>9788490702536</v>
      </c>
      <c r="S11927" s="8" t="s">
        <v>11545</v>
      </c>
      <c r="T11927" s="15">
        <v>0</v>
      </c>
      <c r="U11927" s="16">
        <f>SUMIF($C$5:$C$3079,R11927,$F$5:$F$3079)+SUMIF($AB$5:$AB$1086,R11927,$AF$5:$AF$1086)</f>
        <v>0</v>
      </c>
      <c r="V11927" s="8">
        <f t="shared" si="392"/>
        <v>0</v>
      </c>
      <c r="W11927" s="8">
        <f t="shared" si="393"/>
        <v>0</v>
      </c>
      <c r="X11927" s="8"/>
      <c r="Y11927" s="8"/>
    </row>
    <row r="11928" spans="18:25" x14ac:dyDescent="0.25">
      <c r="R11928" s="20">
        <v>9788490702550</v>
      </c>
      <c r="S11928" s="8" t="s">
        <v>11546</v>
      </c>
      <c r="T11928" s="15">
        <v>0</v>
      </c>
      <c r="U11928" s="16">
        <f>SUMIF($C$5:$C$3079,R11928,$F$5:$F$3079)+SUMIF($AB$5:$AB$1086,R11928,$AF$5:$AF$1086)</f>
        <v>0</v>
      </c>
      <c r="V11928" s="8">
        <f t="shared" si="392"/>
        <v>0</v>
      </c>
      <c r="W11928" s="8">
        <f t="shared" si="393"/>
        <v>0</v>
      </c>
      <c r="X11928" s="8"/>
      <c r="Y11928" s="8"/>
    </row>
    <row r="11929" spans="18:25" x14ac:dyDescent="0.25">
      <c r="R11929" s="20">
        <v>9788490702574</v>
      </c>
      <c r="S11929" s="8" t="s">
        <v>11547</v>
      </c>
      <c r="T11929" s="15">
        <v>0</v>
      </c>
      <c r="U11929" s="16">
        <f>SUMIF($C$5:$C$3079,R11929,$F$5:$F$3079)+SUMIF($AB$5:$AB$1086,R11929,$AF$5:$AF$1086)</f>
        <v>0</v>
      </c>
      <c r="V11929" s="8">
        <f t="shared" si="392"/>
        <v>0</v>
      </c>
      <c r="W11929" s="8">
        <f t="shared" si="393"/>
        <v>0</v>
      </c>
      <c r="X11929" s="8"/>
      <c r="Y11929" s="8"/>
    </row>
    <row r="11930" spans="18:25" x14ac:dyDescent="0.25">
      <c r="R11930" s="20">
        <v>9788490702666</v>
      </c>
      <c r="S11930" s="8" t="s">
        <v>11548</v>
      </c>
      <c r="T11930" s="15">
        <v>0</v>
      </c>
      <c r="U11930" s="16">
        <f>SUMIF($C$5:$C$3079,R11930,$F$5:$F$3079)+SUMIF($AB$5:$AB$1086,R11930,$AF$5:$AF$1086)</f>
        <v>0</v>
      </c>
      <c r="V11930" s="8">
        <f t="shared" si="392"/>
        <v>0</v>
      </c>
      <c r="W11930" s="8">
        <f t="shared" si="393"/>
        <v>0</v>
      </c>
      <c r="X11930" s="8"/>
      <c r="Y11930" s="8"/>
    </row>
    <row r="11931" spans="18:25" x14ac:dyDescent="0.25">
      <c r="R11931" s="20">
        <v>9788490702673</v>
      </c>
      <c r="S11931" s="8" t="s">
        <v>11549</v>
      </c>
      <c r="T11931" s="15">
        <v>0</v>
      </c>
      <c r="U11931" s="16">
        <f>SUMIF($C$5:$C$3079,R11931,$F$5:$F$3079)+SUMIF($AB$5:$AB$1086,R11931,$AF$5:$AF$1086)</f>
        <v>0</v>
      </c>
      <c r="V11931" s="8">
        <f t="shared" si="392"/>
        <v>0</v>
      </c>
      <c r="W11931" s="8">
        <f t="shared" si="393"/>
        <v>0</v>
      </c>
      <c r="X11931" s="8"/>
      <c r="Y11931" s="8"/>
    </row>
    <row r="11932" spans="18:25" x14ac:dyDescent="0.25">
      <c r="R11932" s="20">
        <v>9788490702703</v>
      </c>
      <c r="S11932" s="8" t="s">
        <v>11550</v>
      </c>
      <c r="T11932" s="15">
        <v>0</v>
      </c>
      <c r="U11932" s="16">
        <f>SUMIF($C$5:$C$3079,R11932,$F$5:$F$3079)+SUMIF($AB$5:$AB$1086,R11932,$AF$5:$AF$1086)</f>
        <v>0</v>
      </c>
      <c r="V11932" s="8">
        <f t="shared" si="392"/>
        <v>0</v>
      </c>
      <c r="W11932" s="8">
        <f t="shared" si="393"/>
        <v>0</v>
      </c>
      <c r="X11932" s="8"/>
      <c r="Y11932" s="8"/>
    </row>
    <row r="11933" spans="18:25" x14ac:dyDescent="0.25">
      <c r="R11933" s="20">
        <v>9788490702956</v>
      </c>
      <c r="S11933" s="8" t="s">
        <v>11551</v>
      </c>
      <c r="T11933" s="15">
        <v>0</v>
      </c>
      <c r="U11933" s="16">
        <f>SUMIF($C$5:$C$3079,R11933,$F$5:$F$3079)+SUMIF($AB$5:$AB$1086,R11933,$AF$5:$AF$1086)</f>
        <v>0</v>
      </c>
      <c r="V11933" s="8">
        <f t="shared" si="392"/>
        <v>0</v>
      </c>
      <c r="W11933" s="8">
        <f t="shared" si="393"/>
        <v>0</v>
      </c>
      <c r="X11933" s="8"/>
      <c r="Y11933" s="8"/>
    </row>
    <row r="11934" spans="18:25" x14ac:dyDescent="0.25">
      <c r="R11934" s="20">
        <v>9788490703298</v>
      </c>
      <c r="S11934" s="8" t="s">
        <v>11552</v>
      </c>
      <c r="T11934" s="15">
        <v>0</v>
      </c>
      <c r="U11934" s="16">
        <f>SUMIF($C$5:$C$3079,R11934,$F$5:$F$3079)+SUMIF($AB$5:$AB$1086,R11934,$AF$5:$AF$1086)</f>
        <v>0</v>
      </c>
      <c r="V11934" s="8">
        <f t="shared" si="392"/>
        <v>0</v>
      </c>
      <c r="W11934" s="8">
        <f t="shared" si="393"/>
        <v>0</v>
      </c>
      <c r="X11934" s="8"/>
      <c r="Y11934" s="8"/>
    </row>
    <row r="11935" spans="18:25" x14ac:dyDescent="0.25">
      <c r="R11935" s="20">
        <v>9788490703311</v>
      </c>
      <c r="S11935" s="8" t="s">
        <v>11553</v>
      </c>
      <c r="T11935" s="15">
        <v>0</v>
      </c>
      <c r="U11935" s="16">
        <f>SUMIF($C$5:$C$3079,R11935,$F$5:$F$3079)+SUMIF($AB$5:$AB$1086,R11935,$AF$5:$AF$1086)</f>
        <v>0</v>
      </c>
      <c r="V11935" s="8">
        <f t="shared" si="392"/>
        <v>0</v>
      </c>
      <c r="W11935" s="8">
        <f t="shared" si="393"/>
        <v>0</v>
      </c>
      <c r="X11935" s="8"/>
      <c r="Y11935" s="8"/>
    </row>
    <row r="11936" spans="18:25" x14ac:dyDescent="0.25">
      <c r="R11936" s="20">
        <v>9788490703359</v>
      </c>
      <c r="S11936" s="8" t="s">
        <v>11554</v>
      </c>
      <c r="T11936" s="15">
        <v>3</v>
      </c>
      <c r="U11936" s="16">
        <f>SUMIF($C$5:$C$3079,R11936,$F$5:$F$3079)+SUMIF($AB$5:$AB$1086,R11936,$AF$5:$AF$1086)</f>
        <v>0</v>
      </c>
      <c r="V11936" s="8">
        <f t="shared" si="392"/>
        <v>0</v>
      </c>
      <c r="W11936" s="8">
        <f t="shared" si="393"/>
        <v>3</v>
      </c>
      <c r="X11936" s="8"/>
      <c r="Y11936" s="8"/>
    </row>
    <row r="11937" spans="18:25" x14ac:dyDescent="0.25">
      <c r="R11937" s="20">
        <v>9788490703434</v>
      </c>
      <c r="S11937" s="8" t="s">
        <v>11555</v>
      </c>
      <c r="T11937" s="15">
        <v>0</v>
      </c>
      <c r="U11937" s="16">
        <f>SUMIF($C$5:$C$3079,R11937,$F$5:$F$3079)+SUMIF($AB$5:$AB$1086,R11937,$AF$5:$AF$1086)</f>
        <v>0</v>
      </c>
      <c r="V11937" s="8">
        <f t="shared" si="392"/>
        <v>0</v>
      </c>
      <c r="W11937" s="8">
        <f t="shared" si="393"/>
        <v>0</v>
      </c>
      <c r="X11937" s="8"/>
      <c r="Y11937" s="8"/>
    </row>
    <row r="11938" spans="18:25" x14ac:dyDescent="0.25">
      <c r="R11938" s="20">
        <v>9788490703656</v>
      </c>
      <c r="S11938" s="8" t="s">
        <v>11556</v>
      </c>
      <c r="T11938" s="15">
        <v>0</v>
      </c>
      <c r="U11938" s="16">
        <f>SUMIF($C$5:$C$3079,R11938,$F$5:$F$3079)+SUMIF($AB$5:$AB$1086,R11938,$AF$5:$AF$1086)</f>
        <v>0</v>
      </c>
      <c r="V11938" s="8">
        <f t="shared" si="392"/>
        <v>0</v>
      </c>
      <c r="W11938" s="8">
        <f t="shared" si="393"/>
        <v>0</v>
      </c>
      <c r="X11938" s="8"/>
      <c r="Y11938" s="8"/>
    </row>
    <row r="11939" spans="18:25" x14ac:dyDescent="0.25">
      <c r="R11939" s="20">
        <v>9788490704097</v>
      </c>
      <c r="S11939" s="8" t="s">
        <v>11557</v>
      </c>
      <c r="T11939" s="15">
        <v>0</v>
      </c>
      <c r="U11939" s="16">
        <f>SUMIF($C$5:$C$3079,R11939,$F$5:$F$3079)+SUMIF($AB$5:$AB$1086,R11939,$AF$5:$AF$1086)</f>
        <v>0</v>
      </c>
      <c r="V11939" s="8">
        <f t="shared" si="392"/>
        <v>0</v>
      </c>
      <c r="W11939" s="8">
        <f t="shared" si="393"/>
        <v>0</v>
      </c>
      <c r="X11939" s="8"/>
      <c r="Y11939" s="8"/>
    </row>
    <row r="11940" spans="18:25" x14ac:dyDescent="0.25">
      <c r="R11940" s="20">
        <v>9788490707654</v>
      </c>
      <c r="S11940" s="8" t="s">
        <v>7378</v>
      </c>
      <c r="T11940" s="15">
        <v>0</v>
      </c>
      <c r="U11940" s="16">
        <f>SUMIF($C$5:$C$3079,R11940,$F$5:$F$3079)+SUMIF($AB$5:$AB$1086,R11940,$AF$5:$AF$1086)</f>
        <v>0</v>
      </c>
      <c r="V11940" s="8">
        <f t="shared" si="392"/>
        <v>0</v>
      </c>
      <c r="W11940" s="8">
        <f t="shared" si="393"/>
        <v>0</v>
      </c>
      <c r="X11940" s="8"/>
      <c r="Y11940" s="8"/>
    </row>
    <row r="11941" spans="18:25" x14ac:dyDescent="0.25">
      <c r="R11941" s="20">
        <v>9788491050094</v>
      </c>
      <c r="S11941" s="8" t="s">
        <v>11558</v>
      </c>
      <c r="T11941" s="15">
        <v>0</v>
      </c>
      <c r="U11941" s="16">
        <f>SUMIF($C$5:$C$3079,R11941,$F$5:$F$3079)+SUMIF($AB$5:$AB$1086,R11941,$AF$5:$AF$1086)</f>
        <v>0</v>
      </c>
      <c r="V11941" s="8">
        <f t="shared" si="392"/>
        <v>0</v>
      </c>
      <c r="W11941" s="8">
        <f t="shared" si="393"/>
        <v>0</v>
      </c>
      <c r="X11941" s="8"/>
      <c r="Y11941" s="8"/>
    </row>
    <row r="11942" spans="18:25" x14ac:dyDescent="0.25">
      <c r="R11942" s="20">
        <v>9788491051688</v>
      </c>
      <c r="S11942" s="8" t="s">
        <v>11559</v>
      </c>
      <c r="T11942" s="15">
        <v>4</v>
      </c>
      <c r="U11942" s="16">
        <f>SUMIF($C$5:$C$3079,R11942,$F$5:$F$3079)+SUMIF($AB$5:$AB$1086,R11942,$AF$5:$AF$1086)</f>
        <v>4</v>
      </c>
      <c r="V11942" s="8">
        <f t="shared" si="392"/>
        <v>0</v>
      </c>
      <c r="W11942" s="8">
        <f t="shared" si="393"/>
        <v>0</v>
      </c>
      <c r="X11942" s="8"/>
      <c r="Y11942" s="8"/>
    </row>
    <row r="11943" spans="18:25" x14ac:dyDescent="0.25">
      <c r="R11943" s="20">
        <v>9788491052487</v>
      </c>
      <c r="S11943" s="8" t="s">
        <v>11560</v>
      </c>
      <c r="T11943" s="15">
        <v>0</v>
      </c>
      <c r="U11943" s="16">
        <f>SUMIF($C$5:$C$3079,R11943,$F$5:$F$3079)+SUMIF($AB$5:$AB$1086,R11943,$AF$5:$AF$1086)</f>
        <v>0</v>
      </c>
      <c r="V11943" s="8">
        <f t="shared" si="392"/>
        <v>0</v>
      </c>
      <c r="W11943" s="8">
        <f t="shared" si="393"/>
        <v>0</v>
      </c>
      <c r="X11943" s="8"/>
      <c r="Y11943" s="8"/>
    </row>
    <row r="11944" spans="18:25" x14ac:dyDescent="0.25">
      <c r="R11944" s="20">
        <v>9788491052494</v>
      </c>
      <c r="S11944" s="8" t="s">
        <v>6672</v>
      </c>
      <c r="T11944" s="15">
        <v>0</v>
      </c>
      <c r="U11944" s="16">
        <f>SUMIF($C$5:$C$3079,R11944,$F$5:$F$3079)+SUMIF($AB$5:$AB$1086,R11944,$AF$5:$AF$1086)</f>
        <v>0</v>
      </c>
      <c r="V11944" s="8">
        <f t="shared" si="392"/>
        <v>0</v>
      </c>
      <c r="W11944" s="8">
        <f t="shared" si="393"/>
        <v>0</v>
      </c>
      <c r="X11944" s="8"/>
      <c r="Y11944" s="8"/>
    </row>
    <row r="11945" spans="18:25" x14ac:dyDescent="0.25">
      <c r="R11945" s="20">
        <v>9788491052777</v>
      </c>
      <c r="S11945" s="8" t="s">
        <v>11561</v>
      </c>
      <c r="T11945" s="15">
        <v>4</v>
      </c>
      <c r="U11945" s="16">
        <f>SUMIF($C$5:$C$3079,R11945,$F$5:$F$3079)+SUMIF($AB$5:$AB$1086,R11945,$AF$5:$AF$1086)</f>
        <v>4</v>
      </c>
      <c r="V11945" s="8">
        <f t="shared" si="392"/>
        <v>0</v>
      </c>
      <c r="W11945" s="8">
        <f t="shared" si="393"/>
        <v>0</v>
      </c>
      <c r="X11945" s="8"/>
      <c r="Y11945" s="8"/>
    </row>
    <row r="11946" spans="18:25" x14ac:dyDescent="0.25">
      <c r="R11946" s="20">
        <v>9788491053309</v>
      </c>
      <c r="S11946" s="8" t="s">
        <v>11562</v>
      </c>
      <c r="T11946" s="15">
        <v>0</v>
      </c>
      <c r="U11946" s="16">
        <f>SUMIF($C$5:$C$3079,R11946,$F$5:$F$3079)+SUMIF($AB$5:$AB$1086,R11946,$AF$5:$AF$1086)</f>
        <v>0</v>
      </c>
      <c r="V11946" s="8">
        <f t="shared" si="392"/>
        <v>0</v>
      </c>
      <c r="W11946" s="8">
        <f t="shared" si="393"/>
        <v>0</v>
      </c>
      <c r="X11946" s="8"/>
      <c r="Y11946" s="8"/>
    </row>
    <row r="11947" spans="18:25" x14ac:dyDescent="0.25">
      <c r="R11947" s="20">
        <v>9788491053743</v>
      </c>
      <c r="S11947" s="8" t="s">
        <v>11563</v>
      </c>
      <c r="T11947" s="15">
        <v>0</v>
      </c>
      <c r="U11947" s="16">
        <f>SUMIF($C$5:$C$3079,R11947,$F$5:$F$3079)+SUMIF($AB$5:$AB$1086,R11947,$AF$5:$AF$1086)</f>
        <v>0</v>
      </c>
      <c r="V11947" s="8">
        <f t="shared" si="392"/>
        <v>0</v>
      </c>
      <c r="W11947" s="8">
        <f t="shared" si="393"/>
        <v>0</v>
      </c>
      <c r="X11947" s="8"/>
      <c r="Y11947" s="8"/>
    </row>
    <row r="11948" spans="18:25" x14ac:dyDescent="0.25">
      <c r="R11948" s="20">
        <v>9788491053767</v>
      </c>
      <c r="S11948" s="8" t="s">
        <v>1379</v>
      </c>
      <c r="T11948" s="15">
        <v>0</v>
      </c>
      <c r="U11948" s="16">
        <f>SUMIF($C$5:$C$3079,R11948,$F$5:$F$3079)+SUMIF($AB$5:$AB$1086,R11948,$AF$5:$AF$1086)</f>
        <v>0</v>
      </c>
      <c r="V11948" s="8">
        <f t="shared" si="392"/>
        <v>0</v>
      </c>
      <c r="W11948" s="8">
        <f t="shared" si="393"/>
        <v>0</v>
      </c>
      <c r="X11948" s="8"/>
      <c r="Y11948" s="8"/>
    </row>
    <row r="11949" spans="18:25" x14ac:dyDescent="0.25">
      <c r="R11949" s="20">
        <v>9788491053910</v>
      </c>
      <c r="S11949" s="8" t="s">
        <v>5952</v>
      </c>
      <c r="T11949" s="15">
        <v>0</v>
      </c>
      <c r="U11949" s="16">
        <f>SUMIF($C$5:$C$3079,R11949,$F$5:$F$3079)+SUMIF($AB$5:$AB$1086,R11949,$AF$5:$AF$1086)</f>
        <v>0</v>
      </c>
      <c r="V11949" s="8">
        <f t="shared" si="392"/>
        <v>0</v>
      </c>
      <c r="W11949" s="8">
        <f t="shared" si="393"/>
        <v>0</v>
      </c>
      <c r="X11949" s="8"/>
      <c r="Y11949" s="8"/>
    </row>
    <row r="11950" spans="18:25" x14ac:dyDescent="0.25">
      <c r="R11950" s="20">
        <v>9788491054030</v>
      </c>
      <c r="S11950" s="8" t="s">
        <v>11564</v>
      </c>
      <c r="T11950" s="15">
        <v>2</v>
      </c>
      <c r="U11950" s="16">
        <f>SUMIF($C$5:$C$3079,R11950,$F$5:$F$3079)+SUMIF($AB$5:$AB$1086,R11950,$AF$5:$AF$1086)</f>
        <v>2</v>
      </c>
      <c r="V11950" s="8">
        <f t="shared" si="392"/>
        <v>0</v>
      </c>
      <c r="W11950" s="8">
        <f t="shared" si="393"/>
        <v>0</v>
      </c>
      <c r="X11950" s="8"/>
      <c r="Y11950" s="8"/>
    </row>
    <row r="11951" spans="18:25" x14ac:dyDescent="0.25">
      <c r="R11951" s="20">
        <v>9788491054313</v>
      </c>
      <c r="S11951" s="8" t="s">
        <v>11565</v>
      </c>
      <c r="T11951" s="15">
        <v>0</v>
      </c>
      <c r="U11951" s="16">
        <f>SUMIF($C$5:$C$3079,R11951,$F$5:$F$3079)+SUMIF($AB$5:$AB$1086,R11951,$AF$5:$AF$1086)</f>
        <v>0</v>
      </c>
      <c r="V11951" s="8">
        <f t="shared" si="392"/>
        <v>0</v>
      </c>
      <c r="W11951" s="8">
        <f t="shared" si="393"/>
        <v>0</v>
      </c>
      <c r="X11951" s="8"/>
      <c r="Y11951" s="8"/>
    </row>
    <row r="11952" spans="18:25" x14ac:dyDescent="0.25">
      <c r="R11952" s="20">
        <v>9788491054320</v>
      </c>
      <c r="S11952" s="8" t="s">
        <v>11566</v>
      </c>
      <c r="T11952" s="15">
        <v>0</v>
      </c>
      <c r="U11952" s="16">
        <f>SUMIF($C$5:$C$3079,R11952,$F$5:$F$3079)+SUMIF($AB$5:$AB$1086,R11952,$AF$5:$AF$1086)</f>
        <v>0</v>
      </c>
      <c r="V11952" s="8">
        <f t="shared" si="392"/>
        <v>0</v>
      </c>
      <c r="W11952" s="8">
        <f t="shared" si="393"/>
        <v>0</v>
      </c>
      <c r="X11952" s="8"/>
      <c r="Y11952" s="8"/>
    </row>
    <row r="11953" spans="18:25" x14ac:dyDescent="0.25">
      <c r="R11953" s="20">
        <v>9788491054573</v>
      </c>
      <c r="S11953" s="8" t="s">
        <v>11567</v>
      </c>
      <c r="T11953" s="15">
        <v>0</v>
      </c>
      <c r="U11953" s="16">
        <f>SUMIF($C$5:$C$3079,R11953,$F$5:$F$3079)+SUMIF($AB$5:$AB$1086,R11953,$AF$5:$AF$1086)</f>
        <v>0</v>
      </c>
      <c r="V11953" s="8">
        <f t="shared" si="392"/>
        <v>0</v>
      </c>
      <c r="W11953" s="8">
        <f t="shared" si="393"/>
        <v>0</v>
      </c>
      <c r="X11953" s="8"/>
      <c r="Y11953" s="8"/>
    </row>
    <row r="11954" spans="18:25" x14ac:dyDescent="0.25">
      <c r="R11954" s="20">
        <v>9788491054634</v>
      </c>
      <c r="S11954" s="8" t="s">
        <v>11568</v>
      </c>
      <c r="T11954" s="15">
        <v>0</v>
      </c>
      <c r="U11954" s="16">
        <f>SUMIF($C$5:$C$3079,R11954,$F$5:$F$3079)+SUMIF($AB$5:$AB$1086,R11954,$AF$5:$AF$1086)</f>
        <v>0</v>
      </c>
      <c r="V11954" s="8">
        <f t="shared" si="392"/>
        <v>0</v>
      </c>
      <c r="W11954" s="8">
        <f t="shared" si="393"/>
        <v>0</v>
      </c>
      <c r="X11954" s="8"/>
      <c r="Y11954" s="8"/>
    </row>
    <row r="11955" spans="18:25" x14ac:dyDescent="0.25">
      <c r="R11955" s="20">
        <v>9788491055303</v>
      </c>
      <c r="S11955" s="8" t="s">
        <v>11569</v>
      </c>
      <c r="T11955" s="15">
        <v>0</v>
      </c>
      <c r="U11955" s="16">
        <f>SUMIF($C$5:$C$3079,R11955,$F$5:$F$3079)+SUMIF($AB$5:$AB$1086,R11955,$AF$5:$AF$1086)</f>
        <v>0</v>
      </c>
      <c r="V11955" s="8">
        <f t="shared" si="392"/>
        <v>0</v>
      </c>
      <c r="W11955" s="8">
        <f t="shared" si="393"/>
        <v>0</v>
      </c>
      <c r="X11955" s="8"/>
      <c r="Y11955" s="8"/>
    </row>
    <row r="11956" spans="18:25" x14ac:dyDescent="0.25">
      <c r="R11956" s="20">
        <v>9788491055419</v>
      </c>
      <c r="S11956" s="8" t="s">
        <v>11570</v>
      </c>
      <c r="T11956" s="15">
        <v>0</v>
      </c>
      <c r="U11956" s="16">
        <f>SUMIF($C$5:$C$3079,R11956,$F$5:$F$3079)+SUMIF($AB$5:$AB$1086,R11956,$AF$5:$AF$1086)</f>
        <v>0</v>
      </c>
      <c r="V11956" s="8">
        <f t="shared" si="392"/>
        <v>0</v>
      </c>
      <c r="W11956" s="8">
        <f t="shared" si="393"/>
        <v>0</v>
      </c>
      <c r="X11956" s="8"/>
      <c r="Y11956" s="8"/>
    </row>
    <row r="11957" spans="18:25" x14ac:dyDescent="0.25">
      <c r="R11957" s="20">
        <v>9788491056348</v>
      </c>
      <c r="S11957" s="8" t="s">
        <v>11571</v>
      </c>
      <c r="T11957" s="15">
        <v>0</v>
      </c>
      <c r="U11957" s="16">
        <f>SUMIF($C$5:$C$3079,R11957,$F$5:$F$3079)+SUMIF($AB$5:$AB$1086,R11957,$AF$5:$AF$1086)</f>
        <v>0</v>
      </c>
      <c r="V11957" s="8">
        <f t="shared" si="392"/>
        <v>0</v>
      </c>
      <c r="W11957" s="8">
        <f t="shared" si="393"/>
        <v>0</v>
      </c>
      <c r="X11957" s="8"/>
      <c r="Y11957" s="8"/>
    </row>
    <row r="11958" spans="18:25" x14ac:dyDescent="0.25">
      <c r="R11958" s="20">
        <v>9788491056577</v>
      </c>
      <c r="S11958" s="8" t="s">
        <v>11572</v>
      </c>
      <c r="T11958" s="15">
        <v>0</v>
      </c>
      <c r="U11958" s="16">
        <f>SUMIF($C$5:$C$3079,R11958,$F$5:$F$3079)+SUMIF($AB$5:$AB$1086,R11958,$AF$5:$AF$1086)</f>
        <v>0</v>
      </c>
      <c r="V11958" s="8">
        <f t="shared" si="392"/>
        <v>0</v>
      </c>
      <c r="W11958" s="8">
        <f t="shared" si="393"/>
        <v>0</v>
      </c>
      <c r="X11958" s="8"/>
      <c r="Y11958" s="8"/>
    </row>
    <row r="11959" spans="18:25" x14ac:dyDescent="0.25">
      <c r="R11959" s="20">
        <v>9788491056829</v>
      </c>
      <c r="S11959" s="8" t="s">
        <v>11573</v>
      </c>
      <c r="T11959" s="15">
        <v>4</v>
      </c>
      <c r="U11959" s="16">
        <f>SUMIF($C$5:$C$3079,R11959,$F$5:$F$3079)+SUMIF($AB$5:$AB$1086,R11959,$AF$5:$AF$1086)</f>
        <v>4</v>
      </c>
      <c r="V11959" s="8">
        <f t="shared" si="392"/>
        <v>0</v>
      </c>
      <c r="W11959" s="8">
        <f t="shared" si="393"/>
        <v>0</v>
      </c>
      <c r="X11959" s="8"/>
      <c r="Y11959" s="8"/>
    </row>
    <row r="11960" spans="18:25" x14ac:dyDescent="0.25">
      <c r="R11960" s="20">
        <v>9788491460985</v>
      </c>
      <c r="S11960" s="8" t="s">
        <v>11574</v>
      </c>
      <c r="T11960" s="15">
        <v>2</v>
      </c>
      <c r="U11960" s="16">
        <f>SUMIF($C$5:$C$3079,R11960,$F$5:$F$3079)+SUMIF($AB$5:$AB$1086,R11960,$AF$5:$AF$1086)</f>
        <v>0</v>
      </c>
      <c r="V11960" s="8">
        <f t="shared" si="392"/>
        <v>0</v>
      </c>
      <c r="W11960" s="8">
        <f t="shared" si="393"/>
        <v>2</v>
      </c>
      <c r="X11960" s="8"/>
      <c r="Y11960" s="8"/>
    </row>
    <row r="11961" spans="18:25" x14ac:dyDescent="0.25">
      <c r="R11961" s="20">
        <v>9788491460992</v>
      </c>
      <c r="S11961" s="8" t="s">
        <v>11575</v>
      </c>
      <c r="T11961" s="15">
        <v>2</v>
      </c>
      <c r="U11961" s="16">
        <f>SUMIF($C$5:$C$3079,R11961,$F$5:$F$3079)+SUMIF($AB$5:$AB$1086,R11961,$AF$5:$AF$1086)</f>
        <v>0</v>
      </c>
      <c r="V11961" s="8">
        <f t="shared" si="392"/>
        <v>0</v>
      </c>
      <c r="W11961" s="8">
        <f t="shared" si="393"/>
        <v>2</v>
      </c>
      <c r="X11961" s="8"/>
      <c r="Y11961" s="8"/>
    </row>
    <row r="11962" spans="18:25" x14ac:dyDescent="0.25">
      <c r="R11962" s="20">
        <v>9788491461456</v>
      </c>
      <c r="S11962" s="8" t="s">
        <v>11576</v>
      </c>
      <c r="T11962" s="15">
        <v>2</v>
      </c>
      <c r="U11962" s="16">
        <f>SUMIF($C$5:$C$3079,R11962,$F$5:$F$3079)+SUMIF($AB$5:$AB$1086,R11962,$AF$5:$AF$1086)</f>
        <v>0</v>
      </c>
      <c r="V11962" s="8">
        <f t="shared" si="392"/>
        <v>0</v>
      </c>
      <c r="W11962" s="8">
        <f t="shared" si="393"/>
        <v>2</v>
      </c>
      <c r="X11962" s="8"/>
      <c r="Y11962" s="8"/>
    </row>
    <row r="11963" spans="18:25" x14ac:dyDescent="0.25">
      <c r="R11963" s="20">
        <v>9788491461463</v>
      </c>
      <c r="S11963" s="8" t="s">
        <v>11577</v>
      </c>
      <c r="T11963" s="15">
        <v>2</v>
      </c>
      <c r="U11963" s="16">
        <f>SUMIF($C$5:$C$3079,R11963,$F$5:$F$3079)+SUMIF($AB$5:$AB$1086,R11963,$AF$5:$AF$1086)</f>
        <v>0</v>
      </c>
      <c r="V11963" s="8">
        <f t="shared" si="392"/>
        <v>0</v>
      </c>
      <c r="W11963" s="8">
        <f t="shared" si="393"/>
        <v>2</v>
      </c>
      <c r="X11963" s="8"/>
      <c r="Y11963" s="8"/>
    </row>
    <row r="11964" spans="18:25" x14ac:dyDescent="0.25">
      <c r="R11964" s="20">
        <v>9788491462231</v>
      </c>
      <c r="S11964" s="8" t="s">
        <v>11578</v>
      </c>
      <c r="T11964" s="15">
        <v>0</v>
      </c>
      <c r="U11964" s="16">
        <f>SUMIF($C$5:$C$3079,R11964,$F$5:$F$3079)+SUMIF($AB$5:$AB$1086,R11964,$AF$5:$AF$1086)</f>
        <v>0</v>
      </c>
      <c r="V11964" s="8">
        <f t="shared" si="392"/>
        <v>0</v>
      </c>
      <c r="W11964" s="8">
        <f t="shared" si="393"/>
        <v>0</v>
      </c>
      <c r="X11964" s="8"/>
      <c r="Y11964" s="8"/>
    </row>
    <row r="11965" spans="18:25" x14ac:dyDescent="0.25">
      <c r="R11965" s="20">
        <v>9788491464600</v>
      </c>
      <c r="S11965" s="8" t="s">
        <v>11579</v>
      </c>
      <c r="T11965" s="15">
        <v>2</v>
      </c>
      <c r="U11965" s="16">
        <f>SUMIF($C$5:$C$3079,R11965,$F$5:$F$3079)+SUMIF($AB$5:$AB$1086,R11965,$AF$5:$AF$1086)</f>
        <v>0</v>
      </c>
      <c r="V11965" s="8">
        <f t="shared" si="392"/>
        <v>0</v>
      </c>
      <c r="W11965" s="8">
        <f t="shared" si="393"/>
        <v>2</v>
      </c>
      <c r="X11965" s="8"/>
      <c r="Y11965" s="8"/>
    </row>
    <row r="11966" spans="18:25" x14ac:dyDescent="0.25">
      <c r="R11966" s="20">
        <v>9788491465409</v>
      </c>
      <c r="S11966" s="8" t="s">
        <v>11580</v>
      </c>
      <c r="T11966" s="15">
        <v>2</v>
      </c>
      <c r="U11966" s="16">
        <f>SUMIF($C$5:$C$3079,R11966,$F$5:$F$3079)+SUMIF($AB$5:$AB$1086,R11966,$AF$5:$AF$1086)</f>
        <v>0</v>
      </c>
      <c r="V11966" s="8">
        <f t="shared" si="392"/>
        <v>0</v>
      </c>
      <c r="W11966" s="8">
        <f t="shared" si="393"/>
        <v>2</v>
      </c>
      <c r="X11966" s="8"/>
      <c r="Y11966" s="8"/>
    </row>
    <row r="11967" spans="18:25" x14ac:dyDescent="0.25">
      <c r="R11967" s="20">
        <v>9788491465416</v>
      </c>
      <c r="S11967" s="8" t="s">
        <v>11581</v>
      </c>
      <c r="T11967" s="15">
        <v>0</v>
      </c>
      <c r="U11967" s="16">
        <f>SUMIF($C$5:$C$3079,R11967,$F$5:$F$3079)+SUMIF($AB$5:$AB$1086,R11967,$AF$5:$AF$1086)</f>
        <v>0</v>
      </c>
      <c r="V11967" s="8">
        <f t="shared" si="392"/>
        <v>2</v>
      </c>
      <c r="W11967" s="8">
        <f t="shared" si="393"/>
        <v>2</v>
      </c>
      <c r="X11967" s="8"/>
      <c r="Y11967" s="8"/>
    </row>
    <row r="11968" spans="18:25" x14ac:dyDescent="0.25">
      <c r="R11968" s="20">
        <v>9788491465423</v>
      </c>
      <c r="S11968" s="8" t="s">
        <v>11582</v>
      </c>
      <c r="T11968" s="15">
        <v>2</v>
      </c>
      <c r="U11968" s="16">
        <f>SUMIF($C$5:$C$3079,R11968,$F$5:$F$3079)+SUMIF($AB$5:$AB$1086,R11968,$AF$5:$AF$1086)</f>
        <v>0</v>
      </c>
      <c r="V11968" s="8">
        <f t="shared" si="392"/>
        <v>0</v>
      </c>
      <c r="W11968" s="8">
        <f t="shared" si="393"/>
        <v>2</v>
      </c>
      <c r="X11968" s="8"/>
      <c r="Y11968" s="8"/>
    </row>
    <row r="11969" spans="18:25" x14ac:dyDescent="0.25">
      <c r="R11969" s="20">
        <v>9788491467328</v>
      </c>
      <c r="S11969" s="8" t="s">
        <v>11583</v>
      </c>
      <c r="T11969" s="15">
        <v>2</v>
      </c>
      <c r="U11969" s="16">
        <f>SUMIF($C$5:$C$3079,R11969,$F$5:$F$3079)+SUMIF($AB$5:$AB$1086,R11969,$AF$5:$AF$1086)</f>
        <v>0</v>
      </c>
      <c r="V11969" s="8">
        <f t="shared" si="392"/>
        <v>0</v>
      </c>
      <c r="W11969" s="8">
        <f t="shared" si="393"/>
        <v>2</v>
      </c>
      <c r="X11969" s="8"/>
      <c r="Y11969" s="8"/>
    </row>
    <row r="11970" spans="18:25" x14ac:dyDescent="0.25">
      <c r="R11970" s="20">
        <v>9788491737001</v>
      </c>
      <c r="S11970" s="8" t="s">
        <v>11584</v>
      </c>
      <c r="T11970" s="15">
        <v>0</v>
      </c>
      <c r="U11970" s="16">
        <f>SUMIF($C$5:$C$3079,R11970,$F$5:$F$3079)+SUMIF($AB$5:$AB$1086,R11970,$AF$5:$AF$1086)</f>
        <v>0</v>
      </c>
      <c r="V11970" s="8">
        <f t="shared" si="392"/>
        <v>0</v>
      </c>
      <c r="W11970" s="8">
        <f t="shared" si="393"/>
        <v>0</v>
      </c>
      <c r="X11970" s="8"/>
      <c r="Y11970" s="8"/>
    </row>
    <row r="11971" spans="18:25" x14ac:dyDescent="0.25">
      <c r="R11971" s="20">
        <v>9788491737018</v>
      </c>
      <c r="S11971" s="8" t="s">
        <v>11585</v>
      </c>
      <c r="T11971" s="15">
        <v>2</v>
      </c>
      <c r="U11971" s="16">
        <f>SUMIF($C$5:$C$3079,R11971,$F$5:$F$3079)+SUMIF($AB$5:$AB$1086,R11971,$AF$5:$AF$1086)</f>
        <v>0</v>
      </c>
      <c r="V11971" s="8">
        <f t="shared" si="392"/>
        <v>0</v>
      </c>
      <c r="W11971" s="8">
        <f t="shared" si="393"/>
        <v>2</v>
      </c>
      <c r="X11971" s="8"/>
      <c r="Y11971" s="8"/>
    </row>
    <row r="11972" spans="18:25" x14ac:dyDescent="0.25">
      <c r="R11972" s="20">
        <v>9788491737025</v>
      </c>
      <c r="S11972" s="8" t="s">
        <v>11586</v>
      </c>
      <c r="T11972" s="15">
        <v>2</v>
      </c>
      <c r="U11972" s="16">
        <f>SUMIF($C$5:$C$3079,R11972,$F$5:$F$3079)+SUMIF($AB$5:$AB$1086,R11972,$AF$5:$AF$1086)</f>
        <v>0</v>
      </c>
      <c r="V11972" s="8">
        <f t="shared" si="392"/>
        <v>0</v>
      </c>
      <c r="W11972" s="8">
        <f t="shared" si="393"/>
        <v>2</v>
      </c>
      <c r="X11972" s="8"/>
      <c r="Y11972" s="8"/>
    </row>
    <row r="11973" spans="18:25" x14ac:dyDescent="0.25">
      <c r="R11973" s="20">
        <v>9788491737032</v>
      </c>
      <c r="S11973" s="8" t="s">
        <v>11587</v>
      </c>
      <c r="T11973" s="15">
        <v>2</v>
      </c>
      <c r="U11973" s="16">
        <f>SUMIF($C$5:$C$3079,R11973,$F$5:$F$3079)+SUMIF($AB$5:$AB$1086,R11973,$AF$5:$AF$1086)</f>
        <v>0</v>
      </c>
      <c r="V11973" s="8">
        <f t="shared" si="392"/>
        <v>0</v>
      </c>
      <c r="W11973" s="8">
        <f t="shared" si="393"/>
        <v>2</v>
      </c>
      <c r="X11973" s="8"/>
      <c r="Y11973" s="8"/>
    </row>
    <row r="11974" spans="18:25" x14ac:dyDescent="0.25">
      <c r="R11974" s="20">
        <v>9788491737049</v>
      </c>
      <c r="S11974" s="8" t="s">
        <v>11588</v>
      </c>
      <c r="T11974" s="15">
        <v>2</v>
      </c>
      <c r="U11974" s="16">
        <f>SUMIF($C$5:$C$3079,R11974,$F$5:$F$3079)+SUMIF($AB$5:$AB$1086,R11974,$AF$5:$AF$1086)</f>
        <v>0</v>
      </c>
      <c r="V11974" s="8">
        <f t="shared" si="392"/>
        <v>0</v>
      </c>
      <c r="W11974" s="8">
        <f t="shared" si="393"/>
        <v>2</v>
      </c>
      <c r="X11974" s="8"/>
      <c r="Y11974" s="8"/>
    </row>
    <row r="11975" spans="18:25" x14ac:dyDescent="0.25">
      <c r="R11975" s="20">
        <v>9788491737056</v>
      </c>
      <c r="S11975" s="8" t="s">
        <v>11589</v>
      </c>
      <c r="T11975" s="15">
        <v>2</v>
      </c>
      <c r="U11975" s="16">
        <f>SUMIF($C$5:$C$3079,R11975,$F$5:$F$3079)+SUMIF($AB$5:$AB$1086,R11975,$AF$5:$AF$1086)</f>
        <v>0</v>
      </c>
      <c r="V11975" s="8">
        <f t="shared" ref="V11975:V12038" si="394">SUMIF($L$5:$L$9685,R11975,$O$5:$O$9685)</f>
        <v>0</v>
      </c>
      <c r="W11975" s="8">
        <f t="shared" ref="W11975:W12038" si="395">T11975-U11975+V11975</f>
        <v>2</v>
      </c>
      <c r="X11975" s="8"/>
      <c r="Y11975" s="8"/>
    </row>
    <row r="11976" spans="18:25" x14ac:dyDescent="0.25">
      <c r="R11976" s="20">
        <v>9788491737070</v>
      </c>
      <c r="S11976" s="8" t="s">
        <v>11590</v>
      </c>
      <c r="T11976" s="15">
        <v>2</v>
      </c>
      <c r="U11976" s="16">
        <f>SUMIF($C$5:$C$3079,R11976,$F$5:$F$3079)+SUMIF($AB$5:$AB$1086,R11976,$AF$5:$AF$1086)</f>
        <v>0</v>
      </c>
      <c r="V11976" s="8">
        <f t="shared" si="394"/>
        <v>0</v>
      </c>
      <c r="W11976" s="8">
        <f t="shared" si="395"/>
        <v>2</v>
      </c>
      <c r="X11976" s="8"/>
      <c r="Y11976" s="8"/>
    </row>
    <row r="11977" spans="18:25" x14ac:dyDescent="0.25">
      <c r="R11977" s="20">
        <v>9788491737087</v>
      </c>
      <c r="S11977" s="8" t="s">
        <v>11591</v>
      </c>
      <c r="T11977" s="15">
        <v>2</v>
      </c>
      <c r="U11977" s="16">
        <f>SUMIF($C$5:$C$3079,R11977,$F$5:$F$3079)+SUMIF($AB$5:$AB$1086,R11977,$AF$5:$AF$1086)</f>
        <v>0</v>
      </c>
      <c r="V11977" s="8">
        <f t="shared" si="394"/>
        <v>0</v>
      </c>
      <c r="W11977" s="8">
        <f t="shared" si="395"/>
        <v>2</v>
      </c>
      <c r="X11977" s="8"/>
      <c r="Y11977" s="8"/>
    </row>
    <row r="11978" spans="18:25" x14ac:dyDescent="0.25">
      <c r="R11978" s="20">
        <v>9788491737094</v>
      </c>
      <c r="S11978" s="8" t="s">
        <v>11592</v>
      </c>
      <c r="T11978" s="15">
        <v>2</v>
      </c>
      <c r="U11978" s="16">
        <f>SUMIF($C$5:$C$3079,R11978,$F$5:$F$3079)+SUMIF($AB$5:$AB$1086,R11978,$AF$5:$AF$1086)</f>
        <v>0</v>
      </c>
      <c r="V11978" s="8">
        <f t="shared" si="394"/>
        <v>0</v>
      </c>
      <c r="W11978" s="8">
        <f t="shared" si="395"/>
        <v>2</v>
      </c>
      <c r="X11978" s="8"/>
      <c r="Y11978" s="8"/>
    </row>
    <row r="11979" spans="18:25" x14ac:dyDescent="0.25">
      <c r="R11979" s="20">
        <v>9788491737100</v>
      </c>
      <c r="S11979" s="8" t="s">
        <v>11593</v>
      </c>
      <c r="T11979" s="15">
        <v>2</v>
      </c>
      <c r="U11979" s="16">
        <f>SUMIF($C$5:$C$3079,R11979,$F$5:$F$3079)+SUMIF($AB$5:$AB$1086,R11979,$AF$5:$AF$1086)</f>
        <v>0</v>
      </c>
      <c r="V11979" s="8">
        <f t="shared" si="394"/>
        <v>0</v>
      </c>
      <c r="W11979" s="8">
        <f t="shared" si="395"/>
        <v>2</v>
      </c>
      <c r="X11979" s="8"/>
      <c r="Y11979" s="8"/>
    </row>
    <row r="11980" spans="18:25" x14ac:dyDescent="0.25">
      <c r="R11980" s="20">
        <v>9788491737117</v>
      </c>
      <c r="S11980" s="8" t="s">
        <v>11594</v>
      </c>
      <c r="T11980" s="15">
        <v>2</v>
      </c>
      <c r="U11980" s="16">
        <f>SUMIF($C$5:$C$3079,R11980,$F$5:$F$3079)+SUMIF($AB$5:$AB$1086,R11980,$AF$5:$AF$1086)</f>
        <v>0</v>
      </c>
      <c r="V11980" s="8">
        <f t="shared" si="394"/>
        <v>0</v>
      </c>
      <c r="W11980" s="8">
        <f t="shared" si="395"/>
        <v>2</v>
      </c>
      <c r="X11980" s="8"/>
      <c r="Y11980" s="8"/>
    </row>
    <row r="11981" spans="18:25" x14ac:dyDescent="0.25">
      <c r="R11981" s="20">
        <v>9788491737124</v>
      </c>
      <c r="S11981" s="8" t="s">
        <v>11595</v>
      </c>
      <c r="T11981" s="15">
        <v>2</v>
      </c>
      <c r="U11981" s="16">
        <f>SUMIF($C$5:$C$3079,R11981,$F$5:$F$3079)+SUMIF($AB$5:$AB$1086,R11981,$AF$5:$AF$1086)</f>
        <v>0</v>
      </c>
      <c r="V11981" s="8">
        <f t="shared" si="394"/>
        <v>0</v>
      </c>
      <c r="W11981" s="8">
        <f t="shared" si="395"/>
        <v>2</v>
      </c>
      <c r="X11981" s="8"/>
      <c r="Y11981" s="8"/>
    </row>
    <row r="11982" spans="18:25" x14ac:dyDescent="0.25">
      <c r="R11982" s="20">
        <v>9788491737278</v>
      </c>
      <c r="S11982" s="8" t="s">
        <v>11596</v>
      </c>
      <c r="T11982" s="15">
        <v>0</v>
      </c>
      <c r="U11982" s="16">
        <f>SUMIF($C$5:$C$3079,R11982,$F$5:$F$3079)+SUMIF($AB$5:$AB$1086,R11982,$AF$5:$AF$1086)</f>
        <v>0</v>
      </c>
      <c r="V11982" s="8">
        <f t="shared" si="394"/>
        <v>0</v>
      </c>
      <c r="W11982" s="8">
        <f t="shared" si="395"/>
        <v>0</v>
      </c>
      <c r="X11982" s="8"/>
      <c r="Y11982" s="8"/>
    </row>
    <row r="11983" spans="18:25" x14ac:dyDescent="0.25">
      <c r="R11983" s="20">
        <v>9788491740469</v>
      </c>
      <c r="S11983" s="8" t="s">
        <v>11597</v>
      </c>
      <c r="T11983" s="15">
        <v>3</v>
      </c>
      <c r="U11983" s="16">
        <f>SUMIF($C$5:$C$3079,R11983,$F$5:$F$3079)+SUMIF($AB$5:$AB$1086,R11983,$AF$5:$AF$1086)</f>
        <v>0</v>
      </c>
      <c r="V11983" s="8">
        <f t="shared" si="394"/>
        <v>0</v>
      </c>
      <c r="W11983" s="8">
        <f t="shared" si="395"/>
        <v>3</v>
      </c>
      <c r="X11983" s="8"/>
      <c r="Y11983" s="8"/>
    </row>
    <row r="11984" spans="18:25" x14ac:dyDescent="0.25">
      <c r="R11984" s="20">
        <v>9788491993889</v>
      </c>
      <c r="S11984" s="8" t="s">
        <v>11598</v>
      </c>
      <c r="T11984" s="15">
        <v>5</v>
      </c>
      <c r="U11984" s="16">
        <f>SUMIF($C$5:$C$3079,R11984,$F$5:$F$3079)+SUMIF($AB$5:$AB$1086,R11984,$AF$5:$AF$1086)</f>
        <v>0</v>
      </c>
      <c r="V11984" s="8">
        <f t="shared" si="394"/>
        <v>0</v>
      </c>
      <c r="W11984" s="8">
        <f t="shared" si="395"/>
        <v>5</v>
      </c>
      <c r="X11984" s="8"/>
      <c r="Y11984" s="8"/>
    </row>
    <row r="11985" spans="18:25" x14ac:dyDescent="0.25">
      <c r="R11985" s="20">
        <v>9788492683369</v>
      </c>
      <c r="S11985" s="8" t="s">
        <v>11599</v>
      </c>
      <c r="T11985" s="15">
        <v>4</v>
      </c>
      <c r="U11985" s="16">
        <f>SUMIF($C$5:$C$3079,R11985,$F$5:$F$3079)+SUMIF($AB$5:$AB$1086,R11985,$AF$5:$AF$1086)</f>
        <v>0</v>
      </c>
      <c r="V11985" s="8">
        <f t="shared" si="394"/>
        <v>0</v>
      </c>
      <c r="W11985" s="8">
        <f t="shared" si="395"/>
        <v>4</v>
      </c>
      <c r="X11985" s="8"/>
      <c r="Y11985" s="8"/>
    </row>
    <row r="11986" spans="18:25" x14ac:dyDescent="0.25">
      <c r="R11986" s="20">
        <v>9788492683918</v>
      </c>
      <c r="S11986" s="8" t="s">
        <v>11600</v>
      </c>
      <c r="T11986" s="15">
        <v>0</v>
      </c>
      <c r="U11986" s="16">
        <f>SUMIF($C$5:$C$3079,R11986,$F$5:$F$3079)+SUMIF($AB$5:$AB$1086,R11986,$AF$5:$AF$1086)</f>
        <v>0</v>
      </c>
      <c r="V11986" s="8">
        <f t="shared" si="394"/>
        <v>0</v>
      </c>
      <c r="W11986" s="8">
        <f t="shared" si="395"/>
        <v>0</v>
      </c>
      <c r="X11986" s="8"/>
      <c r="Y11986" s="8"/>
    </row>
    <row r="11987" spans="18:25" x14ac:dyDescent="0.25">
      <c r="R11987" s="20">
        <v>9788492833269</v>
      </c>
      <c r="S11987" s="8" t="s">
        <v>11601</v>
      </c>
      <c r="T11987" s="15">
        <v>0</v>
      </c>
      <c r="U11987" s="16">
        <f>SUMIF($C$5:$C$3079,R11987,$F$5:$F$3079)+SUMIF($AB$5:$AB$1086,R11987,$AF$5:$AF$1086)</f>
        <v>0</v>
      </c>
      <c r="V11987" s="8">
        <f t="shared" si="394"/>
        <v>0</v>
      </c>
      <c r="W11987" s="8">
        <f t="shared" si="395"/>
        <v>0</v>
      </c>
      <c r="X11987" s="8"/>
      <c r="Y11987" s="8"/>
    </row>
    <row r="11988" spans="18:25" x14ac:dyDescent="0.25">
      <c r="R11988" s="20">
        <v>9788492833542</v>
      </c>
      <c r="S11988" s="8" t="s">
        <v>11602</v>
      </c>
      <c r="T11988" s="15">
        <v>2</v>
      </c>
      <c r="U11988" s="16">
        <f>SUMIF($C$5:$C$3079,R11988,$F$5:$F$3079)+SUMIF($AB$5:$AB$1086,R11988,$AF$5:$AF$1086)</f>
        <v>2</v>
      </c>
      <c r="V11988" s="8">
        <f t="shared" si="394"/>
        <v>0</v>
      </c>
      <c r="W11988" s="8">
        <f t="shared" si="395"/>
        <v>0</v>
      </c>
      <c r="X11988" s="8"/>
      <c r="Y11988" s="8"/>
    </row>
    <row r="11989" spans="18:25" x14ac:dyDescent="0.25">
      <c r="R11989" s="20">
        <v>9788492833788</v>
      </c>
      <c r="S11989" s="8" t="s">
        <v>11603</v>
      </c>
      <c r="T11989" s="15">
        <v>0</v>
      </c>
      <c r="U11989" s="16">
        <f>SUMIF($C$5:$C$3079,R11989,$F$5:$F$3079)+SUMIF($AB$5:$AB$1086,R11989,$AF$5:$AF$1086)</f>
        <v>0</v>
      </c>
      <c r="V11989" s="8">
        <f t="shared" si="394"/>
        <v>0</v>
      </c>
      <c r="W11989" s="8">
        <f t="shared" si="395"/>
        <v>0</v>
      </c>
      <c r="X11989" s="8"/>
      <c r="Y11989" s="8"/>
    </row>
    <row r="11990" spans="18:25" x14ac:dyDescent="0.25">
      <c r="R11990" s="20">
        <v>9788492833900</v>
      </c>
      <c r="S11990" s="8" t="s">
        <v>11604</v>
      </c>
      <c r="T11990" s="15">
        <v>0</v>
      </c>
      <c r="U11990" s="16">
        <f>SUMIF($C$5:$C$3079,R11990,$F$5:$F$3079)+SUMIF($AB$5:$AB$1086,R11990,$AF$5:$AF$1086)</f>
        <v>0</v>
      </c>
      <c r="V11990" s="8">
        <f t="shared" si="394"/>
        <v>0</v>
      </c>
      <c r="W11990" s="8">
        <f t="shared" si="395"/>
        <v>0</v>
      </c>
      <c r="X11990" s="8"/>
      <c r="Y11990" s="8"/>
    </row>
    <row r="11991" spans="18:25" x14ac:dyDescent="0.25">
      <c r="R11991" s="20">
        <v>9788493683214</v>
      </c>
      <c r="S11991" s="8" t="s">
        <v>11605</v>
      </c>
      <c r="T11991" s="15">
        <v>3</v>
      </c>
      <c r="U11991" s="16">
        <f>SUMIF($C$5:$C$3079,R11991,$F$5:$F$3079)+SUMIF($AB$5:$AB$1086,R11991,$AF$5:$AF$1086)</f>
        <v>0</v>
      </c>
      <c r="V11991" s="8">
        <f t="shared" si="394"/>
        <v>0</v>
      </c>
      <c r="W11991" s="8">
        <f t="shared" si="395"/>
        <v>3</v>
      </c>
      <c r="X11991" s="8"/>
      <c r="Y11991" s="8"/>
    </row>
    <row r="11992" spans="18:25" x14ac:dyDescent="0.25">
      <c r="R11992" s="20">
        <v>9788493813819</v>
      </c>
      <c r="S11992" s="8" t="s">
        <v>11606</v>
      </c>
      <c r="T11992" s="15">
        <v>3</v>
      </c>
      <c r="U11992" s="16">
        <f>SUMIF($C$5:$C$3079,R11992,$F$5:$F$3079)+SUMIF($AB$5:$AB$1086,R11992,$AF$5:$AF$1086)</f>
        <v>0</v>
      </c>
      <c r="V11992" s="8">
        <f t="shared" si="394"/>
        <v>0</v>
      </c>
      <c r="W11992" s="8">
        <f t="shared" si="395"/>
        <v>3</v>
      </c>
      <c r="X11992" s="8"/>
      <c r="Y11992" s="8"/>
    </row>
    <row r="11993" spans="18:25" x14ac:dyDescent="0.25">
      <c r="R11993" s="20">
        <v>9788493813833</v>
      </c>
      <c r="S11993" s="8" t="s">
        <v>11607</v>
      </c>
      <c r="T11993" s="15">
        <v>2</v>
      </c>
      <c r="U11993" s="16">
        <f>SUMIF($C$5:$C$3079,R11993,$F$5:$F$3079)+SUMIF($AB$5:$AB$1086,R11993,$AF$5:$AF$1086)</f>
        <v>0</v>
      </c>
      <c r="V11993" s="8">
        <f t="shared" si="394"/>
        <v>0</v>
      </c>
      <c r="W11993" s="8">
        <f t="shared" si="395"/>
        <v>2</v>
      </c>
      <c r="X11993" s="8"/>
      <c r="Y11993" s="8"/>
    </row>
    <row r="11994" spans="18:25" x14ac:dyDescent="0.25">
      <c r="R11994" s="20">
        <v>9788494164538</v>
      </c>
      <c r="S11994" s="8" t="s">
        <v>11608</v>
      </c>
      <c r="T11994" s="15">
        <v>0</v>
      </c>
      <c r="U11994" s="16">
        <f>SUMIF($C$5:$C$3079,R11994,$F$5:$F$3079)+SUMIF($AB$5:$AB$1086,R11994,$AF$5:$AF$1086)</f>
        <v>0</v>
      </c>
      <c r="V11994" s="8">
        <f t="shared" si="394"/>
        <v>0</v>
      </c>
      <c r="W11994" s="8">
        <f t="shared" si="395"/>
        <v>0</v>
      </c>
      <c r="X11994" s="8"/>
      <c r="Y11994" s="8"/>
    </row>
    <row r="11995" spans="18:25" x14ac:dyDescent="0.25">
      <c r="R11995" s="21">
        <v>9788494426810</v>
      </c>
      <c r="S11995" s="21" t="s">
        <v>11608</v>
      </c>
      <c r="T11995" s="22">
        <v>1</v>
      </c>
      <c r="U11995" s="16">
        <f>SUMIF($C$5:$C$3079,R11995,$F$5:$F$3079)+SUMIF($AB$5:$AB$1086,R11995,$AF$5:$AF$1086)</f>
        <v>0</v>
      </c>
      <c r="V11995" s="8">
        <f t="shared" si="394"/>
        <v>0</v>
      </c>
      <c r="W11995" s="8">
        <f t="shared" si="395"/>
        <v>1</v>
      </c>
      <c r="X11995" s="8"/>
      <c r="Y11995" s="8"/>
    </row>
    <row r="11996" spans="18:25" x14ac:dyDescent="0.25">
      <c r="R11996" s="20">
        <v>9788494437502</v>
      </c>
      <c r="S11996" s="8" t="s">
        <v>11609</v>
      </c>
      <c r="T11996" s="15">
        <v>2</v>
      </c>
      <c r="U11996" s="16">
        <f>SUMIF($C$5:$C$3079,R11996,$F$5:$F$3079)+SUMIF($AB$5:$AB$1086,R11996,$AF$5:$AF$1086)</f>
        <v>0</v>
      </c>
      <c r="V11996" s="8">
        <f t="shared" si="394"/>
        <v>0</v>
      </c>
      <c r="W11996" s="8">
        <f t="shared" si="395"/>
        <v>2</v>
      </c>
      <c r="X11996" s="8"/>
      <c r="Y11996" s="8"/>
    </row>
    <row r="11997" spans="18:25" x14ac:dyDescent="0.25">
      <c r="R11997" s="20">
        <v>9788494570926</v>
      </c>
      <c r="S11997" s="8" t="s">
        <v>11610</v>
      </c>
      <c r="T11997" s="15">
        <v>0</v>
      </c>
      <c r="U11997" s="16">
        <f>SUMIF($C$5:$C$3079,R11997,$F$5:$F$3079)+SUMIF($AB$5:$AB$1086,R11997,$AF$5:$AF$1086)</f>
        <v>0</v>
      </c>
      <c r="V11997" s="8">
        <f t="shared" si="394"/>
        <v>0</v>
      </c>
      <c r="W11997" s="8">
        <f t="shared" si="395"/>
        <v>0</v>
      </c>
      <c r="X11997" s="8"/>
      <c r="Y11997" s="8"/>
    </row>
    <row r="11998" spans="18:25" x14ac:dyDescent="0.25">
      <c r="R11998" s="20">
        <v>9788494595042</v>
      </c>
      <c r="S11998" s="8" t="s">
        <v>11611</v>
      </c>
      <c r="T11998" s="15">
        <v>0</v>
      </c>
      <c r="U11998" s="16">
        <f>SUMIF($C$5:$C$3079,R11998,$F$5:$F$3079)+SUMIF($AB$5:$AB$1086,R11998,$AF$5:$AF$1086)</f>
        <v>0</v>
      </c>
      <c r="V11998" s="8">
        <f t="shared" si="394"/>
        <v>0</v>
      </c>
      <c r="W11998" s="8">
        <f t="shared" si="395"/>
        <v>0</v>
      </c>
      <c r="X11998" s="8"/>
      <c r="Y11998" s="8"/>
    </row>
    <row r="11999" spans="18:25" x14ac:dyDescent="0.25">
      <c r="R11999" s="20">
        <v>9788494947094</v>
      </c>
      <c r="S11999" s="8" t="s">
        <v>11612</v>
      </c>
      <c r="T11999" s="15">
        <v>0</v>
      </c>
      <c r="U11999" s="16">
        <f>SUMIF($C$5:$C$3079,R11999,$F$5:$F$3079)+SUMIF($AB$5:$AB$1086,R11999,$AF$5:$AF$1086)</f>
        <v>0</v>
      </c>
      <c r="V11999" s="8">
        <f t="shared" si="394"/>
        <v>0</v>
      </c>
      <c r="W11999" s="8">
        <f t="shared" si="395"/>
        <v>0</v>
      </c>
      <c r="X11999" s="8"/>
      <c r="Y11999" s="8"/>
    </row>
    <row r="12000" spans="18:25" x14ac:dyDescent="0.25">
      <c r="R12000" s="20">
        <v>9788494949302</v>
      </c>
      <c r="S12000" s="8" t="s">
        <v>11613</v>
      </c>
      <c r="T12000" s="15">
        <v>0</v>
      </c>
      <c r="U12000" s="16">
        <f>SUMIF($C$5:$C$3079,R12000,$F$5:$F$3079)+SUMIF($AB$5:$AB$1086,R12000,$AF$5:$AF$1086)</f>
        <v>0</v>
      </c>
      <c r="V12000" s="8">
        <f t="shared" si="394"/>
        <v>0</v>
      </c>
      <c r="W12000" s="8">
        <f t="shared" si="395"/>
        <v>0</v>
      </c>
      <c r="X12000" s="8"/>
      <c r="Y12000" s="8"/>
    </row>
    <row r="12001" spans="18:25" x14ac:dyDescent="0.25">
      <c r="R12001" s="20">
        <v>9788496111523</v>
      </c>
      <c r="S12001" s="8" t="s">
        <v>11614</v>
      </c>
      <c r="T12001" s="15">
        <v>0</v>
      </c>
      <c r="U12001" s="16">
        <f>SUMIF($C$5:$C$3079,R12001,$F$5:$F$3079)+SUMIF($AB$5:$AB$1086,R12001,$AF$5:$AF$1086)</f>
        <v>0</v>
      </c>
      <c r="V12001" s="8">
        <f t="shared" si="394"/>
        <v>0</v>
      </c>
      <c r="W12001" s="8">
        <f t="shared" si="395"/>
        <v>0</v>
      </c>
      <c r="X12001" s="8"/>
      <c r="Y12001" s="8"/>
    </row>
    <row r="12002" spans="18:25" x14ac:dyDescent="0.25">
      <c r="R12002" s="20">
        <v>9788496111875</v>
      </c>
      <c r="S12002" s="8" t="s">
        <v>11503</v>
      </c>
      <c r="T12002" s="15">
        <v>0</v>
      </c>
      <c r="U12002" s="16">
        <f>SUMIF($C$5:$C$3079,R12002,$F$5:$F$3079)+SUMIF($AB$5:$AB$1086,R12002,$AF$5:$AF$1086)</f>
        <v>0</v>
      </c>
      <c r="V12002" s="8">
        <f t="shared" si="394"/>
        <v>0</v>
      </c>
      <c r="W12002" s="8">
        <f t="shared" si="395"/>
        <v>0</v>
      </c>
      <c r="X12002" s="8"/>
      <c r="Y12002" s="8"/>
    </row>
    <row r="12003" spans="18:25" x14ac:dyDescent="0.25">
      <c r="R12003" s="20">
        <v>9788496111912</v>
      </c>
      <c r="S12003" s="8" t="s">
        <v>11615</v>
      </c>
      <c r="T12003" s="15">
        <v>3</v>
      </c>
      <c r="U12003" s="16">
        <f>SUMIF($C$5:$C$3079,R12003,$F$5:$F$3079)+SUMIF($AB$5:$AB$1086,R12003,$AF$5:$AF$1086)</f>
        <v>0</v>
      </c>
      <c r="V12003" s="8">
        <f t="shared" si="394"/>
        <v>0</v>
      </c>
      <c r="W12003" s="8">
        <f t="shared" si="395"/>
        <v>3</v>
      </c>
      <c r="X12003" s="8"/>
      <c r="Y12003" s="8"/>
    </row>
    <row r="12004" spans="18:25" x14ac:dyDescent="0.25">
      <c r="R12004" s="20">
        <v>9788496111929</v>
      </c>
      <c r="S12004" s="8" t="s">
        <v>11616</v>
      </c>
      <c r="T12004" s="15">
        <v>0</v>
      </c>
      <c r="U12004" s="16">
        <f>SUMIF($C$5:$C$3079,R12004,$F$5:$F$3079)+SUMIF($AB$5:$AB$1086,R12004,$AF$5:$AF$1086)</f>
        <v>0</v>
      </c>
      <c r="V12004" s="8">
        <f t="shared" si="394"/>
        <v>1</v>
      </c>
      <c r="W12004" s="8">
        <f t="shared" si="395"/>
        <v>1</v>
      </c>
      <c r="X12004" s="8"/>
      <c r="Y12004" s="8"/>
    </row>
    <row r="12005" spans="18:25" x14ac:dyDescent="0.25">
      <c r="R12005" s="20">
        <v>9788496940314</v>
      </c>
      <c r="S12005" s="8" t="s">
        <v>11617</v>
      </c>
      <c r="T12005" s="15">
        <v>0</v>
      </c>
      <c r="U12005" s="16">
        <f>SUMIF($C$5:$C$3079,R12005,$F$5:$F$3079)+SUMIF($AB$5:$AB$1086,R12005,$AF$5:$AF$1086)</f>
        <v>0</v>
      </c>
      <c r="V12005" s="8">
        <f t="shared" si="394"/>
        <v>0</v>
      </c>
      <c r="W12005" s="8">
        <f t="shared" si="395"/>
        <v>0</v>
      </c>
      <c r="X12005" s="8"/>
      <c r="Y12005" s="8"/>
    </row>
    <row r="12006" spans="18:25" x14ac:dyDescent="0.25">
      <c r="R12006" s="20">
        <v>9788496940857</v>
      </c>
      <c r="S12006" s="8" t="s">
        <v>11618</v>
      </c>
      <c r="T12006" s="15">
        <v>3</v>
      </c>
      <c r="U12006" s="16">
        <f>SUMIF($C$5:$C$3079,R12006,$F$5:$F$3079)+SUMIF($AB$5:$AB$1086,R12006,$AF$5:$AF$1086)</f>
        <v>3</v>
      </c>
      <c r="V12006" s="8">
        <f t="shared" si="394"/>
        <v>0</v>
      </c>
      <c r="W12006" s="8">
        <f t="shared" si="395"/>
        <v>0</v>
      </c>
      <c r="X12006" s="8"/>
      <c r="Y12006" s="8"/>
    </row>
    <row r="12007" spans="18:25" x14ac:dyDescent="0.25">
      <c r="R12007" s="20">
        <v>9788497543224</v>
      </c>
      <c r="S12007" s="8" t="s">
        <v>11619</v>
      </c>
      <c r="T12007" s="15">
        <v>0</v>
      </c>
      <c r="U12007" s="16">
        <f>SUMIF($C$5:$C$3079,R12007,$F$5:$F$3079)+SUMIF($AB$5:$AB$1086,R12007,$AF$5:$AF$1086)</f>
        <v>0</v>
      </c>
      <c r="V12007" s="8">
        <f t="shared" si="394"/>
        <v>0</v>
      </c>
      <c r="W12007" s="8">
        <f t="shared" si="395"/>
        <v>0</v>
      </c>
      <c r="X12007" s="8"/>
      <c r="Y12007" s="8"/>
    </row>
    <row r="12008" spans="18:25" x14ac:dyDescent="0.25">
      <c r="R12008" s="20">
        <v>9788497545976</v>
      </c>
      <c r="S12008" s="8" t="s">
        <v>11620</v>
      </c>
      <c r="T12008" s="15">
        <v>0</v>
      </c>
      <c r="U12008" s="16">
        <f>SUMIF($C$5:$C$3079,R12008,$F$5:$F$3079)+SUMIF($AB$5:$AB$1086,R12008,$AF$5:$AF$1086)</f>
        <v>0</v>
      </c>
      <c r="V12008" s="8">
        <f t="shared" si="394"/>
        <v>0</v>
      </c>
      <c r="W12008" s="8">
        <f t="shared" si="395"/>
        <v>0</v>
      </c>
      <c r="X12008" s="8"/>
      <c r="Y12008" s="8"/>
    </row>
    <row r="12009" spans="18:25" x14ac:dyDescent="0.25">
      <c r="R12009" s="20">
        <v>9788497546348</v>
      </c>
      <c r="S12009" s="8" t="s">
        <v>11621</v>
      </c>
      <c r="T12009" s="15">
        <v>0</v>
      </c>
      <c r="U12009" s="16">
        <f>SUMIF($C$5:$C$3079,R12009,$F$5:$F$3079)+SUMIF($AB$5:$AB$1086,R12009,$AF$5:$AF$1086)</f>
        <v>0</v>
      </c>
      <c r="V12009" s="8">
        <f t="shared" si="394"/>
        <v>0</v>
      </c>
      <c r="W12009" s="8">
        <f t="shared" si="395"/>
        <v>0</v>
      </c>
      <c r="X12009" s="8"/>
      <c r="Y12009" s="8"/>
    </row>
    <row r="12010" spans="18:25" x14ac:dyDescent="0.25">
      <c r="R12010" s="20">
        <v>9788497939058</v>
      </c>
      <c r="S12010" s="8" t="s">
        <v>11622</v>
      </c>
      <c r="T12010" s="15">
        <v>3</v>
      </c>
      <c r="U12010" s="16">
        <f>SUMIF($C$5:$C$3079,R12010,$F$5:$F$3079)+SUMIF($AB$5:$AB$1086,R12010,$AF$5:$AF$1086)</f>
        <v>0</v>
      </c>
      <c r="V12010" s="8">
        <f t="shared" si="394"/>
        <v>0</v>
      </c>
      <c r="W12010" s="8">
        <f t="shared" si="395"/>
        <v>3</v>
      </c>
      <c r="X12010" s="8"/>
      <c r="Y12010" s="8"/>
    </row>
    <row r="12011" spans="18:25" x14ac:dyDescent="0.25">
      <c r="R12011" s="20">
        <v>9788498384949</v>
      </c>
      <c r="S12011" s="8" t="s">
        <v>11623</v>
      </c>
      <c r="T12011" s="15">
        <v>0</v>
      </c>
      <c r="U12011" s="16">
        <f>SUMIF($C$5:$C$3079,R12011,$F$5:$F$3079)+SUMIF($AB$5:$AB$1086,R12011,$AF$5:$AF$1086)</f>
        <v>0</v>
      </c>
      <c r="V12011" s="8">
        <f t="shared" si="394"/>
        <v>0</v>
      </c>
      <c r="W12011" s="8">
        <f t="shared" si="395"/>
        <v>0</v>
      </c>
      <c r="X12011" s="8"/>
      <c r="Y12011" s="8"/>
    </row>
    <row r="12012" spans="18:25" x14ac:dyDescent="0.25">
      <c r="R12012" s="20">
        <v>9788498386141</v>
      </c>
      <c r="S12012" s="8" t="s">
        <v>11624</v>
      </c>
      <c r="T12012" s="15">
        <v>0</v>
      </c>
      <c r="U12012" s="16">
        <f>SUMIF($C$5:$C$3079,R12012,$F$5:$F$3079)+SUMIF($AB$5:$AB$1086,R12012,$AF$5:$AF$1086)</f>
        <v>0</v>
      </c>
      <c r="V12012" s="8">
        <f t="shared" si="394"/>
        <v>0</v>
      </c>
      <c r="W12012" s="8">
        <f t="shared" si="395"/>
        <v>0</v>
      </c>
      <c r="X12012" s="8"/>
      <c r="Y12012" s="8"/>
    </row>
    <row r="12013" spans="18:25" x14ac:dyDescent="0.25">
      <c r="R12013" s="20">
        <v>9788498386530</v>
      </c>
      <c r="S12013" s="8" t="s">
        <v>11625</v>
      </c>
      <c r="T12013" s="15">
        <v>0</v>
      </c>
      <c r="U12013" s="16">
        <f>SUMIF($C$5:$C$3079,R12013,$F$5:$F$3079)+SUMIF($AB$5:$AB$1086,R12013,$AF$5:$AF$1086)</f>
        <v>0</v>
      </c>
      <c r="V12013" s="8">
        <f t="shared" si="394"/>
        <v>0</v>
      </c>
      <c r="W12013" s="8">
        <f t="shared" si="395"/>
        <v>0</v>
      </c>
      <c r="X12013" s="8"/>
      <c r="Y12013" s="8"/>
    </row>
    <row r="12014" spans="18:25" x14ac:dyDescent="0.25">
      <c r="R12014" s="20">
        <v>9788498387131</v>
      </c>
      <c r="S12014" s="8" t="s">
        <v>11626</v>
      </c>
      <c r="T12014" s="15">
        <v>0</v>
      </c>
      <c r="U12014" s="16">
        <f>SUMIF($C$5:$C$3079,R12014,$F$5:$F$3079)+SUMIF($AB$5:$AB$1086,R12014,$AF$5:$AF$1086)</f>
        <v>0</v>
      </c>
      <c r="V12014" s="8">
        <f t="shared" si="394"/>
        <v>0</v>
      </c>
      <c r="W12014" s="8">
        <f t="shared" si="395"/>
        <v>0</v>
      </c>
      <c r="X12014" s="8"/>
      <c r="Y12014" s="8"/>
    </row>
    <row r="12015" spans="18:25" x14ac:dyDescent="0.25">
      <c r="R12015" s="20">
        <v>9788498387193</v>
      </c>
      <c r="S12015" s="8" t="s">
        <v>11627</v>
      </c>
      <c r="T12015" s="15">
        <v>0</v>
      </c>
      <c r="U12015" s="16">
        <f>SUMIF($C$5:$C$3079,R12015,$F$5:$F$3079)+SUMIF($AB$5:$AB$1086,R12015,$AF$5:$AF$1086)</f>
        <v>0</v>
      </c>
      <c r="V12015" s="8">
        <f t="shared" si="394"/>
        <v>0</v>
      </c>
      <c r="W12015" s="8">
        <f t="shared" si="395"/>
        <v>0</v>
      </c>
      <c r="X12015" s="8"/>
      <c r="Y12015" s="8"/>
    </row>
    <row r="12016" spans="18:25" x14ac:dyDescent="0.25">
      <c r="R12016" s="20">
        <v>9788498387568</v>
      </c>
      <c r="S12016" s="8" t="s">
        <v>11628</v>
      </c>
      <c r="T12016" s="15">
        <v>0</v>
      </c>
      <c r="U12016" s="16">
        <f>SUMIF($C$5:$C$3079,R12016,$F$5:$F$3079)+SUMIF($AB$5:$AB$1086,R12016,$AF$5:$AF$1086)</f>
        <v>0</v>
      </c>
      <c r="V12016" s="8">
        <f t="shared" si="394"/>
        <v>0</v>
      </c>
      <c r="W12016" s="8">
        <f t="shared" si="395"/>
        <v>0</v>
      </c>
      <c r="X12016" s="8"/>
      <c r="Y12016" s="8"/>
    </row>
    <row r="12017" spans="18:25" x14ac:dyDescent="0.25">
      <c r="R12017" s="20">
        <v>9788498387650</v>
      </c>
      <c r="S12017" s="8" t="s">
        <v>11629</v>
      </c>
      <c r="T12017" s="15">
        <v>0</v>
      </c>
      <c r="U12017" s="16">
        <f>SUMIF($C$5:$C$3079,R12017,$F$5:$F$3079)+SUMIF($AB$5:$AB$1086,R12017,$AF$5:$AF$1086)</f>
        <v>0</v>
      </c>
      <c r="V12017" s="8">
        <f t="shared" si="394"/>
        <v>0</v>
      </c>
      <c r="W12017" s="8">
        <f t="shared" si="395"/>
        <v>0</v>
      </c>
      <c r="X12017" s="8"/>
      <c r="Y12017" s="8"/>
    </row>
    <row r="12018" spans="18:25" x14ac:dyDescent="0.25">
      <c r="R12018" s="20">
        <v>9788498387926</v>
      </c>
      <c r="S12018" s="8" t="s">
        <v>11630</v>
      </c>
      <c r="T12018" s="15">
        <v>0</v>
      </c>
      <c r="U12018" s="16">
        <f>SUMIF($C$5:$C$3079,R12018,$F$5:$F$3079)+SUMIF($AB$5:$AB$1086,R12018,$AF$5:$AF$1086)</f>
        <v>0</v>
      </c>
      <c r="V12018" s="8">
        <f t="shared" si="394"/>
        <v>0</v>
      </c>
      <c r="W12018" s="8">
        <f t="shared" si="395"/>
        <v>0</v>
      </c>
      <c r="X12018" s="8"/>
      <c r="Y12018" s="8"/>
    </row>
    <row r="12019" spans="18:25" x14ac:dyDescent="0.25">
      <c r="R12019" s="20">
        <v>9788498387940</v>
      </c>
      <c r="S12019" s="8" t="s">
        <v>11631</v>
      </c>
      <c r="T12019" s="15">
        <v>0</v>
      </c>
      <c r="U12019" s="16">
        <f>SUMIF($C$5:$C$3079,R12019,$F$5:$F$3079)+SUMIF($AB$5:$AB$1086,R12019,$AF$5:$AF$1086)</f>
        <v>0</v>
      </c>
      <c r="V12019" s="8">
        <f t="shared" si="394"/>
        <v>0</v>
      </c>
      <c r="W12019" s="8">
        <f t="shared" si="395"/>
        <v>0</v>
      </c>
      <c r="X12019" s="8"/>
      <c r="Y12019" s="8"/>
    </row>
    <row r="12020" spans="18:25" x14ac:dyDescent="0.25">
      <c r="R12020" s="20">
        <v>9788498388237</v>
      </c>
      <c r="S12020" s="8" t="s">
        <v>11632</v>
      </c>
      <c r="T12020" s="15">
        <v>0</v>
      </c>
      <c r="U12020" s="16">
        <f>SUMIF($C$5:$C$3079,R12020,$F$5:$F$3079)+SUMIF($AB$5:$AB$1086,R12020,$AF$5:$AF$1086)</f>
        <v>0</v>
      </c>
      <c r="V12020" s="8">
        <f t="shared" si="394"/>
        <v>0</v>
      </c>
      <c r="W12020" s="8">
        <f t="shared" si="395"/>
        <v>0</v>
      </c>
      <c r="X12020" s="8"/>
      <c r="Y12020" s="8"/>
    </row>
    <row r="12021" spans="18:25" x14ac:dyDescent="0.25">
      <c r="R12021" s="20">
        <v>9788498388275</v>
      </c>
      <c r="S12021" s="8" t="s">
        <v>11633</v>
      </c>
      <c r="T12021" s="15">
        <v>0</v>
      </c>
      <c r="U12021" s="16">
        <f>SUMIF($C$5:$C$3079,R12021,$F$5:$F$3079)+SUMIF($AB$5:$AB$1086,R12021,$AF$5:$AF$1086)</f>
        <v>0</v>
      </c>
      <c r="V12021" s="8">
        <f t="shared" si="394"/>
        <v>0</v>
      </c>
      <c r="W12021" s="8">
        <f t="shared" si="395"/>
        <v>0</v>
      </c>
      <c r="X12021" s="8"/>
      <c r="Y12021" s="8"/>
    </row>
    <row r="12022" spans="18:25" x14ac:dyDescent="0.25">
      <c r="R12022" s="20">
        <v>9788498388282</v>
      </c>
      <c r="S12022" s="8" t="s">
        <v>11634</v>
      </c>
      <c r="T12022" s="15">
        <v>0</v>
      </c>
      <c r="U12022" s="16">
        <f>SUMIF($C$5:$C$3079,R12022,$F$5:$F$3079)+SUMIF($AB$5:$AB$1086,R12022,$AF$5:$AF$1086)</f>
        <v>0</v>
      </c>
      <c r="V12022" s="8">
        <f t="shared" si="394"/>
        <v>0</v>
      </c>
      <c r="W12022" s="8">
        <f t="shared" si="395"/>
        <v>0</v>
      </c>
      <c r="X12022" s="8"/>
      <c r="Y12022" s="8"/>
    </row>
    <row r="12023" spans="18:25" x14ac:dyDescent="0.25">
      <c r="R12023" s="20">
        <v>9788498388824</v>
      </c>
      <c r="S12023" s="8" t="s">
        <v>11635</v>
      </c>
      <c r="T12023" s="15">
        <v>0</v>
      </c>
      <c r="U12023" s="16">
        <f>SUMIF($C$5:$C$3079,R12023,$F$5:$F$3079)+SUMIF($AB$5:$AB$1086,R12023,$AF$5:$AF$1086)</f>
        <v>0</v>
      </c>
      <c r="V12023" s="8">
        <f t="shared" si="394"/>
        <v>0</v>
      </c>
      <c r="W12023" s="8">
        <f t="shared" si="395"/>
        <v>0</v>
      </c>
      <c r="X12023" s="8"/>
      <c r="Y12023" s="8"/>
    </row>
    <row r="12024" spans="18:25" x14ac:dyDescent="0.25">
      <c r="R12024" s="20">
        <v>9788498388831</v>
      </c>
      <c r="S12024" s="8" t="s">
        <v>11636</v>
      </c>
      <c r="T12024" s="15">
        <v>0</v>
      </c>
      <c r="U12024" s="16">
        <f>SUMIF($C$5:$C$3079,R12024,$F$5:$F$3079)+SUMIF($AB$5:$AB$1086,R12024,$AF$5:$AF$1086)</f>
        <v>0</v>
      </c>
      <c r="V12024" s="8">
        <f t="shared" si="394"/>
        <v>0</v>
      </c>
      <c r="W12024" s="8">
        <f t="shared" si="395"/>
        <v>0</v>
      </c>
      <c r="X12024" s="8"/>
      <c r="Y12024" s="8"/>
    </row>
    <row r="12025" spans="18:25" x14ac:dyDescent="0.25">
      <c r="R12025" s="20">
        <v>9788498388954</v>
      </c>
      <c r="S12025" s="8" t="s">
        <v>11637</v>
      </c>
      <c r="T12025" s="15">
        <v>0</v>
      </c>
      <c r="U12025" s="16">
        <f>SUMIF($C$5:$C$3079,R12025,$F$5:$F$3079)+SUMIF($AB$5:$AB$1086,R12025,$AF$5:$AF$1086)</f>
        <v>0</v>
      </c>
      <c r="V12025" s="8">
        <f t="shared" si="394"/>
        <v>0</v>
      </c>
      <c r="W12025" s="8">
        <f t="shared" si="395"/>
        <v>0</v>
      </c>
      <c r="X12025" s="8"/>
      <c r="Y12025" s="8"/>
    </row>
    <row r="12026" spans="18:25" x14ac:dyDescent="0.25">
      <c r="R12026" s="20">
        <v>9788498388992</v>
      </c>
      <c r="S12026" s="8" t="s">
        <v>11638</v>
      </c>
      <c r="T12026" s="15">
        <v>0</v>
      </c>
      <c r="U12026" s="16">
        <f>SUMIF($C$5:$C$3079,R12026,$F$5:$F$3079)+SUMIF($AB$5:$AB$1086,R12026,$AF$5:$AF$1086)</f>
        <v>0</v>
      </c>
      <c r="V12026" s="8">
        <f t="shared" si="394"/>
        <v>0</v>
      </c>
      <c r="W12026" s="8">
        <f t="shared" si="395"/>
        <v>0</v>
      </c>
      <c r="X12026" s="8"/>
      <c r="Y12026" s="8"/>
    </row>
    <row r="12027" spans="18:25" x14ac:dyDescent="0.25">
      <c r="R12027" s="20">
        <v>9788498389081</v>
      </c>
      <c r="S12027" s="8" t="s">
        <v>11639</v>
      </c>
      <c r="T12027" s="15">
        <v>0</v>
      </c>
      <c r="U12027" s="16">
        <f>SUMIF($C$5:$C$3079,R12027,$F$5:$F$3079)+SUMIF($AB$5:$AB$1086,R12027,$AF$5:$AF$1086)</f>
        <v>0</v>
      </c>
      <c r="V12027" s="8">
        <f t="shared" si="394"/>
        <v>0</v>
      </c>
      <c r="W12027" s="8">
        <f t="shared" si="395"/>
        <v>0</v>
      </c>
      <c r="X12027" s="8"/>
      <c r="Y12027" s="8"/>
    </row>
    <row r="12028" spans="18:25" x14ac:dyDescent="0.25">
      <c r="R12028" s="20">
        <v>9788498389203</v>
      </c>
      <c r="S12028" s="8" t="s">
        <v>11640</v>
      </c>
      <c r="T12028" s="15">
        <v>0</v>
      </c>
      <c r="U12028" s="16">
        <f>SUMIF($C$5:$C$3079,R12028,$F$5:$F$3079)+SUMIF($AB$5:$AB$1086,R12028,$AF$5:$AF$1086)</f>
        <v>0</v>
      </c>
      <c r="V12028" s="8">
        <f t="shared" si="394"/>
        <v>0</v>
      </c>
      <c r="W12028" s="8">
        <f t="shared" si="395"/>
        <v>0</v>
      </c>
      <c r="X12028" s="8"/>
      <c r="Y12028" s="8"/>
    </row>
    <row r="12029" spans="18:25" x14ac:dyDescent="0.25">
      <c r="R12029" s="20">
        <v>9788498389210</v>
      </c>
      <c r="S12029" s="8" t="s">
        <v>11641</v>
      </c>
      <c r="T12029" s="15">
        <v>0</v>
      </c>
      <c r="U12029" s="16">
        <f>SUMIF($C$5:$C$3079,R12029,$F$5:$F$3079)+SUMIF($AB$5:$AB$1086,R12029,$AF$5:$AF$1086)</f>
        <v>0</v>
      </c>
      <c r="V12029" s="8">
        <f t="shared" si="394"/>
        <v>0</v>
      </c>
      <c r="W12029" s="8">
        <f t="shared" si="395"/>
        <v>0</v>
      </c>
      <c r="X12029" s="8"/>
      <c r="Y12029" s="8"/>
    </row>
    <row r="12030" spans="18:25" x14ac:dyDescent="0.25">
      <c r="R12030" s="20">
        <v>9788498389227</v>
      </c>
      <c r="S12030" s="8" t="s">
        <v>11642</v>
      </c>
      <c r="T12030" s="15">
        <v>0</v>
      </c>
      <c r="U12030" s="16">
        <f>SUMIF($C$5:$C$3079,R12030,$F$5:$F$3079)+SUMIF($AB$5:$AB$1086,R12030,$AF$5:$AF$1086)</f>
        <v>0</v>
      </c>
      <c r="V12030" s="8">
        <f t="shared" si="394"/>
        <v>0</v>
      </c>
      <c r="W12030" s="8">
        <f t="shared" si="395"/>
        <v>0</v>
      </c>
      <c r="X12030" s="8"/>
      <c r="Y12030" s="8"/>
    </row>
    <row r="12031" spans="18:25" x14ac:dyDescent="0.25">
      <c r="R12031" s="20">
        <v>9788498389364</v>
      </c>
      <c r="S12031" s="8" t="s">
        <v>397</v>
      </c>
      <c r="T12031" s="15">
        <v>1</v>
      </c>
      <c r="U12031" s="16">
        <f>SUMIF($C$5:$C$3079,R12031,$F$5:$F$3079)+SUMIF($AB$5:$AB$1086,R12031,$AF$5:$AF$1086)</f>
        <v>2</v>
      </c>
      <c r="V12031" s="8">
        <f t="shared" si="394"/>
        <v>1</v>
      </c>
      <c r="W12031" s="8">
        <f t="shared" si="395"/>
        <v>0</v>
      </c>
      <c r="X12031" s="8"/>
      <c r="Y12031" s="8"/>
    </row>
    <row r="12032" spans="18:25" x14ac:dyDescent="0.25">
      <c r="R12032" s="20">
        <v>9788498389487</v>
      </c>
      <c r="S12032" s="8" t="s">
        <v>11643</v>
      </c>
      <c r="T12032" s="15">
        <v>0</v>
      </c>
      <c r="U12032" s="16">
        <f>SUMIF($C$5:$C$3079,R12032,$F$5:$F$3079)+SUMIF($AB$5:$AB$1086,R12032,$AF$5:$AF$1086)</f>
        <v>0</v>
      </c>
      <c r="V12032" s="8">
        <f t="shared" si="394"/>
        <v>0</v>
      </c>
      <c r="W12032" s="8">
        <f t="shared" si="395"/>
        <v>0</v>
      </c>
      <c r="X12032" s="8"/>
      <c r="Y12032" s="8"/>
    </row>
    <row r="12033" spans="18:25" x14ac:dyDescent="0.25">
      <c r="R12033" s="20">
        <v>9788498389609</v>
      </c>
      <c r="S12033" s="8" t="s">
        <v>11644</v>
      </c>
      <c r="T12033" s="15">
        <v>2</v>
      </c>
      <c r="U12033" s="16">
        <f>SUMIF($C$5:$C$3079,R12033,$F$5:$F$3079)+SUMIF($AB$5:$AB$1086,R12033,$AF$5:$AF$1086)</f>
        <v>0</v>
      </c>
      <c r="V12033" s="8">
        <f t="shared" si="394"/>
        <v>0</v>
      </c>
      <c r="W12033" s="8">
        <f t="shared" si="395"/>
        <v>2</v>
      </c>
      <c r="X12033" s="8"/>
      <c r="Y12033" s="8"/>
    </row>
    <row r="12034" spans="18:25" x14ac:dyDescent="0.25">
      <c r="R12034" s="20">
        <v>9788498389715</v>
      </c>
      <c r="S12034" s="8" t="s">
        <v>11645</v>
      </c>
      <c r="T12034" s="15">
        <v>1</v>
      </c>
      <c r="U12034" s="16">
        <f>SUMIF($C$5:$C$3079,R12034,$F$5:$F$3079)+SUMIF($AB$5:$AB$1086,R12034,$AF$5:$AF$1086)</f>
        <v>0</v>
      </c>
      <c r="V12034" s="8">
        <f t="shared" si="394"/>
        <v>1</v>
      </c>
      <c r="W12034" s="8">
        <f t="shared" si="395"/>
        <v>2</v>
      </c>
      <c r="X12034" s="8"/>
      <c r="Y12034" s="8"/>
    </row>
    <row r="12035" spans="18:25" x14ac:dyDescent="0.25">
      <c r="R12035" s="20">
        <v>9788498389739</v>
      </c>
      <c r="S12035" s="8" t="s">
        <v>11646</v>
      </c>
      <c r="T12035" s="15">
        <v>0</v>
      </c>
      <c r="U12035" s="16">
        <f>SUMIF($C$5:$C$3079,R12035,$F$5:$F$3079)+SUMIF($AB$5:$AB$1086,R12035,$AF$5:$AF$1086)</f>
        <v>0</v>
      </c>
      <c r="V12035" s="8">
        <f t="shared" si="394"/>
        <v>0</v>
      </c>
      <c r="W12035" s="8">
        <f t="shared" si="395"/>
        <v>0</v>
      </c>
      <c r="X12035" s="8"/>
      <c r="Y12035" s="8"/>
    </row>
    <row r="12036" spans="18:25" x14ac:dyDescent="0.25">
      <c r="R12036" s="20">
        <v>9788498389753</v>
      </c>
      <c r="S12036" s="8" t="s">
        <v>11647</v>
      </c>
      <c r="T12036" s="15">
        <v>0</v>
      </c>
      <c r="U12036" s="16">
        <f>SUMIF($C$5:$C$3079,R12036,$F$5:$F$3079)+SUMIF($AB$5:$AB$1086,R12036,$AF$5:$AF$1086)</f>
        <v>0</v>
      </c>
      <c r="V12036" s="8">
        <f t="shared" si="394"/>
        <v>0</v>
      </c>
      <c r="W12036" s="8">
        <f t="shared" si="395"/>
        <v>0</v>
      </c>
      <c r="X12036" s="8"/>
      <c r="Y12036" s="8"/>
    </row>
    <row r="12037" spans="18:25" x14ac:dyDescent="0.25">
      <c r="R12037" s="20">
        <v>9788498389777</v>
      </c>
      <c r="S12037" s="8" t="s">
        <v>11648</v>
      </c>
      <c r="T12037" s="15">
        <v>0</v>
      </c>
      <c r="U12037" s="16">
        <f>SUMIF($C$5:$C$3079,R12037,$F$5:$F$3079)+SUMIF($AB$5:$AB$1086,R12037,$AF$5:$AF$1086)</f>
        <v>0</v>
      </c>
      <c r="V12037" s="8">
        <f t="shared" si="394"/>
        <v>0</v>
      </c>
      <c r="W12037" s="8">
        <f t="shared" si="395"/>
        <v>0</v>
      </c>
      <c r="X12037" s="8"/>
      <c r="Y12037" s="8"/>
    </row>
    <row r="12038" spans="18:25" x14ac:dyDescent="0.25">
      <c r="R12038" s="20">
        <v>9788498389791</v>
      </c>
      <c r="S12038" s="8" t="s">
        <v>11649</v>
      </c>
      <c r="T12038" s="15">
        <v>0</v>
      </c>
      <c r="U12038" s="16">
        <f>SUMIF($C$5:$C$3079,R12038,$F$5:$F$3079)+SUMIF($AB$5:$AB$1086,R12038,$AF$5:$AF$1086)</f>
        <v>0</v>
      </c>
      <c r="V12038" s="8">
        <f t="shared" si="394"/>
        <v>0</v>
      </c>
      <c r="W12038" s="8">
        <f t="shared" si="395"/>
        <v>0</v>
      </c>
      <c r="X12038" s="8"/>
      <c r="Y12038" s="8"/>
    </row>
    <row r="12039" spans="18:25" x14ac:dyDescent="0.25">
      <c r="R12039" s="20">
        <v>9788498721874</v>
      </c>
      <c r="S12039" s="8" t="s">
        <v>11650</v>
      </c>
      <c r="T12039" s="15">
        <v>0</v>
      </c>
      <c r="U12039" s="16">
        <f>SUMIF($C$5:$C$3079,R12039,$F$5:$F$3079)+SUMIF($AB$5:$AB$1086,R12039,$AF$5:$AF$1086)</f>
        <v>0</v>
      </c>
      <c r="V12039" s="8">
        <f t="shared" ref="V12039:V12102" si="396">SUMIF($L$5:$L$9685,R12039,$O$5:$O$9685)</f>
        <v>0</v>
      </c>
      <c r="W12039" s="8">
        <f t="shared" ref="W12039:W12102" si="397">T12039-U12039+V12039</f>
        <v>0</v>
      </c>
      <c r="X12039" s="8"/>
      <c r="Y12039" s="8"/>
    </row>
    <row r="12040" spans="18:25" x14ac:dyDescent="0.25">
      <c r="R12040" s="20">
        <v>9788498722178</v>
      </c>
      <c r="S12040" s="8" t="s">
        <v>11651</v>
      </c>
      <c r="T12040" s="15">
        <v>0</v>
      </c>
      <c r="U12040" s="16">
        <f>SUMIF($C$5:$C$3079,R12040,$F$5:$F$3079)+SUMIF($AB$5:$AB$1086,R12040,$AF$5:$AF$1086)</f>
        <v>0</v>
      </c>
      <c r="V12040" s="8">
        <f t="shared" si="396"/>
        <v>0</v>
      </c>
      <c r="W12040" s="8">
        <f t="shared" si="397"/>
        <v>0</v>
      </c>
      <c r="X12040" s="8"/>
      <c r="Y12040" s="8"/>
    </row>
    <row r="12041" spans="18:25" x14ac:dyDescent="0.25">
      <c r="R12041" s="20">
        <v>9788498722321</v>
      </c>
      <c r="S12041" s="8" t="s">
        <v>11652</v>
      </c>
      <c r="T12041" s="15">
        <v>0</v>
      </c>
      <c r="U12041" s="16">
        <f>SUMIF($C$5:$C$3079,R12041,$F$5:$F$3079)+SUMIF($AB$5:$AB$1086,R12041,$AF$5:$AF$1086)</f>
        <v>0</v>
      </c>
      <c r="V12041" s="8">
        <f t="shared" si="396"/>
        <v>0</v>
      </c>
      <c r="W12041" s="8">
        <f t="shared" si="397"/>
        <v>0</v>
      </c>
      <c r="X12041" s="8"/>
      <c r="Y12041" s="8"/>
    </row>
    <row r="12042" spans="18:25" x14ac:dyDescent="0.25">
      <c r="R12042" s="20">
        <v>9788498722895</v>
      </c>
      <c r="S12042" s="8" t="s">
        <v>11653</v>
      </c>
      <c r="T12042" s="15">
        <v>1</v>
      </c>
      <c r="U12042" s="16">
        <f>SUMIF($C$5:$C$3079,R12042,$F$5:$F$3079)+SUMIF($AB$5:$AB$1086,R12042,$AF$5:$AF$1086)</f>
        <v>0</v>
      </c>
      <c r="V12042" s="8">
        <f t="shared" si="396"/>
        <v>0</v>
      </c>
      <c r="W12042" s="8">
        <f t="shared" si="397"/>
        <v>1</v>
      </c>
      <c r="X12042" s="8"/>
      <c r="Y12042" s="8"/>
    </row>
    <row r="12043" spans="18:25" x14ac:dyDescent="0.25">
      <c r="R12043" s="20">
        <v>9788498722918</v>
      </c>
      <c r="S12043" s="8" t="s">
        <v>11654</v>
      </c>
      <c r="T12043" s="15">
        <v>0</v>
      </c>
      <c r="U12043" s="16">
        <f>SUMIF($C$5:$C$3079,R12043,$F$5:$F$3079)+SUMIF($AB$5:$AB$1086,R12043,$AF$5:$AF$1086)</f>
        <v>0</v>
      </c>
      <c r="V12043" s="8">
        <f t="shared" si="396"/>
        <v>0</v>
      </c>
      <c r="W12043" s="8">
        <f t="shared" si="397"/>
        <v>0</v>
      </c>
      <c r="X12043" s="8"/>
      <c r="Y12043" s="8"/>
    </row>
    <row r="12044" spans="18:25" x14ac:dyDescent="0.25">
      <c r="R12044" s="20">
        <v>9788498723786</v>
      </c>
      <c r="S12044" s="8" t="s">
        <v>11655</v>
      </c>
      <c r="T12044" s="15">
        <v>0</v>
      </c>
      <c r="U12044" s="16">
        <f>SUMIF($C$5:$C$3079,R12044,$F$5:$F$3079)+SUMIF($AB$5:$AB$1086,R12044,$AF$5:$AF$1086)</f>
        <v>0</v>
      </c>
      <c r="V12044" s="8">
        <f t="shared" si="396"/>
        <v>0</v>
      </c>
      <c r="W12044" s="8">
        <f t="shared" si="397"/>
        <v>0</v>
      </c>
      <c r="X12044" s="8"/>
      <c r="Y12044" s="8"/>
    </row>
    <row r="12045" spans="18:25" x14ac:dyDescent="0.25">
      <c r="R12045" s="20">
        <v>9788498723793</v>
      </c>
      <c r="S12045" s="8" t="s">
        <v>11656</v>
      </c>
      <c r="T12045" s="15">
        <v>0</v>
      </c>
      <c r="U12045" s="16">
        <f>SUMIF($C$5:$C$3079,R12045,$F$5:$F$3079)+SUMIF($AB$5:$AB$1086,R12045,$AF$5:$AF$1086)</f>
        <v>0</v>
      </c>
      <c r="V12045" s="8">
        <f t="shared" si="396"/>
        <v>0</v>
      </c>
      <c r="W12045" s="8">
        <f t="shared" si="397"/>
        <v>0</v>
      </c>
      <c r="X12045" s="8"/>
      <c r="Y12045" s="8"/>
    </row>
    <row r="12046" spans="18:25" x14ac:dyDescent="0.25">
      <c r="R12046" s="20">
        <v>9788498723854</v>
      </c>
      <c r="S12046" s="8" t="s">
        <v>11657</v>
      </c>
      <c r="T12046" s="15">
        <v>0</v>
      </c>
      <c r="U12046" s="16">
        <f>SUMIF($C$5:$C$3079,R12046,$F$5:$F$3079)+SUMIF($AB$5:$AB$1086,R12046,$AF$5:$AF$1086)</f>
        <v>0</v>
      </c>
      <c r="V12046" s="8">
        <f t="shared" si="396"/>
        <v>0</v>
      </c>
      <c r="W12046" s="8">
        <f t="shared" si="397"/>
        <v>0</v>
      </c>
      <c r="X12046" s="8"/>
      <c r="Y12046" s="8"/>
    </row>
    <row r="12047" spans="18:25" x14ac:dyDescent="0.25">
      <c r="R12047" s="20">
        <v>9788498724400</v>
      </c>
      <c r="S12047" s="8" t="s">
        <v>11658</v>
      </c>
      <c r="T12047" s="15">
        <v>0</v>
      </c>
      <c r="U12047" s="16">
        <f>SUMIF($C$5:$C$3079,R12047,$F$5:$F$3079)+SUMIF($AB$5:$AB$1086,R12047,$AF$5:$AF$1086)</f>
        <v>0</v>
      </c>
      <c r="V12047" s="8">
        <f t="shared" si="396"/>
        <v>0</v>
      </c>
      <c r="W12047" s="8">
        <f t="shared" si="397"/>
        <v>0</v>
      </c>
      <c r="X12047" s="8"/>
      <c r="Y12047" s="8"/>
    </row>
    <row r="12048" spans="18:25" x14ac:dyDescent="0.25">
      <c r="R12048" s="20">
        <v>9788498725209</v>
      </c>
      <c r="S12048" s="8" t="s">
        <v>11659</v>
      </c>
      <c r="T12048" s="15">
        <v>0</v>
      </c>
      <c r="U12048" s="16">
        <f>SUMIF($C$5:$C$3079,R12048,$F$5:$F$3079)+SUMIF($AB$5:$AB$1086,R12048,$AF$5:$AF$1086)</f>
        <v>0</v>
      </c>
      <c r="V12048" s="8">
        <f t="shared" si="396"/>
        <v>0</v>
      </c>
      <c r="W12048" s="8">
        <f t="shared" si="397"/>
        <v>0</v>
      </c>
      <c r="X12048" s="8"/>
      <c r="Y12048" s="8"/>
    </row>
    <row r="12049" spans="18:25" x14ac:dyDescent="0.25">
      <c r="R12049" s="20">
        <v>9788498725421</v>
      </c>
      <c r="S12049" s="8" t="s">
        <v>11660</v>
      </c>
      <c r="T12049" s="15">
        <v>0</v>
      </c>
      <c r="U12049" s="16">
        <f>SUMIF($C$5:$C$3079,R12049,$F$5:$F$3079)+SUMIF($AB$5:$AB$1086,R12049,$AF$5:$AF$1086)</f>
        <v>0</v>
      </c>
      <c r="V12049" s="8">
        <f t="shared" si="396"/>
        <v>0</v>
      </c>
      <c r="W12049" s="8">
        <f t="shared" si="397"/>
        <v>0</v>
      </c>
      <c r="X12049" s="8"/>
      <c r="Y12049" s="8"/>
    </row>
    <row r="12050" spans="18:25" x14ac:dyDescent="0.25">
      <c r="R12050" s="20">
        <v>9788498725445</v>
      </c>
      <c r="S12050" s="8" t="s">
        <v>11661</v>
      </c>
      <c r="T12050" s="15">
        <v>0</v>
      </c>
      <c r="U12050" s="16">
        <f>SUMIF($C$5:$C$3079,R12050,$F$5:$F$3079)+SUMIF($AB$5:$AB$1086,R12050,$AF$5:$AF$1086)</f>
        <v>0</v>
      </c>
      <c r="V12050" s="8">
        <f t="shared" si="396"/>
        <v>0</v>
      </c>
      <c r="W12050" s="8">
        <f t="shared" si="397"/>
        <v>0</v>
      </c>
      <c r="X12050" s="8"/>
      <c r="Y12050" s="8"/>
    </row>
    <row r="12051" spans="18:25" x14ac:dyDescent="0.25">
      <c r="R12051" s="20">
        <v>9788498725773</v>
      </c>
      <c r="S12051" s="8" t="s">
        <v>11662</v>
      </c>
      <c r="T12051" s="15">
        <v>0</v>
      </c>
      <c r="U12051" s="16">
        <f>SUMIF($C$5:$C$3079,R12051,$F$5:$F$3079)+SUMIF($AB$5:$AB$1086,R12051,$AF$5:$AF$1086)</f>
        <v>0</v>
      </c>
      <c r="V12051" s="8">
        <f t="shared" si="396"/>
        <v>0</v>
      </c>
      <c r="W12051" s="8">
        <f t="shared" si="397"/>
        <v>0</v>
      </c>
      <c r="X12051" s="8"/>
      <c r="Y12051" s="8"/>
    </row>
    <row r="12052" spans="18:25" x14ac:dyDescent="0.25">
      <c r="R12052" s="20">
        <v>9788498727098</v>
      </c>
      <c r="S12052" s="8" t="s">
        <v>11663</v>
      </c>
      <c r="T12052" s="15">
        <v>0</v>
      </c>
      <c r="U12052" s="16">
        <f>SUMIF($C$5:$C$3079,R12052,$F$5:$F$3079)+SUMIF($AB$5:$AB$1086,R12052,$AF$5:$AF$1086)</f>
        <v>0</v>
      </c>
      <c r="V12052" s="8">
        <f t="shared" si="396"/>
        <v>0</v>
      </c>
      <c r="W12052" s="8">
        <f t="shared" si="397"/>
        <v>0</v>
      </c>
      <c r="X12052" s="8"/>
      <c r="Y12052" s="8"/>
    </row>
    <row r="12053" spans="18:25" x14ac:dyDescent="0.25">
      <c r="R12053" s="20">
        <v>9788498729580</v>
      </c>
      <c r="S12053" s="8" t="s">
        <v>11664</v>
      </c>
      <c r="T12053" s="15">
        <v>0</v>
      </c>
      <c r="U12053" s="16">
        <f>SUMIF($C$5:$C$3079,R12053,$F$5:$F$3079)+SUMIF($AB$5:$AB$1086,R12053,$AF$5:$AF$1086)</f>
        <v>0</v>
      </c>
      <c r="V12053" s="8">
        <f t="shared" si="396"/>
        <v>0</v>
      </c>
      <c r="W12053" s="8">
        <f t="shared" si="397"/>
        <v>0</v>
      </c>
      <c r="X12053" s="8"/>
      <c r="Y12053" s="8"/>
    </row>
    <row r="12054" spans="18:25" x14ac:dyDescent="0.25">
      <c r="R12054" s="20">
        <v>9788498729948</v>
      </c>
      <c r="S12054" s="8" t="s">
        <v>11665</v>
      </c>
      <c r="T12054" s="15">
        <v>0</v>
      </c>
      <c r="U12054" s="16">
        <f>SUMIF($C$5:$C$3079,R12054,$F$5:$F$3079)+SUMIF($AB$5:$AB$1086,R12054,$AF$5:$AF$1086)</f>
        <v>0</v>
      </c>
      <c r="V12054" s="8">
        <f t="shared" si="396"/>
        <v>0</v>
      </c>
      <c r="W12054" s="8">
        <f t="shared" si="397"/>
        <v>0</v>
      </c>
      <c r="X12054" s="8"/>
      <c r="Y12054" s="8"/>
    </row>
    <row r="12055" spans="18:25" x14ac:dyDescent="0.25">
      <c r="R12055" s="20">
        <v>9788498729955</v>
      </c>
      <c r="S12055" s="8" t="s">
        <v>11666</v>
      </c>
      <c r="T12055" s="15">
        <v>0</v>
      </c>
      <c r="U12055" s="16">
        <f>SUMIF($C$5:$C$3079,R12055,$F$5:$F$3079)+SUMIF($AB$5:$AB$1086,R12055,$AF$5:$AF$1086)</f>
        <v>0</v>
      </c>
      <c r="V12055" s="8">
        <f t="shared" si="396"/>
        <v>0</v>
      </c>
      <c r="W12055" s="8">
        <f t="shared" si="397"/>
        <v>0</v>
      </c>
      <c r="X12055" s="8"/>
      <c r="Y12055" s="8"/>
    </row>
    <row r="12056" spans="18:25" x14ac:dyDescent="0.25">
      <c r="R12056" s="20">
        <v>9788498891058</v>
      </c>
      <c r="S12056" s="8" t="s">
        <v>11667</v>
      </c>
      <c r="T12056" s="15">
        <v>1</v>
      </c>
      <c r="U12056" s="16">
        <f>SUMIF($C$5:$C$3079,R12056,$F$5:$F$3079)+SUMIF($AB$5:$AB$1086,R12056,$AF$5:$AF$1086)</f>
        <v>0</v>
      </c>
      <c r="V12056" s="8">
        <f t="shared" si="396"/>
        <v>0</v>
      </c>
      <c r="W12056" s="8">
        <f t="shared" si="397"/>
        <v>1</v>
      </c>
      <c r="X12056" s="8"/>
      <c r="Y12056" s="8"/>
    </row>
    <row r="12057" spans="18:25" x14ac:dyDescent="0.25">
      <c r="R12057" s="20">
        <v>9788498891065</v>
      </c>
      <c r="S12057" s="8" t="s">
        <v>11668</v>
      </c>
      <c r="T12057" s="15">
        <v>4</v>
      </c>
      <c r="U12057" s="16">
        <f>SUMIF($C$5:$C$3079,R12057,$F$5:$F$3079)+SUMIF($AB$5:$AB$1086,R12057,$AF$5:$AF$1086)</f>
        <v>0</v>
      </c>
      <c r="V12057" s="8">
        <f t="shared" si="396"/>
        <v>0</v>
      </c>
      <c r="W12057" s="8">
        <f t="shared" si="397"/>
        <v>4</v>
      </c>
      <c r="X12057" s="8"/>
      <c r="Y12057" s="8"/>
    </row>
    <row r="12058" spans="18:25" x14ac:dyDescent="0.25">
      <c r="R12058" s="20">
        <v>9788498891072</v>
      </c>
      <c r="S12058" s="8" t="s">
        <v>11669</v>
      </c>
      <c r="T12058" s="15">
        <v>3</v>
      </c>
      <c r="U12058" s="16">
        <f>SUMIF($C$5:$C$3079,R12058,$F$5:$F$3079)+SUMIF($AB$5:$AB$1086,R12058,$AF$5:$AF$1086)</f>
        <v>0</v>
      </c>
      <c r="V12058" s="8">
        <f t="shared" si="396"/>
        <v>1</v>
      </c>
      <c r="W12058" s="8">
        <f t="shared" si="397"/>
        <v>4</v>
      </c>
      <c r="X12058" s="8"/>
      <c r="Y12058" s="8"/>
    </row>
    <row r="12059" spans="18:25" x14ac:dyDescent="0.25">
      <c r="R12059" s="20">
        <v>9788498891089</v>
      </c>
      <c r="S12059" s="8" t="s">
        <v>11670</v>
      </c>
      <c r="T12059" s="15">
        <v>3</v>
      </c>
      <c r="U12059" s="16">
        <f>SUMIF($C$5:$C$3079,R12059,$F$5:$F$3079)+SUMIF($AB$5:$AB$1086,R12059,$AF$5:$AF$1086)</f>
        <v>0</v>
      </c>
      <c r="V12059" s="8">
        <f t="shared" si="396"/>
        <v>1</v>
      </c>
      <c r="W12059" s="8">
        <f t="shared" si="397"/>
        <v>4</v>
      </c>
      <c r="X12059" s="8"/>
      <c r="Y12059" s="8"/>
    </row>
    <row r="12060" spans="18:25" x14ac:dyDescent="0.25">
      <c r="R12060" s="20">
        <v>9788498891096</v>
      </c>
      <c r="S12060" s="8" t="s">
        <v>11671</v>
      </c>
      <c r="T12060" s="15">
        <v>3</v>
      </c>
      <c r="U12060" s="16">
        <f>SUMIF($C$5:$C$3079,R12060,$F$5:$F$3079)+SUMIF($AB$5:$AB$1086,R12060,$AF$5:$AF$1086)</f>
        <v>0</v>
      </c>
      <c r="V12060" s="8">
        <f t="shared" si="396"/>
        <v>0</v>
      </c>
      <c r="W12060" s="8">
        <f t="shared" si="397"/>
        <v>3</v>
      </c>
      <c r="X12060" s="8"/>
      <c r="Y12060" s="8"/>
    </row>
    <row r="12061" spans="18:25" x14ac:dyDescent="0.25">
      <c r="R12061" s="20">
        <v>9788498891102</v>
      </c>
      <c r="S12061" s="8" t="s">
        <v>11672</v>
      </c>
      <c r="T12061" s="15">
        <v>6</v>
      </c>
      <c r="U12061" s="16">
        <f>SUMIF($C$5:$C$3079,R12061,$F$5:$F$3079)+SUMIF($AB$5:$AB$1086,R12061,$AF$5:$AF$1086)</f>
        <v>0</v>
      </c>
      <c r="V12061" s="8">
        <f t="shared" si="396"/>
        <v>0</v>
      </c>
      <c r="W12061" s="8">
        <f t="shared" si="397"/>
        <v>6</v>
      </c>
      <c r="X12061" s="8"/>
      <c r="Y12061" s="8"/>
    </row>
    <row r="12062" spans="18:25" x14ac:dyDescent="0.25">
      <c r="R12062" s="20">
        <v>9788498891164</v>
      </c>
      <c r="S12062" s="8" t="s">
        <v>11673</v>
      </c>
      <c r="T12062" s="15">
        <v>6</v>
      </c>
      <c r="U12062" s="16">
        <f>SUMIF($C$5:$C$3079,R12062,$F$5:$F$3079)+SUMIF($AB$5:$AB$1086,R12062,$AF$5:$AF$1086)</f>
        <v>0</v>
      </c>
      <c r="V12062" s="8">
        <f t="shared" si="396"/>
        <v>0</v>
      </c>
      <c r="W12062" s="8">
        <f t="shared" si="397"/>
        <v>6</v>
      </c>
      <c r="X12062" s="8"/>
      <c r="Y12062" s="8"/>
    </row>
    <row r="12063" spans="18:25" x14ac:dyDescent="0.25">
      <c r="R12063" s="20">
        <v>9788498891270</v>
      </c>
      <c r="S12063" s="8" t="s">
        <v>11674</v>
      </c>
      <c r="T12063" s="15">
        <v>0</v>
      </c>
      <c r="U12063" s="16">
        <f>SUMIF($C$5:$C$3079,R12063,$F$5:$F$3079)+SUMIF($AB$5:$AB$1086,R12063,$AF$5:$AF$1086)</f>
        <v>0</v>
      </c>
      <c r="V12063" s="8">
        <f t="shared" si="396"/>
        <v>0</v>
      </c>
      <c r="W12063" s="8">
        <f t="shared" si="397"/>
        <v>0</v>
      </c>
      <c r="X12063" s="8"/>
      <c r="Y12063" s="8"/>
    </row>
    <row r="12064" spans="18:25" x14ac:dyDescent="0.25">
      <c r="R12064" s="20">
        <v>9788498891362</v>
      </c>
      <c r="S12064" s="8" t="s">
        <v>11675</v>
      </c>
      <c r="T12064" s="15">
        <v>3</v>
      </c>
      <c r="U12064" s="16">
        <f>SUMIF($C$5:$C$3079,R12064,$F$5:$F$3079)+SUMIF($AB$5:$AB$1086,R12064,$AF$5:$AF$1086)</f>
        <v>0</v>
      </c>
      <c r="V12064" s="8">
        <f t="shared" si="396"/>
        <v>0</v>
      </c>
      <c r="W12064" s="8">
        <f t="shared" si="397"/>
        <v>3</v>
      </c>
      <c r="X12064" s="8"/>
      <c r="Y12064" s="8"/>
    </row>
    <row r="12065" spans="18:25" x14ac:dyDescent="0.25">
      <c r="R12065" s="20">
        <v>9788498926262</v>
      </c>
      <c r="S12065" s="8" t="s">
        <v>11676</v>
      </c>
      <c r="T12065" s="15">
        <v>0</v>
      </c>
      <c r="U12065" s="16">
        <f>SUMIF($C$5:$C$3079,R12065,$F$5:$F$3079)+SUMIF($AB$5:$AB$1086,R12065,$AF$5:$AF$1086)</f>
        <v>0</v>
      </c>
      <c r="V12065" s="8">
        <f t="shared" si="396"/>
        <v>0</v>
      </c>
      <c r="W12065" s="8">
        <f t="shared" si="397"/>
        <v>0</v>
      </c>
      <c r="X12065" s="8"/>
      <c r="Y12065" s="8"/>
    </row>
    <row r="12066" spans="18:25" x14ac:dyDescent="0.25">
      <c r="R12066" s="20">
        <v>9788498926521</v>
      </c>
      <c r="S12066" s="8" t="s">
        <v>11677</v>
      </c>
      <c r="T12066" s="15">
        <v>0</v>
      </c>
      <c r="U12066" s="16">
        <f>SUMIF($C$5:$C$3079,R12066,$F$5:$F$3079)+SUMIF($AB$5:$AB$1086,R12066,$AF$5:$AF$1086)</f>
        <v>0</v>
      </c>
      <c r="V12066" s="8">
        <f t="shared" si="396"/>
        <v>0</v>
      </c>
      <c r="W12066" s="8">
        <f t="shared" si="397"/>
        <v>0</v>
      </c>
      <c r="X12066" s="8"/>
      <c r="Y12066" s="8"/>
    </row>
    <row r="12067" spans="18:25" x14ac:dyDescent="0.25">
      <c r="R12067" s="20">
        <v>9788498927276</v>
      </c>
      <c r="S12067" s="8" t="s">
        <v>11678</v>
      </c>
      <c r="T12067" s="15">
        <v>0</v>
      </c>
      <c r="U12067" s="16">
        <f>SUMIF($C$5:$C$3079,R12067,$F$5:$F$3079)+SUMIF($AB$5:$AB$1086,R12067,$AF$5:$AF$1086)</f>
        <v>0</v>
      </c>
      <c r="V12067" s="8">
        <f t="shared" si="396"/>
        <v>0</v>
      </c>
      <c r="W12067" s="8">
        <f t="shared" si="397"/>
        <v>0</v>
      </c>
      <c r="X12067" s="8"/>
      <c r="Y12067" s="8"/>
    </row>
    <row r="12068" spans="18:25" x14ac:dyDescent="0.25">
      <c r="R12068" s="20">
        <v>9788499082356</v>
      </c>
      <c r="S12068" s="8" t="s">
        <v>11679</v>
      </c>
      <c r="T12068" s="15">
        <v>4</v>
      </c>
      <c r="U12068" s="16">
        <f>SUMIF($C$5:$C$3079,R12068,$F$5:$F$3079)+SUMIF($AB$5:$AB$1086,R12068,$AF$5:$AF$1086)</f>
        <v>0</v>
      </c>
      <c r="V12068" s="8">
        <f t="shared" si="396"/>
        <v>0</v>
      </c>
      <c r="W12068" s="8">
        <f t="shared" si="397"/>
        <v>4</v>
      </c>
      <c r="X12068" s="8"/>
      <c r="Y12068" s="8"/>
    </row>
    <row r="12069" spans="18:25" x14ac:dyDescent="0.25">
      <c r="R12069" s="20">
        <v>9788499087863</v>
      </c>
      <c r="S12069" s="8" t="s">
        <v>11680</v>
      </c>
      <c r="T12069" s="15">
        <v>4</v>
      </c>
      <c r="U12069" s="16">
        <f>SUMIF($C$5:$C$3079,R12069,$F$5:$F$3079)+SUMIF($AB$5:$AB$1086,R12069,$AF$5:$AF$1086)</f>
        <v>2</v>
      </c>
      <c r="V12069" s="8">
        <f t="shared" si="396"/>
        <v>0</v>
      </c>
      <c r="W12069" s="8">
        <f t="shared" si="397"/>
        <v>2</v>
      </c>
      <c r="X12069" s="8"/>
      <c r="Y12069" s="8"/>
    </row>
    <row r="12070" spans="18:25" x14ac:dyDescent="0.25">
      <c r="R12070" s="20">
        <v>9788499180281</v>
      </c>
      <c r="S12070" s="8" t="s">
        <v>11681</v>
      </c>
      <c r="T12070" s="15">
        <v>3</v>
      </c>
      <c r="U12070" s="16">
        <f>SUMIF($C$5:$C$3079,R12070,$F$5:$F$3079)+SUMIF($AB$5:$AB$1086,R12070,$AF$5:$AF$1086)</f>
        <v>3</v>
      </c>
      <c r="V12070" s="8">
        <f t="shared" si="396"/>
        <v>0</v>
      </c>
      <c r="W12070" s="8">
        <f t="shared" si="397"/>
        <v>0</v>
      </c>
      <c r="X12070" s="8"/>
      <c r="Y12070" s="8"/>
    </row>
    <row r="12071" spans="18:25" x14ac:dyDescent="0.25">
      <c r="R12071" s="20">
        <v>9788499181226</v>
      </c>
      <c r="S12071" s="8" t="s">
        <v>11682</v>
      </c>
      <c r="T12071" s="15">
        <v>0</v>
      </c>
      <c r="U12071" s="16">
        <f>SUMIF($C$5:$C$3079,R12071,$F$5:$F$3079)+SUMIF($AB$5:$AB$1086,R12071,$AF$5:$AF$1086)</f>
        <v>0</v>
      </c>
      <c r="V12071" s="8">
        <f t="shared" si="396"/>
        <v>0</v>
      </c>
      <c r="W12071" s="8">
        <f t="shared" si="397"/>
        <v>0</v>
      </c>
      <c r="X12071" s="8"/>
      <c r="Y12071" s="8"/>
    </row>
    <row r="12072" spans="18:25" x14ac:dyDescent="0.25">
      <c r="R12072" s="20">
        <v>9788499186078</v>
      </c>
      <c r="S12072" s="8" t="s">
        <v>281</v>
      </c>
      <c r="T12072" s="15">
        <v>2</v>
      </c>
      <c r="U12072" s="16">
        <f>SUMIF($C$5:$C$3079,R12072,$F$5:$F$3079)+SUMIF($AB$5:$AB$1086,R12072,$AF$5:$AF$1086)</f>
        <v>3</v>
      </c>
      <c r="V12072" s="8">
        <f t="shared" si="396"/>
        <v>1</v>
      </c>
      <c r="W12072" s="8">
        <f t="shared" si="397"/>
        <v>0</v>
      </c>
      <c r="X12072" s="8"/>
      <c r="Y12072" s="8"/>
    </row>
    <row r="12073" spans="18:25" x14ac:dyDescent="0.25">
      <c r="R12073" s="20">
        <v>9788499187570</v>
      </c>
      <c r="S12073" s="8" t="s">
        <v>11683</v>
      </c>
      <c r="T12073" s="15">
        <v>2</v>
      </c>
      <c r="U12073" s="16">
        <f>SUMIF($C$5:$C$3079,R12073,$F$5:$F$3079)+SUMIF($AB$5:$AB$1086,R12073,$AF$5:$AF$1086)</f>
        <v>2</v>
      </c>
      <c r="V12073" s="8">
        <f t="shared" si="396"/>
        <v>0</v>
      </c>
      <c r="W12073" s="8">
        <f t="shared" si="397"/>
        <v>0</v>
      </c>
      <c r="X12073" s="8"/>
      <c r="Y12073" s="8"/>
    </row>
    <row r="12074" spans="18:25" x14ac:dyDescent="0.25">
      <c r="R12074" s="20">
        <v>9788499188638</v>
      </c>
      <c r="S12074" s="8" t="s">
        <v>11684</v>
      </c>
      <c r="T12074" s="15">
        <v>2</v>
      </c>
      <c r="U12074" s="16">
        <f>SUMIF($C$5:$C$3079,R12074,$F$5:$F$3079)+SUMIF($AB$5:$AB$1086,R12074,$AF$5:$AF$1086)</f>
        <v>2</v>
      </c>
      <c r="V12074" s="8">
        <f t="shared" si="396"/>
        <v>1</v>
      </c>
      <c r="W12074" s="8">
        <f t="shared" si="397"/>
        <v>1</v>
      </c>
      <c r="X12074" s="8"/>
      <c r="Y12074" s="8"/>
    </row>
    <row r="12075" spans="18:25" x14ac:dyDescent="0.25">
      <c r="R12075" s="20">
        <v>9788499891064</v>
      </c>
      <c r="S12075" s="8" t="s">
        <v>11685</v>
      </c>
      <c r="T12075" s="15">
        <v>1</v>
      </c>
      <c r="U12075" s="16">
        <f>SUMIF($C$5:$C$3079,R12075,$F$5:$F$3079)+SUMIF($AB$5:$AB$1086,R12075,$AF$5:$AF$1086)</f>
        <v>0</v>
      </c>
      <c r="V12075" s="8">
        <f t="shared" si="396"/>
        <v>0</v>
      </c>
      <c r="W12075" s="8">
        <f t="shared" si="397"/>
        <v>1</v>
      </c>
      <c r="X12075" s="8"/>
      <c r="Y12075" s="8"/>
    </row>
    <row r="12076" spans="18:25" x14ac:dyDescent="0.25">
      <c r="R12076" s="20">
        <v>9788499894064</v>
      </c>
      <c r="S12076" s="8" t="s">
        <v>11685</v>
      </c>
      <c r="T12076" s="15">
        <v>0</v>
      </c>
      <c r="U12076" s="16">
        <f>SUMIF($C$5:$C$3079,R12076,$F$5:$F$3079)+SUMIF($AB$5:$AB$1086,R12076,$AF$5:$AF$1086)</f>
        <v>0</v>
      </c>
      <c r="V12076" s="8">
        <f t="shared" si="396"/>
        <v>0</v>
      </c>
      <c r="W12076" s="8">
        <f t="shared" si="397"/>
        <v>0</v>
      </c>
      <c r="X12076" s="8"/>
      <c r="Y12076" s="8"/>
    </row>
    <row r="12077" spans="18:25" x14ac:dyDescent="0.25">
      <c r="R12077" s="20">
        <v>9788499894393</v>
      </c>
      <c r="S12077" s="8" t="s">
        <v>11686</v>
      </c>
      <c r="T12077" s="15">
        <v>2</v>
      </c>
      <c r="U12077" s="16">
        <f>SUMIF($C$5:$C$3079,R12077,$F$5:$F$3079)+SUMIF($AB$5:$AB$1086,R12077,$AF$5:$AF$1086)</f>
        <v>2</v>
      </c>
      <c r="V12077" s="8">
        <f t="shared" si="396"/>
        <v>0</v>
      </c>
      <c r="W12077" s="8">
        <f t="shared" si="397"/>
        <v>0</v>
      </c>
      <c r="X12077" s="8"/>
      <c r="Y12077" s="8"/>
    </row>
    <row r="12078" spans="18:25" x14ac:dyDescent="0.25">
      <c r="R12078" s="20">
        <v>9788499894935</v>
      </c>
      <c r="S12078" s="8" t="s">
        <v>11687</v>
      </c>
      <c r="T12078" s="15">
        <v>0</v>
      </c>
      <c r="U12078" s="16">
        <f>SUMIF($C$5:$C$3079,R12078,$F$5:$F$3079)+SUMIF($AB$5:$AB$1086,R12078,$AF$5:$AF$1086)</f>
        <v>0</v>
      </c>
      <c r="V12078" s="8">
        <f t="shared" si="396"/>
        <v>0</v>
      </c>
      <c r="W12078" s="8">
        <f t="shared" si="397"/>
        <v>0</v>
      </c>
      <c r="X12078" s="8"/>
      <c r="Y12078" s="8"/>
    </row>
    <row r="12079" spans="18:25" x14ac:dyDescent="0.25">
      <c r="R12079" s="20">
        <v>9788499924328</v>
      </c>
      <c r="S12079" s="8" t="s">
        <v>11688</v>
      </c>
      <c r="T12079" s="15">
        <v>0</v>
      </c>
      <c r="U12079" s="16">
        <f>SUMIF($C$5:$C$3079,R12079,$F$5:$F$3079)+SUMIF($AB$5:$AB$1086,R12079,$AF$5:$AF$1086)</f>
        <v>0</v>
      </c>
      <c r="V12079" s="8">
        <f t="shared" si="396"/>
        <v>0</v>
      </c>
      <c r="W12079" s="8">
        <f t="shared" si="397"/>
        <v>0</v>
      </c>
      <c r="X12079" s="8"/>
      <c r="Y12079" s="8"/>
    </row>
    <row r="12080" spans="18:25" x14ac:dyDescent="0.25">
      <c r="R12080" s="20">
        <v>9788499925578</v>
      </c>
      <c r="S12080" s="8" t="s">
        <v>11689</v>
      </c>
      <c r="T12080" s="15">
        <v>0</v>
      </c>
      <c r="U12080" s="16">
        <f>SUMIF($C$5:$C$3079,R12080,$F$5:$F$3079)+SUMIF($AB$5:$AB$1086,R12080,$AF$5:$AF$1086)</f>
        <v>0</v>
      </c>
      <c r="V12080" s="8">
        <f t="shared" si="396"/>
        <v>0</v>
      </c>
      <c r="W12080" s="8">
        <f t="shared" si="397"/>
        <v>0</v>
      </c>
      <c r="X12080" s="8"/>
      <c r="Y12080" s="8"/>
    </row>
    <row r="12081" spans="18:25" x14ac:dyDescent="0.25">
      <c r="R12081" s="20">
        <v>9788499926223</v>
      </c>
      <c r="S12081" s="8" t="s">
        <v>11690</v>
      </c>
      <c r="T12081" s="15">
        <v>1</v>
      </c>
      <c r="U12081" s="16">
        <f>SUMIF($C$5:$C$3079,R12081,$F$5:$F$3079)+SUMIF($AB$5:$AB$1086,R12081,$AF$5:$AF$1086)</f>
        <v>1</v>
      </c>
      <c r="V12081" s="8">
        <f t="shared" si="396"/>
        <v>0</v>
      </c>
      <c r="W12081" s="8">
        <f t="shared" si="397"/>
        <v>0</v>
      </c>
      <c r="X12081" s="8"/>
      <c r="Y12081" s="8"/>
    </row>
    <row r="12082" spans="18:25" x14ac:dyDescent="0.25">
      <c r="R12082" s="20">
        <v>9788499928692</v>
      </c>
      <c r="S12082" s="8" t="s">
        <v>314</v>
      </c>
      <c r="T12082" s="15">
        <v>1</v>
      </c>
      <c r="U12082" s="16">
        <f>SUMIF($C$5:$C$3079,R12082,$F$5:$F$3079)+SUMIF($AB$5:$AB$1086,R12082,$AF$5:$AF$1086)</f>
        <v>0</v>
      </c>
      <c r="V12082" s="8">
        <f t="shared" si="396"/>
        <v>1</v>
      </c>
      <c r="W12082" s="8">
        <f t="shared" si="397"/>
        <v>2</v>
      </c>
      <c r="X12082" s="8"/>
      <c r="Y12082" s="8"/>
    </row>
    <row r="12083" spans="18:25" x14ac:dyDescent="0.25">
      <c r="R12083" s="20">
        <v>9788499928838</v>
      </c>
      <c r="S12083" s="8" t="s">
        <v>11691</v>
      </c>
      <c r="T12083" s="15">
        <v>0</v>
      </c>
      <c r="U12083" s="16">
        <f>SUMIF($C$5:$C$3079,R12083,$F$5:$F$3079)+SUMIF($AB$5:$AB$1086,R12083,$AF$5:$AF$1086)</f>
        <v>0</v>
      </c>
      <c r="V12083" s="8">
        <f t="shared" si="396"/>
        <v>0</v>
      </c>
      <c r="W12083" s="8">
        <f t="shared" si="397"/>
        <v>0</v>
      </c>
      <c r="X12083" s="8"/>
      <c r="Y12083" s="8"/>
    </row>
    <row r="12084" spans="18:25" x14ac:dyDescent="0.25">
      <c r="R12084" s="20">
        <v>9788499928920</v>
      </c>
      <c r="S12084" s="8" t="s">
        <v>11692</v>
      </c>
      <c r="T12084" s="15">
        <v>0</v>
      </c>
      <c r="U12084" s="16">
        <f>SUMIF($C$5:$C$3079,R12084,$F$5:$F$3079)+SUMIF($AB$5:$AB$1086,R12084,$AF$5:$AF$1086)</f>
        <v>0</v>
      </c>
      <c r="V12084" s="8">
        <f t="shared" si="396"/>
        <v>0</v>
      </c>
      <c r="W12084" s="8">
        <f t="shared" si="397"/>
        <v>0</v>
      </c>
      <c r="X12084" s="8"/>
      <c r="Y12084" s="8"/>
    </row>
    <row r="12085" spans="18:25" x14ac:dyDescent="0.25">
      <c r="R12085" s="20">
        <v>9788865272107</v>
      </c>
      <c r="S12085" s="8" t="s">
        <v>11693</v>
      </c>
      <c r="T12085" s="15">
        <v>4</v>
      </c>
      <c r="U12085" s="16">
        <f>SUMIF($C$5:$C$3079,R12085,$F$5:$F$3079)+SUMIF($AB$5:$AB$1086,R12085,$AF$5:$AF$1086)</f>
        <v>0</v>
      </c>
      <c r="V12085" s="8">
        <f t="shared" si="396"/>
        <v>0</v>
      </c>
      <c r="W12085" s="8">
        <f t="shared" si="397"/>
        <v>4</v>
      </c>
      <c r="X12085" s="8"/>
      <c r="Y12085" s="8"/>
    </row>
    <row r="12086" spans="18:25" x14ac:dyDescent="0.25">
      <c r="R12086" s="20">
        <v>9788865273098</v>
      </c>
      <c r="S12086" s="8" t="s">
        <v>11694</v>
      </c>
      <c r="T12086" s="15">
        <v>4</v>
      </c>
      <c r="U12086" s="16">
        <f>SUMIF($C$5:$C$3079,R12086,$F$5:$F$3079)+SUMIF($AB$5:$AB$1086,R12086,$AF$5:$AF$1086)</f>
        <v>0</v>
      </c>
      <c r="V12086" s="8">
        <f t="shared" si="396"/>
        <v>0</v>
      </c>
      <c r="W12086" s="8">
        <f t="shared" si="397"/>
        <v>4</v>
      </c>
      <c r="X12086" s="8"/>
      <c r="Y12086" s="8"/>
    </row>
    <row r="12087" spans="18:25" x14ac:dyDescent="0.25">
      <c r="R12087" s="20">
        <v>9788865277201</v>
      </c>
      <c r="S12087" s="8" t="s">
        <v>11695</v>
      </c>
      <c r="T12087" s="15">
        <v>4</v>
      </c>
      <c r="U12087" s="16">
        <f>SUMIF($C$5:$C$3079,R12087,$F$5:$F$3079)+SUMIF($AB$5:$AB$1086,R12087,$AF$5:$AF$1086)</f>
        <v>0</v>
      </c>
      <c r="V12087" s="8">
        <f t="shared" si="396"/>
        <v>0</v>
      </c>
      <c r="W12087" s="8">
        <f t="shared" si="397"/>
        <v>4</v>
      </c>
      <c r="X12087" s="8"/>
      <c r="Y12087" s="8"/>
    </row>
    <row r="12088" spans="18:25" x14ac:dyDescent="0.25">
      <c r="R12088" s="20">
        <v>9788865277638</v>
      </c>
      <c r="S12088" s="8" t="s">
        <v>11696</v>
      </c>
      <c r="T12088" s="15">
        <v>3</v>
      </c>
      <c r="U12088" s="16">
        <f>SUMIF($C$5:$C$3079,R12088,$F$5:$F$3079)+SUMIF($AB$5:$AB$1086,R12088,$AF$5:$AF$1086)</f>
        <v>0</v>
      </c>
      <c r="V12088" s="8">
        <f t="shared" si="396"/>
        <v>1</v>
      </c>
      <c r="W12088" s="8">
        <f t="shared" si="397"/>
        <v>4</v>
      </c>
      <c r="X12088" s="8"/>
      <c r="Y12088" s="8"/>
    </row>
    <row r="12089" spans="18:25" x14ac:dyDescent="0.25">
      <c r="R12089" s="20">
        <v>9789352766567</v>
      </c>
      <c r="S12089" s="8" t="s">
        <v>11697</v>
      </c>
      <c r="T12089" s="15">
        <v>0</v>
      </c>
      <c r="U12089" s="16">
        <f>SUMIF($C$5:$C$3079,R12089,$F$5:$F$3079)+SUMIF($AB$5:$AB$1086,R12089,$AF$5:$AF$1086)</f>
        <v>0</v>
      </c>
      <c r="V12089" s="8">
        <f t="shared" si="396"/>
        <v>0</v>
      </c>
      <c r="W12089" s="8">
        <f t="shared" si="397"/>
        <v>0</v>
      </c>
      <c r="X12089" s="8"/>
      <c r="Y12089" s="8"/>
    </row>
    <row r="12090" spans="18:25" x14ac:dyDescent="0.25">
      <c r="R12090" s="20">
        <v>9789352766574</v>
      </c>
      <c r="S12090" s="8" t="s">
        <v>11698</v>
      </c>
      <c r="T12090" s="15">
        <v>0</v>
      </c>
      <c r="U12090" s="16">
        <f>SUMIF($C$5:$C$3079,R12090,$F$5:$F$3079)+SUMIF($AB$5:$AB$1086,R12090,$AF$5:$AF$1086)</f>
        <v>2</v>
      </c>
      <c r="V12090" s="8">
        <f t="shared" si="396"/>
        <v>0</v>
      </c>
      <c r="W12090" s="8">
        <f t="shared" si="397"/>
        <v>-2</v>
      </c>
      <c r="X12090" s="8"/>
      <c r="Y12090" s="8"/>
    </row>
    <row r="12091" spans="18:25" x14ac:dyDescent="0.25">
      <c r="R12091" s="20">
        <v>9789352766598</v>
      </c>
      <c r="S12091" s="8" t="s">
        <v>11699</v>
      </c>
      <c r="T12091" s="15">
        <v>4</v>
      </c>
      <c r="U12091" s="16">
        <f>SUMIF($C$5:$C$3079,R12091,$F$5:$F$3079)+SUMIF($AB$5:$AB$1086,R12091,$AF$5:$AF$1086)</f>
        <v>4</v>
      </c>
      <c r="V12091" s="8">
        <f t="shared" si="396"/>
        <v>2</v>
      </c>
      <c r="W12091" s="8">
        <f t="shared" si="397"/>
        <v>2</v>
      </c>
      <c r="X12091" s="8"/>
      <c r="Y12091" s="8"/>
    </row>
    <row r="12092" spans="18:25" x14ac:dyDescent="0.25">
      <c r="R12092" s="21">
        <v>9789352766604</v>
      </c>
      <c r="S12092" s="21" t="s">
        <v>11699</v>
      </c>
      <c r="T12092" s="22">
        <v>4</v>
      </c>
      <c r="U12092" s="16">
        <f>SUMIF($C$5:$C$3079,R12092,$F$5:$F$3079)+SUMIF($AB$5:$AB$1086,R12092,$AF$5:$AF$1086)</f>
        <v>1</v>
      </c>
      <c r="V12092" s="8">
        <f t="shared" si="396"/>
        <v>2</v>
      </c>
      <c r="W12092" s="8">
        <f t="shared" si="397"/>
        <v>5</v>
      </c>
      <c r="X12092" s="8"/>
      <c r="Y12092" s="8"/>
    </row>
    <row r="12093" spans="18:25" x14ac:dyDescent="0.25">
      <c r="R12093" s="20">
        <v>9789352766635</v>
      </c>
      <c r="S12093" s="8" t="s">
        <v>11700</v>
      </c>
      <c r="T12093" s="15">
        <v>2</v>
      </c>
      <c r="U12093" s="16">
        <f>SUMIF($C$5:$C$3079,R12093,$F$5:$F$3079)+SUMIF($AB$5:$AB$1086,R12093,$AF$5:$AF$1086)</f>
        <v>1</v>
      </c>
      <c r="V12093" s="8">
        <f t="shared" si="396"/>
        <v>1</v>
      </c>
      <c r="W12093" s="8">
        <f t="shared" si="397"/>
        <v>2</v>
      </c>
      <c r="X12093" s="8"/>
      <c r="Y12093" s="8"/>
    </row>
    <row r="12094" spans="18:25" x14ac:dyDescent="0.25">
      <c r="R12094" s="20">
        <v>9789352766642</v>
      </c>
      <c r="S12094" s="8" t="s">
        <v>11701</v>
      </c>
      <c r="T12094" s="15">
        <v>0</v>
      </c>
      <c r="U12094" s="16">
        <f>SUMIF($C$5:$C$3079,R12094,$F$5:$F$3079)+SUMIF($AB$5:$AB$1086,R12094,$AF$5:$AF$1086)</f>
        <v>0</v>
      </c>
      <c r="V12094" s="8">
        <f t="shared" si="396"/>
        <v>0</v>
      </c>
      <c r="W12094" s="8">
        <f t="shared" si="397"/>
        <v>0</v>
      </c>
      <c r="X12094" s="8"/>
      <c r="Y12094" s="8"/>
    </row>
    <row r="12095" spans="18:25" x14ac:dyDescent="0.25">
      <c r="R12095" s="20">
        <v>9789352766659</v>
      </c>
      <c r="S12095" s="8" t="s">
        <v>11702</v>
      </c>
      <c r="T12095" s="15">
        <v>0</v>
      </c>
      <c r="U12095" s="16">
        <f>SUMIF($C$5:$C$3079,R12095,$F$5:$F$3079)+SUMIF($AB$5:$AB$1086,R12095,$AF$5:$AF$1086)</f>
        <v>0</v>
      </c>
      <c r="V12095" s="8">
        <f t="shared" si="396"/>
        <v>0</v>
      </c>
      <c r="W12095" s="8">
        <f t="shared" si="397"/>
        <v>0</v>
      </c>
      <c r="X12095" s="8"/>
      <c r="Y12095" s="8"/>
    </row>
    <row r="12096" spans="18:25" x14ac:dyDescent="0.25">
      <c r="R12096" s="20">
        <v>9789352766666</v>
      </c>
      <c r="S12096" s="8" t="s">
        <v>11703</v>
      </c>
      <c r="T12096" s="15">
        <v>0</v>
      </c>
      <c r="U12096" s="16">
        <f>SUMIF($C$5:$C$3079,R12096,$F$5:$F$3079)+SUMIF($AB$5:$AB$1086,R12096,$AF$5:$AF$1086)</f>
        <v>0</v>
      </c>
      <c r="V12096" s="8">
        <f t="shared" si="396"/>
        <v>0</v>
      </c>
      <c r="W12096" s="8">
        <f t="shared" si="397"/>
        <v>0</v>
      </c>
      <c r="X12096" s="8"/>
      <c r="Y12096" s="8"/>
    </row>
    <row r="12097" spans="18:25" x14ac:dyDescent="0.25">
      <c r="R12097" s="20">
        <v>9789352766673</v>
      </c>
      <c r="S12097" s="8" t="s">
        <v>11704</v>
      </c>
      <c r="T12097" s="15">
        <v>0</v>
      </c>
      <c r="U12097" s="16">
        <f>SUMIF($C$5:$C$3079,R12097,$F$5:$F$3079)+SUMIF($AB$5:$AB$1086,R12097,$AF$5:$AF$1086)</f>
        <v>0</v>
      </c>
      <c r="V12097" s="8">
        <f t="shared" si="396"/>
        <v>0</v>
      </c>
      <c r="W12097" s="8">
        <f t="shared" si="397"/>
        <v>0</v>
      </c>
      <c r="X12097" s="8"/>
      <c r="Y12097" s="8"/>
    </row>
    <row r="12098" spans="18:25" x14ac:dyDescent="0.25">
      <c r="R12098" s="20">
        <v>9789463541695</v>
      </c>
      <c r="S12098" s="8" t="s">
        <v>3588</v>
      </c>
      <c r="T12098" s="15">
        <v>0</v>
      </c>
      <c r="U12098" s="16">
        <f>SUMIF($C$5:$C$3079,R12098,$F$5:$F$3079)+SUMIF($AB$5:$AB$1086,R12098,$AF$5:$AF$1086)</f>
        <v>3</v>
      </c>
      <c r="V12098" s="8">
        <f t="shared" si="396"/>
        <v>0</v>
      </c>
      <c r="W12098" s="8">
        <f t="shared" si="397"/>
        <v>-3</v>
      </c>
      <c r="X12098" s="8"/>
      <c r="Y12098" s="8"/>
    </row>
    <row r="12099" spans="18:25" x14ac:dyDescent="0.25">
      <c r="R12099" s="20">
        <v>9789463542258</v>
      </c>
      <c r="S12099" s="8" t="s">
        <v>11705</v>
      </c>
      <c r="T12099" s="15">
        <v>1</v>
      </c>
      <c r="U12099" s="16">
        <f>SUMIF($C$5:$C$3079,R12099,$F$5:$F$3079)+SUMIF($AB$5:$AB$1086,R12099,$AF$5:$AF$1086)</f>
        <v>2</v>
      </c>
      <c r="V12099" s="8">
        <f t="shared" si="396"/>
        <v>0</v>
      </c>
      <c r="W12099" s="8">
        <f t="shared" si="397"/>
        <v>-1</v>
      </c>
      <c r="X12099" s="8"/>
      <c r="Y12099" s="8"/>
    </row>
    <row r="12100" spans="18:25" x14ac:dyDescent="0.25">
      <c r="R12100" s="20">
        <v>9789500210157</v>
      </c>
      <c r="S12100" s="8" t="s">
        <v>11706</v>
      </c>
      <c r="T12100" s="15">
        <v>0</v>
      </c>
      <c r="U12100" s="16">
        <f>SUMIF($C$5:$C$3079,R12100,$F$5:$F$3079)+SUMIF($AB$5:$AB$1086,R12100,$AF$5:$AF$1086)</f>
        <v>8</v>
      </c>
      <c r="V12100" s="8">
        <f t="shared" si="396"/>
        <v>0</v>
      </c>
      <c r="W12100" s="8">
        <f t="shared" si="397"/>
        <v>-8</v>
      </c>
      <c r="X12100" s="8"/>
      <c r="Y12100" s="8"/>
    </row>
    <row r="12101" spans="18:25" x14ac:dyDescent="0.25">
      <c r="R12101" s="20">
        <v>9789500210416</v>
      </c>
      <c r="S12101" s="8" t="s">
        <v>11707</v>
      </c>
      <c r="T12101" s="15">
        <v>2</v>
      </c>
      <c r="U12101" s="16">
        <f>SUMIF($C$5:$C$3079,R12101,$F$5:$F$3079)+SUMIF($AB$5:$AB$1086,R12101,$AF$5:$AF$1086)</f>
        <v>5</v>
      </c>
      <c r="V12101" s="8">
        <f t="shared" si="396"/>
        <v>3</v>
      </c>
      <c r="W12101" s="8">
        <f t="shared" si="397"/>
        <v>0</v>
      </c>
      <c r="X12101" s="8"/>
      <c r="Y12101" s="8"/>
    </row>
    <row r="12102" spans="18:25" x14ac:dyDescent="0.25">
      <c r="R12102" s="20">
        <v>9789500211178</v>
      </c>
      <c r="S12102" s="8" t="s">
        <v>11708</v>
      </c>
      <c r="T12102" s="15">
        <v>0</v>
      </c>
      <c r="U12102" s="16">
        <f>SUMIF($C$5:$C$3079,R12102,$F$5:$F$3079)+SUMIF($AB$5:$AB$1086,R12102,$AF$5:$AF$1086)</f>
        <v>3</v>
      </c>
      <c r="V12102" s="8">
        <f t="shared" si="396"/>
        <v>5</v>
      </c>
      <c r="W12102" s="8">
        <f t="shared" si="397"/>
        <v>2</v>
      </c>
      <c r="X12102" s="8"/>
      <c r="Y12102" s="8"/>
    </row>
    <row r="12103" spans="18:25" x14ac:dyDescent="0.25">
      <c r="R12103" s="20">
        <v>9789500211925</v>
      </c>
      <c r="S12103" s="8" t="s">
        <v>11709</v>
      </c>
      <c r="T12103" s="15">
        <v>0</v>
      </c>
      <c r="U12103" s="16">
        <f>SUMIF($C$5:$C$3079,R12103,$F$5:$F$3079)+SUMIF($AB$5:$AB$1086,R12103,$AF$5:$AF$1086)</f>
        <v>8</v>
      </c>
      <c r="V12103" s="8">
        <f t="shared" ref="V12103:V12166" si="398">SUMIF($L$5:$L$9685,R12103,$O$5:$O$9685)</f>
        <v>0</v>
      </c>
      <c r="W12103" s="8">
        <f t="shared" ref="W12103:W12166" si="399">T12103-U12103+V12103</f>
        <v>-8</v>
      </c>
      <c r="X12103" s="8"/>
      <c r="Y12103" s="8"/>
    </row>
    <row r="12104" spans="18:25" x14ac:dyDescent="0.25">
      <c r="R12104" s="20">
        <v>9789500212489</v>
      </c>
      <c r="S12104" s="8" t="s">
        <v>11710</v>
      </c>
      <c r="T12104" s="15">
        <v>0</v>
      </c>
      <c r="U12104" s="16">
        <f>SUMIF($C$5:$C$3079,R12104,$F$5:$F$3079)+SUMIF($AB$5:$AB$1086,R12104,$AF$5:$AF$1086)</f>
        <v>4</v>
      </c>
      <c r="V12104" s="8">
        <f t="shared" si="398"/>
        <v>0</v>
      </c>
      <c r="W12104" s="8">
        <f t="shared" si="399"/>
        <v>-4</v>
      </c>
      <c r="X12104" s="8"/>
      <c r="Y12104" s="8"/>
    </row>
    <row r="12105" spans="18:25" x14ac:dyDescent="0.25">
      <c r="R12105" s="20">
        <v>9789500213189</v>
      </c>
      <c r="S12105" s="8" t="s">
        <v>11711</v>
      </c>
      <c r="T12105" s="15">
        <v>0</v>
      </c>
      <c r="U12105" s="16">
        <f>SUMIF($C$5:$C$3079,R12105,$F$5:$F$3079)+SUMIF($AB$5:$AB$1086,R12105,$AF$5:$AF$1086)</f>
        <v>4</v>
      </c>
      <c r="V12105" s="8">
        <f t="shared" si="398"/>
        <v>0</v>
      </c>
      <c r="W12105" s="8">
        <f t="shared" si="399"/>
        <v>-4</v>
      </c>
      <c r="X12105" s="8"/>
      <c r="Y12105" s="8"/>
    </row>
    <row r="12106" spans="18:25" x14ac:dyDescent="0.25">
      <c r="R12106" s="20">
        <v>9789500426404</v>
      </c>
      <c r="S12106" s="8" t="s">
        <v>311</v>
      </c>
      <c r="T12106" s="15">
        <v>0</v>
      </c>
      <c r="U12106" s="16">
        <f>SUMIF($C$5:$C$3079,R12106,$F$5:$F$3079)+SUMIF($AB$5:$AB$1086,R12106,$AF$5:$AF$1086)</f>
        <v>0</v>
      </c>
      <c r="V12106" s="8">
        <f t="shared" si="398"/>
        <v>0</v>
      </c>
      <c r="W12106" s="8">
        <f t="shared" si="399"/>
        <v>0</v>
      </c>
      <c r="X12106" s="8"/>
      <c r="Y12106" s="8"/>
    </row>
    <row r="12107" spans="18:25" x14ac:dyDescent="0.25">
      <c r="R12107" s="20">
        <v>9789500427777</v>
      </c>
      <c r="S12107" s="8" t="s">
        <v>399</v>
      </c>
      <c r="T12107" s="15">
        <v>0</v>
      </c>
      <c r="U12107" s="16">
        <f>SUMIF($C$5:$C$3079,R12107,$F$5:$F$3079)+SUMIF($AB$5:$AB$1086,R12107,$AF$5:$AF$1086)</f>
        <v>0</v>
      </c>
      <c r="V12107" s="8">
        <f t="shared" si="398"/>
        <v>0</v>
      </c>
      <c r="W12107" s="8">
        <f t="shared" si="399"/>
        <v>0</v>
      </c>
      <c r="X12107" s="8"/>
      <c r="Y12107" s="8"/>
    </row>
    <row r="12108" spans="18:25" x14ac:dyDescent="0.25">
      <c r="R12108" s="20">
        <v>9789501201994</v>
      </c>
      <c r="S12108" s="8" t="s">
        <v>11712</v>
      </c>
      <c r="T12108" s="15">
        <v>0</v>
      </c>
      <c r="U12108" s="16">
        <f>SUMIF($C$5:$C$3079,R12108,$F$5:$F$3079)+SUMIF($AB$5:$AB$1086,R12108,$AF$5:$AF$1086)</f>
        <v>0</v>
      </c>
      <c r="V12108" s="8">
        <f t="shared" si="398"/>
        <v>0</v>
      </c>
      <c r="W12108" s="8">
        <f t="shared" si="399"/>
        <v>0</v>
      </c>
      <c r="X12108" s="8"/>
      <c r="Y12108" s="8"/>
    </row>
    <row r="12109" spans="18:25" x14ac:dyDescent="0.25">
      <c r="R12109" s="20">
        <v>9789501202052</v>
      </c>
      <c r="S12109" s="8" t="s">
        <v>11713</v>
      </c>
      <c r="T12109" s="15">
        <v>0</v>
      </c>
      <c r="U12109" s="16">
        <f>SUMIF($C$5:$C$3079,R12109,$F$5:$F$3079)+SUMIF($AB$5:$AB$1086,R12109,$AF$5:$AF$1086)</f>
        <v>0</v>
      </c>
      <c r="V12109" s="8">
        <f t="shared" si="398"/>
        <v>0</v>
      </c>
      <c r="W12109" s="8">
        <f t="shared" si="399"/>
        <v>0</v>
      </c>
      <c r="X12109" s="8"/>
      <c r="Y12109" s="8"/>
    </row>
    <row r="12110" spans="18:25" x14ac:dyDescent="0.25">
      <c r="R12110" s="20">
        <v>9789501202311</v>
      </c>
      <c r="S12110" s="8" t="s">
        <v>11714</v>
      </c>
      <c r="T12110" s="15">
        <v>2</v>
      </c>
      <c r="U12110" s="16">
        <f>SUMIF($C$5:$C$3079,R12110,$F$5:$F$3079)+SUMIF($AB$5:$AB$1086,R12110,$AF$5:$AF$1086)</f>
        <v>0</v>
      </c>
      <c r="V12110" s="8">
        <f t="shared" si="398"/>
        <v>0</v>
      </c>
      <c r="W12110" s="8">
        <f t="shared" si="399"/>
        <v>2</v>
      </c>
      <c r="X12110" s="8"/>
      <c r="Y12110" s="8"/>
    </row>
    <row r="12111" spans="18:25" x14ac:dyDescent="0.25">
      <c r="R12111" s="20">
        <v>9789501202465</v>
      </c>
      <c r="S12111" s="8" t="s">
        <v>11715</v>
      </c>
      <c r="T12111" s="15">
        <v>0</v>
      </c>
      <c r="U12111" s="16">
        <f>SUMIF($C$5:$C$3079,R12111,$F$5:$F$3079)+SUMIF($AB$5:$AB$1086,R12111,$AF$5:$AF$1086)</f>
        <v>0</v>
      </c>
      <c r="V12111" s="8">
        <f t="shared" si="398"/>
        <v>0</v>
      </c>
      <c r="W12111" s="8">
        <f t="shared" si="399"/>
        <v>0</v>
      </c>
      <c r="X12111" s="8"/>
      <c r="Y12111" s="8"/>
    </row>
    <row r="12112" spans="18:25" x14ac:dyDescent="0.25">
      <c r="R12112" s="20">
        <v>9789501202502</v>
      </c>
      <c r="S12112" s="8" t="s">
        <v>11716</v>
      </c>
      <c r="T12112" s="15">
        <v>0</v>
      </c>
      <c r="U12112" s="16">
        <f>SUMIF($C$5:$C$3079,R12112,$F$5:$F$3079)+SUMIF($AB$5:$AB$1086,R12112,$AF$5:$AF$1086)</f>
        <v>0</v>
      </c>
      <c r="V12112" s="8">
        <f t="shared" si="398"/>
        <v>0</v>
      </c>
      <c r="W12112" s="8">
        <f t="shared" si="399"/>
        <v>0</v>
      </c>
      <c r="X12112" s="8"/>
      <c r="Y12112" s="8"/>
    </row>
    <row r="12113" spans="18:25" x14ac:dyDescent="0.25">
      <c r="R12113" s="20">
        <v>9789501202878</v>
      </c>
      <c r="S12113" s="8" t="s">
        <v>11717</v>
      </c>
      <c r="T12113" s="15">
        <v>0</v>
      </c>
      <c r="U12113" s="16">
        <f>SUMIF($C$5:$C$3079,R12113,$F$5:$F$3079)+SUMIF($AB$5:$AB$1086,R12113,$AF$5:$AF$1086)</f>
        <v>0</v>
      </c>
      <c r="V12113" s="8">
        <f t="shared" si="398"/>
        <v>0</v>
      </c>
      <c r="W12113" s="8">
        <f t="shared" si="399"/>
        <v>0</v>
      </c>
      <c r="X12113" s="8"/>
      <c r="Y12113" s="8"/>
    </row>
    <row r="12114" spans="18:25" x14ac:dyDescent="0.25">
      <c r="R12114" s="20">
        <v>9789501215151</v>
      </c>
      <c r="S12114" s="8" t="s">
        <v>11718</v>
      </c>
      <c r="T12114" s="15">
        <v>0</v>
      </c>
      <c r="U12114" s="16">
        <f>SUMIF($C$5:$C$3079,R12114,$F$5:$F$3079)+SUMIF($AB$5:$AB$1086,R12114,$AF$5:$AF$1086)</f>
        <v>0</v>
      </c>
      <c r="V12114" s="8">
        <f t="shared" si="398"/>
        <v>0</v>
      </c>
      <c r="W12114" s="8">
        <f t="shared" si="399"/>
        <v>0</v>
      </c>
      <c r="X12114" s="8"/>
      <c r="Y12114" s="8"/>
    </row>
    <row r="12115" spans="18:25" x14ac:dyDescent="0.25">
      <c r="R12115" s="20">
        <v>9789501215175</v>
      </c>
      <c r="S12115" s="8" t="s">
        <v>11719</v>
      </c>
      <c r="T12115" s="15">
        <v>0</v>
      </c>
      <c r="U12115" s="16">
        <f>SUMIF($C$5:$C$3079,R12115,$F$5:$F$3079)+SUMIF($AB$5:$AB$1086,R12115,$AF$5:$AF$1086)</f>
        <v>0</v>
      </c>
      <c r="V12115" s="8">
        <f t="shared" si="398"/>
        <v>0</v>
      </c>
      <c r="W12115" s="8">
        <f t="shared" si="399"/>
        <v>0</v>
      </c>
      <c r="X12115" s="8"/>
      <c r="Y12115" s="8"/>
    </row>
    <row r="12116" spans="18:25" x14ac:dyDescent="0.25">
      <c r="R12116" s="20">
        <v>9789501215304</v>
      </c>
      <c r="S12116" s="8" t="s">
        <v>11720</v>
      </c>
      <c r="T12116" s="15">
        <v>0</v>
      </c>
      <c r="U12116" s="16">
        <f>SUMIF($C$5:$C$3079,R12116,$F$5:$F$3079)+SUMIF($AB$5:$AB$1086,R12116,$AF$5:$AF$1086)</f>
        <v>0</v>
      </c>
      <c r="V12116" s="8">
        <f t="shared" si="398"/>
        <v>0</v>
      </c>
      <c r="W12116" s="8">
        <f t="shared" si="399"/>
        <v>0</v>
      </c>
      <c r="X12116" s="8"/>
      <c r="Y12116" s="8"/>
    </row>
    <row r="12117" spans="18:25" x14ac:dyDescent="0.25">
      <c r="R12117" s="20">
        <v>9789501215342</v>
      </c>
      <c r="S12117" s="8" t="s">
        <v>11721</v>
      </c>
      <c r="T12117" s="15">
        <v>0</v>
      </c>
      <c r="U12117" s="16">
        <f>SUMIF($C$5:$C$3079,R12117,$F$5:$F$3079)+SUMIF($AB$5:$AB$1086,R12117,$AF$5:$AF$1086)</f>
        <v>0</v>
      </c>
      <c r="V12117" s="8">
        <f t="shared" si="398"/>
        <v>0</v>
      </c>
      <c r="W12117" s="8">
        <f t="shared" si="399"/>
        <v>0</v>
      </c>
      <c r="X12117" s="8"/>
      <c r="Y12117" s="8"/>
    </row>
    <row r="12118" spans="18:25" x14ac:dyDescent="0.25">
      <c r="R12118" s="20">
        <v>9789501215359</v>
      </c>
      <c r="S12118" s="8" t="s">
        <v>11722</v>
      </c>
      <c r="T12118" s="15">
        <v>0</v>
      </c>
      <c r="U12118" s="16">
        <f>SUMIF($C$5:$C$3079,R12118,$F$5:$F$3079)+SUMIF($AB$5:$AB$1086,R12118,$AF$5:$AF$1086)</f>
        <v>0</v>
      </c>
      <c r="V12118" s="8">
        <f t="shared" si="398"/>
        <v>0</v>
      </c>
      <c r="W12118" s="8">
        <f t="shared" si="399"/>
        <v>0</v>
      </c>
      <c r="X12118" s="8"/>
      <c r="Y12118" s="8"/>
    </row>
    <row r="12119" spans="18:25" x14ac:dyDescent="0.25">
      <c r="R12119" s="20">
        <v>9789501215380</v>
      </c>
      <c r="S12119" s="8" t="s">
        <v>11723</v>
      </c>
      <c r="T12119" s="15">
        <v>0</v>
      </c>
      <c r="U12119" s="16">
        <f>SUMIF($C$5:$C$3079,R12119,$F$5:$F$3079)+SUMIF($AB$5:$AB$1086,R12119,$AF$5:$AF$1086)</f>
        <v>0</v>
      </c>
      <c r="V12119" s="8">
        <f t="shared" si="398"/>
        <v>0</v>
      </c>
      <c r="W12119" s="8">
        <f t="shared" si="399"/>
        <v>0</v>
      </c>
      <c r="X12119" s="8"/>
      <c r="Y12119" s="8"/>
    </row>
    <row r="12120" spans="18:25" x14ac:dyDescent="0.25">
      <c r="R12120" s="20">
        <v>9789501215403</v>
      </c>
      <c r="S12120" s="8" t="s">
        <v>11724</v>
      </c>
      <c r="T12120" s="15">
        <v>0</v>
      </c>
      <c r="U12120" s="16">
        <f>SUMIF($C$5:$C$3079,R12120,$F$5:$F$3079)+SUMIF($AB$5:$AB$1086,R12120,$AF$5:$AF$1086)</f>
        <v>0</v>
      </c>
      <c r="V12120" s="8">
        <f t="shared" si="398"/>
        <v>0</v>
      </c>
      <c r="W12120" s="8">
        <f t="shared" si="399"/>
        <v>0</v>
      </c>
      <c r="X12120" s="8"/>
      <c r="Y12120" s="8"/>
    </row>
    <row r="12121" spans="18:25" x14ac:dyDescent="0.25">
      <c r="R12121" s="20">
        <v>9789501215427</v>
      </c>
      <c r="S12121" s="8" t="s">
        <v>11725</v>
      </c>
      <c r="T12121" s="15">
        <v>0</v>
      </c>
      <c r="U12121" s="16">
        <f>SUMIF($C$5:$C$3079,R12121,$F$5:$F$3079)+SUMIF($AB$5:$AB$1086,R12121,$AF$5:$AF$1086)</f>
        <v>0</v>
      </c>
      <c r="V12121" s="8">
        <f t="shared" si="398"/>
        <v>0</v>
      </c>
      <c r="W12121" s="8">
        <f t="shared" si="399"/>
        <v>0</v>
      </c>
      <c r="X12121" s="8"/>
      <c r="Y12121" s="8"/>
    </row>
    <row r="12122" spans="18:25" x14ac:dyDescent="0.25">
      <c r="R12122" s="20">
        <v>9789501228588</v>
      </c>
      <c r="S12122" s="8" t="s">
        <v>11726</v>
      </c>
      <c r="T12122" s="15">
        <v>1</v>
      </c>
      <c r="U12122" s="16">
        <f>SUMIF($C$5:$C$3079,R12122,$F$5:$F$3079)+SUMIF($AB$5:$AB$1086,R12122,$AF$5:$AF$1086)</f>
        <v>0</v>
      </c>
      <c r="V12122" s="8">
        <f t="shared" si="398"/>
        <v>0</v>
      </c>
      <c r="W12122" s="8">
        <f t="shared" si="399"/>
        <v>1</v>
      </c>
      <c r="X12122" s="8"/>
      <c r="Y12122" s="8"/>
    </row>
    <row r="12123" spans="18:25" x14ac:dyDescent="0.25">
      <c r="R12123" s="20">
        <v>9789501231526</v>
      </c>
      <c r="S12123" s="8" t="s">
        <v>11727</v>
      </c>
      <c r="T12123" s="15">
        <v>0</v>
      </c>
      <c r="U12123" s="16">
        <f>SUMIF($C$5:$C$3079,R12123,$F$5:$F$3079)+SUMIF($AB$5:$AB$1086,R12123,$AF$5:$AF$1086)</f>
        <v>0</v>
      </c>
      <c r="V12123" s="8">
        <f t="shared" si="398"/>
        <v>0</v>
      </c>
      <c r="W12123" s="8">
        <f t="shared" si="399"/>
        <v>0</v>
      </c>
      <c r="X12123" s="8"/>
      <c r="Y12123" s="8"/>
    </row>
    <row r="12124" spans="18:25" x14ac:dyDescent="0.25">
      <c r="R12124" s="20">
        <v>9789501234510</v>
      </c>
      <c r="S12124" s="8" t="s">
        <v>11728</v>
      </c>
      <c r="T12124" s="15">
        <v>0</v>
      </c>
      <c r="U12124" s="16">
        <f>SUMIF($C$5:$C$3079,R12124,$F$5:$F$3079)+SUMIF($AB$5:$AB$1086,R12124,$AF$5:$AF$1086)</f>
        <v>0</v>
      </c>
      <c r="V12124" s="8">
        <f t="shared" si="398"/>
        <v>0</v>
      </c>
      <c r="W12124" s="8">
        <f t="shared" si="399"/>
        <v>0</v>
      </c>
      <c r="X12124" s="8"/>
      <c r="Y12124" s="8"/>
    </row>
    <row r="12125" spans="18:25" x14ac:dyDescent="0.25">
      <c r="R12125" s="20">
        <v>9789501242768</v>
      </c>
      <c r="S12125" s="8" t="s">
        <v>11729</v>
      </c>
      <c r="T12125" s="15">
        <v>1</v>
      </c>
      <c r="U12125" s="16">
        <f>SUMIF($C$5:$C$3079,R12125,$F$5:$F$3079)+SUMIF($AB$5:$AB$1086,R12125,$AF$5:$AF$1086)</f>
        <v>0</v>
      </c>
      <c r="V12125" s="8">
        <f t="shared" si="398"/>
        <v>0</v>
      </c>
      <c r="W12125" s="8">
        <f t="shared" si="399"/>
        <v>1</v>
      </c>
      <c r="X12125" s="8"/>
      <c r="Y12125" s="8"/>
    </row>
    <row r="12126" spans="18:25" x14ac:dyDescent="0.25">
      <c r="R12126" s="20">
        <v>9789501242782</v>
      </c>
      <c r="S12126" s="8" t="s">
        <v>11730</v>
      </c>
      <c r="T12126" s="15">
        <v>0</v>
      </c>
      <c r="U12126" s="16">
        <f>SUMIF($C$5:$C$3079,R12126,$F$5:$F$3079)+SUMIF($AB$5:$AB$1086,R12126,$AF$5:$AF$1086)</f>
        <v>0</v>
      </c>
      <c r="V12126" s="8">
        <f t="shared" si="398"/>
        <v>0</v>
      </c>
      <c r="W12126" s="8">
        <f t="shared" si="399"/>
        <v>0</v>
      </c>
      <c r="X12126" s="8"/>
      <c r="Y12126" s="8"/>
    </row>
    <row r="12127" spans="18:25" x14ac:dyDescent="0.25">
      <c r="R12127" s="20">
        <v>9789501243055</v>
      </c>
      <c r="S12127" s="8" t="s">
        <v>11731</v>
      </c>
      <c r="T12127" s="15">
        <v>0</v>
      </c>
      <c r="U12127" s="16">
        <f>SUMIF($C$5:$C$3079,R12127,$F$5:$F$3079)+SUMIF($AB$5:$AB$1086,R12127,$AF$5:$AF$1086)</f>
        <v>0</v>
      </c>
      <c r="V12127" s="8">
        <f t="shared" si="398"/>
        <v>0</v>
      </c>
      <c r="W12127" s="8">
        <f t="shared" si="399"/>
        <v>0</v>
      </c>
      <c r="X12127" s="8"/>
      <c r="Y12127" s="8"/>
    </row>
    <row r="12128" spans="18:25" x14ac:dyDescent="0.25">
      <c r="R12128" s="20">
        <v>9789501245660</v>
      </c>
      <c r="S12128" s="8" t="s">
        <v>11732</v>
      </c>
      <c r="T12128" s="15">
        <v>0</v>
      </c>
      <c r="U12128" s="16">
        <f>SUMIF($C$5:$C$3079,R12128,$F$5:$F$3079)+SUMIF($AB$5:$AB$1086,R12128,$AF$5:$AF$1086)</f>
        <v>0</v>
      </c>
      <c r="V12128" s="8">
        <f t="shared" si="398"/>
        <v>0</v>
      </c>
      <c r="W12128" s="8">
        <f t="shared" si="399"/>
        <v>0</v>
      </c>
      <c r="X12128" s="8"/>
      <c r="Y12128" s="8"/>
    </row>
    <row r="12129" spans="18:25" x14ac:dyDescent="0.25">
      <c r="R12129" s="20">
        <v>9789501253368</v>
      </c>
      <c r="S12129" s="8" t="s">
        <v>11733</v>
      </c>
      <c r="T12129" s="15">
        <v>1</v>
      </c>
      <c r="U12129" s="16">
        <f>SUMIF($C$5:$C$3079,R12129,$F$5:$F$3079)+SUMIF($AB$5:$AB$1086,R12129,$AF$5:$AF$1086)</f>
        <v>0</v>
      </c>
      <c r="V12129" s="8">
        <f t="shared" si="398"/>
        <v>0</v>
      </c>
      <c r="W12129" s="8">
        <f t="shared" si="399"/>
        <v>1</v>
      </c>
      <c r="X12129" s="8"/>
      <c r="Y12129" s="8"/>
    </row>
    <row r="12130" spans="18:25" x14ac:dyDescent="0.25">
      <c r="R12130" s="20">
        <v>9789501254402</v>
      </c>
      <c r="S12130" s="8" t="s">
        <v>11393</v>
      </c>
      <c r="T12130" s="15">
        <v>0</v>
      </c>
      <c r="U12130" s="16">
        <f>SUMIF($C$5:$C$3079,R12130,$F$5:$F$3079)+SUMIF($AB$5:$AB$1086,R12130,$AF$5:$AF$1086)</f>
        <v>0</v>
      </c>
      <c r="V12130" s="8">
        <f t="shared" si="398"/>
        <v>0</v>
      </c>
      <c r="W12130" s="8">
        <f t="shared" si="399"/>
        <v>0</v>
      </c>
      <c r="X12130" s="8"/>
      <c r="Y12130" s="8"/>
    </row>
    <row r="12131" spans="18:25" x14ac:dyDescent="0.25">
      <c r="R12131" s="20">
        <v>9789501261394</v>
      </c>
      <c r="S12131" s="8" t="s">
        <v>11734</v>
      </c>
      <c r="T12131" s="15">
        <v>0</v>
      </c>
      <c r="U12131" s="16">
        <f>SUMIF($C$5:$C$3079,R12131,$F$5:$F$3079)+SUMIF($AB$5:$AB$1086,R12131,$AF$5:$AF$1086)</f>
        <v>0</v>
      </c>
      <c r="V12131" s="8">
        <f t="shared" si="398"/>
        <v>0</v>
      </c>
      <c r="W12131" s="8">
        <f t="shared" si="399"/>
        <v>0</v>
      </c>
      <c r="X12131" s="8"/>
      <c r="Y12131" s="8"/>
    </row>
    <row r="12132" spans="18:25" x14ac:dyDescent="0.25">
      <c r="R12132" s="20">
        <v>9789501261608</v>
      </c>
      <c r="S12132" s="8" t="s">
        <v>11735</v>
      </c>
      <c r="T12132" s="15">
        <v>1</v>
      </c>
      <c r="U12132" s="16">
        <f>SUMIF($C$5:$C$3079,R12132,$F$5:$F$3079)+SUMIF($AB$5:$AB$1086,R12132,$AF$5:$AF$1086)</f>
        <v>0</v>
      </c>
      <c r="V12132" s="8">
        <f t="shared" si="398"/>
        <v>0</v>
      </c>
      <c r="W12132" s="8">
        <f t="shared" si="399"/>
        <v>1</v>
      </c>
      <c r="X12132" s="8"/>
      <c r="Y12132" s="8"/>
    </row>
    <row r="12133" spans="18:25" x14ac:dyDescent="0.25">
      <c r="R12133" s="20">
        <v>9789501261646</v>
      </c>
      <c r="S12133" s="8" t="s">
        <v>11736</v>
      </c>
      <c r="T12133" s="15">
        <v>0</v>
      </c>
      <c r="U12133" s="16">
        <f>SUMIF($C$5:$C$3079,R12133,$F$5:$F$3079)+SUMIF($AB$5:$AB$1086,R12133,$AF$5:$AF$1086)</f>
        <v>0</v>
      </c>
      <c r="V12133" s="8">
        <f t="shared" si="398"/>
        <v>0</v>
      </c>
      <c r="W12133" s="8">
        <f t="shared" si="399"/>
        <v>0</v>
      </c>
      <c r="X12133" s="8"/>
      <c r="Y12133" s="8"/>
    </row>
    <row r="12134" spans="18:25" x14ac:dyDescent="0.25">
      <c r="R12134" s="20">
        <v>9789501261653</v>
      </c>
      <c r="S12134" s="8" t="s">
        <v>11737</v>
      </c>
      <c r="T12134" s="15">
        <v>0</v>
      </c>
      <c r="U12134" s="16">
        <f>SUMIF($C$5:$C$3079,R12134,$F$5:$F$3079)+SUMIF($AB$5:$AB$1086,R12134,$AF$5:$AF$1086)</f>
        <v>0</v>
      </c>
      <c r="V12134" s="8">
        <f t="shared" si="398"/>
        <v>0</v>
      </c>
      <c r="W12134" s="8">
        <f t="shared" si="399"/>
        <v>0</v>
      </c>
      <c r="X12134" s="8"/>
      <c r="Y12134" s="8"/>
    </row>
    <row r="12135" spans="18:25" x14ac:dyDescent="0.25">
      <c r="R12135" s="20">
        <v>9789501261684</v>
      </c>
      <c r="S12135" s="8" t="s">
        <v>11738</v>
      </c>
      <c r="T12135" s="15">
        <v>0</v>
      </c>
      <c r="U12135" s="16">
        <f>SUMIF($C$5:$C$3079,R12135,$F$5:$F$3079)+SUMIF($AB$5:$AB$1086,R12135,$AF$5:$AF$1086)</f>
        <v>0</v>
      </c>
      <c r="V12135" s="8">
        <f t="shared" si="398"/>
        <v>0</v>
      </c>
      <c r="W12135" s="8">
        <f t="shared" si="399"/>
        <v>0</v>
      </c>
      <c r="X12135" s="8"/>
      <c r="Y12135" s="8"/>
    </row>
    <row r="12136" spans="18:25" x14ac:dyDescent="0.25">
      <c r="R12136" s="20">
        <v>9789501261691</v>
      </c>
      <c r="S12136" s="8" t="s">
        <v>11739</v>
      </c>
      <c r="T12136" s="15">
        <v>0</v>
      </c>
      <c r="U12136" s="16">
        <f>SUMIF($C$5:$C$3079,R12136,$F$5:$F$3079)+SUMIF($AB$5:$AB$1086,R12136,$AF$5:$AF$1086)</f>
        <v>0</v>
      </c>
      <c r="V12136" s="8">
        <f t="shared" si="398"/>
        <v>0</v>
      </c>
      <c r="W12136" s="8">
        <f t="shared" si="399"/>
        <v>0</v>
      </c>
      <c r="X12136" s="8"/>
      <c r="Y12136" s="8"/>
    </row>
    <row r="12137" spans="18:25" x14ac:dyDescent="0.25">
      <c r="R12137" s="20">
        <v>9789501265446</v>
      </c>
      <c r="S12137" s="8" t="s">
        <v>11740</v>
      </c>
      <c r="T12137" s="15">
        <v>0</v>
      </c>
      <c r="U12137" s="16">
        <f>SUMIF($C$5:$C$3079,R12137,$F$5:$F$3079)+SUMIF($AB$5:$AB$1086,R12137,$AF$5:$AF$1086)</f>
        <v>0</v>
      </c>
      <c r="V12137" s="8">
        <f t="shared" si="398"/>
        <v>0</v>
      </c>
      <c r="W12137" s="8">
        <f t="shared" si="399"/>
        <v>0</v>
      </c>
      <c r="X12137" s="8"/>
      <c r="Y12137" s="8"/>
    </row>
    <row r="12138" spans="18:25" x14ac:dyDescent="0.25">
      <c r="R12138" s="20">
        <v>9789501292671</v>
      </c>
      <c r="S12138" s="8" t="s">
        <v>11741</v>
      </c>
      <c r="T12138" s="15">
        <v>1</v>
      </c>
      <c r="U12138" s="16">
        <f>SUMIF($C$5:$C$3079,R12138,$F$5:$F$3079)+SUMIF($AB$5:$AB$1086,R12138,$AF$5:$AF$1086)</f>
        <v>0</v>
      </c>
      <c r="V12138" s="8">
        <f t="shared" si="398"/>
        <v>1</v>
      </c>
      <c r="W12138" s="8">
        <f t="shared" si="399"/>
        <v>2</v>
      </c>
      <c r="X12138" s="8"/>
      <c r="Y12138" s="8"/>
    </row>
    <row r="12139" spans="18:25" x14ac:dyDescent="0.25">
      <c r="R12139" s="20">
        <v>9789501293005</v>
      </c>
      <c r="S12139" s="8" t="s">
        <v>11727</v>
      </c>
      <c r="T12139" s="15">
        <v>0</v>
      </c>
      <c r="U12139" s="16">
        <f>SUMIF($C$5:$C$3079,R12139,$F$5:$F$3079)+SUMIF($AB$5:$AB$1086,R12139,$AF$5:$AF$1086)</f>
        <v>0</v>
      </c>
      <c r="V12139" s="8">
        <f t="shared" si="398"/>
        <v>0</v>
      </c>
      <c r="W12139" s="8">
        <f t="shared" si="399"/>
        <v>0</v>
      </c>
      <c r="X12139" s="8"/>
      <c r="Y12139" s="8"/>
    </row>
    <row r="12140" spans="18:25" x14ac:dyDescent="0.25">
      <c r="R12140" s="20">
        <v>9789501293012</v>
      </c>
      <c r="S12140" s="8" t="s">
        <v>11742</v>
      </c>
      <c r="T12140" s="15">
        <v>0</v>
      </c>
      <c r="U12140" s="16">
        <f>SUMIF($C$5:$C$3079,R12140,$F$5:$F$3079)+SUMIF($AB$5:$AB$1086,R12140,$AF$5:$AF$1086)</f>
        <v>0</v>
      </c>
      <c r="V12140" s="8">
        <f t="shared" si="398"/>
        <v>0</v>
      </c>
      <c r="W12140" s="8">
        <f t="shared" si="399"/>
        <v>0</v>
      </c>
      <c r="X12140" s="8"/>
      <c r="Y12140" s="8"/>
    </row>
    <row r="12141" spans="18:25" x14ac:dyDescent="0.25">
      <c r="R12141" s="20">
        <v>9789501293050</v>
      </c>
      <c r="S12141" s="8" t="s">
        <v>11743</v>
      </c>
      <c r="T12141" s="15">
        <v>0</v>
      </c>
      <c r="U12141" s="16">
        <f>SUMIF($C$5:$C$3079,R12141,$F$5:$F$3079)+SUMIF($AB$5:$AB$1086,R12141,$AF$5:$AF$1086)</f>
        <v>0</v>
      </c>
      <c r="V12141" s="8">
        <f t="shared" si="398"/>
        <v>0</v>
      </c>
      <c r="W12141" s="8">
        <f t="shared" si="399"/>
        <v>0</v>
      </c>
      <c r="X12141" s="8"/>
      <c r="Y12141" s="8"/>
    </row>
    <row r="12142" spans="18:25" x14ac:dyDescent="0.25">
      <c r="R12142" s="20">
        <v>9789501293098</v>
      </c>
      <c r="S12142" s="8" t="s">
        <v>11744</v>
      </c>
      <c r="T12142" s="15">
        <v>2</v>
      </c>
      <c r="U12142" s="16">
        <f>SUMIF($C$5:$C$3079,R12142,$F$5:$F$3079)+SUMIF($AB$5:$AB$1086,R12142,$AF$5:$AF$1086)</f>
        <v>0</v>
      </c>
      <c r="V12142" s="8">
        <f t="shared" si="398"/>
        <v>0</v>
      </c>
      <c r="W12142" s="8">
        <f t="shared" si="399"/>
        <v>2</v>
      </c>
      <c r="X12142" s="8"/>
      <c r="Y12142" s="8"/>
    </row>
    <row r="12143" spans="18:25" x14ac:dyDescent="0.25">
      <c r="R12143" s="20">
        <v>9789501293227</v>
      </c>
      <c r="S12143" s="8" t="s">
        <v>11745</v>
      </c>
      <c r="T12143" s="15">
        <v>0</v>
      </c>
      <c r="U12143" s="16">
        <f>SUMIF($C$5:$C$3079,R12143,$F$5:$F$3079)+SUMIF($AB$5:$AB$1086,R12143,$AF$5:$AF$1086)</f>
        <v>0</v>
      </c>
      <c r="V12143" s="8">
        <f t="shared" si="398"/>
        <v>0</v>
      </c>
      <c r="W12143" s="8">
        <f t="shared" si="399"/>
        <v>0</v>
      </c>
      <c r="X12143" s="8"/>
      <c r="Y12143" s="8"/>
    </row>
    <row r="12144" spans="18:25" x14ac:dyDescent="0.25">
      <c r="R12144" s="20">
        <v>9789501293241</v>
      </c>
      <c r="S12144" s="8" t="s">
        <v>11746</v>
      </c>
      <c r="T12144" s="15">
        <v>0</v>
      </c>
      <c r="U12144" s="16">
        <f>SUMIF($C$5:$C$3079,R12144,$F$5:$F$3079)+SUMIF($AB$5:$AB$1086,R12144,$AF$5:$AF$1086)</f>
        <v>0</v>
      </c>
      <c r="V12144" s="8">
        <f t="shared" si="398"/>
        <v>0</v>
      </c>
      <c r="W12144" s="8">
        <f t="shared" si="399"/>
        <v>0</v>
      </c>
      <c r="X12144" s="8"/>
      <c r="Y12144" s="8"/>
    </row>
    <row r="12145" spans="18:25" x14ac:dyDescent="0.25">
      <c r="R12145" s="20">
        <v>9789501293258</v>
      </c>
      <c r="S12145" s="8" t="s">
        <v>11747</v>
      </c>
      <c r="T12145" s="15">
        <v>0</v>
      </c>
      <c r="U12145" s="16">
        <f>SUMIF($C$5:$C$3079,R12145,$F$5:$F$3079)+SUMIF($AB$5:$AB$1086,R12145,$AF$5:$AF$1086)</f>
        <v>0</v>
      </c>
      <c r="V12145" s="8">
        <f t="shared" si="398"/>
        <v>0</v>
      </c>
      <c r="W12145" s="8">
        <f t="shared" si="399"/>
        <v>0</v>
      </c>
      <c r="X12145" s="8"/>
      <c r="Y12145" s="8"/>
    </row>
    <row r="12146" spans="18:25" x14ac:dyDescent="0.25">
      <c r="R12146" s="20">
        <v>9789501293371</v>
      </c>
      <c r="S12146" s="8" t="s">
        <v>11748</v>
      </c>
      <c r="T12146" s="15">
        <v>2</v>
      </c>
      <c r="U12146" s="16">
        <f>SUMIF($C$5:$C$3079,R12146,$F$5:$F$3079)+SUMIF($AB$5:$AB$1086,R12146,$AF$5:$AF$1086)</f>
        <v>0</v>
      </c>
      <c r="V12146" s="8">
        <f t="shared" si="398"/>
        <v>0</v>
      </c>
      <c r="W12146" s="8">
        <f t="shared" si="399"/>
        <v>2</v>
      </c>
      <c r="X12146" s="8"/>
      <c r="Y12146" s="8"/>
    </row>
    <row r="12147" spans="18:25" x14ac:dyDescent="0.25">
      <c r="R12147" s="20">
        <v>9789501293784</v>
      </c>
      <c r="S12147" s="8" t="s">
        <v>11749</v>
      </c>
      <c r="T12147" s="15">
        <v>0</v>
      </c>
      <c r="U12147" s="16">
        <f>SUMIF($C$5:$C$3079,R12147,$F$5:$F$3079)+SUMIF($AB$5:$AB$1086,R12147,$AF$5:$AF$1086)</f>
        <v>0</v>
      </c>
      <c r="V12147" s="8">
        <f t="shared" si="398"/>
        <v>0</v>
      </c>
      <c r="W12147" s="8">
        <f t="shared" si="399"/>
        <v>0</v>
      </c>
      <c r="X12147" s="8"/>
      <c r="Y12147" s="8"/>
    </row>
    <row r="12148" spans="18:25" x14ac:dyDescent="0.25">
      <c r="R12148" s="20">
        <v>9789501293999</v>
      </c>
      <c r="S12148" s="8" t="s">
        <v>11750</v>
      </c>
      <c r="T12148" s="15">
        <v>0</v>
      </c>
      <c r="U12148" s="16">
        <f>SUMIF($C$5:$C$3079,R12148,$F$5:$F$3079)+SUMIF($AB$5:$AB$1086,R12148,$AF$5:$AF$1086)</f>
        <v>0</v>
      </c>
      <c r="V12148" s="8">
        <f t="shared" si="398"/>
        <v>0</v>
      </c>
      <c r="W12148" s="8">
        <f t="shared" si="399"/>
        <v>0</v>
      </c>
      <c r="X12148" s="8"/>
      <c r="Y12148" s="8"/>
    </row>
    <row r="12149" spans="18:25" x14ac:dyDescent="0.25">
      <c r="R12149" s="20">
        <v>9789501294019</v>
      </c>
      <c r="S12149" s="8" t="s">
        <v>11751</v>
      </c>
      <c r="T12149" s="15">
        <v>0</v>
      </c>
      <c r="U12149" s="16">
        <f>SUMIF($C$5:$C$3079,R12149,$F$5:$F$3079)+SUMIF($AB$5:$AB$1086,R12149,$AF$5:$AF$1086)</f>
        <v>0</v>
      </c>
      <c r="V12149" s="8">
        <f t="shared" si="398"/>
        <v>1</v>
      </c>
      <c r="W12149" s="8">
        <f t="shared" si="399"/>
        <v>1</v>
      </c>
      <c r="X12149" s="8"/>
      <c r="Y12149" s="8"/>
    </row>
    <row r="12150" spans="18:25" x14ac:dyDescent="0.25">
      <c r="R12150" s="20">
        <v>9789501294088</v>
      </c>
      <c r="S12150" s="8" t="s">
        <v>11752</v>
      </c>
      <c r="T12150" s="15">
        <v>0</v>
      </c>
      <c r="U12150" s="16">
        <f>SUMIF($C$5:$C$3079,R12150,$F$5:$F$3079)+SUMIF($AB$5:$AB$1086,R12150,$AF$5:$AF$1086)</f>
        <v>0</v>
      </c>
      <c r="V12150" s="8">
        <f t="shared" si="398"/>
        <v>0</v>
      </c>
      <c r="W12150" s="8">
        <f t="shared" si="399"/>
        <v>0</v>
      </c>
      <c r="X12150" s="8"/>
      <c r="Y12150" s="8"/>
    </row>
    <row r="12151" spans="18:25" x14ac:dyDescent="0.25">
      <c r="R12151" s="20">
        <v>9789501294545</v>
      </c>
      <c r="S12151" s="8" t="s">
        <v>11753</v>
      </c>
      <c r="T12151" s="15">
        <v>0</v>
      </c>
      <c r="U12151" s="16">
        <f>SUMIF($C$5:$C$3079,R12151,$F$5:$F$3079)+SUMIF($AB$5:$AB$1086,R12151,$AF$5:$AF$1086)</f>
        <v>0</v>
      </c>
      <c r="V12151" s="8">
        <f t="shared" si="398"/>
        <v>0</v>
      </c>
      <c r="W12151" s="8">
        <f t="shared" si="399"/>
        <v>0</v>
      </c>
      <c r="X12151" s="8"/>
      <c r="Y12151" s="8"/>
    </row>
    <row r="12152" spans="18:25" x14ac:dyDescent="0.25">
      <c r="R12152" s="20">
        <v>9789501294811</v>
      </c>
      <c r="S12152" s="8" t="s">
        <v>11754</v>
      </c>
      <c r="T12152" s="15">
        <v>0</v>
      </c>
      <c r="U12152" s="16">
        <f>SUMIF($C$5:$C$3079,R12152,$F$5:$F$3079)+SUMIF($AB$5:$AB$1086,R12152,$AF$5:$AF$1086)</f>
        <v>0</v>
      </c>
      <c r="V12152" s="8">
        <f t="shared" si="398"/>
        <v>0</v>
      </c>
      <c r="W12152" s="8">
        <f t="shared" si="399"/>
        <v>0</v>
      </c>
      <c r="X12152" s="8"/>
      <c r="Y12152" s="8"/>
    </row>
    <row r="12153" spans="18:25" x14ac:dyDescent="0.25">
      <c r="R12153" s="20">
        <v>9789501295054</v>
      </c>
      <c r="S12153" s="8" t="s">
        <v>11755</v>
      </c>
      <c r="T12153" s="15">
        <v>0</v>
      </c>
      <c r="U12153" s="16">
        <f>SUMIF($C$5:$C$3079,R12153,$F$5:$F$3079)+SUMIF($AB$5:$AB$1086,R12153,$AF$5:$AF$1086)</f>
        <v>0</v>
      </c>
      <c r="V12153" s="8">
        <f t="shared" si="398"/>
        <v>0</v>
      </c>
      <c r="W12153" s="8">
        <f t="shared" si="399"/>
        <v>0</v>
      </c>
      <c r="X12153" s="8"/>
      <c r="Y12153" s="8"/>
    </row>
    <row r="12154" spans="18:25" x14ac:dyDescent="0.25">
      <c r="R12154" s="20">
        <v>9789501295061</v>
      </c>
      <c r="S12154" s="8" t="s">
        <v>11756</v>
      </c>
      <c r="T12154" s="15">
        <v>0</v>
      </c>
      <c r="U12154" s="16">
        <f>SUMIF($C$5:$C$3079,R12154,$F$5:$F$3079)+SUMIF($AB$5:$AB$1086,R12154,$AF$5:$AF$1086)</f>
        <v>0</v>
      </c>
      <c r="V12154" s="8">
        <f t="shared" si="398"/>
        <v>0</v>
      </c>
      <c r="W12154" s="8">
        <f t="shared" si="399"/>
        <v>0</v>
      </c>
      <c r="X12154" s="8"/>
      <c r="Y12154" s="8"/>
    </row>
    <row r="12155" spans="18:25" x14ac:dyDescent="0.25">
      <c r="R12155" s="20">
        <v>9789501295115</v>
      </c>
      <c r="S12155" s="8" t="s">
        <v>11757</v>
      </c>
      <c r="T12155" s="15">
        <v>0</v>
      </c>
      <c r="U12155" s="16">
        <f>SUMIF($C$5:$C$3079,R12155,$F$5:$F$3079)+SUMIF($AB$5:$AB$1086,R12155,$AF$5:$AF$1086)</f>
        <v>0</v>
      </c>
      <c r="V12155" s="8">
        <f t="shared" si="398"/>
        <v>0</v>
      </c>
      <c r="W12155" s="8">
        <f t="shared" si="399"/>
        <v>0</v>
      </c>
      <c r="X12155" s="8"/>
      <c r="Y12155" s="8"/>
    </row>
    <row r="12156" spans="18:25" x14ac:dyDescent="0.25">
      <c r="R12156" s="20">
        <v>9789501295276</v>
      </c>
      <c r="S12156" s="8" t="s">
        <v>11758</v>
      </c>
      <c r="T12156" s="15">
        <v>0</v>
      </c>
      <c r="U12156" s="16">
        <f>SUMIF($C$5:$C$3079,R12156,$F$5:$F$3079)+SUMIF($AB$5:$AB$1086,R12156,$AF$5:$AF$1086)</f>
        <v>0</v>
      </c>
      <c r="V12156" s="8">
        <f t="shared" si="398"/>
        <v>0</v>
      </c>
      <c r="W12156" s="8">
        <f t="shared" si="399"/>
        <v>0</v>
      </c>
      <c r="X12156" s="8"/>
      <c r="Y12156" s="8"/>
    </row>
    <row r="12157" spans="18:25" x14ac:dyDescent="0.25">
      <c r="R12157" s="20">
        <v>9789501295825</v>
      </c>
      <c r="S12157" s="8" t="s">
        <v>11759</v>
      </c>
      <c r="T12157" s="15">
        <v>1</v>
      </c>
      <c r="U12157" s="16">
        <f>SUMIF($C$5:$C$3079,R12157,$F$5:$F$3079)+SUMIF($AB$5:$AB$1086,R12157,$AF$5:$AF$1086)</f>
        <v>0</v>
      </c>
      <c r="V12157" s="8">
        <f t="shared" si="398"/>
        <v>0</v>
      </c>
      <c r="W12157" s="8">
        <f t="shared" si="399"/>
        <v>1</v>
      </c>
      <c r="X12157" s="8"/>
      <c r="Y12157" s="8"/>
    </row>
    <row r="12158" spans="18:25" x14ac:dyDescent="0.25">
      <c r="R12158" s="20">
        <v>9789501295856</v>
      </c>
      <c r="S12158" s="8" t="s">
        <v>11760</v>
      </c>
      <c r="T12158" s="15">
        <v>0</v>
      </c>
      <c r="U12158" s="16">
        <f>SUMIF($C$5:$C$3079,R12158,$F$5:$F$3079)+SUMIF($AB$5:$AB$1086,R12158,$AF$5:$AF$1086)</f>
        <v>0</v>
      </c>
      <c r="V12158" s="8">
        <f t="shared" si="398"/>
        <v>0</v>
      </c>
      <c r="W12158" s="8">
        <f t="shared" si="399"/>
        <v>0</v>
      </c>
      <c r="X12158" s="8"/>
      <c r="Y12158" s="8"/>
    </row>
    <row r="12159" spans="18:25" x14ac:dyDescent="0.25">
      <c r="R12159" s="20">
        <v>9789501296679</v>
      </c>
      <c r="S12159" s="8" t="s">
        <v>11761</v>
      </c>
      <c r="T12159" s="15">
        <v>0</v>
      </c>
      <c r="U12159" s="16">
        <f>SUMIF($C$5:$C$3079,R12159,$F$5:$F$3079)+SUMIF($AB$5:$AB$1086,R12159,$AF$5:$AF$1086)</f>
        <v>0</v>
      </c>
      <c r="V12159" s="8">
        <f t="shared" si="398"/>
        <v>0</v>
      </c>
      <c r="W12159" s="8">
        <f t="shared" si="399"/>
        <v>0</v>
      </c>
      <c r="X12159" s="8"/>
      <c r="Y12159" s="8"/>
    </row>
    <row r="12160" spans="18:25" x14ac:dyDescent="0.25">
      <c r="R12160" s="20">
        <v>9789501296723</v>
      </c>
      <c r="S12160" s="8" t="s">
        <v>11762</v>
      </c>
      <c r="T12160" s="15">
        <v>0</v>
      </c>
      <c r="U12160" s="16">
        <f>SUMIF($C$5:$C$3079,R12160,$F$5:$F$3079)+SUMIF($AB$5:$AB$1086,R12160,$AF$5:$AF$1086)</f>
        <v>0</v>
      </c>
      <c r="V12160" s="8">
        <f t="shared" si="398"/>
        <v>0</v>
      </c>
      <c r="W12160" s="8">
        <f t="shared" si="399"/>
        <v>0</v>
      </c>
      <c r="X12160" s="8"/>
      <c r="Y12160" s="8"/>
    </row>
    <row r="12161" spans="18:25" x14ac:dyDescent="0.25">
      <c r="R12161" s="20">
        <v>9789501296853</v>
      </c>
      <c r="S12161" s="8" t="s">
        <v>11763</v>
      </c>
      <c r="T12161" s="15">
        <v>0</v>
      </c>
      <c r="U12161" s="16">
        <f>SUMIF($C$5:$C$3079,R12161,$F$5:$F$3079)+SUMIF($AB$5:$AB$1086,R12161,$AF$5:$AF$1086)</f>
        <v>0</v>
      </c>
      <c r="V12161" s="8">
        <f t="shared" si="398"/>
        <v>0</v>
      </c>
      <c r="W12161" s="8">
        <f t="shared" si="399"/>
        <v>0</v>
      </c>
      <c r="X12161" s="8"/>
      <c r="Y12161" s="8"/>
    </row>
    <row r="12162" spans="18:25" x14ac:dyDescent="0.25">
      <c r="R12162" s="20">
        <v>9789501296945</v>
      </c>
      <c r="S12162" s="8" t="s">
        <v>11764</v>
      </c>
      <c r="T12162" s="15">
        <v>0</v>
      </c>
      <c r="U12162" s="16">
        <f>SUMIF($C$5:$C$3079,R12162,$F$5:$F$3079)+SUMIF($AB$5:$AB$1086,R12162,$AF$5:$AF$1086)</f>
        <v>0</v>
      </c>
      <c r="V12162" s="8">
        <f t="shared" si="398"/>
        <v>0</v>
      </c>
      <c r="W12162" s="8">
        <f t="shared" si="399"/>
        <v>0</v>
      </c>
      <c r="X12162" s="8"/>
      <c r="Y12162" s="8"/>
    </row>
    <row r="12163" spans="18:25" x14ac:dyDescent="0.25">
      <c r="R12163" s="20">
        <v>9789501297171</v>
      </c>
      <c r="S12163" s="8" t="s">
        <v>11765</v>
      </c>
      <c r="T12163" s="15">
        <v>0</v>
      </c>
      <c r="U12163" s="16">
        <f>SUMIF($C$5:$C$3079,R12163,$F$5:$F$3079)+SUMIF($AB$5:$AB$1086,R12163,$AF$5:$AF$1086)</f>
        <v>0</v>
      </c>
      <c r="V12163" s="8">
        <f t="shared" si="398"/>
        <v>0</v>
      </c>
      <c r="W12163" s="8">
        <f t="shared" si="399"/>
        <v>0</v>
      </c>
      <c r="X12163" s="8"/>
      <c r="Y12163" s="8"/>
    </row>
    <row r="12164" spans="18:25" x14ac:dyDescent="0.25">
      <c r="R12164" s="20">
        <v>9789501297522</v>
      </c>
      <c r="S12164" s="8" t="s">
        <v>11766</v>
      </c>
      <c r="T12164" s="15">
        <v>3</v>
      </c>
      <c r="U12164" s="16">
        <f>SUMIF($C$5:$C$3079,R12164,$F$5:$F$3079)+SUMIF($AB$5:$AB$1086,R12164,$AF$5:$AF$1086)</f>
        <v>0</v>
      </c>
      <c r="V12164" s="8">
        <f t="shared" si="398"/>
        <v>0</v>
      </c>
      <c r="W12164" s="8">
        <f t="shared" si="399"/>
        <v>3</v>
      </c>
      <c r="X12164" s="8"/>
      <c r="Y12164" s="8"/>
    </row>
    <row r="12165" spans="18:25" x14ac:dyDescent="0.25">
      <c r="R12165" s="20">
        <v>9789501297942</v>
      </c>
      <c r="S12165" s="8" t="s">
        <v>11767</v>
      </c>
      <c r="T12165" s="15">
        <v>0</v>
      </c>
      <c r="U12165" s="16">
        <f>SUMIF($C$5:$C$3079,R12165,$F$5:$F$3079)+SUMIF($AB$5:$AB$1086,R12165,$AF$5:$AF$1086)</f>
        <v>0</v>
      </c>
      <c r="V12165" s="8">
        <f t="shared" si="398"/>
        <v>0</v>
      </c>
      <c r="W12165" s="8">
        <f t="shared" si="399"/>
        <v>0</v>
      </c>
      <c r="X12165" s="8"/>
      <c r="Y12165" s="8"/>
    </row>
    <row r="12166" spans="18:25" x14ac:dyDescent="0.25">
      <c r="R12166" s="20">
        <v>9789501298000</v>
      </c>
      <c r="S12166" s="8" t="s">
        <v>11768</v>
      </c>
      <c r="T12166" s="15">
        <v>0</v>
      </c>
      <c r="U12166" s="16">
        <f>SUMIF($C$5:$C$3079,R12166,$F$5:$F$3079)+SUMIF($AB$5:$AB$1086,R12166,$AF$5:$AF$1086)</f>
        <v>0</v>
      </c>
      <c r="V12166" s="8">
        <f t="shared" si="398"/>
        <v>0</v>
      </c>
      <c r="W12166" s="8">
        <f t="shared" si="399"/>
        <v>0</v>
      </c>
      <c r="X12166" s="8"/>
      <c r="Y12166" s="8"/>
    </row>
    <row r="12167" spans="18:25" x14ac:dyDescent="0.25">
      <c r="R12167" s="20">
        <v>9789501298062</v>
      </c>
      <c r="S12167" s="8" t="s">
        <v>11769</v>
      </c>
      <c r="T12167" s="15">
        <v>0</v>
      </c>
      <c r="U12167" s="16">
        <f>SUMIF($C$5:$C$3079,R12167,$F$5:$F$3079)+SUMIF($AB$5:$AB$1086,R12167,$AF$5:$AF$1086)</f>
        <v>0</v>
      </c>
      <c r="V12167" s="8">
        <f t="shared" ref="V12167:V12230" si="400">SUMIF($L$5:$L$9685,R12167,$O$5:$O$9685)</f>
        <v>0</v>
      </c>
      <c r="W12167" s="8">
        <f t="shared" ref="W12167:W12230" si="401">T12167-U12167+V12167</f>
        <v>0</v>
      </c>
      <c r="X12167" s="8"/>
      <c r="Y12167" s="8"/>
    </row>
    <row r="12168" spans="18:25" x14ac:dyDescent="0.25">
      <c r="R12168" s="20">
        <v>9789502810829</v>
      </c>
      <c r="S12168" s="8" t="s">
        <v>11770</v>
      </c>
      <c r="T12168" s="15">
        <v>0</v>
      </c>
      <c r="U12168" s="16">
        <f>SUMIF($C$5:$C$3079,R12168,$F$5:$F$3079)+SUMIF($AB$5:$AB$1086,R12168,$AF$5:$AF$1086)</f>
        <v>0</v>
      </c>
      <c r="V12168" s="8">
        <f t="shared" si="400"/>
        <v>0</v>
      </c>
      <c r="W12168" s="8">
        <f t="shared" si="401"/>
        <v>0</v>
      </c>
      <c r="X12168" s="8"/>
      <c r="Y12168" s="8"/>
    </row>
    <row r="12169" spans="18:25" x14ac:dyDescent="0.25">
      <c r="R12169" s="20">
        <v>9789504960553</v>
      </c>
      <c r="S12169" s="8" t="s">
        <v>11771</v>
      </c>
      <c r="T12169" s="15">
        <v>1</v>
      </c>
      <c r="U12169" s="16">
        <f>SUMIF($C$5:$C$3079,R12169,$F$5:$F$3079)+SUMIF($AB$5:$AB$1086,R12169,$AF$5:$AF$1086)</f>
        <v>0</v>
      </c>
      <c r="V12169" s="8">
        <f t="shared" si="400"/>
        <v>0</v>
      </c>
      <c r="W12169" s="8">
        <f t="shared" si="401"/>
        <v>1</v>
      </c>
      <c r="X12169" s="8"/>
      <c r="Y12169" s="8"/>
    </row>
    <row r="12170" spans="18:25" x14ac:dyDescent="0.25">
      <c r="R12170" s="20">
        <v>9789504960560</v>
      </c>
      <c r="S12170" s="8" t="s">
        <v>11772</v>
      </c>
      <c r="T12170" s="15">
        <v>0</v>
      </c>
      <c r="U12170" s="16">
        <f>SUMIF($C$5:$C$3079,R12170,$F$5:$F$3079)+SUMIF($AB$5:$AB$1086,R12170,$AF$5:$AF$1086)</f>
        <v>0</v>
      </c>
      <c r="V12170" s="8">
        <f t="shared" si="400"/>
        <v>0</v>
      </c>
      <c r="W12170" s="8">
        <f t="shared" si="401"/>
        <v>0</v>
      </c>
      <c r="X12170" s="8"/>
      <c r="Y12170" s="8"/>
    </row>
    <row r="12171" spans="18:25" x14ac:dyDescent="0.25">
      <c r="R12171" s="20">
        <v>9789504960577</v>
      </c>
      <c r="S12171" s="8" t="s">
        <v>11773</v>
      </c>
      <c r="T12171" s="15">
        <v>0</v>
      </c>
      <c r="U12171" s="16">
        <f>SUMIF($C$5:$C$3079,R12171,$F$5:$F$3079)+SUMIF($AB$5:$AB$1086,R12171,$AF$5:$AF$1086)</f>
        <v>0</v>
      </c>
      <c r="V12171" s="8">
        <f t="shared" si="400"/>
        <v>0</v>
      </c>
      <c r="W12171" s="8">
        <f t="shared" si="401"/>
        <v>0</v>
      </c>
      <c r="X12171" s="8"/>
      <c r="Y12171" s="8"/>
    </row>
    <row r="12172" spans="18:25" x14ac:dyDescent="0.25">
      <c r="R12172" s="20">
        <v>9789504960584</v>
      </c>
      <c r="S12172" s="8" t="s">
        <v>11774</v>
      </c>
      <c r="T12172" s="15">
        <v>0</v>
      </c>
      <c r="U12172" s="16">
        <f>SUMIF($C$5:$C$3079,R12172,$F$5:$F$3079)+SUMIF($AB$5:$AB$1086,R12172,$AF$5:$AF$1086)</f>
        <v>0</v>
      </c>
      <c r="V12172" s="8">
        <f t="shared" si="400"/>
        <v>0</v>
      </c>
      <c r="W12172" s="8">
        <f t="shared" si="401"/>
        <v>0</v>
      </c>
      <c r="X12172" s="8"/>
      <c r="Y12172" s="8"/>
    </row>
    <row r="12173" spans="18:25" x14ac:dyDescent="0.25">
      <c r="R12173" s="20">
        <v>9789504960591</v>
      </c>
      <c r="S12173" s="8" t="s">
        <v>11775</v>
      </c>
      <c r="T12173" s="15">
        <v>0</v>
      </c>
      <c r="U12173" s="16">
        <f>SUMIF($C$5:$C$3079,R12173,$F$5:$F$3079)+SUMIF($AB$5:$AB$1086,R12173,$AF$5:$AF$1086)</f>
        <v>0</v>
      </c>
      <c r="V12173" s="8">
        <f t="shared" si="400"/>
        <v>0</v>
      </c>
      <c r="W12173" s="8">
        <f t="shared" si="401"/>
        <v>0</v>
      </c>
      <c r="X12173" s="8"/>
      <c r="Y12173" s="8"/>
    </row>
    <row r="12174" spans="18:25" x14ac:dyDescent="0.25">
      <c r="R12174" s="20">
        <v>9789504960607</v>
      </c>
      <c r="S12174" s="8" t="s">
        <v>11776</v>
      </c>
      <c r="T12174" s="15">
        <v>0</v>
      </c>
      <c r="U12174" s="16">
        <f>SUMIF($C$5:$C$3079,R12174,$F$5:$F$3079)+SUMIF($AB$5:$AB$1086,R12174,$AF$5:$AF$1086)</f>
        <v>0</v>
      </c>
      <c r="V12174" s="8">
        <f t="shared" si="400"/>
        <v>0</v>
      </c>
      <c r="W12174" s="8">
        <f t="shared" si="401"/>
        <v>0</v>
      </c>
      <c r="X12174" s="8"/>
      <c r="Y12174" s="8"/>
    </row>
    <row r="12175" spans="18:25" x14ac:dyDescent="0.25">
      <c r="R12175" s="20">
        <v>9789504960638</v>
      </c>
      <c r="S12175" s="8" t="s">
        <v>11777</v>
      </c>
      <c r="T12175" s="15">
        <v>0</v>
      </c>
      <c r="U12175" s="16">
        <f>SUMIF($C$5:$C$3079,R12175,$F$5:$F$3079)+SUMIF($AB$5:$AB$1086,R12175,$AF$5:$AF$1086)</f>
        <v>0</v>
      </c>
      <c r="V12175" s="8">
        <f t="shared" si="400"/>
        <v>0</v>
      </c>
      <c r="W12175" s="8">
        <f t="shared" si="401"/>
        <v>0</v>
      </c>
      <c r="X12175" s="8"/>
      <c r="Y12175" s="8"/>
    </row>
    <row r="12176" spans="18:25" x14ac:dyDescent="0.25">
      <c r="R12176" s="20">
        <v>9789504960645</v>
      </c>
      <c r="S12176" s="8" t="s">
        <v>11778</v>
      </c>
      <c r="T12176" s="15">
        <v>0</v>
      </c>
      <c r="U12176" s="16">
        <f>SUMIF($C$5:$C$3079,R12176,$F$5:$F$3079)+SUMIF($AB$5:$AB$1086,R12176,$AF$5:$AF$1086)</f>
        <v>0</v>
      </c>
      <c r="V12176" s="8">
        <f t="shared" si="400"/>
        <v>0</v>
      </c>
      <c r="W12176" s="8">
        <f t="shared" si="401"/>
        <v>0</v>
      </c>
      <c r="X12176" s="8"/>
      <c r="Y12176" s="8"/>
    </row>
    <row r="12177" spans="18:25" x14ac:dyDescent="0.25">
      <c r="R12177" s="20">
        <v>9789504960669</v>
      </c>
      <c r="S12177" s="8" t="s">
        <v>11779</v>
      </c>
      <c r="T12177" s="15">
        <v>0</v>
      </c>
      <c r="U12177" s="16">
        <f>SUMIF($C$5:$C$3079,R12177,$F$5:$F$3079)+SUMIF($AB$5:$AB$1086,R12177,$AF$5:$AF$1086)</f>
        <v>0</v>
      </c>
      <c r="V12177" s="8">
        <f t="shared" si="400"/>
        <v>0</v>
      </c>
      <c r="W12177" s="8">
        <f t="shared" si="401"/>
        <v>0</v>
      </c>
      <c r="X12177" s="8"/>
      <c r="Y12177" s="8"/>
    </row>
    <row r="12178" spans="18:25" x14ac:dyDescent="0.25">
      <c r="R12178" s="20">
        <v>9789504965305</v>
      </c>
      <c r="S12178" s="8" t="s">
        <v>11780</v>
      </c>
      <c r="T12178" s="15">
        <v>1</v>
      </c>
      <c r="U12178" s="16">
        <f>SUMIF($C$5:$C$3079,R12178,$F$5:$F$3079)+SUMIF($AB$5:$AB$1086,R12178,$AF$5:$AF$1086)</f>
        <v>0</v>
      </c>
      <c r="V12178" s="8">
        <f t="shared" si="400"/>
        <v>1</v>
      </c>
      <c r="W12178" s="8">
        <f t="shared" si="401"/>
        <v>2</v>
      </c>
      <c r="X12178" s="8"/>
      <c r="Y12178" s="8"/>
    </row>
    <row r="12179" spans="18:25" x14ac:dyDescent="0.25">
      <c r="R12179" s="20">
        <v>9789505575138</v>
      </c>
      <c r="S12179" s="8" t="s">
        <v>11781</v>
      </c>
      <c r="T12179" s="15">
        <v>0</v>
      </c>
      <c r="U12179" s="16">
        <f>SUMIF($C$5:$C$3079,R12179,$F$5:$F$3079)+SUMIF($AB$5:$AB$1086,R12179,$AF$5:$AF$1086)</f>
        <v>0</v>
      </c>
      <c r="V12179" s="8">
        <f t="shared" si="400"/>
        <v>3</v>
      </c>
      <c r="W12179" s="8">
        <f t="shared" si="401"/>
        <v>3</v>
      </c>
      <c r="X12179" s="8"/>
      <c r="Y12179" s="8"/>
    </row>
    <row r="12180" spans="18:25" x14ac:dyDescent="0.25">
      <c r="R12180" s="20">
        <v>9789505578443</v>
      </c>
      <c r="S12180" s="8" t="s">
        <v>11782</v>
      </c>
      <c r="T12180" s="15">
        <v>4</v>
      </c>
      <c r="U12180" s="16">
        <f>SUMIF($C$5:$C$3079,R12180,$F$5:$F$3079)+SUMIF($AB$5:$AB$1086,R12180,$AF$5:$AF$1086)</f>
        <v>0</v>
      </c>
      <c r="V12180" s="8">
        <f t="shared" si="400"/>
        <v>0</v>
      </c>
      <c r="W12180" s="8">
        <f t="shared" si="401"/>
        <v>4</v>
      </c>
      <c r="X12180" s="8"/>
      <c r="Y12180" s="8"/>
    </row>
    <row r="12181" spans="18:25" x14ac:dyDescent="0.25">
      <c r="R12181" s="20">
        <v>9789562890878</v>
      </c>
      <c r="S12181" s="8" t="s">
        <v>11783</v>
      </c>
      <c r="T12181" s="15">
        <v>0</v>
      </c>
      <c r="U12181" s="16">
        <f>SUMIF($C$5:$C$3079,R12181,$F$5:$F$3079)+SUMIF($AB$5:$AB$1086,R12181,$AF$5:$AF$1086)</f>
        <v>0</v>
      </c>
      <c r="V12181" s="8">
        <f t="shared" si="400"/>
        <v>1</v>
      </c>
      <c r="W12181" s="8">
        <f t="shared" si="401"/>
        <v>1</v>
      </c>
      <c r="X12181" s="8"/>
      <c r="Y12181" s="8"/>
    </row>
    <row r="12182" spans="18:25" x14ac:dyDescent="0.25">
      <c r="R12182" s="20">
        <v>9789562891004</v>
      </c>
      <c r="S12182" s="8" t="s">
        <v>11784</v>
      </c>
      <c r="T12182" s="15">
        <v>1</v>
      </c>
      <c r="U12182" s="16">
        <f>SUMIF($C$5:$C$3079,R12182,$F$5:$F$3079)+SUMIF($AB$5:$AB$1086,R12182,$AF$5:$AF$1086)</f>
        <v>0</v>
      </c>
      <c r="V12182" s="8">
        <f t="shared" si="400"/>
        <v>1</v>
      </c>
      <c r="W12182" s="8">
        <f t="shared" si="401"/>
        <v>2</v>
      </c>
      <c r="X12182" s="8"/>
      <c r="Y12182" s="8"/>
    </row>
    <row r="12183" spans="18:25" x14ac:dyDescent="0.25">
      <c r="R12183" s="20">
        <v>9789568209599</v>
      </c>
      <c r="S12183" s="8" t="s">
        <v>11785</v>
      </c>
      <c r="T12183" s="15">
        <v>1</v>
      </c>
      <c r="U12183" s="16">
        <f>SUMIF($C$5:$C$3079,R12183,$F$5:$F$3079)+SUMIF($AB$5:$AB$1086,R12183,$AF$5:$AF$1086)</f>
        <v>0</v>
      </c>
      <c r="V12183" s="8">
        <f t="shared" si="400"/>
        <v>1</v>
      </c>
      <c r="W12183" s="8">
        <f t="shared" si="401"/>
        <v>2</v>
      </c>
      <c r="X12183" s="8"/>
      <c r="Y12183" s="8"/>
    </row>
    <row r="12184" spans="18:25" x14ac:dyDescent="0.25">
      <c r="R12184" s="20">
        <v>9789584250551</v>
      </c>
      <c r="S12184" s="8" t="s">
        <v>11786</v>
      </c>
      <c r="T12184" s="15">
        <v>0</v>
      </c>
      <c r="U12184" s="16">
        <f>SUMIF($C$5:$C$3079,R12184,$F$5:$F$3079)+SUMIF($AB$5:$AB$1086,R12184,$AF$5:$AF$1086)</f>
        <v>0</v>
      </c>
      <c r="V12184" s="8">
        <f t="shared" si="400"/>
        <v>0</v>
      </c>
      <c r="W12184" s="8">
        <f t="shared" si="401"/>
        <v>0</v>
      </c>
      <c r="X12184" s="8"/>
      <c r="Y12184" s="8"/>
    </row>
    <row r="12185" spans="18:25" x14ac:dyDescent="0.25">
      <c r="R12185" s="20">
        <v>9789584260376</v>
      </c>
      <c r="S12185" s="8" t="s">
        <v>11787</v>
      </c>
      <c r="T12185" s="15">
        <v>0</v>
      </c>
      <c r="U12185" s="16">
        <f>SUMIF($C$5:$C$3079,R12185,$F$5:$F$3079)+SUMIF($AB$5:$AB$1086,R12185,$AF$5:$AF$1086)</f>
        <v>0</v>
      </c>
      <c r="V12185" s="8">
        <f t="shared" si="400"/>
        <v>0</v>
      </c>
      <c r="W12185" s="8">
        <f t="shared" si="401"/>
        <v>0</v>
      </c>
      <c r="X12185" s="8"/>
      <c r="Y12185" s="8"/>
    </row>
    <row r="12186" spans="18:25" x14ac:dyDescent="0.25">
      <c r="R12186" s="20">
        <v>9789681321024</v>
      </c>
      <c r="S12186" s="8" t="s">
        <v>11788</v>
      </c>
      <c r="T12186" s="15">
        <v>0</v>
      </c>
      <c r="U12186" s="16">
        <f>SUMIF($C$5:$C$3079,R12186,$F$5:$F$3079)+SUMIF($AB$5:$AB$1086,R12186,$AF$5:$AF$1086)</f>
        <v>0</v>
      </c>
      <c r="V12186" s="8">
        <f t="shared" si="400"/>
        <v>2</v>
      </c>
      <c r="W12186" s="8">
        <f t="shared" si="401"/>
        <v>2</v>
      </c>
      <c r="X12186" s="8"/>
      <c r="Y12186" s="8"/>
    </row>
    <row r="12187" spans="18:25" x14ac:dyDescent="0.25">
      <c r="R12187" s="20">
        <v>9789681323042</v>
      </c>
      <c r="S12187" s="8" t="s">
        <v>11789</v>
      </c>
      <c r="T12187" s="15">
        <v>0</v>
      </c>
      <c r="U12187" s="16">
        <f>SUMIF($C$5:$C$3079,R12187,$F$5:$F$3079)+SUMIF($AB$5:$AB$1086,R12187,$AF$5:$AF$1086)</f>
        <v>0</v>
      </c>
      <c r="V12187" s="8">
        <f t="shared" si="400"/>
        <v>0</v>
      </c>
      <c r="W12187" s="8">
        <f t="shared" si="401"/>
        <v>0</v>
      </c>
      <c r="X12187" s="8"/>
      <c r="Y12187" s="8"/>
    </row>
    <row r="12188" spans="18:25" x14ac:dyDescent="0.25">
      <c r="R12188" s="20">
        <v>9789681323936</v>
      </c>
      <c r="S12188" s="8" t="s">
        <v>11790</v>
      </c>
      <c r="T12188" s="15">
        <v>0</v>
      </c>
      <c r="U12188" s="16">
        <f>SUMIF($C$5:$C$3079,R12188,$F$5:$F$3079)+SUMIF($AB$5:$AB$1086,R12188,$AF$5:$AF$1086)</f>
        <v>0</v>
      </c>
      <c r="V12188" s="8">
        <f t="shared" si="400"/>
        <v>1</v>
      </c>
      <c r="W12188" s="8">
        <f t="shared" si="401"/>
        <v>1</v>
      </c>
      <c r="X12188" s="8"/>
      <c r="Y12188" s="8"/>
    </row>
    <row r="12189" spans="18:25" x14ac:dyDescent="0.25">
      <c r="R12189" s="20">
        <v>9789681519193</v>
      </c>
      <c r="S12189" s="8" t="s">
        <v>11791</v>
      </c>
      <c r="T12189" s="15">
        <v>0</v>
      </c>
      <c r="U12189" s="16">
        <f>SUMIF($C$5:$C$3079,R12189,$F$5:$F$3079)+SUMIF($AB$5:$AB$1086,R12189,$AF$5:$AF$1086)</f>
        <v>0</v>
      </c>
      <c r="V12189" s="8">
        <f t="shared" si="400"/>
        <v>0</v>
      </c>
      <c r="W12189" s="8">
        <f t="shared" si="401"/>
        <v>0</v>
      </c>
      <c r="X12189" s="8"/>
      <c r="Y12189" s="8"/>
    </row>
    <row r="12190" spans="18:25" x14ac:dyDescent="0.25">
      <c r="R12190" s="20">
        <v>9789681519346</v>
      </c>
      <c r="S12190" s="8" t="s">
        <v>5868</v>
      </c>
      <c r="T12190" s="15">
        <v>0</v>
      </c>
      <c r="U12190" s="16">
        <f>SUMIF($C$5:$C$3079,R12190,$F$5:$F$3079)+SUMIF($AB$5:$AB$1086,R12190,$AF$5:$AF$1086)</f>
        <v>0</v>
      </c>
      <c r="V12190" s="8">
        <f t="shared" si="400"/>
        <v>0</v>
      </c>
      <c r="W12190" s="8">
        <f t="shared" si="401"/>
        <v>0</v>
      </c>
      <c r="X12190" s="8"/>
      <c r="Y12190" s="8"/>
    </row>
    <row r="12191" spans="18:25" x14ac:dyDescent="0.25">
      <c r="R12191" s="20">
        <v>9789681519469</v>
      </c>
      <c r="S12191" s="8" t="s">
        <v>11792</v>
      </c>
      <c r="T12191" s="15">
        <v>0</v>
      </c>
      <c r="U12191" s="16">
        <f>SUMIF($C$5:$C$3079,R12191,$F$5:$F$3079)+SUMIF($AB$5:$AB$1086,R12191,$AF$5:$AF$1086)</f>
        <v>0</v>
      </c>
      <c r="V12191" s="8">
        <f t="shared" si="400"/>
        <v>0</v>
      </c>
      <c r="W12191" s="8">
        <f t="shared" si="401"/>
        <v>0</v>
      </c>
      <c r="X12191" s="8"/>
      <c r="Y12191" s="8"/>
    </row>
    <row r="12192" spans="18:25" x14ac:dyDescent="0.25">
      <c r="R12192" s="20">
        <v>9789681519940</v>
      </c>
      <c r="S12192" s="8" t="s">
        <v>11793</v>
      </c>
      <c r="T12192" s="15">
        <v>0</v>
      </c>
      <c r="U12192" s="16">
        <f>SUMIF($C$5:$C$3079,R12192,$F$5:$F$3079)+SUMIF($AB$5:$AB$1086,R12192,$AF$5:$AF$1086)</f>
        <v>0</v>
      </c>
      <c r="V12192" s="8">
        <f t="shared" si="400"/>
        <v>0</v>
      </c>
      <c r="W12192" s="8">
        <f t="shared" si="401"/>
        <v>0</v>
      </c>
      <c r="X12192" s="8"/>
      <c r="Y12192" s="8"/>
    </row>
    <row r="12193" spans="18:25" x14ac:dyDescent="0.25">
      <c r="R12193" s="20">
        <v>9789681600617</v>
      </c>
      <c r="S12193" s="8" t="s">
        <v>11794</v>
      </c>
      <c r="T12193" s="15">
        <v>2</v>
      </c>
      <c r="U12193" s="16">
        <f>SUMIF($C$5:$C$3079,R12193,$F$5:$F$3079)+SUMIF($AB$5:$AB$1086,R12193,$AF$5:$AF$1086)</f>
        <v>0</v>
      </c>
      <c r="V12193" s="8">
        <f t="shared" si="400"/>
        <v>0</v>
      </c>
      <c r="W12193" s="8">
        <f t="shared" si="401"/>
        <v>2</v>
      </c>
      <c r="X12193" s="8"/>
      <c r="Y12193" s="8"/>
    </row>
    <row r="12194" spans="18:25" x14ac:dyDescent="0.25">
      <c r="R12194" s="20">
        <v>9789681601713</v>
      </c>
      <c r="S12194" s="8" t="s">
        <v>11795</v>
      </c>
      <c r="T12194" s="15">
        <v>0</v>
      </c>
      <c r="U12194" s="16">
        <f>SUMIF($C$5:$C$3079,R12194,$F$5:$F$3079)+SUMIF($AB$5:$AB$1086,R12194,$AF$5:$AF$1086)</f>
        <v>0</v>
      </c>
      <c r="V12194" s="8">
        <f t="shared" si="400"/>
        <v>0</v>
      </c>
      <c r="W12194" s="8">
        <f t="shared" si="401"/>
        <v>0</v>
      </c>
      <c r="X12194" s="8"/>
      <c r="Y12194" s="8"/>
    </row>
    <row r="12195" spans="18:25" x14ac:dyDescent="0.25">
      <c r="R12195" s="20">
        <v>9789681603052</v>
      </c>
      <c r="S12195" s="8" t="s">
        <v>11796</v>
      </c>
      <c r="T12195" s="15">
        <v>0</v>
      </c>
      <c r="U12195" s="16">
        <f>SUMIF($C$5:$C$3079,R12195,$F$5:$F$3079)+SUMIF($AB$5:$AB$1086,R12195,$AF$5:$AF$1086)</f>
        <v>0</v>
      </c>
      <c r="V12195" s="8">
        <f t="shared" si="400"/>
        <v>1</v>
      </c>
      <c r="W12195" s="8">
        <f t="shared" si="401"/>
        <v>1</v>
      </c>
      <c r="X12195" s="8"/>
      <c r="Y12195" s="8"/>
    </row>
    <row r="12196" spans="18:25" x14ac:dyDescent="0.25">
      <c r="R12196" s="20">
        <v>9789681603069</v>
      </c>
      <c r="S12196" s="8" t="s">
        <v>11797</v>
      </c>
      <c r="T12196" s="15">
        <v>0</v>
      </c>
      <c r="U12196" s="16">
        <f>SUMIF($C$5:$C$3079,R12196,$F$5:$F$3079)+SUMIF($AB$5:$AB$1086,R12196,$AF$5:$AF$1086)</f>
        <v>0</v>
      </c>
      <c r="V12196" s="8">
        <f t="shared" si="400"/>
        <v>1</v>
      </c>
      <c r="W12196" s="8">
        <f t="shared" si="401"/>
        <v>1</v>
      </c>
      <c r="X12196" s="8"/>
      <c r="Y12196" s="8"/>
    </row>
    <row r="12197" spans="18:25" x14ac:dyDescent="0.25">
      <c r="R12197" s="20">
        <v>9789681603076</v>
      </c>
      <c r="S12197" s="8" t="s">
        <v>11798</v>
      </c>
      <c r="T12197" s="15">
        <v>2</v>
      </c>
      <c r="U12197" s="16">
        <f>SUMIF($C$5:$C$3079,R12197,$F$5:$F$3079)+SUMIF($AB$5:$AB$1086,R12197,$AF$5:$AF$1086)</f>
        <v>0</v>
      </c>
      <c r="V12197" s="8">
        <f t="shared" si="400"/>
        <v>1</v>
      </c>
      <c r="W12197" s="8">
        <f t="shared" si="401"/>
        <v>3</v>
      </c>
      <c r="X12197" s="8"/>
      <c r="Y12197" s="8"/>
    </row>
    <row r="12198" spans="18:25" x14ac:dyDescent="0.25">
      <c r="R12198" s="20">
        <v>9789681603205</v>
      </c>
      <c r="S12198" s="8" t="s">
        <v>11799</v>
      </c>
      <c r="T12198" s="15">
        <v>4</v>
      </c>
      <c r="U12198" s="16">
        <f>SUMIF($C$5:$C$3079,R12198,$F$5:$F$3079)+SUMIF($AB$5:$AB$1086,R12198,$AF$5:$AF$1086)</f>
        <v>0</v>
      </c>
      <c r="V12198" s="8">
        <f t="shared" si="400"/>
        <v>0</v>
      </c>
      <c r="W12198" s="8">
        <f t="shared" si="401"/>
        <v>4</v>
      </c>
      <c r="X12198" s="8"/>
      <c r="Y12198" s="8"/>
    </row>
    <row r="12199" spans="18:25" x14ac:dyDescent="0.25">
      <c r="R12199" s="20">
        <v>9789681603281</v>
      </c>
      <c r="S12199" s="8" t="s">
        <v>11800</v>
      </c>
      <c r="T12199" s="15">
        <v>2</v>
      </c>
      <c r="U12199" s="16">
        <f>SUMIF($C$5:$C$3079,R12199,$F$5:$F$3079)+SUMIF($AB$5:$AB$1086,R12199,$AF$5:$AF$1086)</f>
        <v>0</v>
      </c>
      <c r="V12199" s="8">
        <f t="shared" si="400"/>
        <v>0</v>
      </c>
      <c r="W12199" s="8">
        <f t="shared" si="401"/>
        <v>2</v>
      </c>
      <c r="X12199" s="8"/>
      <c r="Y12199" s="8"/>
    </row>
    <row r="12200" spans="18:25" x14ac:dyDescent="0.25">
      <c r="R12200" s="20">
        <v>9789681603731</v>
      </c>
      <c r="S12200" s="8" t="s">
        <v>11801</v>
      </c>
      <c r="T12200" s="15">
        <v>0</v>
      </c>
      <c r="U12200" s="16">
        <f>SUMIF($C$5:$C$3079,R12200,$F$5:$F$3079)+SUMIF($AB$5:$AB$1086,R12200,$AF$5:$AF$1086)</f>
        <v>0</v>
      </c>
      <c r="V12200" s="8">
        <f t="shared" si="400"/>
        <v>1</v>
      </c>
      <c r="W12200" s="8">
        <f t="shared" si="401"/>
        <v>1</v>
      </c>
      <c r="X12200" s="8"/>
      <c r="Y12200" s="8"/>
    </row>
    <row r="12201" spans="18:25" x14ac:dyDescent="0.25">
      <c r="R12201" s="20">
        <v>9789681603748</v>
      </c>
      <c r="S12201" s="8" t="s">
        <v>11802</v>
      </c>
      <c r="T12201" s="15">
        <v>3</v>
      </c>
      <c r="U12201" s="16">
        <f>SUMIF($C$5:$C$3079,R12201,$F$5:$F$3079)+SUMIF($AB$5:$AB$1086,R12201,$AF$5:$AF$1086)</f>
        <v>0</v>
      </c>
      <c r="V12201" s="8">
        <f t="shared" si="400"/>
        <v>2</v>
      </c>
      <c r="W12201" s="8">
        <f t="shared" si="401"/>
        <v>5</v>
      </c>
      <c r="X12201" s="8"/>
      <c r="Y12201" s="8"/>
    </row>
    <row r="12202" spans="18:25" x14ac:dyDescent="0.25">
      <c r="R12202" s="20">
        <v>9789681606107</v>
      </c>
      <c r="S12202" s="8" t="s">
        <v>11803</v>
      </c>
      <c r="T12202" s="15">
        <v>4</v>
      </c>
      <c r="U12202" s="16">
        <f>SUMIF($C$5:$C$3079,R12202,$F$5:$F$3079)+SUMIF($AB$5:$AB$1086,R12202,$AF$5:$AF$1086)</f>
        <v>0</v>
      </c>
      <c r="V12202" s="8">
        <f t="shared" si="400"/>
        <v>0</v>
      </c>
      <c r="W12202" s="8">
        <f t="shared" si="401"/>
        <v>4</v>
      </c>
      <c r="X12202" s="8"/>
      <c r="Y12202" s="8"/>
    </row>
    <row r="12203" spans="18:25" x14ac:dyDescent="0.25">
      <c r="R12203" s="20">
        <v>9789681606275</v>
      </c>
      <c r="S12203" s="8" t="s">
        <v>11804</v>
      </c>
      <c r="T12203" s="15">
        <v>0</v>
      </c>
      <c r="U12203" s="16">
        <f>SUMIF($C$5:$C$3079,R12203,$F$5:$F$3079)+SUMIF($AB$5:$AB$1086,R12203,$AF$5:$AF$1086)</f>
        <v>0</v>
      </c>
      <c r="V12203" s="8">
        <f t="shared" si="400"/>
        <v>0</v>
      </c>
      <c r="W12203" s="8">
        <f t="shared" si="401"/>
        <v>0</v>
      </c>
      <c r="X12203" s="8"/>
      <c r="Y12203" s="8"/>
    </row>
    <row r="12204" spans="18:25" x14ac:dyDescent="0.25">
      <c r="R12204" s="20">
        <v>9789681607821</v>
      </c>
      <c r="S12204" s="8" t="s">
        <v>11805</v>
      </c>
      <c r="T12204" s="15">
        <v>0</v>
      </c>
      <c r="U12204" s="16">
        <f>SUMIF($C$5:$C$3079,R12204,$F$5:$F$3079)+SUMIF($AB$5:$AB$1086,R12204,$AF$5:$AF$1086)</f>
        <v>0</v>
      </c>
      <c r="V12204" s="8">
        <f t="shared" si="400"/>
        <v>0</v>
      </c>
      <c r="W12204" s="8">
        <f t="shared" si="401"/>
        <v>0</v>
      </c>
      <c r="X12204" s="8"/>
      <c r="Y12204" s="8"/>
    </row>
    <row r="12205" spans="18:25" x14ac:dyDescent="0.25">
      <c r="R12205" s="20">
        <v>9789681608323</v>
      </c>
      <c r="S12205" s="8" t="s">
        <v>11806</v>
      </c>
      <c r="T12205" s="15">
        <v>0</v>
      </c>
      <c r="U12205" s="16">
        <f>SUMIF($C$5:$C$3079,R12205,$F$5:$F$3079)+SUMIF($AB$5:$AB$1086,R12205,$AF$5:$AF$1086)</f>
        <v>0</v>
      </c>
      <c r="V12205" s="8">
        <f t="shared" si="400"/>
        <v>0</v>
      </c>
      <c r="W12205" s="8">
        <f t="shared" si="401"/>
        <v>0</v>
      </c>
      <c r="X12205" s="8"/>
      <c r="Y12205" s="8"/>
    </row>
    <row r="12206" spans="18:25" x14ac:dyDescent="0.25">
      <c r="R12206" s="20">
        <v>9789681608521</v>
      </c>
      <c r="S12206" s="8" t="s">
        <v>11807</v>
      </c>
      <c r="T12206" s="15">
        <v>0</v>
      </c>
      <c r="U12206" s="16">
        <f>SUMIF($C$5:$C$3079,R12206,$F$5:$F$3079)+SUMIF($AB$5:$AB$1086,R12206,$AF$5:$AF$1086)</f>
        <v>0</v>
      </c>
      <c r="V12206" s="8">
        <f t="shared" si="400"/>
        <v>0</v>
      </c>
      <c r="W12206" s="8">
        <f t="shared" si="401"/>
        <v>0</v>
      </c>
      <c r="X12206" s="8"/>
      <c r="Y12206" s="8"/>
    </row>
    <row r="12207" spans="18:25" x14ac:dyDescent="0.25">
      <c r="R12207" s="20">
        <v>9789681609276</v>
      </c>
      <c r="S12207" s="8" t="s">
        <v>11808</v>
      </c>
      <c r="T12207" s="15">
        <v>1</v>
      </c>
      <c r="U12207" s="16">
        <f>SUMIF($C$5:$C$3079,R12207,$F$5:$F$3079)+SUMIF($AB$5:$AB$1086,R12207,$AF$5:$AF$1086)</f>
        <v>0</v>
      </c>
      <c r="V12207" s="8">
        <f t="shared" si="400"/>
        <v>1</v>
      </c>
      <c r="W12207" s="8">
        <f t="shared" si="401"/>
        <v>2</v>
      </c>
      <c r="X12207" s="8"/>
      <c r="Y12207" s="8"/>
    </row>
    <row r="12208" spans="18:25" x14ac:dyDescent="0.25">
      <c r="R12208" s="20">
        <v>9789681609337</v>
      </c>
      <c r="S12208" s="8" t="s">
        <v>11809</v>
      </c>
      <c r="T12208" s="15">
        <v>0</v>
      </c>
      <c r="U12208" s="16">
        <f>SUMIF($C$5:$C$3079,R12208,$F$5:$F$3079)+SUMIF($AB$5:$AB$1086,R12208,$AF$5:$AF$1086)</f>
        <v>0</v>
      </c>
      <c r="V12208" s="8">
        <f t="shared" si="400"/>
        <v>0</v>
      </c>
      <c r="W12208" s="8">
        <f t="shared" si="401"/>
        <v>0</v>
      </c>
      <c r="X12208" s="8"/>
      <c r="Y12208" s="8"/>
    </row>
    <row r="12209" spans="18:25" x14ac:dyDescent="0.25">
      <c r="R12209" s="20">
        <v>9789681609597</v>
      </c>
      <c r="S12209" s="8" t="s">
        <v>11810</v>
      </c>
      <c r="T12209" s="15">
        <v>0</v>
      </c>
      <c r="U12209" s="16">
        <f>SUMIF($C$5:$C$3079,R12209,$F$5:$F$3079)+SUMIF($AB$5:$AB$1086,R12209,$AF$5:$AF$1086)</f>
        <v>0</v>
      </c>
      <c r="V12209" s="8">
        <f t="shared" si="400"/>
        <v>1</v>
      </c>
      <c r="W12209" s="8">
        <f t="shared" si="401"/>
        <v>1</v>
      </c>
      <c r="X12209" s="8"/>
      <c r="Y12209" s="8"/>
    </row>
    <row r="12210" spans="18:25" x14ac:dyDescent="0.25">
      <c r="R12210" s="20">
        <v>9789681609658</v>
      </c>
      <c r="S12210" s="8" t="s">
        <v>11811</v>
      </c>
      <c r="T12210" s="15">
        <v>0</v>
      </c>
      <c r="U12210" s="16">
        <f>SUMIF($C$5:$C$3079,R12210,$F$5:$F$3079)+SUMIF($AB$5:$AB$1086,R12210,$AF$5:$AF$1086)</f>
        <v>0</v>
      </c>
      <c r="V12210" s="8">
        <f t="shared" si="400"/>
        <v>0</v>
      </c>
      <c r="W12210" s="8">
        <f t="shared" si="401"/>
        <v>0</v>
      </c>
      <c r="X12210" s="8"/>
      <c r="Y12210" s="8"/>
    </row>
    <row r="12211" spans="18:25" x14ac:dyDescent="0.25">
      <c r="R12211" s="20">
        <v>9789681609771</v>
      </c>
      <c r="S12211" s="8" t="s">
        <v>11812</v>
      </c>
      <c r="T12211" s="15">
        <v>1</v>
      </c>
      <c r="U12211" s="16">
        <f>SUMIF($C$5:$C$3079,R12211,$F$5:$F$3079)+SUMIF($AB$5:$AB$1086,R12211,$AF$5:$AF$1086)</f>
        <v>0</v>
      </c>
      <c r="V12211" s="8">
        <f t="shared" si="400"/>
        <v>0</v>
      </c>
      <c r="W12211" s="8">
        <f t="shared" si="401"/>
        <v>1</v>
      </c>
      <c r="X12211" s="8"/>
      <c r="Y12211" s="8"/>
    </row>
    <row r="12212" spans="18:25" x14ac:dyDescent="0.25">
      <c r="R12212" s="20">
        <v>9789681615833</v>
      </c>
      <c r="S12212" s="8" t="s">
        <v>11813</v>
      </c>
      <c r="T12212" s="15">
        <v>1</v>
      </c>
      <c r="U12212" s="16">
        <f>SUMIF($C$5:$C$3079,R12212,$F$5:$F$3079)+SUMIF($AB$5:$AB$1086,R12212,$AF$5:$AF$1086)</f>
        <v>0</v>
      </c>
      <c r="V12212" s="8">
        <f t="shared" si="400"/>
        <v>2</v>
      </c>
      <c r="W12212" s="8">
        <f t="shared" si="401"/>
        <v>3</v>
      </c>
      <c r="X12212" s="8"/>
      <c r="Y12212" s="8"/>
    </row>
    <row r="12213" spans="18:25" x14ac:dyDescent="0.25">
      <c r="R12213" s="20">
        <v>9789681616250</v>
      </c>
      <c r="S12213" s="8" t="s">
        <v>11814</v>
      </c>
      <c r="T12213" s="15">
        <v>0</v>
      </c>
      <c r="U12213" s="16">
        <f>SUMIF($C$5:$C$3079,R12213,$F$5:$F$3079)+SUMIF($AB$5:$AB$1086,R12213,$AF$5:$AF$1086)</f>
        <v>0</v>
      </c>
      <c r="V12213" s="8">
        <f t="shared" si="400"/>
        <v>2</v>
      </c>
      <c r="W12213" s="8">
        <f t="shared" si="401"/>
        <v>2</v>
      </c>
      <c r="X12213" s="8"/>
      <c r="Y12213" s="8"/>
    </row>
    <row r="12214" spans="18:25" x14ac:dyDescent="0.25">
      <c r="R12214" s="20">
        <v>9789681618902</v>
      </c>
      <c r="S12214" s="8" t="s">
        <v>11815</v>
      </c>
      <c r="T12214" s="15">
        <v>2</v>
      </c>
      <c r="U12214" s="16">
        <f>SUMIF($C$5:$C$3079,R12214,$F$5:$F$3079)+SUMIF($AB$5:$AB$1086,R12214,$AF$5:$AF$1086)</f>
        <v>0</v>
      </c>
      <c r="V12214" s="8">
        <f t="shared" si="400"/>
        <v>0</v>
      </c>
      <c r="W12214" s="8">
        <f t="shared" si="401"/>
        <v>2</v>
      </c>
      <c r="X12214" s="8"/>
      <c r="Y12214" s="8"/>
    </row>
    <row r="12215" spans="18:25" x14ac:dyDescent="0.25">
      <c r="R12215" s="20">
        <v>9789681619817</v>
      </c>
      <c r="S12215" s="8" t="s">
        <v>11816</v>
      </c>
      <c r="T12215" s="15">
        <v>0</v>
      </c>
      <c r="U12215" s="16">
        <f>SUMIF($C$5:$C$3079,R12215,$F$5:$F$3079)+SUMIF($AB$5:$AB$1086,R12215,$AF$5:$AF$1086)</f>
        <v>0</v>
      </c>
      <c r="V12215" s="8">
        <f t="shared" si="400"/>
        <v>0</v>
      </c>
      <c r="W12215" s="8">
        <f t="shared" si="401"/>
        <v>0</v>
      </c>
      <c r="X12215" s="8"/>
      <c r="Y12215" s="8"/>
    </row>
    <row r="12216" spans="18:25" x14ac:dyDescent="0.25">
      <c r="R12216" s="20">
        <v>9789681621612</v>
      </c>
      <c r="S12216" s="8" t="s">
        <v>11817</v>
      </c>
      <c r="T12216" s="15">
        <v>2</v>
      </c>
      <c r="U12216" s="16">
        <f>SUMIF($C$5:$C$3079,R12216,$F$5:$F$3079)+SUMIF($AB$5:$AB$1086,R12216,$AF$5:$AF$1086)</f>
        <v>0</v>
      </c>
      <c r="V12216" s="8">
        <f t="shared" si="400"/>
        <v>2</v>
      </c>
      <c r="W12216" s="8">
        <f t="shared" si="401"/>
        <v>4</v>
      </c>
      <c r="X12216" s="8"/>
      <c r="Y12216" s="8"/>
    </row>
    <row r="12217" spans="18:25" x14ac:dyDescent="0.25">
      <c r="R12217" s="20">
        <v>9789681622893</v>
      </c>
      <c r="S12217" s="8" t="s">
        <v>11818</v>
      </c>
      <c r="T12217" s="15">
        <v>0</v>
      </c>
      <c r="U12217" s="16">
        <f>SUMIF($C$5:$C$3079,R12217,$F$5:$F$3079)+SUMIF($AB$5:$AB$1086,R12217,$AF$5:$AF$1086)</f>
        <v>0</v>
      </c>
      <c r="V12217" s="8">
        <f t="shared" si="400"/>
        <v>0</v>
      </c>
      <c r="W12217" s="8">
        <f t="shared" si="401"/>
        <v>0</v>
      </c>
      <c r="X12217" s="8"/>
      <c r="Y12217" s="8"/>
    </row>
    <row r="12218" spans="18:25" x14ac:dyDescent="0.25">
      <c r="R12218" s="20">
        <v>9789681623821</v>
      </c>
      <c r="S12218" s="8" t="s">
        <v>11819</v>
      </c>
      <c r="T12218" s="15">
        <v>0</v>
      </c>
      <c r="U12218" s="16">
        <f>SUMIF($C$5:$C$3079,R12218,$F$5:$F$3079)+SUMIF($AB$5:$AB$1086,R12218,$AF$5:$AF$1086)</f>
        <v>0</v>
      </c>
      <c r="V12218" s="8">
        <f t="shared" si="400"/>
        <v>1</v>
      </c>
      <c r="W12218" s="8">
        <f t="shared" si="401"/>
        <v>1</v>
      </c>
      <c r="X12218" s="8"/>
      <c r="Y12218" s="8"/>
    </row>
    <row r="12219" spans="18:25" x14ac:dyDescent="0.25">
      <c r="R12219" s="20">
        <v>9789681627546</v>
      </c>
      <c r="S12219" s="8" t="s">
        <v>11820</v>
      </c>
      <c r="T12219" s="15">
        <v>1</v>
      </c>
      <c r="U12219" s="16">
        <f>SUMIF($C$5:$C$3079,R12219,$F$5:$F$3079)+SUMIF($AB$5:$AB$1086,R12219,$AF$5:$AF$1086)</f>
        <v>0</v>
      </c>
      <c r="V12219" s="8">
        <f t="shared" si="400"/>
        <v>0</v>
      </c>
      <c r="W12219" s="8">
        <f t="shared" si="401"/>
        <v>1</v>
      </c>
      <c r="X12219" s="8"/>
      <c r="Y12219" s="8"/>
    </row>
    <row r="12220" spans="18:25" x14ac:dyDescent="0.25">
      <c r="R12220" s="20">
        <v>9789681629014</v>
      </c>
      <c r="S12220" s="8" t="s">
        <v>11821</v>
      </c>
      <c r="T12220" s="15">
        <v>0</v>
      </c>
      <c r="U12220" s="16">
        <f>SUMIF($C$5:$C$3079,R12220,$F$5:$F$3079)+SUMIF($AB$5:$AB$1086,R12220,$AF$5:$AF$1086)</f>
        <v>0</v>
      </c>
      <c r="V12220" s="8">
        <f t="shared" si="400"/>
        <v>0</v>
      </c>
      <c r="W12220" s="8">
        <f t="shared" si="401"/>
        <v>0</v>
      </c>
      <c r="X12220" s="8"/>
      <c r="Y12220" s="8"/>
    </row>
    <row r="12221" spans="18:25" x14ac:dyDescent="0.25">
      <c r="R12221" s="20">
        <v>9789681630041</v>
      </c>
      <c r="S12221" s="8" t="s">
        <v>11822</v>
      </c>
      <c r="T12221" s="15">
        <v>0</v>
      </c>
      <c r="U12221" s="16">
        <f>SUMIF($C$5:$C$3079,R12221,$F$5:$F$3079)+SUMIF($AB$5:$AB$1086,R12221,$AF$5:$AF$1086)</f>
        <v>0</v>
      </c>
      <c r="V12221" s="8">
        <f t="shared" si="400"/>
        <v>1</v>
      </c>
      <c r="W12221" s="8">
        <f t="shared" si="401"/>
        <v>1</v>
      </c>
      <c r="X12221" s="8"/>
      <c r="Y12221" s="8"/>
    </row>
    <row r="12222" spans="18:25" x14ac:dyDescent="0.25">
      <c r="R12222" s="20">
        <v>9789681636517</v>
      </c>
      <c r="S12222" s="8" t="s">
        <v>11823</v>
      </c>
      <c r="T12222" s="15">
        <v>4</v>
      </c>
      <c r="U12222" s="16">
        <f>SUMIF($C$5:$C$3079,R12222,$F$5:$F$3079)+SUMIF($AB$5:$AB$1086,R12222,$AF$5:$AF$1086)</f>
        <v>0</v>
      </c>
      <c r="V12222" s="8">
        <f t="shared" si="400"/>
        <v>0</v>
      </c>
      <c r="W12222" s="8">
        <f t="shared" si="401"/>
        <v>4</v>
      </c>
      <c r="X12222" s="8"/>
      <c r="Y12222" s="8"/>
    </row>
    <row r="12223" spans="18:25" x14ac:dyDescent="0.25">
      <c r="R12223" s="20">
        <v>9789681638535</v>
      </c>
      <c r="S12223" s="8" t="s">
        <v>11824</v>
      </c>
      <c r="T12223" s="15">
        <v>2</v>
      </c>
      <c r="U12223" s="16">
        <f>SUMIF($C$5:$C$3079,R12223,$F$5:$F$3079)+SUMIF($AB$5:$AB$1086,R12223,$AF$5:$AF$1086)</f>
        <v>0</v>
      </c>
      <c r="V12223" s="8">
        <f t="shared" si="400"/>
        <v>1</v>
      </c>
      <c r="W12223" s="8">
        <f t="shared" si="401"/>
        <v>3</v>
      </c>
      <c r="X12223" s="8"/>
      <c r="Y12223" s="8"/>
    </row>
    <row r="12224" spans="18:25" x14ac:dyDescent="0.25">
      <c r="R12224" s="20">
        <v>9789681639396</v>
      </c>
      <c r="S12224" s="8" t="s">
        <v>11825</v>
      </c>
      <c r="T12224" s="15">
        <v>0</v>
      </c>
      <c r="U12224" s="16">
        <f>SUMIF($C$5:$C$3079,R12224,$F$5:$F$3079)+SUMIF($AB$5:$AB$1086,R12224,$AF$5:$AF$1086)</f>
        <v>0</v>
      </c>
      <c r="V12224" s="8">
        <f t="shared" si="400"/>
        <v>0</v>
      </c>
      <c r="W12224" s="8">
        <f t="shared" si="401"/>
        <v>0</v>
      </c>
      <c r="X12224" s="8"/>
      <c r="Y12224" s="8"/>
    </row>
    <row r="12225" spans="18:25" x14ac:dyDescent="0.25">
      <c r="R12225" s="20">
        <v>9789681640590</v>
      </c>
      <c r="S12225" s="8" t="s">
        <v>89</v>
      </c>
      <c r="T12225" s="15">
        <v>0</v>
      </c>
      <c r="U12225" s="16">
        <f>SUMIF($C$5:$C$3079,R12225,$F$5:$F$3079)+SUMIF($AB$5:$AB$1086,R12225,$AF$5:$AF$1086)</f>
        <v>0</v>
      </c>
      <c r="V12225" s="8">
        <f t="shared" si="400"/>
        <v>5</v>
      </c>
      <c r="W12225" s="8">
        <f t="shared" si="401"/>
        <v>5</v>
      </c>
      <c r="X12225" s="8"/>
      <c r="Y12225" s="8"/>
    </row>
    <row r="12226" spans="18:25" x14ac:dyDescent="0.25">
      <c r="R12226" s="20">
        <v>9789681641146</v>
      </c>
      <c r="S12226" s="8" t="s">
        <v>11826</v>
      </c>
      <c r="T12226" s="15">
        <v>0</v>
      </c>
      <c r="U12226" s="16">
        <f>SUMIF($C$5:$C$3079,R12226,$F$5:$F$3079)+SUMIF($AB$5:$AB$1086,R12226,$AF$5:$AF$1086)</f>
        <v>0</v>
      </c>
      <c r="V12226" s="8">
        <f t="shared" si="400"/>
        <v>0</v>
      </c>
      <c r="W12226" s="8">
        <f t="shared" si="401"/>
        <v>0</v>
      </c>
      <c r="X12226" s="8"/>
      <c r="Y12226" s="8"/>
    </row>
    <row r="12227" spans="18:25" x14ac:dyDescent="0.25">
      <c r="R12227" s="20">
        <v>9789681641993</v>
      </c>
      <c r="S12227" s="8" t="s">
        <v>11827</v>
      </c>
      <c r="T12227" s="15">
        <v>1</v>
      </c>
      <c r="U12227" s="16">
        <f>SUMIF($C$5:$C$3079,R12227,$F$5:$F$3079)+SUMIF($AB$5:$AB$1086,R12227,$AF$5:$AF$1086)</f>
        <v>0</v>
      </c>
      <c r="V12227" s="8">
        <f t="shared" si="400"/>
        <v>0</v>
      </c>
      <c r="W12227" s="8">
        <f t="shared" si="401"/>
        <v>1</v>
      </c>
      <c r="X12227" s="8"/>
      <c r="Y12227" s="8"/>
    </row>
    <row r="12228" spans="18:25" x14ac:dyDescent="0.25">
      <c r="R12228" s="20">
        <v>9789681642679</v>
      </c>
      <c r="S12228" s="8" t="s">
        <v>10014</v>
      </c>
      <c r="T12228" s="15">
        <v>0</v>
      </c>
      <c r="U12228" s="16">
        <f>SUMIF($C$5:$C$3079,R12228,$F$5:$F$3079)+SUMIF($AB$5:$AB$1086,R12228,$AF$5:$AF$1086)</f>
        <v>0</v>
      </c>
      <c r="V12228" s="8">
        <f t="shared" si="400"/>
        <v>0</v>
      </c>
      <c r="W12228" s="8">
        <f t="shared" si="401"/>
        <v>0</v>
      </c>
      <c r="X12228" s="8"/>
      <c r="Y12228" s="8"/>
    </row>
    <row r="12229" spans="18:25" x14ac:dyDescent="0.25">
      <c r="R12229" s="20">
        <v>9789681645274</v>
      </c>
      <c r="S12229" s="8" t="s">
        <v>11828</v>
      </c>
      <c r="T12229" s="15">
        <v>0</v>
      </c>
      <c r="U12229" s="16">
        <f>SUMIF($C$5:$C$3079,R12229,$F$5:$F$3079)+SUMIF($AB$5:$AB$1086,R12229,$AF$5:$AF$1086)</f>
        <v>0</v>
      </c>
      <c r="V12229" s="8">
        <f t="shared" si="400"/>
        <v>2</v>
      </c>
      <c r="W12229" s="8">
        <f t="shared" si="401"/>
        <v>2</v>
      </c>
      <c r="X12229" s="8"/>
      <c r="Y12229" s="8"/>
    </row>
    <row r="12230" spans="18:25" x14ac:dyDescent="0.25">
      <c r="R12230" s="20">
        <v>9789681645281</v>
      </c>
      <c r="S12230" s="8" t="s">
        <v>11829</v>
      </c>
      <c r="T12230" s="15">
        <v>0</v>
      </c>
      <c r="U12230" s="16">
        <f>SUMIF($C$5:$C$3079,R12230,$F$5:$F$3079)+SUMIF($AB$5:$AB$1086,R12230,$AF$5:$AF$1086)</f>
        <v>0</v>
      </c>
      <c r="V12230" s="8">
        <f t="shared" si="400"/>
        <v>4</v>
      </c>
      <c r="W12230" s="8">
        <f t="shared" si="401"/>
        <v>4</v>
      </c>
      <c r="X12230" s="8"/>
      <c r="Y12230" s="8"/>
    </row>
    <row r="12231" spans="18:25" x14ac:dyDescent="0.25">
      <c r="R12231" s="20">
        <v>9789681645298</v>
      </c>
      <c r="S12231" s="8" t="s">
        <v>11830</v>
      </c>
      <c r="T12231" s="15">
        <v>0</v>
      </c>
      <c r="U12231" s="16">
        <f>SUMIF($C$5:$C$3079,R12231,$F$5:$F$3079)+SUMIF($AB$5:$AB$1086,R12231,$AF$5:$AF$1086)</f>
        <v>0</v>
      </c>
      <c r="V12231" s="8">
        <f t="shared" ref="V12231:V12294" si="402">SUMIF($L$5:$L$9685,R12231,$O$5:$O$9685)</f>
        <v>4</v>
      </c>
      <c r="W12231" s="8">
        <f t="shared" ref="W12231:W12294" si="403">T12231-U12231+V12231</f>
        <v>4</v>
      </c>
      <c r="X12231" s="8"/>
      <c r="Y12231" s="8"/>
    </row>
    <row r="12232" spans="18:25" x14ac:dyDescent="0.25">
      <c r="R12232" s="20">
        <v>9789681645687</v>
      </c>
      <c r="S12232" s="8" t="s">
        <v>11831</v>
      </c>
      <c r="T12232" s="15">
        <v>0</v>
      </c>
      <c r="U12232" s="16">
        <f>SUMIF($C$5:$C$3079,R12232,$F$5:$F$3079)+SUMIF($AB$5:$AB$1086,R12232,$AF$5:$AF$1086)</f>
        <v>0</v>
      </c>
      <c r="V12232" s="8">
        <f t="shared" si="402"/>
        <v>0</v>
      </c>
      <c r="W12232" s="8">
        <f t="shared" si="403"/>
        <v>0</v>
      </c>
      <c r="X12232" s="8"/>
      <c r="Y12232" s="8"/>
    </row>
    <row r="12233" spans="18:25" x14ac:dyDescent="0.25">
      <c r="R12233" s="20">
        <v>9789681646226</v>
      </c>
      <c r="S12233" s="8" t="s">
        <v>11832</v>
      </c>
      <c r="T12233" s="15">
        <v>0</v>
      </c>
      <c r="U12233" s="16">
        <f>SUMIF($C$5:$C$3079,R12233,$F$5:$F$3079)+SUMIF($AB$5:$AB$1086,R12233,$AF$5:$AF$1086)</f>
        <v>0</v>
      </c>
      <c r="V12233" s="8">
        <f t="shared" si="402"/>
        <v>0</v>
      </c>
      <c r="W12233" s="8">
        <f t="shared" si="403"/>
        <v>0</v>
      </c>
      <c r="X12233" s="8"/>
      <c r="Y12233" s="8"/>
    </row>
    <row r="12234" spans="18:25" x14ac:dyDescent="0.25">
      <c r="R12234" s="20">
        <v>9789681647056</v>
      </c>
      <c r="S12234" s="8" t="s">
        <v>11833</v>
      </c>
      <c r="T12234" s="15">
        <v>0</v>
      </c>
      <c r="U12234" s="16">
        <f>SUMIF($C$5:$C$3079,R12234,$F$5:$F$3079)+SUMIF($AB$5:$AB$1086,R12234,$AF$5:$AF$1086)</f>
        <v>0</v>
      </c>
      <c r="V12234" s="8">
        <f t="shared" si="402"/>
        <v>0</v>
      </c>
      <c r="W12234" s="8">
        <f t="shared" si="403"/>
        <v>0</v>
      </c>
      <c r="X12234" s="8"/>
      <c r="Y12234" s="8"/>
    </row>
    <row r="12235" spans="18:25" x14ac:dyDescent="0.25">
      <c r="R12235" s="20">
        <v>9789681647131</v>
      </c>
      <c r="S12235" s="8" t="s">
        <v>11834</v>
      </c>
      <c r="T12235" s="15">
        <v>0</v>
      </c>
      <c r="U12235" s="16">
        <f>SUMIF($C$5:$C$3079,R12235,$F$5:$F$3079)+SUMIF($AB$5:$AB$1086,R12235,$AF$5:$AF$1086)</f>
        <v>0</v>
      </c>
      <c r="V12235" s="8">
        <f t="shared" si="402"/>
        <v>0</v>
      </c>
      <c r="W12235" s="8">
        <f t="shared" si="403"/>
        <v>0</v>
      </c>
      <c r="X12235" s="8"/>
      <c r="Y12235" s="8"/>
    </row>
    <row r="12236" spans="18:25" x14ac:dyDescent="0.25">
      <c r="R12236" s="20">
        <v>9789681647520</v>
      </c>
      <c r="S12236" s="8" t="s">
        <v>11835</v>
      </c>
      <c r="T12236" s="15">
        <v>0</v>
      </c>
      <c r="U12236" s="16">
        <f>SUMIF($C$5:$C$3079,R12236,$F$5:$F$3079)+SUMIF($AB$5:$AB$1086,R12236,$AF$5:$AF$1086)</f>
        <v>0</v>
      </c>
      <c r="V12236" s="8">
        <f t="shared" si="402"/>
        <v>0</v>
      </c>
      <c r="W12236" s="8">
        <f t="shared" si="403"/>
        <v>0</v>
      </c>
      <c r="X12236" s="8"/>
      <c r="Y12236" s="8"/>
    </row>
    <row r="12237" spans="18:25" x14ac:dyDescent="0.25">
      <c r="R12237" s="20">
        <v>9789681647636</v>
      </c>
      <c r="S12237" s="8" t="s">
        <v>11836</v>
      </c>
      <c r="T12237" s="15">
        <v>0</v>
      </c>
      <c r="U12237" s="16">
        <f>SUMIF($C$5:$C$3079,R12237,$F$5:$F$3079)+SUMIF($AB$5:$AB$1086,R12237,$AF$5:$AF$1086)</f>
        <v>0</v>
      </c>
      <c r="V12237" s="8">
        <f t="shared" si="402"/>
        <v>0</v>
      </c>
      <c r="W12237" s="8">
        <f t="shared" si="403"/>
        <v>0</v>
      </c>
      <c r="X12237" s="8"/>
      <c r="Y12237" s="8"/>
    </row>
    <row r="12238" spans="18:25" x14ac:dyDescent="0.25">
      <c r="R12238" s="20">
        <v>9789681647964</v>
      </c>
      <c r="S12238" s="8" t="s">
        <v>11837</v>
      </c>
      <c r="T12238" s="15">
        <v>0</v>
      </c>
      <c r="U12238" s="16">
        <f>SUMIF($C$5:$C$3079,R12238,$F$5:$F$3079)+SUMIF($AB$5:$AB$1086,R12238,$AF$5:$AF$1086)</f>
        <v>0</v>
      </c>
      <c r="V12238" s="8">
        <f t="shared" si="402"/>
        <v>0</v>
      </c>
      <c r="W12238" s="8">
        <f t="shared" si="403"/>
        <v>0</v>
      </c>
      <c r="X12238" s="8"/>
      <c r="Y12238" s="8"/>
    </row>
    <row r="12239" spans="18:25" x14ac:dyDescent="0.25">
      <c r="R12239" s="20">
        <v>9789681649944</v>
      </c>
      <c r="S12239" s="8" t="s">
        <v>11838</v>
      </c>
      <c r="T12239" s="15">
        <v>0</v>
      </c>
      <c r="U12239" s="16">
        <f>SUMIF($C$5:$C$3079,R12239,$F$5:$F$3079)+SUMIF($AB$5:$AB$1086,R12239,$AF$5:$AF$1086)</f>
        <v>0</v>
      </c>
      <c r="V12239" s="8">
        <f t="shared" si="402"/>
        <v>5</v>
      </c>
      <c r="W12239" s="8">
        <f t="shared" si="403"/>
        <v>5</v>
      </c>
      <c r="X12239" s="8"/>
      <c r="Y12239" s="8"/>
    </row>
    <row r="12240" spans="18:25" x14ac:dyDescent="0.25">
      <c r="R12240" s="20">
        <v>9789681651862</v>
      </c>
      <c r="S12240" s="8" t="s">
        <v>11839</v>
      </c>
      <c r="T12240" s="15">
        <v>1</v>
      </c>
      <c r="U12240" s="16">
        <f>SUMIF($C$5:$C$3079,R12240,$F$5:$F$3079)+SUMIF($AB$5:$AB$1086,R12240,$AF$5:$AF$1086)</f>
        <v>0</v>
      </c>
      <c r="V12240" s="8">
        <f t="shared" si="402"/>
        <v>1</v>
      </c>
      <c r="W12240" s="8">
        <f t="shared" si="403"/>
        <v>2</v>
      </c>
      <c r="X12240" s="8"/>
      <c r="Y12240" s="8"/>
    </row>
    <row r="12241" spans="18:25" x14ac:dyDescent="0.25">
      <c r="R12241" s="20">
        <v>9789681653286</v>
      </c>
      <c r="S12241" s="8" t="s">
        <v>11840</v>
      </c>
      <c r="T12241" s="15">
        <v>1</v>
      </c>
      <c r="U12241" s="16">
        <f>SUMIF($C$5:$C$3079,R12241,$F$5:$F$3079)+SUMIF($AB$5:$AB$1086,R12241,$AF$5:$AF$1086)</f>
        <v>0</v>
      </c>
      <c r="V12241" s="8">
        <f t="shared" si="402"/>
        <v>1</v>
      </c>
      <c r="W12241" s="8">
        <f t="shared" si="403"/>
        <v>2</v>
      </c>
      <c r="X12241" s="8"/>
      <c r="Y12241" s="8"/>
    </row>
    <row r="12242" spans="18:25" x14ac:dyDescent="0.25">
      <c r="R12242" s="20">
        <v>9789681653774</v>
      </c>
      <c r="S12242" s="8" t="s">
        <v>11841</v>
      </c>
      <c r="T12242" s="15">
        <v>0</v>
      </c>
      <c r="U12242" s="16">
        <f>SUMIF($C$5:$C$3079,R12242,$F$5:$F$3079)+SUMIF($AB$5:$AB$1086,R12242,$AF$5:$AF$1086)</f>
        <v>0</v>
      </c>
      <c r="V12242" s="8">
        <f t="shared" si="402"/>
        <v>0</v>
      </c>
      <c r="W12242" s="8">
        <f t="shared" si="403"/>
        <v>0</v>
      </c>
      <c r="X12242" s="8"/>
      <c r="Y12242" s="8"/>
    </row>
    <row r="12243" spans="18:25" x14ac:dyDescent="0.25">
      <c r="R12243" s="20">
        <v>9789681654139</v>
      </c>
      <c r="S12243" s="8" t="s">
        <v>11842</v>
      </c>
      <c r="T12243" s="15">
        <v>0</v>
      </c>
      <c r="U12243" s="16">
        <f>SUMIF($C$5:$C$3079,R12243,$F$5:$F$3079)+SUMIF($AB$5:$AB$1086,R12243,$AF$5:$AF$1086)</f>
        <v>0</v>
      </c>
      <c r="V12243" s="8">
        <f t="shared" si="402"/>
        <v>2</v>
      </c>
      <c r="W12243" s="8">
        <f t="shared" si="403"/>
        <v>2</v>
      </c>
      <c r="X12243" s="8"/>
      <c r="Y12243" s="8"/>
    </row>
    <row r="12244" spans="18:25" x14ac:dyDescent="0.25">
      <c r="R12244" s="20">
        <v>9789681654146</v>
      </c>
      <c r="S12244" s="8" t="s">
        <v>11843</v>
      </c>
      <c r="T12244" s="15">
        <v>0</v>
      </c>
      <c r="U12244" s="16">
        <f>SUMIF($C$5:$C$3079,R12244,$F$5:$F$3079)+SUMIF($AB$5:$AB$1086,R12244,$AF$5:$AF$1086)</f>
        <v>0</v>
      </c>
      <c r="V12244" s="8">
        <f t="shared" si="402"/>
        <v>0</v>
      </c>
      <c r="W12244" s="8">
        <f t="shared" si="403"/>
        <v>0</v>
      </c>
      <c r="X12244" s="8"/>
      <c r="Y12244" s="8"/>
    </row>
    <row r="12245" spans="18:25" x14ac:dyDescent="0.25">
      <c r="R12245" s="20">
        <v>9789681654382</v>
      </c>
      <c r="S12245" s="8" t="s">
        <v>11844</v>
      </c>
      <c r="T12245" s="15">
        <v>0</v>
      </c>
      <c r="U12245" s="16">
        <f>SUMIF($C$5:$C$3079,R12245,$F$5:$F$3079)+SUMIF($AB$5:$AB$1086,R12245,$AF$5:$AF$1086)</f>
        <v>0</v>
      </c>
      <c r="V12245" s="8">
        <f t="shared" si="402"/>
        <v>0</v>
      </c>
      <c r="W12245" s="8">
        <f t="shared" si="403"/>
        <v>0</v>
      </c>
      <c r="X12245" s="8"/>
      <c r="Y12245" s="8"/>
    </row>
    <row r="12246" spans="18:25" x14ac:dyDescent="0.25">
      <c r="R12246" s="20">
        <v>9789681654412</v>
      </c>
      <c r="S12246" s="8" t="s">
        <v>11845</v>
      </c>
      <c r="T12246" s="15">
        <v>1</v>
      </c>
      <c r="U12246" s="16">
        <f>SUMIF($C$5:$C$3079,R12246,$F$5:$F$3079)+SUMIF($AB$5:$AB$1086,R12246,$AF$5:$AF$1086)</f>
        <v>0</v>
      </c>
      <c r="V12246" s="8">
        <f t="shared" si="402"/>
        <v>1</v>
      </c>
      <c r="W12246" s="8">
        <f t="shared" si="403"/>
        <v>2</v>
      </c>
      <c r="X12246" s="8"/>
      <c r="Y12246" s="8"/>
    </row>
    <row r="12247" spans="18:25" x14ac:dyDescent="0.25">
      <c r="R12247" s="20">
        <v>9789681655273</v>
      </c>
      <c r="S12247" s="8" t="s">
        <v>11846</v>
      </c>
      <c r="T12247" s="15">
        <v>2</v>
      </c>
      <c r="U12247" s="16">
        <f>SUMIF($C$5:$C$3079,R12247,$F$5:$F$3079)+SUMIF($AB$5:$AB$1086,R12247,$AF$5:$AF$1086)</f>
        <v>0</v>
      </c>
      <c r="V12247" s="8">
        <f t="shared" si="402"/>
        <v>0</v>
      </c>
      <c r="W12247" s="8">
        <f t="shared" si="403"/>
        <v>2</v>
      </c>
      <c r="X12247" s="8"/>
      <c r="Y12247" s="8"/>
    </row>
    <row r="12248" spans="18:25" x14ac:dyDescent="0.25">
      <c r="R12248" s="20">
        <v>9789681655365</v>
      </c>
      <c r="S12248" s="8" t="s">
        <v>11847</v>
      </c>
      <c r="T12248" s="15">
        <v>0</v>
      </c>
      <c r="U12248" s="16">
        <f>SUMIF($C$5:$C$3079,R12248,$F$5:$F$3079)+SUMIF($AB$5:$AB$1086,R12248,$AF$5:$AF$1086)</f>
        <v>0</v>
      </c>
      <c r="V12248" s="8">
        <f t="shared" si="402"/>
        <v>0</v>
      </c>
      <c r="W12248" s="8">
        <f t="shared" si="403"/>
        <v>0</v>
      </c>
      <c r="X12248" s="8"/>
      <c r="Y12248" s="8"/>
    </row>
    <row r="12249" spans="18:25" x14ac:dyDescent="0.25">
      <c r="R12249" s="20">
        <v>9789681655389</v>
      </c>
      <c r="S12249" s="8" t="s">
        <v>11848</v>
      </c>
      <c r="T12249" s="15">
        <v>0</v>
      </c>
      <c r="U12249" s="16">
        <f>SUMIF($C$5:$C$3079,R12249,$F$5:$F$3079)+SUMIF($AB$5:$AB$1086,R12249,$AF$5:$AF$1086)</f>
        <v>0</v>
      </c>
      <c r="V12249" s="8">
        <f t="shared" si="402"/>
        <v>0</v>
      </c>
      <c r="W12249" s="8">
        <f t="shared" si="403"/>
        <v>0</v>
      </c>
      <c r="X12249" s="8"/>
      <c r="Y12249" s="8"/>
    </row>
    <row r="12250" spans="18:25" x14ac:dyDescent="0.25">
      <c r="R12250" s="20">
        <v>9789681655396</v>
      </c>
      <c r="S12250" s="8" t="s">
        <v>11849</v>
      </c>
      <c r="T12250" s="15">
        <v>0</v>
      </c>
      <c r="U12250" s="16">
        <f>SUMIF($C$5:$C$3079,R12250,$F$5:$F$3079)+SUMIF($AB$5:$AB$1086,R12250,$AF$5:$AF$1086)</f>
        <v>0</v>
      </c>
      <c r="V12250" s="8">
        <f t="shared" si="402"/>
        <v>0</v>
      </c>
      <c r="W12250" s="8">
        <f t="shared" si="403"/>
        <v>0</v>
      </c>
      <c r="X12250" s="8"/>
      <c r="Y12250" s="8"/>
    </row>
    <row r="12251" spans="18:25" x14ac:dyDescent="0.25">
      <c r="R12251" s="20">
        <v>9789681658021</v>
      </c>
      <c r="S12251" s="8" t="s">
        <v>11850</v>
      </c>
      <c r="T12251" s="15">
        <v>0</v>
      </c>
      <c r="U12251" s="16">
        <f>SUMIF($C$5:$C$3079,R12251,$F$5:$F$3079)+SUMIF($AB$5:$AB$1086,R12251,$AF$5:$AF$1086)</f>
        <v>0</v>
      </c>
      <c r="V12251" s="8">
        <f t="shared" si="402"/>
        <v>0</v>
      </c>
      <c r="W12251" s="8">
        <f t="shared" si="403"/>
        <v>0</v>
      </c>
      <c r="X12251" s="8"/>
      <c r="Y12251" s="8"/>
    </row>
    <row r="12252" spans="18:25" x14ac:dyDescent="0.25">
      <c r="R12252" s="20">
        <v>9789681658762</v>
      </c>
      <c r="S12252" s="8" t="s">
        <v>11851</v>
      </c>
      <c r="T12252" s="15">
        <v>3</v>
      </c>
      <c r="U12252" s="16">
        <f>SUMIF($C$5:$C$3079,R12252,$F$5:$F$3079)+SUMIF($AB$5:$AB$1086,R12252,$AF$5:$AF$1086)</f>
        <v>0</v>
      </c>
      <c r="V12252" s="8">
        <f t="shared" si="402"/>
        <v>1</v>
      </c>
      <c r="W12252" s="8">
        <f t="shared" si="403"/>
        <v>4</v>
      </c>
      <c r="X12252" s="8"/>
      <c r="Y12252" s="8"/>
    </row>
    <row r="12253" spans="18:25" x14ac:dyDescent="0.25">
      <c r="R12253" s="20">
        <v>9789681660055</v>
      </c>
      <c r="S12253" s="8" t="s">
        <v>11852</v>
      </c>
      <c r="T12253" s="15">
        <v>0</v>
      </c>
      <c r="U12253" s="16">
        <f>SUMIF($C$5:$C$3079,R12253,$F$5:$F$3079)+SUMIF($AB$5:$AB$1086,R12253,$AF$5:$AF$1086)</f>
        <v>0</v>
      </c>
      <c r="V12253" s="8">
        <f t="shared" si="402"/>
        <v>0</v>
      </c>
      <c r="W12253" s="8">
        <f t="shared" si="403"/>
        <v>0</v>
      </c>
      <c r="X12253" s="8"/>
      <c r="Y12253" s="8"/>
    </row>
    <row r="12254" spans="18:25" x14ac:dyDescent="0.25">
      <c r="R12254" s="20">
        <v>9789681660697</v>
      </c>
      <c r="S12254" s="8" t="s">
        <v>11853</v>
      </c>
      <c r="T12254" s="15">
        <v>0</v>
      </c>
      <c r="U12254" s="16">
        <f>SUMIF($C$5:$C$3079,R12254,$F$5:$F$3079)+SUMIF($AB$5:$AB$1086,R12254,$AF$5:$AF$1086)</f>
        <v>0</v>
      </c>
      <c r="V12254" s="8">
        <f t="shared" si="402"/>
        <v>0</v>
      </c>
      <c r="W12254" s="8">
        <f t="shared" si="403"/>
        <v>0</v>
      </c>
      <c r="X12254" s="8"/>
      <c r="Y12254" s="8"/>
    </row>
    <row r="12255" spans="18:25" x14ac:dyDescent="0.25">
      <c r="R12255" s="20">
        <v>9789681660796</v>
      </c>
      <c r="S12255" s="8" t="s">
        <v>11854</v>
      </c>
      <c r="T12255" s="15">
        <v>3</v>
      </c>
      <c r="U12255" s="16">
        <f>SUMIF($C$5:$C$3079,R12255,$F$5:$F$3079)+SUMIF($AB$5:$AB$1086,R12255,$AF$5:$AF$1086)</f>
        <v>0</v>
      </c>
      <c r="V12255" s="8">
        <f t="shared" si="402"/>
        <v>0</v>
      </c>
      <c r="W12255" s="8">
        <f t="shared" si="403"/>
        <v>3</v>
      </c>
      <c r="X12255" s="8"/>
      <c r="Y12255" s="8"/>
    </row>
    <row r="12256" spans="18:25" x14ac:dyDescent="0.25">
      <c r="R12256" s="20">
        <v>9789681660802</v>
      </c>
      <c r="S12256" s="8" t="s">
        <v>250</v>
      </c>
      <c r="T12256" s="15">
        <v>0</v>
      </c>
      <c r="U12256" s="16">
        <f>SUMIF($C$5:$C$3079,R12256,$F$5:$F$3079)+SUMIF($AB$5:$AB$1086,R12256,$AF$5:$AF$1086)</f>
        <v>0</v>
      </c>
      <c r="V12256" s="8">
        <f t="shared" si="402"/>
        <v>1</v>
      </c>
      <c r="W12256" s="8">
        <f t="shared" si="403"/>
        <v>1</v>
      </c>
      <c r="X12256" s="8"/>
      <c r="Y12256" s="8"/>
    </row>
    <row r="12257" spans="18:25" x14ac:dyDescent="0.25">
      <c r="R12257" s="20">
        <v>9789681660819</v>
      </c>
      <c r="S12257" s="8" t="s">
        <v>11855</v>
      </c>
      <c r="T12257" s="15">
        <v>3</v>
      </c>
      <c r="U12257" s="16">
        <f>SUMIF($C$5:$C$3079,R12257,$F$5:$F$3079)+SUMIF($AB$5:$AB$1086,R12257,$AF$5:$AF$1086)</f>
        <v>0</v>
      </c>
      <c r="V12257" s="8">
        <f t="shared" si="402"/>
        <v>0</v>
      </c>
      <c r="W12257" s="8">
        <f t="shared" si="403"/>
        <v>3</v>
      </c>
      <c r="X12257" s="8"/>
      <c r="Y12257" s="8"/>
    </row>
    <row r="12258" spans="18:25" x14ac:dyDescent="0.25">
      <c r="R12258" s="20">
        <v>9789681660918</v>
      </c>
      <c r="S12258" s="8" t="s">
        <v>11856</v>
      </c>
      <c r="T12258" s="15">
        <v>0</v>
      </c>
      <c r="U12258" s="16">
        <f>SUMIF($C$5:$C$3079,R12258,$F$5:$F$3079)+SUMIF($AB$5:$AB$1086,R12258,$AF$5:$AF$1086)</f>
        <v>0</v>
      </c>
      <c r="V12258" s="8">
        <f t="shared" si="402"/>
        <v>0</v>
      </c>
      <c r="W12258" s="8">
        <f t="shared" si="403"/>
        <v>0</v>
      </c>
      <c r="X12258" s="8"/>
      <c r="Y12258" s="8"/>
    </row>
    <row r="12259" spans="18:25" x14ac:dyDescent="0.25">
      <c r="R12259" s="20">
        <v>9789681661342</v>
      </c>
      <c r="S12259" s="8" t="s">
        <v>11857</v>
      </c>
      <c r="T12259" s="15">
        <v>0</v>
      </c>
      <c r="U12259" s="16">
        <f>SUMIF($C$5:$C$3079,R12259,$F$5:$F$3079)+SUMIF($AB$5:$AB$1086,R12259,$AF$5:$AF$1086)</f>
        <v>0</v>
      </c>
      <c r="V12259" s="8">
        <f t="shared" si="402"/>
        <v>2</v>
      </c>
      <c r="W12259" s="8">
        <f t="shared" si="403"/>
        <v>2</v>
      </c>
      <c r="X12259" s="8"/>
      <c r="Y12259" s="8"/>
    </row>
    <row r="12260" spans="18:25" x14ac:dyDescent="0.25">
      <c r="R12260" s="20">
        <v>9789681662097</v>
      </c>
      <c r="S12260" s="8" t="s">
        <v>11858</v>
      </c>
      <c r="T12260" s="15">
        <v>3</v>
      </c>
      <c r="U12260" s="16">
        <f>SUMIF($C$5:$C$3079,R12260,$F$5:$F$3079)+SUMIF($AB$5:$AB$1086,R12260,$AF$5:$AF$1086)</f>
        <v>0</v>
      </c>
      <c r="V12260" s="8">
        <f t="shared" si="402"/>
        <v>0</v>
      </c>
      <c r="W12260" s="8">
        <f t="shared" si="403"/>
        <v>3</v>
      </c>
      <c r="X12260" s="8"/>
      <c r="Y12260" s="8"/>
    </row>
    <row r="12261" spans="18:25" x14ac:dyDescent="0.25">
      <c r="R12261" s="20">
        <v>9789681662295</v>
      </c>
      <c r="S12261" s="8" t="s">
        <v>11859</v>
      </c>
      <c r="T12261" s="15">
        <v>0</v>
      </c>
      <c r="U12261" s="16">
        <f>SUMIF($C$5:$C$3079,R12261,$F$5:$F$3079)+SUMIF($AB$5:$AB$1086,R12261,$AF$5:$AF$1086)</f>
        <v>0</v>
      </c>
      <c r="V12261" s="8">
        <f t="shared" si="402"/>
        <v>0</v>
      </c>
      <c r="W12261" s="8">
        <f t="shared" si="403"/>
        <v>0</v>
      </c>
      <c r="X12261" s="8"/>
      <c r="Y12261" s="8"/>
    </row>
    <row r="12262" spans="18:25" x14ac:dyDescent="0.25">
      <c r="R12262" s="20">
        <v>9789681662356</v>
      </c>
      <c r="S12262" s="8" t="s">
        <v>11860</v>
      </c>
      <c r="T12262" s="15">
        <v>0</v>
      </c>
      <c r="U12262" s="16">
        <f>SUMIF($C$5:$C$3079,R12262,$F$5:$F$3079)+SUMIF($AB$5:$AB$1086,R12262,$AF$5:$AF$1086)</f>
        <v>0</v>
      </c>
      <c r="V12262" s="8">
        <f t="shared" si="402"/>
        <v>1</v>
      </c>
      <c r="W12262" s="8">
        <f t="shared" si="403"/>
        <v>1</v>
      </c>
      <c r="X12262" s="8"/>
      <c r="Y12262" s="8"/>
    </row>
    <row r="12263" spans="18:25" x14ac:dyDescent="0.25">
      <c r="R12263" s="20">
        <v>9789681662387</v>
      </c>
      <c r="S12263" s="8" t="s">
        <v>11861</v>
      </c>
      <c r="T12263" s="15">
        <v>3</v>
      </c>
      <c r="U12263" s="16">
        <f>SUMIF($C$5:$C$3079,R12263,$F$5:$F$3079)+SUMIF($AB$5:$AB$1086,R12263,$AF$5:$AF$1086)</f>
        <v>0</v>
      </c>
      <c r="V12263" s="8">
        <f t="shared" si="402"/>
        <v>1</v>
      </c>
      <c r="W12263" s="8">
        <f t="shared" si="403"/>
        <v>4</v>
      </c>
      <c r="X12263" s="8"/>
      <c r="Y12263" s="8"/>
    </row>
    <row r="12264" spans="18:25" x14ac:dyDescent="0.25">
      <c r="R12264" s="20">
        <v>9789681662578</v>
      </c>
      <c r="S12264" s="8" t="s">
        <v>11862</v>
      </c>
      <c r="T12264" s="15">
        <v>3</v>
      </c>
      <c r="U12264" s="16">
        <f>SUMIF($C$5:$C$3079,R12264,$F$5:$F$3079)+SUMIF($AB$5:$AB$1086,R12264,$AF$5:$AF$1086)</f>
        <v>0</v>
      </c>
      <c r="V12264" s="8">
        <f t="shared" si="402"/>
        <v>2</v>
      </c>
      <c r="W12264" s="8">
        <f t="shared" si="403"/>
        <v>5</v>
      </c>
      <c r="X12264" s="8"/>
      <c r="Y12264" s="8"/>
    </row>
    <row r="12265" spans="18:25" x14ac:dyDescent="0.25">
      <c r="R12265" s="20">
        <v>9789681662813</v>
      </c>
      <c r="S12265" s="8" t="s">
        <v>11863</v>
      </c>
      <c r="T12265" s="15">
        <v>0</v>
      </c>
      <c r="U12265" s="16">
        <f>SUMIF($C$5:$C$3079,R12265,$F$5:$F$3079)+SUMIF($AB$5:$AB$1086,R12265,$AF$5:$AF$1086)</f>
        <v>0</v>
      </c>
      <c r="V12265" s="8">
        <f t="shared" si="402"/>
        <v>3</v>
      </c>
      <c r="W12265" s="8">
        <f t="shared" si="403"/>
        <v>3</v>
      </c>
      <c r="X12265" s="8"/>
      <c r="Y12265" s="8"/>
    </row>
    <row r="12266" spans="18:25" x14ac:dyDescent="0.25">
      <c r="R12266" s="20">
        <v>9789681662899</v>
      </c>
      <c r="S12266" s="8" t="s">
        <v>11864</v>
      </c>
      <c r="T12266" s="15">
        <v>0</v>
      </c>
      <c r="U12266" s="16">
        <f>SUMIF($C$5:$C$3079,R12266,$F$5:$F$3079)+SUMIF($AB$5:$AB$1086,R12266,$AF$5:$AF$1086)</f>
        <v>0</v>
      </c>
      <c r="V12266" s="8">
        <f t="shared" si="402"/>
        <v>0</v>
      </c>
      <c r="W12266" s="8">
        <f t="shared" si="403"/>
        <v>0</v>
      </c>
      <c r="X12266" s="8"/>
      <c r="Y12266" s="8"/>
    </row>
    <row r="12267" spans="18:25" x14ac:dyDescent="0.25">
      <c r="R12267" s="20">
        <v>9789681663209</v>
      </c>
      <c r="S12267" s="8" t="s">
        <v>11865</v>
      </c>
      <c r="T12267" s="15">
        <v>2</v>
      </c>
      <c r="U12267" s="16">
        <f>SUMIF($C$5:$C$3079,R12267,$F$5:$F$3079)+SUMIF($AB$5:$AB$1086,R12267,$AF$5:$AF$1086)</f>
        <v>0</v>
      </c>
      <c r="V12267" s="8">
        <f t="shared" si="402"/>
        <v>1</v>
      </c>
      <c r="W12267" s="8">
        <f t="shared" si="403"/>
        <v>3</v>
      </c>
      <c r="X12267" s="8"/>
      <c r="Y12267" s="8"/>
    </row>
    <row r="12268" spans="18:25" x14ac:dyDescent="0.25">
      <c r="R12268" s="20">
        <v>9789681663551</v>
      </c>
      <c r="S12268" s="8" t="s">
        <v>11866</v>
      </c>
      <c r="T12268" s="15">
        <v>0</v>
      </c>
      <c r="U12268" s="16">
        <f>SUMIF($C$5:$C$3079,R12268,$F$5:$F$3079)+SUMIF($AB$5:$AB$1086,R12268,$AF$5:$AF$1086)</f>
        <v>0</v>
      </c>
      <c r="V12268" s="8">
        <f t="shared" si="402"/>
        <v>0</v>
      </c>
      <c r="W12268" s="8">
        <f t="shared" si="403"/>
        <v>0</v>
      </c>
      <c r="X12268" s="8"/>
      <c r="Y12268" s="8"/>
    </row>
    <row r="12269" spans="18:25" x14ac:dyDescent="0.25">
      <c r="R12269" s="20">
        <v>9789681663711</v>
      </c>
      <c r="S12269" s="8" t="s">
        <v>11867</v>
      </c>
      <c r="T12269" s="15">
        <v>2</v>
      </c>
      <c r="U12269" s="16">
        <f>SUMIF($C$5:$C$3079,R12269,$F$5:$F$3079)+SUMIF($AB$5:$AB$1086,R12269,$AF$5:$AF$1086)</f>
        <v>0</v>
      </c>
      <c r="V12269" s="8">
        <f t="shared" si="402"/>
        <v>0</v>
      </c>
      <c r="W12269" s="8">
        <f t="shared" si="403"/>
        <v>2</v>
      </c>
      <c r="X12269" s="8"/>
      <c r="Y12269" s="8"/>
    </row>
    <row r="12270" spans="18:25" x14ac:dyDescent="0.25">
      <c r="R12270" s="20">
        <v>9789681663803</v>
      </c>
      <c r="S12270" s="8" t="s">
        <v>11868</v>
      </c>
      <c r="T12270" s="15">
        <v>2</v>
      </c>
      <c r="U12270" s="16">
        <f>SUMIF($C$5:$C$3079,R12270,$F$5:$F$3079)+SUMIF($AB$5:$AB$1086,R12270,$AF$5:$AF$1086)</f>
        <v>0</v>
      </c>
      <c r="V12270" s="8">
        <f t="shared" si="402"/>
        <v>1</v>
      </c>
      <c r="W12270" s="8">
        <f t="shared" si="403"/>
        <v>3</v>
      </c>
      <c r="X12270" s="8"/>
      <c r="Y12270" s="8"/>
    </row>
    <row r="12271" spans="18:25" x14ac:dyDescent="0.25">
      <c r="R12271" s="20">
        <v>9789681663964</v>
      </c>
      <c r="S12271" s="8" t="s">
        <v>11869</v>
      </c>
      <c r="T12271" s="15">
        <v>0</v>
      </c>
      <c r="U12271" s="16">
        <f>SUMIF($C$5:$C$3079,R12271,$F$5:$F$3079)+SUMIF($AB$5:$AB$1086,R12271,$AF$5:$AF$1086)</f>
        <v>0</v>
      </c>
      <c r="V12271" s="8">
        <f t="shared" si="402"/>
        <v>0</v>
      </c>
      <c r="W12271" s="8">
        <f t="shared" si="403"/>
        <v>0</v>
      </c>
      <c r="X12271" s="8"/>
      <c r="Y12271" s="8"/>
    </row>
    <row r="12272" spans="18:25" x14ac:dyDescent="0.25">
      <c r="R12272" s="20">
        <v>9789681663971</v>
      </c>
      <c r="S12272" s="8" t="s">
        <v>11870</v>
      </c>
      <c r="T12272" s="15">
        <v>0</v>
      </c>
      <c r="U12272" s="16">
        <f>SUMIF($C$5:$C$3079,R12272,$F$5:$F$3079)+SUMIF($AB$5:$AB$1086,R12272,$AF$5:$AF$1086)</f>
        <v>0</v>
      </c>
      <c r="V12272" s="8">
        <f t="shared" si="402"/>
        <v>0</v>
      </c>
      <c r="W12272" s="8">
        <f t="shared" si="403"/>
        <v>0</v>
      </c>
      <c r="X12272" s="8"/>
      <c r="Y12272" s="8"/>
    </row>
    <row r="12273" spans="18:25" x14ac:dyDescent="0.25">
      <c r="R12273" s="20">
        <v>9789681664220</v>
      </c>
      <c r="S12273" s="8" t="s">
        <v>11871</v>
      </c>
      <c r="T12273" s="15">
        <v>0</v>
      </c>
      <c r="U12273" s="16">
        <f>SUMIF($C$5:$C$3079,R12273,$F$5:$F$3079)+SUMIF($AB$5:$AB$1086,R12273,$AF$5:$AF$1086)</f>
        <v>0</v>
      </c>
      <c r="V12273" s="8">
        <f t="shared" si="402"/>
        <v>0</v>
      </c>
      <c r="W12273" s="8">
        <f t="shared" si="403"/>
        <v>0</v>
      </c>
      <c r="X12273" s="8"/>
      <c r="Y12273" s="8"/>
    </row>
    <row r="12274" spans="18:25" x14ac:dyDescent="0.25">
      <c r="R12274" s="20">
        <v>9789681664237</v>
      </c>
      <c r="S12274" s="8" t="s">
        <v>11872</v>
      </c>
      <c r="T12274" s="15">
        <v>0</v>
      </c>
      <c r="U12274" s="16">
        <f>SUMIF($C$5:$C$3079,R12274,$F$5:$F$3079)+SUMIF($AB$5:$AB$1086,R12274,$AF$5:$AF$1086)</f>
        <v>0</v>
      </c>
      <c r="V12274" s="8">
        <f t="shared" si="402"/>
        <v>0</v>
      </c>
      <c r="W12274" s="8">
        <f t="shared" si="403"/>
        <v>0</v>
      </c>
      <c r="X12274" s="8"/>
      <c r="Y12274" s="8"/>
    </row>
    <row r="12275" spans="18:25" x14ac:dyDescent="0.25">
      <c r="R12275" s="20">
        <v>9789681664336</v>
      </c>
      <c r="S12275" s="8" t="s">
        <v>11873</v>
      </c>
      <c r="T12275" s="15">
        <v>0</v>
      </c>
      <c r="U12275" s="16">
        <f>SUMIF($C$5:$C$3079,R12275,$F$5:$F$3079)+SUMIF($AB$5:$AB$1086,R12275,$AF$5:$AF$1086)</f>
        <v>0</v>
      </c>
      <c r="V12275" s="8">
        <f t="shared" si="402"/>
        <v>0</v>
      </c>
      <c r="W12275" s="8">
        <f t="shared" si="403"/>
        <v>0</v>
      </c>
      <c r="X12275" s="8"/>
      <c r="Y12275" s="8"/>
    </row>
    <row r="12276" spans="18:25" x14ac:dyDescent="0.25">
      <c r="R12276" s="20">
        <v>9789681664435</v>
      </c>
      <c r="S12276" s="8" t="s">
        <v>11874</v>
      </c>
      <c r="T12276" s="15">
        <v>0</v>
      </c>
      <c r="U12276" s="16">
        <f>SUMIF($C$5:$C$3079,R12276,$F$5:$F$3079)+SUMIF($AB$5:$AB$1086,R12276,$AF$5:$AF$1086)</f>
        <v>0</v>
      </c>
      <c r="V12276" s="8">
        <f t="shared" si="402"/>
        <v>4</v>
      </c>
      <c r="W12276" s="8">
        <f t="shared" si="403"/>
        <v>4</v>
      </c>
      <c r="X12276" s="8"/>
      <c r="Y12276" s="8"/>
    </row>
    <row r="12277" spans="18:25" x14ac:dyDescent="0.25">
      <c r="R12277" s="20">
        <v>9789681664671</v>
      </c>
      <c r="S12277" s="8" t="s">
        <v>11875</v>
      </c>
      <c r="T12277" s="15">
        <v>1</v>
      </c>
      <c r="U12277" s="16">
        <f>SUMIF($C$5:$C$3079,R12277,$F$5:$F$3079)+SUMIF($AB$5:$AB$1086,R12277,$AF$5:$AF$1086)</f>
        <v>0</v>
      </c>
      <c r="V12277" s="8">
        <f t="shared" si="402"/>
        <v>0</v>
      </c>
      <c r="W12277" s="8">
        <f t="shared" si="403"/>
        <v>1</v>
      </c>
      <c r="X12277" s="8"/>
      <c r="Y12277" s="8"/>
    </row>
    <row r="12278" spans="18:25" x14ac:dyDescent="0.25">
      <c r="R12278" s="20">
        <v>9789681665210</v>
      </c>
      <c r="S12278" s="8" t="s">
        <v>11876</v>
      </c>
      <c r="T12278" s="15">
        <v>0</v>
      </c>
      <c r="U12278" s="16">
        <f>SUMIF($C$5:$C$3079,R12278,$F$5:$F$3079)+SUMIF($AB$5:$AB$1086,R12278,$AF$5:$AF$1086)</f>
        <v>0</v>
      </c>
      <c r="V12278" s="8">
        <f t="shared" si="402"/>
        <v>0</v>
      </c>
      <c r="W12278" s="8">
        <f t="shared" si="403"/>
        <v>0</v>
      </c>
      <c r="X12278" s="8"/>
      <c r="Y12278" s="8"/>
    </row>
    <row r="12279" spans="18:25" x14ac:dyDescent="0.25">
      <c r="R12279" s="20">
        <v>9789681665418</v>
      </c>
      <c r="S12279" s="8" t="s">
        <v>11877</v>
      </c>
      <c r="T12279" s="15">
        <v>0</v>
      </c>
      <c r="U12279" s="16">
        <f>SUMIF($C$5:$C$3079,R12279,$F$5:$F$3079)+SUMIF($AB$5:$AB$1086,R12279,$AF$5:$AF$1086)</f>
        <v>0</v>
      </c>
      <c r="V12279" s="8">
        <f t="shared" si="402"/>
        <v>0</v>
      </c>
      <c r="W12279" s="8">
        <f t="shared" si="403"/>
        <v>0</v>
      </c>
      <c r="X12279" s="8"/>
      <c r="Y12279" s="8"/>
    </row>
    <row r="12280" spans="18:25" x14ac:dyDescent="0.25">
      <c r="R12280" s="20">
        <v>9789681665487</v>
      </c>
      <c r="S12280" s="8" t="s">
        <v>11878</v>
      </c>
      <c r="T12280" s="15">
        <v>0</v>
      </c>
      <c r="U12280" s="16">
        <f>SUMIF($C$5:$C$3079,R12280,$F$5:$F$3079)+SUMIF($AB$5:$AB$1086,R12280,$AF$5:$AF$1086)</f>
        <v>0</v>
      </c>
      <c r="V12280" s="8">
        <f t="shared" si="402"/>
        <v>1</v>
      </c>
      <c r="W12280" s="8">
        <f t="shared" si="403"/>
        <v>1</v>
      </c>
      <c r="X12280" s="8"/>
      <c r="Y12280" s="8"/>
    </row>
    <row r="12281" spans="18:25" x14ac:dyDescent="0.25">
      <c r="R12281" s="20">
        <v>9789681665500</v>
      </c>
      <c r="S12281" s="8" t="s">
        <v>11879</v>
      </c>
      <c r="T12281" s="15">
        <v>1</v>
      </c>
      <c r="U12281" s="16">
        <f>SUMIF($C$5:$C$3079,R12281,$F$5:$F$3079)+SUMIF($AB$5:$AB$1086,R12281,$AF$5:$AF$1086)</f>
        <v>0</v>
      </c>
      <c r="V12281" s="8">
        <f t="shared" si="402"/>
        <v>0</v>
      </c>
      <c r="W12281" s="8">
        <f t="shared" si="403"/>
        <v>1</v>
      </c>
      <c r="X12281" s="8"/>
      <c r="Y12281" s="8"/>
    </row>
    <row r="12282" spans="18:25" x14ac:dyDescent="0.25">
      <c r="R12282" s="20">
        <v>9789681665739</v>
      </c>
      <c r="S12282" s="8" t="s">
        <v>11880</v>
      </c>
      <c r="T12282" s="15">
        <v>1</v>
      </c>
      <c r="U12282" s="16">
        <f>SUMIF($C$5:$C$3079,R12282,$F$5:$F$3079)+SUMIF($AB$5:$AB$1086,R12282,$AF$5:$AF$1086)</f>
        <v>0</v>
      </c>
      <c r="V12282" s="8">
        <f t="shared" si="402"/>
        <v>2</v>
      </c>
      <c r="W12282" s="8">
        <f t="shared" si="403"/>
        <v>3</v>
      </c>
      <c r="X12282" s="8"/>
      <c r="Y12282" s="8"/>
    </row>
    <row r="12283" spans="18:25" x14ac:dyDescent="0.25">
      <c r="R12283" s="20">
        <v>9789681665968</v>
      </c>
      <c r="S12283" s="8" t="s">
        <v>11881</v>
      </c>
      <c r="T12283" s="15">
        <v>0</v>
      </c>
      <c r="U12283" s="16">
        <f>SUMIF($C$5:$C$3079,R12283,$F$5:$F$3079)+SUMIF($AB$5:$AB$1086,R12283,$AF$5:$AF$1086)</f>
        <v>0</v>
      </c>
      <c r="V12283" s="8">
        <f t="shared" si="402"/>
        <v>0</v>
      </c>
      <c r="W12283" s="8">
        <f t="shared" si="403"/>
        <v>0</v>
      </c>
      <c r="X12283" s="8"/>
      <c r="Y12283" s="8"/>
    </row>
    <row r="12284" spans="18:25" x14ac:dyDescent="0.25">
      <c r="R12284" s="20">
        <v>9789681666095</v>
      </c>
      <c r="S12284" s="8" t="s">
        <v>11882</v>
      </c>
      <c r="T12284" s="15">
        <v>1</v>
      </c>
      <c r="U12284" s="16">
        <f>SUMIF($C$5:$C$3079,R12284,$F$5:$F$3079)+SUMIF($AB$5:$AB$1086,R12284,$AF$5:$AF$1086)</f>
        <v>0</v>
      </c>
      <c r="V12284" s="8">
        <f t="shared" si="402"/>
        <v>0</v>
      </c>
      <c r="W12284" s="8">
        <f t="shared" si="403"/>
        <v>1</v>
      </c>
      <c r="X12284" s="8"/>
      <c r="Y12284" s="8"/>
    </row>
    <row r="12285" spans="18:25" x14ac:dyDescent="0.25">
      <c r="R12285" s="20">
        <v>9789681666255</v>
      </c>
      <c r="S12285" s="8" t="s">
        <v>11883</v>
      </c>
      <c r="T12285" s="15">
        <v>1</v>
      </c>
      <c r="U12285" s="16">
        <f>SUMIF($C$5:$C$3079,R12285,$F$5:$F$3079)+SUMIF($AB$5:$AB$1086,R12285,$AF$5:$AF$1086)</f>
        <v>0</v>
      </c>
      <c r="V12285" s="8">
        <f t="shared" si="402"/>
        <v>2</v>
      </c>
      <c r="W12285" s="8">
        <f t="shared" si="403"/>
        <v>3</v>
      </c>
      <c r="X12285" s="8"/>
      <c r="Y12285" s="8"/>
    </row>
    <row r="12286" spans="18:25" x14ac:dyDescent="0.25">
      <c r="R12286" s="20">
        <v>9789681666613</v>
      </c>
      <c r="S12286" s="8" t="s">
        <v>11884</v>
      </c>
      <c r="T12286" s="15">
        <v>1</v>
      </c>
      <c r="U12286" s="16">
        <f>SUMIF($C$5:$C$3079,R12286,$F$5:$F$3079)+SUMIF($AB$5:$AB$1086,R12286,$AF$5:$AF$1086)</f>
        <v>0</v>
      </c>
      <c r="V12286" s="8">
        <f t="shared" si="402"/>
        <v>0</v>
      </c>
      <c r="W12286" s="8">
        <f t="shared" si="403"/>
        <v>1</v>
      </c>
      <c r="X12286" s="8"/>
      <c r="Y12286" s="8"/>
    </row>
    <row r="12287" spans="18:25" x14ac:dyDescent="0.25">
      <c r="R12287" s="20">
        <v>9789681666750</v>
      </c>
      <c r="S12287" s="8" t="s">
        <v>11885</v>
      </c>
      <c r="T12287" s="15">
        <v>2</v>
      </c>
      <c r="U12287" s="16">
        <f>SUMIF($C$5:$C$3079,R12287,$F$5:$F$3079)+SUMIF($AB$5:$AB$1086,R12287,$AF$5:$AF$1086)</f>
        <v>0</v>
      </c>
      <c r="V12287" s="8">
        <f t="shared" si="402"/>
        <v>1</v>
      </c>
      <c r="W12287" s="8">
        <f t="shared" si="403"/>
        <v>3</v>
      </c>
      <c r="X12287" s="8"/>
      <c r="Y12287" s="8"/>
    </row>
    <row r="12288" spans="18:25" x14ac:dyDescent="0.25">
      <c r="R12288" s="20">
        <v>9789681666811</v>
      </c>
      <c r="S12288" s="8" t="s">
        <v>11886</v>
      </c>
      <c r="T12288" s="15">
        <v>4</v>
      </c>
      <c r="U12288" s="16">
        <f>SUMIF($C$5:$C$3079,R12288,$F$5:$F$3079)+SUMIF($AB$5:$AB$1086,R12288,$AF$5:$AF$1086)</f>
        <v>0</v>
      </c>
      <c r="V12288" s="8">
        <f t="shared" si="402"/>
        <v>0</v>
      </c>
      <c r="W12288" s="8">
        <f t="shared" si="403"/>
        <v>4</v>
      </c>
      <c r="X12288" s="8"/>
      <c r="Y12288" s="8"/>
    </row>
    <row r="12289" spans="18:25" x14ac:dyDescent="0.25">
      <c r="R12289" s="20">
        <v>9789681667245</v>
      </c>
      <c r="S12289" s="8" t="s">
        <v>11887</v>
      </c>
      <c r="T12289" s="15">
        <v>3</v>
      </c>
      <c r="U12289" s="16">
        <f>SUMIF($C$5:$C$3079,R12289,$F$5:$F$3079)+SUMIF($AB$5:$AB$1086,R12289,$AF$5:$AF$1086)</f>
        <v>0</v>
      </c>
      <c r="V12289" s="8">
        <f t="shared" si="402"/>
        <v>2</v>
      </c>
      <c r="W12289" s="8">
        <f t="shared" si="403"/>
        <v>5</v>
      </c>
      <c r="X12289" s="8"/>
      <c r="Y12289" s="8"/>
    </row>
    <row r="12290" spans="18:25" x14ac:dyDescent="0.25">
      <c r="R12290" s="20">
        <v>9789681667283</v>
      </c>
      <c r="S12290" s="8" t="s">
        <v>11888</v>
      </c>
      <c r="T12290" s="15">
        <v>1</v>
      </c>
      <c r="U12290" s="16">
        <f>SUMIF($C$5:$C$3079,R12290,$F$5:$F$3079)+SUMIF($AB$5:$AB$1086,R12290,$AF$5:$AF$1086)</f>
        <v>0</v>
      </c>
      <c r="V12290" s="8">
        <f t="shared" si="402"/>
        <v>1</v>
      </c>
      <c r="W12290" s="8">
        <f t="shared" si="403"/>
        <v>2</v>
      </c>
      <c r="X12290" s="8"/>
      <c r="Y12290" s="8"/>
    </row>
    <row r="12291" spans="18:25" x14ac:dyDescent="0.25">
      <c r="R12291" s="20">
        <v>9789681668419</v>
      </c>
      <c r="S12291" s="8" t="s">
        <v>11889</v>
      </c>
      <c r="T12291" s="15">
        <v>4</v>
      </c>
      <c r="U12291" s="16">
        <f>SUMIF($C$5:$C$3079,R12291,$F$5:$F$3079)+SUMIF($AB$5:$AB$1086,R12291,$AF$5:$AF$1086)</f>
        <v>0</v>
      </c>
      <c r="V12291" s="8">
        <f t="shared" si="402"/>
        <v>0</v>
      </c>
      <c r="W12291" s="8">
        <f t="shared" si="403"/>
        <v>4</v>
      </c>
      <c r="X12291" s="8"/>
      <c r="Y12291" s="8"/>
    </row>
    <row r="12292" spans="18:25" x14ac:dyDescent="0.25">
      <c r="R12292" s="20">
        <v>9789681668587</v>
      </c>
      <c r="S12292" s="8" t="s">
        <v>11890</v>
      </c>
      <c r="T12292" s="15">
        <v>0</v>
      </c>
      <c r="U12292" s="16">
        <f>SUMIF($C$5:$C$3079,R12292,$F$5:$F$3079)+SUMIF($AB$5:$AB$1086,R12292,$AF$5:$AF$1086)</f>
        <v>0</v>
      </c>
      <c r="V12292" s="8">
        <f t="shared" si="402"/>
        <v>0</v>
      </c>
      <c r="W12292" s="8">
        <f t="shared" si="403"/>
        <v>0</v>
      </c>
      <c r="X12292" s="8"/>
      <c r="Y12292" s="8"/>
    </row>
    <row r="12293" spans="18:25" x14ac:dyDescent="0.25">
      <c r="R12293" s="20">
        <v>9789681668983</v>
      </c>
      <c r="S12293" s="8" t="s">
        <v>11891</v>
      </c>
      <c r="T12293" s="15">
        <v>0</v>
      </c>
      <c r="U12293" s="16">
        <f>SUMIF($C$5:$C$3079,R12293,$F$5:$F$3079)+SUMIF($AB$5:$AB$1086,R12293,$AF$5:$AF$1086)</f>
        <v>0</v>
      </c>
      <c r="V12293" s="8">
        <f t="shared" si="402"/>
        <v>0</v>
      </c>
      <c r="W12293" s="8">
        <f t="shared" si="403"/>
        <v>0</v>
      </c>
      <c r="X12293" s="8"/>
      <c r="Y12293" s="8"/>
    </row>
    <row r="12294" spans="18:25" x14ac:dyDescent="0.25">
      <c r="R12294" s="20">
        <v>9789681669546</v>
      </c>
      <c r="S12294" s="8" t="s">
        <v>11892</v>
      </c>
      <c r="T12294" s="15">
        <v>4</v>
      </c>
      <c r="U12294" s="16">
        <f>SUMIF($C$5:$C$3079,R12294,$F$5:$F$3079)+SUMIF($AB$5:$AB$1086,R12294,$AF$5:$AF$1086)</f>
        <v>0</v>
      </c>
      <c r="V12294" s="8">
        <f t="shared" si="402"/>
        <v>0</v>
      </c>
      <c r="W12294" s="8">
        <f t="shared" si="403"/>
        <v>4</v>
      </c>
      <c r="X12294" s="8"/>
      <c r="Y12294" s="8"/>
    </row>
    <row r="12295" spans="18:25" x14ac:dyDescent="0.25">
      <c r="R12295" s="20">
        <v>9789681670207</v>
      </c>
      <c r="S12295" s="8" t="s">
        <v>11893</v>
      </c>
      <c r="T12295" s="15">
        <v>2</v>
      </c>
      <c r="U12295" s="16">
        <f>SUMIF($C$5:$C$3079,R12295,$F$5:$F$3079)+SUMIF($AB$5:$AB$1086,R12295,$AF$5:$AF$1086)</f>
        <v>0</v>
      </c>
      <c r="V12295" s="8">
        <f t="shared" ref="V12295:V12358" si="404">SUMIF($L$5:$L$9685,R12295,$O$5:$O$9685)</f>
        <v>0</v>
      </c>
      <c r="W12295" s="8">
        <f t="shared" ref="W12295:W12358" si="405">T12295-U12295+V12295</f>
        <v>2</v>
      </c>
      <c r="X12295" s="8"/>
      <c r="Y12295" s="8"/>
    </row>
    <row r="12296" spans="18:25" x14ac:dyDescent="0.25">
      <c r="R12296" s="20">
        <v>9789681670214</v>
      </c>
      <c r="S12296" s="8" t="s">
        <v>11894</v>
      </c>
      <c r="T12296" s="15">
        <v>0</v>
      </c>
      <c r="U12296" s="16">
        <f>SUMIF($C$5:$C$3079,R12296,$F$5:$F$3079)+SUMIF($AB$5:$AB$1086,R12296,$AF$5:$AF$1086)</f>
        <v>0</v>
      </c>
      <c r="V12296" s="8">
        <f t="shared" si="404"/>
        <v>0</v>
      </c>
      <c r="W12296" s="8">
        <f t="shared" si="405"/>
        <v>0</v>
      </c>
      <c r="X12296" s="8"/>
      <c r="Y12296" s="8"/>
    </row>
    <row r="12297" spans="18:25" x14ac:dyDescent="0.25">
      <c r="R12297" s="20">
        <v>9789681670481</v>
      </c>
      <c r="S12297" s="8" t="s">
        <v>11895</v>
      </c>
      <c r="T12297" s="15">
        <v>0</v>
      </c>
      <c r="U12297" s="16">
        <f>SUMIF($C$5:$C$3079,R12297,$F$5:$F$3079)+SUMIF($AB$5:$AB$1086,R12297,$AF$5:$AF$1086)</f>
        <v>0</v>
      </c>
      <c r="V12297" s="8">
        <f t="shared" si="404"/>
        <v>0</v>
      </c>
      <c r="W12297" s="8">
        <f t="shared" si="405"/>
        <v>0</v>
      </c>
      <c r="X12297" s="8"/>
      <c r="Y12297" s="8"/>
    </row>
    <row r="12298" spans="18:25" x14ac:dyDescent="0.25">
      <c r="R12298" s="20">
        <v>9789681670504</v>
      </c>
      <c r="S12298" s="8" t="s">
        <v>11896</v>
      </c>
      <c r="T12298" s="15">
        <v>0</v>
      </c>
      <c r="U12298" s="16">
        <f>SUMIF($C$5:$C$3079,R12298,$F$5:$F$3079)+SUMIF($AB$5:$AB$1086,R12298,$AF$5:$AF$1086)</f>
        <v>0</v>
      </c>
      <c r="V12298" s="8">
        <f t="shared" si="404"/>
        <v>1</v>
      </c>
      <c r="W12298" s="8">
        <f t="shared" si="405"/>
        <v>1</v>
      </c>
      <c r="X12298" s="8"/>
      <c r="Y12298" s="8"/>
    </row>
    <row r="12299" spans="18:25" x14ac:dyDescent="0.25">
      <c r="R12299" s="20">
        <v>9789681670573</v>
      </c>
      <c r="S12299" s="8" t="s">
        <v>11897</v>
      </c>
      <c r="T12299" s="15">
        <v>0</v>
      </c>
      <c r="U12299" s="16">
        <f>SUMIF($C$5:$C$3079,R12299,$F$5:$F$3079)+SUMIF($AB$5:$AB$1086,R12299,$AF$5:$AF$1086)</f>
        <v>0</v>
      </c>
      <c r="V12299" s="8">
        <f t="shared" si="404"/>
        <v>1</v>
      </c>
      <c r="W12299" s="8">
        <f t="shared" si="405"/>
        <v>1</v>
      </c>
      <c r="X12299" s="8"/>
      <c r="Y12299" s="8"/>
    </row>
    <row r="12300" spans="18:25" x14ac:dyDescent="0.25">
      <c r="R12300" s="20">
        <v>9789681670764</v>
      </c>
      <c r="S12300" s="8" t="s">
        <v>11898</v>
      </c>
      <c r="T12300" s="15">
        <v>1</v>
      </c>
      <c r="U12300" s="16">
        <f>SUMIF($C$5:$C$3079,R12300,$F$5:$F$3079)+SUMIF($AB$5:$AB$1086,R12300,$AF$5:$AF$1086)</f>
        <v>0</v>
      </c>
      <c r="V12300" s="8">
        <f t="shared" si="404"/>
        <v>1</v>
      </c>
      <c r="W12300" s="8">
        <f t="shared" si="405"/>
        <v>2</v>
      </c>
      <c r="X12300" s="8"/>
      <c r="Y12300" s="8"/>
    </row>
    <row r="12301" spans="18:25" x14ac:dyDescent="0.25">
      <c r="R12301" s="20">
        <v>9789681670948</v>
      </c>
      <c r="S12301" s="8" t="s">
        <v>64</v>
      </c>
      <c r="T12301" s="15">
        <v>4</v>
      </c>
      <c r="U12301" s="16">
        <f>SUMIF($C$5:$C$3079,R12301,$F$5:$F$3079)+SUMIF($AB$5:$AB$1086,R12301,$AF$5:$AF$1086)</f>
        <v>0</v>
      </c>
      <c r="V12301" s="8">
        <f t="shared" si="404"/>
        <v>1</v>
      </c>
      <c r="W12301" s="8">
        <f t="shared" si="405"/>
        <v>5</v>
      </c>
      <c r="X12301" s="8"/>
      <c r="Y12301" s="8"/>
    </row>
    <row r="12302" spans="18:25" x14ac:dyDescent="0.25">
      <c r="R12302" s="20">
        <v>9789681671167</v>
      </c>
      <c r="S12302" s="8" t="s">
        <v>11899</v>
      </c>
      <c r="T12302" s="15">
        <v>0</v>
      </c>
      <c r="U12302" s="16">
        <f>SUMIF($C$5:$C$3079,R12302,$F$5:$F$3079)+SUMIF($AB$5:$AB$1086,R12302,$AF$5:$AF$1086)</f>
        <v>0</v>
      </c>
      <c r="V12302" s="8">
        <f t="shared" si="404"/>
        <v>0</v>
      </c>
      <c r="W12302" s="8">
        <f t="shared" si="405"/>
        <v>0</v>
      </c>
      <c r="X12302" s="8"/>
      <c r="Y12302" s="8"/>
    </row>
    <row r="12303" spans="18:25" x14ac:dyDescent="0.25">
      <c r="R12303" s="20">
        <v>9789681671174</v>
      </c>
      <c r="S12303" s="8" t="s">
        <v>645</v>
      </c>
      <c r="T12303" s="15">
        <v>0</v>
      </c>
      <c r="U12303" s="16">
        <f>SUMIF($C$5:$C$3079,R12303,$F$5:$F$3079)+SUMIF($AB$5:$AB$1086,R12303,$AF$5:$AF$1086)</f>
        <v>0</v>
      </c>
      <c r="V12303" s="8">
        <f t="shared" si="404"/>
        <v>4</v>
      </c>
      <c r="W12303" s="8">
        <f t="shared" si="405"/>
        <v>4</v>
      </c>
      <c r="X12303" s="8"/>
      <c r="Y12303" s="8"/>
    </row>
    <row r="12304" spans="18:25" x14ac:dyDescent="0.25">
      <c r="R12304" s="20">
        <v>9789681671891</v>
      </c>
      <c r="S12304" s="8" t="s">
        <v>11900</v>
      </c>
      <c r="T12304" s="15">
        <v>0</v>
      </c>
      <c r="U12304" s="16">
        <f>SUMIF($C$5:$C$3079,R12304,$F$5:$F$3079)+SUMIF($AB$5:$AB$1086,R12304,$AF$5:$AF$1086)</f>
        <v>0</v>
      </c>
      <c r="V12304" s="8">
        <f t="shared" si="404"/>
        <v>0</v>
      </c>
      <c r="W12304" s="8">
        <f t="shared" si="405"/>
        <v>0</v>
      </c>
      <c r="X12304" s="8"/>
      <c r="Y12304" s="8"/>
    </row>
    <row r="12305" spans="18:25" x14ac:dyDescent="0.25">
      <c r="R12305" s="20">
        <v>9789681672850</v>
      </c>
      <c r="S12305" s="8" t="s">
        <v>11901</v>
      </c>
      <c r="T12305" s="15">
        <v>0</v>
      </c>
      <c r="U12305" s="16">
        <f>SUMIF($C$5:$C$3079,R12305,$F$5:$F$3079)+SUMIF($AB$5:$AB$1086,R12305,$AF$5:$AF$1086)</f>
        <v>0</v>
      </c>
      <c r="V12305" s="8">
        <f t="shared" si="404"/>
        <v>0</v>
      </c>
      <c r="W12305" s="8">
        <f t="shared" si="405"/>
        <v>0</v>
      </c>
      <c r="X12305" s="8"/>
      <c r="Y12305" s="8"/>
    </row>
    <row r="12306" spans="18:25" x14ac:dyDescent="0.25">
      <c r="R12306" s="20">
        <v>9789681673123</v>
      </c>
      <c r="S12306" s="8" t="s">
        <v>11902</v>
      </c>
      <c r="T12306" s="15">
        <v>0</v>
      </c>
      <c r="U12306" s="16">
        <f>SUMIF($C$5:$C$3079,R12306,$F$5:$F$3079)+SUMIF($AB$5:$AB$1086,R12306,$AF$5:$AF$1086)</f>
        <v>0</v>
      </c>
      <c r="V12306" s="8">
        <f t="shared" si="404"/>
        <v>0</v>
      </c>
      <c r="W12306" s="8">
        <f t="shared" si="405"/>
        <v>0</v>
      </c>
      <c r="X12306" s="8"/>
      <c r="Y12306" s="8"/>
    </row>
    <row r="12307" spans="18:25" x14ac:dyDescent="0.25">
      <c r="R12307" s="20">
        <v>9789681673758</v>
      </c>
      <c r="S12307" s="8" t="s">
        <v>11903</v>
      </c>
      <c r="T12307" s="15">
        <v>0</v>
      </c>
      <c r="U12307" s="16">
        <f>SUMIF($C$5:$C$3079,R12307,$F$5:$F$3079)+SUMIF($AB$5:$AB$1086,R12307,$AF$5:$AF$1086)</f>
        <v>0</v>
      </c>
      <c r="V12307" s="8">
        <f t="shared" si="404"/>
        <v>0</v>
      </c>
      <c r="W12307" s="8">
        <f t="shared" si="405"/>
        <v>0</v>
      </c>
      <c r="X12307" s="8"/>
      <c r="Y12307" s="8"/>
    </row>
    <row r="12308" spans="18:25" x14ac:dyDescent="0.25">
      <c r="R12308" s="20">
        <v>9789681674427</v>
      </c>
      <c r="S12308" s="8" t="s">
        <v>11904</v>
      </c>
      <c r="T12308" s="15">
        <v>2</v>
      </c>
      <c r="U12308" s="16">
        <f>SUMIF($C$5:$C$3079,R12308,$F$5:$F$3079)+SUMIF($AB$5:$AB$1086,R12308,$AF$5:$AF$1086)</f>
        <v>0</v>
      </c>
      <c r="V12308" s="8">
        <f t="shared" si="404"/>
        <v>0</v>
      </c>
      <c r="W12308" s="8">
        <f t="shared" si="405"/>
        <v>2</v>
      </c>
      <c r="X12308" s="8"/>
      <c r="Y12308" s="8"/>
    </row>
    <row r="12309" spans="18:25" x14ac:dyDescent="0.25">
      <c r="R12309" s="20">
        <v>9789681675172</v>
      </c>
      <c r="S12309" s="8" t="s">
        <v>11905</v>
      </c>
      <c r="T12309" s="15">
        <v>0</v>
      </c>
      <c r="U12309" s="16">
        <f>SUMIF($C$5:$C$3079,R12309,$F$5:$F$3079)+SUMIF($AB$5:$AB$1086,R12309,$AF$5:$AF$1086)</f>
        <v>0</v>
      </c>
      <c r="V12309" s="8">
        <f t="shared" si="404"/>
        <v>1</v>
      </c>
      <c r="W12309" s="8">
        <f t="shared" si="405"/>
        <v>1</v>
      </c>
      <c r="X12309" s="8"/>
      <c r="Y12309" s="8"/>
    </row>
    <row r="12310" spans="18:25" x14ac:dyDescent="0.25">
      <c r="R12310" s="21">
        <v>9789681675660</v>
      </c>
      <c r="S12310" s="21" t="s">
        <v>11905</v>
      </c>
      <c r="T12310" s="22">
        <v>2</v>
      </c>
      <c r="U12310" s="16">
        <f>SUMIF($C$5:$C$3079,R12310,$F$5:$F$3079)+SUMIF($AB$5:$AB$1086,R12310,$AF$5:$AF$1086)</f>
        <v>0</v>
      </c>
      <c r="V12310" s="8">
        <f t="shared" si="404"/>
        <v>2</v>
      </c>
      <c r="W12310" s="8">
        <f t="shared" si="405"/>
        <v>4</v>
      </c>
      <c r="X12310" s="8"/>
      <c r="Y12310" s="8"/>
    </row>
    <row r="12311" spans="18:25" x14ac:dyDescent="0.25">
      <c r="R12311" s="20">
        <v>9789681675745</v>
      </c>
      <c r="S12311" s="8" t="s">
        <v>11906</v>
      </c>
      <c r="T12311" s="15">
        <v>0</v>
      </c>
      <c r="U12311" s="16">
        <f>SUMIF($C$5:$C$3079,R12311,$F$5:$F$3079)+SUMIF($AB$5:$AB$1086,R12311,$AF$5:$AF$1086)</f>
        <v>0</v>
      </c>
      <c r="V12311" s="8">
        <f t="shared" si="404"/>
        <v>4</v>
      </c>
      <c r="W12311" s="8">
        <f t="shared" si="405"/>
        <v>4</v>
      </c>
      <c r="X12311" s="8"/>
      <c r="Y12311" s="8"/>
    </row>
    <row r="12312" spans="18:25" x14ac:dyDescent="0.25">
      <c r="R12312" s="20">
        <v>9789681677589</v>
      </c>
      <c r="S12312" s="8" t="s">
        <v>11907</v>
      </c>
      <c r="T12312" s="15">
        <v>0</v>
      </c>
      <c r="U12312" s="16">
        <f>SUMIF($C$5:$C$3079,R12312,$F$5:$F$3079)+SUMIF($AB$5:$AB$1086,R12312,$AF$5:$AF$1086)</f>
        <v>0</v>
      </c>
      <c r="V12312" s="8">
        <f t="shared" si="404"/>
        <v>0</v>
      </c>
      <c r="W12312" s="8">
        <f t="shared" si="405"/>
        <v>0</v>
      </c>
      <c r="X12312" s="8"/>
      <c r="Y12312" s="8"/>
    </row>
    <row r="12313" spans="18:25" x14ac:dyDescent="0.25">
      <c r="R12313" s="20">
        <v>9789681677596</v>
      </c>
      <c r="S12313" s="8" t="s">
        <v>11908</v>
      </c>
      <c r="T12313" s="15">
        <v>0</v>
      </c>
      <c r="U12313" s="16">
        <f>SUMIF($C$5:$C$3079,R12313,$F$5:$F$3079)+SUMIF($AB$5:$AB$1086,R12313,$AF$5:$AF$1086)</f>
        <v>0</v>
      </c>
      <c r="V12313" s="8">
        <f t="shared" si="404"/>
        <v>0</v>
      </c>
      <c r="W12313" s="8">
        <f t="shared" si="405"/>
        <v>0</v>
      </c>
      <c r="X12313" s="8"/>
      <c r="Y12313" s="8"/>
    </row>
    <row r="12314" spans="18:25" x14ac:dyDescent="0.25">
      <c r="R12314" s="20">
        <v>9789681678951</v>
      </c>
      <c r="S12314" s="8" t="s">
        <v>11909</v>
      </c>
      <c r="T12314" s="15">
        <v>0</v>
      </c>
      <c r="U12314" s="16">
        <f>SUMIF($C$5:$C$3079,R12314,$F$5:$F$3079)+SUMIF($AB$5:$AB$1086,R12314,$AF$5:$AF$1086)</f>
        <v>0</v>
      </c>
      <c r="V12314" s="8">
        <f t="shared" si="404"/>
        <v>0</v>
      </c>
      <c r="W12314" s="8">
        <f t="shared" si="405"/>
        <v>0</v>
      </c>
      <c r="X12314" s="8"/>
      <c r="Y12314" s="8"/>
    </row>
    <row r="12315" spans="18:25" x14ac:dyDescent="0.25">
      <c r="R12315" s="20">
        <v>9789681680268</v>
      </c>
      <c r="S12315" s="8" t="s">
        <v>11910</v>
      </c>
      <c r="T12315" s="15">
        <v>2</v>
      </c>
      <c r="U12315" s="16">
        <f>SUMIF($C$5:$C$3079,R12315,$F$5:$F$3079)+SUMIF($AB$5:$AB$1086,R12315,$AF$5:$AF$1086)</f>
        <v>0</v>
      </c>
      <c r="V12315" s="8">
        <f t="shared" si="404"/>
        <v>1</v>
      </c>
      <c r="W12315" s="8">
        <f t="shared" si="405"/>
        <v>3</v>
      </c>
      <c r="X12315" s="8"/>
      <c r="Y12315" s="8"/>
    </row>
    <row r="12316" spans="18:25" x14ac:dyDescent="0.25">
      <c r="R12316" s="20">
        <v>9789681680794</v>
      </c>
      <c r="S12316" s="8" t="s">
        <v>11911</v>
      </c>
      <c r="T12316" s="15">
        <v>0</v>
      </c>
      <c r="U12316" s="16">
        <f>SUMIF($C$5:$C$3079,R12316,$F$5:$F$3079)+SUMIF($AB$5:$AB$1086,R12316,$AF$5:$AF$1086)</f>
        <v>0</v>
      </c>
      <c r="V12316" s="8">
        <f t="shared" si="404"/>
        <v>2</v>
      </c>
      <c r="W12316" s="8">
        <f t="shared" si="405"/>
        <v>2</v>
      </c>
      <c r="X12316" s="8"/>
      <c r="Y12316" s="8"/>
    </row>
    <row r="12317" spans="18:25" x14ac:dyDescent="0.25">
      <c r="R12317" s="20">
        <v>9789681680978</v>
      </c>
      <c r="S12317" s="8" t="s">
        <v>7293</v>
      </c>
      <c r="T12317" s="15">
        <v>1</v>
      </c>
      <c r="U12317" s="16">
        <f>SUMIF($C$5:$C$3079,R12317,$F$5:$F$3079)+SUMIF($AB$5:$AB$1086,R12317,$AF$5:$AF$1086)</f>
        <v>0</v>
      </c>
      <c r="V12317" s="8">
        <f t="shared" si="404"/>
        <v>1</v>
      </c>
      <c r="W12317" s="8">
        <f t="shared" si="405"/>
        <v>2</v>
      </c>
      <c r="X12317" s="8"/>
      <c r="Y12317" s="8"/>
    </row>
    <row r="12318" spans="18:25" x14ac:dyDescent="0.25">
      <c r="R12318" s="20">
        <v>9789681681432</v>
      </c>
      <c r="S12318" s="8" t="s">
        <v>11912</v>
      </c>
      <c r="T12318" s="15">
        <v>2</v>
      </c>
      <c r="U12318" s="16">
        <f>SUMIF($C$5:$C$3079,R12318,$F$5:$F$3079)+SUMIF($AB$5:$AB$1086,R12318,$AF$5:$AF$1086)</f>
        <v>0</v>
      </c>
      <c r="V12318" s="8">
        <f t="shared" si="404"/>
        <v>1</v>
      </c>
      <c r="W12318" s="8">
        <f t="shared" si="405"/>
        <v>3</v>
      </c>
      <c r="X12318" s="8"/>
      <c r="Y12318" s="8"/>
    </row>
    <row r="12319" spans="18:25" x14ac:dyDescent="0.25">
      <c r="R12319" s="20">
        <v>9789681682491</v>
      </c>
      <c r="S12319" s="8" t="s">
        <v>11913</v>
      </c>
      <c r="T12319" s="15">
        <v>0</v>
      </c>
      <c r="U12319" s="16">
        <f>SUMIF($C$5:$C$3079,R12319,$F$5:$F$3079)+SUMIF($AB$5:$AB$1086,R12319,$AF$5:$AF$1086)</f>
        <v>0</v>
      </c>
      <c r="V12319" s="8">
        <f t="shared" si="404"/>
        <v>2</v>
      </c>
      <c r="W12319" s="8">
        <f t="shared" si="405"/>
        <v>2</v>
      </c>
      <c r="X12319" s="8"/>
      <c r="Y12319" s="8"/>
    </row>
    <row r="12320" spans="18:25" x14ac:dyDescent="0.25">
      <c r="R12320" s="20">
        <v>9789681682521</v>
      </c>
      <c r="S12320" s="8" t="s">
        <v>11914</v>
      </c>
      <c r="T12320" s="15">
        <v>3</v>
      </c>
      <c r="U12320" s="16">
        <f>SUMIF($C$5:$C$3079,R12320,$F$5:$F$3079)+SUMIF($AB$5:$AB$1086,R12320,$AF$5:$AF$1086)</f>
        <v>0</v>
      </c>
      <c r="V12320" s="8">
        <f t="shared" si="404"/>
        <v>0</v>
      </c>
      <c r="W12320" s="8">
        <f t="shared" si="405"/>
        <v>3</v>
      </c>
      <c r="X12320" s="8"/>
      <c r="Y12320" s="8"/>
    </row>
    <row r="12321" spans="18:25" x14ac:dyDescent="0.25">
      <c r="R12321" s="20">
        <v>9789681682736</v>
      </c>
      <c r="S12321" s="8" t="s">
        <v>11915</v>
      </c>
      <c r="T12321" s="15">
        <v>0</v>
      </c>
      <c r="U12321" s="16">
        <f>SUMIF($C$5:$C$3079,R12321,$F$5:$F$3079)+SUMIF($AB$5:$AB$1086,R12321,$AF$5:$AF$1086)</f>
        <v>0</v>
      </c>
      <c r="V12321" s="8">
        <f t="shared" si="404"/>
        <v>0</v>
      </c>
      <c r="W12321" s="8">
        <f t="shared" si="405"/>
        <v>0</v>
      </c>
      <c r="X12321" s="8"/>
      <c r="Y12321" s="8"/>
    </row>
    <row r="12322" spans="18:25" x14ac:dyDescent="0.25">
      <c r="R12322" s="20">
        <v>9789681683030</v>
      </c>
      <c r="S12322" s="8" t="s">
        <v>11916</v>
      </c>
      <c r="T12322" s="15">
        <v>0</v>
      </c>
      <c r="U12322" s="16">
        <f>SUMIF($C$5:$C$3079,R12322,$F$5:$F$3079)+SUMIF($AB$5:$AB$1086,R12322,$AF$5:$AF$1086)</f>
        <v>0</v>
      </c>
      <c r="V12322" s="8">
        <f t="shared" si="404"/>
        <v>0</v>
      </c>
      <c r="W12322" s="8">
        <f t="shared" si="405"/>
        <v>0</v>
      </c>
      <c r="X12322" s="8"/>
      <c r="Y12322" s="8"/>
    </row>
    <row r="12323" spans="18:25" x14ac:dyDescent="0.25">
      <c r="R12323" s="20">
        <v>9789681683139</v>
      </c>
      <c r="S12323" s="8" t="s">
        <v>11917</v>
      </c>
      <c r="T12323" s="15">
        <v>2</v>
      </c>
      <c r="U12323" s="16">
        <f>SUMIF($C$5:$C$3079,R12323,$F$5:$F$3079)+SUMIF($AB$5:$AB$1086,R12323,$AF$5:$AF$1086)</f>
        <v>0</v>
      </c>
      <c r="V12323" s="8">
        <f t="shared" si="404"/>
        <v>0</v>
      </c>
      <c r="W12323" s="8">
        <f t="shared" si="405"/>
        <v>2</v>
      </c>
      <c r="X12323" s="8"/>
      <c r="Y12323" s="8"/>
    </row>
    <row r="12324" spans="18:25" x14ac:dyDescent="0.25">
      <c r="R12324" s="20">
        <v>9789681683351</v>
      </c>
      <c r="S12324" s="8" t="s">
        <v>11918</v>
      </c>
      <c r="T12324" s="15">
        <v>3</v>
      </c>
      <c r="U12324" s="16">
        <f>SUMIF($C$5:$C$3079,R12324,$F$5:$F$3079)+SUMIF($AB$5:$AB$1086,R12324,$AF$5:$AF$1086)</f>
        <v>0</v>
      </c>
      <c r="V12324" s="8">
        <f t="shared" si="404"/>
        <v>0</v>
      </c>
      <c r="W12324" s="8">
        <f t="shared" si="405"/>
        <v>3</v>
      </c>
      <c r="X12324" s="8"/>
      <c r="Y12324" s="8"/>
    </row>
    <row r="12325" spans="18:25" x14ac:dyDescent="0.25">
      <c r="R12325" s="20">
        <v>9789681683382</v>
      </c>
      <c r="S12325" s="8" t="s">
        <v>11919</v>
      </c>
      <c r="T12325" s="15">
        <v>0</v>
      </c>
      <c r="U12325" s="16">
        <f>SUMIF($C$5:$C$3079,R12325,$F$5:$F$3079)+SUMIF($AB$5:$AB$1086,R12325,$AF$5:$AF$1086)</f>
        <v>0</v>
      </c>
      <c r="V12325" s="8">
        <f t="shared" si="404"/>
        <v>0</v>
      </c>
      <c r="W12325" s="8">
        <f t="shared" si="405"/>
        <v>0</v>
      </c>
      <c r="X12325" s="8"/>
      <c r="Y12325" s="8"/>
    </row>
    <row r="12326" spans="18:25" x14ac:dyDescent="0.25">
      <c r="R12326" s="20">
        <v>9789681683726</v>
      </c>
      <c r="S12326" s="8" t="s">
        <v>11920</v>
      </c>
      <c r="T12326" s="15">
        <v>0</v>
      </c>
      <c r="U12326" s="16">
        <f>SUMIF($C$5:$C$3079,R12326,$F$5:$F$3079)+SUMIF($AB$5:$AB$1086,R12326,$AF$5:$AF$1086)</f>
        <v>0</v>
      </c>
      <c r="V12326" s="8">
        <f t="shared" si="404"/>
        <v>2</v>
      </c>
      <c r="W12326" s="8">
        <f t="shared" si="405"/>
        <v>2</v>
      </c>
      <c r="X12326" s="8"/>
      <c r="Y12326" s="8"/>
    </row>
    <row r="12327" spans="18:25" x14ac:dyDescent="0.25">
      <c r="R12327" s="20">
        <v>9789681683825</v>
      </c>
      <c r="S12327" s="8" t="s">
        <v>11921</v>
      </c>
      <c r="T12327" s="15">
        <v>0</v>
      </c>
      <c r="U12327" s="16">
        <f>SUMIF($C$5:$C$3079,R12327,$F$5:$F$3079)+SUMIF($AB$5:$AB$1086,R12327,$AF$5:$AF$1086)</f>
        <v>0</v>
      </c>
      <c r="V12327" s="8">
        <f t="shared" si="404"/>
        <v>0</v>
      </c>
      <c r="W12327" s="8">
        <f t="shared" si="405"/>
        <v>0</v>
      </c>
      <c r="X12327" s="8"/>
      <c r="Y12327" s="8"/>
    </row>
    <row r="12328" spans="18:25" x14ac:dyDescent="0.25">
      <c r="R12328" s="20">
        <v>9789681684082</v>
      </c>
      <c r="S12328" s="8" t="s">
        <v>11922</v>
      </c>
      <c r="T12328" s="15">
        <v>4</v>
      </c>
      <c r="U12328" s="16">
        <f>SUMIF($C$5:$C$3079,R12328,$F$5:$F$3079)+SUMIF($AB$5:$AB$1086,R12328,$AF$5:$AF$1086)</f>
        <v>0</v>
      </c>
      <c r="V12328" s="8">
        <f t="shared" si="404"/>
        <v>0</v>
      </c>
      <c r="W12328" s="8">
        <f t="shared" si="405"/>
        <v>4</v>
      </c>
      <c r="X12328" s="8"/>
      <c r="Y12328" s="8"/>
    </row>
    <row r="12329" spans="18:25" x14ac:dyDescent="0.25">
      <c r="R12329" s="20">
        <v>9789681684433</v>
      </c>
      <c r="S12329" s="8" t="s">
        <v>11923</v>
      </c>
      <c r="T12329" s="15">
        <v>0</v>
      </c>
      <c r="U12329" s="16">
        <f>SUMIF($C$5:$C$3079,R12329,$F$5:$F$3079)+SUMIF($AB$5:$AB$1086,R12329,$AF$5:$AF$1086)</f>
        <v>0</v>
      </c>
      <c r="V12329" s="8">
        <f t="shared" si="404"/>
        <v>0</v>
      </c>
      <c r="W12329" s="8">
        <f t="shared" si="405"/>
        <v>0</v>
      </c>
      <c r="X12329" s="8"/>
      <c r="Y12329" s="8"/>
    </row>
    <row r="12330" spans="18:25" x14ac:dyDescent="0.25">
      <c r="R12330" s="20">
        <v>9789681684440</v>
      </c>
      <c r="S12330" s="8" t="s">
        <v>11924</v>
      </c>
      <c r="T12330" s="15">
        <v>0</v>
      </c>
      <c r="U12330" s="16">
        <f>SUMIF($C$5:$C$3079,R12330,$F$5:$F$3079)+SUMIF($AB$5:$AB$1086,R12330,$AF$5:$AF$1086)</f>
        <v>0</v>
      </c>
      <c r="V12330" s="8">
        <f t="shared" si="404"/>
        <v>0</v>
      </c>
      <c r="W12330" s="8">
        <f t="shared" si="405"/>
        <v>0</v>
      </c>
      <c r="X12330" s="8"/>
      <c r="Y12330" s="8"/>
    </row>
    <row r="12331" spans="18:25" x14ac:dyDescent="0.25">
      <c r="R12331" s="20">
        <v>9789681684501</v>
      </c>
      <c r="S12331" s="8" t="s">
        <v>262</v>
      </c>
      <c r="T12331" s="15">
        <v>0</v>
      </c>
      <c r="U12331" s="16">
        <f>SUMIF($C$5:$C$3079,R12331,$F$5:$F$3079)+SUMIF($AB$5:$AB$1086,R12331,$AF$5:$AF$1086)</f>
        <v>0</v>
      </c>
      <c r="V12331" s="8">
        <f t="shared" si="404"/>
        <v>1</v>
      </c>
      <c r="W12331" s="8">
        <f t="shared" si="405"/>
        <v>1</v>
      </c>
      <c r="X12331" s="8"/>
      <c r="Y12331" s="8"/>
    </row>
    <row r="12332" spans="18:25" x14ac:dyDescent="0.25">
      <c r="R12332" s="20">
        <v>9789681684556</v>
      </c>
      <c r="S12332" s="8" t="s">
        <v>11925</v>
      </c>
      <c r="T12332" s="15">
        <v>0</v>
      </c>
      <c r="U12332" s="16">
        <f>SUMIF($C$5:$C$3079,R12332,$F$5:$F$3079)+SUMIF($AB$5:$AB$1086,R12332,$AF$5:$AF$1086)</f>
        <v>0</v>
      </c>
      <c r="V12332" s="8">
        <f t="shared" si="404"/>
        <v>1</v>
      </c>
      <c r="W12332" s="8">
        <f t="shared" si="405"/>
        <v>1</v>
      </c>
      <c r="X12332" s="8"/>
      <c r="Y12332" s="8"/>
    </row>
    <row r="12333" spans="18:25" x14ac:dyDescent="0.25">
      <c r="R12333" s="20">
        <v>9789681684716</v>
      </c>
      <c r="S12333" s="8" t="s">
        <v>11926</v>
      </c>
      <c r="T12333" s="15">
        <v>0</v>
      </c>
      <c r="U12333" s="16">
        <f>SUMIF($C$5:$C$3079,R12333,$F$5:$F$3079)+SUMIF($AB$5:$AB$1086,R12333,$AF$5:$AF$1086)</f>
        <v>0</v>
      </c>
      <c r="V12333" s="8">
        <f t="shared" si="404"/>
        <v>3</v>
      </c>
      <c r="W12333" s="8">
        <f t="shared" si="405"/>
        <v>3</v>
      </c>
      <c r="X12333" s="8"/>
      <c r="Y12333" s="8"/>
    </row>
    <row r="12334" spans="18:25" x14ac:dyDescent="0.25">
      <c r="R12334" s="20">
        <v>9789681684792</v>
      </c>
      <c r="S12334" s="8" t="s">
        <v>11927</v>
      </c>
      <c r="T12334" s="15">
        <v>1</v>
      </c>
      <c r="U12334" s="16">
        <f>SUMIF($C$5:$C$3079,R12334,$F$5:$F$3079)+SUMIF($AB$5:$AB$1086,R12334,$AF$5:$AF$1086)</f>
        <v>0</v>
      </c>
      <c r="V12334" s="8">
        <f t="shared" si="404"/>
        <v>1</v>
      </c>
      <c r="W12334" s="8">
        <f t="shared" si="405"/>
        <v>2</v>
      </c>
      <c r="X12334" s="8"/>
      <c r="Y12334" s="8"/>
    </row>
    <row r="12335" spans="18:25" x14ac:dyDescent="0.25">
      <c r="R12335" s="20">
        <v>9789681684990</v>
      </c>
      <c r="S12335" s="8" t="s">
        <v>11928</v>
      </c>
      <c r="T12335" s="15">
        <v>0</v>
      </c>
      <c r="U12335" s="16">
        <f>SUMIF($C$5:$C$3079,R12335,$F$5:$F$3079)+SUMIF($AB$5:$AB$1086,R12335,$AF$5:$AF$1086)</f>
        <v>0</v>
      </c>
      <c r="V12335" s="8">
        <f t="shared" si="404"/>
        <v>2</v>
      </c>
      <c r="W12335" s="8">
        <f t="shared" si="405"/>
        <v>2</v>
      </c>
      <c r="X12335" s="8"/>
      <c r="Y12335" s="8"/>
    </row>
    <row r="12336" spans="18:25" x14ac:dyDescent="0.25">
      <c r="R12336" s="20">
        <v>9789681685089</v>
      </c>
      <c r="S12336" s="8" t="s">
        <v>11929</v>
      </c>
      <c r="T12336" s="15">
        <v>0</v>
      </c>
      <c r="U12336" s="16">
        <f>SUMIF($C$5:$C$3079,R12336,$F$5:$F$3079)+SUMIF($AB$5:$AB$1086,R12336,$AF$5:$AF$1086)</f>
        <v>0</v>
      </c>
      <c r="V12336" s="8">
        <f t="shared" si="404"/>
        <v>0</v>
      </c>
      <c r="W12336" s="8">
        <f t="shared" si="405"/>
        <v>0</v>
      </c>
      <c r="X12336" s="8"/>
      <c r="Y12336" s="8"/>
    </row>
    <row r="12337" spans="18:25" x14ac:dyDescent="0.25">
      <c r="R12337" s="20">
        <v>9789681685348</v>
      </c>
      <c r="S12337" s="8" t="s">
        <v>11930</v>
      </c>
      <c r="T12337" s="15">
        <v>0</v>
      </c>
      <c r="U12337" s="16">
        <f>SUMIF($C$5:$C$3079,R12337,$F$5:$F$3079)+SUMIF($AB$5:$AB$1086,R12337,$AF$5:$AF$1086)</f>
        <v>0</v>
      </c>
      <c r="V12337" s="8">
        <f t="shared" si="404"/>
        <v>1</v>
      </c>
      <c r="W12337" s="8">
        <f t="shared" si="405"/>
        <v>1</v>
      </c>
      <c r="X12337" s="8"/>
      <c r="Y12337" s="8"/>
    </row>
    <row r="12338" spans="18:25" x14ac:dyDescent="0.25">
      <c r="R12338" s="20">
        <v>9789681685379</v>
      </c>
      <c r="S12338" s="8" t="s">
        <v>11931</v>
      </c>
      <c r="T12338" s="15">
        <v>0</v>
      </c>
      <c r="U12338" s="16">
        <f>SUMIF($C$5:$C$3079,R12338,$F$5:$F$3079)+SUMIF($AB$5:$AB$1086,R12338,$AF$5:$AF$1086)</f>
        <v>0</v>
      </c>
      <c r="V12338" s="8">
        <f t="shared" si="404"/>
        <v>0</v>
      </c>
      <c r="W12338" s="8">
        <f t="shared" si="405"/>
        <v>0</v>
      </c>
      <c r="X12338" s="8"/>
      <c r="Y12338" s="8"/>
    </row>
    <row r="12339" spans="18:25" x14ac:dyDescent="0.25">
      <c r="R12339" s="20">
        <v>9789681686017</v>
      </c>
      <c r="S12339" s="8" t="s">
        <v>11932</v>
      </c>
      <c r="T12339" s="15">
        <v>0</v>
      </c>
      <c r="U12339" s="16">
        <f>SUMIF($C$5:$C$3079,R12339,$F$5:$F$3079)+SUMIF($AB$5:$AB$1086,R12339,$AF$5:$AF$1086)</f>
        <v>0</v>
      </c>
      <c r="V12339" s="8">
        <f t="shared" si="404"/>
        <v>0</v>
      </c>
      <c r="W12339" s="8">
        <f t="shared" si="405"/>
        <v>0</v>
      </c>
      <c r="X12339" s="8"/>
      <c r="Y12339" s="8"/>
    </row>
    <row r="12340" spans="18:25" x14ac:dyDescent="0.25">
      <c r="R12340" s="20">
        <v>9789681686024</v>
      </c>
      <c r="S12340" s="8" t="s">
        <v>11933</v>
      </c>
      <c r="T12340" s="15">
        <v>0</v>
      </c>
      <c r="U12340" s="16">
        <f>SUMIF($C$5:$C$3079,R12340,$F$5:$F$3079)+SUMIF($AB$5:$AB$1086,R12340,$AF$5:$AF$1086)</f>
        <v>0</v>
      </c>
      <c r="V12340" s="8">
        <f t="shared" si="404"/>
        <v>0</v>
      </c>
      <c r="W12340" s="8">
        <f t="shared" si="405"/>
        <v>0</v>
      </c>
      <c r="X12340" s="8"/>
      <c r="Y12340" s="8"/>
    </row>
    <row r="12341" spans="18:25" x14ac:dyDescent="0.25">
      <c r="R12341" s="20">
        <v>9789681914745</v>
      </c>
      <c r="S12341" s="8" t="s">
        <v>6773</v>
      </c>
      <c r="T12341" s="15">
        <v>1</v>
      </c>
      <c r="U12341" s="16">
        <f>SUMIF($C$5:$C$3079,R12341,$F$5:$F$3079)+SUMIF($AB$5:$AB$1086,R12341,$AF$5:$AF$1086)</f>
        <v>2</v>
      </c>
      <c r="V12341" s="8">
        <f t="shared" si="404"/>
        <v>0</v>
      </c>
      <c r="W12341" s="8">
        <f t="shared" si="405"/>
        <v>-1</v>
      </c>
      <c r="X12341" s="8"/>
      <c r="Y12341" s="8"/>
    </row>
    <row r="12342" spans="18:25" x14ac:dyDescent="0.25">
      <c r="R12342" s="20">
        <v>9789682108495</v>
      </c>
      <c r="S12342" s="8" t="s">
        <v>11934</v>
      </c>
      <c r="T12342" s="15">
        <v>0</v>
      </c>
      <c r="U12342" s="16">
        <f>SUMIF($C$5:$C$3079,R12342,$F$5:$F$3079)+SUMIF($AB$5:$AB$1086,R12342,$AF$5:$AF$1086)</f>
        <v>0</v>
      </c>
      <c r="V12342" s="8">
        <f t="shared" si="404"/>
        <v>0</v>
      </c>
      <c r="W12342" s="8">
        <f t="shared" si="405"/>
        <v>0</v>
      </c>
      <c r="X12342" s="8"/>
      <c r="Y12342" s="8"/>
    </row>
    <row r="12343" spans="18:25" x14ac:dyDescent="0.25">
      <c r="R12343" s="20">
        <v>9789683915153</v>
      </c>
      <c r="S12343" s="8" t="s">
        <v>11935</v>
      </c>
      <c r="T12343" s="15">
        <v>0</v>
      </c>
      <c r="U12343" s="16">
        <f>SUMIF($C$5:$C$3079,R12343,$F$5:$F$3079)+SUMIF($AB$5:$AB$1086,R12343,$AF$5:$AF$1086)</f>
        <v>0</v>
      </c>
      <c r="V12343" s="8">
        <f t="shared" si="404"/>
        <v>0</v>
      </c>
      <c r="W12343" s="8">
        <f t="shared" si="405"/>
        <v>0</v>
      </c>
      <c r="X12343" s="8"/>
      <c r="Y12343" s="8"/>
    </row>
    <row r="12344" spans="18:25" x14ac:dyDescent="0.25">
      <c r="R12344" s="20">
        <v>9789684645939</v>
      </c>
      <c r="S12344" s="8" t="s">
        <v>11936</v>
      </c>
      <c r="T12344" s="15">
        <v>0</v>
      </c>
      <c r="U12344" s="16">
        <f>SUMIF($C$5:$C$3079,R12344,$F$5:$F$3079)+SUMIF($AB$5:$AB$1086,R12344,$AF$5:$AF$1086)</f>
        <v>0</v>
      </c>
      <c r="V12344" s="8">
        <f t="shared" si="404"/>
        <v>0</v>
      </c>
      <c r="W12344" s="8">
        <f t="shared" si="405"/>
        <v>0</v>
      </c>
      <c r="X12344" s="8"/>
      <c r="Y12344" s="8"/>
    </row>
    <row r="12345" spans="18:25" x14ac:dyDescent="0.25">
      <c r="R12345" s="20">
        <v>9789685146005</v>
      </c>
      <c r="S12345" s="8" t="s">
        <v>311</v>
      </c>
      <c r="T12345" s="15">
        <v>0</v>
      </c>
      <c r="U12345" s="16">
        <f>SUMIF($C$5:$C$3079,R12345,$F$5:$F$3079)+SUMIF($AB$5:$AB$1086,R12345,$AF$5:$AF$1086)</f>
        <v>0</v>
      </c>
      <c r="V12345" s="8">
        <f t="shared" si="404"/>
        <v>75</v>
      </c>
      <c r="W12345" s="8">
        <f t="shared" si="405"/>
        <v>75</v>
      </c>
      <c r="X12345" s="8"/>
      <c r="Y12345" s="8"/>
    </row>
    <row r="12346" spans="18:25" x14ac:dyDescent="0.25">
      <c r="R12346" s="20">
        <v>9789685146012</v>
      </c>
      <c r="S12346" s="8" t="s">
        <v>11937</v>
      </c>
      <c r="T12346" s="15">
        <v>7</v>
      </c>
      <c r="U12346" s="16">
        <f>SUMIF($C$5:$C$3079,R12346,$F$5:$F$3079)+SUMIF($AB$5:$AB$1086,R12346,$AF$5:$AF$1086)</f>
        <v>0</v>
      </c>
      <c r="V12346" s="8">
        <f t="shared" si="404"/>
        <v>2</v>
      </c>
      <c r="W12346" s="8">
        <f t="shared" si="405"/>
        <v>9</v>
      </c>
      <c r="X12346" s="8"/>
      <c r="Y12346" s="8"/>
    </row>
    <row r="12347" spans="18:25" x14ac:dyDescent="0.25">
      <c r="R12347" s="20">
        <v>9789685146029</v>
      </c>
      <c r="S12347" s="8" t="s">
        <v>365</v>
      </c>
      <c r="T12347" s="15">
        <v>14</v>
      </c>
      <c r="U12347" s="16">
        <f>SUMIF($C$5:$C$3079,R12347,$F$5:$F$3079)+SUMIF($AB$5:$AB$1086,R12347,$AF$5:$AF$1086)</f>
        <v>0</v>
      </c>
      <c r="V12347" s="8">
        <f t="shared" si="404"/>
        <v>10</v>
      </c>
      <c r="W12347" s="8">
        <f t="shared" si="405"/>
        <v>24</v>
      </c>
      <c r="X12347" s="8"/>
      <c r="Y12347" s="8"/>
    </row>
    <row r="12348" spans="18:25" x14ac:dyDescent="0.25">
      <c r="R12348" s="20">
        <v>9789685146036</v>
      </c>
      <c r="S12348" s="8" t="s">
        <v>11938</v>
      </c>
      <c r="T12348" s="15">
        <v>9</v>
      </c>
      <c r="U12348" s="16">
        <f>SUMIF($C$5:$C$3079,R12348,$F$5:$F$3079)+SUMIF($AB$5:$AB$1086,R12348,$AF$5:$AF$1086)</f>
        <v>0</v>
      </c>
      <c r="V12348" s="8">
        <f t="shared" si="404"/>
        <v>2</v>
      </c>
      <c r="W12348" s="8">
        <f t="shared" si="405"/>
        <v>11</v>
      </c>
      <c r="X12348" s="8"/>
      <c r="Y12348" s="8"/>
    </row>
    <row r="12349" spans="18:25" x14ac:dyDescent="0.25">
      <c r="R12349" s="20">
        <v>9789685146043</v>
      </c>
      <c r="S12349" s="8" t="s">
        <v>499</v>
      </c>
      <c r="T12349" s="15">
        <v>37</v>
      </c>
      <c r="U12349" s="16">
        <f>SUMIF($C$5:$C$3079,R12349,$F$5:$F$3079)+SUMIF($AB$5:$AB$1086,R12349,$AF$5:$AF$1086)</f>
        <v>0</v>
      </c>
      <c r="V12349" s="8">
        <f t="shared" si="404"/>
        <v>18</v>
      </c>
      <c r="W12349" s="8">
        <f t="shared" si="405"/>
        <v>55</v>
      </c>
      <c r="X12349" s="8"/>
      <c r="Y12349" s="8"/>
    </row>
    <row r="12350" spans="18:25" x14ac:dyDescent="0.25">
      <c r="R12350" s="20">
        <v>9789685146050</v>
      </c>
      <c r="S12350" s="8" t="s">
        <v>11939</v>
      </c>
      <c r="T12350" s="15">
        <v>13</v>
      </c>
      <c r="U12350" s="16">
        <f>SUMIF($C$5:$C$3079,R12350,$F$5:$F$3079)+SUMIF($AB$5:$AB$1086,R12350,$AF$5:$AF$1086)</f>
        <v>0</v>
      </c>
      <c r="V12350" s="8">
        <f t="shared" si="404"/>
        <v>12</v>
      </c>
      <c r="W12350" s="8">
        <f t="shared" si="405"/>
        <v>25</v>
      </c>
      <c r="X12350" s="8"/>
      <c r="Y12350" s="8"/>
    </row>
    <row r="12351" spans="18:25" x14ac:dyDescent="0.25">
      <c r="R12351" s="20">
        <v>9789685146067</v>
      </c>
      <c r="S12351" s="8" t="s">
        <v>11940</v>
      </c>
      <c r="T12351" s="15">
        <v>4</v>
      </c>
      <c r="U12351" s="16">
        <f>SUMIF($C$5:$C$3079,R12351,$F$5:$F$3079)+SUMIF($AB$5:$AB$1086,R12351,$AF$5:$AF$1086)</f>
        <v>0</v>
      </c>
      <c r="V12351" s="8">
        <f t="shared" si="404"/>
        <v>2</v>
      </c>
      <c r="W12351" s="8">
        <f t="shared" si="405"/>
        <v>6</v>
      </c>
      <c r="X12351" s="8"/>
      <c r="Y12351" s="8"/>
    </row>
    <row r="12352" spans="18:25" x14ac:dyDescent="0.25">
      <c r="R12352" s="20">
        <v>9789685146074</v>
      </c>
      <c r="S12352" s="8" t="s">
        <v>136</v>
      </c>
      <c r="T12352" s="15">
        <v>41</v>
      </c>
      <c r="U12352" s="16">
        <f>SUMIF($C$5:$C$3079,R12352,$F$5:$F$3079)+SUMIF($AB$5:$AB$1086,R12352,$AF$5:$AF$1086)</f>
        <v>0</v>
      </c>
      <c r="V12352" s="8">
        <f t="shared" si="404"/>
        <v>33</v>
      </c>
      <c r="W12352" s="8">
        <f t="shared" si="405"/>
        <v>74</v>
      </c>
      <c r="X12352" s="8"/>
      <c r="Y12352" s="8"/>
    </row>
    <row r="12353" spans="18:25" x14ac:dyDescent="0.25">
      <c r="R12353" s="20">
        <v>9789685146081</v>
      </c>
      <c r="S12353" s="8" t="s">
        <v>11941</v>
      </c>
      <c r="T12353" s="15">
        <v>6</v>
      </c>
      <c r="U12353" s="16">
        <f>SUMIF($C$5:$C$3079,R12353,$F$5:$F$3079)+SUMIF($AB$5:$AB$1086,R12353,$AF$5:$AF$1086)</f>
        <v>0</v>
      </c>
      <c r="V12353" s="8">
        <f t="shared" si="404"/>
        <v>6</v>
      </c>
      <c r="W12353" s="8">
        <f t="shared" si="405"/>
        <v>12</v>
      </c>
      <c r="X12353" s="8"/>
      <c r="Y12353" s="8"/>
    </row>
    <row r="12354" spans="18:25" x14ac:dyDescent="0.25">
      <c r="R12354" s="20">
        <v>9789685146098</v>
      </c>
      <c r="S12354" s="8" t="s">
        <v>4285</v>
      </c>
      <c r="T12354" s="15">
        <v>15</v>
      </c>
      <c r="U12354" s="16">
        <f>SUMIF($C$5:$C$3079,R12354,$F$5:$F$3079)+SUMIF($AB$5:$AB$1086,R12354,$AF$5:$AF$1086)</f>
        <v>0</v>
      </c>
      <c r="V12354" s="8">
        <f t="shared" si="404"/>
        <v>9</v>
      </c>
      <c r="W12354" s="8">
        <f t="shared" si="405"/>
        <v>24</v>
      </c>
      <c r="X12354" s="8"/>
      <c r="Y12354" s="8"/>
    </row>
    <row r="12355" spans="18:25" x14ac:dyDescent="0.25">
      <c r="R12355" s="20">
        <v>9789685146104</v>
      </c>
      <c r="S12355" s="8" t="s">
        <v>11942</v>
      </c>
      <c r="T12355" s="15">
        <v>10</v>
      </c>
      <c r="U12355" s="16">
        <f>SUMIF($C$5:$C$3079,R12355,$F$5:$F$3079)+SUMIF($AB$5:$AB$1086,R12355,$AF$5:$AF$1086)</f>
        <v>0</v>
      </c>
      <c r="V12355" s="8">
        <f t="shared" si="404"/>
        <v>10</v>
      </c>
      <c r="W12355" s="8">
        <f t="shared" si="405"/>
        <v>20</v>
      </c>
      <c r="X12355" s="8"/>
      <c r="Y12355" s="8"/>
    </row>
    <row r="12356" spans="18:25" x14ac:dyDescent="0.25">
      <c r="R12356" s="20">
        <v>9789685146111</v>
      </c>
      <c r="S12356" s="8" t="s">
        <v>9165</v>
      </c>
      <c r="T12356" s="15">
        <v>8</v>
      </c>
      <c r="U12356" s="16">
        <f>SUMIF($C$5:$C$3079,R12356,$F$5:$F$3079)+SUMIF($AB$5:$AB$1086,R12356,$AF$5:$AF$1086)</f>
        <v>0</v>
      </c>
      <c r="V12356" s="8">
        <f t="shared" si="404"/>
        <v>0</v>
      </c>
      <c r="W12356" s="8">
        <f t="shared" si="405"/>
        <v>8</v>
      </c>
      <c r="X12356" s="8"/>
      <c r="Y12356" s="8"/>
    </row>
    <row r="12357" spans="18:25" x14ac:dyDescent="0.25">
      <c r="R12357" s="20">
        <v>9789685146128</v>
      </c>
      <c r="S12357" s="8" t="s">
        <v>11943</v>
      </c>
      <c r="T12357" s="15">
        <v>1</v>
      </c>
      <c r="U12357" s="16">
        <f>SUMIF($C$5:$C$3079,R12357,$F$5:$F$3079)+SUMIF($AB$5:$AB$1086,R12357,$AF$5:$AF$1086)</f>
        <v>0</v>
      </c>
      <c r="V12357" s="8">
        <f t="shared" si="404"/>
        <v>9</v>
      </c>
      <c r="W12357" s="8">
        <f t="shared" si="405"/>
        <v>10</v>
      </c>
      <c r="X12357" s="8"/>
      <c r="Y12357" s="8"/>
    </row>
    <row r="12358" spans="18:25" x14ac:dyDescent="0.25">
      <c r="R12358" s="20">
        <v>9789685146135</v>
      </c>
      <c r="S12358" s="8" t="s">
        <v>446</v>
      </c>
      <c r="T12358" s="15">
        <v>14</v>
      </c>
      <c r="U12358" s="16">
        <f>SUMIF($C$5:$C$3079,R12358,$F$5:$F$3079)+SUMIF($AB$5:$AB$1086,R12358,$AF$5:$AF$1086)</f>
        <v>0</v>
      </c>
      <c r="V12358" s="8">
        <f t="shared" si="404"/>
        <v>1</v>
      </c>
      <c r="W12358" s="8">
        <f t="shared" si="405"/>
        <v>15</v>
      </c>
      <c r="X12358" s="8"/>
      <c r="Y12358" s="8"/>
    </row>
    <row r="12359" spans="18:25" x14ac:dyDescent="0.25">
      <c r="R12359" s="20">
        <v>9789685146142</v>
      </c>
      <c r="S12359" s="8" t="s">
        <v>11944</v>
      </c>
      <c r="T12359" s="15">
        <v>4</v>
      </c>
      <c r="U12359" s="16">
        <f>SUMIF($C$5:$C$3079,R12359,$F$5:$F$3079)+SUMIF($AB$5:$AB$1086,R12359,$AF$5:$AF$1086)</f>
        <v>0</v>
      </c>
      <c r="V12359" s="8">
        <f t="shared" ref="V12359:V12422" si="406">SUMIF($L$5:$L$9685,R12359,$O$5:$O$9685)</f>
        <v>3</v>
      </c>
      <c r="W12359" s="8">
        <f t="shared" ref="W12359:W12422" si="407">T12359-U12359+V12359</f>
        <v>7</v>
      </c>
      <c r="X12359" s="8"/>
      <c r="Y12359" s="8"/>
    </row>
    <row r="12360" spans="18:25" x14ac:dyDescent="0.25">
      <c r="R12360" s="20">
        <v>9789685146159</v>
      </c>
      <c r="S12360" s="8" t="s">
        <v>11945</v>
      </c>
      <c r="T12360" s="15">
        <v>3</v>
      </c>
      <c r="U12360" s="16">
        <f>SUMIF($C$5:$C$3079,R12360,$F$5:$F$3079)+SUMIF($AB$5:$AB$1086,R12360,$AF$5:$AF$1086)</f>
        <v>0</v>
      </c>
      <c r="V12360" s="8">
        <f t="shared" si="406"/>
        <v>2</v>
      </c>
      <c r="W12360" s="8">
        <f t="shared" si="407"/>
        <v>5</v>
      </c>
      <c r="X12360" s="8"/>
      <c r="Y12360" s="8"/>
    </row>
    <row r="12361" spans="18:25" x14ac:dyDescent="0.25">
      <c r="R12361" s="20">
        <v>9789685146166</v>
      </c>
      <c r="S12361" s="8" t="s">
        <v>273</v>
      </c>
      <c r="T12361" s="15">
        <v>36</v>
      </c>
      <c r="U12361" s="16">
        <f>SUMIF($C$5:$C$3079,R12361,$F$5:$F$3079)+SUMIF($AB$5:$AB$1086,R12361,$AF$5:$AF$1086)</f>
        <v>0</v>
      </c>
      <c r="V12361" s="8">
        <f t="shared" si="406"/>
        <v>30</v>
      </c>
      <c r="W12361" s="8">
        <f t="shared" si="407"/>
        <v>66</v>
      </c>
      <c r="X12361" s="8"/>
      <c r="Y12361" s="8"/>
    </row>
    <row r="12362" spans="18:25" x14ac:dyDescent="0.25">
      <c r="R12362" s="20">
        <v>9789685146173</v>
      </c>
      <c r="S12362" s="8" t="s">
        <v>405</v>
      </c>
      <c r="T12362" s="15">
        <v>8</v>
      </c>
      <c r="U12362" s="16">
        <f>SUMIF($C$5:$C$3079,R12362,$F$5:$F$3079)+SUMIF($AB$5:$AB$1086,R12362,$AF$5:$AF$1086)</f>
        <v>0</v>
      </c>
      <c r="V12362" s="8">
        <f t="shared" si="406"/>
        <v>7</v>
      </c>
      <c r="W12362" s="8">
        <f t="shared" si="407"/>
        <v>15</v>
      </c>
      <c r="X12362" s="8"/>
      <c r="Y12362" s="8"/>
    </row>
    <row r="12363" spans="18:25" x14ac:dyDescent="0.25">
      <c r="R12363" s="20">
        <v>9789685146180</v>
      </c>
      <c r="S12363" s="8" t="s">
        <v>11946</v>
      </c>
      <c r="T12363" s="15">
        <v>5</v>
      </c>
      <c r="U12363" s="16">
        <f>SUMIF($C$5:$C$3079,R12363,$F$5:$F$3079)+SUMIF($AB$5:$AB$1086,R12363,$AF$5:$AF$1086)</f>
        <v>0</v>
      </c>
      <c r="V12363" s="8">
        <f t="shared" si="406"/>
        <v>0</v>
      </c>
      <c r="W12363" s="8">
        <f t="shared" si="407"/>
        <v>5</v>
      </c>
      <c r="X12363" s="8"/>
      <c r="Y12363" s="8"/>
    </row>
    <row r="12364" spans="18:25" x14ac:dyDescent="0.25">
      <c r="R12364" s="20">
        <v>9789685146203</v>
      </c>
      <c r="S12364" s="8" t="s">
        <v>11947</v>
      </c>
      <c r="T12364" s="15">
        <v>5</v>
      </c>
      <c r="U12364" s="16">
        <f>SUMIF($C$5:$C$3079,R12364,$F$5:$F$3079)+SUMIF($AB$5:$AB$1086,R12364,$AF$5:$AF$1086)</f>
        <v>0</v>
      </c>
      <c r="V12364" s="8">
        <f t="shared" si="406"/>
        <v>0</v>
      </c>
      <c r="W12364" s="8">
        <f t="shared" si="407"/>
        <v>5</v>
      </c>
      <c r="X12364" s="8"/>
      <c r="Y12364" s="8"/>
    </row>
    <row r="12365" spans="18:25" x14ac:dyDescent="0.25">
      <c r="R12365" s="20">
        <v>9789685146227</v>
      </c>
      <c r="S12365" s="8" t="s">
        <v>11948</v>
      </c>
      <c r="T12365" s="15">
        <v>4</v>
      </c>
      <c r="U12365" s="16">
        <f>SUMIF($C$5:$C$3079,R12365,$F$5:$F$3079)+SUMIF($AB$5:$AB$1086,R12365,$AF$5:$AF$1086)</f>
        <v>0</v>
      </c>
      <c r="V12365" s="8">
        <f t="shared" si="406"/>
        <v>5</v>
      </c>
      <c r="W12365" s="8">
        <f t="shared" si="407"/>
        <v>9</v>
      </c>
      <c r="X12365" s="8"/>
      <c r="Y12365" s="8"/>
    </row>
    <row r="12366" spans="18:25" x14ac:dyDescent="0.25">
      <c r="R12366" s="20">
        <v>9789685146234</v>
      </c>
      <c r="S12366" s="8" t="s">
        <v>11949</v>
      </c>
      <c r="T12366" s="15">
        <v>0</v>
      </c>
      <c r="U12366" s="16">
        <f>SUMIF($C$5:$C$3079,R12366,$F$5:$F$3079)+SUMIF($AB$5:$AB$1086,R12366,$AF$5:$AF$1086)</f>
        <v>0</v>
      </c>
      <c r="V12366" s="8">
        <f t="shared" si="406"/>
        <v>5</v>
      </c>
      <c r="W12366" s="8">
        <f t="shared" si="407"/>
        <v>5</v>
      </c>
      <c r="X12366" s="8"/>
      <c r="Y12366" s="8"/>
    </row>
    <row r="12367" spans="18:25" x14ac:dyDescent="0.25">
      <c r="R12367" s="20">
        <v>9789685146241</v>
      </c>
      <c r="S12367" s="8" t="s">
        <v>72</v>
      </c>
      <c r="T12367" s="15">
        <v>38</v>
      </c>
      <c r="U12367" s="16">
        <f>SUMIF($C$5:$C$3079,R12367,$F$5:$F$3079)+SUMIF($AB$5:$AB$1086,R12367,$AF$5:$AF$1086)</f>
        <v>0</v>
      </c>
      <c r="V12367" s="8">
        <f t="shared" si="406"/>
        <v>18</v>
      </c>
      <c r="W12367" s="8">
        <f t="shared" si="407"/>
        <v>56</v>
      </c>
      <c r="X12367" s="8"/>
      <c r="Y12367" s="8"/>
    </row>
    <row r="12368" spans="18:25" x14ac:dyDescent="0.25">
      <c r="R12368" s="20">
        <v>9789685146258</v>
      </c>
      <c r="S12368" s="8" t="s">
        <v>11950</v>
      </c>
      <c r="T12368" s="15">
        <v>7</v>
      </c>
      <c r="U12368" s="16">
        <f>SUMIF($C$5:$C$3079,R12368,$F$5:$F$3079)+SUMIF($AB$5:$AB$1086,R12368,$AF$5:$AF$1086)</f>
        <v>0</v>
      </c>
      <c r="V12368" s="8">
        <f t="shared" si="406"/>
        <v>0</v>
      </c>
      <c r="W12368" s="8">
        <f t="shared" si="407"/>
        <v>7</v>
      </c>
      <c r="X12368" s="8"/>
      <c r="Y12368" s="8"/>
    </row>
    <row r="12369" spans="18:25" x14ac:dyDescent="0.25">
      <c r="R12369" s="20">
        <v>9789685146265</v>
      </c>
      <c r="S12369" s="8" t="s">
        <v>11951</v>
      </c>
      <c r="T12369" s="15">
        <v>21</v>
      </c>
      <c r="U12369" s="16">
        <f>SUMIF($C$5:$C$3079,R12369,$F$5:$F$3079)+SUMIF($AB$5:$AB$1086,R12369,$AF$5:$AF$1086)</f>
        <v>0</v>
      </c>
      <c r="V12369" s="8">
        <f t="shared" si="406"/>
        <v>14</v>
      </c>
      <c r="W12369" s="8">
        <f t="shared" si="407"/>
        <v>35</v>
      </c>
      <c r="X12369" s="8"/>
      <c r="Y12369" s="8"/>
    </row>
    <row r="12370" spans="18:25" x14ac:dyDescent="0.25">
      <c r="R12370" s="20">
        <v>9789685146289</v>
      </c>
      <c r="S12370" s="8" t="s">
        <v>11952</v>
      </c>
      <c r="T12370" s="15">
        <v>11</v>
      </c>
      <c r="U12370" s="16">
        <f>SUMIF($C$5:$C$3079,R12370,$F$5:$F$3079)+SUMIF($AB$5:$AB$1086,R12370,$AF$5:$AF$1086)</f>
        <v>0</v>
      </c>
      <c r="V12370" s="8">
        <f t="shared" si="406"/>
        <v>0</v>
      </c>
      <c r="W12370" s="8">
        <f t="shared" si="407"/>
        <v>11</v>
      </c>
      <c r="X12370" s="8"/>
      <c r="Y12370" s="8"/>
    </row>
    <row r="12371" spans="18:25" x14ac:dyDescent="0.25">
      <c r="R12371" s="20">
        <v>9789685146296</v>
      </c>
      <c r="S12371" s="8" t="s">
        <v>11953</v>
      </c>
      <c r="T12371" s="15">
        <v>6</v>
      </c>
      <c r="U12371" s="16">
        <f>SUMIF($C$5:$C$3079,R12371,$F$5:$F$3079)+SUMIF($AB$5:$AB$1086,R12371,$AF$5:$AF$1086)</f>
        <v>0</v>
      </c>
      <c r="V12371" s="8">
        <f t="shared" si="406"/>
        <v>1</v>
      </c>
      <c r="W12371" s="8">
        <f t="shared" si="407"/>
        <v>7</v>
      </c>
      <c r="X12371" s="8"/>
      <c r="Y12371" s="8"/>
    </row>
    <row r="12372" spans="18:25" x14ac:dyDescent="0.25">
      <c r="R12372" s="20">
        <v>9789685146302</v>
      </c>
      <c r="S12372" s="8" t="s">
        <v>11954</v>
      </c>
      <c r="T12372" s="15">
        <v>7</v>
      </c>
      <c r="U12372" s="16">
        <f>SUMIF($C$5:$C$3079,R12372,$F$5:$F$3079)+SUMIF($AB$5:$AB$1086,R12372,$AF$5:$AF$1086)</f>
        <v>0</v>
      </c>
      <c r="V12372" s="8">
        <f t="shared" si="406"/>
        <v>3</v>
      </c>
      <c r="W12372" s="8">
        <f t="shared" si="407"/>
        <v>10</v>
      </c>
      <c r="X12372" s="8"/>
      <c r="Y12372" s="8"/>
    </row>
    <row r="12373" spans="18:25" x14ac:dyDescent="0.25">
      <c r="R12373" s="20">
        <v>9789685146326</v>
      </c>
      <c r="S12373" s="8" t="s">
        <v>279</v>
      </c>
      <c r="T12373" s="15">
        <v>3</v>
      </c>
      <c r="U12373" s="16">
        <f>SUMIF($C$5:$C$3079,R12373,$F$5:$F$3079)+SUMIF($AB$5:$AB$1086,R12373,$AF$5:$AF$1086)</f>
        <v>0</v>
      </c>
      <c r="V12373" s="8">
        <f t="shared" si="406"/>
        <v>5</v>
      </c>
      <c r="W12373" s="8">
        <f t="shared" si="407"/>
        <v>8</v>
      </c>
      <c r="X12373" s="8"/>
      <c r="Y12373" s="8"/>
    </row>
    <row r="12374" spans="18:25" x14ac:dyDescent="0.25">
      <c r="R12374" s="20">
        <v>9789685146333</v>
      </c>
      <c r="S12374" s="8" t="s">
        <v>701</v>
      </c>
      <c r="T12374" s="15">
        <v>8</v>
      </c>
      <c r="U12374" s="16">
        <f>SUMIF($C$5:$C$3079,R12374,$F$5:$F$3079)+SUMIF($AB$5:$AB$1086,R12374,$AF$5:$AF$1086)</f>
        <v>0</v>
      </c>
      <c r="V12374" s="8">
        <f t="shared" si="406"/>
        <v>5</v>
      </c>
      <c r="W12374" s="8">
        <f t="shared" si="407"/>
        <v>13</v>
      </c>
      <c r="X12374" s="8"/>
      <c r="Y12374" s="8"/>
    </row>
    <row r="12375" spans="18:25" x14ac:dyDescent="0.25">
      <c r="R12375" s="20">
        <v>9789685146340</v>
      </c>
      <c r="S12375" s="8" t="s">
        <v>555</v>
      </c>
      <c r="T12375" s="15">
        <v>7</v>
      </c>
      <c r="U12375" s="16">
        <f>SUMIF($C$5:$C$3079,R12375,$F$5:$F$3079)+SUMIF($AB$5:$AB$1086,R12375,$AF$5:$AF$1086)</f>
        <v>0</v>
      </c>
      <c r="V12375" s="8">
        <f t="shared" si="406"/>
        <v>2</v>
      </c>
      <c r="W12375" s="8">
        <f t="shared" si="407"/>
        <v>9</v>
      </c>
      <c r="X12375" s="8"/>
      <c r="Y12375" s="8"/>
    </row>
    <row r="12376" spans="18:25" x14ac:dyDescent="0.25">
      <c r="R12376" s="20">
        <v>9789685146357</v>
      </c>
      <c r="S12376" s="8" t="s">
        <v>11955</v>
      </c>
      <c r="T12376" s="15">
        <v>7</v>
      </c>
      <c r="U12376" s="16">
        <f>SUMIF($C$5:$C$3079,R12376,$F$5:$F$3079)+SUMIF($AB$5:$AB$1086,R12376,$AF$5:$AF$1086)</f>
        <v>0</v>
      </c>
      <c r="V12376" s="8">
        <f t="shared" si="406"/>
        <v>9</v>
      </c>
      <c r="W12376" s="8">
        <f t="shared" si="407"/>
        <v>16</v>
      </c>
      <c r="X12376" s="8"/>
      <c r="Y12376" s="8"/>
    </row>
    <row r="12377" spans="18:25" x14ac:dyDescent="0.25">
      <c r="R12377" s="20">
        <v>9789685146364</v>
      </c>
      <c r="S12377" s="8" t="s">
        <v>182</v>
      </c>
      <c r="T12377" s="15">
        <v>12</v>
      </c>
      <c r="U12377" s="16">
        <f>SUMIF($C$5:$C$3079,R12377,$F$5:$F$3079)+SUMIF($AB$5:$AB$1086,R12377,$AF$5:$AF$1086)</f>
        <v>0</v>
      </c>
      <c r="V12377" s="8">
        <f t="shared" si="406"/>
        <v>14</v>
      </c>
      <c r="W12377" s="8">
        <f t="shared" si="407"/>
        <v>26</v>
      </c>
      <c r="X12377" s="8"/>
      <c r="Y12377" s="8"/>
    </row>
    <row r="12378" spans="18:25" x14ac:dyDescent="0.25">
      <c r="R12378" s="20">
        <v>9789685146371</v>
      </c>
      <c r="S12378" s="8" t="s">
        <v>48</v>
      </c>
      <c r="T12378" s="15">
        <v>18</v>
      </c>
      <c r="U12378" s="16">
        <f>SUMIF($C$5:$C$3079,R12378,$F$5:$F$3079)+SUMIF($AB$5:$AB$1086,R12378,$AF$5:$AF$1086)</f>
        <v>0</v>
      </c>
      <c r="V12378" s="8">
        <f t="shared" si="406"/>
        <v>3</v>
      </c>
      <c r="W12378" s="8">
        <f t="shared" si="407"/>
        <v>21</v>
      </c>
      <c r="X12378" s="8"/>
      <c r="Y12378" s="8"/>
    </row>
    <row r="12379" spans="18:25" x14ac:dyDescent="0.25">
      <c r="R12379" s="20">
        <v>9789685146388</v>
      </c>
      <c r="S12379" s="8" t="s">
        <v>11956</v>
      </c>
      <c r="T12379" s="15">
        <v>5</v>
      </c>
      <c r="U12379" s="16">
        <f>SUMIF($C$5:$C$3079,R12379,$F$5:$F$3079)+SUMIF($AB$5:$AB$1086,R12379,$AF$5:$AF$1086)</f>
        <v>0</v>
      </c>
      <c r="V12379" s="8">
        <f t="shared" si="406"/>
        <v>6</v>
      </c>
      <c r="W12379" s="8">
        <f t="shared" si="407"/>
        <v>11</v>
      </c>
      <c r="X12379" s="8"/>
      <c r="Y12379" s="8"/>
    </row>
    <row r="12380" spans="18:25" x14ac:dyDescent="0.25">
      <c r="R12380" s="20">
        <v>9789685146395</v>
      </c>
      <c r="S12380" s="8" t="s">
        <v>11957</v>
      </c>
      <c r="T12380" s="15">
        <v>6</v>
      </c>
      <c r="U12380" s="16">
        <f>SUMIF($C$5:$C$3079,R12380,$F$5:$F$3079)+SUMIF($AB$5:$AB$1086,R12380,$AF$5:$AF$1086)</f>
        <v>0</v>
      </c>
      <c r="V12380" s="8">
        <f t="shared" si="406"/>
        <v>3</v>
      </c>
      <c r="W12380" s="8">
        <f t="shared" si="407"/>
        <v>9</v>
      </c>
      <c r="X12380" s="8"/>
      <c r="Y12380" s="8"/>
    </row>
    <row r="12381" spans="18:25" x14ac:dyDescent="0.25">
      <c r="R12381" s="20">
        <v>9789685146401</v>
      </c>
      <c r="S12381" s="8" t="s">
        <v>11958</v>
      </c>
      <c r="T12381" s="15">
        <v>3</v>
      </c>
      <c r="U12381" s="16">
        <f>SUMIF($C$5:$C$3079,R12381,$F$5:$F$3079)+SUMIF($AB$5:$AB$1086,R12381,$AF$5:$AF$1086)</f>
        <v>0</v>
      </c>
      <c r="V12381" s="8">
        <f t="shared" si="406"/>
        <v>1</v>
      </c>
      <c r="W12381" s="8">
        <f t="shared" si="407"/>
        <v>4</v>
      </c>
      <c r="X12381" s="8"/>
      <c r="Y12381" s="8"/>
    </row>
    <row r="12382" spans="18:25" x14ac:dyDescent="0.25">
      <c r="R12382" s="20">
        <v>9789685146418</v>
      </c>
      <c r="S12382" s="8" t="s">
        <v>11959</v>
      </c>
      <c r="T12382" s="15">
        <v>2</v>
      </c>
      <c r="U12382" s="16">
        <f>SUMIF($C$5:$C$3079,R12382,$F$5:$F$3079)+SUMIF($AB$5:$AB$1086,R12382,$AF$5:$AF$1086)</f>
        <v>0</v>
      </c>
      <c r="V12382" s="8">
        <f t="shared" si="406"/>
        <v>0</v>
      </c>
      <c r="W12382" s="8">
        <f t="shared" si="407"/>
        <v>2</v>
      </c>
      <c r="X12382" s="8"/>
      <c r="Y12382" s="8"/>
    </row>
    <row r="12383" spans="18:25" x14ac:dyDescent="0.25">
      <c r="R12383" s="20">
        <v>9789685146425</v>
      </c>
      <c r="S12383" s="8" t="s">
        <v>46</v>
      </c>
      <c r="T12383" s="15">
        <v>15</v>
      </c>
      <c r="U12383" s="16">
        <f>SUMIF($C$5:$C$3079,R12383,$F$5:$F$3079)+SUMIF($AB$5:$AB$1086,R12383,$AF$5:$AF$1086)</f>
        <v>0</v>
      </c>
      <c r="V12383" s="8">
        <f t="shared" si="406"/>
        <v>7</v>
      </c>
      <c r="W12383" s="8">
        <f t="shared" si="407"/>
        <v>22</v>
      </c>
      <c r="X12383" s="8"/>
      <c r="Y12383" s="8"/>
    </row>
    <row r="12384" spans="18:25" x14ac:dyDescent="0.25">
      <c r="R12384" s="20">
        <v>9789685146432</v>
      </c>
      <c r="S12384" s="8" t="s">
        <v>11960</v>
      </c>
      <c r="T12384" s="15">
        <v>0</v>
      </c>
      <c r="U12384" s="16">
        <f>SUMIF($C$5:$C$3079,R12384,$F$5:$F$3079)+SUMIF($AB$5:$AB$1086,R12384,$AF$5:$AF$1086)</f>
        <v>0</v>
      </c>
      <c r="V12384" s="8">
        <f t="shared" si="406"/>
        <v>1</v>
      </c>
      <c r="W12384" s="8">
        <f t="shared" si="407"/>
        <v>1</v>
      </c>
      <c r="X12384" s="8"/>
      <c r="Y12384" s="8"/>
    </row>
    <row r="12385" spans="18:25" x14ac:dyDescent="0.25">
      <c r="R12385" s="20">
        <v>9789685146449</v>
      </c>
      <c r="S12385" s="8" t="s">
        <v>643</v>
      </c>
      <c r="T12385" s="15">
        <v>4</v>
      </c>
      <c r="U12385" s="16">
        <f>SUMIF($C$5:$C$3079,R12385,$F$5:$F$3079)+SUMIF($AB$5:$AB$1086,R12385,$AF$5:$AF$1086)</f>
        <v>0</v>
      </c>
      <c r="V12385" s="8">
        <f t="shared" si="406"/>
        <v>2</v>
      </c>
      <c r="W12385" s="8">
        <f t="shared" si="407"/>
        <v>6</v>
      </c>
      <c r="X12385" s="8"/>
      <c r="Y12385" s="8"/>
    </row>
    <row r="12386" spans="18:25" x14ac:dyDescent="0.25">
      <c r="R12386" s="20">
        <v>9789685146456</v>
      </c>
      <c r="S12386" s="8" t="s">
        <v>550</v>
      </c>
      <c r="T12386" s="15">
        <v>19</v>
      </c>
      <c r="U12386" s="16">
        <f>SUMIF($C$5:$C$3079,R12386,$F$5:$F$3079)+SUMIF($AB$5:$AB$1086,R12386,$AF$5:$AF$1086)</f>
        <v>0</v>
      </c>
      <c r="V12386" s="8">
        <f t="shared" si="406"/>
        <v>12</v>
      </c>
      <c r="W12386" s="8">
        <f t="shared" si="407"/>
        <v>31</v>
      </c>
      <c r="X12386" s="8"/>
      <c r="Y12386" s="8"/>
    </row>
    <row r="12387" spans="18:25" x14ac:dyDescent="0.25">
      <c r="R12387" s="20">
        <v>9789685146463</v>
      </c>
      <c r="S12387" s="8" t="s">
        <v>11961</v>
      </c>
      <c r="T12387" s="15">
        <v>5</v>
      </c>
      <c r="U12387" s="16">
        <f>SUMIF($C$5:$C$3079,R12387,$F$5:$F$3079)+SUMIF($AB$5:$AB$1086,R12387,$AF$5:$AF$1086)</f>
        <v>0</v>
      </c>
      <c r="V12387" s="8">
        <f t="shared" si="406"/>
        <v>0</v>
      </c>
      <c r="W12387" s="8">
        <f t="shared" si="407"/>
        <v>5</v>
      </c>
      <c r="X12387" s="8"/>
      <c r="Y12387" s="8"/>
    </row>
    <row r="12388" spans="18:25" x14ac:dyDescent="0.25">
      <c r="R12388" s="20">
        <v>9789685146470</v>
      </c>
      <c r="S12388" s="8" t="s">
        <v>97</v>
      </c>
      <c r="T12388" s="15">
        <v>10</v>
      </c>
      <c r="U12388" s="16">
        <f>SUMIF($C$5:$C$3079,R12388,$F$5:$F$3079)+SUMIF($AB$5:$AB$1086,R12388,$AF$5:$AF$1086)</f>
        <v>0</v>
      </c>
      <c r="V12388" s="8">
        <f t="shared" si="406"/>
        <v>6</v>
      </c>
      <c r="W12388" s="8">
        <f t="shared" si="407"/>
        <v>16</v>
      </c>
      <c r="X12388" s="8"/>
      <c r="Y12388" s="8"/>
    </row>
    <row r="12389" spans="18:25" x14ac:dyDescent="0.25">
      <c r="R12389" s="20">
        <v>9789685146487</v>
      </c>
      <c r="S12389" s="8" t="s">
        <v>757</v>
      </c>
      <c r="T12389" s="15">
        <v>4</v>
      </c>
      <c r="U12389" s="16">
        <f>SUMIF($C$5:$C$3079,R12389,$F$5:$F$3079)+SUMIF($AB$5:$AB$1086,R12389,$AF$5:$AF$1086)</f>
        <v>0</v>
      </c>
      <c r="V12389" s="8">
        <f t="shared" si="406"/>
        <v>2</v>
      </c>
      <c r="W12389" s="8">
        <f t="shared" si="407"/>
        <v>6</v>
      </c>
      <c r="X12389" s="8"/>
      <c r="Y12389" s="8"/>
    </row>
    <row r="12390" spans="18:25" x14ac:dyDescent="0.25">
      <c r="R12390" s="20">
        <v>9789685146494</v>
      </c>
      <c r="S12390" s="8" t="s">
        <v>5581</v>
      </c>
      <c r="T12390" s="15">
        <v>15</v>
      </c>
      <c r="U12390" s="16">
        <f>SUMIF($C$5:$C$3079,R12390,$F$5:$F$3079)+SUMIF($AB$5:$AB$1086,R12390,$AF$5:$AF$1086)</f>
        <v>0</v>
      </c>
      <c r="V12390" s="8">
        <f t="shared" si="406"/>
        <v>6</v>
      </c>
      <c r="W12390" s="8">
        <f t="shared" si="407"/>
        <v>21</v>
      </c>
      <c r="X12390" s="8"/>
      <c r="Y12390" s="8"/>
    </row>
    <row r="12391" spans="18:25" x14ac:dyDescent="0.25">
      <c r="R12391" s="20">
        <v>9789685146524</v>
      </c>
      <c r="S12391" s="8" t="s">
        <v>11962</v>
      </c>
      <c r="T12391" s="15">
        <v>4</v>
      </c>
      <c r="U12391" s="16">
        <f>SUMIF($C$5:$C$3079,R12391,$F$5:$F$3079)+SUMIF($AB$5:$AB$1086,R12391,$AF$5:$AF$1086)</f>
        <v>0</v>
      </c>
      <c r="V12391" s="8">
        <f t="shared" si="406"/>
        <v>1</v>
      </c>
      <c r="W12391" s="8">
        <f t="shared" si="407"/>
        <v>5</v>
      </c>
      <c r="X12391" s="8"/>
      <c r="Y12391" s="8"/>
    </row>
    <row r="12392" spans="18:25" x14ac:dyDescent="0.25">
      <c r="R12392" s="20">
        <v>9789685146531</v>
      </c>
      <c r="S12392" s="8" t="s">
        <v>11963</v>
      </c>
      <c r="T12392" s="15">
        <v>4</v>
      </c>
      <c r="U12392" s="16">
        <f>SUMIF($C$5:$C$3079,R12392,$F$5:$F$3079)+SUMIF($AB$5:$AB$1086,R12392,$AF$5:$AF$1086)</f>
        <v>0</v>
      </c>
      <c r="V12392" s="8">
        <f t="shared" si="406"/>
        <v>2</v>
      </c>
      <c r="W12392" s="8">
        <f t="shared" si="407"/>
        <v>6</v>
      </c>
      <c r="X12392" s="8"/>
      <c r="Y12392" s="8"/>
    </row>
    <row r="12393" spans="18:25" x14ac:dyDescent="0.25">
      <c r="R12393" s="20">
        <v>9789685146548</v>
      </c>
      <c r="S12393" s="8" t="s">
        <v>11964</v>
      </c>
      <c r="T12393" s="15">
        <v>6</v>
      </c>
      <c r="U12393" s="16">
        <f>SUMIF($C$5:$C$3079,R12393,$F$5:$F$3079)+SUMIF($AB$5:$AB$1086,R12393,$AF$5:$AF$1086)</f>
        <v>0</v>
      </c>
      <c r="V12393" s="8">
        <f t="shared" si="406"/>
        <v>1</v>
      </c>
      <c r="W12393" s="8">
        <f t="shared" si="407"/>
        <v>7</v>
      </c>
      <c r="X12393" s="8"/>
      <c r="Y12393" s="8"/>
    </row>
    <row r="12394" spans="18:25" x14ac:dyDescent="0.25">
      <c r="R12394" s="20">
        <v>9789685146555</v>
      </c>
      <c r="S12394" s="8" t="s">
        <v>749</v>
      </c>
      <c r="T12394" s="15">
        <v>18</v>
      </c>
      <c r="U12394" s="16">
        <f>SUMIF($C$5:$C$3079,R12394,$F$5:$F$3079)+SUMIF($AB$5:$AB$1086,R12394,$AF$5:$AF$1086)</f>
        <v>0</v>
      </c>
      <c r="V12394" s="8">
        <f t="shared" si="406"/>
        <v>13</v>
      </c>
      <c r="W12394" s="8">
        <f t="shared" si="407"/>
        <v>31</v>
      </c>
      <c r="X12394" s="8"/>
      <c r="Y12394" s="8"/>
    </row>
    <row r="12395" spans="18:25" x14ac:dyDescent="0.25">
      <c r="R12395" s="20">
        <v>9789685146562</v>
      </c>
      <c r="S12395" s="8" t="s">
        <v>4633</v>
      </c>
      <c r="T12395" s="15">
        <v>10</v>
      </c>
      <c r="U12395" s="16">
        <f>SUMIF($C$5:$C$3079,R12395,$F$5:$F$3079)+SUMIF($AB$5:$AB$1086,R12395,$AF$5:$AF$1086)</f>
        <v>0</v>
      </c>
      <c r="V12395" s="8">
        <f t="shared" si="406"/>
        <v>21</v>
      </c>
      <c r="W12395" s="8">
        <f t="shared" si="407"/>
        <v>31</v>
      </c>
      <c r="X12395" s="8"/>
      <c r="Y12395" s="8"/>
    </row>
    <row r="12396" spans="18:25" x14ac:dyDescent="0.25">
      <c r="R12396" s="20">
        <v>9789685146579</v>
      </c>
      <c r="S12396" s="8" t="s">
        <v>11965</v>
      </c>
      <c r="T12396" s="15">
        <v>5</v>
      </c>
      <c r="U12396" s="16">
        <f>SUMIF($C$5:$C$3079,R12396,$F$5:$F$3079)+SUMIF($AB$5:$AB$1086,R12396,$AF$5:$AF$1086)</f>
        <v>0</v>
      </c>
      <c r="V12396" s="8">
        <f t="shared" si="406"/>
        <v>3</v>
      </c>
      <c r="W12396" s="8">
        <f t="shared" si="407"/>
        <v>8</v>
      </c>
      <c r="X12396" s="8"/>
      <c r="Y12396" s="8"/>
    </row>
    <row r="12397" spans="18:25" x14ac:dyDescent="0.25">
      <c r="R12397" s="20">
        <v>9789685146586</v>
      </c>
      <c r="S12397" s="8" t="s">
        <v>5180</v>
      </c>
      <c r="T12397" s="15">
        <v>7</v>
      </c>
      <c r="U12397" s="16">
        <f>SUMIF($C$5:$C$3079,R12397,$F$5:$F$3079)+SUMIF($AB$5:$AB$1086,R12397,$AF$5:$AF$1086)</f>
        <v>0</v>
      </c>
      <c r="V12397" s="8">
        <f t="shared" si="406"/>
        <v>2</v>
      </c>
      <c r="W12397" s="8">
        <f t="shared" si="407"/>
        <v>9</v>
      </c>
      <c r="X12397" s="8"/>
      <c r="Y12397" s="8"/>
    </row>
    <row r="12398" spans="18:25" x14ac:dyDescent="0.25">
      <c r="R12398" s="20">
        <v>9789685146593</v>
      </c>
      <c r="S12398" s="8" t="s">
        <v>5945</v>
      </c>
      <c r="T12398" s="15">
        <v>1</v>
      </c>
      <c r="U12398" s="16">
        <f>SUMIF($C$5:$C$3079,R12398,$F$5:$F$3079)+SUMIF($AB$5:$AB$1086,R12398,$AF$5:$AF$1086)</f>
        <v>0</v>
      </c>
      <c r="V12398" s="8">
        <f t="shared" si="406"/>
        <v>2</v>
      </c>
      <c r="W12398" s="8">
        <f t="shared" si="407"/>
        <v>3</v>
      </c>
      <c r="X12398" s="8"/>
      <c r="Y12398" s="8"/>
    </row>
    <row r="12399" spans="18:25" x14ac:dyDescent="0.25">
      <c r="R12399" s="20">
        <v>9789685146616</v>
      </c>
      <c r="S12399" s="8" t="s">
        <v>5977</v>
      </c>
      <c r="T12399" s="15">
        <v>6</v>
      </c>
      <c r="U12399" s="16">
        <f>SUMIF($C$5:$C$3079,R12399,$F$5:$F$3079)+SUMIF($AB$5:$AB$1086,R12399,$AF$5:$AF$1086)</f>
        <v>0</v>
      </c>
      <c r="V12399" s="8">
        <f t="shared" si="406"/>
        <v>3</v>
      </c>
      <c r="W12399" s="8">
        <f t="shared" si="407"/>
        <v>9</v>
      </c>
      <c r="X12399" s="8"/>
      <c r="Y12399" s="8"/>
    </row>
    <row r="12400" spans="18:25" x14ac:dyDescent="0.25">
      <c r="R12400" s="20">
        <v>9789685146630</v>
      </c>
      <c r="S12400" s="8" t="s">
        <v>32</v>
      </c>
      <c r="T12400" s="15">
        <v>33</v>
      </c>
      <c r="U12400" s="16">
        <f>SUMIF($C$5:$C$3079,R12400,$F$5:$F$3079)+SUMIF($AB$5:$AB$1086,R12400,$AF$5:$AF$1086)</f>
        <v>0</v>
      </c>
      <c r="V12400" s="8">
        <f t="shared" si="406"/>
        <v>16</v>
      </c>
      <c r="W12400" s="8">
        <f t="shared" si="407"/>
        <v>49</v>
      </c>
      <c r="X12400" s="8"/>
      <c r="Y12400" s="8"/>
    </row>
    <row r="12401" spans="18:25" x14ac:dyDescent="0.25">
      <c r="R12401" s="20">
        <v>9789685146647</v>
      </c>
      <c r="S12401" s="8">
        <v>1984</v>
      </c>
      <c r="T12401" s="15">
        <v>37</v>
      </c>
      <c r="U12401" s="16">
        <f>SUMIF($C$5:$C$3079,R12401,$F$5:$F$3079)+SUMIF($AB$5:$AB$1086,R12401,$AF$5:$AF$1086)</f>
        <v>0</v>
      </c>
      <c r="V12401" s="8">
        <f t="shared" si="406"/>
        <v>17</v>
      </c>
      <c r="W12401" s="8">
        <f t="shared" si="407"/>
        <v>54</v>
      </c>
      <c r="X12401" s="8"/>
      <c r="Y12401" s="8"/>
    </row>
    <row r="12402" spans="18:25" x14ac:dyDescent="0.25">
      <c r="R12402" s="20">
        <v>9789685146654</v>
      </c>
      <c r="S12402" s="8" t="s">
        <v>11966</v>
      </c>
      <c r="T12402" s="15">
        <v>35</v>
      </c>
      <c r="U12402" s="16">
        <f>SUMIF($C$5:$C$3079,R12402,$F$5:$F$3079)+SUMIF($AB$5:$AB$1086,R12402,$AF$5:$AF$1086)</f>
        <v>0</v>
      </c>
      <c r="V12402" s="8">
        <f t="shared" si="406"/>
        <v>13</v>
      </c>
      <c r="W12402" s="8">
        <f t="shared" si="407"/>
        <v>48</v>
      </c>
      <c r="X12402" s="8"/>
      <c r="Y12402" s="8"/>
    </row>
    <row r="12403" spans="18:25" x14ac:dyDescent="0.25">
      <c r="R12403" s="20">
        <v>9789685146678</v>
      </c>
      <c r="S12403" s="8" t="s">
        <v>11967</v>
      </c>
      <c r="T12403" s="15">
        <v>0</v>
      </c>
      <c r="U12403" s="16">
        <f>SUMIF($C$5:$C$3079,R12403,$F$5:$F$3079)+SUMIF($AB$5:$AB$1086,R12403,$AF$5:$AF$1086)</f>
        <v>0</v>
      </c>
      <c r="V12403" s="8">
        <f t="shared" si="406"/>
        <v>3</v>
      </c>
      <c r="W12403" s="8">
        <f t="shared" si="407"/>
        <v>3</v>
      </c>
      <c r="X12403" s="8"/>
      <c r="Y12403" s="8"/>
    </row>
    <row r="12404" spans="18:25" x14ac:dyDescent="0.25">
      <c r="R12404" s="20">
        <v>9789685146685</v>
      </c>
      <c r="S12404" s="8" t="s">
        <v>11968</v>
      </c>
      <c r="T12404" s="15">
        <v>11</v>
      </c>
      <c r="U12404" s="16">
        <f>SUMIF($C$5:$C$3079,R12404,$F$5:$F$3079)+SUMIF($AB$5:$AB$1086,R12404,$AF$5:$AF$1086)</f>
        <v>0</v>
      </c>
      <c r="V12404" s="8">
        <f t="shared" si="406"/>
        <v>5</v>
      </c>
      <c r="W12404" s="8">
        <f t="shared" si="407"/>
        <v>16</v>
      </c>
      <c r="X12404" s="8"/>
      <c r="Y12404" s="8"/>
    </row>
    <row r="12405" spans="18:25" x14ac:dyDescent="0.25">
      <c r="R12405" s="20">
        <v>9789685146692</v>
      </c>
      <c r="S12405" s="8" t="s">
        <v>465</v>
      </c>
      <c r="T12405" s="15">
        <v>10</v>
      </c>
      <c r="U12405" s="16">
        <f>SUMIF($C$5:$C$3079,R12405,$F$5:$F$3079)+SUMIF($AB$5:$AB$1086,R12405,$AF$5:$AF$1086)</f>
        <v>0</v>
      </c>
      <c r="V12405" s="8">
        <f t="shared" si="406"/>
        <v>1</v>
      </c>
      <c r="W12405" s="8">
        <f t="shared" si="407"/>
        <v>11</v>
      </c>
      <c r="X12405" s="8"/>
      <c r="Y12405" s="8"/>
    </row>
    <row r="12406" spans="18:25" x14ac:dyDescent="0.25">
      <c r="R12406" s="20">
        <v>9789685146708</v>
      </c>
      <c r="S12406" s="8" t="s">
        <v>615</v>
      </c>
      <c r="T12406" s="15">
        <v>3</v>
      </c>
      <c r="U12406" s="16">
        <f>SUMIF($C$5:$C$3079,R12406,$F$5:$F$3079)+SUMIF($AB$5:$AB$1086,R12406,$AF$5:$AF$1086)</f>
        <v>0</v>
      </c>
      <c r="V12406" s="8">
        <f t="shared" si="406"/>
        <v>9</v>
      </c>
      <c r="W12406" s="8">
        <f t="shared" si="407"/>
        <v>12</v>
      </c>
      <c r="X12406" s="8"/>
      <c r="Y12406" s="8"/>
    </row>
    <row r="12407" spans="18:25" x14ac:dyDescent="0.25">
      <c r="R12407" s="20">
        <v>9789685146722</v>
      </c>
      <c r="S12407" s="8" t="s">
        <v>1344</v>
      </c>
      <c r="T12407" s="15">
        <v>1</v>
      </c>
      <c r="U12407" s="16">
        <f>SUMIF($C$5:$C$3079,R12407,$F$5:$F$3079)+SUMIF($AB$5:$AB$1086,R12407,$AF$5:$AF$1086)</f>
        <v>0</v>
      </c>
      <c r="V12407" s="8">
        <f t="shared" si="406"/>
        <v>3</v>
      </c>
      <c r="W12407" s="8">
        <f t="shared" si="407"/>
        <v>4</v>
      </c>
      <c r="X12407" s="8"/>
      <c r="Y12407" s="8"/>
    </row>
    <row r="12408" spans="18:25" x14ac:dyDescent="0.25">
      <c r="R12408" s="20">
        <v>9789685146739</v>
      </c>
      <c r="S12408" s="8" t="s">
        <v>338</v>
      </c>
      <c r="T12408" s="15">
        <v>7</v>
      </c>
      <c r="U12408" s="16">
        <f>SUMIF($C$5:$C$3079,R12408,$F$5:$F$3079)+SUMIF($AB$5:$AB$1086,R12408,$AF$5:$AF$1086)</f>
        <v>0</v>
      </c>
      <c r="V12408" s="8">
        <f t="shared" si="406"/>
        <v>5</v>
      </c>
      <c r="W12408" s="8">
        <f t="shared" si="407"/>
        <v>12</v>
      </c>
      <c r="X12408" s="8"/>
      <c r="Y12408" s="8"/>
    </row>
    <row r="12409" spans="18:25" x14ac:dyDescent="0.25">
      <c r="R12409" s="20">
        <v>9789685146746</v>
      </c>
      <c r="S12409" s="8" t="s">
        <v>4172</v>
      </c>
      <c r="T12409" s="15">
        <v>13</v>
      </c>
      <c r="U12409" s="16">
        <f>SUMIF($C$5:$C$3079,R12409,$F$5:$F$3079)+SUMIF($AB$5:$AB$1086,R12409,$AF$5:$AF$1086)</f>
        <v>0</v>
      </c>
      <c r="V12409" s="8">
        <f t="shared" si="406"/>
        <v>7</v>
      </c>
      <c r="W12409" s="8">
        <f t="shared" si="407"/>
        <v>20</v>
      </c>
      <c r="X12409" s="8"/>
      <c r="Y12409" s="8"/>
    </row>
    <row r="12410" spans="18:25" x14ac:dyDescent="0.25">
      <c r="R12410" s="20">
        <v>9789685146753</v>
      </c>
      <c r="S12410" s="8" t="s">
        <v>11969</v>
      </c>
      <c r="T12410" s="15">
        <v>8</v>
      </c>
      <c r="U12410" s="16">
        <f>SUMIF($C$5:$C$3079,R12410,$F$5:$F$3079)+SUMIF($AB$5:$AB$1086,R12410,$AF$5:$AF$1086)</f>
        <v>0</v>
      </c>
      <c r="V12410" s="8">
        <f t="shared" si="406"/>
        <v>2</v>
      </c>
      <c r="W12410" s="8">
        <f t="shared" si="407"/>
        <v>10</v>
      </c>
      <c r="X12410" s="8"/>
      <c r="Y12410" s="8"/>
    </row>
    <row r="12411" spans="18:25" x14ac:dyDescent="0.25">
      <c r="R12411" s="20">
        <v>9789685146760</v>
      </c>
      <c r="S12411" s="8" t="s">
        <v>402</v>
      </c>
      <c r="T12411" s="15">
        <v>11</v>
      </c>
      <c r="U12411" s="16">
        <f>SUMIF($C$5:$C$3079,R12411,$F$5:$F$3079)+SUMIF($AB$5:$AB$1086,R12411,$AF$5:$AF$1086)</f>
        <v>0</v>
      </c>
      <c r="V12411" s="8">
        <f t="shared" si="406"/>
        <v>9</v>
      </c>
      <c r="W12411" s="8">
        <f t="shared" si="407"/>
        <v>20</v>
      </c>
      <c r="X12411" s="8"/>
      <c r="Y12411" s="8"/>
    </row>
    <row r="12412" spans="18:25" x14ac:dyDescent="0.25">
      <c r="R12412" s="20">
        <v>9789685146777</v>
      </c>
      <c r="S12412" s="8" t="s">
        <v>739</v>
      </c>
      <c r="T12412" s="15">
        <v>9</v>
      </c>
      <c r="U12412" s="16">
        <f>SUMIF($C$5:$C$3079,R12412,$F$5:$F$3079)+SUMIF($AB$5:$AB$1086,R12412,$AF$5:$AF$1086)</f>
        <v>0</v>
      </c>
      <c r="V12412" s="8">
        <f t="shared" si="406"/>
        <v>12</v>
      </c>
      <c r="W12412" s="8">
        <f t="shared" si="407"/>
        <v>21</v>
      </c>
      <c r="X12412" s="8"/>
      <c r="Y12412" s="8"/>
    </row>
    <row r="12413" spans="18:25" x14ac:dyDescent="0.25">
      <c r="R12413" s="20">
        <v>9789685146791</v>
      </c>
      <c r="S12413" s="8" t="s">
        <v>11970</v>
      </c>
      <c r="T12413" s="15">
        <v>6</v>
      </c>
      <c r="U12413" s="16">
        <f>SUMIF($C$5:$C$3079,R12413,$F$5:$F$3079)+SUMIF($AB$5:$AB$1086,R12413,$AF$5:$AF$1086)</f>
        <v>0</v>
      </c>
      <c r="V12413" s="8">
        <f t="shared" si="406"/>
        <v>0</v>
      </c>
      <c r="W12413" s="8">
        <f t="shared" si="407"/>
        <v>6</v>
      </c>
      <c r="X12413" s="8"/>
      <c r="Y12413" s="8"/>
    </row>
    <row r="12414" spans="18:25" x14ac:dyDescent="0.25">
      <c r="R12414" s="20">
        <v>9789685146807</v>
      </c>
      <c r="S12414" s="8" t="s">
        <v>72</v>
      </c>
      <c r="T12414" s="15">
        <v>10</v>
      </c>
      <c r="U12414" s="16">
        <f>SUMIF($C$5:$C$3079,R12414,$F$5:$F$3079)+SUMIF($AB$5:$AB$1086,R12414,$AF$5:$AF$1086)</f>
        <v>0</v>
      </c>
      <c r="V12414" s="8">
        <f t="shared" si="406"/>
        <v>0</v>
      </c>
      <c r="W12414" s="8">
        <f t="shared" si="407"/>
        <v>10</v>
      </c>
      <c r="X12414" s="8"/>
      <c r="Y12414" s="8"/>
    </row>
    <row r="12415" spans="18:25" x14ac:dyDescent="0.25">
      <c r="R12415" s="20">
        <v>9789685146814</v>
      </c>
      <c r="S12415" s="8" t="s">
        <v>11971</v>
      </c>
      <c r="T12415" s="15">
        <v>3</v>
      </c>
      <c r="U12415" s="16">
        <f>SUMIF($C$5:$C$3079,R12415,$F$5:$F$3079)+SUMIF($AB$5:$AB$1086,R12415,$AF$5:$AF$1086)</f>
        <v>0</v>
      </c>
      <c r="V12415" s="8">
        <f t="shared" si="406"/>
        <v>2</v>
      </c>
      <c r="W12415" s="8">
        <f t="shared" si="407"/>
        <v>5</v>
      </c>
      <c r="X12415" s="8"/>
      <c r="Y12415" s="8"/>
    </row>
    <row r="12416" spans="18:25" x14ac:dyDescent="0.25">
      <c r="R12416" s="20">
        <v>9789685146821</v>
      </c>
      <c r="S12416" s="8" t="s">
        <v>11972</v>
      </c>
      <c r="T12416" s="15">
        <v>3</v>
      </c>
      <c r="U12416" s="16">
        <f>SUMIF($C$5:$C$3079,R12416,$F$5:$F$3079)+SUMIF($AB$5:$AB$1086,R12416,$AF$5:$AF$1086)</f>
        <v>0</v>
      </c>
      <c r="V12416" s="8">
        <f t="shared" si="406"/>
        <v>6</v>
      </c>
      <c r="W12416" s="8">
        <f t="shared" si="407"/>
        <v>9</v>
      </c>
      <c r="X12416" s="8"/>
      <c r="Y12416" s="8"/>
    </row>
    <row r="12417" spans="18:25" x14ac:dyDescent="0.25">
      <c r="R12417" s="20">
        <v>9789685146838</v>
      </c>
      <c r="S12417" s="8" t="s">
        <v>11973</v>
      </c>
      <c r="T12417" s="15">
        <v>7</v>
      </c>
      <c r="U12417" s="16">
        <f>SUMIF($C$5:$C$3079,R12417,$F$5:$F$3079)+SUMIF($AB$5:$AB$1086,R12417,$AF$5:$AF$1086)</f>
        <v>0</v>
      </c>
      <c r="V12417" s="8">
        <f t="shared" si="406"/>
        <v>1</v>
      </c>
      <c r="W12417" s="8">
        <f t="shared" si="407"/>
        <v>8</v>
      </c>
      <c r="X12417" s="8"/>
      <c r="Y12417" s="8"/>
    </row>
    <row r="12418" spans="18:25" x14ac:dyDescent="0.25">
      <c r="R12418" s="20">
        <v>9789685146845</v>
      </c>
      <c r="S12418" s="8" t="s">
        <v>11974</v>
      </c>
      <c r="T12418" s="15">
        <v>3</v>
      </c>
      <c r="U12418" s="16">
        <f>SUMIF($C$5:$C$3079,R12418,$F$5:$F$3079)+SUMIF($AB$5:$AB$1086,R12418,$AF$5:$AF$1086)</f>
        <v>0</v>
      </c>
      <c r="V12418" s="8">
        <f t="shared" si="406"/>
        <v>2</v>
      </c>
      <c r="W12418" s="8">
        <f t="shared" si="407"/>
        <v>5</v>
      </c>
      <c r="X12418" s="8"/>
      <c r="Y12418" s="8"/>
    </row>
    <row r="12419" spans="18:25" x14ac:dyDescent="0.25">
      <c r="R12419" s="20">
        <v>9789685146869</v>
      </c>
      <c r="S12419" s="8" t="s">
        <v>11975</v>
      </c>
      <c r="T12419" s="15">
        <v>14</v>
      </c>
      <c r="U12419" s="16">
        <f>SUMIF($C$5:$C$3079,R12419,$F$5:$F$3079)+SUMIF($AB$5:$AB$1086,R12419,$AF$5:$AF$1086)</f>
        <v>0</v>
      </c>
      <c r="V12419" s="8">
        <f t="shared" si="406"/>
        <v>5</v>
      </c>
      <c r="W12419" s="8">
        <f t="shared" si="407"/>
        <v>19</v>
      </c>
      <c r="X12419" s="8"/>
      <c r="Y12419" s="8"/>
    </row>
    <row r="12420" spans="18:25" x14ac:dyDescent="0.25">
      <c r="R12420" s="20">
        <v>9789685146876</v>
      </c>
      <c r="S12420" s="8" t="s">
        <v>11976</v>
      </c>
      <c r="T12420" s="15">
        <v>0</v>
      </c>
      <c r="U12420" s="16">
        <f>SUMIF($C$5:$C$3079,R12420,$F$5:$F$3079)+SUMIF($AB$5:$AB$1086,R12420,$AF$5:$AF$1086)</f>
        <v>0</v>
      </c>
      <c r="V12420" s="8">
        <f t="shared" si="406"/>
        <v>1</v>
      </c>
      <c r="W12420" s="8">
        <f t="shared" si="407"/>
        <v>1</v>
      </c>
      <c r="X12420" s="8"/>
      <c r="Y12420" s="8"/>
    </row>
    <row r="12421" spans="18:25" x14ac:dyDescent="0.25">
      <c r="R12421" s="20">
        <v>9789685146883</v>
      </c>
      <c r="S12421" s="8" t="s">
        <v>617</v>
      </c>
      <c r="T12421" s="15">
        <v>1</v>
      </c>
      <c r="U12421" s="16">
        <f>SUMIF($C$5:$C$3079,R12421,$F$5:$F$3079)+SUMIF($AB$5:$AB$1086,R12421,$AF$5:$AF$1086)</f>
        <v>0</v>
      </c>
      <c r="V12421" s="8">
        <f t="shared" si="406"/>
        <v>5</v>
      </c>
      <c r="W12421" s="8">
        <f t="shared" si="407"/>
        <v>6</v>
      </c>
      <c r="X12421" s="8"/>
      <c r="Y12421" s="8"/>
    </row>
    <row r="12422" spans="18:25" x14ac:dyDescent="0.25">
      <c r="R12422" s="20">
        <v>9789685146890</v>
      </c>
      <c r="S12422" s="8" t="s">
        <v>616</v>
      </c>
      <c r="T12422" s="15">
        <v>6</v>
      </c>
      <c r="U12422" s="16">
        <f>SUMIF($C$5:$C$3079,R12422,$F$5:$F$3079)+SUMIF($AB$5:$AB$1086,R12422,$AF$5:$AF$1086)</f>
        <v>0</v>
      </c>
      <c r="V12422" s="8">
        <f t="shared" si="406"/>
        <v>3</v>
      </c>
      <c r="W12422" s="8">
        <f t="shared" si="407"/>
        <v>9</v>
      </c>
      <c r="X12422" s="8"/>
      <c r="Y12422" s="8"/>
    </row>
    <row r="12423" spans="18:25" x14ac:dyDescent="0.25">
      <c r="R12423" s="20">
        <v>9789685146906</v>
      </c>
      <c r="S12423" s="8" t="s">
        <v>11977</v>
      </c>
      <c r="T12423" s="15">
        <v>4</v>
      </c>
      <c r="U12423" s="16">
        <f>SUMIF($C$5:$C$3079,R12423,$F$5:$F$3079)+SUMIF($AB$5:$AB$1086,R12423,$AF$5:$AF$1086)</f>
        <v>0</v>
      </c>
      <c r="V12423" s="8">
        <f t="shared" ref="V12423:V12486" si="408">SUMIF($L$5:$L$9685,R12423,$O$5:$O$9685)</f>
        <v>1</v>
      </c>
      <c r="W12423" s="8">
        <f t="shared" ref="W12423:W12486" si="409">T12423-U12423+V12423</f>
        <v>5</v>
      </c>
      <c r="X12423" s="8"/>
      <c r="Y12423" s="8"/>
    </row>
    <row r="12424" spans="18:25" x14ac:dyDescent="0.25">
      <c r="R12424" s="20">
        <v>9789685146975</v>
      </c>
      <c r="S12424" s="8" t="s">
        <v>742</v>
      </c>
      <c r="T12424" s="15">
        <v>7</v>
      </c>
      <c r="U12424" s="16">
        <f>SUMIF($C$5:$C$3079,R12424,$F$5:$F$3079)+SUMIF($AB$5:$AB$1086,R12424,$AF$5:$AF$1086)</f>
        <v>0</v>
      </c>
      <c r="V12424" s="8">
        <f t="shared" si="408"/>
        <v>12</v>
      </c>
      <c r="W12424" s="8">
        <f t="shared" si="409"/>
        <v>19</v>
      </c>
      <c r="X12424" s="8"/>
      <c r="Y12424" s="8"/>
    </row>
    <row r="12425" spans="18:25" x14ac:dyDescent="0.25">
      <c r="R12425" s="20">
        <v>9789685146982</v>
      </c>
      <c r="S12425" s="8" t="s">
        <v>11978</v>
      </c>
      <c r="T12425" s="15">
        <v>10</v>
      </c>
      <c r="U12425" s="16">
        <f>SUMIF($C$5:$C$3079,R12425,$F$5:$F$3079)+SUMIF($AB$5:$AB$1086,R12425,$AF$5:$AF$1086)</f>
        <v>0</v>
      </c>
      <c r="V12425" s="8">
        <f t="shared" si="408"/>
        <v>0</v>
      </c>
      <c r="W12425" s="8">
        <f t="shared" si="409"/>
        <v>10</v>
      </c>
      <c r="X12425" s="8"/>
      <c r="Y12425" s="8"/>
    </row>
    <row r="12426" spans="18:25" x14ac:dyDescent="0.25">
      <c r="R12426" s="20">
        <v>9789685146999</v>
      </c>
      <c r="S12426" s="8" t="s">
        <v>11979</v>
      </c>
      <c r="T12426" s="15">
        <v>15</v>
      </c>
      <c r="U12426" s="16">
        <f>SUMIF($C$5:$C$3079,R12426,$F$5:$F$3079)+SUMIF($AB$5:$AB$1086,R12426,$AF$5:$AF$1086)</f>
        <v>0</v>
      </c>
      <c r="V12426" s="8">
        <f t="shared" si="408"/>
        <v>0</v>
      </c>
      <c r="W12426" s="8">
        <f t="shared" si="409"/>
        <v>15</v>
      </c>
      <c r="X12426" s="8"/>
      <c r="Y12426" s="8"/>
    </row>
    <row r="12427" spans="18:25" x14ac:dyDescent="0.25">
      <c r="R12427" s="20">
        <v>9789685208550</v>
      </c>
      <c r="S12427" s="8" t="s">
        <v>11980</v>
      </c>
      <c r="T12427" s="15">
        <v>0</v>
      </c>
      <c r="U12427" s="16">
        <f>SUMIF($C$5:$C$3079,R12427,$F$5:$F$3079)+SUMIF($AB$5:$AB$1086,R12427,$AF$5:$AF$1086)</f>
        <v>0</v>
      </c>
      <c r="V12427" s="8">
        <f t="shared" si="408"/>
        <v>0</v>
      </c>
      <c r="W12427" s="8">
        <f t="shared" si="409"/>
        <v>0</v>
      </c>
      <c r="X12427" s="8"/>
      <c r="Y12427" s="8"/>
    </row>
    <row r="12428" spans="18:25" x14ac:dyDescent="0.25">
      <c r="R12428" s="20">
        <v>9789685208581</v>
      </c>
      <c r="S12428" s="8" t="s">
        <v>11981</v>
      </c>
      <c r="T12428" s="15">
        <v>0</v>
      </c>
      <c r="U12428" s="16">
        <f>SUMIF($C$5:$C$3079,R12428,$F$5:$F$3079)+SUMIF($AB$5:$AB$1086,R12428,$AF$5:$AF$1086)</f>
        <v>0</v>
      </c>
      <c r="V12428" s="8">
        <f t="shared" si="408"/>
        <v>0</v>
      </c>
      <c r="W12428" s="8">
        <f t="shared" si="409"/>
        <v>0</v>
      </c>
      <c r="X12428" s="8"/>
      <c r="Y12428" s="8"/>
    </row>
    <row r="12429" spans="18:25" x14ac:dyDescent="0.25">
      <c r="R12429" s="20">
        <v>9789685270472</v>
      </c>
      <c r="S12429" s="8" t="s">
        <v>11982</v>
      </c>
      <c r="T12429" s="15">
        <v>3</v>
      </c>
      <c r="U12429" s="16">
        <f>SUMIF($C$5:$C$3079,R12429,$F$5:$F$3079)+SUMIF($AB$5:$AB$1086,R12429,$AF$5:$AF$1086)</f>
        <v>3</v>
      </c>
      <c r="V12429" s="8">
        <f t="shared" si="408"/>
        <v>0</v>
      </c>
      <c r="W12429" s="8">
        <f t="shared" si="409"/>
        <v>0</v>
      </c>
      <c r="X12429" s="8"/>
      <c r="Y12429" s="8"/>
    </row>
    <row r="12430" spans="18:25" x14ac:dyDescent="0.25">
      <c r="R12430" s="20">
        <v>9789685270885</v>
      </c>
      <c r="S12430" s="8" t="s">
        <v>5239</v>
      </c>
      <c r="T12430" s="15">
        <v>0</v>
      </c>
      <c r="U12430" s="16">
        <f>SUMIF($C$5:$C$3079,R12430,$F$5:$F$3079)+SUMIF($AB$5:$AB$1086,R12430,$AF$5:$AF$1086)</f>
        <v>0</v>
      </c>
      <c r="V12430" s="8">
        <f t="shared" si="408"/>
        <v>0</v>
      </c>
      <c r="W12430" s="8">
        <f t="shared" si="409"/>
        <v>0</v>
      </c>
      <c r="X12430" s="8"/>
      <c r="Y12430" s="8"/>
    </row>
    <row r="12431" spans="18:25" x14ac:dyDescent="0.25">
      <c r="R12431" s="20">
        <v>9789687277004</v>
      </c>
      <c r="S12431" s="8" t="s">
        <v>11983</v>
      </c>
      <c r="T12431" s="15">
        <v>3</v>
      </c>
      <c r="U12431" s="16">
        <f>SUMIF($C$5:$C$3079,R12431,$F$5:$F$3079)+SUMIF($AB$5:$AB$1086,R12431,$AF$5:$AF$1086)</f>
        <v>0</v>
      </c>
      <c r="V12431" s="8">
        <f t="shared" si="408"/>
        <v>1</v>
      </c>
      <c r="W12431" s="8">
        <f t="shared" si="409"/>
        <v>4</v>
      </c>
      <c r="X12431" s="8"/>
      <c r="Y12431" s="8"/>
    </row>
    <row r="12432" spans="18:25" x14ac:dyDescent="0.25">
      <c r="R12432" s="20">
        <v>9789687277011</v>
      </c>
      <c r="S12432" s="8" t="s">
        <v>363</v>
      </c>
      <c r="T12432" s="15">
        <v>0</v>
      </c>
      <c r="U12432" s="16">
        <f>SUMIF($C$5:$C$3079,R12432,$F$5:$F$3079)+SUMIF($AB$5:$AB$1086,R12432,$AF$5:$AF$1086)</f>
        <v>1</v>
      </c>
      <c r="V12432" s="8">
        <f t="shared" si="408"/>
        <v>4</v>
      </c>
      <c r="W12432" s="8">
        <f t="shared" si="409"/>
        <v>3</v>
      </c>
      <c r="X12432" s="8"/>
      <c r="Y12432" s="8"/>
    </row>
    <row r="12433" spans="18:25" x14ac:dyDescent="0.25">
      <c r="R12433" s="20">
        <v>9789687277028</v>
      </c>
      <c r="S12433" s="8" t="s">
        <v>11984</v>
      </c>
      <c r="T12433" s="15">
        <v>5</v>
      </c>
      <c r="U12433" s="16">
        <f>SUMIF($C$5:$C$3079,R12433,$F$5:$F$3079)+SUMIF($AB$5:$AB$1086,R12433,$AF$5:$AF$1086)</f>
        <v>3</v>
      </c>
      <c r="V12433" s="8">
        <f t="shared" si="408"/>
        <v>1</v>
      </c>
      <c r="W12433" s="8">
        <f t="shared" si="409"/>
        <v>3</v>
      </c>
      <c r="X12433" s="8"/>
      <c r="Y12433" s="8"/>
    </row>
    <row r="12434" spans="18:25" x14ac:dyDescent="0.25">
      <c r="R12434" s="20">
        <v>9789687277073</v>
      </c>
      <c r="S12434" s="8" t="s">
        <v>11985</v>
      </c>
      <c r="T12434" s="15">
        <v>0</v>
      </c>
      <c r="U12434" s="16">
        <f>SUMIF($C$5:$C$3079,R12434,$F$5:$F$3079)+SUMIF($AB$5:$AB$1086,R12434,$AF$5:$AF$1086)</f>
        <v>4</v>
      </c>
      <c r="V12434" s="8">
        <f t="shared" si="408"/>
        <v>0</v>
      </c>
      <c r="W12434" s="8">
        <f t="shared" si="409"/>
        <v>-4</v>
      </c>
      <c r="X12434" s="8"/>
      <c r="Y12434" s="8"/>
    </row>
    <row r="12435" spans="18:25" x14ac:dyDescent="0.25">
      <c r="R12435" s="20">
        <v>9789687277363</v>
      </c>
      <c r="S12435" s="8" t="s">
        <v>361</v>
      </c>
      <c r="T12435" s="15">
        <v>1</v>
      </c>
      <c r="U12435" s="16">
        <f>SUMIF($C$5:$C$3079,R12435,$F$5:$F$3079)+SUMIF($AB$5:$AB$1086,R12435,$AF$5:$AF$1086)</f>
        <v>0</v>
      </c>
      <c r="V12435" s="8">
        <f t="shared" si="408"/>
        <v>1</v>
      </c>
      <c r="W12435" s="8">
        <f t="shared" si="409"/>
        <v>2</v>
      </c>
      <c r="X12435" s="8"/>
      <c r="Y12435" s="8"/>
    </row>
    <row r="12436" spans="18:25" x14ac:dyDescent="0.25">
      <c r="R12436" s="20">
        <v>9789687277431</v>
      </c>
      <c r="S12436" s="8" t="s">
        <v>11986</v>
      </c>
      <c r="T12436" s="15">
        <v>5</v>
      </c>
      <c r="U12436" s="16">
        <f>SUMIF($C$5:$C$3079,R12436,$F$5:$F$3079)+SUMIF($AB$5:$AB$1086,R12436,$AF$5:$AF$1086)</f>
        <v>7</v>
      </c>
      <c r="V12436" s="8">
        <f t="shared" si="408"/>
        <v>6</v>
      </c>
      <c r="W12436" s="8">
        <f t="shared" si="409"/>
        <v>4</v>
      </c>
      <c r="X12436" s="8"/>
      <c r="Y12436" s="8"/>
    </row>
    <row r="12437" spans="18:25" x14ac:dyDescent="0.25">
      <c r="R12437" s="20">
        <v>9789687277493</v>
      </c>
      <c r="S12437" s="8" t="s">
        <v>11987</v>
      </c>
      <c r="T12437" s="15">
        <v>4</v>
      </c>
      <c r="U12437" s="16">
        <f>SUMIF($C$5:$C$3079,R12437,$F$5:$F$3079)+SUMIF($AB$5:$AB$1086,R12437,$AF$5:$AF$1086)</f>
        <v>2</v>
      </c>
      <c r="V12437" s="8">
        <f t="shared" si="408"/>
        <v>1</v>
      </c>
      <c r="W12437" s="8">
        <f t="shared" si="409"/>
        <v>3</v>
      </c>
      <c r="X12437" s="8"/>
      <c r="Y12437" s="8"/>
    </row>
    <row r="12438" spans="18:25" x14ac:dyDescent="0.25">
      <c r="R12438" s="20">
        <v>9789687277639</v>
      </c>
      <c r="S12438" s="8" t="s">
        <v>189</v>
      </c>
      <c r="T12438" s="15">
        <v>9</v>
      </c>
      <c r="U12438" s="16">
        <f>SUMIF($C$5:$C$3079,R12438,$F$5:$F$3079)+SUMIF($AB$5:$AB$1086,R12438,$AF$5:$AF$1086)</f>
        <v>6</v>
      </c>
      <c r="V12438" s="8">
        <f t="shared" si="408"/>
        <v>3</v>
      </c>
      <c r="W12438" s="8">
        <f t="shared" si="409"/>
        <v>6</v>
      </c>
      <c r="X12438" s="8"/>
      <c r="Y12438" s="8"/>
    </row>
    <row r="12439" spans="18:25" x14ac:dyDescent="0.25">
      <c r="R12439" s="20">
        <v>9789687277691</v>
      </c>
      <c r="S12439" s="8" t="s">
        <v>11988</v>
      </c>
      <c r="T12439" s="15">
        <v>5</v>
      </c>
      <c r="U12439" s="16">
        <f>SUMIF($C$5:$C$3079,R12439,$F$5:$F$3079)+SUMIF($AB$5:$AB$1086,R12439,$AF$5:$AF$1086)</f>
        <v>0</v>
      </c>
      <c r="V12439" s="8">
        <f t="shared" si="408"/>
        <v>0</v>
      </c>
      <c r="W12439" s="8">
        <f t="shared" si="409"/>
        <v>5</v>
      </c>
      <c r="X12439" s="8"/>
      <c r="Y12439" s="8"/>
    </row>
    <row r="12440" spans="18:25" x14ac:dyDescent="0.25">
      <c r="R12440" s="20">
        <v>9789687748351</v>
      </c>
      <c r="S12440" s="8" t="s">
        <v>1360</v>
      </c>
      <c r="T12440" s="15">
        <v>0</v>
      </c>
      <c r="U12440" s="16">
        <f>SUMIF($C$5:$C$3079,R12440,$F$5:$F$3079)+SUMIF($AB$5:$AB$1086,R12440,$AF$5:$AF$1086)</f>
        <v>0</v>
      </c>
      <c r="V12440" s="8">
        <f t="shared" si="408"/>
        <v>1</v>
      </c>
      <c r="W12440" s="8">
        <f t="shared" si="409"/>
        <v>1</v>
      </c>
      <c r="X12440" s="8"/>
      <c r="Y12440" s="8"/>
    </row>
    <row r="12441" spans="18:25" x14ac:dyDescent="0.25">
      <c r="R12441" s="20">
        <v>9789688530665</v>
      </c>
      <c r="S12441" s="8" t="s">
        <v>11989</v>
      </c>
      <c r="T12441" s="15">
        <v>0</v>
      </c>
      <c r="U12441" s="16">
        <f>SUMIF($C$5:$C$3079,R12441,$F$5:$F$3079)+SUMIF($AB$5:$AB$1086,R12441,$AF$5:$AF$1086)</f>
        <v>0</v>
      </c>
      <c r="V12441" s="8">
        <f t="shared" si="408"/>
        <v>0</v>
      </c>
      <c r="W12441" s="8">
        <f t="shared" si="409"/>
        <v>0</v>
      </c>
      <c r="X12441" s="8"/>
      <c r="Y12441" s="8"/>
    </row>
    <row r="12442" spans="18:25" x14ac:dyDescent="0.25">
      <c r="R12442" s="20">
        <v>9789688530894</v>
      </c>
      <c r="S12442" s="8" t="s">
        <v>11990</v>
      </c>
      <c r="T12442" s="15">
        <v>0</v>
      </c>
      <c r="U12442" s="16">
        <f>SUMIF($C$5:$C$3079,R12442,$F$5:$F$3079)+SUMIF($AB$5:$AB$1086,R12442,$AF$5:$AF$1086)</f>
        <v>0</v>
      </c>
      <c r="V12442" s="8">
        <f t="shared" si="408"/>
        <v>0</v>
      </c>
      <c r="W12442" s="8">
        <f t="shared" si="409"/>
        <v>0</v>
      </c>
      <c r="X12442" s="8"/>
      <c r="Y12442" s="8"/>
    </row>
    <row r="12443" spans="18:25" x14ac:dyDescent="0.25">
      <c r="R12443" s="20">
        <v>9789688530948</v>
      </c>
      <c r="S12443" s="8" t="s">
        <v>11991</v>
      </c>
      <c r="T12443" s="15">
        <v>0</v>
      </c>
      <c r="U12443" s="16">
        <f>SUMIF($C$5:$C$3079,R12443,$F$5:$F$3079)+SUMIF($AB$5:$AB$1086,R12443,$AF$5:$AF$1086)</f>
        <v>0</v>
      </c>
      <c r="V12443" s="8">
        <f t="shared" si="408"/>
        <v>0</v>
      </c>
      <c r="W12443" s="8">
        <f t="shared" si="409"/>
        <v>0</v>
      </c>
      <c r="X12443" s="8"/>
      <c r="Y12443" s="8"/>
    </row>
    <row r="12444" spans="18:25" x14ac:dyDescent="0.25">
      <c r="R12444" s="20">
        <v>9789688531709</v>
      </c>
      <c r="S12444" s="8" t="s">
        <v>11992</v>
      </c>
      <c r="T12444" s="15">
        <v>3</v>
      </c>
      <c r="U12444" s="16">
        <f>SUMIF($C$5:$C$3079,R12444,$F$5:$F$3079)+SUMIF($AB$5:$AB$1086,R12444,$AF$5:$AF$1086)</f>
        <v>0</v>
      </c>
      <c r="V12444" s="8">
        <f t="shared" si="408"/>
        <v>0</v>
      </c>
      <c r="W12444" s="8">
        <f t="shared" si="409"/>
        <v>3</v>
      </c>
      <c r="X12444" s="8"/>
      <c r="Y12444" s="8"/>
    </row>
    <row r="12445" spans="18:25" x14ac:dyDescent="0.25">
      <c r="R12445" s="20">
        <v>9789688532331</v>
      </c>
      <c r="S12445" s="8" t="s">
        <v>11993</v>
      </c>
      <c r="T12445" s="15">
        <v>0</v>
      </c>
      <c r="U12445" s="16">
        <f>SUMIF($C$5:$C$3079,R12445,$F$5:$F$3079)+SUMIF($AB$5:$AB$1086,R12445,$AF$5:$AF$1086)</f>
        <v>0</v>
      </c>
      <c r="V12445" s="8">
        <f t="shared" si="408"/>
        <v>0</v>
      </c>
      <c r="W12445" s="8">
        <f t="shared" si="409"/>
        <v>0</v>
      </c>
      <c r="X12445" s="8"/>
      <c r="Y12445" s="8"/>
    </row>
    <row r="12446" spans="18:25" x14ac:dyDescent="0.25">
      <c r="R12446" s="20">
        <v>9789688532539</v>
      </c>
      <c r="S12446" s="8" t="s">
        <v>9555</v>
      </c>
      <c r="T12446" s="15">
        <v>4</v>
      </c>
      <c r="U12446" s="16">
        <f>SUMIF($C$5:$C$3079,R12446,$F$5:$F$3079)+SUMIF($AB$5:$AB$1086,R12446,$AF$5:$AF$1086)</f>
        <v>0</v>
      </c>
      <c r="V12446" s="8">
        <f t="shared" si="408"/>
        <v>0</v>
      </c>
      <c r="W12446" s="8">
        <f t="shared" si="409"/>
        <v>4</v>
      </c>
      <c r="X12446" s="8"/>
      <c r="Y12446" s="8"/>
    </row>
    <row r="12447" spans="18:25" x14ac:dyDescent="0.25">
      <c r="R12447" s="20">
        <v>9789688534250</v>
      </c>
      <c r="S12447" s="8" t="s">
        <v>11994</v>
      </c>
      <c r="T12447" s="15">
        <v>2</v>
      </c>
      <c r="U12447" s="16">
        <f>SUMIF($C$5:$C$3079,R12447,$F$5:$F$3079)+SUMIF($AB$5:$AB$1086,R12447,$AF$5:$AF$1086)</f>
        <v>5</v>
      </c>
      <c r="V12447" s="8">
        <f t="shared" si="408"/>
        <v>4</v>
      </c>
      <c r="W12447" s="8">
        <f t="shared" si="409"/>
        <v>1</v>
      </c>
      <c r="X12447" s="8"/>
      <c r="Y12447" s="8"/>
    </row>
    <row r="12448" spans="18:25" x14ac:dyDescent="0.25">
      <c r="R12448" s="20">
        <v>9789688534786</v>
      </c>
      <c r="S12448" s="8" t="s">
        <v>11995</v>
      </c>
      <c r="T12448" s="15">
        <v>1</v>
      </c>
      <c r="U12448" s="16">
        <f>SUMIF($C$5:$C$3079,R12448,$F$5:$F$3079)+SUMIF($AB$5:$AB$1086,R12448,$AF$5:$AF$1086)</f>
        <v>0</v>
      </c>
      <c r="V12448" s="8">
        <f t="shared" si="408"/>
        <v>1</v>
      </c>
      <c r="W12448" s="8">
        <f t="shared" si="409"/>
        <v>2</v>
      </c>
      <c r="X12448" s="8"/>
      <c r="Y12448" s="8"/>
    </row>
    <row r="12449" spans="18:25" x14ac:dyDescent="0.25">
      <c r="R12449" s="20">
        <v>9789688535370</v>
      </c>
      <c r="S12449" s="8" t="s">
        <v>11996</v>
      </c>
      <c r="T12449" s="15">
        <v>0</v>
      </c>
      <c r="U12449" s="16">
        <f>SUMIF($C$5:$C$3079,R12449,$F$5:$F$3079)+SUMIF($AB$5:$AB$1086,R12449,$AF$5:$AF$1086)</f>
        <v>0</v>
      </c>
      <c r="V12449" s="8">
        <f t="shared" si="408"/>
        <v>1</v>
      </c>
      <c r="W12449" s="8">
        <f t="shared" si="409"/>
        <v>1</v>
      </c>
      <c r="X12449" s="8"/>
      <c r="Y12449" s="8"/>
    </row>
    <row r="12450" spans="18:25" x14ac:dyDescent="0.25">
      <c r="R12450" s="20">
        <v>9789688535950</v>
      </c>
      <c r="S12450" s="8" t="s">
        <v>11997</v>
      </c>
      <c r="T12450" s="15">
        <v>2</v>
      </c>
      <c r="U12450" s="16">
        <f>SUMIF($C$5:$C$3079,R12450,$F$5:$F$3079)+SUMIF($AB$5:$AB$1086,R12450,$AF$5:$AF$1086)</f>
        <v>0</v>
      </c>
      <c r="V12450" s="8">
        <f t="shared" si="408"/>
        <v>0</v>
      </c>
      <c r="W12450" s="8">
        <f t="shared" si="409"/>
        <v>2</v>
      </c>
      <c r="X12450" s="8"/>
      <c r="Y12450" s="8"/>
    </row>
    <row r="12451" spans="18:25" x14ac:dyDescent="0.25">
      <c r="R12451" s="20">
        <v>9789688536117</v>
      </c>
      <c r="S12451" s="8" t="s">
        <v>11998</v>
      </c>
      <c r="T12451" s="15">
        <v>1</v>
      </c>
      <c r="U12451" s="16">
        <f>SUMIF($C$5:$C$3079,R12451,$F$5:$F$3079)+SUMIF($AB$5:$AB$1086,R12451,$AF$5:$AF$1086)</f>
        <v>0</v>
      </c>
      <c r="V12451" s="8">
        <f t="shared" si="408"/>
        <v>1</v>
      </c>
      <c r="W12451" s="8">
        <f t="shared" si="409"/>
        <v>2</v>
      </c>
      <c r="X12451" s="8"/>
      <c r="Y12451" s="8"/>
    </row>
    <row r="12452" spans="18:25" x14ac:dyDescent="0.25">
      <c r="R12452" s="20">
        <v>9789688536131</v>
      </c>
      <c r="S12452" s="8" t="s">
        <v>11999</v>
      </c>
      <c r="T12452" s="15">
        <v>0</v>
      </c>
      <c r="U12452" s="16">
        <f>SUMIF($C$5:$C$3079,R12452,$F$5:$F$3079)+SUMIF($AB$5:$AB$1086,R12452,$AF$5:$AF$1086)</f>
        <v>0</v>
      </c>
      <c r="V12452" s="8">
        <f t="shared" si="408"/>
        <v>0</v>
      </c>
      <c r="W12452" s="8">
        <f t="shared" si="409"/>
        <v>0</v>
      </c>
      <c r="X12452" s="8"/>
      <c r="Y12452" s="8"/>
    </row>
    <row r="12453" spans="18:25" x14ac:dyDescent="0.25">
      <c r="R12453" s="20">
        <v>9789688536230</v>
      </c>
      <c r="S12453" s="8" t="s">
        <v>12000</v>
      </c>
      <c r="T12453" s="15">
        <v>0</v>
      </c>
      <c r="U12453" s="16">
        <f>SUMIF($C$5:$C$3079,R12453,$F$5:$F$3079)+SUMIF($AB$5:$AB$1086,R12453,$AF$5:$AF$1086)</f>
        <v>0</v>
      </c>
      <c r="V12453" s="8">
        <f t="shared" si="408"/>
        <v>0</v>
      </c>
      <c r="W12453" s="8">
        <f t="shared" si="409"/>
        <v>0</v>
      </c>
      <c r="X12453" s="8"/>
      <c r="Y12453" s="8"/>
    </row>
    <row r="12454" spans="18:25" x14ac:dyDescent="0.25">
      <c r="R12454" s="20">
        <v>9789688536551</v>
      </c>
      <c r="S12454" s="8" t="s">
        <v>12001</v>
      </c>
      <c r="T12454" s="15">
        <v>1</v>
      </c>
      <c r="U12454" s="16">
        <f>SUMIF($C$5:$C$3079,R12454,$F$5:$F$3079)+SUMIF($AB$5:$AB$1086,R12454,$AF$5:$AF$1086)</f>
        <v>0</v>
      </c>
      <c r="V12454" s="8">
        <f t="shared" si="408"/>
        <v>3</v>
      </c>
      <c r="W12454" s="8">
        <f t="shared" si="409"/>
        <v>4</v>
      </c>
      <c r="X12454" s="8"/>
      <c r="Y12454" s="8"/>
    </row>
    <row r="12455" spans="18:25" x14ac:dyDescent="0.25">
      <c r="R12455" s="20">
        <v>9789688536599</v>
      </c>
      <c r="S12455" s="8" t="s">
        <v>12002</v>
      </c>
      <c r="T12455" s="15">
        <v>0</v>
      </c>
      <c r="U12455" s="16">
        <f>SUMIF($C$5:$C$3079,R12455,$F$5:$F$3079)+SUMIF($AB$5:$AB$1086,R12455,$AF$5:$AF$1086)</f>
        <v>0</v>
      </c>
      <c r="V12455" s="8">
        <f t="shared" si="408"/>
        <v>0</v>
      </c>
      <c r="W12455" s="8">
        <f t="shared" si="409"/>
        <v>0</v>
      </c>
      <c r="X12455" s="8"/>
      <c r="Y12455" s="8"/>
    </row>
    <row r="12456" spans="18:25" x14ac:dyDescent="0.25">
      <c r="R12456" s="20">
        <v>9789688536711</v>
      </c>
      <c r="S12456" s="8" t="s">
        <v>12003</v>
      </c>
      <c r="T12456" s="15">
        <v>0</v>
      </c>
      <c r="U12456" s="16">
        <f>SUMIF($C$5:$C$3079,R12456,$F$5:$F$3079)+SUMIF($AB$5:$AB$1086,R12456,$AF$5:$AF$1086)</f>
        <v>0</v>
      </c>
      <c r="V12456" s="8">
        <f t="shared" si="408"/>
        <v>0</v>
      </c>
      <c r="W12456" s="8">
        <f t="shared" si="409"/>
        <v>0</v>
      </c>
      <c r="X12456" s="8"/>
      <c r="Y12456" s="8"/>
    </row>
    <row r="12457" spans="18:25" x14ac:dyDescent="0.25">
      <c r="R12457" s="20">
        <v>9789688901434</v>
      </c>
      <c r="S12457" s="8" t="s">
        <v>12004</v>
      </c>
      <c r="T12457" s="15">
        <v>0</v>
      </c>
      <c r="U12457" s="16">
        <f>SUMIF($C$5:$C$3079,R12457,$F$5:$F$3079)+SUMIF($AB$5:$AB$1086,R12457,$AF$5:$AF$1086)</f>
        <v>0</v>
      </c>
      <c r="V12457" s="8">
        <f t="shared" si="408"/>
        <v>0</v>
      </c>
      <c r="W12457" s="8">
        <f t="shared" si="409"/>
        <v>0</v>
      </c>
      <c r="X12457" s="8"/>
      <c r="Y12457" s="8"/>
    </row>
    <row r="12458" spans="18:25" x14ac:dyDescent="0.25">
      <c r="R12458" s="20">
        <v>9789689367000</v>
      </c>
      <c r="S12458" s="8" t="s">
        <v>12005</v>
      </c>
      <c r="T12458" s="15">
        <v>0</v>
      </c>
      <c r="U12458" s="16">
        <f>SUMIF($C$5:$C$3079,R12458,$F$5:$F$3079)+SUMIF($AB$5:$AB$1086,R12458,$AF$5:$AF$1086)</f>
        <v>0</v>
      </c>
      <c r="V12458" s="8">
        <f t="shared" si="408"/>
        <v>2</v>
      </c>
      <c r="W12458" s="8">
        <f t="shared" si="409"/>
        <v>2</v>
      </c>
      <c r="X12458" s="8"/>
      <c r="Y12458" s="8"/>
    </row>
    <row r="12459" spans="18:25" x14ac:dyDescent="0.25">
      <c r="R12459" s="20">
        <v>9789689367017</v>
      </c>
      <c r="S12459" s="8" t="s">
        <v>12006</v>
      </c>
      <c r="T12459" s="15">
        <v>0</v>
      </c>
      <c r="U12459" s="16">
        <f>SUMIF($C$5:$C$3079,R12459,$F$5:$F$3079)+SUMIF($AB$5:$AB$1086,R12459,$AF$5:$AF$1086)</f>
        <v>0</v>
      </c>
      <c r="V12459" s="8">
        <f t="shared" si="408"/>
        <v>0</v>
      </c>
      <c r="W12459" s="8">
        <f t="shared" si="409"/>
        <v>0</v>
      </c>
      <c r="X12459" s="8"/>
      <c r="Y12459" s="8"/>
    </row>
    <row r="12460" spans="18:25" x14ac:dyDescent="0.25">
      <c r="R12460" s="20">
        <v>9789689706014</v>
      </c>
      <c r="S12460" s="8" t="s">
        <v>12007</v>
      </c>
      <c r="T12460" s="15">
        <v>3</v>
      </c>
      <c r="U12460" s="16">
        <f>SUMIF($C$5:$C$3079,R12460,$F$5:$F$3079)+SUMIF($AB$5:$AB$1086,R12460,$AF$5:$AF$1086)</f>
        <v>0</v>
      </c>
      <c r="V12460" s="8">
        <f t="shared" si="408"/>
        <v>0</v>
      </c>
      <c r="W12460" s="8">
        <f t="shared" si="409"/>
        <v>3</v>
      </c>
      <c r="X12460" s="8"/>
      <c r="Y12460" s="8"/>
    </row>
    <row r="12461" spans="18:25" x14ac:dyDescent="0.25">
      <c r="R12461" s="20">
        <v>9789689706045</v>
      </c>
      <c r="S12461" s="8" t="s">
        <v>613</v>
      </c>
      <c r="T12461" s="15">
        <v>3</v>
      </c>
      <c r="U12461" s="16">
        <f>SUMIF($C$5:$C$3079,R12461,$F$5:$F$3079)+SUMIF($AB$5:$AB$1086,R12461,$AF$5:$AF$1086)</f>
        <v>0</v>
      </c>
      <c r="V12461" s="8">
        <f t="shared" si="408"/>
        <v>2</v>
      </c>
      <c r="W12461" s="8">
        <f t="shared" si="409"/>
        <v>5</v>
      </c>
      <c r="X12461" s="8"/>
      <c r="Y12461" s="8"/>
    </row>
    <row r="12462" spans="18:25" x14ac:dyDescent="0.25">
      <c r="R12462" s="20">
        <v>9789689706083</v>
      </c>
      <c r="S12462" s="8" t="s">
        <v>12008</v>
      </c>
      <c r="T12462" s="15">
        <v>4</v>
      </c>
      <c r="U12462" s="16">
        <f>SUMIF($C$5:$C$3079,R12462,$F$5:$F$3079)+SUMIF($AB$5:$AB$1086,R12462,$AF$5:$AF$1086)</f>
        <v>0</v>
      </c>
      <c r="V12462" s="8">
        <f t="shared" si="408"/>
        <v>0</v>
      </c>
      <c r="W12462" s="8">
        <f t="shared" si="409"/>
        <v>4</v>
      </c>
      <c r="X12462" s="8"/>
      <c r="Y12462" s="8"/>
    </row>
    <row r="12463" spans="18:25" x14ac:dyDescent="0.25">
      <c r="R12463" s="20">
        <v>9789702201205</v>
      </c>
      <c r="S12463" s="8" t="s">
        <v>12009</v>
      </c>
      <c r="T12463" s="15">
        <v>0</v>
      </c>
      <c r="U12463" s="16">
        <f>SUMIF($C$5:$C$3079,R12463,$F$5:$F$3079)+SUMIF($AB$5:$AB$1086,R12463,$AF$5:$AF$1086)</f>
        <v>0</v>
      </c>
      <c r="V12463" s="8">
        <f t="shared" si="408"/>
        <v>0</v>
      </c>
      <c r="W12463" s="8">
        <f t="shared" si="409"/>
        <v>0</v>
      </c>
      <c r="X12463" s="8"/>
      <c r="Y12463" s="8"/>
    </row>
    <row r="12464" spans="18:25" x14ac:dyDescent="0.25">
      <c r="R12464" s="20">
        <v>9789702201212</v>
      </c>
      <c r="S12464" s="8" t="s">
        <v>12010</v>
      </c>
      <c r="T12464" s="15">
        <v>0</v>
      </c>
      <c r="U12464" s="16">
        <f>SUMIF($C$5:$C$3079,R12464,$F$5:$F$3079)+SUMIF($AB$5:$AB$1086,R12464,$AF$5:$AF$1086)</f>
        <v>0</v>
      </c>
      <c r="V12464" s="8">
        <f t="shared" si="408"/>
        <v>0</v>
      </c>
      <c r="W12464" s="8">
        <f t="shared" si="409"/>
        <v>0</v>
      </c>
      <c r="X12464" s="8"/>
      <c r="Y12464" s="8"/>
    </row>
    <row r="12465" spans="18:25" x14ac:dyDescent="0.25">
      <c r="R12465" s="20">
        <v>9789702201229</v>
      </c>
      <c r="S12465" s="8" t="s">
        <v>12011</v>
      </c>
      <c r="T12465" s="15">
        <v>0</v>
      </c>
      <c r="U12465" s="16">
        <f>SUMIF($C$5:$C$3079,R12465,$F$5:$F$3079)+SUMIF($AB$5:$AB$1086,R12465,$AF$5:$AF$1086)</f>
        <v>0</v>
      </c>
      <c r="V12465" s="8">
        <f t="shared" si="408"/>
        <v>0</v>
      </c>
      <c r="W12465" s="8">
        <f t="shared" si="409"/>
        <v>0</v>
      </c>
      <c r="X12465" s="8"/>
      <c r="Y12465" s="8"/>
    </row>
    <row r="12466" spans="18:25" x14ac:dyDescent="0.25">
      <c r="R12466" s="20">
        <v>9789702202158</v>
      </c>
      <c r="S12466" s="8" t="s">
        <v>12012</v>
      </c>
      <c r="T12466" s="15">
        <v>0</v>
      </c>
      <c r="U12466" s="16">
        <f>SUMIF($C$5:$C$3079,R12466,$F$5:$F$3079)+SUMIF($AB$5:$AB$1086,R12466,$AF$5:$AF$1086)</f>
        <v>0</v>
      </c>
      <c r="V12466" s="8">
        <f t="shared" si="408"/>
        <v>0</v>
      </c>
      <c r="W12466" s="8">
        <f t="shared" si="409"/>
        <v>0</v>
      </c>
      <c r="X12466" s="8"/>
      <c r="Y12466" s="8"/>
    </row>
    <row r="12467" spans="18:25" x14ac:dyDescent="0.25">
      <c r="R12467" s="20">
        <v>9789702203650</v>
      </c>
      <c r="S12467" s="8" t="s">
        <v>12013</v>
      </c>
      <c r="T12467" s="15">
        <v>0</v>
      </c>
      <c r="U12467" s="16">
        <f>SUMIF($C$5:$C$3079,R12467,$F$5:$F$3079)+SUMIF($AB$5:$AB$1086,R12467,$AF$5:$AF$1086)</f>
        <v>0</v>
      </c>
      <c r="V12467" s="8">
        <f t="shared" si="408"/>
        <v>0</v>
      </c>
      <c r="W12467" s="8">
        <f t="shared" si="409"/>
        <v>0</v>
      </c>
      <c r="X12467" s="8"/>
      <c r="Y12467" s="8"/>
    </row>
    <row r="12468" spans="18:25" x14ac:dyDescent="0.25">
      <c r="R12468" s="20">
        <v>9789702218463</v>
      </c>
      <c r="S12468" s="8" t="s">
        <v>12014</v>
      </c>
      <c r="T12468" s="15">
        <v>0</v>
      </c>
      <c r="U12468" s="16">
        <f>SUMIF($C$5:$C$3079,R12468,$F$5:$F$3079)+SUMIF($AB$5:$AB$1086,R12468,$AF$5:$AF$1086)</f>
        <v>0</v>
      </c>
      <c r="V12468" s="8">
        <f t="shared" si="408"/>
        <v>0</v>
      </c>
      <c r="W12468" s="8">
        <f t="shared" si="409"/>
        <v>0</v>
      </c>
      <c r="X12468" s="8"/>
      <c r="Y12468" s="8"/>
    </row>
    <row r="12469" spans="18:25" x14ac:dyDescent="0.25">
      <c r="R12469" s="20">
        <v>9789703707577</v>
      </c>
      <c r="S12469" s="8" t="s">
        <v>12015</v>
      </c>
      <c r="T12469" s="15">
        <v>0</v>
      </c>
      <c r="U12469" s="16">
        <f>SUMIF($C$5:$C$3079,R12469,$F$5:$F$3079)+SUMIF($AB$5:$AB$1086,R12469,$AF$5:$AF$1086)</f>
        <v>0</v>
      </c>
      <c r="V12469" s="8">
        <f t="shared" si="408"/>
        <v>0</v>
      </c>
      <c r="W12469" s="8">
        <f t="shared" si="409"/>
        <v>0</v>
      </c>
      <c r="X12469" s="8"/>
      <c r="Y12469" s="8"/>
    </row>
    <row r="12470" spans="18:25" x14ac:dyDescent="0.25">
      <c r="R12470" s="20">
        <v>9789703707836</v>
      </c>
      <c r="S12470" s="8" t="s">
        <v>12016</v>
      </c>
      <c r="T12470" s="15">
        <v>2</v>
      </c>
      <c r="U12470" s="16">
        <f>SUMIF($C$5:$C$3079,R12470,$F$5:$F$3079)+SUMIF($AB$5:$AB$1086,R12470,$AF$5:$AF$1086)</f>
        <v>2</v>
      </c>
      <c r="V12470" s="8">
        <f t="shared" si="408"/>
        <v>0</v>
      </c>
      <c r="W12470" s="8">
        <f t="shared" si="409"/>
        <v>0</v>
      </c>
      <c r="X12470" s="8"/>
      <c r="Y12470" s="8"/>
    </row>
    <row r="12471" spans="18:25" x14ac:dyDescent="0.25">
      <c r="R12471" s="20">
        <v>9789705800238</v>
      </c>
      <c r="S12471" s="8" t="s">
        <v>6887</v>
      </c>
      <c r="T12471" s="15">
        <v>0</v>
      </c>
      <c r="U12471" s="16">
        <f>SUMIF($C$5:$C$3079,R12471,$F$5:$F$3079)+SUMIF($AB$5:$AB$1086,R12471,$AF$5:$AF$1086)</f>
        <v>0</v>
      </c>
      <c r="V12471" s="8">
        <f t="shared" si="408"/>
        <v>0</v>
      </c>
      <c r="W12471" s="8">
        <f t="shared" si="409"/>
        <v>0</v>
      </c>
      <c r="X12471" s="8"/>
      <c r="Y12471" s="8"/>
    </row>
    <row r="12472" spans="18:25" x14ac:dyDescent="0.25">
      <c r="R12472" s="20">
        <v>9789705802478</v>
      </c>
      <c r="S12472" s="8" t="s">
        <v>6753</v>
      </c>
      <c r="T12472" s="15">
        <v>0</v>
      </c>
      <c r="U12472" s="16">
        <f>SUMIF($C$5:$C$3079,R12472,$F$5:$F$3079)+SUMIF($AB$5:$AB$1086,R12472,$AF$5:$AF$1086)</f>
        <v>0</v>
      </c>
      <c r="V12472" s="8">
        <f t="shared" si="408"/>
        <v>0</v>
      </c>
      <c r="W12472" s="8">
        <f t="shared" si="409"/>
        <v>0</v>
      </c>
      <c r="X12472" s="8"/>
      <c r="Y12472" s="8"/>
    </row>
    <row r="12473" spans="18:25" x14ac:dyDescent="0.25">
      <c r="R12473" s="20">
        <v>9789705802485</v>
      </c>
      <c r="S12473" s="8" t="s">
        <v>12017</v>
      </c>
      <c r="T12473" s="15">
        <v>0</v>
      </c>
      <c r="U12473" s="16">
        <f>SUMIF($C$5:$C$3079,R12473,$F$5:$F$3079)+SUMIF($AB$5:$AB$1086,R12473,$AF$5:$AF$1086)</f>
        <v>0</v>
      </c>
      <c r="V12473" s="8">
        <f t="shared" si="408"/>
        <v>0</v>
      </c>
      <c r="W12473" s="8">
        <f t="shared" si="409"/>
        <v>0</v>
      </c>
      <c r="X12473" s="8"/>
      <c r="Y12473" s="8"/>
    </row>
    <row r="12474" spans="18:25" x14ac:dyDescent="0.25">
      <c r="R12474" s="20">
        <v>9789705803628</v>
      </c>
      <c r="S12474" s="8" t="s">
        <v>12018</v>
      </c>
      <c r="T12474" s="15">
        <v>1</v>
      </c>
      <c r="U12474" s="16">
        <f>SUMIF($C$5:$C$3079,R12474,$F$5:$F$3079)+SUMIF($AB$5:$AB$1086,R12474,$AF$5:$AF$1086)</f>
        <v>0</v>
      </c>
      <c r="V12474" s="8">
        <f t="shared" si="408"/>
        <v>0</v>
      </c>
      <c r="W12474" s="8">
        <f t="shared" si="409"/>
        <v>1</v>
      </c>
      <c r="X12474" s="8"/>
      <c r="Y12474" s="8"/>
    </row>
    <row r="12475" spans="18:25" x14ac:dyDescent="0.25">
      <c r="R12475" s="20">
        <v>9789705804083</v>
      </c>
      <c r="S12475" s="8" t="s">
        <v>6886</v>
      </c>
      <c r="T12475" s="15">
        <v>0</v>
      </c>
      <c r="U12475" s="16">
        <f>SUMIF($C$5:$C$3079,R12475,$F$5:$F$3079)+SUMIF($AB$5:$AB$1086,R12475,$AF$5:$AF$1086)</f>
        <v>0</v>
      </c>
      <c r="V12475" s="8">
        <f t="shared" si="408"/>
        <v>0</v>
      </c>
      <c r="W12475" s="8">
        <f t="shared" si="409"/>
        <v>0</v>
      </c>
      <c r="X12475" s="8"/>
      <c r="Y12475" s="8"/>
    </row>
    <row r="12476" spans="18:25" x14ac:dyDescent="0.25">
      <c r="R12476" s="20">
        <v>9789705804779</v>
      </c>
      <c r="S12476" s="8" t="s">
        <v>12019</v>
      </c>
      <c r="T12476" s="15">
        <v>0</v>
      </c>
      <c r="U12476" s="16">
        <f>SUMIF($C$5:$C$3079,R12476,$F$5:$F$3079)+SUMIF($AB$5:$AB$1086,R12476,$AF$5:$AF$1086)</f>
        <v>0</v>
      </c>
      <c r="V12476" s="8">
        <f t="shared" si="408"/>
        <v>0</v>
      </c>
      <c r="W12476" s="8">
        <f t="shared" si="409"/>
        <v>0</v>
      </c>
      <c r="X12476" s="8"/>
      <c r="Y12476" s="8"/>
    </row>
    <row r="12477" spans="18:25" x14ac:dyDescent="0.25">
      <c r="R12477" s="20">
        <v>9789706073587</v>
      </c>
      <c r="S12477" s="8" t="s">
        <v>12020</v>
      </c>
      <c r="T12477" s="15">
        <v>0</v>
      </c>
      <c r="U12477" s="16">
        <f>SUMIF($C$5:$C$3079,R12477,$F$5:$F$3079)+SUMIF($AB$5:$AB$1086,R12477,$AF$5:$AF$1086)</f>
        <v>0</v>
      </c>
      <c r="V12477" s="8">
        <f t="shared" si="408"/>
        <v>0</v>
      </c>
      <c r="W12477" s="8">
        <f t="shared" si="409"/>
        <v>0</v>
      </c>
      <c r="X12477" s="8"/>
      <c r="Y12477" s="8"/>
    </row>
    <row r="12478" spans="18:25" x14ac:dyDescent="0.25">
      <c r="R12478" s="20">
        <v>9789706073990</v>
      </c>
      <c r="S12478" s="8" t="s">
        <v>12021</v>
      </c>
      <c r="T12478" s="15">
        <v>0</v>
      </c>
      <c r="U12478" s="16">
        <f>SUMIF($C$5:$C$3079,R12478,$F$5:$F$3079)+SUMIF($AB$5:$AB$1086,R12478,$AF$5:$AF$1086)</f>
        <v>0</v>
      </c>
      <c r="V12478" s="8">
        <f t="shared" si="408"/>
        <v>0</v>
      </c>
      <c r="W12478" s="8">
        <f t="shared" si="409"/>
        <v>0</v>
      </c>
      <c r="X12478" s="8"/>
      <c r="Y12478" s="8"/>
    </row>
    <row r="12479" spans="18:25" x14ac:dyDescent="0.25">
      <c r="R12479" s="20">
        <v>9789706074218</v>
      </c>
      <c r="S12479" s="8" t="s">
        <v>12022</v>
      </c>
      <c r="T12479" s="15">
        <v>0</v>
      </c>
      <c r="U12479" s="16">
        <f>SUMIF($C$5:$C$3079,R12479,$F$5:$F$3079)+SUMIF($AB$5:$AB$1086,R12479,$AF$5:$AF$1086)</f>
        <v>0</v>
      </c>
      <c r="V12479" s="8">
        <f t="shared" si="408"/>
        <v>0</v>
      </c>
      <c r="W12479" s="8">
        <f t="shared" si="409"/>
        <v>0</v>
      </c>
      <c r="X12479" s="8"/>
      <c r="Y12479" s="8"/>
    </row>
    <row r="12480" spans="18:25" x14ac:dyDescent="0.25">
      <c r="R12480" s="20">
        <v>9789706074935</v>
      </c>
      <c r="S12480" s="8" t="s">
        <v>12023</v>
      </c>
      <c r="T12480" s="15">
        <v>0</v>
      </c>
      <c r="U12480" s="16">
        <f>SUMIF($C$5:$C$3079,R12480,$F$5:$F$3079)+SUMIF($AB$5:$AB$1086,R12480,$AF$5:$AF$1086)</f>
        <v>0</v>
      </c>
      <c r="V12480" s="8">
        <f t="shared" si="408"/>
        <v>0</v>
      </c>
      <c r="W12480" s="8">
        <f t="shared" si="409"/>
        <v>0</v>
      </c>
      <c r="X12480" s="8"/>
      <c r="Y12480" s="8"/>
    </row>
    <row r="12481" spans="18:25" x14ac:dyDescent="0.25">
      <c r="R12481" s="20">
        <v>9789706076793</v>
      </c>
      <c r="S12481" s="8" t="s">
        <v>12024</v>
      </c>
      <c r="T12481" s="15">
        <v>0</v>
      </c>
      <c r="U12481" s="16">
        <f>SUMIF($C$5:$C$3079,R12481,$F$5:$F$3079)+SUMIF($AB$5:$AB$1086,R12481,$AF$5:$AF$1086)</f>
        <v>0</v>
      </c>
      <c r="V12481" s="8">
        <f t="shared" si="408"/>
        <v>0</v>
      </c>
      <c r="W12481" s="8">
        <f t="shared" si="409"/>
        <v>0</v>
      </c>
      <c r="X12481" s="8"/>
      <c r="Y12481" s="8"/>
    </row>
    <row r="12482" spans="18:25" x14ac:dyDescent="0.25">
      <c r="R12482" s="20">
        <v>9789706660008</v>
      </c>
      <c r="S12482" s="8" t="s">
        <v>12025</v>
      </c>
      <c r="T12482" s="15">
        <v>0</v>
      </c>
      <c r="U12482" s="16">
        <f>SUMIF($C$5:$C$3079,R12482,$F$5:$F$3079)+SUMIF($AB$5:$AB$1086,R12482,$AF$5:$AF$1086)</f>
        <v>0</v>
      </c>
      <c r="V12482" s="8">
        <f t="shared" si="408"/>
        <v>0</v>
      </c>
      <c r="W12482" s="8">
        <f t="shared" si="409"/>
        <v>0</v>
      </c>
      <c r="X12482" s="8"/>
      <c r="Y12482" s="8"/>
    </row>
    <row r="12483" spans="18:25" x14ac:dyDescent="0.25">
      <c r="R12483" s="20">
        <v>9789706660039</v>
      </c>
      <c r="S12483" s="8" t="s">
        <v>9953</v>
      </c>
      <c r="T12483" s="15">
        <v>0</v>
      </c>
      <c r="U12483" s="16">
        <f>SUMIF($C$5:$C$3079,R12483,$F$5:$F$3079)+SUMIF($AB$5:$AB$1086,R12483,$AF$5:$AF$1086)</f>
        <v>0</v>
      </c>
      <c r="V12483" s="8">
        <f t="shared" si="408"/>
        <v>0</v>
      </c>
      <c r="W12483" s="8">
        <f t="shared" si="409"/>
        <v>0</v>
      </c>
      <c r="X12483" s="8"/>
      <c r="Y12483" s="8"/>
    </row>
    <row r="12484" spans="18:25" x14ac:dyDescent="0.25">
      <c r="R12484" s="20">
        <v>9789706660091</v>
      </c>
      <c r="S12484" s="8" t="s">
        <v>12026</v>
      </c>
      <c r="T12484" s="15">
        <v>0</v>
      </c>
      <c r="U12484" s="16">
        <f>SUMIF($C$5:$C$3079,R12484,$F$5:$F$3079)+SUMIF($AB$5:$AB$1086,R12484,$AF$5:$AF$1086)</f>
        <v>0</v>
      </c>
      <c r="V12484" s="8">
        <f t="shared" si="408"/>
        <v>0</v>
      </c>
      <c r="W12484" s="8">
        <f t="shared" si="409"/>
        <v>0</v>
      </c>
      <c r="X12484" s="8"/>
      <c r="Y12484" s="8"/>
    </row>
    <row r="12485" spans="18:25" x14ac:dyDescent="0.25">
      <c r="R12485" s="20">
        <v>9789706660107</v>
      </c>
      <c r="S12485" s="8" t="s">
        <v>12027</v>
      </c>
      <c r="T12485" s="15">
        <v>0</v>
      </c>
      <c r="U12485" s="16">
        <f>SUMIF($C$5:$C$3079,R12485,$F$5:$F$3079)+SUMIF($AB$5:$AB$1086,R12485,$AF$5:$AF$1086)</f>
        <v>0</v>
      </c>
      <c r="V12485" s="8">
        <f t="shared" si="408"/>
        <v>0</v>
      </c>
      <c r="W12485" s="8">
        <f t="shared" si="409"/>
        <v>0</v>
      </c>
      <c r="X12485" s="8"/>
      <c r="Y12485" s="8"/>
    </row>
    <row r="12486" spans="18:25" x14ac:dyDescent="0.25">
      <c r="R12486" s="20">
        <v>9789706660114</v>
      </c>
      <c r="S12486" s="8" t="s">
        <v>12028</v>
      </c>
      <c r="T12486" s="15">
        <v>0</v>
      </c>
      <c r="U12486" s="16">
        <f>SUMIF($C$5:$C$3079,R12486,$F$5:$F$3079)+SUMIF($AB$5:$AB$1086,R12486,$AF$5:$AF$1086)</f>
        <v>0</v>
      </c>
      <c r="V12486" s="8">
        <f t="shared" si="408"/>
        <v>0</v>
      </c>
      <c r="W12486" s="8">
        <f t="shared" si="409"/>
        <v>0</v>
      </c>
      <c r="X12486" s="8"/>
      <c r="Y12486" s="8"/>
    </row>
    <row r="12487" spans="18:25" x14ac:dyDescent="0.25">
      <c r="R12487" s="20">
        <v>9789706660121</v>
      </c>
      <c r="S12487" s="8" t="s">
        <v>12029</v>
      </c>
      <c r="T12487" s="15">
        <v>0</v>
      </c>
      <c r="U12487" s="16">
        <f>SUMIF($C$5:$C$3079,R12487,$F$5:$F$3079)+SUMIF($AB$5:$AB$1086,R12487,$AF$5:$AF$1086)</f>
        <v>0</v>
      </c>
      <c r="V12487" s="8">
        <f t="shared" ref="V12487:V12550" si="410">SUMIF($L$5:$L$9685,R12487,$O$5:$O$9685)</f>
        <v>0</v>
      </c>
      <c r="W12487" s="8">
        <f t="shared" ref="W12487:W12550" si="411">T12487-U12487+V12487</f>
        <v>0</v>
      </c>
      <c r="X12487" s="8"/>
      <c r="Y12487" s="8"/>
    </row>
    <row r="12488" spans="18:25" x14ac:dyDescent="0.25">
      <c r="R12488" s="20">
        <v>9789706660145</v>
      </c>
      <c r="S12488" s="8" t="s">
        <v>12030</v>
      </c>
      <c r="T12488" s="15">
        <v>0</v>
      </c>
      <c r="U12488" s="16">
        <f>SUMIF($C$5:$C$3079,R12488,$F$5:$F$3079)+SUMIF($AB$5:$AB$1086,R12488,$AF$5:$AF$1086)</f>
        <v>0</v>
      </c>
      <c r="V12488" s="8">
        <f t="shared" si="410"/>
        <v>0</v>
      </c>
      <c r="W12488" s="8">
        <f t="shared" si="411"/>
        <v>0</v>
      </c>
      <c r="X12488" s="8"/>
      <c r="Y12488" s="8"/>
    </row>
    <row r="12489" spans="18:25" x14ac:dyDescent="0.25">
      <c r="R12489" s="20">
        <v>9789706660190</v>
      </c>
      <c r="S12489" s="8" t="s">
        <v>12031</v>
      </c>
      <c r="T12489" s="15">
        <v>0</v>
      </c>
      <c r="U12489" s="16">
        <f>SUMIF($C$5:$C$3079,R12489,$F$5:$F$3079)+SUMIF($AB$5:$AB$1086,R12489,$AF$5:$AF$1086)</f>
        <v>0</v>
      </c>
      <c r="V12489" s="8">
        <f t="shared" si="410"/>
        <v>0</v>
      </c>
      <c r="W12489" s="8">
        <f t="shared" si="411"/>
        <v>0</v>
      </c>
      <c r="X12489" s="8"/>
      <c r="Y12489" s="8"/>
    </row>
    <row r="12490" spans="18:25" x14ac:dyDescent="0.25">
      <c r="R12490" s="20">
        <v>9789706660220</v>
      </c>
      <c r="S12490" s="8" t="s">
        <v>10521</v>
      </c>
      <c r="T12490" s="15">
        <v>0</v>
      </c>
      <c r="U12490" s="16">
        <f>SUMIF($C$5:$C$3079,R12490,$F$5:$F$3079)+SUMIF($AB$5:$AB$1086,R12490,$AF$5:$AF$1086)</f>
        <v>0</v>
      </c>
      <c r="V12490" s="8">
        <f t="shared" si="410"/>
        <v>0</v>
      </c>
      <c r="W12490" s="8">
        <f t="shared" si="411"/>
        <v>0</v>
      </c>
      <c r="X12490" s="8"/>
      <c r="Y12490" s="8"/>
    </row>
    <row r="12491" spans="18:25" x14ac:dyDescent="0.25">
      <c r="R12491" s="20">
        <v>9789706660237</v>
      </c>
      <c r="S12491" s="8" t="s">
        <v>12032</v>
      </c>
      <c r="T12491" s="15">
        <v>0</v>
      </c>
      <c r="U12491" s="16">
        <f>SUMIF($C$5:$C$3079,R12491,$F$5:$F$3079)+SUMIF($AB$5:$AB$1086,R12491,$AF$5:$AF$1086)</f>
        <v>0</v>
      </c>
      <c r="V12491" s="8">
        <f t="shared" si="410"/>
        <v>0</v>
      </c>
      <c r="W12491" s="8">
        <f t="shared" si="411"/>
        <v>0</v>
      </c>
      <c r="X12491" s="8"/>
      <c r="Y12491" s="8"/>
    </row>
    <row r="12492" spans="18:25" x14ac:dyDescent="0.25">
      <c r="R12492" s="20">
        <v>9789706660244</v>
      </c>
      <c r="S12492" s="8" t="s">
        <v>12033</v>
      </c>
      <c r="T12492" s="15">
        <v>0</v>
      </c>
      <c r="U12492" s="16">
        <f>SUMIF($C$5:$C$3079,R12492,$F$5:$F$3079)+SUMIF($AB$5:$AB$1086,R12492,$AF$5:$AF$1086)</f>
        <v>0</v>
      </c>
      <c r="V12492" s="8">
        <f t="shared" si="410"/>
        <v>0</v>
      </c>
      <c r="W12492" s="8">
        <f t="shared" si="411"/>
        <v>0</v>
      </c>
      <c r="X12492" s="8"/>
      <c r="Y12492" s="8"/>
    </row>
    <row r="12493" spans="18:25" x14ac:dyDescent="0.25">
      <c r="R12493" s="20">
        <v>9789706660251</v>
      </c>
      <c r="S12493" s="8" t="s">
        <v>12034</v>
      </c>
      <c r="T12493" s="15">
        <v>0</v>
      </c>
      <c r="U12493" s="16">
        <f>SUMIF($C$5:$C$3079,R12493,$F$5:$F$3079)+SUMIF($AB$5:$AB$1086,R12493,$AF$5:$AF$1086)</f>
        <v>0</v>
      </c>
      <c r="V12493" s="8">
        <f t="shared" si="410"/>
        <v>0</v>
      </c>
      <c r="W12493" s="8">
        <f t="shared" si="411"/>
        <v>0</v>
      </c>
      <c r="X12493" s="8"/>
      <c r="Y12493" s="8"/>
    </row>
    <row r="12494" spans="18:25" x14ac:dyDescent="0.25">
      <c r="R12494" s="20">
        <v>9789706660268</v>
      </c>
      <c r="S12494" s="8" t="s">
        <v>12035</v>
      </c>
      <c r="T12494" s="15">
        <v>0</v>
      </c>
      <c r="U12494" s="16">
        <f>SUMIF($C$5:$C$3079,R12494,$F$5:$F$3079)+SUMIF($AB$5:$AB$1086,R12494,$AF$5:$AF$1086)</f>
        <v>0</v>
      </c>
      <c r="V12494" s="8">
        <f t="shared" si="410"/>
        <v>0</v>
      </c>
      <c r="W12494" s="8">
        <f t="shared" si="411"/>
        <v>0</v>
      </c>
      <c r="X12494" s="8"/>
      <c r="Y12494" s="8"/>
    </row>
    <row r="12495" spans="18:25" x14ac:dyDescent="0.25">
      <c r="R12495" s="20">
        <v>9789706660305</v>
      </c>
      <c r="S12495" s="8" t="s">
        <v>12036</v>
      </c>
      <c r="T12495" s="15">
        <v>0</v>
      </c>
      <c r="U12495" s="16">
        <f>SUMIF($C$5:$C$3079,R12495,$F$5:$F$3079)+SUMIF($AB$5:$AB$1086,R12495,$AF$5:$AF$1086)</f>
        <v>0</v>
      </c>
      <c r="V12495" s="8">
        <f t="shared" si="410"/>
        <v>0</v>
      </c>
      <c r="W12495" s="8">
        <f t="shared" si="411"/>
        <v>0</v>
      </c>
      <c r="X12495" s="8"/>
      <c r="Y12495" s="8"/>
    </row>
    <row r="12496" spans="18:25" x14ac:dyDescent="0.25">
      <c r="R12496" s="20">
        <v>9789706660329</v>
      </c>
      <c r="S12496" s="8" t="s">
        <v>12037</v>
      </c>
      <c r="T12496" s="15">
        <v>0</v>
      </c>
      <c r="U12496" s="16">
        <f>SUMIF($C$5:$C$3079,R12496,$F$5:$F$3079)+SUMIF($AB$5:$AB$1086,R12496,$AF$5:$AF$1086)</f>
        <v>0</v>
      </c>
      <c r="V12496" s="8">
        <f t="shared" si="410"/>
        <v>0</v>
      </c>
      <c r="W12496" s="8">
        <f t="shared" si="411"/>
        <v>0</v>
      </c>
      <c r="X12496" s="8"/>
      <c r="Y12496" s="8"/>
    </row>
    <row r="12497" spans="18:25" x14ac:dyDescent="0.25">
      <c r="R12497" s="20">
        <v>9789706660336</v>
      </c>
      <c r="S12497" s="8" t="s">
        <v>12038</v>
      </c>
      <c r="T12497" s="15">
        <v>0</v>
      </c>
      <c r="U12497" s="16">
        <f>SUMIF($C$5:$C$3079,R12497,$F$5:$F$3079)+SUMIF($AB$5:$AB$1086,R12497,$AF$5:$AF$1086)</f>
        <v>0</v>
      </c>
      <c r="V12497" s="8">
        <f t="shared" si="410"/>
        <v>0</v>
      </c>
      <c r="W12497" s="8">
        <f t="shared" si="411"/>
        <v>0</v>
      </c>
      <c r="X12497" s="8"/>
      <c r="Y12497" s="8"/>
    </row>
    <row r="12498" spans="18:25" x14ac:dyDescent="0.25">
      <c r="R12498" s="20">
        <v>9789706660381</v>
      </c>
      <c r="S12498" s="8" t="s">
        <v>12039</v>
      </c>
      <c r="T12498" s="15">
        <v>0</v>
      </c>
      <c r="U12498" s="16">
        <f>SUMIF($C$5:$C$3079,R12498,$F$5:$F$3079)+SUMIF($AB$5:$AB$1086,R12498,$AF$5:$AF$1086)</f>
        <v>0</v>
      </c>
      <c r="V12498" s="8">
        <f t="shared" si="410"/>
        <v>0</v>
      </c>
      <c r="W12498" s="8">
        <f t="shared" si="411"/>
        <v>0</v>
      </c>
      <c r="X12498" s="8"/>
      <c r="Y12498" s="8"/>
    </row>
    <row r="12499" spans="18:25" x14ac:dyDescent="0.25">
      <c r="R12499" s="20">
        <v>9789706660398</v>
      </c>
      <c r="S12499" s="8" t="s">
        <v>12040</v>
      </c>
      <c r="T12499" s="15">
        <v>0</v>
      </c>
      <c r="U12499" s="16">
        <f>SUMIF($C$5:$C$3079,R12499,$F$5:$F$3079)+SUMIF($AB$5:$AB$1086,R12499,$AF$5:$AF$1086)</f>
        <v>0</v>
      </c>
      <c r="V12499" s="8">
        <f t="shared" si="410"/>
        <v>0</v>
      </c>
      <c r="W12499" s="8">
        <f t="shared" si="411"/>
        <v>0</v>
      </c>
      <c r="X12499" s="8"/>
      <c r="Y12499" s="8"/>
    </row>
    <row r="12500" spans="18:25" x14ac:dyDescent="0.25">
      <c r="R12500" s="20">
        <v>9789706660442</v>
      </c>
      <c r="S12500" s="8" t="s">
        <v>12041</v>
      </c>
      <c r="T12500" s="15">
        <v>0</v>
      </c>
      <c r="U12500" s="16">
        <f>SUMIF($C$5:$C$3079,R12500,$F$5:$F$3079)+SUMIF($AB$5:$AB$1086,R12500,$AF$5:$AF$1086)</f>
        <v>0</v>
      </c>
      <c r="V12500" s="8">
        <f t="shared" si="410"/>
        <v>0</v>
      </c>
      <c r="W12500" s="8">
        <f t="shared" si="411"/>
        <v>0</v>
      </c>
      <c r="X12500" s="8"/>
      <c r="Y12500" s="8"/>
    </row>
    <row r="12501" spans="18:25" x14ac:dyDescent="0.25">
      <c r="R12501" s="20">
        <v>9789706660473</v>
      </c>
      <c r="S12501" s="8" t="s">
        <v>12042</v>
      </c>
      <c r="T12501" s="15">
        <v>0</v>
      </c>
      <c r="U12501" s="16">
        <f>SUMIF($C$5:$C$3079,R12501,$F$5:$F$3079)+SUMIF($AB$5:$AB$1086,R12501,$AF$5:$AF$1086)</f>
        <v>0</v>
      </c>
      <c r="V12501" s="8">
        <f t="shared" si="410"/>
        <v>0</v>
      </c>
      <c r="W12501" s="8">
        <f t="shared" si="411"/>
        <v>0</v>
      </c>
      <c r="X12501" s="8"/>
      <c r="Y12501" s="8"/>
    </row>
    <row r="12502" spans="18:25" x14ac:dyDescent="0.25">
      <c r="R12502" s="20">
        <v>9789706660480</v>
      </c>
      <c r="S12502" s="8" t="s">
        <v>12043</v>
      </c>
      <c r="T12502" s="15">
        <v>0</v>
      </c>
      <c r="U12502" s="16">
        <f>SUMIF($C$5:$C$3079,R12502,$F$5:$F$3079)+SUMIF($AB$5:$AB$1086,R12502,$AF$5:$AF$1086)</f>
        <v>0</v>
      </c>
      <c r="V12502" s="8">
        <f t="shared" si="410"/>
        <v>0</v>
      </c>
      <c r="W12502" s="8">
        <f t="shared" si="411"/>
        <v>0</v>
      </c>
      <c r="X12502" s="8"/>
      <c r="Y12502" s="8"/>
    </row>
    <row r="12503" spans="18:25" x14ac:dyDescent="0.25">
      <c r="R12503" s="20">
        <v>9789706660497</v>
      </c>
      <c r="S12503" s="8" t="s">
        <v>12044</v>
      </c>
      <c r="T12503" s="15">
        <v>0</v>
      </c>
      <c r="U12503" s="16">
        <f>SUMIF($C$5:$C$3079,R12503,$F$5:$F$3079)+SUMIF($AB$5:$AB$1086,R12503,$AF$5:$AF$1086)</f>
        <v>0</v>
      </c>
      <c r="V12503" s="8">
        <f t="shared" si="410"/>
        <v>0</v>
      </c>
      <c r="W12503" s="8">
        <f t="shared" si="411"/>
        <v>0</v>
      </c>
      <c r="X12503" s="8"/>
      <c r="Y12503" s="8"/>
    </row>
    <row r="12504" spans="18:25" x14ac:dyDescent="0.25">
      <c r="R12504" s="20">
        <v>9789706660503</v>
      </c>
      <c r="S12504" s="8" t="s">
        <v>12045</v>
      </c>
      <c r="T12504" s="15">
        <v>0</v>
      </c>
      <c r="U12504" s="16">
        <f>SUMIF($C$5:$C$3079,R12504,$F$5:$F$3079)+SUMIF($AB$5:$AB$1086,R12504,$AF$5:$AF$1086)</f>
        <v>0</v>
      </c>
      <c r="V12504" s="8">
        <f t="shared" si="410"/>
        <v>0</v>
      </c>
      <c r="W12504" s="8">
        <f t="shared" si="411"/>
        <v>0</v>
      </c>
      <c r="X12504" s="8"/>
      <c r="Y12504" s="8"/>
    </row>
    <row r="12505" spans="18:25" x14ac:dyDescent="0.25">
      <c r="R12505" s="20">
        <v>9789706660527</v>
      </c>
      <c r="S12505" s="8" t="s">
        <v>12046</v>
      </c>
      <c r="T12505" s="15">
        <v>0</v>
      </c>
      <c r="U12505" s="16">
        <f>SUMIF($C$5:$C$3079,R12505,$F$5:$F$3079)+SUMIF($AB$5:$AB$1086,R12505,$AF$5:$AF$1086)</f>
        <v>0</v>
      </c>
      <c r="V12505" s="8">
        <f t="shared" si="410"/>
        <v>0</v>
      </c>
      <c r="W12505" s="8">
        <f t="shared" si="411"/>
        <v>0</v>
      </c>
      <c r="X12505" s="8"/>
      <c r="Y12505" s="8"/>
    </row>
    <row r="12506" spans="18:25" x14ac:dyDescent="0.25">
      <c r="R12506" s="20">
        <v>9789706660534</v>
      </c>
      <c r="S12506" s="8" t="s">
        <v>12047</v>
      </c>
      <c r="T12506" s="15">
        <v>0</v>
      </c>
      <c r="U12506" s="16">
        <f>SUMIF($C$5:$C$3079,R12506,$F$5:$F$3079)+SUMIF($AB$5:$AB$1086,R12506,$AF$5:$AF$1086)</f>
        <v>0</v>
      </c>
      <c r="V12506" s="8">
        <f t="shared" si="410"/>
        <v>0</v>
      </c>
      <c r="W12506" s="8">
        <f t="shared" si="411"/>
        <v>0</v>
      </c>
      <c r="X12506" s="8"/>
      <c r="Y12506" s="8"/>
    </row>
    <row r="12507" spans="18:25" x14ac:dyDescent="0.25">
      <c r="R12507" s="20">
        <v>9789706660541</v>
      </c>
      <c r="S12507" s="8" t="s">
        <v>12048</v>
      </c>
      <c r="T12507" s="15">
        <v>0</v>
      </c>
      <c r="U12507" s="16">
        <f>SUMIF($C$5:$C$3079,R12507,$F$5:$F$3079)+SUMIF($AB$5:$AB$1086,R12507,$AF$5:$AF$1086)</f>
        <v>0</v>
      </c>
      <c r="V12507" s="8">
        <f t="shared" si="410"/>
        <v>0</v>
      </c>
      <c r="W12507" s="8">
        <f t="shared" si="411"/>
        <v>0</v>
      </c>
      <c r="X12507" s="8"/>
      <c r="Y12507" s="8"/>
    </row>
    <row r="12508" spans="18:25" x14ac:dyDescent="0.25">
      <c r="R12508" s="20">
        <v>9789706660558</v>
      </c>
      <c r="S12508" s="8" t="s">
        <v>12049</v>
      </c>
      <c r="T12508" s="15">
        <v>0</v>
      </c>
      <c r="U12508" s="16">
        <f>SUMIF($C$5:$C$3079,R12508,$F$5:$F$3079)+SUMIF($AB$5:$AB$1086,R12508,$AF$5:$AF$1086)</f>
        <v>0</v>
      </c>
      <c r="V12508" s="8">
        <f t="shared" si="410"/>
        <v>0</v>
      </c>
      <c r="W12508" s="8">
        <f t="shared" si="411"/>
        <v>0</v>
      </c>
      <c r="X12508" s="8"/>
      <c r="Y12508" s="8"/>
    </row>
    <row r="12509" spans="18:25" x14ac:dyDescent="0.25">
      <c r="R12509" s="20">
        <v>9789706660572</v>
      </c>
      <c r="S12509" s="8" t="s">
        <v>12050</v>
      </c>
      <c r="T12509" s="15">
        <v>0</v>
      </c>
      <c r="U12509" s="16">
        <f>SUMIF($C$5:$C$3079,R12509,$F$5:$F$3079)+SUMIF($AB$5:$AB$1086,R12509,$AF$5:$AF$1086)</f>
        <v>0</v>
      </c>
      <c r="V12509" s="8">
        <f t="shared" si="410"/>
        <v>0</v>
      </c>
      <c r="W12509" s="8">
        <f t="shared" si="411"/>
        <v>0</v>
      </c>
      <c r="X12509" s="8"/>
      <c r="Y12509" s="8"/>
    </row>
    <row r="12510" spans="18:25" x14ac:dyDescent="0.25">
      <c r="R12510" s="20">
        <v>9789706660589</v>
      </c>
      <c r="S12510" s="8" t="s">
        <v>12051</v>
      </c>
      <c r="T12510" s="15">
        <v>0</v>
      </c>
      <c r="U12510" s="16">
        <f>SUMIF($C$5:$C$3079,R12510,$F$5:$F$3079)+SUMIF($AB$5:$AB$1086,R12510,$AF$5:$AF$1086)</f>
        <v>0</v>
      </c>
      <c r="V12510" s="8">
        <f t="shared" si="410"/>
        <v>0</v>
      </c>
      <c r="W12510" s="8">
        <f t="shared" si="411"/>
        <v>0</v>
      </c>
      <c r="X12510" s="8"/>
      <c r="Y12510" s="8"/>
    </row>
    <row r="12511" spans="18:25" x14ac:dyDescent="0.25">
      <c r="R12511" s="20">
        <v>9789706660602</v>
      </c>
      <c r="S12511" s="8" t="s">
        <v>12052</v>
      </c>
      <c r="T12511" s="15">
        <v>0</v>
      </c>
      <c r="U12511" s="16">
        <f>SUMIF($C$5:$C$3079,R12511,$F$5:$F$3079)+SUMIF($AB$5:$AB$1086,R12511,$AF$5:$AF$1086)</f>
        <v>0</v>
      </c>
      <c r="V12511" s="8">
        <f t="shared" si="410"/>
        <v>0</v>
      </c>
      <c r="W12511" s="8">
        <f t="shared" si="411"/>
        <v>0</v>
      </c>
      <c r="X12511" s="8"/>
      <c r="Y12511" s="8"/>
    </row>
    <row r="12512" spans="18:25" x14ac:dyDescent="0.25">
      <c r="R12512" s="20">
        <v>9789706660633</v>
      </c>
      <c r="S12512" s="8" t="s">
        <v>12053</v>
      </c>
      <c r="T12512" s="15">
        <v>0</v>
      </c>
      <c r="U12512" s="16">
        <f>SUMIF($C$5:$C$3079,R12512,$F$5:$F$3079)+SUMIF($AB$5:$AB$1086,R12512,$AF$5:$AF$1086)</f>
        <v>0</v>
      </c>
      <c r="V12512" s="8">
        <f t="shared" si="410"/>
        <v>0</v>
      </c>
      <c r="W12512" s="8">
        <f t="shared" si="411"/>
        <v>0</v>
      </c>
      <c r="X12512" s="8"/>
      <c r="Y12512" s="8"/>
    </row>
    <row r="12513" spans="18:25" x14ac:dyDescent="0.25">
      <c r="R12513" s="20">
        <v>9789706660640</v>
      </c>
      <c r="S12513" s="8" t="s">
        <v>12054</v>
      </c>
      <c r="T12513" s="15">
        <v>0</v>
      </c>
      <c r="U12513" s="16">
        <f>SUMIF($C$5:$C$3079,R12513,$F$5:$F$3079)+SUMIF($AB$5:$AB$1086,R12513,$AF$5:$AF$1086)</f>
        <v>0</v>
      </c>
      <c r="V12513" s="8">
        <f t="shared" si="410"/>
        <v>0</v>
      </c>
      <c r="W12513" s="8">
        <f t="shared" si="411"/>
        <v>0</v>
      </c>
      <c r="X12513" s="8"/>
      <c r="Y12513" s="8"/>
    </row>
    <row r="12514" spans="18:25" x14ac:dyDescent="0.25">
      <c r="R12514" s="20">
        <v>9789706660664</v>
      </c>
      <c r="S12514" s="8" t="s">
        <v>12055</v>
      </c>
      <c r="T12514" s="15">
        <v>0</v>
      </c>
      <c r="U12514" s="16">
        <f>SUMIF($C$5:$C$3079,R12514,$F$5:$F$3079)+SUMIF($AB$5:$AB$1086,R12514,$AF$5:$AF$1086)</f>
        <v>0</v>
      </c>
      <c r="V12514" s="8">
        <f t="shared" si="410"/>
        <v>0</v>
      </c>
      <c r="W12514" s="8">
        <f t="shared" si="411"/>
        <v>0</v>
      </c>
      <c r="X12514" s="8"/>
      <c r="Y12514" s="8"/>
    </row>
    <row r="12515" spans="18:25" x14ac:dyDescent="0.25">
      <c r="R12515" s="20">
        <v>9789706660671</v>
      </c>
      <c r="S12515" s="8" t="s">
        <v>12056</v>
      </c>
      <c r="T12515" s="15">
        <v>0</v>
      </c>
      <c r="U12515" s="16">
        <f>SUMIF($C$5:$C$3079,R12515,$F$5:$F$3079)+SUMIF($AB$5:$AB$1086,R12515,$AF$5:$AF$1086)</f>
        <v>0</v>
      </c>
      <c r="V12515" s="8">
        <f t="shared" si="410"/>
        <v>0</v>
      </c>
      <c r="W12515" s="8">
        <f t="shared" si="411"/>
        <v>0</v>
      </c>
      <c r="X12515" s="8"/>
      <c r="Y12515" s="8"/>
    </row>
    <row r="12516" spans="18:25" x14ac:dyDescent="0.25">
      <c r="R12516" s="20">
        <v>9789706660695</v>
      </c>
      <c r="S12516" s="8" t="s">
        <v>12057</v>
      </c>
      <c r="T12516" s="15">
        <v>0</v>
      </c>
      <c r="U12516" s="16">
        <f>SUMIF($C$5:$C$3079,R12516,$F$5:$F$3079)+SUMIF($AB$5:$AB$1086,R12516,$AF$5:$AF$1086)</f>
        <v>0</v>
      </c>
      <c r="V12516" s="8">
        <f t="shared" si="410"/>
        <v>0</v>
      </c>
      <c r="W12516" s="8">
        <f t="shared" si="411"/>
        <v>0</v>
      </c>
      <c r="X12516" s="8"/>
      <c r="Y12516" s="8"/>
    </row>
    <row r="12517" spans="18:25" x14ac:dyDescent="0.25">
      <c r="R12517" s="20">
        <v>9789706660701</v>
      </c>
      <c r="S12517" s="8" t="s">
        <v>12058</v>
      </c>
      <c r="T12517" s="15">
        <v>0</v>
      </c>
      <c r="U12517" s="16">
        <f>SUMIF($C$5:$C$3079,R12517,$F$5:$F$3079)+SUMIF($AB$5:$AB$1086,R12517,$AF$5:$AF$1086)</f>
        <v>0</v>
      </c>
      <c r="V12517" s="8">
        <f t="shared" si="410"/>
        <v>0</v>
      </c>
      <c r="W12517" s="8">
        <f t="shared" si="411"/>
        <v>0</v>
      </c>
      <c r="X12517" s="8"/>
      <c r="Y12517" s="8"/>
    </row>
    <row r="12518" spans="18:25" x14ac:dyDescent="0.25">
      <c r="R12518" s="20">
        <v>9789706660718</v>
      </c>
      <c r="S12518" s="8" t="s">
        <v>12059</v>
      </c>
      <c r="T12518" s="15">
        <v>0</v>
      </c>
      <c r="U12518" s="16">
        <f>SUMIF($C$5:$C$3079,R12518,$F$5:$F$3079)+SUMIF($AB$5:$AB$1086,R12518,$AF$5:$AF$1086)</f>
        <v>0</v>
      </c>
      <c r="V12518" s="8">
        <f t="shared" si="410"/>
        <v>0</v>
      </c>
      <c r="W12518" s="8">
        <f t="shared" si="411"/>
        <v>0</v>
      </c>
      <c r="X12518" s="8"/>
      <c r="Y12518" s="8"/>
    </row>
    <row r="12519" spans="18:25" x14ac:dyDescent="0.25">
      <c r="R12519" s="20">
        <v>9789706660732</v>
      </c>
      <c r="S12519" s="8" t="s">
        <v>12060</v>
      </c>
      <c r="T12519" s="15">
        <v>0</v>
      </c>
      <c r="U12519" s="16">
        <f>SUMIF($C$5:$C$3079,R12519,$F$5:$F$3079)+SUMIF($AB$5:$AB$1086,R12519,$AF$5:$AF$1086)</f>
        <v>0</v>
      </c>
      <c r="V12519" s="8">
        <f t="shared" si="410"/>
        <v>0</v>
      </c>
      <c r="W12519" s="8">
        <f t="shared" si="411"/>
        <v>0</v>
      </c>
      <c r="X12519" s="8"/>
      <c r="Y12519" s="8"/>
    </row>
    <row r="12520" spans="18:25" x14ac:dyDescent="0.25">
      <c r="R12520" s="20">
        <v>9789706660763</v>
      </c>
      <c r="S12520" s="8" t="s">
        <v>12061</v>
      </c>
      <c r="T12520" s="15">
        <v>0</v>
      </c>
      <c r="U12520" s="16">
        <f>SUMIF($C$5:$C$3079,R12520,$F$5:$F$3079)+SUMIF($AB$5:$AB$1086,R12520,$AF$5:$AF$1086)</f>
        <v>0</v>
      </c>
      <c r="V12520" s="8">
        <f t="shared" si="410"/>
        <v>0</v>
      </c>
      <c r="W12520" s="8">
        <f t="shared" si="411"/>
        <v>0</v>
      </c>
      <c r="X12520" s="8"/>
      <c r="Y12520" s="8"/>
    </row>
    <row r="12521" spans="18:25" x14ac:dyDescent="0.25">
      <c r="R12521" s="20">
        <v>9789706660770</v>
      </c>
      <c r="S12521" s="8" t="s">
        <v>9944</v>
      </c>
      <c r="T12521" s="15">
        <v>0</v>
      </c>
      <c r="U12521" s="16">
        <f>SUMIF($C$5:$C$3079,R12521,$F$5:$F$3079)+SUMIF($AB$5:$AB$1086,R12521,$AF$5:$AF$1086)</f>
        <v>0</v>
      </c>
      <c r="V12521" s="8">
        <f t="shared" si="410"/>
        <v>0</v>
      </c>
      <c r="W12521" s="8">
        <f t="shared" si="411"/>
        <v>0</v>
      </c>
      <c r="X12521" s="8"/>
      <c r="Y12521" s="8"/>
    </row>
    <row r="12522" spans="18:25" x14ac:dyDescent="0.25">
      <c r="R12522" s="20">
        <v>9789706660787</v>
      </c>
      <c r="S12522" s="8" t="s">
        <v>12062</v>
      </c>
      <c r="T12522" s="15">
        <v>0</v>
      </c>
      <c r="U12522" s="16">
        <f>SUMIF($C$5:$C$3079,R12522,$F$5:$F$3079)+SUMIF($AB$5:$AB$1086,R12522,$AF$5:$AF$1086)</f>
        <v>0</v>
      </c>
      <c r="V12522" s="8">
        <f t="shared" si="410"/>
        <v>0</v>
      </c>
      <c r="W12522" s="8">
        <f t="shared" si="411"/>
        <v>0</v>
      </c>
      <c r="X12522" s="8"/>
      <c r="Y12522" s="8"/>
    </row>
    <row r="12523" spans="18:25" x14ac:dyDescent="0.25">
      <c r="R12523" s="20">
        <v>9789706660824</v>
      </c>
      <c r="S12523" s="8" t="s">
        <v>12063</v>
      </c>
      <c r="T12523" s="15">
        <v>0</v>
      </c>
      <c r="U12523" s="16">
        <f>SUMIF($C$5:$C$3079,R12523,$F$5:$F$3079)+SUMIF($AB$5:$AB$1086,R12523,$AF$5:$AF$1086)</f>
        <v>0</v>
      </c>
      <c r="V12523" s="8">
        <f t="shared" si="410"/>
        <v>0</v>
      </c>
      <c r="W12523" s="8">
        <f t="shared" si="411"/>
        <v>0</v>
      </c>
      <c r="X12523" s="8"/>
      <c r="Y12523" s="8"/>
    </row>
    <row r="12524" spans="18:25" x14ac:dyDescent="0.25">
      <c r="R12524" s="20">
        <v>9789706660831</v>
      </c>
      <c r="S12524" s="8" t="s">
        <v>12064</v>
      </c>
      <c r="T12524" s="15">
        <v>0</v>
      </c>
      <c r="U12524" s="16">
        <f>SUMIF($C$5:$C$3079,R12524,$F$5:$F$3079)+SUMIF($AB$5:$AB$1086,R12524,$AF$5:$AF$1086)</f>
        <v>0</v>
      </c>
      <c r="V12524" s="8">
        <f t="shared" si="410"/>
        <v>0</v>
      </c>
      <c r="W12524" s="8">
        <f t="shared" si="411"/>
        <v>0</v>
      </c>
      <c r="X12524" s="8"/>
      <c r="Y12524" s="8"/>
    </row>
    <row r="12525" spans="18:25" x14ac:dyDescent="0.25">
      <c r="R12525" s="20">
        <v>9789706660848</v>
      </c>
      <c r="S12525" s="8" t="s">
        <v>12065</v>
      </c>
      <c r="T12525" s="15">
        <v>0</v>
      </c>
      <c r="U12525" s="16">
        <f>SUMIF($C$5:$C$3079,R12525,$F$5:$F$3079)+SUMIF($AB$5:$AB$1086,R12525,$AF$5:$AF$1086)</f>
        <v>0</v>
      </c>
      <c r="V12525" s="8">
        <f t="shared" si="410"/>
        <v>0</v>
      </c>
      <c r="W12525" s="8">
        <f t="shared" si="411"/>
        <v>0</v>
      </c>
      <c r="X12525" s="8"/>
      <c r="Y12525" s="8"/>
    </row>
    <row r="12526" spans="18:25" x14ac:dyDescent="0.25">
      <c r="R12526" s="20">
        <v>9789706660855</v>
      </c>
      <c r="S12526" s="8" t="s">
        <v>12066</v>
      </c>
      <c r="T12526" s="15">
        <v>0</v>
      </c>
      <c r="U12526" s="16">
        <f>SUMIF($C$5:$C$3079,R12526,$F$5:$F$3079)+SUMIF($AB$5:$AB$1086,R12526,$AF$5:$AF$1086)</f>
        <v>0</v>
      </c>
      <c r="V12526" s="8">
        <f t="shared" si="410"/>
        <v>0</v>
      </c>
      <c r="W12526" s="8">
        <f t="shared" si="411"/>
        <v>0</v>
      </c>
      <c r="X12526" s="8"/>
      <c r="Y12526" s="8"/>
    </row>
    <row r="12527" spans="18:25" x14ac:dyDescent="0.25">
      <c r="R12527" s="20">
        <v>9789706660862</v>
      </c>
      <c r="S12527" s="8" t="s">
        <v>12046</v>
      </c>
      <c r="T12527" s="15">
        <v>0</v>
      </c>
      <c r="U12527" s="16">
        <f>SUMIF($C$5:$C$3079,R12527,$F$5:$F$3079)+SUMIF($AB$5:$AB$1086,R12527,$AF$5:$AF$1086)</f>
        <v>0</v>
      </c>
      <c r="V12527" s="8">
        <f t="shared" si="410"/>
        <v>0</v>
      </c>
      <c r="W12527" s="8">
        <f t="shared" si="411"/>
        <v>0</v>
      </c>
      <c r="X12527" s="8"/>
      <c r="Y12527" s="8"/>
    </row>
    <row r="12528" spans="18:25" x14ac:dyDescent="0.25">
      <c r="R12528" s="20">
        <v>9789706660886</v>
      </c>
      <c r="S12528" s="8" t="s">
        <v>12067</v>
      </c>
      <c r="T12528" s="15">
        <v>0</v>
      </c>
      <c r="U12528" s="16">
        <f>SUMIF($C$5:$C$3079,R12528,$F$5:$F$3079)+SUMIF($AB$5:$AB$1086,R12528,$AF$5:$AF$1086)</f>
        <v>0</v>
      </c>
      <c r="V12528" s="8">
        <f t="shared" si="410"/>
        <v>0</v>
      </c>
      <c r="W12528" s="8">
        <f t="shared" si="411"/>
        <v>0</v>
      </c>
      <c r="X12528" s="8"/>
      <c r="Y12528" s="8"/>
    </row>
    <row r="12529" spans="18:25" x14ac:dyDescent="0.25">
      <c r="R12529" s="20">
        <v>9789706660893</v>
      </c>
      <c r="S12529" s="8" t="s">
        <v>12068</v>
      </c>
      <c r="T12529" s="15">
        <v>0</v>
      </c>
      <c r="U12529" s="16">
        <f>SUMIF($C$5:$C$3079,R12529,$F$5:$F$3079)+SUMIF($AB$5:$AB$1086,R12529,$AF$5:$AF$1086)</f>
        <v>0</v>
      </c>
      <c r="V12529" s="8">
        <f t="shared" si="410"/>
        <v>0</v>
      </c>
      <c r="W12529" s="8">
        <f t="shared" si="411"/>
        <v>0</v>
      </c>
      <c r="X12529" s="8"/>
      <c r="Y12529" s="8"/>
    </row>
    <row r="12530" spans="18:25" x14ac:dyDescent="0.25">
      <c r="R12530" s="20">
        <v>9789706660909</v>
      </c>
      <c r="S12530" s="8" t="s">
        <v>12069</v>
      </c>
      <c r="T12530" s="15">
        <v>0</v>
      </c>
      <c r="U12530" s="16">
        <f>SUMIF($C$5:$C$3079,R12530,$F$5:$F$3079)+SUMIF($AB$5:$AB$1086,R12530,$AF$5:$AF$1086)</f>
        <v>0</v>
      </c>
      <c r="V12530" s="8">
        <f t="shared" si="410"/>
        <v>0</v>
      </c>
      <c r="W12530" s="8">
        <f t="shared" si="411"/>
        <v>0</v>
      </c>
      <c r="X12530" s="8"/>
      <c r="Y12530" s="8"/>
    </row>
    <row r="12531" spans="18:25" x14ac:dyDescent="0.25">
      <c r="R12531" s="20">
        <v>9789706660916</v>
      </c>
      <c r="S12531" s="8" t="s">
        <v>12070</v>
      </c>
      <c r="T12531" s="15">
        <v>0</v>
      </c>
      <c r="U12531" s="16">
        <f>SUMIF($C$5:$C$3079,R12531,$F$5:$F$3079)+SUMIF($AB$5:$AB$1086,R12531,$AF$5:$AF$1086)</f>
        <v>0</v>
      </c>
      <c r="V12531" s="8">
        <f t="shared" si="410"/>
        <v>0</v>
      </c>
      <c r="W12531" s="8">
        <f t="shared" si="411"/>
        <v>0</v>
      </c>
      <c r="X12531" s="8"/>
      <c r="Y12531" s="8"/>
    </row>
    <row r="12532" spans="18:25" x14ac:dyDescent="0.25">
      <c r="R12532" s="20">
        <v>9789706660954</v>
      </c>
      <c r="S12532" s="8" t="s">
        <v>12071</v>
      </c>
      <c r="T12532" s="15">
        <v>0</v>
      </c>
      <c r="U12532" s="16">
        <f>SUMIF($C$5:$C$3079,R12532,$F$5:$F$3079)+SUMIF($AB$5:$AB$1086,R12532,$AF$5:$AF$1086)</f>
        <v>0</v>
      </c>
      <c r="V12532" s="8">
        <f t="shared" si="410"/>
        <v>0</v>
      </c>
      <c r="W12532" s="8">
        <f t="shared" si="411"/>
        <v>0</v>
      </c>
      <c r="X12532" s="8"/>
      <c r="Y12532" s="8"/>
    </row>
    <row r="12533" spans="18:25" x14ac:dyDescent="0.25">
      <c r="R12533" s="20">
        <v>9789706660985</v>
      </c>
      <c r="S12533" s="8" t="s">
        <v>12072</v>
      </c>
      <c r="T12533" s="15">
        <v>0</v>
      </c>
      <c r="U12533" s="16">
        <f>SUMIF($C$5:$C$3079,R12533,$F$5:$F$3079)+SUMIF($AB$5:$AB$1086,R12533,$AF$5:$AF$1086)</f>
        <v>0</v>
      </c>
      <c r="V12533" s="8">
        <f t="shared" si="410"/>
        <v>0</v>
      </c>
      <c r="W12533" s="8">
        <f t="shared" si="411"/>
        <v>0</v>
      </c>
      <c r="X12533" s="8"/>
      <c r="Y12533" s="8"/>
    </row>
    <row r="12534" spans="18:25" x14ac:dyDescent="0.25">
      <c r="R12534" s="20">
        <v>9789706660992</v>
      </c>
      <c r="S12534" s="8" t="s">
        <v>12073</v>
      </c>
      <c r="T12534" s="15">
        <v>0</v>
      </c>
      <c r="U12534" s="16">
        <f>SUMIF($C$5:$C$3079,R12534,$F$5:$F$3079)+SUMIF($AB$5:$AB$1086,R12534,$AF$5:$AF$1086)</f>
        <v>0</v>
      </c>
      <c r="V12534" s="8">
        <f t="shared" si="410"/>
        <v>0</v>
      </c>
      <c r="W12534" s="8">
        <f t="shared" si="411"/>
        <v>0</v>
      </c>
      <c r="X12534" s="8"/>
      <c r="Y12534" s="8"/>
    </row>
    <row r="12535" spans="18:25" x14ac:dyDescent="0.25">
      <c r="R12535" s="20">
        <v>9789706661067</v>
      </c>
      <c r="S12535" s="8" t="s">
        <v>12074</v>
      </c>
      <c r="T12535" s="15">
        <v>0</v>
      </c>
      <c r="U12535" s="16">
        <f>SUMIF($C$5:$C$3079,R12535,$F$5:$F$3079)+SUMIF($AB$5:$AB$1086,R12535,$AF$5:$AF$1086)</f>
        <v>0</v>
      </c>
      <c r="V12535" s="8">
        <f t="shared" si="410"/>
        <v>0</v>
      </c>
      <c r="W12535" s="8">
        <f t="shared" si="411"/>
        <v>0</v>
      </c>
      <c r="X12535" s="8"/>
      <c r="Y12535" s="8"/>
    </row>
    <row r="12536" spans="18:25" x14ac:dyDescent="0.25">
      <c r="R12536" s="20">
        <v>9789706661135</v>
      </c>
      <c r="S12536" s="8" t="s">
        <v>12075</v>
      </c>
      <c r="T12536" s="15">
        <v>0</v>
      </c>
      <c r="U12536" s="16">
        <f>SUMIF($C$5:$C$3079,R12536,$F$5:$F$3079)+SUMIF($AB$5:$AB$1086,R12536,$AF$5:$AF$1086)</f>
        <v>0</v>
      </c>
      <c r="V12536" s="8">
        <f t="shared" si="410"/>
        <v>0</v>
      </c>
      <c r="W12536" s="8">
        <f t="shared" si="411"/>
        <v>0</v>
      </c>
      <c r="X12536" s="8"/>
      <c r="Y12536" s="8"/>
    </row>
    <row r="12537" spans="18:25" x14ac:dyDescent="0.25">
      <c r="R12537" s="20">
        <v>9789706661173</v>
      </c>
      <c r="S12537" s="8" t="s">
        <v>12076</v>
      </c>
      <c r="T12537" s="15">
        <v>0</v>
      </c>
      <c r="U12537" s="16">
        <f>SUMIF($C$5:$C$3079,R12537,$F$5:$F$3079)+SUMIF($AB$5:$AB$1086,R12537,$AF$5:$AF$1086)</f>
        <v>0</v>
      </c>
      <c r="V12537" s="8">
        <f t="shared" si="410"/>
        <v>0</v>
      </c>
      <c r="W12537" s="8">
        <f t="shared" si="411"/>
        <v>0</v>
      </c>
      <c r="X12537" s="8"/>
      <c r="Y12537" s="8"/>
    </row>
    <row r="12538" spans="18:25" x14ac:dyDescent="0.25">
      <c r="R12538" s="20">
        <v>9789706661197</v>
      </c>
      <c r="S12538" s="8" t="s">
        <v>12077</v>
      </c>
      <c r="T12538" s="15">
        <v>0</v>
      </c>
      <c r="U12538" s="16">
        <f>SUMIF($C$5:$C$3079,R12538,$F$5:$F$3079)+SUMIF($AB$5:$AB$1086,R12538,$AF$5:$AF$1086)</f>
        <v>0</v>
      </c>
      <c r="V12538" s="8">
        <f t="shared" si="410"/>
        <v>0</v>
      </c>
      <c r="W12538" s="8">
        <f t="shared" si="411"/>
        <v>0</v>
      </c>
      <c r="X12538" s="8"/>
      <c r="Y12538" s="8"/>
    </row>
    <row r="12539" spans="18:25" x14ac:dyDescent="0.25">
      <c r="R12539" s="20">
        <v>9789706661296</v>
      </c>
      <c r="S12539" s="8" t="s">
        <v>12078</v>
      </c>
      <c r="T12539" s="15">
        <v>0</v>
      </c>
      <c r="U12539" s="16">
        <f>SUMIF($C$5:$C$3079,R12539,$F$5:$F$3079)+SUMIF($AB$5:$AB$1086,R12539,$AF$5:$AF$1086)</f>
        <v>0</v>
      </c>
      <c r="V12539" s="8">
        <f t="shared" si="410"/>
        <v>0</v>
      </c>
      <c r="W12539" s="8">
        <f t="shared" si="411"/>
        <v>0</v>
      </c>
      <c r="X12539" s="8"/>
      <c r="Y12539" s="8"/>
    </row>
    <row r="12540" spans="18:25" x14ac:dyDescent="0.25">
      <c r="R12540" s="20">
        <v>9789706661302</v>
      </c>
      <c r="S12540" s="8" t="s">
        <v>12079</v>
      </c>
      <c r="T12540" s="15">
        <v>0</v>
      </c>
      <c r="U12540" s="16">
        <f>SUMIF($C$5:$C$3079,R12540,$F$5:$F$3079)+SUMIF($AB$5:$AB$1086,R12540,$AF$5:$AF$1086)</f>
        <v>0</v>
      </c>
      <c r="V12540" s="8">
        <f t="shared" si="410"/>
        <v>0</v>
      </c>
      <c r="W12540" s="8">
        <f t="shared" si="411"/>
        <v>0</v>
      </c>
      <c r="X12540" s="8"/>
      <c r="Y12540" s="8"/>
    </row>
    <row r="12541" spans="18:25" x14ac:dyDescent="0.25">
      <c r="R12541" s="20">
        <v>9789706661364</v>
      </c>
      <c r="S12541" s="8" t="s">
        <v>12080</v>
      </c>
      <c r="T12541" s="15">
        <v>0</v>
      </c>
      <c r="U12541" s="16">
        <f>SUMIF($C$5:$C$3079,R12541,$F$5:$F$3079)+SUMIF($AB$5:$AB$1086,R12541,$AF$5:$AF$1086)</f>
        <v>0</v>
      </c>
      <c r="V12541" s="8">
        <f t="shared" si="410"/>
        <v>0</v>
      </c>
      <c r="W12541" s="8">
        <f t="shared" si="411"/>
        <v>0</v>
      </c>
      <c r="X12541" s="8"/>
      <c r="Y12541" s="8"/>
    </row>
    <row r="12542" spans="18:25" x14ac:dyDescent="0.25">
      <c r="R12542" s="20">
        <v>9789706661401</v>
      </c>
      <c r="S12542" s="8" t="s">
        <v>12081</v>
      </c>
      <c r="T12542" s="15">
        <v>0</v>
      </c>
      <c r="U12542" s="16">
        <f>SUMIF($C$5:$C$3079,R12542,$F$5:$F$3079)+SUMIF($AB$5:$AB$1086,R12542,$AF$5:$AF$1086)</f>
        <v>0</v>
      </c>
      <c r="V12542" s="8">
        <f t="shared" si="410"/>
        <v>0</v>
      </c>
      <c r="W12542" s="8">
        <f t="shared" si="411"/>
        <v>0</v>
      </c>
      <c r="X12542" s="8"/>
      <c r="Y12542" s="8"/>
    </row>
    <row r="12543" spans="18:25" x14ac:dyDescent="0.25">
      <c r="R12543" s="20">
        <v>9789706661425</v>
      </c>
      <c r="S12543" s="8" t="s">
        <v>12082</v>
      </c>
      <c r="T12543" s="15">
        <v>0</v>
      </c>
      <c r="U12543" s="16">
        <f>SUMIF($C$5:$C$3079,R12543,$F$5:$F$3079)+SUMIF($AB$5:$AB$1086,R12543,$AF$5:$AF$1086)</f>
        <v>0</v>
      </c>
      <c r="V12543" s="8">
        <f t="shared" si="410"/>
        <v>0</v>
      </c>
      <c r="W12543" s="8">
        <f t="shared" si="411"/>
        <v>0</v>
      </c>
      <c r="X12543" s="8"/>
      <c r="Y12543" s="8"/>
    </row>
    <row r="12544" spans="18:25" x14ac:dyDescent="0.25">
      <c r="R12544" s="20">
        <v>9789706661449</v>
      </c>
      <c r="S12544" s="8" t="s">
        <v>12083</v>
      </c>
      <c r="T12544" s="15">
        <v>0</v>
      </c>
      <c r="U12544" s="16">
        <f>SUMIF($C$5:$C$3079,R12544,$F$5:$F$3079)+SUMIF($AB$5:$AB$1086,R12544,$AF$5:$AF$1086)</f>
        <v>0</v>
      </c>
      <c r="V12544" s="8">
        <f t="shared" si="410"/>
        <v>0</v>
      </c>
      <c r="W12544" s="8">
        <f t="shared" si="411"/>
        <v>0</v>
      </c>
      <c r="X12544" s="8"/>
      <c r="Y12544" s="8"/>
    </row>
    <row r="12545" spans="18:25" x14ac:dyDescent="0.25">
      <c r="R12545" s="20">
        <v>9789706661456</v>
      </c>
      <c r="S12545" s="8" t="s">
        <v>12084</v>
      </c>
      <c r="T12545" s="15">
        <v>0</v>
      </c>
      <c r="U12545" s="16">
        <f>SUMIF($C$5:$C$3079,R12545,$F$5:$F$3079)+SUMIF($AB$5:$AB$1086,R12545,$AF$5:$AF$1086)</f>
        <v>0</v>
      </c>
      <c r="V12545" s="8">
        <f t="shared" si="410"/>
        <v>0</v>
      </c>
      <c r="W12545" s="8">
        <f t="shared" si="411"/>
        <v>0</v>
      </c>
      <c r="X12545" s="8"/>
      <c r="Y12545" s="8"/>
    </row>
    <row r="12546" spans="18:25" x14ac:dyDescent="0.25">
      <c r="R12546" s="20">
        <v>9789706661463</v>
      </c>
      <c r="S12546" s="8" t="s">
        <v>12085</v>
      </c>
      <c r="T12546" s="15">
        <v>0</v>
      </c>
      <c r="U12546" s="16">
        <f>SUMIF($C$5:$C$3079,R12546,$F$5:$F$3079)+SUMIF($AB$5:$AB$1086,R12546,$AF$5:$AF$1086)</f>
        <v>0</v>
      </c>
      <c r="V12546" s="8">
        <f t="shared" si="410"/>
        <v>0</v>
      </c>
      <c r="W12546" s="8">
        <f t="shared" si="411"/>
        <v>0</v>
      </c>
      <c r="X12546" s="8"/>
      <c r="Y12546" s="8"/>
    </row>
    <row r="12547" spans="18:25" x14ac:dyDescent="0.25">
      <c r="R12547" s="20">
        <v>9789706661470</v>
      </c>
      <c r="S12547" s="8" t="s">
        <v>12086</v>
      </c>
      <c r="T12547" s="15">
        <v>0</v>
      </c>
      <c r="U12547" s="16">
        <f>SUMIF($C$5:$C$3079,R12547,$F$5:$F$3079)+SUMIF($AB$5:$AB$1086,R12547,$AF$5:$AF$1086)</f>
        <v>0</v>
      </c>
      <c r="V12547" s="8">
        <f t="shared" si="410"/>
        <v>0</v>
      </c>
      <c r="W12547" s="8">
        <f t="shared" si="411"/>
        <v>0</v>
      </c>
      <c r="X12547" s="8"/>
      <c r="Y12547" s="8"/>
    </row>
    <row r="12548" spans="18:25" x14ac:dyDescent="0.25">
      <c r="R12548" s="20">
        <v>9789706661517</v>
      </c>
      <c r="S12548" s="8" t="s">
        <v>12087</v>
      </c>
      <c r="T12548" s="15">
        <v>0</v>
      </c>
      <c r="U12548" s="16">
        <f>SUMIF($C$5:$C$3079,R12548,$F$5:$F$3079)+SUMIF($AB$5:$AB$1086,R12548,$AF$5:$AF$1086)</f>
        <v>0</v>
      </c>
      <c r="V12548" s="8">
        <f t="shared" si="410"/>
        <v>0</v>
      </c>
      <c r="W12548" s="8">
        <f t="shared" si="411"/>
        <v>0</v>
      </c>
      <c r="X12548" s="8"/>
      <c r="Y12548" s="8"/>
    </row>
    <row r="12549" spans="18:25" x14ac:dyDescent="0.25">
      <c r="R12549" s="20">
        <v>9789706661548</v>
      </c>
      <c r="S12549" s="8" t="s">
        <v>12088</v>
      </c>
      <c r="T12549" s="15">
        <v>0</v>
      </c>
      <c r="U12549" s="16">
        <f>SUMIF($C$5:$C$3079,R12549,$F$5:$F$3079)+SUMIF($AB$5:$AB$1086,R12549,$AF$5:$AF$1086)</f>
        <v>0</v>
      </c>
      <c r="V12549" s="8">
        <f t="shared" si="410"/>
        <v>0</v>
      </c>
      <c r="W12549" s="8">
        <f t="shared" si="411"/>
        <v>0</v>
      </c>
      <c r="X12549" s="8"/>
      <c r="Y12549" s="8"/>
    </row>
    <row r="12550" spans="18:25" x14ac:dyDescent="0.25">
      <c r="R12550" s="20">
        <v>9789706661586</v>
      </c>
      <c r="S12550" s="8" t="s">
        <v>12089</v>
      </c>
      <c r="T12550" s="15">
        <v>0</v>
      </c>
      <c r="U12550" s="16">
        <f>SUMIF($C$5:$C$3079,R12550,$F$5:$F$3079)+SUMIF($AB$5:$AB$1086,R12550,$AF$5:$AF$1086)</f>
        <v>0</v>
      </c>
      <c r="V12550" s="8">
        <f t="shared" si="410"/>
        <v>0</v>
      </c>
      <c r="W12550" s="8">
        <f t="shared" si="411"/>
        <v>0</v>
      </c>
      <c r="X12550" s="8"/>
      <c r="Y12550" s="8"/>
    </row>
    <row r="12551" spans="18:25" x14ac:dyDescent="0.25">
      <c r="R12551" s="20">
        <v>9789706661630</v>
      </c>
      <c r="S12551" s="8" t="s">
        <v>12030</v>
      </c>
      <c r="T12551" s="15">
        <v>0</v>
      </c>
      <c r="U12551" s="16">
        <f>SUMIF($C$5:$C$3079,R12551,$F$5:$F$3079)+SUMIF($AB$5:$AB$1086,R12551,$AF$5:$AF$1086)</f>
        <v>0</v>
      </c>
      <c r="V12551" s="8">
        <f t="shared" ref="V12551:V12614" si="412">SUMIF($L$5:$L$9685,R12551,$O$5:$O$9685)</f>
        <v>0</v>
      </c>
      <c r="W12551" s="8">
        <f t="shared" ref="W12551:W12614" si="413">T12551-U12551+V12551</f>
        <v>0</v>
      </c>
      <c r="X12551" s="8"/>
      <c r="Y12551" s="8"/>
    </row>
    <row r="12552" spans="18:25" x14ac:dyDescent="0.25">
      <c r="R12552" s="20">
        <v>9789706661647</v>
      </c>
      <c r="S12552" s="8" t="s">
        <v>12090</v>
      </c>
      <c r="T12552" s="15">
        <v>0</v>
      </c>
      <c r="U12552" s="16">
        <f>SUMIF($C$5:$C$3079,R12552,$F$5:$F$3079)+SUMIF($AB$5:$AB$1086,R12552,$AF$5:$AF$1086)</f>
        <v>0</v>
      </c>
      <c r="V12552" s="8">
        <f t="shared" si="412"/>
        <v>0</v>
      </c>
      <c r="W12552" s="8">
        <f t="shared" si="413"/>
        <v>0</v>
      </c>
      <c r="X12552" s="8"/>
      <c r="Y12552" s="8"/>
    </row>
    <row r="12553" spans="18:25" x14ac:dyDescent="0.25">
      <c r="R12553" s="20">
        <v>9789706661678</v>
      </c>
      <c r="S12553" s="8" t="s">
        <v>12091</v>
      </c>
      <c r="T12553" s="15">
        <v>0</v>
      </c>
      <c r="U12553" s="16">
        <f>SUMIF($C$5:$C$3079,R12553,$F$5:$F$3079)+SUMIF($AB$5:$AB$1086,R12553,$AF$5:$AF$1086)</f>
        <v>0</v>
      </c>
      <c r="V12553" s="8">
        <f t="shared" si="412"/>
        <v>0</v>
      </c>
      <c r="W12553" s="8">
        <f t="shared" si="413"/>
        <v>0</v>
      </c>
      <c r="X12553" s="8"/>
      <c r="Y12553" s="8"/>
    </row>
    <row r="12554" spans="18:25" x14ac:dyDescent="0.25">
      <c r="R12554" s="20">
        <v>9789706661708</v>
      </c>
      <c r="S12554" s="8" t="s">
        <v>12092</v>
      </c>
      <c r="T12554" s="15">
        <v>0</v>
      </c>
      <c r="U12554" s="16">
        <f>SUMIF($C$5:$C$3079,R12554,$F$5:$F$3079)+SUMIF($AB$5:$AB$1086,R12554,$AF$5:$AF$1086)</f>
        <v>0</v>
      </c>
      <c r="V12554" s="8">
        <f t="shared" si="412"/>
        <v>0</v>
      </c>
      <c r="W12554" s="8">
        <f t="shared" si="413"/>
        <v>0</v>
      </c>
      <c r="X12554" s="8"/>
      <c r="Y12554" s="8"/>
    </row>
    <row r="12555" spans="18:25" x14ac:dyDescent="0.25">
      <c r="R12555" s="20">
        <v>9789706661722</v>
      </c>
      <c r="S12555" s="8" t="s">
        <v>12093</v>
      </c>
      <c r="T12555" s="15">
        <v>0</v>
      </c>
      <c r="U12555" s="16">
        <f>SUMIF($C$5:$C$3079,R12555,$F$5:$F$3079)+SUMIF($AB$5:$AB$1086,R12555,$AF$5:$AF$1086)</f>
        <v>0</v>
      </c>
      <c r="V12555" s="8">
        <f t="shared" si="412"/>
        <v>0</v>
      </c>
      <c r="W12555" s="8">
        <f t="shared" si="413"/>
        <v>0</v>
      </c>
      <c r="X12555" s="8"/>
      <c r="Y12555" s="8"/>
    </row>
    <row r="12556" spans="18:25" x14ac:dyDescent="0.25">
      <c r="R12556" s="20">
        <v>9789706661807</v>
      </c>
      <c r="S12556" s="8" t="s">
        <v>12094</v>
      </c>
      <c r="T12556" s="15">
        <v>0</v>
      </c>
      <c r="U12556" s="16">
        <f>SUMIF($C$5:$C$3079,R12556,$F$5:$F$3079)+SUMIF($AB$5:$AB$1086,R12556,$AF$5:$AF$1086)</f>
        <v>0</v>
      </c>
      <c r="V12556" s="8">
        <f t="shared" si="412"/>
        <v>0</v>
      </c>
      <c r="W12556" s="8">
        <f t="shared" si="413"/>
        <v>0</v>
      </c>
      <c r="X12556" s="8"/>
      <c r="Y12556" s="8"/>
    </row>
    <row r="12557" spans="18:25" x14ac:dyDescent="0.25">
      <c r="R12557" s="20">
        <v>9789706661821</v>
      </c>
      <c r="S12557" s="8" t="s">
        <v>12095</v>
      </c>
      <c r="T12557" s="15">
        <v>0</v>
      </c>
      <c r="U12557" s="16">
        <f>SUMIF($C$5:$C$3079,R12557,$F$5:$F$3079)+SUMIF($AB$5:$AB$1086,R12557,$AF$5:$AF$1086)</f>
        <v>0</v>
      </c>
      <c r="V12557" s="8">
        <f t="shared" si="412"/>
        <v>0</v>
      </c>
      <c r="W12557" s="8">
        <f t="shared" si="413"/>
        <v>0</v>
      </c>
      <c r="X12557" s="8"/>
      <c r="Y12557" s="8"/>
    </row>
    <row r="12558" spans="18:25" x14ac:dyDescent="0.25">
      <c r="R12558" s="20">
        <v>9789706661852</v>
      </c>
      <c r="S12558" s="8" t="s">
        <v>12096</v>
      </c>
      <c r="T12558" s="15">
        <v>0</v>
      </c>
      <c r="U12558" s="16">
        <f>SUMIF($C$5:$C$3079,R12558,$F$5:$F$3079)+SUMIF($AB$5:$AB$1086,R12558,$AF$5:$AF$1086)</f>
        <v>0</v>
      </c>
      <c r="V12558" s="8">
        <f t="shared" si="412"/>
        <v>0</v>
      </c>
      <c r="W12558" s="8">
        <f t="shared" si="413"/>
        <v>0</v>
      </c>
      <c r="X12558" s="8"/>
      <c r="Y12558" s="8"/>
    </row>
    <row r="12559" spans="18:25" x14ac:dyDescent="0.25">
      <c r="R12559" s="20">
        <v>9789706661920</v>
      </c>
      <c r="S12559" s="8" t="s">
        <v>12097</v>
      </c>
      <c r="T12559" s="15">
        <v>0</v>
      </c>
      <c r="U12559" s="16">
        <f>SUMIF($C$5:$C$3079,R12559,$F$5:$F$3079)+SUMIF($AB$5:$AB$1086,R12559,$AF$5:$AF$1086)</f>
        <v>0</v>
      </c>
      <c r="V12559" s="8">
        <f t="shared" si="412"/>
        <v>0</v>
      </c>
      <c r="W12559" s="8">
        <f t="shared" si="413"/>
        <v>0</v>
      </c>
      <c r="X12559" s="8"/>
      <c r="Y12559" s="8"/>
    </row>
    <row r="12560" spans="18:25" x14ac:dyDescent="0.25">
      <c r="R12560" s="20">
        <v>9789706661982</v>
      </c>
      <c r="S12560" s="8" t="s">
        <v>12098</v>
      </c>
      <c r="T12560" s="15">
        <v>0</v>
      </c>
      <c r="U12560" s="16">
        <f>SUMIF($C$5:$C$3079,R12560,$F$5:$F$3079)+SUMIF($AB$5:$AB$1086,R12560,$AF$5:$AF$1086)</f>
        <v>0</v>
      </c>
      <c r="V12560" s="8">
        <f t="shared" si="412"/>
        <v>0</v>
      </c>
      <c r="W12560" s="8">
        <f t="shared" si="413"/>
        <v>0</v>
      </c>
      <c r="X12560" s="8"/>
      <c r="Y12560" s="8"/>
    </row>
    <row r="12561" spans="18:25" x14ac:dyDescent="0.25">
      <c r="R12561" s="20">
        <v>9789706662422</v>
      </c>
      <c r="S12561" s="8" t="s">
        <v>12099</v>
      </c>
      <c r="T12561" s="15">
        <v>0</v>
      </c>
      <c r="U12561" s="16">
        <f>SUMIF($C$5:$C$3079,R12561,$F$5:$F$3079)+SUMIF($AB$5:$AB$1086,R12561,$AF$5:$AF$1086)</f>
        <v>0</v>
      </c>
      <c r="V12561" s="8">
        <f t="shared" si="412"/>
        <v>0</v>
      </c>
      <c r="W12561" s="8">
        <f t="shared" si="413"/>
        <v>0</v>
      </c>
      <c r="X12561" s="8"/>
      <c r="Y12561" s="8"/>
    </row>
    <row r="12562" spans="18:25" x14ac:dyDescent="0.25">
      <c r="R12562" s="20">
        <v>9789706662477</v>
      </c>
      <c r="S12562" s="8" t="s">
        <v>12100</v>
      </c>
      <c r="T12562" s="15">
        <v>0</v>
      </c>
      <c r="U12562" s="16">
        <f>SUMIF($C$5:$C$3079,R12562,$F$5:$F$3079)+SUMIF($AB$5:$AB$1086,R12562,$AF$5:$AF$1086)</f>
        <v>0</v>
      </c>
      <c r="V12562" s="8">
        <f t="shared" si="412"/>
        <v>0</v>
      </c>
      <c r="W12562" s="8">
        <f t="shared" si="413"/>
        <v>0</v>
      </c>
      <c r="X12562" s="8"/>
      <c r="Y12562" s="8"/>
    </row>
    <row r="12563" spans="18:25" x14ac:dyDescent="0.25">
      <c r="R12563" s="20">
        <v>9789706663467</v>
      </c>
      <c r="S12563" s="8" t="s">
        <v>12101</v>
      </c>
      <c r="T12563" s="15">
        <v>0</v>
      </c>
      <c r="U12563" s="16">
        <f>SUMIF($C$5:$C$3079,R12563,$F$5:$F$3079)+SUMIF($AB$5:$AB$1086,R12563,$AF$5:$AF$1086)</f>
        <v>0</v>
      </c>
      <c r="V12563" s="8">
        <f t="shared" si="412"/>
        <v>0</v>
      </c>
      <c r="W12563" s="8">
        <f t="shared" si="413"/>
        <v>0</v>
      </c>
      <c r="X12563" s="8"/>
      <c r="Y12563" s="8"/>
    </row>
    <row r="12564" spans="18:25" x14ac:dyDescent="0.25">
      <c r="R12564" s="20">
        <v>9789706663696</v>
      </c>
      <c r="S12564" s="8" t="s">
        <v>12102</v>
      </c>
      <c r="T12564" s="15">
        <v>0</v>
      </c>
      <c r="U12564" s="16">
        <f>SUMIF($C$5:$C$3079,R12564,$F$5:$F$3079)+SUMIF($AB$5:$AB$1086,R12564,$AF$5:$AF$1086)</f>
        <v>0</v>
      </c>
      <c r="V12564" s="8">
        <f t="shared" si="412"/>
        <v>0</v>
      </c>
      <c r="W12564" s="8">
        <f t="shared" si="413"/>
        <v>0</v>
      </c>
      <c r="X12564" s="8"/>
      <c r="Y12564" s="8"/>
    </row>
    <row r="12565" spans="18:25" x14ac:dyDescent="0.25">
      <c r="R12565" s="20">
        <v>9789706663733</v>
      </c>
      <c r="S12565" s="8" t="s">
        <v>12103</v>
      </c>
      <c r="T12565" s="15">
        <v>0</v>
      </c>
      <c r="U12565" s="16">
        <f>SUMIF($C$5:$C$3079,R12565,$F$5:$F$3079)+SUMIF($AB$5:$AB$1086,R12565,$AF$5:$AF$1086)</f>
        <v>0</v>
      </c>
      <c r="V12565" s="8">
        <f t="shared" si="412"/>
        <v>0</v>
      </c>
      <c r="W12565" s="8">
        <f t="shared" si="413"/>
        <v>0</v>
      </c>
      <c r="X12565" s="8"/>
      <c r="Y12565" s="8"/>
    </row>
    <row r="12566" spans="18:25" x14ac:dyDescent="0.25">
      <c r="R12566" s="20">
        <v>9789706663757</v>
      </c>
      <c r="S12566" s="8" t="s">
        <v>12104</v>
      </c>
      <c r="T12566" s="15">
        <v>0</v>
      </c>
      <c r="U12566" s="16">
        <f>SUMIF($C$5:$C$3079,R12566,$F$5:$F$3079)+SUMIF($AB$5:$AB$1086,R12566,$AF$5:$AF$1086)</f>
        <v>0</v>
      </c>
      <c r="V12566" s="8">
        <f t="shared" si="412"/>
        <v>0</v>
      </c>
      <c r="W12566" s="8">
        <f t="shared" si="413"/>
        <v>0</v>
      </c>
      <c r="X12566" s="8"/>
      <c r="Y12566" s="8"/>
    </row>
    <row r="12567" spans="18:25" x14ac:dyDescent="0.25">
      <c r="R12567" s="20">
        <v>9789706663801</v>
      </c>
      <c r="S12567" s="8" t="s">
        <v>12105</v>
      </c>
      <c r="T12567" s="15">
        <v>0</v>
      </c>
      <c r="U12567" s="16">
        <f>SUMIF($C$5:$C$3079,R12567,$F$5:$F$3079)+SUMIF($AB$5:$AB$1086,R12567,$AF$5:$AF$1086)</f>
        <v>0</v>
      </c>
      <c r="V12567" s="8">
        <f t="shared" si="412"/>
        <v>0</v>
      </c>
      <c r="W12567" s="8">
        <f t="shared" si="413"/>
        <v>0</v>
      </c>
      <c r="X12567" s="8"/>
      <c r="Y12567" s="8"/>
    </row>
    <row r="12568" spans="18:25" x14ac:dyDescent="0.25">
      <c r="R12568" s="20">
        <v>9789706664037</v>
      </c>
      <c r="S12568" s="8" t="s">
        <v>12106</v>
      </c>
      <c r="T12568" s="15">
        <v>0</v>
      </c>
      <c r="U12568" s="16">
        <f>SUMIF($C$5:$C$3079,R12568,$F$5:$F$3079)+SUMIF($AB$5:$AB$1086,R12568,$AF$5:$AF$1086)</f>
        <v>0</v>
      </c>
      <c r="V12568" s="8">
        <f t="shared" si="412"/>
        <v>0</v>
      </c>
      <c r="W12568" s="8">
        <f t="shared" si="413"/>
        <v>0</v>
      </c>
      <c r="X12568" s="8"/>
      <c r="Y12568" s="8"/>
    </row>
    <row r="12569" spans="18:25" x14ac:dyDescent="0.25">
      <c r="R12569" s="20">
        <v>9789706664051</v>
      </c>
      <c r="S12569" s="8" t="s">
        <v>12107</v>
      </c>
      <c r="T12569" s="15">
        <v>0</v>
      </c>
      <c r="U12569" s="16">
        <f>SUMIF($C$5:$C$3079,R12569,$F$5:$F$3079)+SUMIF($AB$5:$AB$1086,R12569,$AF$5:$AF$1086)</f>
        <v>0</v>
      </c>
      <c r="V12569" s="8">
        <f t="shared" si="412"/>
        <v>1</v>
      </c>
      <c r="W12569" s="8">
        <f t="shared" si="413"/>
        <v>1</v>
      </c>
      <c r="X12569" s="8"/>
      <c r="Y12569" s="8"/>
    </row>
    <row r="12570" spans="18:25" x14ac:dyDescent="0.25">
      <c r="R12570" s="20">
        <v>9789706664075</v>
      </c>
      <c r="S12570" s="8" t="s">
        <v>12108</v>
      </c>
      <c r="T12570" s="15">
        <v>0</v>
      </c>
      <c r="U12570" s="16">
        <f>SUMIF($C$5:$C$3079,R12570,$F$5:$F$3079)+SUMIF($AB$5:$AB$1086,R12570,$AF$5:$AF$1086)</f>
        <v>0</v>
      </c>
      <c r="V12570" s="8">
        <f t="shared" si="412"/>
        <v>0</v>
      </c>
      <c r="W12570" s="8">
        <f t="shared" si="413"/>
        <v>0</v>
      </c>
      <c r="X12570" s="8"/>
      <c r="Y12570" s="8"/>
    </row>
    <row r="12571" spans="18:25" x14ac:dyDescent="0.25">
      <c r="R12571" s="20">
        <v>9789706664358</v>
      </c>
      <c r="S12571" s="8" t="s">
        <v>12109</v>
      </c>
      <c r="T12571" s="15">
        <v>0</v>
      </c>
      <c r="U12571" s="16">
        <f>SUMIF($C$5:$C$3079,R12571,$F$5:$F$3079)+SUMIF($AB$5:$AB$1086,R12571,$AF$5:$AF$1086)</f>
        <v>0</v>
      </c>
      <c r="V12571" s="8">
        <f t="shared" si="412"/>
        <v>0</v>
      </c>
      <c r="W12571" s="8">
        <f t="shared" si="413"/>
        <v>0</v>
      </c>
      <c r="X12571" s="8"/>
      <c r="Y12571" s="8"/>
    </row>
    <row r="12572" spans="18:25" x14ac:dyDescent="0.25">
      <c r="R12572" s="20">
        <v>9789706664464</v>
      </c>
      <c r="S12572" s="8" t="s">
        <v>12110</v>
      </c>
      <c r="T12572" s="15">
        <v>0</v>
      </c>
      <c r="U12572" s="16">
        <f>SUMIF($C$5:$C$3079,R12572,$F$5:$F$3079)+SUMIF($AB$5:$AB$1086,R12572,$AF$5:$AF$1086)</f>
        <v>0</v>
      </c>
      <c r="V12572" s="8">
        <f t="shared" si="412"/>
        <v>0</v>
      </c>
      <c r="W12572" s="8">
        <f t="shared" si="413"/>
        <v>0</v>
      </c>
      <c r="X12572" s="8"/>
      <c r="Y12572" s="8"/>
    </row>
    <row r="12573" spans="18:25" x14ac:dyDescent="0.25">
      <c r="R12573" s="20">
        <v>9789706664495</v>
      </c>
      <c r="S12573" s="8" t="s">
        <v>12111</v>
      </c>
      <c r="T12573" s="15">
        <v>0</v>
      </c>
      <c r="U12573" s="16">
        <f>SUMIF($C$5:$C$3079,R12573,$F$5:$F$3079)+SUMIF($AB$5:$AB$1086,R12573,$AF$5:$AF$1086)</f>
        <v>0</v>
      </c>
      <c r="V12573" s="8">
        <f t="shared" si="412"/>
        <v>0</v>
      </c>
      <c r="W12573" s="8">
        <f t="shared" si="413"/>
        <v>0</v>
      </c>
      <c r="X12573" s="8"/>
      <c r="Y12573" s="8"/>
    </row>
    <row r="12574" spans="18:25" x14ac:dyDescent="0.25">
      <c r="R12574" s="20">
        <v>9789706664808</v>
      </c>
      <c r="S12574" s="8" t="s">
        <v>12112</v>
      </c>
      <c r="T12574" s="15">
        <v>0</v>
      </c>
      <c r="U12574" s="16">
        <f>SUMIF($C$5:$C$3079,R12574,$F$5:$F$3079)+SUMIF($AB$5:$AB$1086,R12574,$AF$5:$AF$1086)</f>
        <v>0</v>
      </c>
      <c r="V12574" s="8">
        <f t="shared" si="412"/>
        <v>0</v>
      </c>
      <c r="W12574" s="8">
        <f t="shared" si="413"/>
        <v>0</v>
      </c>
      <c r="X12574" s="8"/>
      <c r="Y12574" s="8"/>
    </row>
    <row r="12575" spans="18:25" x14ac:dyDescent="0.25">
      <c r="R12575" s="20">
        <v>9789706664846</v>
      </c>
      <c r="S12575" s="8" t="s">
        <v>12113</v>
      </c>
      <c r="T12575" s="15">
        <v>0</v>
      </c>
      <c r="U12575" s="16">
        <f>SUMIF($C$5:$C$3079,R12575,$F$5:$F$3079)+SUMIF($AB$5:$AB$1086,R12575,$AF$5:$AF$1086)</f>
        <v>0</v>
      </c>
      <c r="V12575" s="8">
        <f t="shared" si="412"/>
        <v>0</v>
      </c>
      <c r="W12575" s="8">
        <f t="shared" si="413"/>
        <v>0</v>
      </c>
      <c r="X12575" s="8"/>
      <c r="Y12575" s="8"/>
    </row>
    <row r="12576" spans="18:25" x14ac:dyDescent="0.25">
      <c r="R12576" s="20">
        <v>9789706664860</v>
      </c>
      <c r="S12576" s="8" t="s">
        <v>12114</v>
      </c>
      <c r="T12576" s="15">
        <v>0</v>
      </c>
      <c r="U12576" s="16">
        <f>SUMIF($C$5:$C$3079,R12576,$F$5:$F$3079)+SUMIF($AB$5:$AB$1086,R12576,$AF$5:$AF$1086)</f>
        <v>0</v>
      </c>
      <c r="V12576" s="8">
        <f t="shared" si="412"/>
        <v>0</v>
      </c>
      <c r="W12576" s="8">
        <f t="shared" si="413"/>
        <v>0</v>
      </c>
      <c r="X12576" s="8"/>
      <c r="Y12576" s="8"/>
    </row>
    <row r="12577" spans="18:25" x14ac:dyDescent="0.25">
      <c r="R12577" s="20">
        <v>9789706664891</v>
      </c>
      <c r="S12577" s="8" t="s">
        <v>12115</v>
      </c>
      <c r="T12577" s="15">
        <v>0</v>
      </c>
      <c r="U12577" s="16">
        <f>SUMIF($C$5:$C$3079,R12577,$F$5:$F$3079)+SUMIF($AB$5:$AB$1086,R12577,$AF$5:$AF$1086)</f>
        <v>0</v>
      </c>
      <c r="V12577" s="8">
        <f t="shared" si="412"/>
        <v>0</v>
      </c>
      <c r="W12577" s="8">
        <f t="shared" si="413"/>
        <v>0</v>
      </c>
      <c r="X12577" s="8"/>
      <c r="Y12577" s="8"/>
    </row>
    <row r="12578" spans="18:25" x14ac:dyDescent="0.25">
      <c r="R12578" s="20">
        <v>9789706664907</v>
      </c>
      <c r="S12578" s="8" t="s">
        <v>12116</v>
      </c>
      <c r="T12578" s="15">
        <v>0</v>
      </c>
      <c r="U12578" s="16">
        <f>SUMIF($C$5:$C$3079,R12578,$F$5:$F$3079)+SUMIF($AB$5:$AB$1086,R12578,$AF$5:$AF$1086)</f>
        <v>0</v>
      </c>
      <c r="V12578" s="8">
        <f t="shared" si="412"/>
        <v>0</v>
      </c>
      <c r="W12578" s="8">
        <f t="shared" si="413"/>
        <v>0</v>
      </c>
      <c r="X12578" s="8"/>
      <c r="Y12578" s="8"/>
    </row>
    <row r="12579" spans="18:25" x14ac:dyDescent="0.25">
      <c r="R12579" s="20">
        <v>9789706664952</v>
      </c>
      <c r="S12579" s="8" t="s">
        <v>10523</v>
      </c>
      <c r="T12579" s="15">
        <v>0</v>
      </c>
      <c r="U12579" s="16">
        <f>SUMIF($C$5:$C$3079,R12579,$F$5:$F$3079)+SUMIF($AB$5:$AB$1086,R12579,$AF$5:$AF$1086)</f>
        <v>0</v>
      </c>
      <c r="V12579" s="8">
        <f t="shared" si="412"/>
        <v>0</v>
      </c>
      <c r="W12579" s="8">
        <f t="shared" si="413"/>
        <v>0</v>
      </c>
      <c r="X12579" s="8"/>
      <c r="Y12579" s="8"/>
    </row>
    <row r="12580" spans="18:25" x14ac:dyDescent="0.25">
      <c r="R12580" s="20">
        <v>9789706664983</v>
      </c>
      <c r="S12580" s="8" t="s">
        <v>12117</v>
      </c>
      <c r="T12580" s="15">
        <v>0</v>
      </c>
      <c r="U12580" s="16">
        <f>SUMIF($C$5:$C$3079,R12580,$F$5:$F$3079)+SUMIF($AB$5:$AB$1086,R12580,$AF$5:$AF$1086)</f>
        <v>0</v>
      </c>
      <c r="V12580" s="8">
        <f t="shared" si="412"/>
        <v>0</v>
      </c>
      <c r="W12580" s="8">
        <f t="shared" si="413"/>
        <v>0</v>
      </c>
      <c r="X12580" s="8"/>
      <c r="Y12580" s="8"/>
    </row>
    <row r="12581" spans="18:25" x14ac:dyDescent="0.25">
      <c r="R12581" s="20">
        <v>9789706664990</v>
      </c>
      <c r="S12581" s="8" t="s">
        <v>12118</v>
      </c>
      <c r="T12581" s="15">
        <v>0</v>
      </c>
      <c r="U12581" s="16">
        <f>SUMIF($C$5:$C$3079,R12581,$F$5:$F$3079)+SUMIF($AB$5:$AB$1086,R12581,$AF$5:$AF$1086)</f>
        <v>0</v>
      </c>
      <c r="V12581" s="8">
        <f t="shared" si="412"/>
        <v>0</v>
      </c>
      <c r="W12581" s="8">
        <f t="shared" si="413"/>
        <v>0</v>
      </c>
      <c r="X12581" s="8"/>
      <c r="Y12581" s="8"/>
    </row>
    <row r="12582" spans="18:25" x14ac:dyDescent="0.25">
      <c r="R12582" s="20">
        <v>9789706665003</v>
      </c>
      <c r="S12582" s="8" t="s">
        <v>12119</v>
      </c>
      <c r="T12582" s="15">
        <v>0</v>
      </c>
      <c r="U12582" s="16">
        <f>SUMIF($C$5:$C$3079,R12582,$F$5:$F$3079)+SUMIF($AB$5:$AB$1086,R12582,$AF$5:$AF$1086)</f>
        <v>0</v>
      </c>
      <c r="V12582" s="8">
        <f t="shared" si="412"/>
        <v>0</v>
      </c>
      <c r="W12582" s="8">
        <f t="shared" si="413"/>
        <v>0</v>
      </c>
      <c r="X12582" s="8"/>
      <c r="Y12582" s="8"/>
    </row>
    <row r="12583" spans="18:25" x14ac:dyDescent="0.25">
      <c r="R12583" s="20">
        <v>9789706665034</v>
      </c>
      <c r="S12583" s="8" t="s">
        <v>12120</v>
      </c>
      <c r="T12583" s="15">
        <v>0</v>
      </c>
      <c r="U12583" s="16">
        <f>SUMIF($C$5:$C$3079,R12583,$F$5:$F$3079)+SUMIF($AB$5:$AB$1086,R12583,$AF$5:$AF$1086)</f>
        <v>0</v>
      </c>
      <c r="V12583" s="8">
        <f t="shared" si="412"/>
        <v>0</v>
      </c>
      <c r="W12583" s="8">
        <f t="shared" si="413"/>
        <v>0</v>
      </c>
      <c r="X12583" s="8"/>
      <c r="Y12583" s="8"/>
    </row>
    <row r="12584" spans="18:25" x14ac:dyDescent="0.25">
      <c r="R12584" s="20">
        <v>9789706665072</v>
      </c>
      <c r="S12584" s="8" t="s">
        <v>12121</v>
      </c>
      <c r="T12584" s="15">
        <v>0</v>
      </c>
      <c r="U12584" s="16">
        <f>SUMIF($C$5:$C$3079,R12584,$F$5:$F$3079)+SUMIF($AB$5:$AB$1086,R12584,$AF$5:$AF$1086)</f>
        <v>0</v>
      </c>
      <c r="V12584" s="8">
        <f t="shared" si="412"/>
        <v>0</v>
      </c>
      <c r="W12584" s="8">
        <f t="shared" si="413"/>
        <v>0</v>
      </c>
      <c r="X12584" s="8"/>
      <c r="Y12584" s="8"/>
    </row>
    <row r="12585" spans="18:25" x14ac:dyDescent="0.25">
      <c r="R12585" s="20">
        <v>9789706665096</v>
      </c>
      <c r="S12585" s="8" t="s">
        <v>12122</v>
      </c>
      <c r="T12585" s="15">
        <v>0</v>
      </c>
      <c r="U12585" s="16">
        <f>SUMIF($C$5:$C$3079,R12585,$F$5:$F$3079)+SUMIF($AB$5:$AB$1086,R12585,$AF$5:$AF$1086)</f>
        <v>0</v>
      </c>
      <c r="V12585" s="8">
        <f t="shared" si="412"/>
        <v>0</v>
      </c>
      <c r="W12585" s="8">
        <f t="shared" si="413"/>
        <v>0</v>
      </c>
      <c r="X12585" s="8"/>
      <c r="Y12585" s="8"/>
    </row>
    <row r="12586" spans="18:25" x14ac:dyDescent="0.25">
      <c r="R12586" s="20">
        <v>9789706665102</v>
      </c>
      <c r="S12586" s="8" t="s">
        <v>12123</v>
      </c>
      <c r="T12586" s="15">
        <v>0</v>
      </c>
      <c r="U12586" s="16">
        <f>SUMIF($C$5:$C$3079,R12586,$F$5:$F$3079)+SUMIF($AB$5:$AB$1086,R12586,$AF$5:$AF$1086)</f>
        <v>0</v>
      </c>
      <c r="V12586" s="8">
        <f t="shared" si="412"/>
        <v>0</v>
      </c>
      <c r="W12586" s="8">
        <f t="shared" si="413"/>
        <v>0</v>
      </c>
      <c r="X12586" s="8"/>
      <c r="Y12586" s="8"/>
    </row>
    <row r="12587" spans="18:25" x14ac:dyDescent="0.25">
      <c r="R12587" s="20">
        <v>9789706665119</v>
      </c>
      <c r="S12587" s="8" t="s">
        <v>9945</v>
      </c>
      <c r="T12587" s="15">
        <v>0</v>
      </c>
      <c r="U12587" s="16">
        <f>SUMIF($C$5:$C$3079,R12587,$F$5:$F$3079)+SUMIF($AB$5:$AB$1086,R12587,$AF$5:$AF$1086)</f>
        <v>0</v>
      </c>
      <c r="V12587" s="8">
        <f t="shared" si="412"/>
        <v>0</v>
      </c>
      <c r="W12587" s="8">
        <f t="shared" si="413"/>
        <v>0</v>
      </c>
      <c r="X12587" s="8"/>
      <c r="Y12587" s="8"/>
    </row>
    <row r="12588" spans="18:25" x14ac:dyDescent="0.25">
      <c r="R12588" s="20">
        <v>9789706665133</v>
      </c>
      <c r="S12588" s="8" t="s">
        <v>12124</v>
      </c>
      <c r="T12588" s="15">
        <v>0</v>
      </c>
      <c r="U12588" s="16">
        <f>SUMIF($C$5:$C$3079,R12588,$F$5:$F$3079)+SUMIF($AB$5:$AB$1086,R12588,$AF$5:$AF$1086)</f>
        <v>0</v>
      </c>
      <c r="V12588" s="8">
        <f t="shared" si="412"/>
        <v>0</v>
      </c>
      <c r="W12588" s="8">
        <f t="shared" si="413"/>
        <v>0</v>
      </c>
      <c r="X12588" s="8"/>
      <c r="Y12588" s="8"/>
    </row>
    <row r="12589" spans="18:25" x14ac:dyDescent="0.25">
      <c r="R12589" s="20">
        <v>9789706665140</v>
      </c>
      <c r="S12589" s="8" t="s">
        <v>12125</v>
      </c>
      <c r="T12589" s="15">
        <v>0</v>
      </c>
      <c r="U12589" s="16">
        <f>SUMIF($C$5:$C$3079,R12589,$F$5:$F$3079)+SUMIF($AB$5:$AB$1086,R12589,$AF$5:$AF$1086)</f>
        <v>0</v>
      </c>
      <c r="V12589" s="8">
        <f t="shared" si="412"/>
        <v>0</v>
      </c>
      <c r="W12589" s="8">
        <f t="shared" si="413"/>
        <v>0</v>
      </c>
      <c r="X12589" s="8"/>
      <c r="Y12589" s="8"/>
    </row>
    <row r="12590" spans="18:25" x14ac:dyDescent="0.25">
      <c r="R12590" s="20">
        <v>9789706665157</v>
      </c>
      <c r="S12590" s="8" t="s">
        <v>12126</v>
      </c>
      <c r="T12590" s="15">
        <v>0</v>
      </c>
      <c r="U12590" s="16">
        <f>SUMIF($C$5:$C$3079,R12590,$F$5:$F$3079)+SUMIF($AB$5:$AB$1086,R12590,$AF$5:$AF$1086)</f>
        <v>0</v>
      </c>
      <c r="V12590" s="8">
        <f t="shared" si="412"/>
        <v>0</v>
      </c>
      <c r="W12590" s="8">
        <f t="shared" si="413"/>
        <v>0</v>
      </c>
      <c r="X12590" s="8"/>
      <c r="Y12590" s="8"/>
    </row>
    <row r="12591" spans="18:25" x14ac:dyDescent="0.25">
      <c r="R12591" s="20">
        <v>9789706665164</v>
      </c>
      <c r="S12591" s="8" t="s">
        <v>12127</v>
      </c>
      <c r="T12591" s="15">
        <v>0</v>
      </c>
      <c r="U12591" s="16">
        <f>SUMIF($C$5:$C$3079,R12591,$F$5:$F$3079)+SUMIF($AB$5:$AB$1086,R12591,$AF$5:$AF$1086)</f>
        <v>0</v>
      </c>
      <c r="V12591" s="8">
        <f t="shared" si="412"/>
        <v>0</v>
      </c>
      <c r="W12591" s="8">
        <f t="shared" si="413"/>
        <v>0</v>
      </c>
      <c r="X12591" s="8"/>
      <c r="Y12591" s="8"/>
    </row>
    <row r="12592" spans="18:25" x14ac:dyDescent="0.25">
      <c r="R12592" s="20">
        <v>9789706665171</v>
      </c>
      <c r="S12592" s="8" t="s">
        <v>12128</v>
      </c>
      <c r="T12592" s="15">
        <v>0</v>
      </c>
      <c r="U12592" s="16">
        <f>SUMIF($C$5:$C$3079,R12592,$F$5:$F$3079)+SUMIF($AB$5:$AB$1086,R12592,$AF$5:$AF$1086)</f>
        <v>0</v>
      </c>
      <c r="V12592" s="8">
        <f t="shared" si="412"/>
        <v>0</v>
      </c>
      <c r="W12592" s="8">
        <f t="shared" si="413"/>
        <v>0</v>
      </c>
      <c r="X12592" s="8"/>
      <c r="Y12592" s="8"/>
    </row>
    <row r="12593" spans="18:25" x14ac:dyDescent="0.25">
      <c r="R12593" s="20">
        <v>9789706665188</v>
      </c>
      <c r="S12593" s="8" t="s">
        <v>12129</v>
      </c>
      <c r="T12593" s="15">
        <v>0</v>
      </c>
      <c r="U12593" s="16">
        <f>SUMIF($C$5:$C$3079,R12593,$F$5:$F$3079)+SUMIF($AB$5:$AB$1086,R12593,$AF$5:$AF$1086)</f>
        <v>0</v>
      </c>
      <c r="V12593" s="8">
        <f t="shared" si="412"/>
        <v>0</v>
      </c>
      <c r="W12593" s="8">
        <f t="shared" si="413"/>
        <v>0</v>
      </c>
      <c r="X12593" s="8"/>
      <c r="Y12593" s="8"/>
    </row>
    <row r="12594" spans="18:25" x14ac:dyDescent="0.25">
      <c r="R12594" s="20">
        <v>9789706665195</v>
      </c>
      <c r="S12594" s="8" t="s">
        <v>12130</v>
      </c>
      <c r="T12594" s="15">
        <v>0</v>
      </c>
      <c r="U12594" s="16">
        <f>SUMIF($C$5:$C$3079,R12594,$F$5:$F$3079)+SUMIF($AB$5:$AB$1086,R12594,$AF$5:$AF$1086)</f>
        <v>0</v>
      </c>
      <c r="V12594" s="8">
        <f t="shared" si="412"/>
        <v>0</v>
      </c>
      <c r="W12594" s="8">
        <f t="shared" si="413"/>
        <v>0</v>
      </c>
      <c r="X12594" s="8"/>
      <c r="Y12594" s="8"/>
    </row>
    <row r="12595" spans="18:25" x14ac:dyDescent="0.25">
      <c r="R12595" s="20">
        <v>9789706665201</v>
      </c>
      <c r="S12595" s="8" t="s">
        <v>12131</v>
      </c>
      <c r="T12595" s="15">
        <v>0</v>
      </c>
      <c r="U12595" s="16">
        <f>SUMIF($C$5:$C$3079,R12595,$F$5:$F$3079)+SUMIF($AB$5:$AB$1086,R12595,$AF$5:$AF$1086)</f>
        <v>0</v>
      </c>
      <c r="V12595" s="8">
        <f t="shared" si="412"/>
        <v>0</v>
      </c>
      <c r="W12595" s="8">
        <f t="shared" si="413"/>
        <v>0</v>
      </c>
      <c r="X12595" s="8"/>
      <c r="Y12595" s="8"/>
    </row>
    <row r="12596" spans="18:25" x14ac:dyDescent="0.25">
      <c r="R12596" s="20">
        <v>9789706665225</v>
      </c>
      <c r="S12596" s="8" t="s">
        <v>12132</v>
      </c>
      <c r="T12596" s="15">
        <v>0</v>
      </c>
      <c r="U12596" s="16">
        <f>SUMIF($C$5:$C$3079,R12596,$F$5:$F$3079)+SUMIF($AB$5:$AB$1086,R12596,$AF$5:$AF$1086)</f>
        <v>0</v>
      </c>
      <c r="V12596" s="8">
        <f t="shared" si="412"/>
        <v>0</v>
      </c>
      <c r="W12596" s="8">
        <f t="shared" si="413"/>
        <v>0</v>
      </c>
      <c r="X12596" s="8"/>
      <c r="Y12596" s="8"/>
    </row>
    <row r="12597" spans="18:25" x14ac:dyDescent="0.25">
      <c r="R12597" s="20">
        <v>9789706665324</v>
      </c>
      <c r="S12597" s="8" t="s">
        <v>12133</v>
      </c>
      <c r="T12597" s="15">
        <v>0</v>
      </c>
      <c r="U12597" s="16">
        <f>SUMIF($C$5:$C$3079,R12597,$F$5:$F$3079)+SUMIF($AB$5:$AB$1086,R12597,$AF$5:$AF$1086)</f>
        <v>0</v>
      </c>
      <c r="V12597" s="8">
        <f t="shared" si="412"/>
        <v>0</v>
      </c>
      <c r="W12597" s="8">
        <f t="shared" si="413"/>
        <v>0</v>
      </c>
      <c r="X12597" s="8"/>
      <c r="Y12597" s="8"/>
    </row>
    <row r="12598" spans="18:25" x14ac:dyDescent="0.25">
      <c r="R12598" s="20">
        <v>9789706665331</v>
      </c>
      <c r="S12598" s="8" t="s">
        <v>12134</v>
      </c>
      <c r="T12598" s="15">
        <v>0</v>
      </c>
      <c r="U12598" s="16">
        <f>SUMIF($C$5:$C$3079,R12598,$F$5:$F$3079)+SUMIF($AB$5:$AB$1086,R12598,$AF$5:$AF$1086)</f>
        <v>0</v>
      </c>
      <c r="V12598" s="8">
        <f t="shared" si="412"/>
        <v>0</v>
      </c>
      <c r="W12598" s="8">
        <f t="shared" si="413"/>
        <v>0</v>
      </c>
      <c r="X12598" s="8"/>
      <c r="Y12598" s="8"/>
    </row>
    <row r="12599" spans="18:25" x14ac:dyDescent="0.25">
      <c r="R12599" s="20">
        <v>9789706665355</v>
      </c>
      <c r="S12599" s="8" t="s">
        <v>12135</v>
      </c>
      <c r="T12599" s="15">
        <v>0</v>
      </c>
      <c r="U12599" s="16">
        <f>SUMIF($C$5:$C$3079,R12599,$F$5:$F$3079)+SUMIF($AB$5:$AB$1086,R12599,$AF$5:$AF$1086)</f>
        <v>0</v>
      </c>
      <c r="V12599" s="8">
        <f t="shared" si="412"/>
        <v>0</v>
      </c>
      <c r="W12599" s="8">
        <f t="shared" si="413"/>
        <v>0</v>
      </c>
      <c r="X12599" s="8"/>
      <c r="Y12599" s="8"/>
    </row>
    <row r="12600" spans="18:25" x14ac:dyDescent="0.25">
      <c r="R12600" s="20">
        <v>9789706665409</v>
      </c>
      <c r="S12600" s="8" t="s">
        <v>12136</v>
      </c>
      <c r="T12600" s="15">
        <v>0</v>
      </c>
      <c r="U12600" s="16">
        <f>SUMIF($C$5:$C$3079,R12600,$F$5:$F$3079)+SUMIF($AB$5:$AB$1086,R12600,$AF$5:$AF$1086)</f>
        <v>0</v>
      </c>
      <c r="V12600" s="8">
        <f t="shared" si="412"/>
        <v>0</v>
      </c>
      <c r="W12600" s="8">
        <f t="shared" si="413"/>
        <v>0</v>
      </c>
      <c r="X12600" s="8"/>
      <c r="Y12600" s="8"/>
    </row>
    <row r="12601" spans="18:25" x14ac:dyDescent="0.25">
      <c r="R12601" s="20">
        <v>9789706665461</v>
      </c>
      <c r="S12601" s="8" t="s">
        <v>12137</v>
      </c>
      <c r="T12601" s="15">
        <v>0</v>
      </c>
      <c r="U12601" s="16">
        <f>SUMIF($C$5:$C$3079,R12601,$F$5:$F$3079)+SUMIF($AB$5:$AB$1086,R12601,$AF$5:$AF$1086)</f>
        <v>0</v>
      </c>
      <c r="V12601" s="8">
        <f t="shared" si="412"/>
        <v>0</v>
      </c>
      <c r="W12601" s="8">
        <f t="shared" si="413"/>
        <v>0</v>
      </c>
      <c r="X12601" s="8"/>
      <c r="Y12601" s="8"/>
    </row>
    <row r="12602" spans="18:25" x14ac:dyDescent="0.25">
      <c r="R12602" s="20">
        <v>9789706665478</v>
      </c>
      <c r="S12602" s="8" t="s">
        <v>12138</v>
      </c>
      <c r="T12602" s="15">
        <v>0</v>
      </c>
      <c r="U12602" s="16">
        <f>SUMIF($C$5:$C$3079,R12602,$F$5:$F$3079)+SUMIF($AB$5:$AB$1086,R12602,$AF$5:$AF$1086)</f>
        <v>0</v>
      </c>
      <c r="V12602" s="8">
        <f t="shared" si="412"/>
        <v>0</v>
      </c>
      <c r="W12602" s="8">
        <f t="shared" si="413"/>
        <v>0</v>
      </c>
      <c r="X12602" s="8"/>
      <c r="Y12602" s="8"/>
    </row>
    <row r="12603" spans="18:25" x14ac:dyDescent="0.25">
      <c r="R12603" s="20">
        <v>9789706665539</v>
      </c>
      <c r="S12603" s="8" t="s">
        <v>12139</v>
      </c>
      <c r="T12603" s="15">
        <v>0</v>
      </c>
      <c r="U12603" s="16">
        <f>SUMIF($C$5:$C$3079,R12603,$F$5:$F$3079)+SUMIF($AB$5:$AB$1086,R12603,$AF$5:$AF$1086)</f>
        <v>0</v>
      </c>
      <c r="V12603" s="8">
        <f t="shared" si="412"/>
        <v>0</v>
      </c>
      <c r="W12603" s="8">
        <f t="shared" si="413"/>
        <v>0</v>
      </c>
      <c r="X12603" s="8"/>
      <c r="Y12603" s="8"/>
    </row>
    <row r="12604" spans="18:25" x14ac:dyDescent="0.25">
      <c r="R12604" s="20">
        <v>9789706665546</v>
      </c>
      <c r="S12604" s="8" t="s">
        <v>12140</v>
      </c>
      <c r="T12604" s="15">
        <v>0</v>
      </c>
      <c r="U12604" s="16">
        <f>SUMIF($C$5:$C$3079,R12604,$F$5:$F$3079)+SUMIF($AB$5:$AB$1086,R12604,$AF$5:$AF$1086)</f>
        <v>0</v>
      </c>
      <c r="V12604" s="8">
        <f t="shared" si="412"/>
        <v>0</v>
      </c>
      <c r="W12604" s="8">
        <f t="shared" si="413"/>
        <v>0</v>
      </c>
      <c r="X12604" s="8"/>
      <c r="Y12604" s="8"/>
    </row>
    <row r="12605" spans="18:25" x14ac:dyDescent="0.25">
      <c r="R12605" s="20">
        <v>9789706665591</v>
      </c>
      <c r="S12605" s="8" t="s">
        <v>12141</v>
      </c>
      <c r="T12605" s="15">
        <v>0</v>
      </c>
      <c r="U12605" s="16">
        <f>SUMIF($C$5:$C$3079,R12605,$F$5:$F$3079)+SUMIF($AB$5:$AB$1086,R12605,$AF$5:$AF$1086)</f>
        <v>0</v>
      </c>
      <c r="V12605" s="8">
        <f t="shared" si="412"/>
        <v>0</v>
      </c>
      <c r="W12605" s="8">
        <f t="shared" si="413"/>
        <v>0</v>
      </c>
      <c r="X12605" s="8"/>
      <c r="Y12605" s="8"/>
    </row>
    <row r="12606" spans="18:25" x14ac:dyDescent="0.25">
      <c r="R12606" s="20">
        <v>9789706665621</v>
      </c>
      <c r="S12606" s="8" t="s">
        <v>12142</v>
      </c>
      <c r="T12606" s="15">
        <v>0</v>
      </c>
      <c r="U12606" s="16">
        <f>SUMIF($C$5:$C$3079,R12606,$F$5:$F$3079)+SUMIF($AB$5:$AB$1086,R12606,$AF$5:$AF$1086)</f>
        <v>0</v>
      </c>
      <c r="V12606" s="8">
        <f t="shared" si="412"/>
        <v>0</v>
      </c>
      <c r="W12606" s="8">
        <f t="shared" si="413"/>
        <v>0</v>
      </c>
      <c r="X12606" s="8"/>
      <c r="Y12606" s="8"/>
    </row>
    <row r="12607" spans="18:25" x14ac:dyDescent="0.25">
      <c r="R12607" s="20">
        <v>9789706665645</v>
      </c>
      <c r="S12607" s="8" t="s">
        <v>12143</v>
      </c>
      <c r="T12607" s="15">
        <v>0</v>
      </c>
      <c r="U12607" s="16">
        <f>SUMIF($C$5:$C$3079,R12607,$F$5:$F$3079)+SUMIF($AB$5:$AB$1086,R12607,$AF$5:$AF$1086)</f>
        <v>0</v>
      </c>
      <c r="V12607" s="8">
        <f t="shared" si="412"/>
        <v>0</v>
      </c>
      <c r="W12607" s="8">
        <f t="shared" si="413"/>
        <v>0</v>
      </c>
      <c r="X12607" s="8"/>
      <c r="Y12607" s="8"/>
    </row>
    <row r="12608" spans="18:25" x14ac:dyDescent="0.25">
      <c r="R12608" s="20">
        <v>9789706665669</v>
      </c>
      <c r="S12608" s="8" t="s">
        <v>12144</v>
      </c>
      <c r="T12608" s="15">
        <v>0</v>
      </c>
      <c r="U12608" s="16">
        <f>SUMIF($C$5:$C$3079,R12608,$F$5:$F$3079)+SUMIF($AB$5:$AB$1086,R12608,$AF$5:$AF$1086)</f>
        <v>0</v>
      </c>
      <c r="V12608" s="8">
        <f t="shared" si="412"/>
        <v>0</v>
      </c>
      <c r="W12608" s="8">
        <f t="shared" si="413"/>
        <v>0</v>
      </c>
      <c r="X12608" s="8"/>
      <c r="Y12608" s="8"/>
    </row>
    <row r="12609" spans="18:25" x14ac:dyDescent="0.25">
      <c r="R12609" s="20">
        <v>9789706665676</v>
      </c>
      <c r="S12609" s="8" t="s">
        <v>12145</v>
      </c>
      <c r="T12609" s="15">
        <v>0</v>
      </c>
      <c r="U12609" s="16">
        <f>SUMIF($C$5:$C$3079,R12609,$F$5:$F$3079)+SUMIF($AB$5:$AB$1086,R12609,$AF$5:$AF$1086)</f>
        <v>0</v>
      </c>
      <c r="V12609" s="8">
        <f t="shared" si="412"/>
        <v>0</v>
      </c>
      <c r="W12609" s="8">
        <f t="shared" si="413"/>
        <v>0</v>
      </c>
      <c r="X12609" s="8"/>
      <c r="Y12609" s="8"/>
    </row>
    <row r="12610" spans="18:25" x14ac:dyDescent="0.25">
      <c r="R12610" s="20">
        <v>9789706665690</v>
      </c>
      <c r="S12610" s="8" t="s">
        <v>12146</v>
      </c>
      <c r="T12610" s="15">
        <v>0</v>
      </c>
      <c r="U12610" s="16">
        <f>SUMIF($C$5:$C$3079,R12610,$F$5:$F$3079)+SUMIF($AB$5:$AB$1086,R12610,$AF$5:$AF$1086)</f>
        <v>0</v>
      </c>
      <c r="V12610" s="8">
        <f t="shared" si="412"/>
        <v>0</v>
      </c>
      <c r="W12610" s="8">
        <f t="shared" si="413"/>
        <v>0</v>
      </c>
      <c r="X12610" s="8"/>
      <c r="Y12610" s="8"/>
    </row>
    <row r="12611" spans="18:25" x14ac:dyDescent="0.25">
      <c r="R12611" s="20">
        <v>9789706665706</v>
      </c>
      <c r="S12611" s="8" t="s">
        <v>12147</v>
      </c>
      <c r="T12611" s="15">
        <v>0</v>
      </c>
      <c r="U12611" s="16">
        <f>SUMIF($C$5:$C$3079,R12611,$F$5:$F$3079)+SUMIF($AB$5:$AB$1086,R12611,$AF$5:$AF$1086)</f>
        <v>0</v>
      </c>
      <c r="V12611" s="8">
        <f t="shared" si="412"/>
        <v>0</v>
      </c>
      <c r="W12611" s="8">
        <f t="shared" si="413"/>
        <v>0</v>
      </c>
      <c r="X12611" s="8"/>
      <c r="Y12611" s="8"/>
    </row>
    <row r="12612" spans="18:25" x14ac:dyDescent="0.25">
      <c r="R12612" s="20">
        <v>9789706665737</v>
      </c>
      <c r="S12612" s="8" t="s">
        <v>12148</v>
      </c>
      <c r="T12612" s="15">
        <v>0</v>
      </c>
      <c r="U12612" s="16">
        <f>SUMIF($C$5:$C$3079,R12612,$F$5:$F$3079)+SUMIF($AB$5:$AB$1086,R12612,$AF$5:$AF$1086)</f>
        <v>0</v>
      </c>
      <c r="V12612" s="8">
        <f t="shared" si="412"/>
        <v>0</v>
      </c>
      <c r="W12612" s="8">
        <f t="shared" si="413"/>
        <v>0</v>
      </c>
      <c r="X12612" s="8"/>
      <c r="Y12612" s="8"/>
    </row>
    <row r="12613" spans="18:25" x14ac:dyDescent="0.25">
      <c r="R12613" s="20">
        <v>9789706665744</v>
      </c>
      <c r="S12613" s="8" t="s">
        <v>12149</v>
      </c>
      <c r="T12613" s="15">
        <v>0</v>
      </c>
      <c r="U12613" s="16">
        <f>SUMIF($C$5:$C$3079,R12613,$F$5:$F$3079)+SUMIF($AB$5:$AB$1086,R12613,$AF$5:$AF$1086)</f>
        <v>0</v>
      </c>
      <c r="V12613" s="8">
        <f t="shared" si="412"/>
        <v>0</v>
      </c>
      <c r="W12613" s="8">
        <f t="shared" si="413"/>
        <v>0</v>
      </c>
      <c r="X12613" s="8"/>
      <c r="Y12613" s="8"/>
    </row>
    <row r="12614" spans="18:25" x14ac:dyDescent="0.25">
      <c r="R12614" s="20">
        <v>9789706665768</v>
      </c>
      <c r="S12614" s="8" t="s">
        <v>12150</v>
      </c>
      <c r="T12614" s="15">
        <v>0</v>
      </c>
      <c r="U12614" s="16">
        <f>SUMIF($C$5:$C$3079,R12614,$F$5:$F$3079)+SUMIF($AB$5:$AB$1086,R12614,$AF$5:$AF$1086)</f>
        <v>0</v>
      </c>
      <c r="V12614" s="8">
        <f t="shared" si="412"/>
        <v>0</v>
      </c>
      <c r="W12614" s="8">
        <f t="shared" si="413"/>
        <v>0</v>
      </c>
      <c r="X12614" s="8"/>
      <c r="Y12614" s="8"/>
    </row>
    <row r="12615" spans="18:25" x14ac:dyDescent="0.25">
      <c r="R12615" s="20">
        <v>9789706666055</v>
      </c>
      <c r="S12615" s="8" t="s">
        <v>9942</v>
      </c>
      <c r="T12615" s="15">
        <v>0</v>
      </c>
      <c r="U12615" s="16">
        <f>SUMIF($C$5:$C$3079,R12615,$F$5:$F$3079)+SUMIF($AB$5:$AB$1086,R12615,$AF$5:$AF$1086)</f>
        <v>0</v>
      </c>
      <c r="V12615" s="8">
        <f t="shared" ref="V12615:V12678" si="414">SUMIF($L$5:$L$9685,R12615,$O$5:$O$9685)</f>
        <v>0</v>
      </c>
      <c r="W12615" s="8">
        <f t="shared" ref="W12615:W12678" si="415">T12615-U12615+V12615</f>
        <v>0</v>
      </c>
      <c r="X12615" s="8"/>
      <c r="Y12615" s="8"/>
    </row>
    <row r="12616" spans="18:25" x14ac:dyDescent="0.25">
      <c r="R12616" s="20">
        <v>9789706666086</v>
      </c>
      <c r="S12616" s="8" t="s">
        <v>12151</v>
      </c>
      <c r="T12616" s="15">
        <v>0</v>
      </c>
      <c r="U12616" s="16">
        <f>SUMIF($C$5:$C$3079,R12616,$F$5:$F$3079)+SUMIF($AB$5:$AB$1086,R12616,$AF$5:$AF$1086)</f>
        <v>0</v>
      </c>
      <c r="V12616" s="8">
        <f t="shared" si="414"/>
        <v>0</v>
      </c>
      <c r="W12616" s="8">
        <f t="shared" si="415"/>
        <v>0</v>
      </c>
      <c r="X12616" s="8"/>
      <c r="Y12616" s="8"/>
    </row>
    <row r="12617" spans="18:25" x14ac:dyDescent="0.25">
      <c r="R12617" s="20">
        <v>9789706666093</v>
      </c>
      <c r="S12617" s="8" t="s">
        <v>12152</v>
      </c>
      <c r="T12617" s="15">
        <v>0</v>
      </c>
      <c r="U12617" s="16">
        <f>SUMIF($C$5:$C$3079,R12617,$F$5:$F$3079)+SUMIF($AB$5:$AB$1086,R12617,$AF$5:$AF$1086)</f>
        <v>0</v>
      </c>
      <c r="V12617" s="8">
        <f t="shared" si="414"/>
        <v>0</v>
      </c>
      <c r="W12617" s="8">
        <f t="shared" si="415"/>
        <v>0</v>
      </c>
      <c r="X12617" s="8"/>
      <c r="Y12617" s="8"/>
    </row>
    <row r="12618" spans="18:25" x14ac:dyDescent="0.25">
      <c r="R12618" s="20">
        <v>9789706666109</v>
      </c>
      <c r="S12618" s="8" t="s">
        <v>12153</v>
      </c>
      <c r="T12618" s="15">
        <v>0</v>
      </c>
      <c r="U12618" s="16">
        <f>SUMIF($C$5:$C$3079,R12618,$F$5:$F$3079)+SUMIF($AB$5:$AB$1086,R12618,$AF$5:$AF$1086)</f>
        <v>0</v>
      </c>
      <c r="V12618" s="8">
        <f t="shared" si="414"/>
        <v>0</v>
      </c>
      <c r="W12618" s="8">
        <f t="shared" si="415"/>
        <v>0</v>
      </c>
      <c r="X12618" s="8"/>
      <c r="Y12618" s="8"/>
    </row>
    <row r="12619" spans="18:25" x14ac:dyDescent="0.25">
      <c r="R12619" s="20">
        <v>9789706666307</v>
      </c>
      <c r="S12619" s="8" t="s">
        <v>12108</v>
      </c>
      <c r="T12619" s="15">
        <v>0</v>
      </c>
      <c r="U12619" s="16">
        <f>SUMIF($C$5:$C$3079,R12619,$F$5:$F$3079)+SUMIF($AB$5:$AB$1086,R12619,$AF$5:$AF$1086)</f>
        <v>0</v>
      </c>
      <c r="V12619" s="8">
        <f t="shared" si="414"/>
        <v>0</v>
      </c>
      <c r="W12619" s="8">
        <f t="shared" si="415"/>
        <v>0</v>
      </c>
      <c r="X12619" s="8"/>
      <c r="Y12619" s="8"/>
    </row>
    <row r="12620" spans="18:25" x14ac:dyDescent="0.25">
      <c r="R12620" s="20">
        <v>9789706666390</v>
      </c>
      <c r="S12620" s="8" t="s">
        <v>12154</v>
      </c>
      <c r="T12620" s="15">
        <v>0</v>
      </c>
      <c r="U12620" s="16">
        <f>SUMIF($C$5:$C$3079,R12620,$F$5:$F$3079)+SUMIF($AB$5:$AB$1086,R12620,$AF$5:$AF$1086)</f>
        <v>0</v>
      </c>
      <c r="V12620" s="8">
        <f t="shared" si="414"/>
        <v>0</v>
      </c>
      <c r="W12620" s="8">
        <f t="shared" si="415"/>
        <v>0</v>
      </c>
      <c r="X12620" s="8"/>
      <c r="Y12620" s="8"/>
    </row>
    <row r="12621" spans="18:25" x14ac:dyDescent="0.25">
      <c r="R12621" s="20">
        <v>9789706666406</v>
      </c>
      <c r="S12621" s="8" t="s">
        <v>12155</v>
      </c>
      <c r="T12621" s="15">
        <v>0</v>
      </c>
      <c r="U12621" s="16">
        <f>SUMIF($C$5:$C$3079,R12621,$F$5:$F$3079)+SUMIF($AB$5:$AB$1086,R12621,$AF$5:$AF$1086)</f>
        <v>0</v>
      </c>
      <c r="V12621" s="8">
        <f t="shared" si="414"/>
        <v>0</v>
      </c>
      <c r="W12621" s="8">
        <f t="shared" si="415"/>
        <v>0</v>
      </c>
      <c r="X12621" s="8"/>
      <c r="Y12621" s="8"/>
    </row>
    <row r="12622" spans="18:25" x14ac:dyDescent="0.25">
      <c r="R12622" s="20">
        <v>9789706666413</v>
      </c>
      <c r="S12622" s="8" t="s">
        <v>12156</v>
      </c>
      <c r="T12622" s="15">
        <v>0</v>
      </c>
      <c r="U12622" s="16">
        <f>SUMIF($C$5:$C$3079,R12622,$F$5:$F$3079)+SUMIF($AB$5:$AB$1086,R12622,$AF$5:$AF$1086)</f>
        <v>0</v>
      </c>
      <c r="V12622" s="8">
        <f t="shared" si="414"/>
        <v>0</v>
      </c>
      <c r="W12622" s="8">
        <f t="shared" si="415"/>
        <v>0</v>
      </c>
      <c r="X12622" s="8"/>
      <c r="Y12622" s="8"/>
    </row>
    <row r="12623" spans="18:25" x14ac:dyDescent="0.25">
      <c r="R12623" s="20">
        <v>9789706666420</v>
      </c>
      <c r="S12623" s="8" t="s">
        <v>12157</v>
      </c>
      <c r="T12623" s="15">
        <v>0</v>
      </c>
      <c r="U12623" s="16">
        <f>SUMIF($C$5:$C$3079,R12623,$F$5:$F$3079)+SUMIF($AB$5:$AB$1086,R12623,$AF$5:$AF$1086)</f>
        <v>0</v>
      </c>
      <c r="V12623" s="8">
        <f t="shared" si="414"/>
        <v>0</v>
      </c>
      <c r="W12623" s="8">
        <f t="shared" si="415"/>
        <v>0</v>
      </c>
      <c r="X12623" s="8"/>
      <c r="Y12623" s="8"/>
    </row>
    <row r="12624" spans="18:25" x14ac:dyDescent="0.25">
      <c r="R12624" s="20">
        <v>9789706666437</v>
      </c>
      <c r="S12624" s="8" t="s">
        <v>12158</v>
      </c>
      <c r="T12624" s="15">
        <v>0</v>
      </c>
      <c r="U12624" s="16">
        <f>SUMIF($C$5:$C$3079,R12624,$F$5:$F$3079)+SUMIF($AB$5:$AB$1086,R12624,$AF$5:$AF$1086)</f>
        <v>0</v>
      </c>
      <c r="V12624" s="8">
        <f t="shared" si="414"/>
        <v>0</v>
      </c>
      <c r="W12624" s="8">
        <f t="shared" si="415"/>
        <v>0</v>
      </c>
      <c r="X12624" s="8"/>
      <c r="Y12624" s="8"/>
    </row>
    <row r="12625" spans="18:25" x14ac:dyDescent="0.25">
      <c r="R12625" s="20">
        <v>9789706666468</v>
      </c>
      <c r="S12625" s="8" t="s">
        <v>12159</v>
      </c>
      <c r="T12625" s="15">
        <v>0</v>
      </c>
      <c r="U12625" s="16">
        <f>SUMIF($C$5:$C$3079,R12625,$F$5:$F$3079)+SUMIF($AB$5:$AB$1086,R12625,$AF$5:$AF$1086)</f>
        <v>0</v>
      </c>
      <c r="V12625" s="8">
        <f t="shared" si="414"/>
        <v>0</v>
      </c>
      <c r="W12625" s="8">
        <f t="shared" si="415"/>
        <v>0</v>
      </c>
      <c r="X12625" s="8"/>
      <c r="Y12625" s="8"/>
    </row>
    <row r="12626" spans="18:25" x14ac:dyDescent="0.25">
      <c r="R12626" s="20">
        <v>9789706666604</v>
      </c>
      <c r="S12626" s="8" t="s">
        <v>12160</v>
      </c>
      <c r="T12626" s="15">
        <v>0</v>
      </c>
      <c r="U12626" s="16">
        <f>SUMIF($C$5:$C$3079,R12626,$F$5:$F$3079)+SUMIF($AB$5:$AB$1086,R12626,$AF$5:$AF$1086)</f>
        <v>0</v>
      </c>
      <c r="V12626" s="8">
        <f t="shared" si="414"/>
        <v>0</v>
      </c>
      <c r="W12626" s="8">
        <f t="shared" si="415"/>
        <v>0</v>
      </c>
      <c r="X12626" s="8"/>
      <c r="Y12626" s="8"/>
    </row>
    <row r="12627" spans="18:25" x14ac:dyDescent="0.25">
      <c r="R12627" s="20">
        <v>9789706666611</v>
      </c>
      <c r="S12627" s="8" t="s">
        <v>12161</v>
      </c>
      <c r="T12627" s="15">
        <v>0</v>
      </c>
      <c r="U12627" s="16">
        <f>SUMIF($C$5:$C$3079,R12627,$F$5:$F$3079)+SUMIF($AB$5:$AB$1086,R12627,$AF$5:$AF$1086)</f>
        <v>0</v>
      </c>
      <c r="V12627" s="8">
        <f t="shared" si="414"/>
        <v>0</v>
      </c>
      <c r="W12627" s="8">
        <f t="shared" si="415"/>
        <v>0</v>
      </c>
      <c r="X12627" s="8"/>
      <c r="Y12627" s="8"/>
    </row>
    <row r="12628" spans="18:25" x14ac:dyDescent="0.25">
      <c r="R12628" s="20">
        <v>9789706666628</v>
      </c>
      <c r="S12628" s="8" t="s">
        <v>12162</v>
      </c>
      <c r="T12628" s="15">
        <v>0</v>
      </c>
      <c r="U12628" s="16">
        <f>SUMIF($C$5:$C$3079,R12628,$F$5:$F$3079)+SUMIF($AB$5:$AB$1086,R12628,$AF$5:$AF$1086)</f>
        <v>0</v>
      </c>
      <c r="V12628" s="8">
        <f t="shared" si="414"/>
        <v>0</v>
      </c>
      <c r="W12628" s="8">
        <f t="shared" si="415"/>
        <v>0</v>
      </c>
      <c r="X12628" s="8"/>
      <c r="Y12628" s="8"/>
    </row>
    <row r="12629" spans="18:25" x14ac:dyDescent="0.25">
      <c r="R12629" s="20">
        <v>9789706666635</v>
      </c>
      <c r="S12629" s="8" t="s">
        <v>12163</v>
      </c>
      <c r="T12629" s="15">
        <v>0</v>
      </c>
      <c r="U12629" s="16">
        <f>SUMIF($C$5:$C$3079,R12629,$F$5:$F$3079)+SUMIF($AB$5:$AB$1086,R12629,$AF$5:$AF$1086)</f>
        <v>0</v>
      </c>
      <c r="V12629" s="8">
        <f t="shared" si="414"/>
        <v>0</v>
      </c>
      <c r="W12629" s="8">
        <f t="shared" si="415"/>
        <v>0</v>
      </c>
      <c r="X12629" s="8"/>
      <c r="Y12629" s="8"/>
    </row>
    <row r="12630" spans="18:25" x14ac:dyDescent="0.25">
      <c r="R12630" s="20">
        <v>9789706666680</v>
      </c>
      <c r="S12630" s="8" t="s">
        <v>12164</v>
      </c>
      <c r="T12630" s="15">
        <v>0</v>
      </c>
      <c r="U12630" s="16">
        <f>SUMIF($C$5:$C$3079,R12630,$F$5:$F$3079)+SUMIF($AB$5:$AB$1086,R12630,$AF$5:$AF$1086)</f>
        <v>0</v>
      </c>
      <c r="V12630" s="8">
        <f t="shared" si="414"/>
        <v>0</v>
      </c>
      <c r="W12630" s="8">
        <f t="shared" si="415"/>
        <v>0</v>
      </c>
      <c r="X12630" s="8"/>
      <c r="Y12630" s="8"/>
    </row>
    <row r="12631" spans="18:25" x14ac:dyDescent="0.25">
      <c r="R12631" s="20">
        <v>9789706666697</v>
      </c>
      <c r="S12631" s="8" t="s">
        <v>9951</v>
      </c>
      <c r="T12631" s="15">
        <v>0</v>
      </c>
      <c r="U12631" s="16">
        <f>SUMIF($C$5:$C$3079,R12631,$F$5:$F$3079)+SUMIF($AB$5:$AB$1086,R12631,$AF$5:$AF$1086)</f>
        <v>0</v>
      </c>
      <c r="V12631" s="8">
        <f t="shared" si="414"/>
        <v>0</v>
      </c>
      <c r="W12631" s="8">
        <f t="shared" si="415"/>
        <v>0</v>
      </c>
      <c r="X12631" s="8"/>
      <c r="Y12631" s="8"/>
    </row>
    <row r="12632" spans="18:25" x14ac:dyDescent="0.25">
      <c r="R12632" s="20">
        <v>9789706666703</v>
      </c>
      <c r="S12632" s="8" t="s">
        <v>12165</v>
      </c>
      <c r="T12632" s="15">
        <v>0</v>
      </c>
      <c r="U12632" s="16">
        <f>SUMIF($C$5:$C$3079,R12632,$F$5:$F$3079)+SUMIF($AB$5:$AB$1086,R12632,$AF$5:$AF$1086)</f>
        <v>0</v>
      </c>
      <c r="V12632" s="8">
        <f t="shared" si="414"/>
        <v>0</v>
      </c>
      <c r="W12632" s="8">
        <f t="shared" si="415"/>
        <v>0</v>
      </c>
      <c r="X12632" s="8"/>
      <c r="Y12632" s="8"/>
    </row>
    <row r="12633" spans="18:25" x14ac:dyDescent="0.25">
      <c r="R12633" s="20">
        <v>9789706666710</v>
      </c>
      <c r="S12633" s="8" t="s">
        <v>12166</v>
      </c>
      <c r="T12633" s="15">
        <v>0</v>
      </c>
      <c r="U12633" s="16">
        <f>SUMIF($C$5:$C$3079,R12633,$F$5:$F$3079)+SUMIF($AB$5:$AB$1086,R12633,$AF$5:$AF$1086)</f>
        <v>0</v>
      </c>
      <c r="V12633" s="8">
        <f t="shared" si="414"/>
        <v>0</v>
      </c>
      <c r="W12633" s="8">
        <f t="shared" si="415"/>
        <v>0</v>
      </c>
      <c r="X12633" s="8"/>
      <c r="Y12633" s="8"/>
    </row>
    <row r="12634" spans="18:25" x14ac:dyDescent="0.25">
      <c r="R12634" s="20">
        <v>9789706666765</v>
      </c>
      <c r="S12634" s="8" t="s">
        <v>12167</v>
      </c>
      <c r="T12634" s="15">
        <v>0</v>
      </c>
      <c r="U12634" s="16">
        <f>SUMIF($C$5:$C$3079,R12634,$F$5:$F$3079)+SUMIF($AB$5:$AB$1086,R12634,$AF$5:$AF$1086)</f>
        <v>0</v>
      </c>
      <c r="V12634" s="8">
        <f t="shared" si="414"/>
        <v>0</v>
      </c>
      <c r="W12634" s="8">
        <f t="shared" si="415"/>
        <v>0</v>
      </c>
      <c r="X12634" s="8"/>
      <c r="Y12634" s="8"/>
    </row>
    <row r="12635" spans="18:25" x14ac:dyDescent="0.25">
      <c r="R12635" s="20">
        <v>9789706666796</v>
      </c>
      <c r="S12635" s="8" t="s">
        <v>12168</v>
      </c>
      <c r="T12635" s="15">
        <v>0</v>
      </c>
      <c r="U12635" s="16">
        <f>SUMIF($C$5:$C$3079,R12635,$F$5:$F$3079)+SUMIF($AB$5:$AB$1086,R12635,$AF$5:$AF$1086)</f>
        <v>0</v>
      </c>
      <c r="V12635" s="8">
        <f t="shared" si="414"/>
        <v>0</v>
      </c>
      <c r="W12635" s="8">
        <f t="shared" si="415"/>
        <v>0</v>
      </c>
      <c r="X12635" s="8"/>
      <c r="Y12635" s="8"/>
    </row>
    <row r="12636" spans="18:25" x14ac:dyDescent="0.25">
      <c r="R12636" s="20">
        <v>9789706666802</v>
      </c>
      <c r="S12636" s="8" t="s">
        <v>12169</v>
      </c>
      <c r="T12636" s="15">
        <v>0</v>
      </c>
      <c r="U12636" s="16">
        <f>SUMIF($C$5:$C$3079,R12636,$F$5:$F$3079)+SUMIF($AB$5:$AB$1086,R12636,$AF$5:$AF$1086)</f>
        <v>0</v>
      </c>
      <c r="V12636" s="8">
        <f t="shared" si="414"/>
        <v>0</v>
      </c>
      <c r="W12636" s="8">
        <f t="shared" si="415"/>
        <v>0</v>
      </c>
      <c r="X12636" s="8"/>
      <c r="Y12636" s="8"/>
    </row>
    <row r="12637" spans="18:25" x14ac:dyDescent="0.25">
      <c r="R12637" s="20">
        <v>9789706666826</v>
      </c>
      <c r="S12637" s="8" t="s">
        <v>12170</v>
      </c>
      <c r="T12637" s="15">
        <v>0</v>
      </c>
      <c r="U12637" s="16">
        <f>SUMIF($C$5:$C$3079,R12637,$F$5:$F$3079)+SUMIF($AB$5:$AB$1086,R12637,$AF$5:$AF$1086)</f>
        <v>0</v>
      </c>
      <c r="V12637" s="8">
        <f t="shared" si="414"/>
        <v>0</v>
      </c>
      <c r="W12637" s="8">
        <f t="shared" si="415"/>
        <v>0</v>
      </c>
      <c r="X12637" s="8"/>
      <c r="Y12637" s="8"/>
    </row>
    <row r="12638" spans="18:25" x14ac:dyDescent="0.25">
      <c r="R12638" s="20">
        <v>9789706666840</v>
      </c>
      <c r="S12638" s="8" t="s">
        <v>12171</v>
      </c>
      <c r="T12638" s="15">
        <v>0</v>
      </c>
      <c r="U12638" s="16">
        <f>SUMIF($C$5:$C$3079,R12638,$F$5:$F$3079)+SUMIF($AB$5:$AB$1086,R12638,$AF$5:$AF$1086)</f>
        <v>0</v>
      </c>
      <c r="V12638" s="8">
        <f t="shared" si="414"/>
        <v>0</v>
      </c>
      <c r="W12638" s="8">
        <f t="shared" si="415"/>
        <v>0</v>
      </c>
      <c r="X12638" s="8"/>
      <c r="Y12638" s="8"/>
    </row>
    <row r="12639" spans="18:25" x14ac:dyDescent="0.25">
      <c r="R12639" s="20">
        <v>9789706666857</v>
      </c>
      <c r="S12639" s="8" t="s">
        <v>12172</v>
      </c>
      <c r="T12639" s="15">
        <v>0</v>
      </c>
      <c r="U12639" s="16">
        <f>SUMIF($C$5:$C$3079,R12639,$F$5:$F$3079)+SUMIF($AB$5:$AB$1086,R12639,$AF$5:$AF$1086)</f>
        <v>0</v>
      </c>
      <c r="V12639" s="8">
        <f t="shared" si="414"/>
        <v>0</v>
      </c>
      <c r="W12639" s="8">
        <f t="shared" si="415"/>
        <v>0</v>
      </c>
      <c r="X12639" s="8"/>
      <c r="Y12639" s="8"/>
    </row>
    <row r="12640" spans="18:25" x14ac:dyDescent="0.25">
      <c r="R12640" s="20">
        <v>9789706666864</v>
      </c>
      <c r="S12640" s="8" t="s">
        <v>12173</v>
      </c>
      <c r="T12640" s="15">
        <v>0</v>
      </c>
      <c r="U12640" s="16">
        <f>SUMIF($C$5:$C$3079,R12640,$F$5:$F$3079)+SUMIF($AB$5:$AB$1086,R12640,$AF$5:$AF$1086)</f>
        <v>0</v>
      </c>
      <c r="V12640" s="8">
        <f t="shared" si="414"/>
        <v>0</v>
      </c>
      <c r="W12640" s="8">
        <f t="shared" si="415"/>
        <v>0</v>
      </c>
      <c r="X12640" s="8"/>
      <c r="Y12640" s="8"/>
    </row>
    <row r="12641" spans="18:25" x14ac:dyDescent="0.25">
      <c r="R12641" s="20">
        <v>9789706666871</v>
      </c>
      <c r="S12641" s="8" t="s">
        <v>12174</v>
      </c>
      <c r="T12641" s="15">
        <v>0</v>
      </c>
      <c r="U12641" s="16">
        <f>SUMIF($C$5:$C$3079,R12641,$F$5:$F$3079)+SUMIF($AB$5:$AB$1086,R12641,$AF$5:$AF$1086)</f>
        <v>0</v>
      </c>
      <c r="V12641" s="8">
        <f t="shared" si="414"/>
        <v>0</v>
      </c>
      <c r="W12641" s="8">
        <f t="shared" si="415"/>
        <v>0</v>
      </c>
      <c r="X12641" s="8"/>
      <c r="Y12641" s="8"/>
    </row>
    <row r="12642" spans="18:25" x14ac:dyDescent="0.25">
      <c r="R12642" s="20">
        <v>9789706666888</v>
      </c>
      <c r="S12642" s="8" t="s">
        <v>12175</v>
      </c>
      <c r="T12642" s="15">
        <v>0</v>
      </c>
      <c r="U12642" s="16">
        <f>SUMIF($C$5:$C$3079,R12642,$F$5:$F$3079)+SUMIF($AB$5:$AB$1086,R12642,$AF$5:$AF$1086)</f>
        <v>0</v>
      </c>
      <c r="V12642" s="8">
        <f t="shared" si="414"/>
        <v>0</v>
      </c>
      <c r="W12642" s="8">
        <f t="shared" si="415"/>
        <v>0</v>
      </c>
      <c r="X12642" s="8"/>
      <c r="Y12642" s="8"/>
    </row>
    <row r="12643" spans="18:25" x14ac:dyDescent="0.25">
      <c r="R12643" s="20">
        <v>9789706666963</v>
      </c>
      <c r="S12643" s="8" t="s">
        <v>12176</v>
      </c>
      <c r="T12643" s="15">
        <v>0</v>
      </c>
      <c r="U12643" s="16">
        <f>SUMIF($C$5:$C$3079,R12643,$F$5:$F$3079)+SUMIF($AB$5:$AB$1086,R12643,$AF$5:$AF$1086)</f>
        <v>0</v>
      </c>
      <c r="V12643" s="8">
        <f t="shared" si="414"/>
        <v>0</v>
      </c>
      <c r="W12643" s="8">
        <f t="shared" si="415"/>
        <v>0</v>
      </c>
      <c r="X12643" s="8"/>
      <c r="Y12643" s="8"/>
    </row>
    <row r="12644" spans="18:25" x14ac:dyDescent="0.25">
      <c r="R12644" s="20">
        <v>9789706666987</v>
      </c>
      <c r="S12644" s="8" t="s">
        <v>12177</v>
      </c>
      <c r="T12644" s="15">
        <v>0</v>
      </c>
      <c r="U12644" s="16">
        <f>SUMIF($C$5:$C$3079,R12644,$F$5:$F$3079)+SUMIF($AB$5:$AB$1086,R12644,$AF$5:$AF$1086)</f>
        <v>0</v>
      </c>
      <c r="V12644" s="8">
        <f t="shared" si="414"/>
        <v>0</v>
      </c>
      <c r="W12644" s="8">
        <f t="shared" si="415"/>
        <v>0</v>
      </c>
      <c r="X12644" s="8"/>
      <c r="Y12644" s="8"/>
    </row>
    <row r="12645" spans="18:25" x14ac:dyDescent="0.25">
      <c r="R12645" s="20">
        <v>9789706666994</v>
      </c>
      <c r="S12645" s="8" t="s">
        <v>12178</v>
      </c>
      <c r="T12645" s="15">
        <v>0</v>
      </c>
      <c r="U12645" s="16">
        <f>SUMIF($C$5:$C$3079,R12645,$F$5:$F$3079)+SUMIF($AB$5:$AB$1086,R12645,$AF$5:$AF$1086)</f>
        <v>0</v>
      </c>
      <c r="V12645" s="8">
        <f t="shared" si="414"/>
        <v>0</v>
      </c>
      <c r="W12645" s="8">
        <f t="shared" si="415"/>
        <v>0</v>
      </c>
      <c r="X12645" s="8"/>
      <c r="Y12645" s="8"/>
    </row>
    <row r="12646" spans="18:25" x14ac:dyDescent="0.25">
      <c r="R12646" s="20">
        <v>9789706667199</v>
      </c>
      <c r="S12646" s="8" t="s">
        <v>12179</v>
      </c>
      <c r="T12646" s="15">
        <v>0</v>
      </c>
      <c r="U12646" s="16">
        <f>SUMIF($C$5:$C$3079,R12646,$F$5:$F$3079)+SUMIF($AB$5:$AB$1086,R12646,$AF$5:$AF$1086)</f>
        <v>0</v>
      </c>
      <c r="V12646" s="8">
        <f t="shared" si="414"/>
        <v>0</v>
      </c>
      <c r="W12646" s="8">
        <f t="shared" si="415"/>
        <v>0</v>
      </c>
      <c r="X12646" s="8"/>
      <c r="Y12646" s="8"/>
    </row>
    <row r="12647" spans="18:25" x14ac:dyDescent="0.25">
      <c r="R12647" s="20">
        <v>9789706667212</v>
      </c>
      <c r="S12647" s="8" t="s">
        <v>12180</v>
      </c>
      <c r="T12647" s="15">
        <v>0</v>
      </c>
      <c r="U12647" s="16">
        <f>SUMIF($C$5:$C$3079,R12647,$F$5:$F$3079)+SUMIF($AB$5:$AB$1086,R12647,$AF$5:$AF$1086)</f>
        <v>0</v>
      </c>
      <c r="V12647" s="8">
        <f t="shared" si="414"/>
        <v>0</v>
      </c>
      <c r="W12647" s="8">
        <f t="shared" si="415"/>
        <v>0</v>
      </c>
      <c r="X12647" s="8"/>
      <c r="Y12647" s="8"/>
    </row>
    <row r="12648" spans="18:25" x14ac:dyDescent="0.25">
      <c r="R12648" s="20">
        <v>9789706667281</v>
      </c>
      <c r="S12648" s="8" t="s">
        <v>12181</v>
      </c>
      <c r="T12648" s="15">
        <v>0</v>
      </c>
      <c r="U12648" s="16">
        <f>SUMIF($C$5:$C$3079,R12648,$F$5:$F$3079)+SUMIF($AB$5:$AB$1086,R12648,$AF$5:$AF$1086)</f>
        <v>0</v>
      </c>
      <c r="V12648" s="8">
        <f t="shared" si="414"/>
        <v>0</v>
      </c>
      <c r="W12648" s="8">
        <f t="shared" si="415"/>
        <v>0</v>
      </c>
      <c r="X12648" s="8"/>
      <c r="Y12648" s="8"/>
    </row>
    <row r="12649" spans="18:25" x14ac:dyDescent="0.25">
      <c r="R12649" s="20">
        <v>9789706667298</v>
      </c>
      <c r="S12649" s="8" t="s">
        <v>9948</v>
      </c>
      <c r="T12649" s="15">
        <v>0</v>
      </c>
      <c r="U12649" s="16">
        <f>SUMIF($C$5:$C$3079,R12649,$F$5:$F$3079)+SUMIF($AB$5:$AB$1086,R12649,$AF$5:$AF$1086)</f>
        <v>0</v>
      </c>
      <c r="V12649" s="8">
        <f t="shared" si="414"/>
        <v>0</v>
      </c>
      <c r="W12649" s="8">
        <f t="shared" si="415"/>
        <v>0</v>
      </c>
      <c r="X12649" s="8"/>
      <c r="Y12649" s="8"/>
    </row>
    <row r="12650" spans="18:25" x14ac:dyDescent="0.25">
      <c r="R12650" s="20">
        <v>9789706667304</v>
      </c>
      <c r="S12650" s="8" t="s">
        <v>12182</v>
      </c>
      <c r="T12650" s="15">
        <v>0</v>
      </c>
      <c r="U12650" s="16">
        <f>SUMIF($C$5:$C$3079,R12650,$F$5:$F$3079)+SUMIF($AB$5:$AB$1086,R12650,$AF$5:$AF$1086)</f>
        <v>0</v>
      </c>
      <c r="V12650" s="8">
        <f t="shared" si="414"/>
        <v>0</v>
      </c>
      <c r="W12650" s="8">
        <f t="shared" si="415"/>
        <v>0</v>
      </c>
      <c r="X12650" s="8"/>
      <c r="Y12650" s="8"/>
    </row>
    <row r="12651" spans="18:25" x14ac:dyDescent="0.25">
      <c r="R12651" s="20">
        <v>9789706667397</v>
      </c>
      <c r="S12651" s="8" t="s">
        <v>12183</v>
      </c>
      <c r="T12651" s="15">
        <v>0</v>
      </c>
      <c r="U12651" s="16">
        <f>SUMIF($C$5:$C$3079,R12651,$F$5:$F$3079)+SUMIF($AB$5:$AB$1086,R12651,$AF$5:$AF$1086)</f>
        <v>0</v>
      </c>
      <c r="V12651" s="8">
        <f t="shared" si="414"/>
        <v>0</v>
      </c>
      <c r="W12651" s="8">
        <f t="shared" si="415"/>
        <v>0</v>
      </c>
      <c r="X12651" s="8"/>
      <c r="Y12651" s="8"/>
    </row>
    <row r="12652" spans="18:25" x14ac:dyDescent="0.25">
      <c r="R12652" s="20">
        <v>9789706667434</v>
      </c>
      <c r="S12652" s="8" t="s">
        <v>12184</v>
      </c>
      <c r="T12652" s="15">
        <v>0</v>
      </c>
      <c r="U12652" s="16">
        <f>SUMIF($C$5:$C$3079,R12652,$F$5:$F$3079)+SUMIF($AB$5:$AB$1086,R12652,$AF$5:$AF$1086)</f>
        <v>0</v>
      </c>
      <c r="V12652" s="8">
        <f t="shared" si="414"/>
        <v>0</v>
      </c>
      <c r="W12652" s="8">
        <f t="shared" si="415"/>
        <v>0</v>
      </c>
      <c r="X12652" s="8"/>
      <c r="Y12652" s="8"/>
    </row>
    <row r="12653" spans="18:25" x14ac:dyDescent="0.25">
      <c r="R12653" s="20">
        <v>9789706667458</v>
      </c>
      <c r="S12653" s="8" t="s">
        <v>12185</v>
      </c>
      <c r="T12653" s="15">
        <v>0</v>
      </c>
      <c r="U12653" s="16">
        <f>SUMIF($C$5:$C$3079,R12653,$F$5:$F$3079)+SUMIF($AB$5:$AB$1086,R12653,$AF$5:$AF$1086)</f>
        <v>0</v>
      </c>
      <c r="V12653" s="8">
        <f t="shared" si="414"/>
        <v>0</v>
      </c>
      <c r="W12653" s="8">
        <f t="shared" si="415"/>
        <v>0</v>
      </c>
      <c r="X12653" s="8"/>
      <c r="Y12653" s="8"/>
    </row>
    <row r="12654" spans="18:25" x14ac:dyDescent="0.25">
      <c r="R12654" s="20">
        <v>9789706667632</v>
      </c>
      <c r="S12654" s="8" t="s">
        <v>12186</v>
      </c>
      <c r="T12654" s="15">
        <v>0</v>
      </c>
      <c r="U12654" s="16">
        <f>SUMIF($C$5:$C$3079,R12654,$F$5:$F$3079)+SUMIF($AB$5:$AB$1086,R12654,$AF$5:$AF$1086)</f>
        <v>0</v>
      </c>
      <c r="V12654" s="8">
        <f t="shared" si="414"/>
        <v>0</v>
      </c>
      <c r="W12654" s="8">
        <f t="shared" si="415"/>
        <v>0</v>
      </c>
      <c r="X12654" s="8"/>
      <c r="Y12654" s="8"/>
    </row>
    <row r="12655" spans="18:25" x14ac:dyDescent="0.25">
      <c r="R12655" s="20">
        <v>9789706667649</v>
      </c>
      <c r="S12655" s="8" t="s">
        <v>12187</v>
      </c>
      <c r="T12655" s="15">
        <v>0</v>
      </c>
      <c r="U12655" s="16">
        <f>SUMIF($C$5:$C$3079,R12655,$F$5:$F$3079)+SUMIF($AB$5:$AB$1086,R12655,$AF$5:$AF$1086)</f>
        <v>0</v>
      </c>
      <c r="V12655" s="8">
        <f t="shared" si="414"/>
        <v>0</v>
      </c>
      <c r="W12655" s="8">
        <f t="shared" si="415"/>
        <v>0</v>
      </c>
      <c r="X12655" s="8"/>
      <c r="Y12655" s="8"/>
    </row>
    <row r="12656" spans="18:25" x14ac:dyDescent="0.25">
      <c r="R12656" s="20">
        <v>9789706667656</v>
      </c>
      <c r="S12656" s="8" t="s">
        <v>12188</v>
      </c>
      <c r="T12656" s="15">
        <v>0</v>
      </c>
      <c r="U12656" s="16">
        <f>SUMIF($C$5:$C$3079,R12656,$F$5:$F$3079)+SUMIF($AB$5:$AB$1086,R12656,$AF$5:$AF$1086)</f>
        <v>0</v>
      </c>
      <c r="V12656" s="8">
        <f t="shared" si="414"/>
        <v>0</v>
      </c>
      <c r="W12656" s="8">
        <f t="shared" si="415"/>
        <v>0</v>
      </c>
      <c r="X12656" s="8"/>
      <c r="Y12656" s="8"/>
    </row>
    <row r="12657" spans="18:25" x14ac:dyDescent="0.25">
      <c r="R12657" s="20">
        <v>9789706667663</v>
      </c>
      <c r="S12657" s="8" t="s">
        <v>12189</v>
      </c>
      <c r="T12657" s="15">
        <v>0</v>
      </c>
      <c r="U12657" s="16">
        <f>SUMIF($C$5:$C$3079,R12657,$F$5:$F$3079)+SUMIF($AB$5:$AB$1086,R12657,$AF$5:$AF$1086)</f>
        <v>0</v>
      </c>
      <c r="V12657" s="8">
        <f t="shared" si="414"/>
        <v>0</v>
      </c>
      <c r="W12657" s="8">
        <f t="shared" si="415"/>
        <v>0</v>
      </c>
      <c r="X12657" s="8"/>
      <c r="Y12657" s="8"/>
    </row>
    <row r="12658" spans="18:25" x14ac:dyDescent="0.25">
      <c r="R12658" s="20">
        <v>9789706667670</v>
      </c>
      <c r="S12658" s="8" t="s">
        <v>12190</v>
      </c>
      <c r="T12658" s="15">
        <v>0</v>
      </c>
      <c r="U12658" s="16">
        <f>SUMIF($C$5:$C$3079,R12658,$F$5:$F$3079)+SUMIF($AB$5:$AB$1086,R12658,$AF$5:$AF$1086)</f>
        <v>0</v>
      </c>
      <c r="V12658" s="8">
        <f t="shared" si="414"/>
        <v>0</v>
      </c>
      <c r="W12658" s="8">
        <f t="shared" si="415"/>
        <v>0</v>
      </c>
      <c r="X12658" s="8"/>
      <c r="Y12658" s="8"/>
    </row>
    <row r="12659" spans="18:25" x14ac:dyDescent="0.25">
      <c r="R12659" s="20">
        <v>9789706667700</v>
      </c>
      <c r="S12659" s="8" t="s">
        <v>12191</v>
      </c>
      <c r="T12659" s="15">
        <v>0</v>
      </c>
      <c r="U12659" s="16">
        <f>SUMIF($C$5:$C$3079,R12659,$F$5:$F$3079)+SUMIF($AB$5:$AB$1086,R12659,$AF$5:$AF$1086)</f>
        <v>0</v>
      </c>
      <c r="V12659" s="8">
        <f t="shared" si="414"/>
        <v>0</v>
      </c>
      <c r="W12659" s="8">
        <f t="shared" si="415"/>
        <v>0</v>
      </c>
      <c r="X12659" s="8"/>
      <c r="Y12659" s="8"/>
    </row>
    <row r="12660" spans="18:25" x14ac:dyDescent="0.25">
      <c r="R12660" s="20">
        <v>9789706667762</v>
      </c>
      <c r="S12660" s="8" t="s">
        <v>12192</v>
      </c>
      <c r="T12660" s="15">
        <v>0</v>
      </c>
      <c r="U12660" s="16">
        <f>SUMIF($C$5:$C$3079,R12660,$F$5:$F$3079)+SUMIF($AB$5:$AB$1086,R12660,$AF$5:$AF$1086)</f>
        <v>0</v>
      </c>
      <c r="V12660" s="8">
        <f t="shared" si="414"/>
        <v>0</v>
      </c>
      <c r="W12660" s="8">
        <f t="shared" si="415"/>
        <v>0</v>
      </c>
      <c r="X12660" s="8"/>
      <c r="Y12660" s="8"/>
    </row>
    <row r="12661" spans="18:25" x14ac:dyDescent="0.25">
      <c r="R12661" s="20">
        <v>9789706667779</v>
      </c>
      <c r="S12661" s="8" t="s">
        <v>12193</v>
      </c>
      <c r="T12661" s="15">
        <v>0</v>
      </c>
      <c r="U12661" s="16">
        <f>SUMIF($C$5:$C$3079,R12661,$F$5:$F$3079)+SUMIF($AB$5:$AB$1086,R12661,$AF$5:$AF$1086)</f>
        <v>0</v>
      </c>
      <c r="V12661" s="8">
        <f t="shared" si="414"/>
        <v>0</v>
      </c>
      <c r="W12661" s="8">
        <f t="shared" si="415"/>
        <v>0</v>
      </c>
      <c r="X12661" s="8"/>
      <c r="Y12661" s="8"/>
    </row>
    <row r="12662" spans="18:25" x14ac:dyDescent="0.25">
      <c r="R12662" s="20">
        <v>9789706668004</v>
      </c>
      <c r="S12662" s="8" t="s">
        <v>12194</v>
      </c>
      <c r="T12662" s="15">
        <v>0</v>
      </c>
      <c r="U12662" s="16">
        <f>SUMIF($C$5:$C$3079,R12662,$F$5:$F$3079)+SUMIF($AB$5:$AB$1086,R12662,$AF$5:$AF$1086)</f>
        <v>0</v>
      </c>
      <c r="V12662" s="8">
        <f t="shared" si="414"/>
        <v>0</v>
      </c>
      <c r="W12662" s="8">
        <f t="shared" si="415"/>
        <v>0</v>
      </c>
      <c r="X12662" s="8"/>
      <c r="Y12662" s="8"/>
    </row>
    <row r="12663" spans="18:25" x14ac:dyDescent="0.25">
      <c r="R12663" s="20">
        <v>9789706668080</v>
      </c>
      <c r="S12663" s="8" t="s">
        <v>12195</v>
      </c>
      <c r="T12663" s="15">
        <v>0</v>
      </c>
      <c r="U12663" s="16">
        <f>SUMIF($C$5:$C$3079,R12663,$F$5:$F$3079)+SUMIF($AB$5:$AB$1086,R12663,$AF$5:$AF$1086)</f>
        <v>0</v>
      </c>
      <c r="V12663" s="8">
        <f t="shared" si="414"/>
        <v>0</v>
      </c>
      <c r="W12663" s="8">
        <f t="shared" si="415"/>
        <v>0</v>
      </c>
      <c r="X12663" s="8"/>
      <c r="Y12663" s="8"/>
    </row>
    <row r="12664" spans="18:25" x14ac:dyDescent="0.25">
      <c r="R12664" s="20">
        <v>9789706668165</v>
      </c>
      <c r="S12664" s="8" t="s">
        <v>12196</v>
      </c>
      <c r="T12664" s="15">
        <v>0</v>
      </c>
      <c r="U12664" s="16">
        <f>SUMIF($C$5:$C$3079,R12664,$F$5:$F$3079)+SUMIF($AB$5:$AB$1086,R12664,$AF$5:$AF$1086)</f>
        <v>0</v>
      </c>
      <c r="V12664" s="8">
        <f t="shared" si="414"/>
        <v>0</v>
      </c>
      <c r="W12664" s="8">
        <f t="shared" si="415"/>
        <v>0</v>
      </c>
      <c r="X12664" s="8"/>
      <c r="Y12664" s="8"/>
    </row>
    <row r="12665" spans="18:25" x14ac:dyDescent="0.25">
      <c r="R12665" s="20">
        <v>9789706668219</v>
      </c>
      <c r="S12665" s="8" t="s">
        <v>12197</v>
      </c>
      <c r="T12665" s="15">
        <v>0</v>
      </c>
      <c r="U12665" s="16">
        <f>SUMIF($C$5:$C$3079,R12665,$F$5:$F$3079)+SUMIF($AB$5:$AB$1086,R12665,$AF$5:$AF$1086)</f>
        <v>0</v>
      </c>
      <c r="V12665" s="8">
        <f t="shared" si="414"/>
        <v>0</v>
      </c>
      <c r="W12665" s="8">
        <f t="shared" si="415"/>
        <v>0</v>
      </c>
      <c r="X12665" s="8"/>
      <c r="Y12665" s="8"/>
    </row>
    <row r="12666" spans="18:25" x14ac:dyDescent="0.25">
      <c r="R12666" s="20">
        <v>9789706668226</v>
      </c>
      <c r="S12666" s="8" t="s">
        <v>12198</v>
      </c>
      <c r="T12666" s="15">
        <v>0</v>
      </c>
      <c r="U12666" s="16">
        <f>SUMIF($C$5:$C$3079,R12666,$F$5:$F$3079)+SUMIF($AB$5:$AB$1086,R12666,$AF$5:$AF$1086)</f>
        <v>0</v>
      </c>
      <c r="V12666" s="8">
        <f t="shared" si="414"/>
        <v>0</v>
      </c>
      <c r="W12666" s="8">
        <f t="shared" si="415"/>
        <v>0</v>
      </c>
      <c r="X12666" s="8"/>
      <c r="Y12666" s="8"/>
    </row>
    <row r="12667" spans="18:25" x14ac:dyDescent="0.25">
      <c r="R12667" s="20">
        <v>9789706668233</v>
      </c>
      <c r="S12667" s="8" t="s">
        <v>12199</v>
      </c>
      <c r="T12667" s="15">
        <v>0</v>
      </c>
      <c r="U12667" s="16">
        <f>SUMIF($C$5:$C$3079,R12667,$F$5:$F$3079)+SUMIF($AB$5:$AB$1086,R12667,$AF$5:$AF$1086)</f>
        <v>0</v>
      </c>
      <c r="V12667" s="8">
        <f t="shared" si="414"/>
        <v>0</v>
      </c>
      <c r="W12667" s="8">
        <f t="shared" si="415"/>
        <v>0</v>
      </c>
      <c r="X12667" s="8"/>
      <c r="Y12667" s="8"/>
    </row>
    <row r="12668" spans="18:25" x14ac:dyDescent="0.25">
      <c r="R12668" s="20">
        <v>9789706668240</v>
      </c>
      <c r="S12668" s="8" t="s">
        <v>12200</v>
      </c>
      <c r="T12668" s="15">
        <v>0</v>
      </c>
      <c r="U12668" s="16">
        <f>SUMIF($C$5:$C$3079,R12668,$F$5:$F$3079)+SUMIF($AB$5:$AB$1086,R12668,$AF$5:$AF$1086)</f>
        <v>0</v>
      </c>
      <c r="V12668" s="8">
        <f t="shared" si="414"/>
        <v>0</v>
      </c>
      <c r="W12668" s="8">
        <f t="shared" si="415"/>
        <v>0</v>
      </c>
      <c r="X12668" s="8"/>
      <c r="Y12668" s="8"/>
    </row>
    <row r="12669" spans="18:25" x14ac:dyDescent="0.25">
      <c r="R12669" s="20">
        <v>9789706668257</v>
      </c>
      <c r="S12669" s="8" t="s">
        <v>9943</v>
      </c>
      <c r="T12669" s="15">
        <v>0</v>
      </c>
      <c r="U12669" s="16">
        <f>SUMIF($C$5:$C$3079,R12669,$F$5:$F$3079)+SUMIF($AB$5:$AB$1086,R12669,$AF$5:$AF$1086)</f>
        <v>0</v>
      </c>
      <c r="V12669" s="8">
        <f t="shared" si="414"/>
        <v>0</v>
      </c>
      <c r="W12669" s="8">
        <f t="shared" si="415"/>
        <v>0</v>
      </c>
      <c r="X12669" s="8"/>
      <c r="Y12669" s="8"/>
    </row>
    <row r="12670" spans="18:25" x14ac:dyDescent="0.25">
      <c r="R12670" s="20">
        <v>9789706668264</v>
      </c>
      <c r="S12670" s="8" t="s">
        <v>12201</v>
      </c>
      <c r="T12670" s="15">
        <v>0</v>
      </c>
      <c r="U12670" s="16">
        <f>SUMIF($C$5:$C$3079,R12670,$F$5:$F$3079)+SUMIF($AB$5:$AB$1086,R12670,$AF$5:$AF$1086)</f>
        <v>0</v>
      </c>
      <c r="V12670" s="8">
        <f t="shared" si="414"/>
        <v>0</v>
      </c>
      <c r="W12670" s="8">
        <f t="shared" si="415"/>
        <v>0</v>
      </c>
      <c r="X12670" s="8"/>
      <c r="Y12670" s="8"/>
    </row>
    <row r="12671" spans="18:25" x14ac:dyDescent="0.25">
      <c r="R12671" s="20">
        <v>9789706668271</v>
      </c>
      <c r="S12671" s="8" t="s">
        <v>12202</v>
      </c>
      <c r="T12671" s="15">
        <v>0</v>
      </c>
      <c r="U12671" s="16">
        <f>SUMIF($C$5:$C$3079,R12671,$F$5:$F$3079)+SUMIF($AB$5:$AB$1086,R12671,$AF$5:$AF$1086)</f>
        <v>0</v>
      </c>
      <c r="V12671" s="8">
        <f t="shared" si="414"/>
        <v>0</v>
      </c>
      <c r="W12671" s="8">
        <f t="shared" si="415"/>
        <v>0</v>
      </c>
      <c r="X12671" s="8"/>
      <c r="Y12671" s="8"/>
    </row>
    <row r="12672" spans="18:25" x14ac:dyDescent="0.25">
      <c r="R12672" s="20">
        <v>9789706668288</v>
      </c>
      <c r="S12672" s="8" t="s">
        <v>12203</v>
      </c>
      <c r="T12672" s="15">
        <v>0</v>
      </c>
      <c r="U12672" s="16">
        <f>SUMIF($C$5:$C$3079,R12672,$F$5:$F$3079)+SUMIF($AB$5:$AB$1086,R12672,$AF$5:$AF$1086)</f>
        <v>0</v>
      </c>
      <c r="V12672" s="8">
        <f t="shared" si="414"/>
        <v>0</v>
      </c>
      <c r="W12672" s="8">
        <f t="shared" si="415"/>
        <v>0</v>
      </c>
      <c r="X12672" s="8"/>
      <c r="Y12672" s="8"/>
    </row>
    <row r="12673" spans="18:25" x14ac:dyDescent="0.25">
      <c r="R12673" s="20">
        <v>9789706668295</v>
      </c>
      <c r="S12673" s="8" t="s">
        <v>12204</v>
      </c>
      <c r="T12673" s="15">
        <v>0</v>
      </c>
      <c r="U12673" s="16">
        <f>SUMIF($C$5:$C$3079,R12673,$F$5:$F$3079)+SUMIF($AB$5:$AB$1086,R12673,$AF$5:$AF$1086)</f>
        <v>0</v>
      </c>
      <c r="V12673" s="8">
        <f t="shared" si="414"/>
        <v>0</v>
      </c>
      <c r="W12673" s="8">
        <f t="shared" si="415"/>
        <v>0</v>
      </c>
      <c r="X12673" s="8"/>
      <c r="Y12673" s="8"/>
    </row>
    <row r="12674" spans="18:25" x14ac:dyDescent="0.25">
      <c r="R12674" s="20">
        <v>9789706668301</v>
      </c>
      <c r="S12674" s="8" t="s">
        <v>12205</v>
      </c>
      <c r="T12674" s="15">
        <v>0</v>
      </c>
      <c r="U12674" s="16">
        <f>SUMIF($C$5:$C$3079,R12674,$F$5:$F$3079)+SUMIF($AB$5:$AB$1086,R12674,$AF$5:$AF$1086)</f>
        <v>0</v>
      </c>
      <c r="V12674" s="8">
        <f t="shared" si="414"/>
        <v>0</v>
      </c>
      <c r="W12674" s="8">
        <f t="shared" si="415"/>
        <v>0</v>
      </c>
      <c r="X12674" s="8"/>
      <c r="Y12674" s="8"/>
    </row>
    <row r="12675" spans="18:25" x14ac:dyDescent="0.25">
      <c r="R12675" s="20">
        <v>9789706668318</v>
      </c>
      <c r="S12675" s="8" t="s">
        <v>12206</v>
      </c>
      <c r="T12675" s="15">
        <v>0</v>
      </c>
      <c r="U12675" s="16">
        <f>SUMIF($C$5:$C$3079,R12675,$F$5:$F$3079)+SUMIF($AB$5:$AB$1086,R12675,$AF$5:$AF$1086)</f>
        <v>0</v>
      </c>
      <c r="V12675" s="8">
        <f t="shared" si="414"/>
        <v>0</v>
      </c>
      <c r="W12675" s="8">
        <f t="shared" si="415"/>
        <v>0</v>
      </c>
      <c r="X12675" s="8"/>
      <c r="Y12675" s="8"/>
    </row>
    <row r="12676" spans="18:25" x14ac:dyDescent="0.25">
      <c r="R12676" s="20">
        <v>9789706668325</v>
      </c>
      <c r="S12676" s="8" t="s">
        <v>12207</v>
      </c>
      <c r="T12676" s="15">
        <v>0</v>
      </c>
      <c r="U12676" s="16">
        <f>SUMIF($C$5:$C$3079,R12676,$F$5:$F$3079)+SUMIF($AB$5:$AB$1086,R12676,$AF$5:$AF$1086)</f>
        <v>0</v>
      </c>
      <c r="V12676" s="8">
        <f t="shared" si="414"/>
        <v>0</v>
      </c>
      <c r="W12676" s="8">
        <f t="shared" si="415"/>
        <v>0</v>
      </c>
      <c r="X12676" s="8"/>
      <c r="Y12676" s="8"/>
    </row>
    <row r="12677" spans="18:25" x14ac:dyDescent="0.25">
      <c r="R12677" s="20">
        <v>9789706668714</v>
      </c>
      <c r="S12677" s="8" t="s">
        <v>12208</v>
      </c>
      <c r="T12677" s="15">
        <v>0</v>
      </c>
      <c r="U12677" s="16">
        <f>SUMIF($C$5:$C$3079,R12677,$F$5:$F$3079)+SUMIF($AB$5:$AB$1086,R12677,$AF$5:$AF$1086)</f>
        <v>0</v>
      </c>
      <c r="V12677" s="8">
        <f t="shared" si="414"/>
        <v>0</v>
      </c>
      <c r="W12677" s="8">
        <f t="shared" si="415"/>
        <v>0</v>
      </c>
      <c r="X12677" s="8"/>
      <c r="Y12677" s="8"/>
    </row>
    <row r="12678" spans="18:25" x14ac:dyDescent="0.25">
      <c r="R12678" s="20">
        <v>9789706668752</v>
      </c>
      <c r="S12678" s="8" t="s">
        <v>12209</v>
      </c>
      <c r="T12678" s="15">
        <v>0</v>
      </c>
      <c r="U12678" s="16">
        <f>SUMIF($C$5:$C$3079,R12678,$F$5:$F$3079)+SUMIF($AB$5:$AB$1086,R12678,$AF$5:$AF$1086)</f>
        <v>0</v>
      </c>
      <c r="V12678" s="8">
        <f t="shared" si="414"/>
        <v>2</v>
      </c>
      <c r="W12678" s="8">
        <f t="shared" si="415"/>
        <v>2</v>
      </c>
      <c r="X12678" s="8"/>
      <c r="Y12678" s="8"/>
    </row>
    <row r="12679" spans="18:25" x14ac:dyDescent="0.25">
      <c r="R12679" s="20">
        <v>9789706668820</v>
      </c>
      <c r="S12679" s="8" t="s">
        <v>12210</v>
      </c>
      <c r="T12679" s="15">
        <v>0</v>
      </c>
      <c r="U12679" s="16">
        <f>SUMIF($C$5:$C$3079,R12679,$F$5:$F$3079)+SUMIF($AB$5:$AB$1086,R12679,$AF$5:$AF$1086)</f>
        <v>0</v>
      </c>
      <c r="V12679" s="8">
        <f t="shared" ref="V12679:V12742" si="416">SUMIF($L$5:$L$9685,R12679,$O$5:$O$9685)</f>
        <v>0</v>
      </c>
      <c r="W12679" s="8">
        <f t="shared" ref="W12679:W12742" si="417">T12679-U12679+V12679</f>
        <v>0</v>
      </c>
      <c r="X12679" s="8"/>
      <c r="Y12679" s="8"/>
    </row>
    <row r="12680" spans="18:25" x14ac:dyDescent="0.25">
      <c r="R12680" s="20">
        <v>9789706668837</v>
      </c>
      <c r="S12680" s="8" t="s">
        <v>12211</v>
      </c>
      <c r="T12680" s="15">
        <v>0</v>
      </c>
      <c r="U12680" s="16">
        <f>SUMIF($C$5:$C$3079,R12680,$F$5:$F$3079)+SUMIF($AB$5:$AB$1086,R12680,$AF$5:$AF$1086)</f>
        <v>0</v>
      </c>
      <c r="V12680" s="8">
        <f t="shared" si="416"/>
        <v>0</v>
      </c>
      <c r="W12680" s="8">
        <f t="shared" si="417"/>
        <v>0</v>
      </c>
      <c r="X12680" s="8"/>
      <c r="Y12680" s="8"/>
    </row>
    <row r="12681" spans="18:25" x14ac:dyDescent="0.25">
      <c r="R12681" s="20">
        <v>9789706668844</v>
      </c>
      <c r="S12681" s="8" t="s">
        <v>12212</v>
      </c>
      <c r="T12681" s="15">
        <v>0</v>
      </c>
      <c r="U12681" s="16">
        <f>SUMIF($C$5:$C$3079,R12681,$F$5:$F$3079)+SUMIF($AB$5:$AB$1086,R12681,$AF$5:$AF$1086)</f>
        <v>0</v>
      </c>
      <c r="V12681" s="8">
        <f t="shared" si="416"/>
        <v>0</v>
      </c>
      <c r="W12681" s="8">
        <f t="shared" si="417"/>
        <v>0</v>
      </c>
      <c r="X12681" s="8"/>
      <c r="Y12681" s="8"/>
    </row>
    <row r="12682" spans="18:25" x14ac:dyDescent="0.25">
      <c r="R12682" s="20">
        <v>9789706668851</v>
      </c>
      <c r="S12682" s="8" t="s">
        <v>12213</v>
      </c>
      <c r="T12682" s="15">
        <v>0</v>
      </c>
      <c r="U12682" s="16">
        <f>SUMIF($C$5:$C$3079,R12682,$F$5:$F$3079)+SUMIF($AB$5:$AB$1086,R12682,$AF$5:$AF$1086)</f>
        <v>0</v>
      </c>
      <c r="V12682" s="8">
        <f t="shared" si="416"/>
        <v>0</v>
      </c>
      <c r="W12682" s="8">
        <f t="shared" si="417"/>
        <v>0</v>
      </c>
      <c r="X12682" s="8"/>
      <c r="Y12682" s="8"/>
    </row>
    <row r="12683" spans="18:25" x14ac:dyDescent="0.25">
      <c r="R12683" s="20">
        <v>9789706668868</v>
      </c>
      <c r="S12683" s="8" t="s">
        <v>12214</v>
      </c>
      <c r="T12683" s="15">
        <v>0</v>
      </c>
      <c r="U12683" s="16">
        <f>SUMIF($C$5:$C$3079,R12683,$F$5:$F$3079)+SUMIF($AB$5:$AB$1086,R12683,$AF$5:$AF$1086)</f>
        <v>0</v>
      </c>
      <c r="V12683" s="8">
        <f t="shared" si="416"/>
        <v>0</v>
      </c>
      <c r="W12683" s="8">
        <f t="shared" si="417"/>
        <v>0</v>
      </c>
      <c r="X12683" s="8"/>
      <c r="Y12683" s="8"/>
    </row>
    <row r="12684" spans="18:25" x14ac:dyDescent="0.25">
      <c r="R12684" s="20">
        <v>9789706668899</v>
      </c>
      <c r="S12684" s="8" t="s">
        <v>10525</v>
      </c>
      <c r="T12684" s="15">
        <v>0</v>
      </c>
      <c r="U12684" s="16">
        <f>SUMIF($C$5:$C$3079,R12684,$F$5:$F$3079)+SUMIF($AB$5:$AB$1086,R12684,$AF$5:$AF$1086)</f>
        <v>0</v>
      </c>
      <c r="V12684" s="8">
        <f t="shared" si="416"/>
        <v>0</v>
      </c>
      <c r="W12684" s="8">
        <f t="shared" si="417"/>
        <v>0</v>
      </c>
      <c r="X12684" s="8"/>
      <c r="Y12684" s="8"/>
    </row>
    <row r="12685" spans="18:25" x14ac:dyDescent="0.25">
      <c r="R12685" s="20">
        <v>9789706668905</v>
      </c>
      <c r="S12685" s="8" t="s">
        <v>12215</v>
      </c>
      <c r="T12685" s="15">
        <v>0</v>
      </c>
      <c r="U12685" s="16">
        <f>SUMIF($C$5:$C$3079,R12685,$F$5:$F$3079)+SUMIF($AB$5:$AB$1086,R12685,$AF$5:$AF$1086)</f>
        <v>0</v>
      </c>
      <c r="V12685" s="8">
        <f t="shared" si="416"/>
        <v>0</v>
      </c>
      <c r="W12685" s="8">
        <f t="shared" si="417"/>
        <v>0</v>
      </c>
      <c r="X12685" s="8"/>
      <c r="Y12685" s="8"/>
    </row>
    <row r="12686" spans="18:25" x14ac:dyDescent="0.25">
      <c r="R12686" s="20">
        <v>9789706668912</v>
      </c>
      <c r="S12686" s="8" t="s">
        <v>12216</v>
      </c>
      <c r="T12686" s="15">
        <v>0</v>
      </c>
      <c r="U12686" s="16">
        <f>SUMIF($C$5:$C$3079,R12686,$F$5:$F$3079)+SUMIF($AB$5:$AB$1086,R12686,$AF$5:$AF$1086)</f>
        <v>0</v>
      </c>
      <c r="V12686" s="8">
        <f t="shared" si="416"/>
        <v>0</v>
      </c>
      <c r="W12686" s="8">
        <f t="shared" si="417"/>
        <v>0</v>
      </c>
      <c r="X12686" s="8"/>
      <c r="Y12686" s="8"/>
    </row>
    <row r="12687" spans="18:25" x14ac:dyDescent="0.25">
      <c r="R12687" s="20">
        <v>9789706668950</v>
      </c>
      <c r="S12687" s="8" t="s">
        <v>12217</v>
      </c>
      <c r="T12687" s="15">
        <v>0</v>
      </c>
      <c r="U12687" s="16">
        <f>SUMIF($C$5:$C$3079,R12687,$F$5:$F$3079)+SUMIF($AB$5:$AB$1086,R12687,$AF$5:$AF$1086)</f>
        <v>0</v>
      </c>
      <c r="V12687" s="8">
        <f t="shared" si="416"/>
        <v>0</v>
      </c>
      <c r="W12687" s="8">
        <f t="shared" si="417"/>
        <v>0</v>
      </c>
      <c r="X12687" s="8"/>
      <c r="Y12687" s="8"/>
    </row>
    <row r="12688" spans="18:25" x14ac:dyDescent="0.25">
      <c r="R12688" s="20">
        <v>9789706668967</v>
      </c>
      <c r="S12688" s="8" t="s">
        <v>12218</v>
      </c>
      <c r="T12688" s="15">
        <v>0</v>
      </c>
      <c r="U12688" s="16">
        <f>SUMIF($C$5:$C$3079,R12688,$F$5:$F$3079)+SUMIF($AB$5:$AB$1086,R12688,$AF$5:$AF$1086)</f>
        <v>0</v>
      </c>
      <c r="V12688" s="8">
        <f t="shared" si="416"/>
        <v>0</v>
      </c>
      <c r="W12688" s="8">
        <f t="shared" si="417"/>
        <v>0</v>
      </c>
      <c r="X12688" s="8"/>
      <c r="Y12688" s="8"/>
    </row>
    <row r="12689" spans="18:25" x14ac:dyDescent="0.25">
      <c r="R12689" s="20">
        <v>9789706668969</v>
      </c>
      <c r="S12689" s="8" t="s">
        <v>12219</v>
      </c>
      <c r="T12689" s="15">
        <v>0</v>
      </c>
      <c r="U12689" s="16">
        <f>SUMIF($C$5:$C$3079,R12689,$F$5:$F$3079)+SUMIF($AB$5:$AB$1086,R12689,$AF$5:$AF$1086)</f>
        <v>0</v>
      </c>
      <c r="V12689" s="8">
        <f t="shared" si="416"/>
        <v>0</v>
      </c>
      <c r="W12689" s="8">
        <f t="shared" si="417"/>
        <v>0</v>
      </c>
      <c r="X12689" s="8"/>
      <c r="Y12689" s="8"/>
    </row>
    <row r="12690" spans="18:25" x14ac:dyDescent="0.25">
      <c r="R12690" s="20">
        <v>9789706669049</v>
      </c>
      <c r="S12690" s="8" t="s">
        <v>12220</v>
      </c>
      <c r="T12690" s="15">
        <v>0</v>
      </c>
      <c r="U12690" s="16">
        <f>SUMIF($C$5:$C$3079,R12690,$F$5:$F$3079)+SUMIF($AB$5:$AB$1086,R12690,$AF$5:$AF$1086)</f>
        <v>0</v>
      </c>
      <c r="V12690" s="8">
        <f t="shared" si="416"/>
        <v>0</v>
      </c>
      <c r="W12690" s="8">
        <f t="shared" si="417"/>
        <v>0</v>
      </c>
      <c r="X12690" s="8"/>
      <c r="Y12690" s="8"/>
    </row>
    <row r="12691" spans="18:25" x14ac:dyDescent="0.25">
      <c r="R12691" s="20">
        <v>9789706669056</v>
      </c>
      <c r="S12691" s="8" t="s">
        <v>12221</v>
      </c>
      <c r="T12691" s="15">
        <v>0</v>
      </c>
      <c r="U12691" s="16">
        <f>SUMIF($C$5:$C$3079,R12691,$F$5:$F$3079)+SUMIF($AB$5:$AB$1086,R12691,$AF$5:$AF$1086)</f>
        <v>0</v>
      </c>
      <c r="V12691" s="8">
        <f t="shared" si="416"/>
        <v>0</v>
      </c>
      <c r="W12691" s="8">
        <f t="shared" si="417"/>
        <v>0</v>
      </c>
      <c r="X12691" s="8"/>
      <c r="Y12691" s="8"/>
    </row>
    <row r="12692" spans="18:25" x14ac:dyDescent="0.25">
      <c r="R12692" s="20">
        <v>9789706669063</v>
      </c>
      <c r="S12692" s="8" t="s">
        <v>12222</v>
      </c>
      <c r="T12692" s="15">
        <v>0</v>
      </c>
      <c r="U12692" s="16">
        <f>SUMIF($C$5:$C$3079,R12692,$F$5:$F$3079)+SUMIF($AB$5:$AB$1086,R12692,$AF$5:$AF$1086)</f>
        <v>0</v>
      </c>
      <c r="V12692" s="8">
        <f t="shared" si="416"/>
        <v>0</v>
      </c>
      <c r="W12692" s="8">
        <f t="shared" si="417"/>
        <v>0</v>
      </c>
      <c r="X12692" s="8"/>
      <c r="Y12692" s="8"/>
    </row>
    <row r="12693" spans="18:25" x14ac:dyDescent="0.25">
      <c r="R12693" s="20">
        <v>9789706669117</v>
      </c>
      <c r="S12693" s="8" t="s">
        <v>12223</v>
      </c>
      <c r="T12693" s="15">
        <v>0</v>
      </c>
      <c r="U12693" s="16">
        <f>SUMIF($C$5:$C$3079,R12693,$F$5:$F$3079)+SUMIF($AB$5:$AB$1086,R12693,$AF$5:$AF$1086)</f>
        <v>0</v>
      </c>
      <c r="V12693" s="8">
        <f t="shared" si="416"/>
        <v>0</v>
      </c>
      <c r="W12693" s="8">
        <f t="shared" si="417"/>
        <v>0</v>
      </c>
      <c r="X12693" s="8"/>
      <c r="Y12693" s="8"/>
    </row>
    <row r="12694" spans="18:25" x14ac:dyDescent="0.25">
      <c r="R12694" s="20">
        <v>9789706669155</v>
      </c>
      <c r="S12694" s="8" t="s">
        <v>12224</v>
      </c>
      <c r="T12694" s="15">
        <v>0</v>
      </c>
      <c r="U12694" s="16">
        <f>SUMIF($C$5:$C$3079,R12694,$F$5:$F$3079)+SUMIF($AB$5:$AB$1086,R12694,$AF$5:$AF$1086)</f>
        <v>0</v>
      </c>
      <c r="V12694" s="8">
        <f t="shared" si="416"/>
        <v>0</v>
      </c>
      <c r="W12694" s="8">
        <f t="shared" si="417"/>
        <v>0</v>
      </c>
      <c r="X12694" s="8"/>
      <c r="Y12694" s="8"/>
    </row>
    <row r="12695" spans="18:25" x14ac:dyDescent="0.25">
      <c r="R12695" s="20">
        <v>9789706669308</v>
      </c>
      <c r="S12695" s="8" t="s">
        <v>12225</v>
      </c>
      <c r="T12695" s="15">
        <v>0</v>
      </c>
      <c r="U12695" s="16">
        <f>SUMIF($C$5:$C$3079,R12695,$F$5:$F$3079)+SUMIF($AB$5:$AB$1086,R12695,$AF$5:$AF$1086)</f>
        <v>0</v>
      </c>
      <c r="V12695" s="8">
        <f t="shared" si="416"/>
        <v>0</v>
      </c>
      <c r="W12695" s="8">
        <f t="shared" si="417"/>
        <v>0</v>
      </c>
      <c r="X12695" s="8"/>
      <c r="Y12695" s="8"/>
    </row>
    <row r="12696" spans="18:25" x14ac:dyDescent="0.25">
      <c r="R12696" s="20">
        <v>9789706669421</v>
      </c>
      <c r="S12696" s="8" t="s">
        <v>8872</v>
      </c>
      <c r="T12696" s="15">
        <v>2</v>
      </c>
      <c r="U12696" s="16">
        <f>SUMIF($C$5:$C$3079,R12696,$F$5:$F$3079)+SUMIF($AB$5:$AB$1086,R12696,$AF$5:$AF$1086)</f>
        <v>0</v>
      </c>
      <c r="V12696" s="8">
        <f t="shared" si="416"/>
        <v>0</v>
      </c>
      <c r="W12696" s="8">
        <f t="shared" si="417"/>
        <v>2</v>
      </c>
      <c r="X12696" s="8"/>
      <c r="Y12696" s="8"/>
    </row>
    <row r="12697" spans="18:25" x14ac:dyDescent="0.25">
      <c r="R12697" s="20">
        <v>9789706669582</v>
      </c>
      <c r="S12697" s="8" t="s">
        <v>12226</v>
      </c>
      <c r="T12697" s="15">
        <v>0</v>
      </c>
      <c r="U12697" s="16">
        <f>SUMIF($C$5:$C$3079,R12697,$F$5:$F$3079)+SUMIF($AB$5:$AB$1086,R12697,$AF$5:$AF$1086)</f>
        <v>0</v>
      </c>
      <c r="V12697" s="8">
        <f t="shared" si="416"/>
        <v>0</v>
      </c>
      <c r="W12697" s="8">
        <f t="shared" si="417"/>
        <v>0</v>
      </c>
      <c r="X12697" s="8"/>
      <c r="Y12697" s="8"/>
    </row>
    <row r="12698" spans="18:25" x14ac:dyDescent="0.25">
      <c r="R12698" s="20">
        <v>9789706669599</v>
      </c>
      <c r="S12698" s="8" t="s">
        <v>12227</v>
      </c>
      <c r="T12698" s="15">
        <v>0</v>
      </c>
      <c r="U12698" s="16">
        <f>SUMIF($C$5:$C$3079,R12698,$F$5:$F$3079)+SUMIF($AB$5:$AB$1086,R12698,$AF$5:$AF$1086)</f>
        <v>0</v>
      </c>
      <c r="V12698" s="8">
        <f t="shared" si="416"/>
        <v>0</v>
      </c>
      <c r="W12698" s="8">
        <f t="shared" si="417"/>
        <v>0</v>
      </c>
      <c r="X12698" s="8"/>
      <c r="Y12698" s="8"/>
    </row>
    <row r="12699" spans="18:25" x14ac:dyDescent="0.25">
      <c r="R12699" s="20">
        <v>9789706669605</v>
      </c>
      <c r="S12699" s="8" t="s">
        <v>12228</v>
      </c>
      <c r="T12699" s="15">
        <v>0</v>
      </c>
      <c r="U12699" s="16">
        <f>SUMIF($C$5:$C$3079,R12699,$F$5:$F$3079)+SUMIF($AB$5:$AB$1086,R12699,$AF$5:$AF$1086)</f>
        <v>0</v>
      </c>
      <c r="V12699" s="8">
        <f t="shared" si="416"/>
        <v>0</v>
      </c>
      <c r="W12699" s="8">
        <f t="shared" si="417"/>
        <v>0</v>
      </c>
      <c r="X12699" s="8"/>
      <c r="Y12699" s="8"/>
    </row>
    <row r="12700" spans="18:25" x14ac:dyDescent="0.25">
      <c r="R12700" s="20">
        <v>9789706669643</v>
      </c>
      <c r="S12700" s="8" t="s">
        <v>12229</v>
      </c>
      <c r="T12700" s="15">
        <v>0</v>
      </c>
      <c r="U12700" s="16">
        <f>SUMIF($C$5:$C$3079,R12700,$F$5:$F$3079)+SUMIF($AB$5:$AB$1086,R12700,$AF$5:$AF$1086)</f>
        <v>0</v>
      </c>
      <c r="V12700" s="8">
        <f t="shared" si="416"/>
        <v>0</v>
      </c>
      <c r="W12700" s="8">
        <f t="shared" si="417"/>
        <v>0</v>
      </c>
      <c r="X12700" s="8"/>
      <c r="Y12700" s="8"/>
    </row>
    <row r="12701" spans="18:25" x14ac:dyDescent="0.25">
      <c r="R12701" s="20">
        <v>9789706669650</v>
      </c>
      <c r="S12701" s="8" t="s">
        <v>12230</v>
      </c>
      <c r="T12701" s="15">
        <v>0</v>
      </c>
      <c r="U12701" s="16">
        <f>SUMIF($C$5:$C$3079,R12701,$F$5:$F$3079)+SUMIF($AB$5:$AB$1086,R12701,$AF$5:$AF$1086)</f>
        <v>0</v>
      </c>
      <c r="V12701" s="8">
        <f t="shared" si="416"/>
        <v>0</v>
      </c>
      <c r="W12701" s="8">
        <f t="shared" si="417"/>
        <v>0</v>
      </c>
      <c r="X12701" s="8"/>
      <c r="Y12701" s="8"/>
    </row>
    <row r="12702" spans="18:25" x14ac:dyDescent="0.25">
      <c r="R12702" s="20">
        <v>9789706669858</v>
      </c>
      <c r="S12702" s="8" t="s">
        <v>12231</v>
      </c>
      <c r="T12702" s="15">
        <v>0</v>
      </c>
      <c r="U12702" s="16">
        <f>SUMIF($C$5:$C$3079,R12702,$F$5:$F$3079)+SUMIF($AB$5:$AB$1086,R12702,$AF$5:$AF$1086)</f>
        <v>0</v>
      </c>
      <c r="V12702" s="8">
        <f t="shared" si="416"/>
        <v>0</v>
      </c>
      <c r="W12702" s="8">
        <f t="shared" si="417"/>
        <v>0</v>
      </c>
      <c r="X12702" s="8"/>
      <c r="Y12702" s="8"/>
    </row>
    <row r="12703" spans="18:25" x14ac:dyDescent="0.25">
      <c r="R12703" s="20">
        <v>9789706669971</v>
      </c>
      <c r="S12703" s="8" t="s">
        <v>12232</v>
      </c>
      <c r="T12703" s="15">
        <v>0</v>
      </c>
      <c r="U12703" s="16">
        <f>SUMIF($C$5:$C$3079,R12703,$F$5:$F$3079)+SUMIF($AB$5:$AB$1086,R12703,$AF$5:$AF$1086)</f>
        <v>0</v>
      </c>
      <c r="V12703" s="8">
        <f t="shared" si="416"/>
        <v>0</v>
      </c>
      <c r="W12703" s="8">
        <f t="shared" si="417"/>
        <v>0</v>
      </c>
      <c r="X12703" s="8"/>
      <c r="Y12703" s="8"/>
    </row>
    <row r="12704" spans="18:25" x14ac:dyDescent="0.25">
      <c r="R12704" s="20">
        <v>9789706903266</v>
      </c>
      <c r="S12704" s="8" t="s">
        <v>4027</v>
      </c>
      <c r="T12704" s="15">
        <v>0</v>
      </c>
      <c r="U12704" s="16">
        <f>SUMIF($C$5:$C$3079,R12704,$F$5:$F$3079)+SUMIF($AB$5:$AB$1086,R12704,$AF$5:$AF$1086)</f>
        <v>0</v>
      </c>
      <c r="V12704" s="8">
        <f t="shared" si="416"/>
        <v>0</v>
      </c>
      <c r="W12704" s="8">
        <f t="shared" si="417"/>
        <v>0</v>
      </c>
      <c r="X12704" s="8"/>
      <c r="Y12704" s="8"/>
    </row>
    <row r="12705" spans="18:25" x14ac:dyDescent="0.25">
      <c r="R12705" s="20">
        <v>9789706906588</v>
      </c>
      <c r="S12705" s="8" t="s">
        <v>12233</v>
      </c>
      <c r="T12705" s="15">
        <v>0</v>
      </c>
      <c r="U12705" s="16">
        <f>SUMIF($C$5:$C$3079,R12705,$F$5:$F$3079)+SUMIF($AB$5:$AB$1086,R12705,$AF$5:$AF$1086)</f>
        <v>0</v>
      </c>
      <c r="V12705" s="8">
        <f t="shared" si="416"/>
        <v>1</v>
      </c>
      <c r="W12705" s="8">
        <f t="shared" si="417"/>
        <v>1</v>
      </c>
      <c r="X12705" s="8"/>
      <c r="Y12705" s="8"/>
    </row>
    <row r="12706" spans="18:25" x14ac:dyDescent="0.25">
      <c r="R12706" s="20">
        <v>9789706991140</v>
      </c>
      <c r="S12706" s="8" t="s">
        <v>12234</v>
      </c>
      <c r="T12706" s="15">
        <v>0</v>
      </c>
      <c r="U12706" s="16">
        <f>SUMIF($C$5:$C$3079,R12706,$F$5:$F$3079)+SUMIF($AB$5:$AB$1086,R12706,$AF$5:$AF$1086)</f>
        <v>0</v>
      </c>
      <c r="V12706" s="8">
        <f t="shared" si="416"/>
        <v>0</v>
      </c>
      <c r="W12706" s="8">
        <f t="shared" si="417"/>
        <v>0</v>
      </c>
      <c r="X12706" s="8"/>
      <c r="Y12706" s="8"/>
    </row>
    <row r="12707" spans="18:25" x14ac:dyDescent="0.25">
      <c r="R12707" s="20">
        <v>9789706991164</v>
      </c>
      <c r="S12707" s="8" t="s">
        <v>12235</v>
      </c>
      <c r="T12707" s="15">
        <v>0</v>
      </c>
      <c r="U12707" s="16">
        <f>SUMIF($C$5:$C$3079,R12707,$F$5:$F$3079)+SUMIF($AB$5:$AB$1086,R12707,$AF$5:$AF$1086)</f>
        <v>0</v>
      </c>
      <c r="V12707" s="8">
        <f t="shared" si="416"/>
        <v>0</v>
      </c>
      <c r="W12707" s="8">
        <f t="shared" si="417"/>
        <v>0</v>
      </c>
      <c r="X12707" s="8"/>
      <c r="Y12707" s="8"/>
    </row>
    <row r="12708" spans="18:25" x14ac:dyDescent="0.25">
      <c r="R12708" s="20">
        <v>9789706991171</v>
      </c>
      <c r="S12708" s="8" t="s">
        <v>1407</v>
      </c>
      <c r="T12708" s="15">
        <v>2</v>
      </c>
      <c r="U12708" s="16">
        <f>SUMIF($C$5:$C$3079,R12708,$F$5:$F$3079)+SUMIF($AB$5:$AB$1086,R12708,$AF$5:$AF$1086)</f>
        <v>2</v>
      </c>
      <c r="V12708" s="8">
        <f t="shared" si="416"/>
        <v>0</v>
      </c>
      <c r="W12708" s="8">
        <f t="shared" si="417"/>
        <v>0</v>
      </c>
      <c r="X12708" s="8"/>
      <c r="Y12708" s="8"/>
    </row>
    <row r="12709" spans="18:25" x14ac:dyDescent="0.25">
      <c r="R12709" s="20">
        <v>9789706991300</v>
      </c>
      <c r="S12709" s="8" t="s">
        <v>12236</v>
      </c>
      <c r="T12709" s="15">
        <v>0</v>
      </c>
      <c r="U12709" s="16">
        <f>SUMIF($C$5:$C$3079,R12709,$F$5:$F$3079)+SUMIF($AB$5:$AB$1086,R12709,$AF$5:$AF$1086)</f>
        <v>0</v>
      </c>
      <c r="V12709" s="8">
        <f t="shared" si="416"/>
        <v>0</v>
      </c>
      <c r="W12709" s="8">
        <f t="shared" si="417"/>
        <v>0</v>
      </c>
      <c r="X12709" s="8"/>
      <c r="Y12709" s="8"/>
    </row>
    <row r="12710" spans="18:25" x14ac:dyDescent="0.25">
      <c r="R12710" s="20">
        <v>9789706991317</v>
      </c>
      <c r="S12710" s="8" t="s">
        <v>12237</v>
      </c>
      <c r="T12710" s="15">
        <v>0</v>
      </c>
      <c r="U12710" s="16">
        <f>SUMIF($C$5:$C$3079,R12710,$F$5:$F$3079)+SUMIF($AB$5:$AB$1086,R12710,$AF$5:$AF$1086)</f>
        <v>0</v>
      </c>
      <c r="V12710" s="8">
        <f t="shared" si="416"/>
        <v>0</v>
      </c>
      <c r="W12710" s="8">
        <f t="shared" si="417"/>
        <v>0</v>
      </c>
      <c r="X12710" s="8"/>
      <c r="Y12710" s="8"/>
    </row>
    <row r="12711" spans="18:25" x14ac:dyDescent="0.25">
      <c r="R12711" s="20">
        <v>9789706991584</v>
      </c>
      <c r="S12711" s="8" t="s">
        <v>12238</v>
      </c>
      <c r="T12711" s="15">
        <v>0</v>
      </c>
      <c r="U12711" s="16">
        <f>SUMIF($C$5:$C$3079,R12711,$F$5:$F$3079)+SUMIF($AB$5:$AB$1086,R12711,$AF$5:$AF$1086)</f>
        <v>0</v>
      </c>
      <c r="V12711" s="8">
        <f t="shared" si="416"/>
        <v>0</v>
      </c>
      <c r="W12711" s="8">
        <f t="shared" si="417"/>
        <v>0</v>
      </c>
      <c r="X12711" s="8"/>
      <c r="Y12711" s="8"/>
    </row>
    <row r="12712" spans="18:25" x14ac:dyDescent="0.25">
      <c r="R12712" s="20">
        <v>9789706991829</v>
      </c>
      <c r="S12712" s="8" t="s">
        <v>12239</v>
      </c>
      <c r="T12712" s="15">
        <v>3</v>
      </c>
      <c r="U12712" s="16">
        <f>SUMIF($C$5:$C$3079,R12712,$F$5:$F$3079)+SUMIF($AB$5:$AB$1086,R12712,$AF$5:$AF$1086)</f>
        <v>0</v>
      </c>
      <c r="V12712" s="8">
        <f t="shared" si="416"/>
        <v>0</v>
      </c>
      <c r="W12712" s="8">
        <f t="shared" si="417"/>
        <v>3</v>
      </c>
      <c r="X12712" s="8"/>
      <c r="Y12712" s="8"/>
    </row>
    <row r="12713" spans="18:25" x14ac:dyDescent="0.25">
      <c r="R12713" s="20">
        <v>9789706992000</v>
      </c>
      <c r="S12713" s="8" t="s">
        <v>1405</v>
      </c>
      <c r="T12713" s="15">
        <v>2</v>
      </c>
      <c r="U12713" s="16">
        <f>SUMIF($C$5:$C$3079,R12713,$F$5:$F$3079)+SUMIF($AB$5:$AB$1086,R12713,$AF$5:$AF$1086)</f>
        <v>0</v>
      </c>
      <c r="V12713" s="8">
        <f t="shared" si="416"/>
        <v>0</v>
      </c>
      <c r="W12713" s="8">
        <f t="shared" si="417"/>
        <v>2</v>
      </c>
      <c r="X12713" s="8"/>
      <c r="Y12713" s="8"/>
    </row>
    <row r="12714" spans="18:25" x14ac:dyDescent="0.25">
      <c r="R12714" s="20">
        <v>9789707320222</v>
      </c>
      <c r="S12714" s="8" t="s">
        <v>12240</v>
      </c>
      <c r="T12714" s="15">
        <v>0</v>
      </c>
      <c r="U12714" s="16">
        <f>SUMIF($C$5:$C$3079,R12714,$F$5:$F$3079)+SUMIF($AB$5:$AB$1086,R12714,$AF$5:$AF$1086)</f>
        <v>0</v>
      </c>
      <c r="V12714" s="8">
        <f t="shared" si="416"/>
        <v>0</v>
      </c>
      <c r="W12714" s="8">
        <f t="shared" si="417"/>
        <v>0</v>
      </c>
      <c r="X12714" s="8"/>
      <c r="Y12714" s="8"/>
    </row>
    <row r="12715" spans="18:25" x14ac:dyDescent="0.25">
      <c r="R12715" s="20">
        <v>9789707320963</v>
      </c>
      <c r="S12715" s="8" t="s">
        <v>12241</v>
      </c>
      <c r="T12715" s="15">
        <v>3</v>
      </c>
      <c r="U12715" s="16">
        <f>SUMIF($C$5:$C$3079,R12715,$F$5:$F$3079)+SUMIF($AB$5:$AB$1086,R12715,$AF$5:$AF$1086)</f>
        <v>0</v>
      </c>
      <c r="V12715" s="8">
        <f t="shared" si="416"/>
        <v>0</v>
      </c>
      <c r="W12715" s="8">
        <f t="shared" si="417"/>
        <v>3</v>
      </c>
      <c r="X12715" s="8"/>
      <c r="Y12715" s="8"/>
    </row>
    <row r="12716" spans="18:25" x14ac:dyDescent="0.25">
      <c r="R12716" s="20">
        <v>9789707320970</v>
      </c>
      <c r="S12716" s="8" t="s">
        <v>12242</v>
      </c>
      <c r="T12716" s="15">
        <v>0</v>
      </c>
      <c r="U12716" s="16">
        <f>SUMIF($C$5:$C$3079,R12716,$F$5:$F$3079)+SUMIF($AB$5:$AB$1086,R12716,$AF$5:$AF$1086)</f>
        <v>0</v>
      </c>
      <c r="V12716" s="8">
        <f t="shared" si="416"/>
        <v>0</v>
      </c>
      <c r="W12716" s="8">
        <f t="shared" si="417"/>
        <v>0</v>
      </c>
      <c r="X12716" s="8"/>
      <c r="Y12716" s="8"/>
    </row>
    <row r="12717" spans="18:25" x14ac:dyDescent="0.25">
      <c r="R12717" s="20">
        <v>9789707321045</v>
      </c>
      <c r="S12717" s="8" t="s">
        <v>323</v>
      </c>
      <c r="T12717" s="15">
        <v>21</v>
      </c>
      <c r="U12717" s="16">
        <f>SUMIF($C$5:$C$3079,R12717,$F$5:$F$3079)+SUMIF($AB$5:$AB$1086,R12717,$AF$5:$AF$1086)</f>
        <v>30</v>
      </c>
      <c r="V12717" s="8">
        <f t="shared" si="416"/>
        <v>20</v>
      </c>
      <c r="W12717" s="8">
        <f t="shared" si="417"/>
        <v>11</v>
      </c>
      <c r="X12717" s="8"/>
      <c r="Y12717" s="8"/>
    </row>
    <row r="12718" spans="18:25" x14ac:dyDescent="0.25">
      <c r="R12718" s="20">
        <v>9789707321199</v>
      </c>
      <c r="S12718" s="8" t="s">
        <v>444</v>
      </c>
      <c r="T12718" s="15">
        <v>20</v>
      </c>
      <c r="U12718" s="16">
        <f>SUMIF($C$5:$C$3079,R12718,$F$5:$F$3079)+SUMIF($AB$5:$AB$1086,R12718,$AF$5:$AF$1086)</f>
        <v>20</v>
      </c>
      <c r="V12718" s="8">
        <f t="shared" si="416"/>
        <v>20</v>
      </c>
      <c r="W12718" s="8">
        <f t="shared" si="417"/>
        <v>20</v>
      </c>
      <c r="X12718" s="8"/>
      <c r="Y12718" s="8"/>
    </row>
    <row r="12719" spans="18:25" x14ac:dyDescent="0.25">
      <c r="R12719" s="20">
        <v>9789707321366</v>
      </c>
      <c r="S12719" s="8" t="s">
        <v>12243</v>
      </c>
      <c r="T12719" s="15">
        <v>4</v>
      </c>
      <c r="U12719" s="16">
        <f>SUMIF($C$5:$C$3079,R12719,$F$5:$F$3079)+SUMIF($AB$5:$AB$1086,R12719,$AF$5:$AF$1086)</f>
        <v>0</v>
      </c>
      <c r="V12719" s="8">
        <f t="shared" si="416"/>
        <v>0</v>
      </c>
      <c r="W12719" s="8">
        <f t="shared" si="417"/>
        <v>4</v>
      </c>
      <c r="X12719" s="8"/>
      <c r="Y12719" s="8"/>
    </row>
    <row r="12720" spans="18:25" x14ac:dyDescent="0.25">
      <c r="R12720" s="20">
        <v>9789707321496</v>
      </c>
      <c r="S12720" s="8" t="s">
        <v>12244</v>
      </c>
      <c r="T12720" s="15">
        <v>3</v>
      </c>
      <c r="U12720" s="16">
        <f>SUMIF($C$5:$C$3079,R12720,$F$5:$F$3079)+SUMIF($AB$5:$AB$1086,R12720,$AF$5:$AF$1086)</f>
        <v>0</v>
      </c>
      <c r="V12720" s="8">
        <f t="shared" si="416"/>
        <v>0</v>
      </c>
      <c r="W12720" s="8">
        <f t="shared" si="417"/>
        <v>3</v>
      </c>
      <c r="X12720" s="8"/>
      <c r="Y12720" s="8"/>
    </row>
    <row r="12721" spans="18:25" x14ac:dyDescent="0.25">
      <c r="R12721" s="20">
        <v>9789707321557</v>
      </c>
      <c r="S12721" s="8" t="s">
        <v>12245</v>
      </c>
      <c r="T12721" s="15">
        <v>3</v>
      </c>
      <c r="U12721" s="16">
        <f>SUMIF($C$5:$C$3079,R12721,$F$5:$F$3079)+SUMIF($AB$5:$AB$1086,R12721,$AF$5:$AF$1086)</f>
        <v>0</v>
      </c>
      <c r="V12721" s="8">
        <f t="shared" si="416"/>
        <v>0</v>
      </c>
      <c r="W12721" s="8">
        <f t="shared" si="417"/>
        <v>3</v>
      </c>
      <c r="X12721" s="8"/>
      <c r="Y12721" s="8"/>
    </row>
    <row r="12722" spans="18:25" x14ac:dyDescent="0.25">
      <c r="R12722" s="20">
        <v>9789707321809</v>
      </c>
      <c r="S12722" s="8" t="s">
        <v>9304</v>
      </c>
      <c r="T12722" s="15">
        <v>0</v>
      </c>
      <c r="U12722" s="16">
        <f>SUMIF($C$5:$C$3079,R12722,$F$5:$F$3079)+SUMIF($AB$5:$AB$1086,R12722,$AF$5:$AF$1086)</f>
        <v>0</v>
      </c>
      <c r="V12722" s="8">
        <f t="shared" si="416"/>
        <v>0</v>
      </c>
      <c r="W12722" s="8">
        <f t="shared" si="417"/>
        <v>0</v>
      </c>
      <c r="X12722" s="8"/>
      <c r="Y12722" s="8"/>
    </row>
    <row r="12723" spans="18:25" x14ac:dyDescent="0.25">
      <c r="R12723" s="20">
        <v>9789707322783</v>
      </c>
      <c r="S12723" s="8" t="s">
        <v>12246</v>
      </c>
      <c r="T12723" s="15">
        <v>2</v>
      </c>
      <c r="U12723" s="16">
        <f>SUMIF($C$5:$C$3079,R12723,$F$5:$F$3079)+SUMIF($AB$5:$AB$1086,R12723,$AF$5:$AF$1086)</f>
        <v>0</v>
      </c>
      <c r="V12723" s="8">
        <f t="shared" si="416"/>
        <v>0</v>
      </c>
      <c r="W12723" s="8">
        <f t="shared" si="417"/>
        <v>2</v>
      </c>
      <c r="X12723" s="8"/>
      <c r="Y12723" s="8"/>
    </row>
    <row r="12724" spans="18:25" x14ac:dyDescent="0.25">
      <c r="R12724" s="20">
        <v>9789707322899</v>
      </c>
      <c r="S12724" s="8" t="s">
        <v>12247</v>
      </c>
      <c r="T12724" s="15">
        <v>2</v>
      </c>
      <c r="U12724" s="16">
        <f>SUMIF($C$5:$C$3079,R12724,$F$5:$F$3079)+SUMIF($AB$5:$AB$1086,R12724,$AF$5:$AF$1086)</f>
        <v>0</v>
      </c>
      <c r="V12724" s="8">
        <f t="shared" si="416"/>
        <v>0</v>
      </c>
      <c r="W12724" s="8">
        <f t="shared" si="417"/>
        <v>2</v>
      </c>
      <c r="X12724" s="8"/>
      <c r="Y12724" s="8"/>
    </row>
    <row r="12725" spans="18:25" x14ac:dyDescent="0.25">
      <c r="R12725" s="20">
        <v>9789707490062</v>
      </c>
      <c r="S12725" s="8" t="s">
        <v>12248</v>
      </c>
      <c r="T12725" s="15">
        <v>0</v>
      </c>
      <c r="U12725" s="16">
        <f>SUMIF($C$5:$C$3079,R12725,$F$5:$F$3079)+SUMIF($AB$5:$AB$1086,R12725,$AF$5:$AF$1086)</f>
        <v>0</v>
      </c>
      <c r="V12725" s="8">
        <f t="shared" si="416"/>
        <v>0</v>
      </c>
      <c r="W12725" s="8">
        <f t="shared" si="417"/>
        <v>0</v>
      </c>
      <c r="X12725" s="8"/>
      <c r="Y12725" s="8"/>
    </row>
    <row r="12726" spans="18:25" x14ac:dyDescent="0.25">
      <c r="R12726" s="20">
        <v>9789707702110</v>
      </c>
      <c r="S12726" s="8" t="s">
        <v>12249</v>
      </c>
      <c r="T12726" s="15">
        <v>1</v>
      </c>
      <c r="U12726" s="16">
        <f>SUMIF($C$5:$C$3079,R12726,$F$5:$F$3079)+SUMIF($AB$5:$AB$1086,R12726,$AF$5:$AF$1086)</f>
        <v>0</v>
      </c>
      <c r="V12726" s="8">
        <f t="shared" si="416"/>
        <v>0</v>
      </c>
      <c r="W12726" s="8">
        <f t="shared" si="417"/>
        <v>1</v>
      </c>
      <c r="X12726" s="8"/>
      <c r="Y12726" s="8"/>
    </row>
    <row r="12727" spans="18:25" x14ac:dyDescent="0.25">
      <c r="R12727" s="20">
        <v>9789707702127</v>
      </c>
      <c r="S12727" s="8" t="s">
        <v>6755</v>
      </c>
      <c r="T12727" s="15">
        <v>0</v>
      </c>
      <c r="U12727" s="16">
        <f>SUMIF($C$5:$C$3079,R12727,$F$5:$F$3079)+SUMIF($AB$5:$AB$1086,R12727,$AF$5:$AF$1086)</f>
        <v>0</v>
      </c>
      <c r="V12727" s="8">
        <f t="shared" si="416"/>
        <v>0</v>
      </c>
      <c r="W12727" s="8">
        <f t="shared" si="417"/>
        <v>0</v>
      </c>
      <c r="X12727" s="8"/>
      <c r="Y12727" s="8"/>
    </row>
    <row r="12728" spans="18:25" x14ac:dyDescent="0.25">
      <c r="R12728" s="20">
        <v>9789707704664</v>
      </c>
      <c r="S12728" s="8" t="s">
        <v>6772</v>
      </c>
      <c r="T12728" s="15">
        <v>0</v>
      </c>
      <c r="U12728" s="16">
        <f>SUMIF($C$5:$C$3079,R12728,$F$5:$F$3079)+SUMIF($AB$5:$AB$1086,R12728,$AF$5:$AF$1086)</f>
        <v>0</v>
      </c>
      <c r="V12728" s="8">
        <f t="shared" si="416"/>
        <v>0</v>
      </c>
      <c r="W12728" s="8">
        <f t="shared" si="417"/>
        <v>0</v>
      </c>
      <c r="X12728" s="8"/>
      <c r="Y12728" s="8"/>
    </row>
    <row r="12729" spans="18:25" x14ac:dyDescent="0.25">
      <c r="R12729" s="20">
        <v>9789707705746</v>
      </c>
      <c r="S12729" s="8" t="s">
        <v>12250</v>
      </c>
      <c r="T12729" s="15">
        <v>0</v>
      </c>
      <c r="U12729" s="16">
        <f>SUMIF($C$5:$C$3079,R12729,$F$5:$F$3079)+SUMIF($AB$5:$AB$1086,R12729,$AF$5:$AF$1086)</f>
        <v>0</v>
      </c>
      <c r="V12729" s="8">
        <f t="shared" si="416"/>
        <v>0</v>
      </c>
      <c r="W12729" s="8">
        <f t="shared" si="417"/>
        <v>0</v>
      </c>
      <c r="X12729" s="8"/>
      <c r="Y12729" s="8"/>
    </row>
    <row r="12730" spans="18:25" x14ac:dyDescent="0.25">
      <c r="R12730" s="20">
        <v>9789707708457</v>
      </c>
      <c r="S12730" s="8" t="s">
        <v>12251</v>
      </c>
      <c r="T12730" s="15">
        <v>0</v>
      </c>
      <c r="U12730" s="16">
        <f>SUMIF($C$5:$C$3079,R12730,$F$5:$F$3079)+SUMIF($AB$5:$AB$1086,R12730,$AF$5:$AF$1086)</f>
        <v>0</v>
      </c>
      <c r="V12730" s="8">
        <f t="shared" si="416"/>
        <v>0</v>
      </c>
      <c r="W12730" s="8">
        <f t="shared" si="417"/>
        <v>0</v>
      </c>
      <c r="X12730" s="8"/>
      <c r="Y12730" s="8"/>
    </row>
    <row r="12731" spans="18:25" x14ac:dyDescent="0.25">
      <c r="R12731" s="20">
        <v>9789707709942</v>
      </c>
      <c r="S12731" s="8" t="s">
        <v>36</v>
      </c>
      <c r="T12731" s="15">
        <v>0</v>
      </c>
      <c r="U12731" s="16">
        <f>SUMIF($C$5:$C$3079,R12731,$F$5:$F$3079)+SUMIF($AB$5:$AB$1086,R12731,$AF$5:$AF$1086)</f>
        <v>0</v>
      </c>
      <c r="V12731" s="8">
        <f t="shared" si="416"/>
        <v>0</v>
      </c>
      <c r="W12731" s="8">
        <f t="shared" si="417"/>
        <v>0</v>
      </c>
      <c r="X12731" s="8"/>
      <c r="Y12731" s="8"/>
    </row>
    <row r="12732" spans="18:25" x14ac:dyDescent="0.25">
      <c r="R12732" s="20">
        <v>9789707750074</v>
      </c>
      <c r="S12732" s="8" t="s">
        <v>12252</v>
      </c>
      <c r="T12732" s="15">
        <v>0</v>
      </c>
      <c r="U12732" s="16">
        <f>SUMIF($C$5:$C$3079,R12732,$F$5:$F$3079)+SUMIF($AB$5:$AB$1086,R12732,$AF$5:$AF$1086)</f>
        <v>0</v>
      </c>
      <c r="V12732" s="8">
        <f t="shared" si="416"/>
        <v>0</v>
      </c>
      <c r="W12732" s="8">
        <f t="shared" si="417"/>
        <v>0</v>
      </c>
      <c r="X12732" s="8"/>
      <c r="Y12732" s="8"/>
    </row>
    <row r="12733" spans="18:25" x14ac:dyDescent="0.25">
      <c r="R12733" s="20">
        <v>9789707750098</v>
      </c>
      <c r="S12733" s="8" t="s">
        <v>12253</v>
      </c>
      <c r="T12733" s="15">
        <v>0</v>
      </c>
      <c r="U12733" s="16">
        <f>SUMIF($C$5:$C$3079,R12733,$F$5:$F$3079)+SUMIF($AB$5:$AB$1086,R12733,$AF$5:$AF$1086)</f>
        <v>0</v>
      </c>
      <c r="V12733" s="8">
        <f t="shared" si="416"/>
        <v>0</v>
      </c>
      <c r="W12733" s="8">
        <f t="shared" si="417"/>
        <v>0</v>
      </c>
      <c r="X12733" s="8"/>
      <c r="Y12733" s="8"/>
    </row>
    <row r="12734" spans="18:25" x14ac:dyDescent="0.25">
      <c r="R12734" s="20">
        <v>9789707750555</v>
      </c>
      <c r="S12734" s="8" t="s">
        <v>12254</v>
      </c>
      <c r="T12734" s="15">
        <v>0</v>
      </c>
      <c r="U12734" s="16">
        <f>SUMIF($C$5:$C$3079,R12734,$F$5:$F$3079)+SUMIF($AB$5:$AB$1086,R12734,$AF$5:$AF$1086)</f>
        <v>0</v>
      </c>
      <c r="V12734" s="8">
        <f t="shared" si="416"/>
        <v>0</v>
      </c>
      <c r="W12734" s="8">
        <f t="shared" si="417"/>
        <v>0</v>
      </c>
      <c r="X12734" s="8"/>
      <c r="Y12734" s="8"/>
    </row>
    <row r="12735" spans="18:25" x14ac:dyDescent="0.25">
      <c r="R12735" s="20">
        <v>9789707750562</v>
      </c>
      <c r="S12735" s="8" t="s">
        <v>12255</v>
      </c>
      <c r="T12735" s="15">
        <v>0</v>
      </c>
      <c r="U12735" s="16">
        <f>SUMIF($C$5:$C$3079,R12735,$F$5:$F$3079)+SUMIF($AB$5:$AB$1086,R12735,$AF$5:$AF$1086)</f>
        <v>0</v>
      </c>
      <c r="V12735" s="8">
        <f t="shared" si="416"/>
        <v>0</v>
      </c>
      <c r="W12735" s="8">
        <f t="shared" si="417"/>
        <v>0</v>
      </c>
      <c r="X12735" s="8"/>
      <c r="Y12735" s="8"/>
    </row>
    <row r="12736" spans="18:25" x14ac:dyDescent="0.25">
      <c r="R12736" s="20">
        <v>9789707750609</v>
      </c>
      <c r="S12736" s="8" t="s">
        <v>12256</v>
      </c>
      <c r="T12736" s="15">
        <v>0</v>
      </c>
      <c r="U12736" s="16">
        <f>SUMIF($C$5:$C$3079,R12736,$F$5:$F$3079)+SUMIF($AB$5:$AB$1086,R12736,$AF$5:$AF$1086)</f>
        <v>0</v>
      </c>
      <c r="V12736" s="8">
        <f t="shared" si="416"/>
        <v>0</v>
      </c>
      <c r="W12736" s="8">
        <f t="shared" si="417"/>
        <v>0</v>
      </c>
      <c r="X12736" s="8"/>
      <c r="Y12736" s="8"/>
    </row>
    <row r="12737" spans="18:25" x14ac:dyDescent="0.25">
      <c r="R12737" s="20">
        <v>9789707750616</v>
      </c>
      <c r="S12737" s="8" t="s">
        <v>12257</v>
      </c>
      <c r="T12737" s="15">
        <v>0</v>
      </c>
      <c r="U12737" s="16">
        <f>SUMIF($C$5:$C$3079,R12737,$F$5:$F$3079)+SUMIF($AB$5:$AB$1086,R12737,$AF$5:$AF$1086)</f>
        <v>0</v>
      </c>
      <c r="V12737" s="8">
        <f t="shared" si="416"/>
        <v>0</v>
      </c>
      <c r="W12737" s="8">
        <f t="shared" si="417"/>
        <v>0</v>
      </c>
      <c r="X12737" s="8"/>
      <c r="Y12737" s="8"/>
    </row>
    <row r="12738" spans="18:25" x14ac:dyDescent="0.25">
      <c r="R12738" s="20">
        <v>9789707750661</v>
      </c>
      <c r="S12738" s="8" t="s">
        <v>12258</v>
      </c>
      <c r="T12738" s="15">
        <v>0</v>
      </c>
      <c r="U12738" s="16">
        <f>SUMIF($C$5:$C$3079,R12738,$F$5:$F$3079)+SUMIF($AB$5:$AB$1086,R12738,$AF$5:$AF$1086)</f>
        <v>0</v>
      </c>
      <c r="V12738" s="8">
        <f t="shared" si="416"/>
        <v>0</v>
      </c>
      <c r="W12738" s="8">
        <f t="shared" si="417"/>
        <v>0</v>
      </c>
      <c r="X12738" s="8"/>
      <c r="Y12738" s="8"/>
    </row>
    <row r="12739" spans="18:25" x14ac:dyDescent="0.25">
      <c r="R12739" s="20">
        <v>9789707750678</v>
      </c>
      <c r="S12739" s="8" t="s">
        <v>12259</v>
      </c>
      <c r="T12739" s="15">
        <v>0</v>
      </c>
      <c r="U12739" s="16">
        <f>SUMIF($C$5:$C$3079,R12739,$F$5:$F$3079)+SUMIF($AB$5:$AB$1086,R12739,$AF$5:$AF$1086)</f>
        <v>0</v>
      </c>
      <c r="V12739" s="8">
        <f t="shared" si="416"/>
        <v>0</v>
      </c>
      <c r="W12739" s="8">
        <f t="shared" si="417"/>
        <v>0</v>
      </c>
      <c r="X12739" s="8"/>
      <c r="Y12739" s="8"/>
    </row>
    <row r="12740" spans="18:25" x14ac:dyDescent="0.25">
      <c r="R12740" s="20">
        <v>9789707750685</v>
      </c>
      <c r="S12740" s="8" t="s">
        <v>12260</v>
      </c>
      <c r="T12740" s="15">
        <v>0</v>
      </c>
      <c r="U12740" s="16">
        <f>SUMIF($C$5:$C$3079,R12740,$F$5:$F$3079)+SUMIF($AB$5:$AB$1086,R12740,$AF$5:$AF$1086)</f>
        <v>0</v>
      </c>
      <c r="V12740" s="8">
        <f t="shared" si="416"/>
        <v>0</v>
      </c>
      <c r="W12740" s="8">
        <f t="shared" si="417"/>
        <v>0</v>
      </c>
      <c r="X12740" s="8"/>
      <c r="Y12740" s="8"/>
    </row>
    <row r="12741" spans="18:25" x14ac:dyDescent="0.25">
      <c r="R12741" s="20">
        <v>9789707750708</v>
      </c>
      <c r="S12741" s="8" t="s">
        <v>12261</v>
      </c>
      <c r="T12741" s="15">
        <v>0</v>
      </c>
      <c r="U12741" s="16">
        <f>SUMIF($C$5:$C$3079,R12741,$F$5:$F$3079)+SUMIF($AB$5:$AB$1086,R12741,$AF$5:$AF$1086)</f>
        <v>0</v>
      </c>
      <c r="V12741" s="8">
        <f t="shared" si="416"/>
        <v>0</v>
      </c>
      <c r="W12741" s="8">
        <f t="shared" si="417"/>
        <v>0</v>
      </c>
      <c r="X12741" s="8"/>
      <c r="Y12741" s="8"/>
    </row>
    <row r="12742" spans="18:25" x14ac:dyDescent="0.25">
      <c r="R12742" s="20">
        <v>9789707750838</v>
      </c>
      <c r="S12742" s="8" t="s">
        <v>12262</v>
      </c>
      <c r="T12742" s="15">
        <v>0</v>
      </c>
      <c r="U12742" s="16">
        <f>SUMIF($C$5:$C$3079,R12742,$F$5:$F$3079)+SUMIF($AB$5:$AB$1086,R12742,$AF$5:$AF$1086)</f>
        <v>0</v>
      </c>
      <c r="V12742" s="8">
        <f t="shared" si="416"/>
        <v>0</v>
      </c>
      <c r="W12742" s="8">
        <f t="shared" si="417"/>
        <v>0</v>
      </c>
      <c r="X12742" s="8"/>
      <c r="Y12742" s="8"/>
    </row>
    <row r="12743" spans="18:25" x14ac:dyDescent="0.25">
      <c r="R12743" s="20">
        <v>9789707750869</v>
      </c>
      <c r="S12743" s="8" t="s">
        <v>12263</v>
      </c>
      <c r="T12743" s="15">
        <v>0</v>
      </c>
      <c r="U12743" s="16">
        <f>SUMIF($C$5:$C$3079,R12743,$F$5:$F$3079)+SUMIF($AB$5:$AB$1086,R12743,$AF$5:$AF$1086)</f>
        <v>0</v>
      </c>
      <c r="V12743" s="8">
        <f t="shared" ref="V12743:V12806" si="418">SUMIF($L$5:$L$9685,R12743,$O$5:$O$9685)</f>
        <v>0</v>
      </c>
      <c r="W12743" s="8">
        <f t="shared" ref="W12743:W12806" si="419">T12743-U12743+V12743</f>
        <v>0</v>
      </c>
      <c r="X12743" s="8"/>
      <c r="Y12743" s="8"/>
    </row>
    <row r="12744" spans="18:25" x14ac:dyDescent="0.25">
      <c r="R12744" s="20">
        <v>9789707750876</v>
      </c>
      <c r="S12744" s="8" t="s">
        <v>12264</v>
      </c>
      <c r="T12744" s="15">
        <v>0</v>
      </c>
      <c r="U12744" s="16">
        <f>SUMIF($C$5:$C$3079,R12744,$F$5:$F$3079)+SUMIF($AB$5:$AB$1086,R12744,$AF$5:$AF$1086)</f>
        <v>0</v>
      </c>
      <c r="V12744" s="8">
        <f t="shared" si="418"/>
        <v>0</v>
      </c>
      <c r="W12744" s="8">
        <f t="shared" si="419"/>
        <v>0</v>
      </c>
      <c r="X12744" s="8"/>
      <c r="Y12744" s="8"/>
    </row>
    <row r="12745" spans="18:25" x14ac:dyDescent="0.25">
      <c r="R12745" s="20">
        <v>9789707750890</v>
      </c>
      <c r="S12745" s="8" t="s">
        <v>12265</v>
      </c>
      <c r="T12745" s="15">
        <v>0</v>
      </c>
      <c r="U12745" s="16">
        <f>SUMIF($C$5:$C$3079,R12745,$F$5:$F$3079)+SUMIF($AB$5:$AB$1086,R12745,$AF$5:$AF$1086)</f>
        <v>0</v>
      </c>
      <c r="V12745" s="8">
        <f t="shared" si="418"/>
        <v>0</v>
      </c>
      <c r="W12745" s="8">
        <f t="shared" si="419"/>
        <v>0</v>
      </c>
      <c r="X12745" s="8"/>
      <c r="Y12745" s="8"/>
    </row>
    <row r="12746" spans="18:25" x14ac:dyDescent="0.25">
      <c r="R12746" s="20">
        <v>9789707751019</v>
      </c>
      <c r="S12746" s="8" t="s">
        <v>12266</v>
      </c>
      <c r="T12746" s="15">
        <v>0</v>
      </c>
      <c r="U12746" s="16">
        <f>SUMIF($C$5:$C$3079,R12746,$F$5:$F$3079)+SUMIF($AB$5:$AB$1086,R12746,$AF$5:$AF$1086)</f>
        <v>0</v>
      </c>
      <c r="V12746" s="8">
        <f t="shared" si="418"/>
        <v>0</v>
      </c>
      <c r="W12746" s="8">
        <f t="shared" si="419"/>
        <v>0</v>
      </c>
      <c r="X12746" s="8"/>
      <c r="Y12746" s="8"/>
    </row>
    <row r="12747" spans="18:25" x14ac:dyDescent="0.25">
      <c r="R12747" s="20">
        <v>9789707751118</v>
      </c>
      <c r="S12747" s="8" t="s">
        <v>12267</v>
      </c>
      <c r="T12747" s="15">
        <v>0</v>
      </c>
      <c r="U12747" s="16">
        <f>SUMIF($C$5:$C$3079,R12747,$F$5:$F$3079)+SUMIF($AB$5:$AB$1086,R12747,$AF$5:$AF$1086)</f>
        <v>0</v>
      </c>
      <c r="V12747" s="8">
        <f t="shared" si="418"/>
        <v>0</v>
      </c>
      <c r="W12747" s="8">
        <f t="shared" si="419"/>
        <v>0</v>
      </c>
      <c r="X12747" s="8"/>
      <c r="Y12747" s="8"/>
    </row>
    <row r="12748" spans="18:25" x14ac:dyDescent="0.25">
      <c r="R12748" s="20">
        <v>9789707751125</v>
      </c>
      <c r="S12748" s="8" t="s">
        <v>12268</v>
      </c>
      <c r="T12748" s="15">
        <v>0</v>
      </c>
      <c r="U12748" s="16">
        <f>SUMIF($C$5:$C$3079,R12748,$F$5:$F$3079)+SUMIF($AB$5:$AB$1086,R12748,$AF$5:$AF$1086)</f>
        <v>0</v>
      </c>
      <c r="V12748" s="8">
        <f t="shared" si="418"/>
        <v>0</v>
      </c>
      <c r="W12748" s="8">
        <f t="shared" si="419"/>
        <v>0</v>
      </c>
      <c r="X12748" s="8"/>
      <c r="Y12748" s="8"/>
    </row>
    <row r="12749" spans="18:25" x14ac:dyDescent="0.25">
      <c r="R12749" s="20">
        <v>9789707751149</v>
      </c>
      <c r="S12749" s="8" t="s">
        <v>12269</v>
      </c>
      <c r="T12749" s="15">
        <v>0</v>
      </c>
      <c r="U12749" s="16">
        <f>SUMIF($C$5:$C$3079,R12749,$F$5:$F$3079)+SUMIF($AB$5:$AB$1086,R12749,$AF$5:$AF$1086)</f>
        <v>0</v>
      </c>
      <c r="V12749" s="8">
        <f t="shared" si="418"/>
        <v>0</v>
      </c>
      <c r="W12749" s="8">
        <f t="shared" si="419"/>
        <v>0</v>
      </c>
      <c r="X12749" s="8"/>
      <c r="Y12749" s="8"/>
    </row>
    <row r="12750" spans="18:25" x14ac:dyDescent="0.25">
      <c r="R12750" s="20">
        <v>9789707751163</v>
      </c>
      <c r="S12750" s="8" t="s">
        <v>12270</v>
      </c>
      <c r="T12750" s="15">
        <v>0</v>
      </c>
      <c r="U12750" s="16">
        <f>SUMIF($C$5:$C$3079,R12750,$F$5:$F$3079)+SUMIF($AB$5:$AB$1086,R12750,$AF$5:$AF$1086)</f>
        <v>0</v>
      </c>
      <c r="V12750" s="8">
        <f t="shared" si="418"/>
        <v>0</v>
      </c>
      <c r="W12750" s="8">
        <f t="shared" si="419"/>
        <v>0</v>
      </c>
      <c r="X12750" s="8"/>
      <c r="Y12750" s="8"/>
    </row>
    <row r="12751" spans="18:25" x14ac:dyDescent="0.25">
      <c r="R12751" s="20">
        <v>9789707751248</v>
      </c>
      <c r="S12751" s="8" t="s">
        <v>12271</v>
      </c>
      <c r="T12751" s="15">
        <v>0</v>
      </c>
      <c r="U12751" s="16">
        <f>SUMIF($C$5:$C$3079,R12751,$F$5:$F$3079)+SUMIF($AB$5:$AB$1086,R12751,$AF$5:$AF$1086)</f>
        <v>0</v>
      </c>
      <c r="V12751" s="8">
        <f t="shared" si="418"/>
        <v>0</v>
      </c>
      <c r="W12751" s="8">
        <f t="shared" si="419"/>
        <v>0</v>
      </c>
      <c r="X12751" s="8"/>
      <c r="Y12751" s="8"/>
    </row>
    <row r="12752" spans="18:25" x14ac:dyDescent="0.25">
      <c r="R12752" s="20">
        <v>9789707751545</v>
      </c>
      <c r="S12752" s="8" t="s">
        <v>12272</v>
      </c>
      <c r="T12752" s="15">
        <v>0</v>
      </c>
      <c r="U12752" s="16">
        <f>SUMIF($C$5:$C$3079,R12752,$F$5:$F$3079)+SUMIF($AB$5:$AB$1086,R12752,$AF$5:$AF$1086)</f>
        <v>0</v>
      </c>
      <c r="V12752" s="8">
        <f t="shared" si="418"/>
        <v>0</v>
      </c>
      <c r="W12752" s="8">
        <f t="shared" si="419"/>
        <v>0</v>
      </c>
      <c r="X12752" s="8"/>
      <c r="Y12752" s="8"/>
    </row>
    <row r="12753" spans="18:25" x14ac:dyDescent="0.25">
      <c r="R12753" s="20">
        <v>9789707751552</v>
      </c>
      <c r="S12753" s="8" t="s">
        <v>12273</v>
      </c>
      <c r="T12753" s="15">
        <v>0</v>
      </c>
      <c r="U12753" s="16">
        <f>SUMIF($C$5:$C$3079,R12753,$F$5:$F$3079)+SUMIF($AB$5:$AB$1086,R12753,$AF$5:$AF$1086)</f>
        <v>0</v>
      </c>
      <c r="V12753" s="8">
        <f t="shared" si="418"/>
        <v>0</v>
      </c>
      <c r="W12753" s="8">
        <f t="shared" si="419"/>
        <v>0</v>
      </c>
      <c r="X12753" s="8"/>
      <c r="Y12753" s="8"/>
    </row>
    <row r="12754" spans="18:25" x14ac:dyDescent="0.25">
      <c r="R12754" s="20">
        <v>9789707751569</v>
      </c>
      <c r="S12754" s="8" t="s">
        <v>12274</v>
      </c>
      <c r="T12754" s="15">
        <v>0</v>
      </c>
      <c r="U12754" s="16">
        <f>SUMIF($C$5:$C$3079,R12754,$F$5:$F$3079)+SUMIF($AB$5:$AB$1086,R12754,$AF$5:$AF$1086)</f>
        <v>0</v>
      </c>
      <c r="V12754" s="8">
        <f t="shared" si="418"/>
        <v>0</v>
      </c>
      <c r="W12754" s="8">
        <f t="shared" si="419"/>
        <v>0</v>
      </c>
      <c r="X12754" s="8"/>
      <c r="Y12754" s="8"/>
    </row>
    <row r="12755" spans="18:25" x14ac:dyDescent="0.25">
      <c r="R12755" s="20">
        <v>9789707751576</v>
      </c>
      <c r="S12755" s="8" t="s">
        <v>12275</v>
      </c>
      <c r="T12755" s="15">
        <v>0</v>
      </c>
      <c r="U12755" s="16">
        <f>SUMIF($C$5:$C$3079,R12755,$F$5:$F$3079)+SUMIF($AB$5:$AB$1086,R12755,$AF$5:$AF$1086)</f>
        <v>0</v>
      </c>
      <c r="V12755" s="8">
        <f t="shared" si="418"/>
        <v>0</v>
      </c>
      <c r="W12755" s="8">
        <f t="shared" si="419"/>
        <v>0</v>
      </c>
      <c r="X12755" s="8"/>
      <c r="Y12755" s="8"/>
    </row>
    <row r="12756" spans="18:25" x14ac:dyDescent="0.25">
      <c r="R12756" s="20">
        <v>9789707751606</v>
      </c>
      <c r="S12756" s="8" t="s">
        <v>12276</v>
      </c>
      <c r="T12756" s="15">
        <v>0</v>
      </c>
      <c r="U12756" s="16">
        <f>SUMIF($C$5:$C$3079,R12756,$F$5:$F$3079)+SUMIF($AB$5:$AB$1086,R12756,$AF$5:$AF$1086)</f>
        <v>0</v>
      </c>
      <c r="V12756" s="8">
        <f t="shared" si="418"/>
        <v>0</v>
      </c>
      <c r="W12756" s="8">
        <f t="shared" si="419"/>
        <v>0</v>
      </c>
      <c r="X12756" s="8"/>
      <c r="Y12756" s="8"/>
    </row>
    <row r="12757" spans="18:25" x14ac:dyDescent="0.25">
      <c r="R12757" s="20">
        <v>9789707751651</v>
      </c>
      <c r="S12757" s="8" t="s">
        <v>12277</v>
      </c>
      <c r="T12757" s="15">
        <v>0</v>
      </c>
      <c r="U12757" s="16">
        <f>SUMIF($C$5:$C$3079,R12757,$F$5:$F$3079)+SUMIF($AB$5:$AB$1086,R12757,$AF$5:$AF$1086)</f>
        <v>0</v>
      </c>
      <c r="V12757" s="8">
        <f t="shared" si="418"/>
        <v>0</v>
      </c>
      <c r="W12757" s="8">
        <f t="shared" si="419"/>
        <v>0</v>
      </c>
      <c r="X12757" s="8"/>
      <c r="Y12757" s="8"/>
    </row>
    <row r="12758" spans="18:25" x14ac:dyDescent="0.25">
      <c r="R12758" s="20">
        <v>9789707751668</v>
      </c>
      <c r="S12758" s="8" t="s">
        <v>12278</v>
      </c>
      <c r="T12758" s="15">
        <v>0</v>
      </c>
      <c r="U12758" s="16">
        <f>SUMIF($C$5:$C$3079,R12758,$F$5:$F$3079)+SUMIF($AB$5:$AB$1086,R12758,$AF$5:$AF$1086)</f>
        <v>0</v>
      </c>
      <c r="V12758" s="8">
        <f t="shared" si="418"/>
        <v>0</v>
      </c>
      <c r="W12758" s="8">
        <f t="shared" si="419"/>
        <v>0</v>
      </c>
      <c r="X12758" s="8"/>
      <c r="Y12758" s="8"/>
    </row>
    <row r="12759" spans="18:25" x14ac:dyDescent="0.25">
      <c r="R12759" s="20">
        <v>9789707751910</v>
      </c>
      <c r="S12759" s="8" t="s">
        <v>12279</v>
      </c>
      <c r="T12759" s="15">
        <v>0</v>
      </c>
      <c r="U12759" s="16">
        <f>SUMIF($C$5:$C$3079,R12759,$F$5:$F$3079)+SUMIF($AB$5:$AB$1086,R12759,$AF$5:$AF$1086)</f>
        <v>0</v>
      </c>
      <c r="V12759" s="8">
        <f t="shared" si="418"/>
        <v>0</v>
      </c>
      <c r="W12759" s="8">
        <f t="shared" si="419"/>
        <v>0</v>
      </c>
      <c r="X12759" s="8"/>
      <c r="Y12759" s="8"/>
    </row>
    <row r="12760" spans="18:25" x14ac:dyDescent="0.25">
      <c r="R12760" s="20">
        <v>9789707751965</v>
      </c>
      <c r="S12760" s="8" t="s">
        <v>12280</v>
      </c>
      <c r="T12760" s="15">
        <v>0</v>
      </c>
      <c r="U12760" s="16">
        <f>SUMIF($C$5:$C$3079,R12760,$F$5:$F$3079)+SUMIF($AB$5:$AB$1086,R12760,$AF$5:$AF$1086)</f>
        <v>0</v>
      </c>
      <c r="V12760" s="8">
        <f t="shared" si="418"/>
        <v>0</v>
      </c>
      <c r="W12760" s="8">
        <f t="shared" si="419"/>
        <v>0</v>
      </c>
      <c r="X12760" s="8"/>
      <c r="Y12760" s="8"/>
    </row>
    <row r="12761" spans="18:25" x14ac:dyDescent="0.25">
      <c r="R12761" s="20">
        <v>9789707751972</v>
      </c>
      <c r="S12761" s="8" t="s">
        <v>12281</v>
      </c>
      <c r="T12761" s="15">
        <v>0</v>
      </c>
      <c r="U12761" s="16">
        <f>SUMIF($C$5:$C$3079,R12761,$F$5:$F$3079)+SUMIF($AB$5:$AB$1086,R12761,$AF$5:$AF$1086)</f>
        <v>0</v>
      </c>
      <c r="V12761" s="8">
        <f t="shared" si="418"/>
        <v>0</v>
      </c>
      <c r="W12761" s="8">
        <f t="shared" si="419"/>
        <v>0</v>
      </c>
      <c r="X12761" s="8"/>
      <c r="Y12761" s="8"/>
    </row>
    <row r="12762" spans="18:25" x14ac:dyDescent="0.25">
      <c r="R12762" s="20">
        <v>9789707752061</v>
      </c>
      <c r="S12762" s="8" t="s">
        <v>12282</v>
      </c>
      <c r="T12762" s="15">
        <v>0</v>
      </c>
      <c r="U12762" s="16">
        <f>SUMIF($C$5:$C$3079,R12762,$F$5:$F$3079)+SUMIF($AB$5:$AB$1086,R12762,$AF$5:$AF$1086)</f>
        <v>0</v>
      </c>
      <c r="V12762" s="8">
        <f t="shared" si="418"/>
        <v>0</v>
      </c>
      <c r="W12762" s="8">
        <f t="shared" si="419"/>
        <v>0</v>
      </c>
      <c r="X12762" s="8"/>
      <c r="Y12762" s="8"/>
    </row>
    <row r="12763" spans="18:25" x14ac:dyDescent="0.25">
      <c r="R12763" s="20">
        <v>9789707752191</v>
      </c>
      <c r="S12763" s="8" t="s">
        <v>12283</v>
      </c>
      <c r="T12763" s="15">
        <v>0</v>
      </c>
      <c r="U12763" s="16">
        <f>SUMIF($C$5:$C$3079,R12763,$F$5:$F$3079)+SUMIF($AB$5:$AB$1086,R12763,$AF$5:$AF$1086)</f>
        <v>0</v>
      </c>
      <c r="V12763" s="8">
        <f t="shared" si="418"/>
        <v>0</v>
      </c>
      <c r="W12763" s="8">
        <f t="shared" si="419"/>
        <v>0</v>
      </c>
      <c r="X12763" s="8"/>
      <c r="Y12763" s="8"/>
    </row>
    <row r="12764" spans="18:25" x14ac:dyDescent="0.25">
      <c r="R12764" s="20">
        <v>9789707752238</v>
      </c>
      <c r="S12764" s="8" t="s">
        <v>12284</v>
      </c>
      <c r="T12764" s="15">
        <v>0</v>
      </c>
      <c r="U12764" s="16">
        <f>SUMIF($C$5:$C$3079,R12764,$F$5:$F$3079)+SUMIF($AB$5:$AB$1086,R12764,$AF$5:$AF$1086)</f>
        <v>0</v>
      </c>
      <c r="V12764" s="8">
        <f t="shared" si="418"/>
        <v>0</v>
      </c>
      <c r="W12764" s="8">
        <f t="shared" si="419"/>
        <v>0</v>
      </c>
      <c r="X12764" s="8"/>
      <c r="Y12764" s="8"/>
    </row>
    <row r="12765" spans="18:25" x14ac:dyDescent="0.25">
      <c r="R12765" s="20">
        <v>9789707752270</v>
      </c>
      <c r="S12765" s="8" t="s">
        <v>12285</v>
      </c>
      <c r="T12765" s="15">
        <v>0</v>
      </c>
      <c r="U12765" s="16">
        <f>SUMIF($C$5:$C$3079,R12765,$F$5:$F$3079)+SUMIF($AB$5:$AB$1086,R12765,$AF$5:$AF$1086)</f>
        <v>0</v>
      </c>
      <c r="V12765" s="8">
        <f t="shared" si="418"/>
        <v>0</v>
      </c>
      <c r="W12765" s="8">
        <f t="shared" si="419"/>
        <v>0</v>
      </c>
      <c r="X12765" s="8"/>
      <c r="Y12765" s="8"/>
    </row>
    <row r="12766" spans="18:25" x14ac:dyDescent="0.25">
      <c r="R12766" s="20">
        <v>9789707752276</v>
      </c>
      <c r="S12766" s="8" t="s">
        <v>12286</v>
      </c>
      <c r="T12766" s="15">
        <v>0</v>
      </c>
      <c r="U12766" s="16">
        <f>SUMIF($C$5:$C$3079,R12766,$F$5:$F$3079)+SUMIF($AB$5:$AB$1086,R12766,$AF$5:$AF$1086)</f>
        <v>0</v>
      </c>
      <c r="V12766" s="8">
        <f t="shared" si="418"/>
        <v>0</v>
      </c>
      <c r="W12766" s="8">
        <f t="shared" si="419"/>
        <v>0</v>
      </c>
      <c r="X12766" s="8"/>
      <c r="Y12766" s="8"/>
    </row>
    <row r="12767" spans="18:25" x14ac:dyDescent="0.25">
      <c r="R12767" s="20">
        <v>9789707752283</v>
      </c>
      <c r="S12767" s="8" t="s">
        <v>12287</v>
      </c>
      <c r="T12767" s="15">
        <v>0</v>
      </c>
      <c r="U12767" s="16">
        <f>SUMIF($C$5:$C$3079,R12767,$F$5:$F$3079)+SUMIF($AB$5:$AB$1086,R12767,$AF$5:$AF$1086)</f>
        <v>0</v>
      </c>
      <c r="V12767" s="8">
        <f t="shared" si="418"/>
        <v>0</v>
      </c>
      <c r="W12767" s="8">
        <f t="shared" si="419"/>
        <v>0</v>
      </c>
      <c r="X12767" s="8"/>
      <c r="Y12767" s="8"/>
    </row>
    <row r="12768" spans="18:25" x14ac:dyDescent="0.25">
      <c r="R12768" s="20">
        <v>9789707752289</v>
      </c>
      <c r="S12768" s="8" t="s">
        <v>12288</v>
      </c>
      <c r="T12768" s="15">
        <v>0</v>
      </c>
      <c r="U12768" s="16">
        <f>SUMIF($C$5:$C$3079,R12768,$F$5:$F$3079)+SUMIF($AB$5:$AB$1086,R12768,$AF$5:$AF$1086)</f>
        <v>0</v>
      </c>
      <c r="V12768" s="8">
        <f t="shared" si="418"/>
        <v>0</v>
      </c>
      <c r="W12768" s="8">
        <f t="shared" si="419"/>
        <v>0</v>
      </c>
      <c r="X12768" s="8"/>
      <c r="Y12768" s="8"/>
    </row>
    <row r="12769" spans="18:25" x14ac:dyDescent="0.25">
      <c r="R12769" s="20">
        <v>9789707752368</v>
      </c>
      <c r="S12769" s="8" t="s">
        <v>12289</v>
      </c>
      <c r="T12769" s="15">
        <v>0</v>
      </c>
      <c r="U12769" s="16">
        <f>SUMIF($C$5:$C$3079,R12769,$F$5:$F$3079)+SUMIF($AB$5:$AB$1086,R12769,$AF$5:$AF$1086)</f>
        <v>0</v>
      </c>
      <c r="V12769" s="8">
        <f t="shared" si="418"/>
        <v>0</v>
      </c>
      <c r="W12769" s="8">
        <f t="shared" si="419"/>
        <v>0</v>
      </c>
      <c r="X12769" s="8"/>
      <c r="Y12769" s="8"/>
    </row>
    <row r="12770" spans="18:25" x14ac:dyDescent="0.25">
      <c r="R12770" s="20">
        <v>9789707752405</v>
      </c>
      <c r="S12770" s="8" t="s">
        <v>12290</v>
      </c>
      <c r="T12770" s="15">
        <v>0</v>
      </c>
      <c r="U12770" s="16">
        <f>SUMIF($C$5:$C$3079,R12770,$F$5:$F$3079)+SUMIF($AB$5:$AB$1086,R12770,$AF$5:$AF$1086)</f>
        <v>0</v>
      </c>
      <c r="V12770" s="8">
        <f t="shared" si="418"/>
        <v>0</v>
      </c>
      <c r="W12770" s="8">
        <f t="shared" si="419"/>
        <v>0</v>
      </c>
      <c r="X12770" s="8"/>
      <c r="Y12770" s="8"/>
    </row>
    <row r="12771" spans="18:25" x14ac:dyDescent="0.25">
      <c r="R12771" s="20">
        <v>9789707752627</v>
      </c>
      <c r="S12771" s="8" t="s">
        <v>12291</v>
      </c>
      <c r="T12771" s="15">
        <v>0</v>
      </c>
      <c r="U12771" s="16">
        <f>SUMIF($C$5:$C$3079,R12771,$F$5:$F$3079)+SUMIF($AB$5:$AB$1086,R12771,$AF$5:$AF$1086)</f>
        <v>0</v>
      </c>
      <c r="V12771" s="8">
        <f t="shared" si="418"/>
        <v>0</v>
      </c>
      <c r="W12771" s="8">
        <f t="shared" si="419"/>
        <v>0</v>
      </c>
      <c r="X12771" s="8"/>
      <c r="Y12771" s="8"/>
    </row>
    <row r="12772" spans="18:25" x14ac:dyDescent="0.25">
      <c r="R12772" s="20">
        <v>9789707752634</v>
      </c>
      <c r="S12772" s="8" t="s">
        <v>12292</v>
      </c>
      <c r="T12772" s="15">
        <v>0</v>
      </c>
      <c r="U12772" s="16">
        <f>SUMIF($C$5:$C$3079,R12772,$F$5:$F$3079)+SUMIF($AB$5:$AB$1086,R12772,$AF$5:$AF$1086)</f>
        <v>0</v>
      </c>
      <c r="V12772" s="8">
        <f t="shared" si="418"/>
        <v>0</v>
      </c>
      <c r="W12772" s="8">
        <f t="shared" si="419"/>
        <v>0</v>
      </c>
      <c r="X12772" s="8"/>
      <c r="Y12772" s="8"/>
    </row>
    <row r="12773" spans="18:25" x14ac:dyDescent="0.25">
      <c r="R12773" s="20">
        <v>9789707752641</v>
      </c>
      <c r="S12773" s="8" t="s">
        <v>12293</v>
      </c>
      <c r="T12773" s="15">
        <v>0</v>
      </c>
      <c r="U12773" s="16">
        <f>SUMIF($C$5:$C$3079,R12773,$F$5:$F$3079)+SUMIF($AB$5:$AB$1086,R12773,$AF$5:$AF$1086)</f>
        <v>0</v>
      </c>
      <c r="V12773" s="8">
        <f t="shared" si="418"/>
        <v>0</v>
      </c>
      <c r="W12773" s="8">
        <f t="shared" si="419"/>
        <v>0</v>
      </c>
      <c r="X12773" s="8"/>
      <c r="Y12773" s="8"/>
    </row>
    <row r="12774" spans="18:25" x14ac:dyDescent="0.25">
      <c r="R12774" s="20">
        <v>9789707752658</v>
      </c>
      <c r="S12774" s="8" t="s">
        <v>12294</v>
      </c>
      <c r="T12774" s="15">
        <v>0</v>
      </c>
      <c r="U12774" s="16">
        <f>SUMIF($C$5:$C$3079,R12774,$F$5:$F$3079)+SUMIF($AB$5:$AB$1086,R12774,$AF$5:$AF$1086)</f>
        <v>0</v>
      </c>
      <c r="V12774" s="8">
        <f t="shared" si="418"/>
        <v>0</v>
      </c>
      <c r="W12774" s="8">
        <f t="shared" si="419"/>
        <v>0</v>
      </c>
      <c r="X12774" s="8"/>
      <c r="Y12774" s="8"/>
    </row>
    <row r="12775" spans="18:25" x14ac:dyDescent="0.25">
      <c r="R12775" s="20">
        <v>9789707752665</v>
      </c>
      <c r="S12775" s="8" t="s">
        <v>12295</v>
      </c>
      <c r="T12775" s="15">
        <v>0</v>
      </c>
      <c r="U12775" s="16">
        <f>SUMIF($C$5:$C$3079,R12775,$F$5:$F$3079)+SUMIF($AB$5:$AB$1086,R12775,$AF$5:$AF$1086)</f>
        <v>0</v>
      </c>
      <c r="V12775" s="8">
        <f t="shared" si="418"/>
        <v>0</v>
      </c>
      <c r="W12775" s="8">
        <f t="shared" si="419"/>
        <v>0</v>
      </c>
      <c r="X12775" s="8"/>
      <c r="Y12775" s="8"/>
    </row>
    <row r="12776" spans="18:25" x14ac:dyDescent="0.25">
      <c r="R12776" s="20">
        <v>9789707752672</v>
      </c>
      <c r="S12776" s="8" t="s">
        <v>12296</v>
      </c>
      <c r="T12776" s="15">
        <v>0</v>
      </c>
      <c r="U12776" s="16">
        <f>SUMIF($C$5:$C$3079,R12776,$F$5:$F$3079)+SUMIF($AB$5:$AB$1086,R12776,$AF$5:$AF$1086)</f>
        <v>0</v>
      </c>
      <c r="V12776" s="8">
        <f t="shared" si="418"/>
        <v>0</v>
      </c>
      <c r="W12776" s="8">
        <f t="shared" si="419"/>
        <v>0</v>
      </c>
      <c r="X12776" s="8"/>
      <c r="Y12776" s="8"/>
    </row>
    <row r="12777" spans="18:25" x14ac:dyDescent="0.25">
      <c r="R12777" s="20">
        <v>9789707752764</v>
      </c>
      <c r="S12777" s="8" t="s">
        <v>12297</v>
      </c>
      <c r="T12777" s="15">
        <v>0</v>
      </c>
      <c r="U12777" s="16">
        <f>SUMIF($C$5:$C$3079,R12777,$F$5:$F$3079)+SUMIF($AB$5:$AB$1086,R12777,$AF$5:$AF$1086)</f>
        <v>0</v>
      </c>
      <c r="V12777" s="8">
        <f t="shared" si="418"/>
        <v>0</v>
      </c>
      <c r="W12777" s="8">
        <f t="shared" si="419"/>
        <v>0</v>
      </c>
      <c r="X12777" s="8"/>
      <c r="Y12777" s="8"/>
    </row>
    <row r="12778" spans="18:25" x14ac:dyDescent="0.25">
      <c r="R12778" s="20">
        <v>9789707752818</v>
      </c>
      <c r="S12778" s="8" t="s">
        <v>12298</v>
      </c>
      <c r="T12778" s="15">
        <v>0</v>
      </c>
      <c r="U12778" s="16">
        <f>SUMIF($C$5:$C$3079,R12778,$F$5:$F$3079)+SUMIF($AB$5:$AB$1086,R12778,$AF$5:$AF$1086)</f>
        <v>0</v>
      </c>
      <c r="V12778" s="8">
        <f t="shared" si="418"/>
        <v>0</v>
      </c>
      <c r="W12778" s="8">
        <f t="shared" si="419"/>
        <v>0</v>
      </c>
      <c r="X12778" s="8"/>
      <c r="Y12778" s="8"/>
    </row>
    <row r="12779" spans="18:25" x14ac:dyDescent="0.25">
      <c r="R12779" s="20">
        <v>9789707752832</v>
      </c>
      <c r="S12779" s="8" t="s">
        <v>12299</v>
      </c>
      <c r="T12779" s="15">
        <v>0</v>
      </c>
      <c r="U12779" s="16">
        <f>SUMIF($C$5:$C$3079,R12779,$F$5:$F$3079)+SUMIF($AB$5:$AB$1086,R12779,$AF$5:$AF$1086)</f>
        <v>0</v>
      </c>
      <c r="V12779" s="8">
        <f t="shared" si="418"/>
        <v>0</v>
      </c>
      <c r="W12779" s="8">
        <f t="shared" si="419"/>
        <v>0</v>
      </c>
      <c r="X12779" s="8"/>
      <c r="Y12779" s="8"/>
    </row>
    <row r="12780" spans="18:25" x14ac:dyDescent="0.25">
      <c r="R12780" s="20">
        <v>9789707752900</v>
      </c>
      <c r="S12780" s="8" t="s">
        <v>12300</v>
      </c>
      <c r="T12780" s="15">
        <v>0</v>
      </c>
      <c r="U12780" s="16">
        <f>SUMIF($C$5:$C$3079,R12780,$F$5:$F$3079)+SUMIF($AB$5:$AB$1086,R12780,$AF$5:$AF$1086)</f>
        <v>0</v>
      </c>
      <c r="V12780" s="8">
        <f t="shared" si="418"/>
        <v>0</v>
      </c>
      <c r="W12780" s="8">
        <f t="shared" si="419"/>
        <v>0</v>
      </c>
      <c r="X12780" s="8"/>
      <c r="Y12780" s="8"/>
    </row>
    <row r="12781" spans="18:25" x14ac:dyDescent="0.25">
      <c r="R12781" s="20">
        <v>9789707752931</v>
      </c>
      <c r="S12781" s="8" t="s">
        <v>12301</v>
      </c>
      <c r="T12781" s="15">
        <v>0</v>
      </c>
      <c r="U12781" s="16">
        <f>SUMIF($C$5:$C$3079,R12781,$F$5:$F$3079)+SUMIF($AB$5:$AB$1086,R12781,$AF$5:$AF$1086)</f>
        <v>0</v>
      </c>
      <c r="V12781" s="8">
        <f t="shared" si="418"/>
        <v>0</v>
      </c>
      <c r="W12781" s="8">
        <f t="shared" si="419"/>
        <v>0</v>
      </c>
      <c r="X12781" s="8"/>
      <c r="Y12781" s="8"/>
    </row>
    <row r="12782" spans="18:25" x14ac:dyDescent="0.25">
      <c r="R12782" s="20">
        <v>9789707753068</v>
      </c>
      <c r="S12782" s="8" t="s">
        <v>12302</v>
      </c>
      <c r="T12782" s="15">
        <v>0</v>
      </c>
      <c r="U12782" s="16">
        <f>SUMIF($C$5:$C$3079,R12782,$F$5:$F$3079)+SUMIF($AB$5:$AB$1086,R12782,$AF$5:$AF$1086)</f>
        <v>0</v>
      </c>
      <c r="V12782" s="8">
        <f t="shared" si="418"/>
        <v>0</v>
      </c>
      <c r="W12782" s="8">
        <f t="shared" si="419"/>
        <v>0</v>
      </c>
      <c r="X12782" s="8"/>
      <c r="Y12782" s="8"/>
    </row>
    <row r="12783" spans="18:25" x14ac:dyDescent="0.25">
      <c r="R12783" s="20">
        <v>9789707753204</v>
      </c>
      <c r="S12783" s="8" t="s">
        <v>12303</v>
      </c>
      <c r="T12783" s="15">
        <v>0</v>
      </c>
      <c r="U12783" s="16">
        <f>SUMIF($C$5:$C$3079,R12783,$F$5:$F$3079)+SUMIF($AB$5:$AB$1086,R12783,$AF$5:$AF$1086)</f>
        <v>0</v>
      </c>
      <c r="V12783" s="8">
        <f t="shared" si="418"/>
        <v>0</v>
      </c>
      <c r="W12783" s="8">
        <f t="shared" si="419"/>
        <v>0</v>
      </c>
      <c r="X12783" s="8"/>
      <c r="Y12783" s="8"/>
    </row>
    <row r="12784" spans="18:25" x14ac:dyDescent="0.25">
      <c r="R12784" s="20">
        <v>9789707753266</v>
      </c>
      <c r="S12784" s="8" t="s">
        <v>8917</v>
      </c>
      <c r="T12784" s="15">
        <v>0</v>
      </c>
      <c r="U12784" s="16">
        <f>SUMIF($C$5:$C$3079,R12784,$F$5:$F$3079)+SUMIF($AB$5:$AB$1086,R12784,$AF$5:$AF$1086)</f>
        <v>0</v>
      </c>
      <c r="V12784" s="8">
        <f t="shared" si="418"/>
        <v>0</v>
      </c>
      <c r="W12784" s="8">
        <f t="shared" si="419"/>
        <v>0</v>
      </c>
      <c r="X12784" s="8"/>
      <c r="Y12784" s="8"/>
    </row>
    <row r="12785" spans="18:25" x14ac:dyDescent="0.25">
      <c r="R12785" s="20">
        <v>9789707753273</v>
      </c>
      <c r="S12785" s="8" t="s">
        <v>12304</v>
      </c>
      <c r="T12785" s="15">
        <v>0</v>
      </c>
      <c r="U12785" s="16">
        <f>SUMIF($C$5:$C$3079,R12785,$F$5:$F$3079)+SUMIF($AB$5:$AB$1086,R12785,$AF$5:$AF$1086)</f>
        <v>0</v>
      </c>
      <c r="V12785" s="8">
        <f t="shared" si="418"/>
        <v>0</v>
      </c>
      <c r="W12785" s="8">
        <f t="shared" si="419"/>
        <v>0</v>
      </c>
      <c r="X12785" s="8"/>
      <c r="Y12785" s="8"/>
    </row>
    <row r="12786" spans="18:25" x14ac:dyDescent="0.25">
      <c r="R12786" s="20">
        <v>9789707753303</v>
      </c>
      <c r="S12786" s="8" t="s">
        <v>12305</v>
      </c>
      <c r="T12786" s="15">
        <v>0</v>
      </c>
      <c r="U12786" s="16">
        <f>SUMIF($C$5:$C$3079,R12786,$F$5:$F$3079)+SUMIF($AB$5:$AB$1086,R12786,$AF$5:$AF$1086)</f>
        <v>0</v>
      </c>
      <c r="V12786" s="8">
        <f t="shared" si="418"/>
        <v>0</v>
      </c>
      <c r="W12786" s="8">
        <f t="shared" si="419"/>
        <v>0</v>
      </c>
      <c r="X12786" s="8"/>
      <c r="Y12786" s="8"/>
    </row>
    <row r="12787" spans="18:25" x14ac:dyDescent="0.25">
      <c r="R12787" s="20">
        <v>9789707753327</v>
      </c>
      <c r="S12787" s="8" t="s">
        <v>12306</v>
      </c>
      <c r="T12787" s="15">
        <v>0</v>
      </c>
      <c r="U12787" s="16">
        <f>SUMIF($C$5:$C$3079,R12787,$F$5:$F$3079)+SUMIF($AB$5:$AB$1086,R12787,$AF$5:$AF$1086)</f>
        <v>0</v>
      </c>
      <c r="V12787" s="8">
        <f t="shared" si="418"/>
        <v>0</v>
      </c>
      <c r="W12787" s="8">
        <f t="shared" si="419"/>
        <v>0</v>
      </c>
      <c r="X12787" s="8"/>
      <c r="Y12787" s="8"/>
    </row>
    <row r="12788" spans="18:25" x14ac:dyDescent="0.25">
      <c r="R12788" s="20">
        <v>9789707753334</v>
      </c>
      <c r="S12788" s="8" t="s">
        <v>12307</v>
      </c>
      <c r="T12788" s="15">
        <v>0</v>
      </c>
      <c r="U12788" s="16">
        <f>SUMIF($C$5:$C$3079,R12788,$F$5:$F$3079)+SUMIF($AB$5:$AB$1086,R12788,$AF$5:$AF$1086)</f>
        <v>0</v>
      </c>
      <c r="V12788" s="8">
        <f t="shared" si="418"/>
        <v>0</v>
      </c>
      <c r="W12788" s="8">
        <f t="shared" si="419"/>
        <v>0</v>
      </c>
      <c r="X12788" s="8"/>
      <c r="Y12788" s="8"/>
    </row>
    <row r="12789" spans="18:25" x14ac:dyDescent="0.25">
      <c r="R12789" s="20">
        <v>9789707753358</v>
      </c>
      <c r="S12789" s="8" t="s">
        <v>12308</v>
      </c>
      <c r="T12789" s="15">
        <v>0</v>
      </c>
      <c r="U12789" s="16">
        <f>SUMIF($C$5:$C$3079,R12789,$F$5:$F$3079)+SUMIF($AB$5:$AB$1086,R12789,$AF$5:$AF$1086)</f>
        <v>0</v>
      </c>
      <c r="V12789" s="8">
        <f t="shared" si="418"/>
        <v>0</v>
      </c>
      <c r="W12789" s="8">
        <f t="shared" si="419"/>
        <v>0</v>
      </c>
      <c r="X12789" s="8"/>
      <c r="Y12789" s="8"/>
    </row>
    <row r="12790" spans="18:25" x14ac:dyDescent="0.25">
      <c r="R12790" s="20">
        <v>9789707753365</v>
      </c>
      <c r="S12790" s="8" t="s">
        <v>12309</v>
      </c>
      <c r="T12790" s="15">
        <v>0</v>
      </c>
      <c r="U12790" s="16">
        <f>SUMIF($C$5:$C$3079,R12790,$F$5:$F$3079)+SUMIF($AB$5:$AB$1086,R12790,$AF$5:$AF$1086)</f>
        <v>0</v>
      </c>
      <c r="V12790" s="8">
        <f t="shared" si="418"/>
        <v>0</v>
      </c>
      <c r="W12790" s="8">
        <f t="shared" si="419"/>
        <v>0</v>
      </c>
      <c r="X12790" s="8"/>
      <c r="Y12790" s="8"/>
    </row>
    <row r="12791" spans="18:25" x14ac:dyDescent="0.25">
      <c r="R12791" s="20">
        <v>9789707753372</v>
      </c>
      <c r="S12791" s="8" t="s">
        <v>12310</v>
      </c>
      <c r="T12791" s="15">
        <v>0</v>
      </c>
      <c r="U12791" s="16">
        <f>SUMIF($C$5:$C$3079,R12791,$F$5:$F$3079)+SUMIF($AB$5:$AB$1086,R12791,$AF$5:$AF$1086)</f>
        <v>0</v>
      </c>
      <c r="V12791" s="8">
        <f t="shared" si="418"/>
        <v>0</v>
      </c>
      <c r="W12791" s="8">
        <f t="shared" si="419"/>
        <v>0</v>
      </c>
      <c r="X12791" s="8"/>
      <c r="Y12791" s="8"/>
    </row>
    <row r="12792" spans="18:25" x14ac:dyDescent="0.25">
      <c r="R12792" s="20">
        <v>9789707753389</v>
      </c>
      <c r="S12792" s="8" t="s">
        <v>12311</v>
      </c>
      <c r="T12792" s="15">
        <v>0</v>
      </c>
      <c r="U12792" s="16">
        <f>SUMIF($C$5:$C$3079,R12792,$F$5:$F$3079)+SUMIF($AB$5:$AB$1086,R12792,$AF$5:$AF$1086)</f>
        <v>0</v>
      </c>
      <c r="V12792" s="8">
        <f t="shared" si="418"/>
        <v>0</v>
      </c>
      <c r="W12792" s="8">
        <f t="shared" si="419"/>
        <v>0</v>
      </c>
      <c r="X12792" s="8"/>
      <c r="Y12792" s="8"/>
    </row>
    <row r="12793" spans="18:25" x14ac:dyDescent="0.25">
      <c r="R12793" s="20">
        <v>9789707753396</v>
      </c>
      <c r="S12793" s="8" t="s">
        <v>12312</v>
      </c>
      <c r="T12793" s="15">
        <v>0</v>
      </c>
      <c r="U12793" s="16">
        <f>SUMIF($C$5:$C$3079,R12793,$F$5:$F$3079)+SUMIF($AB$5:$AB$1086,R12793,$AF$5:$AF$1086)</f>
        <v>0</v>
      </c>
      <c r="V12793" s="8">
        <f t="shared" si="418"/>
        <v>0</v>
      </c>
      <c r="W12793" s="8">
        <f t="shared" si="419"/>
        <v>0</v>
      </c>
      <c r="X12793" s="8"/>
      <c r="Y12793" s="8"/>
    </row>
    <row r="12794" spans="18:25" x14ac:dyDescent="0.25">
      <c r="R12794" s="20">
        <v>9789707753402</v>
      </c>
      <c r="S12794" s="8" t="s">
        <v>12313</v>
      </c>
      <c r="T12794" s="15">
        <v>0</v>
      </c>
      <c r="U12794" s="16">
        <f>SUMIF($C$5:$C$3079,R12794,$F$5:$F$3079)+SUMIF($AB$5:$AB$1086,R12794,$AF$5:$AF$1086)</f>
        <v>0</v>
      </c>
      <c r="V12794" s="8">
        <f t="shared" si="418"/>
        <v>0</v>
      </c>
      <c r="W12794" s="8">
        <f t="shared" si="419"/>
        <v>0</v>
      </c>
      <c r="X12794" s="8"/>
      <c r="Y12794" s="8"/>
    </row>
    <row r="12795" spans="18:25" x14ac:dyDescent="0.25">
      <c r="R12795" s="20">
        <v>9789707753426</v>
      </c>
      <c r="S12795" s="8" t="s">
        <v>12314</v>
      </c>
      <c r="T12795" s="15">
        <v>0</v>
      </c>
      <c r="U12795" s="16">
        <f>SUMIF($C$5:$C$3079,R12795,$F$5:$F$3079)+SUMIF($AB$5:$AB$1086,R12795,$AF$5:$AF$1086)</f>
        <v>0</v>
      </c>
      <c r="V12795" s="8">
        <f t="shared" si="418"/>
        <v>0</v>
      </c>
      <c r="W12795" s="8">
        <f t="shared" si="419"/>
        <v>0</v>
      </c>
      <c r="X12795" s="8"/>
      <c r="Y12795" s="8"/>
    </row>
    <row r="12796" spans="18:25" x14ac:dyDescent="0.25">
      <c r="R12796" s="20">
        <v>9789707753563</v>
      </c>
      <c r="S12796" s="8" t="s">
        <v>12315</v>
      </c>
      <c r="T12796" s="15">
        <v>0</v>
      </c>
      <c r="U12796" s="16">
        <f>SUMIF($C$5:$C$3079,R12796,$F$5:$F$3079)+SUMIF($AB$5:$AB$1086,R12796,$AF$5:$AF$1086)</f>
        <v>0</v>
      </c>
      <c r="V12796" s="8">
        <f t="shared" si="418"/>
        <v>0</v>
      </c>
      <c r="W12796" s="8">
        <f t="shared" si="419"/>
        <v>0</v>
      </c>
      <c r="X12796" s="8"/>
      <c r="Y12796" s="8"/>
    </row>
    <row r="12797" spans="18:25" x14ac:dyDescent="0.25">
      <c r="R12797" s="20">
        <v>9789707753570</v>
      </c>
      <c r="S12797" s="8" t="s">
        <v>8919</v>
      </c>
      <c r="T12797" s="15">
        <v>0</v>
      </c>
      <c r="U12797" s="16">
        <f>SUMIF($C$5:$C$3079,R12797,$F$5:$F$3079)+SUMIF($AB$5:$AB$1086,R12797,$AF$5:$AF$1086)</f>
        <v>0</v>
      </c>
      <c r="V12797" s="8">
        <f t="shared" si="418"/>
        <v>0</v>
      </c>
      <c r="W12797" s="8">
        <f t="shared" si="419"/>
        <v>0</v>
      </c>
      <c r="X12797" s="8"/>
      <c r="Y12797" s="8"/>
    </row>
    <row r="12798" spans="18:25" x14ac:dyDescent="0.25">
      <c r="R12798" s="20">
        <v>9789707772267</v>
      </c>
      <c r="S12798" s="8" t="s">
        <v>12316</v>
      </c>
      <c r="T12798" s="15">
        <v>3</v>
      </c>
      <c r="U12798" s="16">
        <f>SUMIF($C$5:$C$3079,R12798,$F$5:$F$3079)+SUMIF($AB$5:$AB$1086,R12798,$AF$5:$AF$1086)</f>
        <v>0</v>
      </c>
      <c r="V12798" s="8">
        <f t="shared" si="418"/>
        <v>0</v>
      </c>
      <c r="W12798" s="8">
        <f t="shared" si="419"/>
        <v>3</v>
      </c>
      <c r="X12798" s="8"/>
      <c r="Y12798" s="8"/>
    </row>
    <row r="12799" spans="18:25" x14ac:dyDescent="0.25">
      <c r="R12799" s="20">
        <v>9789707773813</v>
      </c>
      <c r="S12799" s="8" t="s">
        <v>12317</v>
      </c>
      <c r="T12799" s="15">
        <v>1</v>
      </c>
      <c r="U12799" s="16">
        <f>SUMIF($C$5:$C$3079,R12799,$F$5:$F$3079)+SUMIF($AB$5:$AB$1086,R12799,$AF$5:$AF$1086)</f>
        <v>0</v>
      </c>
      <c r="V12799" s="8">
        <f t="shared" si="418"/>
        <v>0</v>
      </c>
      <c r="W12799" s="8">
        <f t="shared" si="419"/>
        <v>1</v>
      </c>
      <c r="X12799" s="8"/>
      <c r="Y12799" s="8"/>
    </row>
    <row r="12800" spans="18:25" x14ac:dyDescent="0.25">
      <c r="R12800" s="20">
        <v>9789707803718</v>
      </c>
      <c r="S12800" s="8" t="s">
        <v>12318</v>
      </c>
      <c r="T12800" s="15">
        <v>1</v>
      </c>
      <c r="U12800" s="16">
        <f>SUMIF($C$5:$C$3079,R12800,$F$5:$F$3079)+SUMIF($AB$5:$AB$1086,R12800,$AF$5:$AF$1086)</f>
        <v>0</v>
      </c>
      <c r="V12800" s="8">
        <f t="shared" si="418"/>
        <v>0</v>
      </c>
      <c r="W12800" s="8">
        <f t="shared" si="419"/>
        <v>1</v>
      </c>
      <c r="X12800" s="8"/>
      <c r="Y12800" s="8"/>
    </row>
    <row r="12801" spans="18:25" x14ac:dyDescent="0.25">
      <c r="R12801" s="20">
        <v>9789707805224</v>
      </c>
      <c r="S12801" s="8" t="s">
        <v>12319</v>
      </c>
      <c r="T12801" s="15">
        <v>0</v>
      </c>
      <c r="U12801" s="16">
        <f>SUMIF($C$5:$C$3079,R12801,$F$5:$F$3079)+SUMIF($AB$5:$AB$1086,R12801,$AF$5:$AF$1086)</f>
        <v>0</v>
      </c>
      <c r="V12801" s="8">
        <f t="shared" si="418"/>
        <v>0</v>
      </c>
      <c r="W12801" s="8">
        <f t="shared" si="419"/>
        <v>0</v>
      </c>
      <c r="X12801" s="8"/>
      <c r="Y12801" s="8"/>
    </row>
    <row r="12802" spans="18:25" x14ac:dyDescent="0.25">
      <c r="R12802" s="20">
        <v>9789707806825</v>
      </c>
      <c r="S12802" s="8" t="s">
        <v>12320</v>
      </c>
      <c r="T12802" s="15">
        <v>0</v>
      </c>
      <c r="U12802" s="16">
        <f>SUMIF($C$5:$C$3079,R12802,$F$5:$F$3079)+SUMIF($AB$5:$AB$1086,R12802,$AF$5:$AF$1086)</f>
        <v>0</v>
      </c>
      <c r="V12802" s="8">
        <f t="shared" si="418"/>
        <v>0</v>
      </c>
      <c r="W12802" s="8">
        <f t="shared" si="419"/>
        <v>0</v>
      </c>
      <c r="X12802" s="8"/>
      <c r="Y12802" s="8"/>
    </row>
    <row r="12803" spans="18:25" x14ac:dyDescent="0.25">
      <c r="R12803" s="20">
        <v>9789707806917</v>
      </c>
      <c r="S12803" s="8" t="s">
        <v>12321</v>
      </c>
      <c r="T12803" s="15">
        <v>0</v>
      </c>
      <c r="U12803" s="16">
        <f>SUMIF($C$5:$C$3079,R12803,$F$5:$F$3079)+SUMIF($AB$5:$AB$1086,R12803,$AF$5:$AF$1086)</f>
        <v>0</v>
      </c>
      <c r="V12803" s="8">
        <f t="shared" si="418"/>
        <v>0</v>
      </c>
      <c r="W12803" s="8">
        <f t="shared" si="419"/>
        <v>0</v>
      </c>
      <c r="X12803" s="8"/>
      <c r="Y12803" s="8"/>
    </row>
    <row r="12804" spans="18:25" x14ac:dyDescent="0.25">
      <c r="R12804" s="20">
        <v>9789708101264</v>
      </c>
      <c r="S12804" s="8" t="s">
        <v>12322</v>
      </c>
      <c r="T12804" s="15">
        <v>0</v>
      </c>
      <c r="U12804" s="16">
        <f>SUMIF($C$5:$C$3079,R12804,$F$5:$F$3079)+SUMIF($AB$5:$AB$1086,R12804,$AF$5:$AF$1086)</f>
        <v>0</v>
      </c>
      <c r="V12804" s="8">
        <f t="shared" si="418"/>
        <v>0</v>
      </c>
      <c r="W12804" s="8">
        <f t="shared" si="419"/>
        <v>0</v>
      </c>
      <c r="X12804" s="8"/>
      <c r="Y12804" s="8"/>
    </row>
    <row r="12805" spans="18:25" x14ac:dyDescent="0.25">
      <c r="R12805" s="20">
        <v>9789708102063</v>
      </c>
      <c r="S12805" s="8" t="s">
        <v>12323</v>
      </c>
      <c r="T12805" s="15">
        <v>0</v>
      </c>
      <c r="U12805" s="16">
        <f>SUMIF($C$5:$C$3079,R12805,$F$5:$F$3079)+SUMIF($AB$5:$AB$1086,R12805,$AF$5:$AF$1086)</f>
        <v>0</v>
      </c>
      <c r="V12805" s="8">
        <f t="shared" si="418"/>
        <v>0</v>
      </c>
      <c r="W12805" s="8">
        <f t="shared" si="419"/>
        <v>0</v>
      </c>
      <c r="X12805" s="8"/>
      <c r="Y12805" s="8"/>
    </row>
    <row r="12806" spans="18:25" x14ac:dyDescent="0.25">
      <c r="R12806" s="20">
        <v>9789708102803</v>
      </c>
      <c r="S12806" s="8" t="s">
        <v>12324</v>
      </c>
      <c r="T12806" s="15">
        <v>0</v>
      </c>
      <c r="U12806" s="16">
        <f>SUMIF($C$5:$C$3079,R12806,$F$5:$F$3079)+SUMIF($AB$5:$AB$1086,R12806,$AF$5:$AF$1086)</f>
        <v>0</v>
      </c>
      <c r="V12806" s="8">
        <f t="shared" si="418"/>
        <v>0</v>
      </c>
      <c r="W12806" s="8">
        <f t="shared" si="419"/>
        <v>0</v>
      </c>
      <c r="X12806" s="8"/>
      <c r="Y12806" s="8"/>
    </row>
    <row r="12807" spans="18:25" x14ac:dyDescent="0.25">
      <c r="R12807" s="20">
        <v>9789708104968</v>
      </c>
      <c r="S12807" s="8" t="s">
        <v>12325</v>
      </c>
      <c r="T12807" s="15">
        <v>0</v>
      </c>
      <c r="U12807" s="16">
        <f>SUMIF($C$5:$C$3079,R12807,$F$5:$F$3079)+SUMIF($AB$5:$AB$1086,R12807,$AF$5:$AF$1086)</f>
        <v>0</v>
      </c>
      <c r="V12807" s="8">
        <f t="shared" ref="V12807:V12870" si="420">SUMIF($L$5:$L$9685,R12807,$O$5:$O$9685)</f>
        <v>0</v>
      </c>
      <c r="W12807" s="8">
        <f t="shared" ref="W12807:W12870" si="421">T12807-U12807+V12807</f>
        <v>0</v>
      </c>
      <c r="X12807" s="8"/>
      <c r="Y12807" s="8"/>
    </row>
    <row r="12808" spans="18:25" x14ac:dyDescent="0.25">
      <c r="R12808" s="20">
        <v>9789708104999</v>
      </c>
      <c r="S12808" s="8" t="s">
        <v>12326</v>
      </c>
      <c r="T12808" s="15">
        <v>0</v>
      </c>
      <c r="U12808" s="16">
        <f>SUMIF($C$5:$C$3079,R12808,$F$5:$F$3079)+SUMIF($AB$5:$AB$1086,R12808,$AF$5:$AF$1086)</f>
        <v>0</v>
      </c>
      <c r="V12808" s="8">
        <f t="shared" si="420"/>
        <v>0</v>
      </c>
      <c r="W12808" s="8">
        <f t="shared" si="421"/>
        <v>0</v>
      </c>
      <c r="X12808" s="8"/>
      <c r="Y12808" s="8"/>
    </row>
    <row r="12809" spans="18:25" x14ac:dyDescent="0.25">
      <c r="R12809" s="20">
        <v>9789708105002</v>
      </c>
      <c r="S12809" s="8" t="s">
        <v>12327</v>
      </c>
      <c r="T12809" s="15">
        <v>0</v>
      </c>
      <c r="U12809" s="16">
        <f>SUMIF($C$5:$C$3079,R12809,$F$5:$F$3079)+SUMIF($AB$5:$AB$1086,R12809,$AF$5:$AF$1086)</f>
        <v>0</v>
      </c>
      <c r="V12809" s="8">
        <f t="shared" si="420"/>
        <v>0</v>
      </c>
      <c r="W12809" s="8">
        <f t="shared" si="421"/>
        <v>0</v>
      </c>
      <c r="X12809" s="8"/>
      <c r="Y12809" s="8"/>
    </row>
    <row r="12810" spans="18:25" x14ac:dyDescent="0.25">
      <c r="R12810" s="20">
        <v>9789708105019</v>
      </c>
      <c r="S12810" s="8" t="s">
        <v>12328</v>
      </c>
      <c r="T12810" s="15">
        <v>0</v>
      </c>
      <c r="U12810" s="16">
        <f>SUMIF($C$5:$C$3079,R12810,$F$5:$F$3079)+SUMIF($AB$5:$AB$1086,R12810,$AF$5:$AF$1086)</f>
        <v>0</v>
      </c>
      <c r="V12810" s="8">
        <f t="shared" si="420"/>
        <v>1</v>
      </c>
      <c r="W12810" s="8">
        <f t="shared" si="421"/>
        <v>1</v>
      </c>
      <c r="X12810" s="8"/>
      <c r="Y12810" s="8"/>
    </row>
    <row r="12811" spans="18:25" x14ac:dyDescent="0.25">
      <c r="R12811" s="20">
        <v>9789804371523</v>
      </c>
      <c r="S12811" s="8" t="s">
        <v>12329</v>
      </c>
      <c r="T12811" s="15">
        <v>0</v>
      </c>
      <c r="U12811" s="16">
        <f>SUMIF($C$5:$C$3079,R12811,$F$5:$F$3079)+SUMIF($AB$5:$AB$1086,R12811,$AF$5:$AF$1086)</f>
        <v>0</v>
      </c>
      <c r="V12811" s="8">
        <f t="shared" si="420"/>
        <v>0</v>
      </c>
      <c r="W12811" s="8">
        <f t="shared" si="421"/>
        <v>0</v>
      </c>
      <c r="X12811" s="8"/>
      <c r="Y12811" s="8"/>
    </row>
    <row r="12812" spans="18:25" x14ac:dyDescent="0.25">
      <c r="R12812" s="20">
        <v>9789870421238</v>
      </c>
      <c r="S12812" s="8" t="s">
        <v>12330</v>
      </c>
      <c r="T12812" s="15">
        <v>0</v>
      </c>
      <c r="U12812" s="16">
        <f>SUMIF($C$5:$C$3079,R12812,$F$5:$F$3079)+SUMIF($AB$5:$AB$1086,R12812,$AF$5:$AF$1086)</f>
        <v>0</v>
      </c>
      <c r="V12812" s="8">
        <f t="shared" si="420"/>
        <v>0</v>
      </c>
      <c r="W12812" s="8">
        <f t="shared" si="421"/>
        <v>0</v>
      </c>
      <c r="X12812" s="8"/>
      <c r="Y12812" s="8"/>
    </row>
    <row r="12813" spans="18:25" x14ac:dyDescent="0.25">
      <c r="R12813" s="20">
        <v>9789870423157</v>
      </c>
      <c r="S12813" s="8" t="s">
        <v>12331</v>
      </c>
      <c r="T12813" s="15">
        <v>0</v>
      </c>
      <c r="U12813" s="16">
        <f>SUMIF($C$5:$C$3079,R12813,$F$5:$F$3079)+SUMIF($AB$5:$AB$1086,R12813,$AF$5:$AF$1086)</f>
        <v>0</v>
      </c>
      <c r="V12813" s="8">
        <f t="shared" si="420"/>
        <v>0</v>
      </c>
      <c r="W12813" s="8">
        <f t="shared" si="421"/>
        <v>0</v>
      </c>
      <c r="X12813" s="8"/>
      <c r="Y12813" s="8"/>
    </row>
    <row r="12814" spans="18:25" x14ac:dyDescent="0.25">
      <c r="R12814" s="20">
        <v>9789871496815</v>
      </c>
      <c r="S12814" s="8" t="s">
        <v>12332</v>
      </c>
      <c r="T12814" s="15">
        <v>2</v>
      </c>
      <c r="U12814" s="16">
        <f>SUMIF($C$5:$C$3079,R12814,$F$5:$F$3079)+SUMIF($AB$5:$AB$1086,R12814,$AF$5:$AF$1086)</f>
        <v>0</v>
      </c>
      <c r="V12814" s="8">
        <f t="shared" si="420"/>
        <v>0</v>
      </c>
      <c r="W12814" s="8">
        <f t="shared" si="421"/>
        <v>2</v>
      </c>
      <c r="X12814" s="8"/>
      <c r="Y12814" s="8"/>
    </row>
    <row r="12815" spans="18:25" x14ac:dyDescent="0.25">
      <c r="R12815" s="20">
        <v>9789871711994</v>
      </c>
      <c r="S12815" s="8" t="s">
        <v>12333</v>
      </c>
      <c r="T12815" s="15">
        <v>0</v>
      </c>
      <c r="U12815" s="16">
        <f>SUMIF($C$5:$C$3079,R12815,$F$5:$F$3079)+SUMIF($AB$5:$AB$1086,R12815,$AF$5:$AF$1086)</f>
        <v>0</v>
      </c>
      <c r="V12815" s="8">
        <f t="shared" si="420"/>
        <v>1</v>
      </c>
      <c r="W12815" s="8">
        <f t="shared" si="421"/>
        <v>1</v>
      </c>
      <c r="X12815" s="8"/>
      <c r="Y12815" s="8"/>
    </row>
    <row r="12816" spans="18:25" x14ac:dyDescent="0.25">
      <c r="R12816" s="20">
        <v>9789871713356</v>
      </c>
      <c r="S12816" s="8" t="s">
        <v>12334</v>
      </c>
      <c r="T12816" s="15">
        <v>0</v>
      </c>
      <c r="U12816" s="16">
        <f>SUMIF($C$5:$C$3079,R12816,$F$5:$F$3079)+SUMIF($AB$5:$AB$1086,R12816,$AF$5:$AF$1086)</f>
        <v>0</v>
      </c>
      <c r="V12816" s="8">
        <f t="shared" si="420"/>
        <v>0</v>
      </c>
      <c r="W12816" s="8">
        <f t="shared" si="421"/>
        <v>0</v>
      </c>
      <c r="X12816" s="8"/>
      <c r="Y12816" s="8"/>
    </row>
    <row r="12817" spans="18:25" x14ac:dyDescent="0.25">
      <c r="R12817" s="20">
        <v>9789871713363</v>
      </c>
      <c r="S12817" s="8" t="s">
        <v>12335</v>
      </c>
      <c r="T12817" s="15">
        <v>0</v>
      </c>
      <c r="U12817" s="16">
        <f>SUMIF($C$5:$C$3079,R12817,$F$5:$F$3079)+SUMIF($AB$5:$AB$1086,R12817,$AF$5:$AF$1086)</f>
        <v>0</v>
      </c>
      <c r="V12817" s="8">
        <f t="shared" si="420"/>
        <v>0</v>
      </c>
      <c r="W12817" s="8">
        <f t="shared" si="421"/>
        <v>0</v>
      </c>
      <c r="X12817" s="8"/>
      <c r="Y12817" s="8"/>
    </row>
    <row r="12818" spans="18:25" x14ac:dyDescent="0.25">
      <c r="R12818" s="20">
        <v>9789871713585</v>
      </c>
      <c r="S12818" s="8" t="s">
        <v>12336</v>
      </c>
      <c r="T12818" s="15">
        <v>4</v>
      </c>
      <c r="U12818" s="16">
        <f>SUMIF($C$5:$C$3079,R12818,$F$5:$F$3079)+SUMIF($AB$5:$AB$1086,R12818,$AF$5:$AF$1086)</f>
        <v>4</v>
      </c>
      <c r="V12818" s="8">
        <f t="shared" si="420"/>
        <v>0</v>
      </c>
      <c r="W12818" s="8">
        <f t="shared" si="421"/>
        <v>0</v>
      </c>
      <c r="X12818" s="8"/>
      <c r="Y12818" s="8"/>
    </row>
    <row r="12819" spans="18:25" x14ac:dyDescent="0.25">
      <c r="R12819" s="20">
        <v>9789871713745</v>
      </c>
      <c r="S12819" s="8" t="s">
        <v>12337</v>
      </c>
      <c r="T12819" s="15">
        <v>0</v>
      </c>
      <c r="U12819" s="16">
        <f>SUMIF($C$5:$C$3079,R12819,$F$5:$F$3079)+SUMIF($AB$5:$AB$1086,R12819,$AF$5:$AF$1086)</f>
        <v>0</v>
      </c>
      <c r="V12819" s="8">
        <f t="shared" si="420"/>
        <v>0</v>
      </c>
      <c r="W12819" s="8">
        <f t="shared" si="421"/>
        <v>0</v>
      </c>
      <c r="X12819" s="8"/>
      <c r="Y12819" s="8"/>
    </row>
    <row r="12820" spans="18:25" x14ac:dyDescent="0.25">
      <c r="R12820" s="20">
        <v>9789873203626</v>
      </c>
      <c r="S12820" s="8" t="s">
        <v>12338</v>
      </c>
      <c r="T12820" s="15">
        <v>0</v>
      </c>
      <c r="U12820" s="16">
        <f>SUMIF($C$5:$C$3079,R12820,$F$5:$F$3079)+SUMIF($AB$5:$AB$1086,R12820,$AF$5:$AF$1086)</f>
        <v>0</v>
      </c>
      <c r="V12820" s="8">
        <f t="shared" si="420"/>
        <v>1</v>
      </c>
      <c r="W12820" s="8">
        <f t="shared" si="421"/>
        <v>1</v>
      </c>
      <c r="X12820" s="8"/>
      <c r="Y12820" s="8"/>
    </row>
    <row r="12821" spans="18:25" x14ac:dyDescent="0.25">
      <c r="R12821" s="20">
        <v>9789873804809</v>
      </c>
      <c r="S12821" s="8" t="s">
        <v>12339</v>
      </c>
      <c r="T12821" s="15">
        <v>0</v>
      </c>
      <c r="U12821" s="16">
        <f>SUMIF($C$5:$C$3079,R12821,$F$5:$F$3079)+SUMIF($AB$5:$AB$1086,R12821,$AF$5:$AF$1086)</f>
        <v>0</v>
      </c>
      <c r="V12821" s="8">
        <f t="shared" si="420"/>
        <v>0</v>
      </c>
      <c r="W12821" s="8">
        <f t="shared" si="421"/>
        <v>0</v>
      </c>
      <c r="X12821" s="8"/>
      <c r="Y12821" s="8"/>
    </row>
    <row r="12822" spans="18:25" x14ac:dyDescent="0.25">
      <c r="R12822" s="20">
        <v>9789874479105</v>
      </c>
      <c r="S12822" s="8" t="s">
        <v>12340</v>
      </c>
      <c r="T12822" s="15">
        <v>0</v>
      </c>
      <c r="U12822" s="16">
        <f>SUMIF($C$5:$C$3079,R12822,$F$5:$F$3079)+SUMIF($AB$5:$AB$1086,R12822,$AF$5:$AF$1086)</f>
        <v>0</v>
      </c>
      <c r="V12822" s="8">
        <f t="shared" si="420"/>
        <v>0</v>
      </c>
      <c r="W12822" s="8">
        <f t="shared" si="421"/>
        <v>0</v>
      </c>
      <c r="X12822" s="8"/>
      <c r="Y12822" s="8"/>
    </row>
    <row r="12823" spans="18:25" x14ac:dyDescent="0.25">
      <c r="R12823" s="20">
        <v>9789874789808</v>
      </c>
      <c r="S12823" s="8" t="s">
        <v>12341</v>
      </c>
      <c r="T12823" s="15">
        <v>0</v>
      </c>
      <c r="U12823" s="16">
        <f>SUMIF($C$5:$C$3079,R12823,$F$5:$F$3079)+SUMIF($AB$5:$AB$1086,R12823,$AF$5:$AF$1086)</f>
        <v>0</v>
      </c>
      <c r="V12823" s="8">
        <f t="shared" si="420"/>
        <v>0</v>
      </c>
      <c r="W12823" s="8">
        <f t="shared" si="421"/>
        <v>0</v>
      </c>
      <c r="X12823" s="8"/>
      <c r="Y12823" s="8"/>
    </row>
    <row r="12824" spans="18:25" x14ac:dyDescent="0.25">
      <c r="R12824" s="20">
        <v>9789876276382</v>
      </c>
      <c r="S12824" s="8" t="s">
        <v>12342</v>
      </c>
      <c r="T12824" s="15">
        <v>0</v>
      </c>
      <c r="U12824" s="16">
        <f>SUMIF($C$5:$C$3079,R12824,$F$5:$F$3079)+SUMIF($AB$5:$AB$1086,R12824,$AF$5:$AF$1086)</f>
        <v>0</v>
      </c>
      <c r="V12824" s="8">
        <f t="shared" si="420"/>
        <v>0</v>
      </c>
      <c r="W12824" s="8">
        <f t="shared" si="421"/>
        <v>0</v>
      </c>
      <c r="X12824" s="8"/>
      <c r="Y12824" s="8"/>
    </row>
    <row r="12825" spans="18:25" x14ac:dyDescent="0.25">
      <c r="R12825" s="20">
        <v>9789876348485</v>
      </c>
      <c r="S12825" s="8" t="s">
        <v>12343</v>
      </c>
      <c r="T12825" s="15">
        <v>0</v>
      </c>
      <c r="U12825" s="16">
        <f>SUMIF($C$5:$C$3079,R12825,$F$5:$F$3079)+SUMIF($AB$5:$AB$1086,R12825,$AF$5:$AF$1086)</f>
        <v>2</v>
      </c>
      <c r="V12825" s="8">
        <f t="shared" si="420"/>
        <v>0</v>
      </c>
      <c r="W12825" s="8">
        <f t="shared" si="421"/>
        <v>-2</v>
      </c>
      <c r="X12825" s="8"/>
      <c r="Y12825" s="8"/>
    </row>
    <row r="12826" spans="18:25" x14ac:dyDescent="0.25">
      <c r="R12826" s="20">
        <v>9789876349734</v>
      </c>
      <c r="S12826" s="8" t="s">
        <v>12344</v>
      </c>
      <c r="T12826" s="15">
        <v>0</v>
      </c>
      <c r="U12826" s="16">
        <f>SUMIF($C$5:$C$3079,R12826,$F$5:$F$3079)+SUMIF($AB$5:$AB$1086,R12826,$AF$5:$AF$1086)</f>
        <v>2</v>
      </c>
      <c r="V12826" s="8">
        <f t="shared" si="420"/>
        <v>0</v>
      </c>
      <c r="W12826" s="8">
        <f t="shared" si="421"/>
        <v>-2</v>
      </c>
      <c r="X12826" s="8"/>
      <c r="Y12826" s="8"/>
    </row>
    <row r="12827" spans="18:25" x14ac:dyDescent="0.25">
      <c r="R12827" s="20">
        <v>9789876349741</v>
      </c>
      <c r="S12827" s="8" t="s">
        <v>6848</v>
      </c>
      <c r="T12827" s="15">
        <v>0</v>
      </c>
      <c r="U12827" s="16">
        <f>SUMIF($C$5:$C$3079,R12827,$F$5:$F$3079)+SUMIF($AB$5:$AB$1086,R12827,$AF$5:$AF$1086)</f>
        <v>2</v>
      </c>
      <c r="V12827" s="8">
        <f t="shared" si="420"/>
        <v>0</v>
      </c>
      <c r="W12827" s="8">
        <f t="shared" si="421"/>
        <v>-2</v>
      </c>
      <c r="X12827" s="8"/>
      <c r="Y12827" s="8"/>
    </row>
    <row r="12828" spans="18:25" x14ac:dyDescent="0.25">
      <c r="R12828" s="20">
        <v>9789877181142</v>
      </c>
      <c r="S12828" s="8" t="s">
        <v>12345</v>
      </c>
      <c r="T12828" s="15">
        <v>0</v>
      </c>
      <c r="U12828" s="16">
        <f>SUMIF($C$5:$C$3079,R12828,$F$5:$F$3079)+SUMIF($AB$5:$AB$1086,R12828,$AF$5:$AF$1086)</f>
        <v>2</v>
      </c>
      <c r="V12828" s="8">
        <f t="shared" si="420"/>
        <v>0</v>
      </c>
      <c r="W12828" s="8">
        <f t="shared" si="421"/>
        <v>-2</v>
      </c>
      <c r="X12828" s="8"/>
      <c r="Y12828" s="8"/>
    </row>
    <row r="12829" spans="18:25" x14ac:dyDescent="0.25">
      <c r="R12829" s="20">
        <v>9789877183108</v>
      </c>
      <c r="S12829" s="8" t="s">
        <v>12346</v>
      </c>
      <c r="T12829" s="15">
        <v>0</v>
      </c>
      <c r="U12829" s="16">
        <f>SUMIF($C$5:$C$3079,R12829,$F$5:$F$3079)+SUMIF($AB$5:$AB$1086,R12829,$AF$5:$AF$1086)</f>
        <v>2</v>
      </c>
      <c r="V12829" s="8">
        <f t="shared" si="420"/>
        <v>0</v>
      </c>
      <c r="W12829" s="8">
        <f t="shared" si="421"/>
        <v>-2</v>
      </c>
      <c r="X12829" s="8"/>
      <c r="Y12829" s="8"/>
    </row>
    <row r="12830" spans="18:25" x14ac:dyDescent="0.25">
      <c r="R12830" s="20">
        <v>9789877183573</v>
      </c>
      <c r="S12830" s="8" t="s">
        <v>12347</v>
      </c>
      <c r="T12830" s="15">
        <v>0</v>
      </c>
      <c r="U12830" s="16">
        <f>SUMIF($C$5:$C$3079,R12830,$F$5:$F$3079)+SUMIF($AB$5:$AB$1086,R12830,$AF$5:$AF$1086)</f>
        <v>0</v>
      </c>
      <c r="V12830" s="8">
        <f t="shared" si="420"/>
        <v>0</v>
      </c>
      <c r="W12830" s="8">
        <f t="shared" si="421"/>
        <v>0</v>
      </c>
      <c r="X12830" s="8"/>
      <c r="Y12830" s="8"/>
    </row>
    <row r="12831" spans="18:25" x14ac:dyDescent="0.25">
      <c r="R12831" s="20">
        <v>9789877184099</v>
      </c>
      <c r="S12831" s="8" t="s">
        <v>12348</v>
      </c>
      <c r="T12831" s="15">
        <v>0</v>
      </c>
      <c r="U12831" s="16">
        <f>SUMIF($C$5:$C$3079,R12831,$F$5:$F$3079)+SUMIF($AB$5:$AB$1086,R12831,$AF$5:$AF$1086)</f>
        <v>2</v>
      </c>
      <c r="V12831" s="8">
        <f t="shared" si="420"/>
        <v>0</v>
      </c>
      <c r="W12831" s="8">
        <f t="shared" si="421"/>
        <v>-2</v>
      </c>
      <c r="X12831" s="8"/>
      <c r="Y12831" s="8"/>
    </row>
    <row r="12832" spans="18:25" x14ac:dyDescent="0.25">
      <c r="R12832" s="20">
        <v>9789877184471</v>
      </c>
      <c r="S12832" s="8" t="s">
        <v>12349</v>
      </c>
      <c r="T12832" s="15">
        <v>0</v>
      </c>
      <c r="U12832" s="16">
        <f>SUMIF($C$5:$C$3079,R12832,$F$5:$F$3079)+SUMIF($AB$5:$AB$1086,R12832,$AF$5:$AF$1086)</f>
        <v>2</v>
      </c>
      <c r="V12832" s="8">
        <f t="shared" si="420"/>
        <v>0</v>
      </c>
      <c r="W12832" s="8">
        <f t="shared" si="421"/>
        <v>-2</v>
      </c>
      <c r="X12832" s="8"/>
      <c r="Y12832" s="8"/>
    </row>
    <row r="12833" spans="18:25" x14ac:dyDescent="0.25">
      <c r="R12833" s="20">
        <v>9789877186154</v>
      </c>
      <c r="S12833" s="8" t="s">
        <v>12350</v>
      </c>
      <c r="T12833" s="15">
        <v>0</v>
      </c>
      <c r="U12833" s="16">
        <f>SUMIF($C$5:$C$3079,R12833,$F$5:$F$3079)+SUMIF($AB$5:$AB$1086,R12833,$AF$5:$AF$1086)</f>
        <v>2</v>
      </c>
      <c r="V12833" s="8">
        <f t="shared" si="420"/>
        <v>0</v>
      </c>
      <c r="W12833" s="8">
        <f t="shared" si="421"/>
        <v>-2</v>
      </c>
      <c r="X12833" s="8"/>
      <c r="Y12833" s="8"/>
    </row>
    <row r="12834" spans="18:25" x14ac:dyDescent="0.25">
      <c r="R12834" s="20">
        <v>9789877191448</v>
      </c>
      <c r="S12834" s="8" t="s">
        <v>12351</v>
      </c>
      <c r="T12834" s="15">
        <v>1</v>
      </c>
      <c r="U12834" s="16">
        <f>SUMIF($C$5:$C$3079,R12834,$F$5:$F$3079)+SUMIF($AB$5:$AB$1086,R12834,$AF$5:$AF$1086)</f>
        <v>0</v>
      </c>
      <c r="V12834" s="8">
        <f t="shared" si="420"/>
        <v>2</v>
      </c>
      <c r="W12834" s="8">
        <f t="shared" si="421"/>
        <v>3</v>
      </c>
      <c r="X12834" s="8"/>
      <c r="Y12834" s="8"/>
    </row>
    <row r="12835" spans="18:25" x14ac:dyDescent="0.25">
      <c r="R12835" s="20">
        <v>9789877550160</v>
      </c>
      <c r="S12835" s="8" t="s">
        <v>1345</v>
      </c>
      <c r="T12835" s="15">
        <v>0</v>
      </c>
      <c r="U12835" s="16">
        <f>SUMIF($C$5:$C$3079,R12835,$F$5:$F$3079)+SUMIF($AB$5:$AB$1086,R12835,$AF$5:$AF$1086)</f>
        <v>0</v>
      </c>
      <c r="V12835" s="8">
        <f t="shared" si="420"/>
        <v>0</v>
      </c>
      <c r="W12835" s="8">
        <f t="shared" si="421"/>
        <v>0</v>
      </c>
      <c r="X12835" s="8"/>
      <c r="Y12835" s="8"/>
    </row>
    <row r="12836" spans="18:25" x14ac:dyDescent="0.25">
      <c r="R12836" s="20">
        <v>9789877550177</v>
      </c>
      <c r="S12836" s="8" t="s">
        <v>12352</v>
      </c>
      <c r="T12836" s="15">
        <v>0</v>
      </c>
      <c r="U12836" s="16">
        <f>SUMIF($C$5:$C$3079,R12836,$F$5:$F$3079)+SUMIF($AB$5:$AB$1086,R12836,$AF$5:$AF$1086)</f>
        <v>0</v>
      </c>
      <c r="V12836" s="8">
        <f t="shared" si="420"/>
        <v>0</v>
      </c>
      <c r="W12836" s="8">
        <f t="shared" si="421"/>
        <v>0</v>
      </c>
      <c r="X12836" s="8"/>
      <c r="Y12836" s="8"/>
    </row>
    <row r="12837" spans="18:25" x14ac:dyDescent="0.25">
      <c r="R12837" s="20">
        <v>9789877975253</v>
      </c>
      <c r="S12837" s="8" t="s">
        <v>12353</v>
      </c>
      <c r="T12837" s="15">
        <v>5</v>
      </c>
      <c r="U12837" s="16">
        <f>SUMIF($C$5:$C$3079,R12837,$F$5:$F$3079)+SUMIF($AB$5:$AB$1086,R12837,$AF$5:$AF$1086)</f>
        <v>5</v>
      </c>
      <c r="V12837" s="8">
        <f t="shared" si="420"/>
        <v>0</v>
      </c>
      <c r="W12837" s="8">
        <f t="shared" si="421"/>
        <v>0</v>
      </c>
      <c r="X12837" s="8"/>
      <c r="Y12837" s="8"/>
    </row>
    <row r="12838" spans="18:25" x14ac:dyDescent="0.25">
      <c r="R12838" s="20">
        <v>9789877976359</v>
      </c>
      <c r="S12838" s="8" t="s">
        <v>12354</v>
      </c>
      <c r="T12838" s="15">
        <v>5</v>
      </c>
      <c r="U12838" s="16">
        <f>SUMIF($C$5:$C$3079,R12838,$F$5:$F$3079)+SUMIF($AB$5:$AB$1086,R12838,$AF$5:$AF$1086)</f>
        <v>5</v>
      </c>
      <c r="V12838" s="8">
        <f t="shared" si="420"/>
        <v>0</v>
      </c>
      <c r="W12838" s="8">
        <f t="shared" si="421"/>
        <v>0</v>
      </c>
      <c r="X12838" s="8"/>
      <c r="Y12838" s="8"/>
    </row>
    <row r="12839" spans="18:25" x14ac:dyDescent="0.25">
      <c r="R12839" s="20">
        <v>9789877977714</v>
      </c>
      <c r="S12839" s="8" t="s">
        <v>12355</v>
      </c>
      <c r="T12839" s="15">
        <v>5</v>
      </c>
      <c r="U12839" s="16">
        <f>SUMIF($C$5:$C$3079,R12839,$F$5:$F$3079)+SUMIF($AB$5:$AB$1086,R12839,$AF$5:$AF$1086)</f>
        <v>5</v>
      </c>
      <c r="V12839" s="8">
        <f t="shared" si="420"/>
        <v>0</v>
      </c>
      <c r="W12839" s="8">
        <f t="shared" si="421"/>
        <v>0</v>
      </c>
      <c r="X12839" s="8"/>
      <c r="Y12839" s="8"/>
    </row>
    <row r="12840" spans="18:25" x14ac:dyDescent="0.25">
      <c r="R12840" s="20">
        <v>9789877977745</v>
      </c>
      <c r="S12840" s="8" t="s">
        <v>456</v>
      </c>
      <c r="T12840" s="15">
        <v>4</v>
      </c>
      <c r="U12840" s="16">
        <f>SUMIF($C$5:$C$3079,R12840,$F$5:$F$3079)+SUMIF($AB$5:$AB$1086,R12840,$AF$5:$AF$1086)</f>
        <v>5</v>
      </c>
      <c r="V12840" s="8">
        <f t="shared" si="420"/>
        <v>1</v>
      </c>
      <c r="W12840" s="8">
        <f t="shared" si="421"/>
        <v>0</v>
      </c>
      <c r="X12840" s="8"/>
      <c r="Y12840" s="8"/>
    </row>
    <row r="12841" spans="18:25" x14ac:dyDescent="0.25">
      <c r="R12841" s="20">
        <v>9789877979343</v>
      </c>
      <c r="S12841" s="8" t="s">
        <v>12356</v>
      </c>
      <c r="T12841" s="15">
        <v>5</v>
      </c>
      <c r="U12841" s="16">
        <f>SUMIF($C$5:$C$3079,R12841,$F$5:$F$3079)+SUMIF($AB$5:$AB$1086,R12841,$AF$5:$AF$1086)</f>
        <v>5</v>
      </c>
      <c r="V12841" s="8">
        <f t="shared" si="420"/>
        <v>0</v>
      </c>
      <c r="W12841" s="8">
        <f t="shared" si="421"/>
        <v>0</v>
      </c>
      <c r="X12841" s="8"/>
      <c r="Y12841" s="8"/>
    </row>
    <row r="12842" spans="18:25" x14ac:dyDescent="0.25">
      <c r="R12842" s="20">
        <v>9789877979398</v>
      </c>
      <c r="S12842" s="8" t="s">
        <v>12357</v>
      </c>
      <c r="T12842" s="15">
        <v>5</v>
      </c>
      <c r="U12842" s="16">
        <f>SUMIF($C$5:$C$3079,R12842,$F$5:$F$3079)+SUMIF($AB$5:$AB$1086,R12842,$AF$5:$AF$1086)</f>
        <v>5</v>
      </c>
      <c r="V12842" s="8">
        <f t="shared" si="420"/>
        <v>0</v>
      </c>
      <c r="W12842" s="8">
        <f t="shared" si="421"/>
        <v>0</v>
      </c>
      <c r="X12842" s="8"/>
      <c r="Y12842" s="8"/>
    </row>
    <row r="12843" spans="18:25" x14ac:dyDescent="0.25">
      <c r="R12843" s="20">
        <v>9789877979411</v>
      </c>
      <c r="S12843" s="8" t="s">
        <v>602</v>
      </c>
      <c r="T12843" s="15">
        <v>4</v>
      </c>
      <c r="U12843" s="16">
        <f>SUMIF($C$5:$C$3079,R12843,$F$5:$F$3079)+SUMIF($AB$5:$AB$1086,R12843,$AF$5:$AF$1086)</f>
        <v>5</v>
      </c>
      <c r="V12843" s="8">
        <f t="shared" si="420"/>
        <v>1</v>
      </c>
      <c r="W12843" s="8">
        <f t="shared" si="421"/>
        <v>0</v>
      </c>
      <c r="X12843" s="8"/>
      <c r="Y12843" s="8"/>
    </row>
    <row r="12844" spans="18:25" x14ac:dyDescent="0.25">
      <c r="R12844" s="20">
        <v>9789877979428</v>
      </c>
      <c r="S12844" s="8" t="s">
        <v>12358</v>
      </c>
      <c r="T12844" s="15">
        <v>5</v>
      </c>
      <c r="U12844" s="16">
        <f>SUMIF($C$5:$C$3079,R12844,$F$5:$F$3079)+SUMIF($AB$5:$AB$1086,R12844,$AF$5:$AF$1086)</f>
        <v>5</v>
      </c>
      <c r="V12844" s="8">
        <f t="shared" si="420"/>
        <v>0</v>
      </c>
      <c r="W12844" s="8">
        <f t="shared" si="421"/>
        <v>0</v>
      </c>
      <c r="X12844" s="8"/>
      <c r="Y12844" s="8"/>
    </row>
    <row r="12845" spans="18:25" x14ac:dyDescent="0.25">
      <c r="R12845" s="20">
        <v>9789877979435</v>
      </c>
      <c r="S12845" s="8" t="s">
        <v>605</v>
      </c>
      <c r="T12845" s="15">
        <v>4</v>
      </c>
      <c r="U12845" s="16">
        <f>SUMIF($C$5:$C$3079,R12845,$F$5:$F$3079)+SUMIF($AB$5:$AB$1086,R12845,$AF$5:$AF$1086)</f>
        <v>5</v>
      </c>
      <c r="V12845" s="8">
        <f t="shared" si="420"/>
        <v>1</v>
      </c>
      <c r="W12845" s="8">
        <f t="shared" si="421"/>
        <v>0</v>
      </c>
      <c r="X12845" s="8"/>
      <c r="Y12845" s="8"/>
    </row>
    <row r="12846" spans="18:25" x14ac:dyDescent="0.25">
      <c r="R12846" s="20">
        <v>9789878200545</v>
      </c>
      <c r="S12846" s="8" t="s">
        <v>12359</v>
      </c>
      <c r="T12846" s="15">
        <v>0</v>
      </c>
      <c r="U12846" s="16">
        <f>SUMIF($C$5:$C$3079,R12846,$F$5:$F$3079)+SUMIF($AB$5:$AB$1086,R12846,$AF$5:$AF$1086)</f>
        <v>0</v>
      </c>
      <c r="V12846" s="8">
        <f t="shared" si="420"/>
        <v>2</v>
      </c>
      <c r="W12846" s="8">
        <f t="shared" si="421"/>
        <v>2</v>
      </c>
      <c r="X12846" s="8"/>
      <c r="Y12846" s="8"/>
    </row>
    <row r="12847" spans="18:25" x14ac:dyDescent="0.25">
      <c r="R12847" s="20">
        <v>9789878200569</v>
      </c>
      <c r="S12847" s="8" t="s">
        <v>12360</v>
      </c>
      <c r="T12847" s="15">
        <v>0</v>
      </c>
      <c r="U12847" s="16">
        <f>SUMIF($C$5:$C$3079,R12847,$F$5:$F$3079)+SUMIF($AB$5:$AB$1086,R12847,$AF$5:$AF$1086)</f>
        <v>0</v>
      </c>
      <c r="V12847" s="8">
        <f t="shared" si="420"/>
        <v>1</v>
      </c>
      <c r="W12847" s="8">
        <f t="shared" si="421"/>
        <v>1</v>
      </c>
      <c r="X12847" s="8"/>
      <c r="Y12847" s="8"/>
    </row>
    <row r="12848" spans="18:25" x14ac:dyDescent="0.25">
      <c r="R12848" s="20">
        <v>9789878202914</v>
      </c>
      <c r="S12848" s="8" t="s">
        <v>12361</v>
      </c>
      <c r="T12848" s="15">
        <v>4</v>
      </c>
      <c r="U12848" s="16">
        <f>SUMIF($C$5:$C$3079,R12848,$F$5:$F$3079)+SUMIF($AB$5:$AB$1086,R12848,$AF$5:$AF$1086)</f>
        <v>4</v>
      </c>
      <c r="V12848" s="8">
        <f t="shared" si="420"/>
        <v>0</v>
      </c>
      <c r="W12848" s="8">
        <f t="shared" si="421"/>
        <v>0</v>
      </c>
      <c r="X12848" s="8"/>
      <c r="Y12848" s="8"/>
    </row>
    <row r="12849" spans="18:25" x14ac:dyDescent="0.25">
      <c r="R12849" s="20">
        <v>9789878202921</v>
      </c>
      <c r="S12849" s="8" t="s">
        <v>12362</v>
      </c>
      <c r="T12849" s="15">
        <v>2</v>
      </c>
      <c r="U12849" s="16">
        <f>SUMIF($C$5:$C$3079,R12849,$F$5:$F$3079)+SUMIF($AB$5:$AB$1086,R12849,$AF$5:$AF$1086)</f>
        <v>2</v>
      </c>
      <c r="V12849" s="8">
        <f t="shared" si="420"/>
        <v>0</v>
      </c>
      <c r="W12849" s="8">
        <f t="shared" si="421"/>
        <v>0</v>
      </c>
      <c r="X12849" s="8"/>
      <c r="Y12849" s="8"/>
    </row>
    <row r="12850" spans="18:25" x14ac:dyDescent="0.25">
      <c r="R12850" s="20">
        <v>9789878203119</v>
      </c>
      <c r="S12850" s="8" t="s">
        <v>12363</v>
      </c>
      <c r="T12850" s="15">
        <v>0</v>
      </c>
      <c r="U12850" s="16">
        <f>SUMIF($C$5:$C$3079,R12850,$F$5:$F$3079)+SUMIF($AB$5:$AB$1086,R12850,$AF$5:$AF$1086)</f>
        <v>0</v>
      </c>
      <c r="V12850" s="8">
        <f t="shared" si="420"/>
        <v>0</v>
      </c>
      <c r="W12850" s="8">
        <f t="shared" si="421"/>
        <v>0</v>
      </c>
      <c r="X12850" s="8"/>
      <c r="Y12850" s="8"/>
    </row>
    <row r="12851" spans="18:25" x14ac:dyDescent="0.25">
      <c r="R12851" s="20">
        <v>9789878203126</v>
      </c>
      <c r="S12851" s="8" t="s">
        <v>12364</v>
      </c>
      <c r="T12851" s="15">
        <v>0</v>
      </c>
      <c r="U12851" s="16">
        <f>SUMIF($C$5:$C$3079,R12851,$F$5:$F$3079)+SUMIF($AB$5:$AB$1086,R12851,$AF$5:$AF$1086)</f>
        <v>0</v>
      </c>
      <c r="V12851" s="8">
        <f t="shared" si="420"/>
        <v>0</v>
      </c>
      <c r="W12851" s="8">
        <f t="shared" si="421"/>
        <v>0</v>
      </c>
      <c r="X12851" s="8"/>
      <c r="Y12851" s="8"/>
    </row>
    <row r="12852" spans="18:25" x14ac:dyDescent="0.25">
      <c r="R12852" s="20">
        <v>9789878203133</v>
      </c>
      <c r="S12852" s="8" t="s">
        <v>12365</v>
      </c>
      <c r="T12852" s="15">
        <v>0</v>
      </c>
      <c r="U12852" s="16">
        <f>SUMIF($C$5:$C$3079,R12852,$F$5:$F$3079)+SUMIF($AB$5:$AB$1086,R12852,$AF$5:$AF$1086)</f>
        <v>0</v>
      </c>
      <c r="V12852" s="8">
        <f t="shared" si="420"/>
        <v>0</v>
      </c>
      <c r="W12852" s="8">
        <f t="shared" si="421"/>
        <v>0</v>
      </c>
      <c r="X12852" s="8"/>
      <c r="Y12852" s="8"/>
    </row>
    <row r="12853" spans="18:25" x14ac:dyDescent="0.25">
      <c r="R12853" s="20">
        <v>9789878203157</v>
      </c>
      <c r="S12853" s="8" t="s">
        <v>12366</v>
      </c>
      <c r="T12853" s="15">
        <v>0</v>
      </c>
      <c r="U12853" s="16">
        <f>SUMIF($C$5:$C$3079,R12853,$F$5:$F$3079)+SUMIF($AB$5:$AB$1086,R12853,$AF$5:$AF$1086)</f>
        <v>0</v>
      </c>
      <c r="V12853" s="8">
        <f t="shared" si="420"/>
        <v>0</v>
      </c>
      <c r="W12853" s="8">
        <f t="shared" si="421"/>
        <v>0</v>
      </c>
      <c r="X12853" s="8"/>
      <c r="Y12853" s="8"/>
    </row>
    <row r="12854" spans="18:25" x14ac:dyDescent="0.25">
      <c r="R12854" s="20">
        <v>9789878203713</v>
      </c>
      <c r="S12854" s="8" t="s">
        <v>12367</v>
      </c>
      <c r="T12854" s="15">
        <v>0</v>
      </c>
      <c r="U12854" s="16">
        <f>SUMIF($C$5:$C$3079,R12854,$F$5:$F$3079)+SUMIF($AB$5:$AB$1086,R12854,$AF$5:$AF$1086)</f>
        <v>0</v>
      </c>
      <c r="V12854" s="8">
        <f t="shared" si="420"/>
        <v>0</v>
      </c>
      <c r="W12854" s="8">
        <f t="shared" si="421"/>
        <v>0</v>
      </c>
      <c r="X12854" s="8"/>
      <c r="Y12854" s="8"/>
    </row>
    <row r="12855" spans="18:25" x14ac:dyDescent="0.25">
      <c r="R12855" s="20">
        <v>9789878203843</v>
      </c>
      <c r="S12855" s="8" t="s">
        <v>311</v>
      </c>
      <c r="T12855" s="15">
        <v>10</v>
      </c>
      <c r="U12855" s="16">
        <f>SUMIF($C$5:$C$3079,R12855,$F$5:$F$3079)+SUMIF($AB$5:$AB$1086,R12855,$AF$5:$AF$1086)</f>
        <v>15</v>
      </c>
      <c r="V12855" s="8">
        <f t="shared" si="420"/>
        <v>5</v>
      </c>
      <c r="W12855" s="8">
        <f t="shared" si="421"/>
        <v>0</v>
      </c>
      <c r="X12855" s="8"/>
      <c r="Y12855" s="8"/>
    </row>
    <row r="12856" spans="18:25" x14ac:dyDescent="0.25">
      <c r="R12856" s="20">
        <v>9789878204079</v>
      </c>
      <c r="S12856" s="8" t="s">
        <v>12368</v>
      </c>
      <c r="T12856" s="15">
        <v>0</v>
      </c>
      <c r="U12856" s="16">
        <f>SUMIF($C$5:$C$3079,R12856,$F$5:$F$3079)+SUMIF($AB$5:$AB$1086,R12856,$AF$5:$AF$1086)</f>
        <v>0</v>
      </c>
      <c r="V12856" s="8">
        <f t="shared" si="420"/>
        <v>0</v>
      </c>
      <c r="W12856" s="8">
        <f t="shared" si="421"/>
        <v>0</v>
      </c>
      <c r="X12856" s="8"/>
      <c r="Y12856" s="8"/>
    </row>
    <row r="12857" spans="18:25" x14ac:dyDescent="0.25">
      <c r="R12857" s="20">
        <v>9789878205427</v>
      </c>
      <c r="S12857" s="8" t="s">
        <v>60</v>
      </c>
      <c r="T12857" s="15">
        <v>5</v>
      </c>
      <c r="U12857" s="16">
        <f>SUMIF($C$5:$C$3079,R12857,$F$5:$F$3079)+SUMIF($AB$5:$AB$1086,R12857,$AF$5:$AF$1086)</f>
        <v>5</v>
      </c>
      <c r="V12857" s="8">
        <f t="shared" si="420"/>
        <v>1</v>
      </c>
      <c r="W12857" s="8">
        <f t="shared" si="421"/>
        <v>1</v>
      </c>
      <c r="X12857" s="8"/>
      <c r="Y12857" s="8"/>
    </row>
    <row r="12858" spans="18:25" x14ac:dyDescent="0.25">
      <c r="R12858" s="20">
        <v>9789878206080</v>
      </c>
      <c r="S12858" s="8" t="s">
        <v>12369</v>
      </c>
      <c r="T12858" s="15">
        <v>0</v>
      </c>
      <c r="U12858" s="16">
        <f>SUMIF($C$5:$C$3079,R12858,$F$5:$F$3079)+SUMIF($AB$5:$AB$1086,R12858,$AF$5:$AF$1086)</f>
        <v>0</v>
      </c>
      <c r="V12858" s="8">
        <f t="shared" si="420"/>
        <v>1</v>
      </c>
      <c r="W12858" s="8">
        <f t="shared" si="421"/>
        <v>1</v>
      </c>
      <c r="X12858" s="8"/>
      <c r="Y12858" s="8"/>
    </row>
    <row r="12859" spans="18:25" x14ac:dyDescent="0.25">
      <c r="R12859" s="20">
        <v>9789878206097</v>
      </c>
      <c r="S12859" s="8" t="s">
        <v>12370</v>
      </c>
      <c r="T12859" s="15">
        <v>0</v>
      </c>
      <c r="U12859" s="16">
        <f>SUMIF($C$5:$C$3079,R12859,$F$5:$F$3079)+SUMIF($AB$5:$AB$1086,R12859,$AF$5:$AF$1086)</f>
        <v>0</v>
      </c>
      <c r="V12859" s="8">
        <f t="shared" si="420"/>
        <v>1</v>
      </c>
      <c r="W12859" s="8">
        <f t="shared" si="421"/>
        <v>1</v>
      </c>
      <c r="X12859" s="8"/>
      <c r="Y12859" s="8"/>
    </row>
    <row r="12860" spans="18:25" x14ac:dyDescent="0.25">
      <c r="R12860" s="20">
        <v>9789878206103</v>
      </c>
      <c r="S12860" s="8" t="s">
        <v>12371</v>
      </c>
      <c r="T12860" s="15">
        <v>0</v>
      </c>
      <c r="U12860" s="16">
        <f>SUMIF($C$5:$C$3079,R12860,$F$5:$F$3079)+SUMIF($AB$5:$AB$1086,R12860,$AF$5:$AF$1086)</f>
        <v>0</v>
      </c>
      <c r="V12860" s="8">
        <f t="shared" si="420"/>
        <v>1</v>
      </c>
      <c r="W12860" s="8">
        <f t="shared" si="421"/>
        <v>1</v>
      </c>
      <c r="X12860" s="8"/>
      <c r="Y12860" s="8"/>
    </row>
    <row r="12861" spans="18:25" x14ac:dyDescent="0.25">
      <c r="R12861" s="20">
        <v>9789878206257</v>
      </c>
      <c r="S12861" s="8" t="s">
        <v>12372</v>
      </c>
      <c r="T12861" s="15">
        <v>0</v>
      </c>
      <c r="U12861" s="16">
        <f>SUMIF($C$5:$C$3079,R12861,$F$5:$F$3079)+SUMIF($AB$5:$AB$1086,R12861,$AF$5:$AF$1086)</f>
        <v>0</v>
      </c>
      <c r="V12861" s="8">
        <f t="shared" si="420"/>
        <v>0</v>
      </c>
      <c r="W12861" s="8">
        <f t="shared" si="421"/>
        <v>0</v>
      </c>
      <c r="X12861" s="8"/>
      <c r="Y12861" s="8"/>
    </row>
    <row r="12862" spans="18:25" x14ac:dyDescent="0.25">
      <c r="R12862" s="20">
        <v>9789878206288</v>
      </c>
      <c r="S12862" s="8" t="s">
        <v>12373</v>
      </c>
      <c r="T12862" s="15">
        <v>0</v>
      </c>
      <c r="U12862" s="16">
        <f>SUMIF($C$5:$C$3079,R12862,$F$5:$F$3079)+SUMIF($AB$5:$AB$1086,R12862,$AF$5:$AF$1086)</f>
        <v>0</v>
      </c>
      <c r="V12862" s="8">
        <f t="shared" si="420"/>
        <v>1</v>
      </c>
      <c r="W12862" s="8">
        <f t="shared" si="421"/>
        <v>1</v>
      </c>
      <c r="X12862" s="8"/>
      <c r="Y12862" s="8"/>
    </row>
    <row r="12863" spans="18:25" x14ac:dyDescent="0.25">
      <c r="R12863" s="20">
        <v>9789878206301</v>
      </c>
      <c r="S12863" s="8" t="s">
        <v>12374</v>
      </c>
      <c r="T12863" s="15">
        <v>0</v>
      </c>
      <c r="U12863" s="16">
        <f>SUMIF($C$5:$C$3079,R12863,$F$5:$F$3079)+SUMIF($AB$5:$AB$1086,R12863,$AF$5:$AF$1086)</f>
        <v>0</v>
      </c>
      <c r="V12863" s="8">
        <f t="shared" si="420"/>
        <v>0</v>
      </c>
      <c r="W12863" s="8">
        <f t="shared" si="421"/>
        <v>0</v>
      </c>
      <c r="X12863" s="8"/>
      <c r="Y12863" s="8"/>
    </row>
    <row r="12864" spans="18:25" x14ac:dyDescent="0.25">
      <c r="R12864" s="20">
        <v>9789878206318</v>
      </c>
      <c r="S12864" s="8" t="s">
        <v>12375</v>
      </c>
      <c r="T12864" s="15">
        <v>0</v>
      </c>
      <c r="U12864" s="16">
        <f>SUMIF($C$5:$C$3079,R12864,$F$5:$F$3079)+SUMIF($AB$5:$AB$1086,R12864,$AF$5:$AF$1086)</f>
        <v>0</v>
      </c>
      <c r="V12864" s="8">
        <f t="shared" si="420"/>
        <v>0</v>
      </c>
      <c r="W12864" s="8">
        <f t="shared" si="421"/>
        <v>0</v>
      </c>
      <c r="X12864" s="8"/>
      <c r="Y12864" s="8"/>
    </row>
    <row r="12865" spans="18:25" x14ac:dyDescent="0.25">
      <c r="R12865" s="20">
        <v>9789878207063</v>
      </c>
      <c r="S12865" s="8" t="s">
        <v>12376</v>
      </c>
      <c r="T12865" s="15">
        <v>4</v>
      </c>
      <c r="U12865" s="16">
        <f>SUMIF($C$5:$C$3079,R12865,$F$5:$F$3079)+SUMIF($AB$5:$AB$1086,R12865,$AF$5:$AF$1086)</f>
        <v>4</v>
      </c>
      <c r="V12865" s="8">
        <f t="shared" si="420"/>
        <v>0</v>
      </c>
      <c r="W12865" s="8">
        <f t="shared" si="421"/>
        <v>0</v>
      </c>
      <c r="X12865" s="8"/>
      <c r="Y12865" s="8"/>
    </row>
    <row r="12866" spans="18:25" x14ac:dyDescent="0.25">
      <c r="R12866" s="20">
        <v>9789878207070</v>
      </c>
      <c r="S12866" s="8" t="s">
        <v>421</v>
      </c>
      <c r="T12866" s="15">
        <v>2</v>
      </c>
      <c r="U12866" s="16">
        <f>SUMIF($C$5:$C$3079,R12866,$F$5:$F$3079)+SUMIF($AB$5:$AB$1086,R12866,$AF$5:$AF$1086)</f>
        <v>4</v>
      </c>
      <c r="V12866" s="8">
        <f t="shared" si="420"/>
        <v>2</v>
      </c>
      <c r="W12866" s="8">
        <f t="shared" si="421"/>
        <v>0</v>
      </c>
      <c r="X12866" s="8"/>
      <c r="Y12866" s="8"/>
    </row>
    <row r="12867" spans="18:25" x14ac:dyDescent="0.25">
      <c r="R12867" s="20">
        <v>9789878207087</v>
      </c>
      <c r="S12867" s="8" t="s">
        <v>12377</v>
      </c>
      <c r="T12867" s="15">
        <v>4</v>
      </c>
      <c r="U12867" s="16">
        <f>SUMIF($C$5:$C$3079,R12867,$F$5:$F$3079)+SUMIF($AB$5:$AB$1086,R12867,$AF$5:$AF$1086)</f>
        <v>4</v>
      </c>
      <c r="V12867" s="8">
        <f t="shared" si="420"/>
        <v>0</v>
      </c>
      <c r="W12867" s="8">
        <f t="shared" si="421"/>
        <v>0</v>
      </c>
      <c r="X12867" s="8"/>
      <c r="Y12867" s="8"/>
    </row>
    <row r="12868" spans="18:25" x14ac:dyDescent="0.25">
      <c r="R12868" s="20">
        <v>9789878209821</v>
      </c>
      <c r="S12868" s="8" t="s">
        <v>12378</v>
      </c>
      <c r="T12868" s="15">
        <v>4</v>
      </c>
      <c r="U12868" s="16">
        <f>SUMIF($C$5:$C$3079,R12868,$F$5:$F$3079)+SUMIF($AB$5:$AB$1086,R12868,$AF$5:$AF$1086)</f>
        <v>4</v>
      </c>
      <c r="V12868" s="8">
        <f t="shared" si="420"/>
        <v>0</v>
      </c>
      <c r="W12868" s="8">
        <f t="shared" si="421"/>
        <v>0</v>
      </c>
      <c r="X12868" s="8"/>
      <c r="Y12868" s="8"/>
    </row>
    <row r="12869" spans="18:25" x14ac:dyDescent="0.25">
      <c r="R12869" s="20">
        <v>9789878209838</v>
      </c>
      <c r="S12869" s="8" t="s">
        <v>594</v>
      </c>
      <c r="T12869" s="15">
        <v>3</v>
      </c>
      <c r="U12869" s="16">
        <f>SUMIF($C$5:$C$3079,R12869,$F$5:$F$3079)+SUMIF($AB$5:$AB$1086,R12869,$AF$5:$AF$1086)</f>
        <v>4</v>
      </c>
      <c r="V12869" s="8">
        <f t="shared" si="420"/>
        <v>1</v>
      </c>
      <c r="W12869" s="8">
        <f t="shared" si="421"/>
        <v>0</v>
      </c>
      <c r="X12869" s="8"/>
      <c r="Y12869" s="8"/>
    </row>
    <row r="12870" spans="18:25" x14ac:dyDescent="0.25">
      <c r="R12870" s="20">
        <v>9789878209845</v>
      </c>
      <c r="S12870" s="8" t="s">
        <v>12379</v>
      </c>
      <c r="T12870" s="15">
        <v>4</v>
      </c>
      <c r="U12870" s="16">
        <f>SUMIF($C$5:$C$3079,R12870,$F$5:$F$3079)+SUMIF($AB$5:$AB$1086,R12870,$AF$5:$AF$1086)</f>
        <v>4</v>
      </c>
      <c r="V12870" s="8">
        <f t="shared" si="420"/>
        <v>0</v>
      </c>
      <c r="W12870" s="8">
        <f t="shared" si="421"/>
        <v>0</v>
      </c>
      <c r="X12870" s="8"/>
      <c r="Y12870" s="8"/>
    </row>
    <row r="12871" spans="18:25" x14ac:dyDescent="0.25">
      <c r="R12871" s="20">
        <v>9789878930008</v>
      </c>
      <c r="S12871" s="8" t="s">
        <v>12380</v>
      </c>
      <c r="T12871" s="15">
        <v>0</v>
      </c>
      <c r="U12871" s="16">
        <f>SUMIF($C$5:$C$3079,R12871,$F$5:$F$3079)+SUMIF($AB$5:$AB$1086,R12871,$AF$5:$AF$1086)</f>
        <v>0</v>
      </c>
      <c r="V12871" s="8">
        <f t="shared" ref="V12871:V12934" si="422">SUMIF($L$5:$L$9685,R12871,$O$5:$O$9685)</f>
        <v>0</v>
      </c>
      <c r="W12871" s="8">
        <f t="shared" ref="W12871:W12934" si="423">T12871-U12871+V12871</f>
        <v>0</v>
      </c>
      <c r="X12871" s="8"/>
      <c r="Y12871" s="8"/>
    </row>
    <row r="12872" spans="18:25" x14ac:dyDescent="0.25">
      <c r="R12872" s="20">
        <v>9789879317914</v>
      </c>
      <c r="S12872" s="8" t="s">
        <v>12381</v>
      </c>
      <c r="T12872" s="15">
        <v>0</v>
      </c>
      <c r="U12872" s="16">
        <f>SUMIF($C$5:$C$3079,R12872,$F$5:$F$3079)+SUMIF($AB$5:$AB$1086,R12872,$AF$5:$AF$1086)</f>
        <v>0</v>
      </c>
      <c r="V12872" s="8">
        <f t="shared" si="422"/>
        <v>0</v>
      </c>
      <c r="W12872" s="8">
        <f t="shared" si="423"/>
        <v>0</v>
      </c>
      <c r="X12872" s="8"/>
      <c r="Y12872" s="8"/>
    </row>
    <row r="12873" spans="18:25" x14ac:dyDescent="0.25">
      <c r="R12873" s="20">
        <v>9789915949321</v>
      </c>
      <c r="S12873" s="8" t="s">
        <v>12382</v>
      </c>
      <c r="T12873" s="15">
        <v>0</v>
      </c>
      <c r="U12873" s="16">
        <f>SUMIF($C$5:$C$3079,R12873,$F$5:$F$3079)+SUMIF($AB$5:$AB$1086,R12873,$AF$5:$AF$1086)</f>
        <v>2</v>
      </c>
      <c r="V12873" s="8">
        <f t="shared" si="422"/>
        <v>0</v>
      </c>
      <c r="W12873" s="8">
        <f t="shared" si="423"/>
        <v>-2</v>
      </c>
      <c r="X12873" s="8"/>
      <c r="Y12873" s="8"/>
    </row>
    <row r="12874" spans="18:25" x14ac:dyDescent="0.25">
      <c r="R12874" s="20">
        <v>9789915949338</v>
      </c>
      <c r="S12874" s="8" t="s">
        <v>12383</v>
      </c>
      <c r="T12874" s="15">
        <v>0</v>
      </c>
      <c r="U12874" s="16">
        <f>SUMIF($C$5:$C$3079,R12874,$F$5:$F$3079)+SUMIF($AB$5:$AB$1086,R12874,$AF$5:$AF$1086)</f>
        <v>2</v>
      </c>
      <c r="V12874" s="8">
        <f t="shared" si="422"/>
        <v>0</v>
      </c>
      <c r="W12874" s="8">
        <f t="shared" si="423"/>
        <v>-2</v>
      </c>
      <c r="X12874" s="8"/>
      <c r="Y12874" s="8"/>
    </row>
    <row r="12875" spans="18:25" x14ac:dyDescent="0.25">
      <c r="R12875" s="20">
        <v>9789915949345</v>
      </c>
      <c r="S12875" s="8" t="s">
        <v>12384</v>
      </c>
      <c r="T12875" s="15">
        <v>0</v>
      </c>
      <c r="U12875" s="16">
        <f>SUMIF($C$5:$C$3079,R12875,$F$5:$F$3079)+SUMIF($AB$5:$AB$1086,R12875,$AF$5:$AF$1086)</f>
        <v>2</v>
      </c>
      <c r="V12875" s="8">
        <f t="shared" si="422"/>
        <v>0</v>
      </c>
      <c r="W12875" s="8">
        <f t="shared" si="423"/>
        <v>-2</v>
      </c>
      <c r="X12875" s="8"/>
      <c r="Y12875" s="8"/>
    </row>
    <row r="12876" spans="18:25" x14ac:dyDescent="0.25">
      <c r="R12876" s="20">
        <v>9789915949352</v>
      </c>
      <c r="S12876" s="8" t="s">
        <v>12385</v>
      </c>
      <c r="T12876" s="15">
        <v>0</v>
      </c>
      <c r="U12876" s="16">
        <f>SUMIF($C$5:$C$3079,R12876,$F$5:$F$3079)+SUMIF($AB$5:$AB$1086,R12876,$AF$5:$AF$1086)</f>
        <v>3</v>
      </c>
      <c r="V12876" s="8">
        <f t="shared" si="422"/>
        <v>0</v>
      </c>
      <c r="W12876" s="8">
        <f t="shared" si="423"/>
        <v>-3</v>
      </c>
      <c r="X12876" s="8"/>
      <c r="Y12876" s="8"/>
    </row>
    <row r="12877" spans="18:25" x14ac:dyDescent="0.25">
      <c r="R12877" s="20">
        <v>9789915949369</v>
      </c>
      <c r="S12877" s="8" t="s">
        <v>12386</v>
      </c>
      <c r="T12877" s="15">
        <v>0</v>
      </c>
      <c r="U12877" s="16">
        <f>SUMIF($C$5:$C$3079,R12877,$F$5:$F$3079)+SUMIF($AB$5:$AB$1086,R12877,$AF$5:$AF$1086)</f>
        <v>3</v>
      </c>
      <c r="V12877" s="8">
        <f t="shared" si="422"/>
        <v>1</v>
      </c>
      <c r="W12877" s="8">
        <f t="shared" si="423"/>
        <v>-2</v>
      </c>
      <c r="X12877" s="8"/>
      <c r="Y12877" s="8"/>
    </row>
    <row r="12878" spans="18:25" x14ac:dyDescent="0.25">
      <c r="R12878" s="20">
        <v>9789915949376</v>
      </c>
      <c r="S12878" s="8" t="s">
        <v>12387</v>
      </c>
      <c r="T12878" s="15">
        <v>0</v>
      </c>
      <c r="U12878" s="16">
        <f>SUMIF($C$5:$C$3079,R12878,$F$5:$F$3079)+SUMIF($AB$5:$AB$1086,R12878,$AF$5:$AF$1086)</f>
        <v>3</v>
      </c>
      <c r="V12878" s="8">
        <f t="shared" si="422"/>
        <v>0</v>
      </c>
      <c r="W12878" s="8">
        <f t="shared" si="423"/>
        <v>-3</v>
      </c>
      <c r="X12878" s="8"/>
      <c r="Y12878" s="8"/>
    </row>
    <row r="12879" spans="18:25" x14ac:dyDescent="0.25">
      <c r="R12879" s="20">
        <v>9789915949383</v>
      </c>
      <c r="S12879" s="8" t="s">
        <v>12388</v>
      </c>
      <c r="T12879" s="15">
        <v>0</v>
      </c>
      <c r="U12879" s="16">
        <f>SUMIF($C$5:$C$3079,R12879,$F$5:$F$3079)+SUMIF($AB$5:$AB$1086,R12879,$AF$5:$AF$1086)</f>
        <v>3</v>
      </c>
      <c r="V12879" s="8">
        <f t="shared" si="422"/>
        <v>0</v>
      </c>
      <c r="W12879" s="8">
        <f t="shared" si="423"/>
        <v>-3</v>
      </c>
      <c r="X12879" s="8"/>
      <c r="Y12879" s="8"/>
    </row>
    <row r="12880" spans="18:25" x14ac:dyDescent="0.25">
      <c r="R12880" s="20">
        <v>9789915949390</v>
      </c>
      <c r="S12880" s="8" t="s">
        <v>12389</v>
      </c>
      <c r="T12880" s="15">
        <v>0</v>
      </c>
      <c r="U12880" s="16">
        <f>SUMIF($C$5:$C$3079,R12880,$F$5:$F$3079)+SUMIF($AB$5:$AB$1086,R12880,$AF$5:$AF$1086)</f>
        <v>3</v>
      </c>
      <c r="V12880" s="8">
        <f t="shared" si="422"/>
        <v>0</v>
      </c>
      <c r="W12880" s="8">
        <f t="shared" si="423"/>
        <v>-3</v>
      </c>
      <c r="X12880" s="8"/>
      <c r="Y12880" s="8"/>
    </row>
    <row r="12881" spans="18:25" x14ac:dyDescent="0.25">
      <c r="R12881" s="20">
        <v>9789915949802</v>
      </c>
      <c r="S12881" s="8" t="s">
        <v>12390</v>
      </c>
      <c r="T12881" s="15">
        <v>0</v>
      </c>
      <c r="U12881" s="16">
        <f>SUMIF($C$5:$C$3079,R12881,$F$5:$F$3079)+SUMIF($AB$5:$AB$1086,R12881,$AF$5:$AF$1086)</f>
        <v>3</v>
      </c>
      <c r="V12881" s="8">
        <f t="shared" si="422"/>
        <v>0</v>
      </c>
      <c r="W12881" s="8">
        <f t="shared" si="423"/>
        <v>-3</v>
      </c>
      <c r="X12881" s="8"/>
      <c r="Y12881" s="8"/>
    </row>
    <row r="12882" spans="18:25" x14ac:dyDescent="0.25">
      <c r="R12882" s="20">
        <v>9789915949819</v>
      </c>
      <c r="S12882" s="8" t="s">
        <v>12391</v>
      </c>
      <c r="T12882" s="15">
        <v>0</v>
      </c>
      <c r="U12882" s="16">
        <f>SUMIF($C$5:$C$3079,R12882,$F$5:$F$3079)+SUMIF($AB$5:$AB$1086,R12882,$AF$5:$AF$1086)</f>
        <v>3</v>
      </c>
      <c r="V12882" s="8">
        <f t="shared" si="422"/>
        <v>0</v>
      </c>
      <c r="W12882" s="8">
        <f t="shared" si="423"/>
        <v>-3</v>
      </c>
      <c r="X12882" s="8"/>
      <c r="Y12882" s="8"/>
    </row>
    <row r="12883" spans="18:25" x14ac:dyDescent="0.25">
      <c r="R12883" s="20">
        <v>9789915949826</v>
      </c>
      <c r="S12883" s="8" t="s">
        <v>12392</v>
      </c>
      <c r="T12883" s="15">
        <v>0</v>
      </c>
      <c r="U12883" s="16">
        <f>SUMIF($C$5:$C$3079,R12883,$F$5:$F$3079)+SUMIF($AB$5:$AB$1086,R12883,$AF$5:$AF$1086)</f>
        <v>3</v>
      </c>
      <c r="V12883" s="8">
        <f t="shared" si="422"/>
        <v>0</v>
      </c>
      <c r="W12883" s="8">
        <f t="shared" si="423"/>
        <v>-3</v>
      </c>
      <c r="X12883" s="8"/>
      <c r="Y12883" s="8"/>
    </row>
    <row r="12884" spans="18:25" x14ac:dyDescent="0.25">
      <c r="R12884" s="20">
        <v>9789915949833</v>
      </c>
      <c r="S12884" s="8" t="s">
        <v>12393</v>
      </c>
      <c r="T12884" s="15">
        <v>0</v>
      </c>
      <c r="U12884" s="16">
        <f>SUMIF($C$5:$C$3079,R12884,$F$5:$F$3079)+SUMIF($AB$5:$AB$1086,R12884,$AF$5:$AF$1086)</f>
        <v>2</v>
      </c>
      <c r="V12884" s="8">
        <f t="shared" si="422"/>
        <v>0</v>
      </c>
      <c r="W12884" s="8">
        <f t="shared" si="423"/>
        <v>-2</v>
      </c>
      <c r="X12884" s="8"/>
      <c r="Y12884" s="8"/>
    </row>
    <row r="12885" spans="18:25" x14ac:dyDescent="0.25">
      <c r="R12885" s="20">
        <v>9789915949840</v>
      </c>
      <c r="S12885" s="8" t="s">
        <v>12394</v>
      </c>
      <c r="T12885" s="15">
        <v>0</v>
      </c>
      <c r="U12885" s="16">
        <f>SUMIF($C$5:$C$3079,R12885,$F$5:$F$3079)+SUMIF($AB$5:$AB$1086,R12885,$AF$5:$AF$1086)</f>
        <v>2</v>
      </c>
      <c r="V12885" s="8">
        <f t="shared" si="422"/>
        <v>0</v>
      </c>
      <c r="W12885" s="8">
        <f t="shared" si="423"/>
        <v>-2</v>
      </c>
      <c r="X12885" s="8"/>
      <c r="Y12885" s="8"/>
    </row>
    <row r="12886" spans="18:25" x14ac:dyDescent="0.25">
      <c r="R12886" s="20">
        <v>9789915949857</v>
      </c>
      <c r="S12886" s="8" t="s">
        <v>12395</v>
      </c>
      <c r="T12886" s="15">
        <v>0</v>
      </c>
      <c r="U12886" s="16">
        <f>SUMIF($C$5:$C$3079,R12886,$F$5:$F$3079)+SUMIF($AB$5:$AB$1086,R12886,$AF$5:$AF$1086)</f>
        <v>1</v>
      </c>
      <c r="V12886" s="8">
        <f t="shared" si="422"/>
        <v>0</v>
      </c>
      <c r="W12886" s="8">
        <f t="shared" si="423"/>
        <v>-1</v>
      </c>
      <c r="X12886" s="8"/>
      <c r="Y12886" s="8"/>
    </row>
    <row r="12887" spans="18:25" x14ac:dyDescent="0.25">
      <c r="R12887" s="20">
        <v>9789915949864</v>
      </c>
      <c r="S12887" s="8" t="s">
        <v>12396</v>
      </c>
      <c r="T12887" s="15">
        <v>0</v>
      </c>
      <c r="U12887" s="16">
        <f>SUMIF($C$5:$C$3079,R12887,$F$5:$F$3079)+SUMIF($AB$5:$AB$1086,R12887,$AF$5:$AF$1086)</f>
        <v>2</v>
      </c>
      <c r="V12887" s="8">
        <f t="shared" si="422"/>
        <v>0</v>
      </c>
      <c r="W12887" s="8">
        <f t="shared" si="423"/>
        <v>-2</v>
      </c>
      <c r="X12887" s="8"/>
      <c r="Y12887" s="8"/>
    </row>
    <row r="12888" spans="18:25" x14ac:dyDescent="0.25">
      <c r="R12888" s="20">
        <v>9789915951331</v>
      </c>
      <c r="S12888" s="8" t="s">
        <v>12397</v>
      </c>
      <c r="T12888" s="15">
        <v>2</v>
      </c>
      <c r="U12888" s="16">
        <f>SUMIF($C$5:$C$3079,R12888,$F$5:$F$3079)+SUMIF($AB$5:$AB$1086,R12888,$AF$5:$AF$1086)</f>
        <v>0</v>
      </c>
      <c r="V12888" s="8">
        <f t="shared" si="422"/>
        <v>1</v>
      </c>
      <c r="W12888" s="8">
        <f t="shared" si="423"/>
        <v>3</v>
      </c>
      <c r="X12888" s="8"/>
      <c r="Y12888" s="8"/>
    </row>
    <row r="12889" spans="18:25" x14ac:dyDescent="0.25">
      <c r="R12889" s="20">
        <v>9789915951348</v>
      </c>
      <c r="S12889" s="8" t="s">
        <v>1440</v>
      </c>
      <c r="T12889" s="15">
        <v>0</v>
      </c>
      <c r="U12889" s="16">
        <f>SUMIF($C$5:$C$3079,R12889,$F$5:$F$3079)+SUMIF($AB$5:$AB$1086,R12889,$AF$5:$AF$1086)</f>
        <v>2</v>
      </c>
      <c r="V12889" s="8">
        <f t="shared" si="422"/>
        <v>0</v>
      </c>
      <c r="W12889" s="8">
        <f t="shared" si="423"/>
        <v>-2</v>
      </c>
      <c r="X12889" s="8"/>
      <c r="Y12889" s="8"/>
    </row>
    <row r="12890" spans="18:25" x14ac:dyDescent="0.25">
      <c r="R12890" s="20">
        <v>9789915951355</v>
      </c>
      <c r="S12890" s="8" t="s">
        <v>3770</v>
      </c>
      <c r="T12890" s="15">
        <v>0</v>
      </c>
      <c r="U12890" s="16">
        <f>SUMIF($C$5:$C$3079,R12890,$F$5:$F$3079)+SUMIF($AB$5:$AB$1086,R12890,$AF$5:$AF$1086)</f>
        <v>2</v>
      </c>
      <c r="V12890" s="8">
        <f t="shared" si="422"/>
        <v>1</v>
      </c>
      <c r="W12890" s="8">
        <f t="shared" si="423"/>
        <v>-1</v>
      </c>
      <c r="X12890" s="8"/>
      <c r="Y12890" s="8"/>
    </row>
    <row r="12891" spans="18:25" x14ac:dyDescent="0.25">
      <c r="R12891" s="20">
        <v>9789915951362</v>
      </c>
      <c r="S12891" s="8" t="s">
        <v>12398</v>
      </c>
      <c r="T12891" s="15">
        <v>0</v>
      </c>
      <c r="U12891" s="16">
        <f>SUMIF($C$5:$C$3079,R12891,$F$5:$F$3079)+SUMIF($AB$5:$AB$1086,R12891,$AF$5:$AF$1086)</f>
        <v>2</v>
      </c>
      <c r="V12891" s="8">
        <f t="shared" si="422"/>
        <v>0</v>
      </c>
      <c r="W12891" s="8">
        <f t="shared" si="423"/>
        <v>-2</v>
      </c>
      <c r="X12891" s="8"/>
      <c r="Y12891" s="8"/>
    </row>
    <row r="12892" spans="18:25" x14ac:dyDescent="0.25">
      <c r="R12892" s="20">
        <v>9789915951379</v>
      </c>
      <c r="S12892" s="8" t="s">
        <v>12399</v>
      </c>
      <c r="T12892" s="15">
        <v>1</v>
      </c>
      <c r="U12892" s="16">
        <f>SUMIF($C$5:$C$3079,R12892,$F$5:$F$3079)+SUMIF($AB$5:$AB$1086,R12892,$AF$5:$AF$1086)</f>
        <v>1</v>
      </c>
      <c r="V12892" s="8">
        <f t="shared" si="422"/>
        <v>0</v>
      </c>
      <c r="W12892" s="8">
        <f t="shared" si="423"/>
        <v>0</v>
      </c>
      <c r="X12892" s="8"/>
      <c r="Y12892" s="8"/>
    </row>
    <row r="12893" spans="18:25" x14ac:dyDescent="0.25">
      <c r="R12893" s="20">
        <v>9789915951386</v>
      </c>
      <c r="S12893" s="8" t="s">
        <v>12400</v>
      </c>
      <c r="T12893" s="15">
        <v>0</v>
      </c>
      <c r="U12893" s="16">
        <f>SUMIF($C$5:$C$3079,R12893,$F$5:$F$3079)+SUMIF($AB$5:$AB$1086,R12893,$AF$5:$AF$1086)</f>
        <v>1</v>
      </c>
      <c r="V12893" s="8">
        <f t="shared" si="422"/>
        <v>0</v>
      </c>
      <c r="W12893" s="8">
        <f t="shared" si="423"/>
        <v>-1</v>
      </c>
      <c r="X12893" s="8"/>
      <c r="Y12893" s="8"/>
    </row>
    <row r="12894" spans="18:25" x14ac:dyDescent="0.25">
      <c r="R12894" s="20">
        <v>9789915951393</v>
      </c>
      <c r="S12894" s="8" t="s">
        <v>3948</v>
      </c>
      <c r="T12894" s="15">
        <v>1</v>
      </c>
      <c r="U12894" s="16">
        <f>SUMIF($C$5:$C$3079,R12894,$F$5:$F$3079)+SUMIF($AB$5:$AB$1086,R12894,$AF$5:$AF$1086)</f>
        <v>0</v>
      </c>
      <c r="V12894" s="8">
        <f t="shared" si="422"/>
        <v>1</v>
      </c>
      <c r="W12894" s="8">
        <f t="shared" si="423"/>
        <v>2</v>
      </c>
      <c r="X12894" s="8"/>
      <c r="Y12894" s="8"/>
    </row>
    <row r="12895" spans="18:25" x14ac:dyDescent="0.25">
      <c r="R12895" s="20">
        <v>9789915953205</v>
      </c>
      <c r="S12895" s="8" t="s">
        <v>12401</v>
      </c>
      <c r="T12895" s="15">
        <v>0</v>
      </c>
      <c r="U12895" s="16">
        <f>SUMIF($C$5:$C$3079,R12895,$F$5:$F$3079)+SUMIF($AB$5:$AB$1086,R12895,$AF$5:$AF$1086)</f>
        <v>2</v>
      </c>
      <c r="V12895" s="8">
        <f t="shared" si="422"/>
        <v>0</v>
      </c>
      <c r="W12895" s="8">
        <f t="shared" si="423"/>
        <v>-2</v>
      </c>
      <c r="X12895" s="8"/>
      <c r="Y12895" s="8"/>
    </row>
    <row r="12896" spans="18:25" x14ac:dyDescent="0.25">
      <c r="R12896" s="20">
        <v>9789915953212</v>
      </c>
      <c r="S12896" s="8" t="s">
        <v>12402</v>
      </c>
      <c r="T12896" s="15">
        <v>1</v>
      </c>
      <c r="U12896" s="16">
        <f>SUMIF($C$5:$C$3079,R12896,$F$5:$F$3079)+SUMIF($AB$5:$AB$1086,R12896,$AF$5:$AF$1086)</f>
        <v>0</v>
      </c>
      <c r="V12896" s="8">
        <f t="shared" si="422"/>
        <v>0</v>
      </c>
      <c r="W12896" s="8">
        <f t="shared" si="423"/>
        <v>1</v>
      </c>
      <c r="X12896" s="8"/>
      <c r="Y12896" s="8"/>
    </row>
    <row r="12897" spans="18:25" x14ac:dyDescent="0.25">
      <c r="R12897" s="20">
        <v>9789915953281</v>
      </c>
      <c r="S12897" s="8" t="s">
        <v>12403</v>
      </c>
      <c r="T12897" s="15">
        <v>5</v>
      </c>
      <c r="U12897" s="16">
        <f>SUMIF($C$5:$C$3079,R12897,$F$5:$F$3079)+SUMIF($AB$5:$AB$1086,R12897,$AF$5:$AF$1086)</f>
        <v>2</v>
      </c>
      <c r="V12897" s="8">
        <f t="shared" si="422"/>
        <v>0</v>
      </c>
      <c r="W12897" s="8">
        <f t="shared" si="423"/>
        <v>3</v>
      </c>
      <c r="X12897" s="8"/>
      <c r="Y12897" s="8"/>
    </row>
    <row r="12898" spans="18:25" x14ac:dyDescent="0.25">
      <c r="R12898" s="20">
        <v>9789915953298</v>
      </c>
      <c r="S12898" s="8" t="s">
        <v>261</v>
      </c>
      <c r="T12898" s="15">
        <v>3</v>
      </c>
      <c r="U12898" s="16">
        <f>SUMIF($C$5:$C$3079,R12898,$F$5:$F$3079)+SUMIF($AB$5:$AB$1086,R12898,$AF$5:$AF$1086)</f>
        <v>1</v>
      </c>
      <c r="V12898" s="8">
        <f t="shared" si="422"/>
        <v>2</v>
      </c>
      <c r="W12898" s="8">
        <f t="shared" si="423"/>
        <v>4</v>
      </c>
      <c r="X12898" s="8"/>
      <c r="Y12898" s="8"/>
    </row>
    <row r="12899" spans="18:25" x14ac:dyDescent="0.25">
      <c r="R12899" s="20">
        <v>9789915966700</v>
      </c>
      <c r="S12899" s="8" t="s">
        <v>12404</v>
      </c>
      <c r="T12899" s="15">
        <v>4</v>
      </c>
      <c r="U12899" s="16">
        <f>SUMIF($C$5:$C$3079,R12899,$F$5:$F$3079)+SUMIF($AB$5:$AB$1086,R12899,$AF$5:$AF$1086)</f>
        <v>0</v>
      </c>
      <c r="V12899" s="8">
        <f t="shared" si="422"/>
        <v>1</v>
      </c>
      <c r="W12899" s="8">
        <f t="shared" si="423"/>
        <v>5</v>
      </c>
      <c r="X12899" s="8"/>
      <c r="Y12899" s="8"/>
    </row>
    <row r="12900" spans="18:25" x14ac:dyDescent="0.25">
      <c r="R12900" s="20">
        <v>9789915966717</v>
      </c>
      <c r="S12900" s="8" t="s">
        <v>12405</v>
      </c>
      <c r="T12900" s="15">
        <v>2</v>
      </c>
      <c r="U12900" s="16">
        <f>SUMIF($C$5:$C$3079,R12900,$F$5:$F$3079)+SUMIF($AB$5:$AB$1086,R12900,$AF$5:$AF$1086)</f>
        <v>0</v>
      </c>
      <c r="V12900" s="8">
        <f t="shared" si="422"/>
        <v>3</v>
      </c>
      <c r="W12900" s="8">
        <f t="shared" si="423"/>
        <v>5</v>
      </c>
      <c r="X12900" s="8"/>
      <c r="Y12900" s="8"/>
    </row>
    <row r="12901" spans="18:25" x14ac:dyDescent="0.25">
      <c r="R12901" s="20">
        <v>9789915966724</v>
      </c>
      <c r="S12901" s="8" t="s">
        <v>12406</v>
      </c>
      <c r="T12901" s="15">
        <v>8</v>
      </c>
      <c r="U12901" s="16">
        <f>SUMIF($C$5:$C$3079,R12901,$F$5:$F$3079)+SUMIF($AB$5:$AB$1086,R12901,$AF$5:$AF$1086)</f>
        <v>0</v>
      </c>
      <c r="V12901" s="8">
        <f t="shared" si="422"/>
        <v>2</v>
      </c>
      <c r="W12901" s="8">
        <f t="shared" si="423"/>
        <v>10</v>
      </c>
      <c r="X12901" s="8"/>
      <c r="Y12901" s="8"/>
    </row>
    <row r="12902" spans="18:25" x14ac:dyDescent="0.25">
      <c r="R12902" s="20">
        <v>9789915966731</v>
      </c>
      <c r="S12902" s="8" t="s">
        <v>12407</v>
      </c>
      <c r="T12902" s="15">
        <v>9</v>
      </c>
      <c r="U12902" s="16">
        <f>SUMIF($C$5:$C$3079,R12902,$F$5:$F$3079)+SUMIF($AB$5:$AB$1086,R12902,$AF$5:$AF$1086)</f>
        <v>0</v>
      </c>
      <c r="V12902" s="8">
        <f t="shared" si="422"/>
        <v>1</v>
      </c>
      <c r="W12902" s="8">
        <f t="shared" si="423"/>
        <v>10</v>
      </c>
      <c r="X12902" s="8"/>
      <c r="Y12902" s="8"/>
    </row>
    <row r="12903" spans="18:25" x14ac:dyDescent="0.25">
      <c r="R12903" s="20">
        <v>9789915966748</v>
      </c>
      <c r="S12903" s="8" t="s">
        <v>12408</v>
      </c>
      <c r="T12903" s="15">
        <v>1</v>
      </c>
      <c r="U12903" s="16">
        <f>SUMIF($C$5:$C$3079,R12903,$F$5:$F$3079)+SUMIF($AB$5:$AB$1086,R12903,$AF$5:$AF$1086)</f>
        <v>0</v>
      </c>
      <c r="V12903" s="8">
        <f t="shared" si="422"/>
        <v>0</v>
      </c>
      <c r="W12903" s="8">
        <f t="shared" si="423"/>
        <v>1</v>
      </c>
      <c r="X12903" s="8"/>
      <c r="Y12903" s="8"/>
    </row>
    <row r="12904" spans="18:25" x14ac:dyDescent="0.25">
      <c r="R12904" s="20">
        <v>9789915966779</v>
      </c>
      <c r="S12904" s="8" t="s">
        <v>12409</v>
      </c>
      <c r="T12904" s="15">
        <v>0</v>
      </c>
      <c r="U12904" s="16">
        <f>SUMIF($C$5:$C$3079,R12904,$F$5:$F$3079)+SUMIF($AB$5:$AB$1086,R12904,$AF$5:$AF$1086)</f>
        <v>0</v>
      </c>
      <c r="V12904" s="8">
        <f t="shared" si="422"/>
        <v>9</v>
      </c>
      <c r="W12904" s="8">
        <f t="shared" si="423"/>
        <v>9</v>
      </c>
      <c r="X12904" s="8"/>
      <c r="Y12904" s="8"/>
    </row>
    <row r="12905" spans="18:25" x14ac:dyDescent="0.25">
      <c r="R12905" s="20">
        <v>9789915966786</v>
      </c>
      <c r="S12905" s="8" t="s">
        <v>12410</v>
      </c>
      <c r="T12905" s="15">
        <v>3</v>
      </c>
      <c r="U12905" s="16">
        <f>SUMIF($C$5:$C$3079,R12905,$F$5:$F$3079)+SUMIF($AB$5:$AB$1086,R12905,$AF$5:$AF$1086)</f>
        <v>0</v>
      </c>
      <c r="V12905" s="8">
        <f t="shared" si="422"/>
        <v>2</v>
      </c>
      <c r="W12905" s="8">
        <f t="shared" si="423"/>
        <v>5</v>
      </c>
      <c r="X12905" s="8"/>
      <c r="Y12905" s="8"/>
    </row>
    <row r="12906" spans="18:25" x14ac:dyDescent="0.25">
      <c r="R12906" s="20">
        <v>9789915966793</v>
      </c>
      <c r="S12906" s="8" t="s">
        <v>12411</v>
      </c>
      <c r="T12906" s="15">
        <v>4</v>
      </c>
      <c r="U12906" s="16">
        <f>SUMIF($C$5:$C$3079,R12906,$F$5:$F$3079)+SUMIF($AB$5:$AB$1086,R12906,$AF$5:$AF$1086)</f>
        <v>0</v>
      </c>
      <c r="V12906" s="8">
        <f t="shared" si="422"/>
        <v>1</v>
      </c>
      <c r="W12906" s="8">
        <f t="shared" si="423"/>
        <v>5</v>
      </c>
      <c r="X12906" s="8"/>
      <c r="Y12906" s="8"/>
    </row>
    <row r="12907" spans="18:25" x14ac:dyDescent="0.25">
      <c r="R12907" s="20">
        <v>9789915968605</v>
      </c>
      <c r="S12907" s="8" t="s">
        <v>12412</v>
      </c>
      <c r="T12907" s="15">
        <v>4</v>
      </c>
      <c r="U12907" s="16">
        <f>SUMIF($C$5:$C$3079,R12907,$F$5:$F$3079)+SUMIF($AB$5:$AB$1086,R12907,$AF$5:$AF$1086)</f>
        <v>0</v>
      </c>
      <c r="V12907" s="8">
        <f t="shared" si="422"/>
        <v>0</v>
      </c>
      <c r="W12907" s="8">
        <f t="shared" si="423"/>
        <v>4</v>
      </c>
      <c r="X12907" s="8"/>
      <c r="Y12907" s="8"/>
    </row>
    <row r="12908" spans="18:25" x14ac:dyDescent="0.25">
      <c r="R12908" s="20">
        <v>9789915968612</v>
      </c>
      <c r="S12908" s="8" t="s">
        <v>12413</v>
      </c>
      <c r="T12908" s="15">
        <v>5</v>
      </c>
      <c r="U12908" s="16">
        <f>SUMIF($C$5:$C$3079,R12908,$F$5:$F$3079)+SUMIF($AB$5:$AB$1086,R12908,$AF$5:$AF$1086)</f>
        <v>0</v>
      </c>
      <c r="V12908" s="8">
        <f t="shared" si="422"/>
        <v>0</v>
      </c>
      <c r="W12908" s="8">
        <f t="shared" si="423"/>
        <v>5</v>
      </c>
      <c r="X12908" s="8"/>
      <c r="Y12908" s="8"/>
    </row>
    <row r="12909" spans="18:25" x14ac:dyDescent="0.25">
      <c r="R12909" s="20">
        <v>9789915968629</v>
      </c>
      <c r="S12909" s="8" t="s">
        <v>12414</v>
      </c>
      <c r="T12909" s="15">
        <v>2</v>
      </c>
      <c r="U12909" s="16">
        <f>SUMIF($C$5:$C$3079,R12909,$F$5:$F$3079)+SUMIF($AB$5:$AB$1086,R12909,$AF$5:$AF$1086)</f>
        <v>0</v>
      </c>
      <c r="V12909" s="8">
        <f t="shared" si="422"/>
        <v>0</v>
      </c>
      <c r="W12909" s="8">
        <f t="shared" si="423"/>
        <v>2</v>
      </c>
      <c r="X12909" s="8"/>
      <c r="Y12909" s="8"/>
    </row>
    <row r="12910" spans="18:25" x14ac:dyDescent="0.25">
      <c r="R12910" s="20">
        <v>9789915979871</v>
      </c>
      <c r="S12910" s="8" t="s">
        <v>12415</v>
      </c>
      <c r="T12910" s="15">
        <v>0</v>
      </c>
      <c r="U12910" s="16">
        <f>SUMIF($C$5:$C$3079,R12910,$F$5:$F$3079)+SUMIF($AB$5:$AB$1086,R12910,$AF$5:$AF$1086)</f>
        <v>2</v>
      </c>
      <c r="V12910" s="8">
        <f t="shared" si="422"/>
        <v>0</v>
      </c>
      <c r="W12910" s="8">
        <f t="shared" si="423"/>
        <v>-2</v>
      </c>
      <c r="X12910" s="8"/>
      <c r="Y12910" s="8"/>
    </row>
    <row r="12911" spans="18:25" x14ac:dyDescent="0.25">
      <c r="R12911" s="20">
        <v>9789992476390</v>
      </c>
      <c r="S12911" s="8" t="s">
        <v>12416</v>
      </c>
      <c r="T12911" s="15">
        <v>4</v>
      </c>
      <c r="U12911" s="16">
        <f>SUMIF($C$5:$C$3079,R12911,$F$5:$F$3079)+SUMIF($AB$5:$AB$1086,R12911,$AF$5:$AF$1086)</f>
        <v>2</v>
      </c>
      <c r="V12911" s="8">
        <f t="shared" si="422"/>
        <v>1</v>
      </c>
      <c r="W12911" s="8">
        <f t="shared" si="423"/>
        <v>3</v>
      </c>
      <c r="X12911" s="8"/>
      <c r="Y12911" s="8"/>
    </row>
    <row r="12912" spans="18:25" x14ac:dyDescent="0.25">
      <c r="R12912" s="20">
        <v>9791387567309</v>
      </c>
      <c r="S12912" s="8" t="s">
        <v>157</v>
      </c>
      <c r="T12912" s="15">
        <v>0</v>
      </c>
      <c r="U12912" s="16">
        <f>SUMIF($C$5:$C$3079,R12912,$F$5:$F$3079)+SUMIF($AB$5:$AB$1086,R12912,$AF$5:$AF$1086)</f>
        <v>2</v>
      </c>
      <c r="V12912" s="8">
        <f t="shared" si="422"/>
        <v>2</v>
      </c>
      <c r="W12912" s="8">
        <f t="shared" si="423"/>
        <v>0</v>
      </c>
      <c r="X12912" s="8"/>
      <c r="Y12912" s="8"/>
    </row>
    <row r="12913" spans="18:25" x14ac:dyDescent="0.25">
      <c r="R12913" s="20">
        <v>9798785531277</v>
      </c>
      <c r="S12913" s="8" t="s">
        <v>12417</v>
      </c>
      <c r="T12913" s="15">
        <v>20</v>
      </c>
      <c r="U12913" s="16">
        <f>SUMIF($C$5:$C$3079,R12913,$F$5:$F$3079)+SUMIF($AB$5:$AB$1086,R12913,$AF$5:$AF$1086)</f>
        <v>0</v>
      </c>
      <c r="V12913" s="8">
        <f t="shared" si="422"/>
        <v>4</v>
      </c>
      <c r="W12913" s="8">
        <f t="shared" si="423"/>
        <v>24</v>
      </c>
      <c r="X12913" s="8"/>
      <c r="Y12913" s="8"/>
    </row>
    <row r="12914" spans="18:25" x14ac:dyDescent="0.25">
      <c r="R12914" s="21">
        <v>9986013122513</v>
      </c>
      <c r="S12914" s="21" t="s">
        <v>12417</v>
      </c>
      <c r="T12914" s="22">
        <v>2</v>
      </c>
      <c r="U12914" s="16">
        <f>SUMIF($C$5:$C$3079,R12914,$F$5:$F$3079)+SUMIF($AB$5:$AB$1086,R12914,$AF$5:$AF$1086)</f>
        <v>0</v>
      </c>
      <c r="V12914" s="8">
        <f t="shared" si="422"/>
        <v>0</v>
      </c>
      <c r="W12914" s="8">
        <f t="shared" si="423"/>
        <v>2</v>
      </c>
      <c r="X12914" s="8"/>
      <c r="Y12914" s="8"/>
    </row>
    <row r="12915" spans="18:25" x14ac:dyDescent="0.25">
      <c r="R12915" s="20">
        <v>75000827000847</v>
      </c>
      <c r="S12915" s="8" t="s">
        <v>12418</v>
      </c>
      <c r="T12915" s="15">
        <v>0</v>
      </c>
      <c r="U12915" s="16">
        <f>SUMIF($C$5:$C$3079,R12915,$F$5:$F$3079)+SUMIF($AB$5:$AB$1086,R12915,$AF$5:$AF$1086)</f>
        <v>0</v>
      </c>
      <c r="V12915" s="8">
        <f t="shared" si="422"/>
        <v>0</v>
      </c>
      <c r="W12915" s="8">
        <f t="shared" si="423"/>
        <v>0</v>
      </c>
      <c r="X12915" s="8"/>
      <c r="Y12915" s="8"/>
    </row>
    <row r="12916" spans="18:25" x14ac:dyDescent="0.25">
      <c r="R12916" s="20">
        <v>75099975997571</v>
      </c>
      <c r="S12916" s="8" t="s">
        <v>12419</v>
      </c>
      <c r="T12916" s="15">
        <v>0</v>
      </c>
      <c r="U12916" s="16">
        <f>SUMIF($C$5:$C$3079,R12916,$F$5:$F$3079)+SUMIF($AB$5:$AB$1086,R12916,$AF$5:$AF$1086)</f>
        <v>0</v>
      </c>
      <c r="V12916" s="8">
        <f t="shared" si="422"/>
        <v>0</v>
      </c>
      <c r="W12916" s="8">
        <f t="shared" si="423"/>
        <v>0</v>
      </c>
      <c r="X12916" s="8"/>
      <c r="Y12916" s="8"/>
    </row>
    <row r="12917" spans="18:25" x14ac:dyDescent="0.25">
      <c r="R12917" s="20">
        <v>75099979869193</v>
      </c>
      <c r="S12917" s="8" t="s">
        <v>12420</v>
      </c>
      <c r="T12917" s="15">
        <v>0</v>
      </c>
      <c r="U12917" s="16">
        <f>SUMIF($C$5:$C$3079,R12917,$F$5:$F$3079)+SUMIF($AB$5:$AB$1086,R12917,$AF$5:$AF$1086)</f>
        <v>0</v>
      </c>
      <c r="V12917" s="8">
        <f t="shared" si="422"/>
        <v>0</v>
      </c>
      <c r="W12917" s="8">
        <f t="shared" si="423"/>
        <v>0</v>
      </c>
      <c r="X12917" s="8"/>
      <c r="Y12917" s="8"/>
    </row>
    <row r="12918" spans="18:25" x14ac:dyDescent="0.25">
      <c r="R12918" s="20">
        <v>75099997065069</v>
      </c>
      <c r="S12918" s="8" t="s">
        <v>12421</v>
      </c>
      <c r="T12918" s="15">
        <v>0</v>
      </c>
      <c r="U12918" s="16">
        <f>SUMIF($C$5:$C$3079,R12918,$F$5:$F$3079)+SUMIF($AB$5:$AB$1086,R12918,$AF$5:$AF$1086)</f>
        <v>0</v>
      </c>
      <c r="V12918" s="8">
        <f t="shared" si="422"/>
        <v>0</v>
      </c>
      <c r="W12918" s="8">
        <f t="shared" si="423"/>
        <v>0</v>
      </c>
      <c r="X12918" s="8"/>
      <c r="Y12918" s="8"/>
    </row>
    <row r="12919" spans="18:25" x14ac:dyDescent="0.25">
      <c r="R12919" s="20">
        <v>75099997802831</v>
      </c>
      <c r="S12919" s="8" t="s">
        <v>12422</v>
      </c>
      <c r="T12919" s="15">
        <v>0</v>
      </c>
      <c r="U12919" s="16">
        <f>SUMIF($C$5:$C$3079,R12919,$F$5:$F$3079)+SUMIF($AB$5:$AB$1086,R12919,$AF$5:$AF$1086)</f>
        <v>0</v>
      </c>
      <c r="V12919" s="8">
        <f t="shared" si="422"/>
        <v>0</v>
      </c>
      <c r="W12919" s="8">
        <f t="shared" si="423"/>
        <v>0</v>
      </c>
      <c r="X12919" s="8"/>
      <c r="Y12919" s="8"/>
    </row>
    <row r="12920" spans="18:25" x14ac:dyDescent="0.25">
      <c r="R12920" s="20">
        <v>77501991810201</v>
      </c>
      <c r="S12920" s="8" t="s">
        <v>12423</v>
      </c>
      <c r="T12920" s="15">
        <v>0</v>
      </c>
      <c r="U12920" s="16">
        <f>SUMIF($C$5:$C$3079,R12920,$F$5:$F$3079)+SUMIF($AB$5:$AB$1086,R12920,$AF$5:$AF$1086)</f>
        <v>0</v>
      </c>
      <c r="V12920" s="8">
        <f t="shared" si="422"/>
        <v>0</v>
      </c>
      <c r="W12920" s="8">
        <f t="shared" si="423"/>
        <v>0</v>
      </c>
      <c r="X12920" s="8"/>
      <c r="Y12920" s="8"/>
    </row>
    <row r="12921" spans="18:25" x14ac:dyDescent="0.25">
      <c r="R12921" s="20">
        <v>84144237009019</v>
      </c>
      <c r="S12921" s="8" t="s">
        <v>12424</v>
      </c>
      <c r="T12921" s="15">
        <v>0</v>
      </c>
      <c r="U12921" s="16">
        <f>SUMIF($C$5:$C$3079,R12921,$F$5:$F$3079)+SUMIF($AB$5:$AB$1086,R12921,$AF$5:$AF$1086)</f>
        <v>0</v>
      </c>
      <c r="V12921" s="8">
        <f t="shared" si="422"/>
        <v>0</v>
      </c>
      <c r="W12921" s="8">
        <f t="shared" si="423"/>
        <v>0</v>
      </c>
      <c r="X12921" s="8"/>
      <c r="Y12921" s="8"/>
    </row>
    <row r="12922" spans="18:25" x14ac:dyDescent="0.25">
      <c r="R12922" s="20">
        <v>97814665460851</v>
      </c>
      <c r="S12922" s="8" t="s">
        <v>12425</v>
      </c>
      <c r="T12922" s="15">
        <v>0</v>
      </c>
      <c r="U12922" s="16">
        <f>SUMIF($C$5:$C$3079,R12922,$F$5:$F$3079)+SUMIF($AB$5:$AB$1086,R12922,$AF$5:$AF$1086)</f>
        <v>0</v>
      </c>
      <c r="V12922" s="8">
        <f t="shared" si="422"/>
        <v>0</v>
      </c>
      <c r="W12922" s="8">
        <f t="shared" si="423"/>
        <v>0</v>
      </c>
      <c r="X12922" s="8"/>
      <c r="Y12922" s="8"/>
    </row>
    <row r="12923" spans="18:25" x14ac:dyDescent="0.25">
      <c r="R12923" s="20">
        <v>97860074216141</v>
      </c>
      <c r="S12923" s="8" t="s">
        <v>12426</v>
      </c>
      <c r="T12923" s="15">
        <v>0</v>
      </c>
      <c r="U12923" s="16">
        <f>SUMIF($C$5:$C$3079,R12923,$F$5:$F$3079)+SUMIF($AB$5:$AB$1086,R12923,$AF$5:$AF$1086)</f>
        <v>0</v>
      </c>
      <c r="V12923" s="8">
        <f t="shared" si="422"/>
        <v>0</v>
      </c>
      <c r="W12923" s="8">
        <f t="shared" si="423"/>
        <v>0</v>
      </c>
      <c r="X12923" s="8"/>
      <c r="Y12923" s="8"/>
    </row>
    <row r="12924" spans="18:25" x14ac:dyDescent="0.25">
      <c r="R12924" s="20">
        <v>97860074216172</v>
      </c>
      <c r="S12924" s="8" t="s">
        <v>9069</v>
      </c>
      <c r="T12924" s="15">
        <v>0</v>
      </c>
      <c r="U12924" s="16">
        <f>SUMIF($C$5:$C$3079,R12924,$F$5:$F$3079)+SUMIF($AB$5:$AB$1086,R12924,$AF$5:$AF$1086)</f>
        <v>0</v>
      </c>
      <c r="V12924" s="8">
        <f t="shared" si="422"/>
        <v>0</v>
      </c>
      <c r="W12924" s="8">
        <f t="shared" si="423"/>
        <v>0</v>
      </c>
      <c r="X12924" s="8"/>
      <c r="Y12924" s="8"/>
    </row>
    <row r="12925" spans="18:25" x14ac:dyDescent="0.25">
      <c r="R12925" s="20">
        <v>97860703817035</v>
      </c>
      <c r="S12925" s="8" t="s">
        <v>12427</v>
      </c>
      <c r="T12925" s="15">
        <v>0</v>
      </c>
      <c r="U12925" s="16">
        <f>SUMIF($C$5:$C$3079,R12925,$F$5:$F$3079)+SUMIF($AB$5:$AB$1086,R12925,$AF$5:$AF$1086)</f>
        <v>0</v>
      </c>
      <c r="V12925" s="8">
        <f t="shared" si="422"/>
        <v>0</v>
      </c>
      <c r="W12925" s="8">
        <f t="shared" si="423"/>
        <v>0</v>
      </c>
      <c r="X12925" s="8"/>
      <c r="Y12925" s="8"/>
    </row>
    <row r="12926" spans="18:25" x14ac:dyDescent="0.25">
      <c r="R12926" s="20">
        <v>97860707767593</v>
      </c>
      <c r="S12926" s="8" t="s">
        <v>4819</v>
      </c>
      <c r="T12926" s="15">
        <v>0</v>
      </c>
      <c r="U12926" s="16">
        <f>SUMIF($C$5:$C$3079,R12926,$F$5:$F$3079)+SUMIF($AB$5:$AB$1086,R12926,$AF$5:$AF$1086)</f>
        <v>0</v>
      </c>
      <c r="V12926" s="8">
        <f t="shared" si="422"/>
        <v>0</v>
      </c>
      <c r="W12926" s="8">
        <f t="shared" si="423"/>
        <v>0</v>
      </c>
      <c r="X12926" s="8"/>
      <c r="Y12926" s="8"/>
    </row>
    <row r="12927" spans="18:25" x14ac:dyDescent="0.25">
      <c r="R12927" s="20">
        <v>97860707769603</v>
      </c>
      <c r="S12927" s="8" t="s">
        <v>4859</v>
      </c>
      <c r="T12927" s="15">
        <v>0</v>
      </c>
      <c r="U12927" s="16">
        <f>SUMIF($C$5:$C$3079,R12927,$F$5:$F$3079)+SUMIF($AB$5:$AB$1086,R12927,$AF$5:$AF$1086)</f>
        <v>0</v>
      </c>
      <c r="V12927" s="8">
        <f t="shared" si="422"/>
        <v>0</v>
      </c>
      <c r="W12927" s="8">
        <f t="shared" si="423"/>
        <v>0</v>
      </c>
      <c r="X12927" s="8"/>
      <c r="Y12927" s="8"/>
    </row>
    <row r="12928" spans="18:25" x14ac:dyDescent="0.25">
      <c r="R12928" s="20">
        <v>97860776666233</v>
      </c>
      <c r="S12928" s="8" t="s">
        <v>12428</v>
      </c>
      <c r="T12928" s="15">
        <v>0</v>
      </c>
      <c r="U12928" s="16">
        <f>SUMIF($C$5:$C$3079,R12928,$F$5:$F$3079)+SUMIF($AB$5:$AB$1086,R12928,$AF$5:$AF$1086)</f>
        <v>0</v>
      </c>
      <c r="V12928" s="8">
        <f t="shared" si="422"/>
        <v>0</v>
      </c>
      <c r="W12928" s="8">
        <f t="shared" si="423"/>
        <v>0</v>
      </c>
      <c r="X12928" s="8"/>
      <c r="Y12928" s="8"/>
    </row>
    <row r="12929" spans="18:25" x14ac:dyDescent="0.25">
      <c r="R12929" s="20">
        <v>97884104737470</v>
      </c>
      <c r="S12929" s="8" t="s">
        <v>12429</v>
      </c>
      <c r="T12929" s="15">
        <v>0</v>
      </c>
      <c r="U12929" s="16">
        <f>SUMIF($C$5:$C$3079,R12929,$F$5:$F$3079)+SUMIF($AB$5:$AB$1086,R12929,$AF$5:$AF$1086)</f>
        <v>0</v>
      </c>
      <c r="V12929" s="8">
        <f t="shared" si="422"/>
        <v>0</v>
      </c>
      <c r="W12929" s="8">
        <f t="shared" si="423"/>
        <v>0</v>
      </c>
      <c r="X12929" s="8"/>
      <c r="Y12929" s="8"/>
    </row>
    <row r="12930" spans="18:25" x14ac:dyDescent="0.25">
      <c r="R12930" s="20">
        <v>97884907071409</v>
      </c>
      <c r="S12930" s="8" t="s">
        <v>12430</v>
      </c>
      <c r="T12930" s="15">
        <v>0</v>
      </c>
      <c r="U12930" s="16">
        <f>SUMIF($C$5:$C$3079,R12930,$F$5:$F$3079)+SUMIF($AB$5:$AB$1086,R12930,$AF$5:$AF$1086)</f>
        <v>0</v>
      </c>
      <c r="V12930" s="8">
        <f t="shared" si="422"/>
        <v>0</v>
      </c>
      <c r="W12930" s="8">
        <f t="shared" si="423"/>
        <v>0</v>
      </c>
      <c r="X12930" s="8"/>
      <c r="Y12930" s="8"/>
    </row>
    <row r="12931" spans="18:25" x14ac:dyDescent="0.25">
      <c r="R12931" s="20">
        <v>97886075575827</v>
      </c>
      <c r="S12931" s="8" t="s">
        <v>9368</v>
      </c>
      <c r="T12931" s="15">
        <v>0</v>
      </c>
      <c r="U12931" s="16">
        <f>SUMIF($C$5:$C$3079,R12931,$F$5:$F$3079)+SUMIF($AB$5:$AB$1086,R12931,$AF$5:$AF$1086)</f>
        <v>0</v>
      </c>
      <c r="V12931" s="8">
        <f t="shared" si="422"/>
        <v>0</v>
      </c>
      <c r="W12931" s="8">
        <f t="shared" si="423"/>
        <v>0</v>
      </c>
      <c r="X12931" s="8"/>
      <c r="Y12931" s="8"/>
    </row>
    <row r="12932" spans="18:25" x14ac:dyDescent="0.25">
      <c r="R12932" s="20">
        <v>97888494426810</v>
      </c>
      <c r="S12932" s="8" t="s">
        <v>12431</v>
      </c>
      <c r="T12932" s="15">
        <v>0</v>
      </c>
      <c r="U12932" s="16">
        <f>SUMIF($C$5:$C$3079,R12932,$F$5:$F$3079)+SUMIF($AB$5:$AB$1086,R12932,$AF$5:$AF$1086)</f>
        <v>0</v>
      </c>
      <c r="V12932" s="8">
        <f t="shared" si="422"/>
        <v>0</v>
      </c>
      <c r="W12932" s="8">
        <f t="shared" si="423"/>
        <v>0</v>
      </c>
      <c r="X12932" s="8"/>
      <c r="Y12932" s="8"/>
    </row>
    <row r="12933" spans="18:25" x14ac:dyDescent="0.25">
      <c r="R12933" s="20">
        <v>99789681675660</v>
      </c>
      <c r="S12933" s="8" t="s">
        <v>12432</v>
      </c>
      <c r="T12933" s="15">
        <v>0</v>
      </c>
      <c r="U12933" s="16">
        <f>SUMIF($C$5:$C$3079,R12933,$F$5:$F$3079)+SUMIF($AB$5:$AB$1086,R12933,$AF$5:$AF$1086)</f>
        <v>0</v>
      </c>
      <c r="V12933" s="8">
        <f t="shared" si="422"/>
        <v>0</v>
      </c>
      <c r="W12933" s="8">
        <f t="shared" si="423"/>
        <v>0</v>
      </c>
      <c r="X12933" s="8"/>
      <c r="Y12933" s="8"/>
    </row>
    <row r="12934" spans="18:25" x14ac:dyDescent="0.25">
      <c r="R12934" s="20">
        <v>224318052003081</v>
      </c>
      <c r="S12934" s="8" t="s">
        <v>12433</v>
      </c>
      <c r="T12934" s="15">
        <v>0</v>
      </c>
      <c r="U12934" s="16">
        <f>SUMIF($C$5:$C$3079,R12934,$F$5:$F$3079)+SUMIF($AB$5:$AB$1086,R12934,$AF$5:$AF$1086)</f>
        <v>0</v>
      </c>
      <c r="V12934" s="8">
        <f t="shared" si="422"/>
        <v>0</v>
      </c>
      <c r="W12934" s="8">
        <f t="shared" si="423"/>
        <v>0</v>
      </c>
      <c r="X12934" s="8"/>
      <c r="Y12934" s="8"/>
    </row>
    <row r="12935" spans="18:25" x14ac:dyDescent="0.25">
      <c r="R12935" s="15" t="s">
        <v>12434</v>
      </c>
      <c r="S12935" s="8" t="s">
        <v>12435</v>
      </c>
      <c r="T12935" s="15">
        <v>0</v>
      </c>
      <c r="U12935" s="16">
        <f>SUMIF($C$5:$C$3079,R12935,$F$5:$F$3079)+SUMIF($AB$5:$AB$1086,R12935,$AF$5:$AF$1086)</f>
        <v>0</v>
      </c>
      <c r="V12935" s="8">
        <f t="shared" ref="V12935:V12968" si="424">SUMIF($L$5:$L$9685,R12935,$O$5:$O$9685)</f>
        <v>0</v>
      </c>
      <c r="W12935" s="8">
        <f t="shared" ref="W12935:W12987" si="425">T12935-U12935+V12935</f>
        <v>0</v>
      </c>
      <c r="X12935" s="8"/>
      <c r="Y12935" s="8"/>
    </row>
    <row r="12936" spans="18:25" x14ac:dyDescent="0.25">
      <c r="R12936" s="15" t="s">
        <v>12436</v>
      </c>
      <c r="S12936" s="8" t="s">
        <v>12437</v>
      </c>
      <c r="T12936" s="15">
        <v>0</v>
      </c>
      <c r="U12936" s="16">
        <f>SUMIF($C$5:$C$3079,R12936,$F$5:$F$3079)+SUMIF($AB$5:$AB$1086,R12936,$AF$5:$AF$1086)</f>
        <v>0</v>
      </c>
      <c r="V12936" s="8">
        <f t="shared" si="424"/>
        <v>0</v>
      </c>
      <c r="W12936" s="8">
        <f t="shared" si="425"/>
        <v>0</v>
      </c>
      <c r="X12936" s="8"/>
      <c r="Y12936" s="8"/>
    </row>
    <row r="12937" spans="18:25" x14ac:dyDescent="0.25">
      <c r="R12937" s="15" t="s">
        <v>12438</v>
      </c>
      <c r="S12937" s="8" t="s">
        <v>12439</v>
      </c>
      <c r="T12937" s="15">
        <v>0</v>
      </c>
      <c r="U12937" s="16">
        <f>SUMIF($C$5:$C$3079,R12937,$F$5:$F$3079)+SUMIF($AB$5:$AB$1086,R12937,$AF$5:$AF$1086)</f>
        <v>0</v>
      </c>
      <c r="V12937" s="8">
        <f t="shared" si="424"/>
        <v>0</v>
      </c>
      <c r="W12937" s="8">
        <f t="shared" si="425"/>
        <v>0</v>
      </c>
      <c r="X12937" s="8"/>
      <c r="Y12937" s="8"/>
    </row>
    <row r="12938" spans="18:25" x14ac:dyDescent="0.25">
      <c r="R12938" s="21">
        <v>8414237009156</v>
      </c>
      <c r="S12938" s="8" t="s">
        <v>241</v>
      </c>
      <c r="T12938" s="15">
        <v>0</v>
      </c>
      <c r="U12938" s="16">
        <f>SUMIF($C$5:$C$3079,R12938,$F$5:$F$3079)+SUMIF($AB$5:$AB$1086,R12938,$AF$5:$AF$1086)</f>
        <v>0</v>
      </c>
      <c r="V12938" s="8">
        <f t="shared" si="424"/>
        <v>4</v>
      </c>
      <c r="W12938" s="8">
        <f t="shared" si="425"/>
        <v>4</v>
      </c>
      <c r="X12938" s="8"/>
      <c r="Y12938" s="8"/>
    </row>
    <row r="12939" spans="18:25" x14ac:dyDescent="0.25">
      <c r="R12939" s="21">
        <v>9789681684532</v>
      </c>
      <c r="S12939" s="8" t="s">
        <v>258</v>
      </c>
      <c r="T12939" s="15">
        <v>0</v>
      </c>
      <c r="U12939" s="16">
        <f>SUMIF($C$5:$C$3079,R12939,$F$5:$F$3079)+SUMIF($AB$5:$AB$1086,R12939,$AF$5:$AF$1086)</f>
        <v>0</v>
      </c>
      <c r="V12939" s="8">
        <f t="shared" si="424"/>
        <v>1</v>
      </c>
      <c r="W12939" s="8">
        <f t="shared" si="425"/>
        <v>1</v>
      </c>
      <c r="X12939" s="8"/>
      <c r="Y12939" s="8"/>
    </row>
    <row r="12940" spans="18:25" x14ac:dyDescent="0.25">
      <c r="R12940" s="21">
        <v>7500827013113</v>
      </c>
      <c r="S12940" s="8" t="s">
        <v>1077</v>
      </c>
      <c r="T12940" s="15">
        <v>0</v>
      </c>
      <c r="U12940" s="16">
        <f>SUMIF($C$5:$C$3079,R12940,$F$5:$F$3079)+SUMIF($AB$5:$AB$1086,R12940,$AF$5:$AF$1086)</f>
        <v>1</v>
      </c>
      <c r="V12940" s="8">
        <f t="shared" si="424"/>
        <v>1</v>
      </c>
      <c r="W12940" s="8">
        <f t="shared" si="425"/>
        <v>0</v>
      </c>
      <c r="X12940" s="8"/>
      <c r="Y12940" s="8"/>
    </row>
    <row r="12941" spans="18:25" x14ac:dyDescent="0.25">
      <c r="R12941" s="21">
        <v>8005125397471</v>
      </c>
      <c r="S12941" s="8" t="s">
        <v>12440</v>
      </c>
      <c r="T12941" s="15">
        <v>0</v>
      </c>
      <c r="U12941" s="16">
        <f>SUMIF($C$5:$C$3079,R12941,$F$5:$F$3079)+SUMIF($AB$5:$AB$1086,R12941,$AF$5:$AF$1086)</f>
        <v>0</v>
      </c>
      <c r="V12941" s="8">
        <f t="shared" si="424"/>
        <v>1</v>
      </c>
      <c r="W12941" s="8">
        <f t="shared" si="425"/>
        <v>1</v>
      </c>
      <c r="X12941" s="8"/>
      <c r="Y12941" s="8"/>
    </row>
    <row r="12942" spans="18:25" x14ac:dyDescent="0.25">
      <c r="R12942" s="21">
        <v>9.78968514640197E+25</v>
      </c>
      <c r="S12942" s="8" t="s">
        <v>11958</v>
      </c>
      <c r="T12942" s="15">
        <v>0</v>
      </c>
      <c r="U12942" s="16">
        <f>SUMIF($C$5:$C$3079,R12942,$F$5:$F$3079)+SUMIF($AB$5:$AB$1086,R12942,$AF$5:$AF$1086)</f>
        <v>0</v>
      </c>
      <c r="V12942" s="8">
        <f t="shared" si="424"/>
        <v>1</v>
      </c>
      <c r="W12942" s="8">
        <f t="shared" si="425"/>
        <v>1</v>
      </c>
      <c r="X12942" s="8"/>
      <c r="Y12942" s="8"/>
    </row>
    <row r="12943" spans="18:25" x14ac:dyDescent="0.25">
      <c r="R12943" s="21">
        <v>9788413545592</v>
      </c>
      <c r="S12943" s="8" t="s">
        <v>263</v>
      </c>
      <c r="T12943" s="15">
        <v>0</v>
      </c>
      <c r="U12943" s="16">
        <f>SUMIF($C$5:$C$3079,R12943,$F$5:$F$3079)+SUMIF($AB$5:$AB$1086,R12943,$AF$5:$AF$1086)</f>
        <v>1</v>
      </c>
      <c r="V12943" s="8">
        <f t="shared" si="424"/>
        <v>1</v>
      </c>
      <c r="W12943" s="8">
        <f t="shared" si="425"/>
        <v>0</v>
      </c>
      <c r="X12943" s="8"/>
      <c r="Y12943" s="8"/>
    </row>
    <row r="12944" spans="18:25" x14ac:dyDescent="0.25">
      <c r="R12944" s="24">
        <v>9786075691848</v>
      </c>
      <c r="S12944" s="25" t="s">
        <v>12441</v>
      </c>
      <c r="T12944" s="15">
        <v>0</v>
      </c>
      <c r="U12944" s="16">
        <f>SUMIF($C$5:$C$3079,R12944,$F$5:$F$3079)+SUMIF($AB$5:$AB$1086,R12944,$AF$5:$AF$1086)</f>
        <v>0</v>
      </c>
      <c r="V12944" s="8">
        <f t="shared" si="424"/>
        <v>0</v>
      </c>
      <c r="W12944" s="8">
        <f t="shared" si="425"/>
        <v>0</v>
      </c>
      <c r="X12944" s="8"/>
      <c r="Y12944" s="8"/>
    </row>
    <row r="12945" spans="18:25" x14ac:dyDescent="0.25">
      <c r="R12945" s="24">
        <v>9786075693453</v>
      </c>
      <c r="S12945" s="25" t="s">
        <v>12442</v>
      </c>
      <c r="T12945" s="15">
        <v>0</v>
      </c>
      <c r="U12945" s="16">
        <f>SUMIF($C$5:$C$3079,R12945,$F$5:$F$3079)+SUMIF($AB$5:$AB$1086,R12945,$AF$5:$AF$1086)</f>
        <v>0</v>
      </c>
      <c r="V12945" s="8">
        <f t="shared" si="424"/>
        <v>0</v>
      </c>
      <c r="W12945" s="8">
        <f t="shared" si="425"/>
        <v>0</v>
      </c>
      <c r="X12945" s="8"/>
      <c r="Y12945" s="8"/>
    </row>
    <row r="12946" spans="18:25" x14ac:dyDescent="0.25">
      <c r="R12946" s="24">
        <v>9786075696461</v>
      </c>
      <c r="S12946" s="25" t="s">
        <v>12443</v>
      </c>
      <c r="T12946" s="15">
        <v>0</v>
      </c>
      <c r="U12946" s="16">
        <f>SUMIF($C$5:$C$3079,R12946,$F$5:$F$3079)+SUMIF($AB$5:$AB$1086,R12946,$AF$5:$AF$1086)</f>
        <v>0</v>
      </c>
      <c r="V12946" s="8">
        <f t="shared" si="424"/>
        <v>0</v>
      </c>
      <c r="W12946" s="8">
        <f t="shared" si="425"/>
        <v>0</v>
      </c>
      <c r="X12946" s="8"/>
      <c r="Y12946" s="8"/>
    </row>
    <row r="12947" spans="18:25" x14ac:dyDescent="0.25">
      <c r="R12947" s="24">
        <v>9786075696577</v>
      </c>
      <c r="S12947" s="25" t="s">
        <v>12444</v>
      </c>
      <c r="T12947" s="15">
        <v>0</v>
      </c>
      <c r="U12947" s="16">
        <f>SUMIF($C$5:$C$3079,R12947,$F$5:$F$3079)+SUMIF($AB$5:$AB$1086,R12947,$AF$5:$AF$1086)</f>
        <v>0</v>
      </c>
      <c r="V12947" s="8">
        <f t="shared" si="424"/>
        <v>0</v>
      </c>
      <c r="W12947" s="8">
        <f t="shared" si="425"/>
        <v>0</v>
      </c>
      <c r="X12947" s="8"/>
      <c r="Y12947" s="8"/>
    </row>
    <row r="12948" spans="18:25" x14ac:dyDescent="0.25">
      <c r="R12948" s="24">
        <v>9786075696997</v>
      </c>
      <c r="S12948" s="25" t="s">
        <v>12445</v>
      </c>
      <c r="T12948" s="15">
        <v>0</v>
      </c>
      <c r="U12948" s="16">
        <f>SUMIF($C$5:$C$3079,R12948,$F$5:$F$3079)+SUMIF($AB$5:$AB$1086,R12948,$AF$5:$AF$1086)</f>
        <v>0</v>
      </c>
      <c r="V12948" s="8">
        <f t="shared" si="424"/>
        <v>0</v>
      </c>
      <c r="W12948" s="8">
        <f t="shared" si="425"/>
        <v>0</v>
      </c>
      <c r="X12948" s="8"/>
      <c r="Y12948" s="8"/>
    </row>
    <row r="12949" spans="18:25" x14ac:dyDescent="0.25">
      <c r="R12949" s="24">
        <v>9786075697611</v>
      </c>
      <c r="S12949" s="25" t="s">
        <v>12446</v>
      </c>
      <c r="T12949" s="15">
        <v>0</v>
      </c>
      <c r="U12949" s="16">
        <f>SUMIF($C$5:$C$3079,R12949,$F$5:$F$3079)+SUMIF($AB$5:$AB$1086,R12949,$AF$5:$AF$1086)</f>
        <v>0</v>
      </c>
      <c r="V12949" s="8">
        <f t="shared" si="424"/>
        <v>0</v>
      </c>
      <c r="W12949" s="8">
        <f t="shared" si="425"/>
        <v>0</v>
      </c>
      <c r="X12949" s="8"/>
      <c r="Y12949" s="8"/>
    </row>
    <row r="12950" spans="18:25" x14ac:dyDescent="0.25">
      <c r="R12950" s="24">
        <v>9786075698090</v>
      </c>
      <c r="S12950" s="25" t="s">
        <v>12447</v>
      </c>
      <c r="T12950" s="15">
        <v>0</v>
      </c>
      <c r="U12950" s="16">
        <f>SUMIF($C$5:$C$3079,R12950,$F$5:$F$3079)+SUMIF($AB$5:$AB$1086,R12950,$AF$5:$AF$1086)</f>
        <v>0</v>
      </c>
      <c r="V12950" s="8">
        <f t="shared" si="424"/>
        <v>0</v>
      </c>
      <c r="W12950" s="8">
        <f t="shared" si="425"/>
        <v>0</v>
      </c>
      <c r="X12950" s="8"/>
      <c r="Y12950" s="8"/>
    </row>
    <row r="12951" spans="18:25" x14ac:dyDescent="0.25">
      <c r="R12951" s="24">
        <v>9786075698106</v>
      </c>
      <c r="S12951" s="25" t="s">
        <v>12448</v>
      </c>
      <c r="T12951" s="15">
        <v>0</v>
      </c>
      <c r="U12951" s="16">
        <f>SUMIF($C$5:$C$3079,R12951,$F$5:$F$3079)+SUMIF($AB$5:$AB$1086,R12951,$AF$5:$AF$1086)</f>
        <v>0</v>
      </c>
      <c r="V12951" s="8">
        <f t="shared" si="424"/>
        <v>0</v>
      </c>
      <c r="W12951" s="8">
        <f t="shared" si="425"/>
        <v>0</v>
      </c>
      <c r="X12951" s="8"/>
      <c r="Y12951" s="8"/>
    </row>
    <row r="12952" spans="18:25" x14ac:dyDescent="0.25">
      <c r="R12952" s="24">
        <v>9786075698113</v>
      </c>
      <c r="S12952" s="25" t="s">
        <v>12449</v>
      </c>
      <c r="T12952" s="15">
        <v>0</v>
      </c>
      <c r="U12952" s="16">
        <f>SUMIF($C$5:$C$3079,R12952,$F$5:$F$3079)+SUMIF($AB$5:$AB$1086,R12952,$AF$5:$AF$1086)</f>
        <v>0</v>
      </c>
      <c r="V12952" s="8">
        <f t="shared" si="424"/>
        <v>0</v>
      </c>
      <c r="W12952" s="8">
        <f t="shared" si="425"/>
        <v>0</v>
      </c>
      <c r="X12952" s="8"/>
      <c r="Y12952" s="8"/>
    </row>
    <row r="12953" spans="18:25" x14ac:dyDescent="0.25">
      <c r="R12953" s="24">
        <v>9786075698212</v>
      </c>
      <c r="S12953" s="25" t="s">
        <v>5008</v>
      </c>
      <c r="T12953" s="15">
        <v>0</v>
      </c>
      <c r="U12953" s="16">
        <f>SUMIF($C$5:$C$3079,R12953,$F$5:$F$3079)+SUMIF($AB$5:$AB$1086,R12953,$AF$5:$AF$1086)</f>
        <v>0</v>
      </c>
      <c r="V12953" s="8">
        <f t="shared" si="424"/>
        <v>0</v>
      </c>
      <c r="W12953" s="8">
        <f t="shared" si="425"/>
        <v>0</v>
      </c>
      <c r="X12953" s="8"/>
      <c r="Y12953" s="8"/>
    </row>
    <row r="12954" spans="18:25" x14ac:dyDescent="0.25">
      <c r="R12954" s="24">
        <v>9786075698380</v>
      </c>
      <c r="S12954" s="25" t="s">
        <v>12450</v>
      </c>
      <c r="T12954" s="15">
        <v>0</v>
      </c>
      <c r="U12954" s="16">
        <f>SUMIF($C$5:$C$3079,R12954,$F$5:$F$3079)+SUMIF($AB$5:$AB$1086,R12954,$AF$5:$AF$1086)</f>
        <v>0</v>
      </c>
      <c r="V12954" s="8">
        <f t="shared" si="424"/>
        <v>0</v>
      </c>
      <c r="W12954" s="8">
        <f t="shared" si="425"/>
        <v>0</v>
      </c>
      <c r="X12954" s="8"/>
      <c r="Y12954" s="8"/>
    </row>
    <row r="12955" spans="18:25" x14ac:dyDescent="0.25">
      <c r="R12955" s="24">
        <v>9786075698588</v>
      </c>
      <c r="S12955" s="25" t="s">
        <v>12451</v>
      </c>
      <c r="T12955" s="15">
        <v>0</v>
      </c>
      <c r="U12955" s="16">
        <f>SUMIF($C$5:$C$3079,R12955,$F$5:$F$3079)+SUMIF($AB$5:$AB$1086,R12955,$AF$5:$AF$1086)</f>
        <v>0</v>
      </c>
      <c r="V12955" s="8">
        <f t="shared" si="424"/>
        <v>0</v>
      </c>
      <c r="W12955" s="8">
        <f t="shared" si="425"/>
        <v>0</v>
      </c>
      <c r="X12955" s="8"/>
      <c r="Y12955" s="8"/>
    </row>
    <row r="12956" spans="18:25" x14ac:dyDescent="0.25">
      <c r="R12956" s="24">
        <v>9786075698731</v>
      </c>
      <c r="S12956" s="25" t="s">
        <v>12452</v>
      </c>
      <c r="T12956" s="15">
        <v>0</v>
      </c>
      <c r="U12956" s="16">
        <f>SUMIF($C$5:$C$3079,R12956,$F$5:$F$3079)+SUMIF($AB$5:$AB$1086,R12956,$AF$5:$AF$1086)</f>
        <v>0</v>
      </c>
      <c r="V12956" s="8">
        <f t="shared" si="424"/>
        <v>0</v>
      </c>
      <c r="W12956" s="8">
        <f t="shared" si="425"/>
        <v>0</v>
      </c>
      <c r="X12956" s="8"/>
      <c r="Y12956" s="8"/>
    </row>
    <row r="12957" spans="18:25" x14ac:dyDescent="0.25">
      <c r="R12957" s="24">
        <v>9786075698748</v>
      </c>
      <c r="S12957" s="25" t="s">
        <v>12453</v>
      </c>
      <c r="T12957" s="15">
        <v>0</v>
      </c>
      <c r="U12957" s="16">
        <f>SUMIF($C$5:$C$3079,R12957,$F$5:$F$3079)+SUMIF($AB$5:$AB$1086,R12957,$AF$5:$AF$1086)</f>
        <v>0</v>
      </c>
      <c r="V12957" s="8">
        <f t="shared" si="424"/>
        <v>0</v>
      </c>
      <c r="W12957" s="8">
        <f t="shared" si="425"/>
        <v>0</v>
      </c>
      <c r="X12957" s="8"/>
      <c r="Y12957" s="8"/>
    </row>
    <row r="12958" spans="18:25" x14ac:dyDescent="0.25">
      <c r="R12958" s="24">
        <v>9786075698755</v>
      </c>
      <c r="S12958" s="25" t="s">
        <v>12454</v>
      </c>
      <c r="T12958" s="15">
        <v>0</v>
      </c>
      <c r="U12958" s="16">
        <f>SUMIF($C$5:$C$3079,R12958,$F$5:$F$3079)+SUMIF($AB$5:$AB$1086,R12958,$AF$5:$AF$1086)</f>
        <v>0</v>
      </c>
      <c r="V12958" s="8">
        <f t="shared" si="424"/>
        <v>0</v>
      </c>
      <c r="W12958" s="8">
        <f t="shared" si="425"/>
        <v>0</v>
      </c>
      <c r="X12958" s="8"/>
      <c r="Y12958" s="8"/>
    </row>
    <row r="12959" spans="18:25" x14ac:dyDescent="0.25">
      <c r="R12959" s="24">
        <v>9786075699301</v>
      </c>
      <c r="S12959" s="25" t="s">
        <v>12455</v>
      </c>
      <c r="T12959" s="15">
        <v>0</v>
      </c>
      <c r="U12959" s="16">
        <f>SUMIF($C$5:$C$3079,R12959,$F$5:$F$3079)+SUMIF($AB$5:$AB$1086,R12959,$AF$5:$AF$1086)</f>
        <v>0</v>
      </c>
      <c r="V12959" s="8">
        <f t="shared" si="424"/>
        <v>0</v>
      </c>
      <c r="W12959" s="8">
        <f t="shared" si="425"/>
        <v>0</v>
      </c>
      <c r="X12959" s="8"/>
      <c r="Y12959" s="8"/>
    </row>
    <row r="12960" spans="18:25" x14ac:dyDescent="0.25">
      <c r="R12960" s="24">
        <v>9786075699370</v>
      </c>
      <c r="S12960" s="25" t="s">
        <v>12456</v>
      </c>
      <c r="T12960" s="15">
        <v>0</v>
      </c>
      <c r="U12960" s="16">
        <f>SUMIF($C$5:$C$3079,R12960,$F$5:$F$3079)+SUMIF($AB$5:$AB$1086,R12960,$AF$5:$AF$1086)</f>
        <v>0</v>
      </c>
      <c r="V12960" s="8">
        <f t="shared" si="424"/>
        <v>0</v>
      </c>
      <c r="W12960" s="8">
        <f t="shared" si="425"/>
        <v>0</v>
      </c>
      <c r="X12960" s="8"/>
      <c r="Y12960" s="8"/>
    </row>
    <row r="12961" spans="18:25" x14ac:dyDescent="0.25">
      <c r="R12961" s="24">
        <v>9786075699394</v>
      </c>
      <c r="S12961" s="25" t="s">
        <v>12457</v>
      </c>
      <c r="T12961" s="15">
        <v>0</v>
      </c>
      <c r="U12961" s="16">
        <f>SUMIF($C$5:$C$3079,R12961,$F$5:$F$3079)+SUMIF($AB$5:$AB$1086,R12961,$AF$5:$AF$1086)</f>
        <v>0</v>
      </c>
      <c r="V12961" s="8">
        <f t="shared" si="424"/>
        <v>0</v>
      </c>
      <c r="W12961" s="8">
        <f t="shared" si="425"/>
        <v>0</v>
      </c>
      <c r="X12961" s="8"/>
      <c r="Y12961" s="8"/>
    </row>
    <row r="12962" spans="18:25" x14ac:dyDescent="0.25">
      <c r="R12962" s="24">
        <v>9786075699417</v>
      </c>
      <c r="S12962" s="25" t="s">
        <v>12458</v>
      </c>
      <c r="T12962" s="15">
        <v>0</v>
      </c>
      <c r="U12962" s="16">
        <f>SUMIF($C$5:$C$3079,R12962,$F$5:$F$3079)+SUMIF($AB$5:$AB$1086,R12962,$AF$5:$AF$1086)</f>
        <v>0</v>
      </c>
      <c r="V12962" s="8">
        <f t="shared" si="424"/>
        <v>0</v>
      </c>
      <c r="W12962" s="8">
        <f t="shared" si="425"/>
        <v>0</v>
      </c>
      <c r="X12962" s="8"/>
      <c r="Y12962" s="8"/>
    </row>
    <row r="12963" spans="18:25" x14ac:dyDescent="0.25">
      <c r="R12963" s="24">
        <v>9786075699431</v>
      </c>
      <c r="S12963" s="25" t="s">
        <v>12459</v>
      </c>
      <c r="T12963" s="15">
        <v>0</v>
      </c>
      <c r="U12963" s="16">
        <f>SUMIF($C$5:$C$3079,R12963,$F$5:$F$3079)+SUMIF($AB$5:$AB$1086,R12963,$AF$5:$AF$1086)</f>
        <v>0</v>
      </c>
      <c r="V12963" s="8">
        <f t="shared" si="424"/>
        <v>0</v>
      </c>
      <c r="W12963" s="8">
        <f t="shared" si="425"/>
        <v>0</v>
      </c>
      <c r="X12963" s="8"/>
      <c r="Y12963" s="8"/>
    </row>
    <row r="12964" spans="18:25" x14ac:dyDescent="0.25">
      <c r="R12964" s="24">
        <v>9786075699455</v>
      </c>
      <c r="S12964" s="25" t="s">
        <v>12460</v>
      </c>
      <c r="T12964" s="15">
        <v>0</v>
      </c>
      <c r="U12964" s="16">
        <f>SUMIF($C$5:$C$3079,R12964,$F$5:$F$3079)+SUMIF($AB$5:$AB$1086,R12964,$AF$5:$AF$1086)</f>
        <v>0</v>
      </c>
      <c r="V12964" s="8">
        <f t="shared" si="424"/>
        <v>0</v>
      </c>
      <c r="W12964" s="8">
        <f t="shared" si="425"/>
        <v>0</v>
      </c>
      <c r="X12964" s="8"/>
      <c r="Y12964" s="8"/>
    </row>
    <row r="12965" spans="18:25" x14ac:dyDescent="0.25">
      <c r="R12965" s="24">
        <v>9786075699622</v>
      </c>
      <c r="S12965" s="25" t="s">
        <v>12461</v>
      </c>
      <c r="T12965" s="15">
        <v>0</v>
      </c>
      <c r="U12965" s="16">
        <f>SUMIF($C$5:$C$3079,R12965,$F$5:$F$3079)+SUMIF($AB$5:$AB$1086,R12965,$AF$5:$AF$1086)</f>
        <v>0</v>
      </c>
      <c r="V12965" s="8">
        <f t="shared" si="424"/>
        <v>0</v>
      </c>
      <c r="W12965" s="8">
        <f t="shared" si="425"/>
        <v>0</v>
      </c>
      <c r="X12965" s="8"/>
      <c r="Y12965" s="8"/>
    </row>
    <row r="12966" spans="18:25" x14ac:dyDescent="0.25">
      <c r="R12966" s="24">
        <v>9788491994985</v>
      </c>
      <c r="S12966" s="25" t="s">
        <v>12462</v>
      </c>
      <c r="T12966" s="15">
        <v>0</v>
      </c>
      <c r="U12966" s="16">
        <f>SUMIF($C$5:$C$3079,R12966,$F$5:$F$3079)+SUMIF($AB$5:$AB$1086,R12966,$AF$5:$AF$1086)</f>
        <v>0</v>
      </c>
      <c r="V12966" s="8">
        <f t="shared" si="424"/>
        <v>0</v>
      </c>
      <c r="W12966" s="8">
        <f t="shared" si="425"/>
        <v>0</v>
      </c>
      <c r="X12966" s="8"/>
      <c r="Y12966" s="8"/>
    </row>
    <row r="12967" spans="18:25" x14ac:dyDescent="0.25">
      <c r="R12967" s="24">
        <v>9780241615140</v>
      </c>
      <c r="S12967" s="25" t="s">
        <v>12463</v>
      </c>
      <c r="T12967" s="15">
        <v>0</v>
      </c>
      <c r="U12967" s="16">
        <f>SUMIF($C$5:$C$3079,R12967,$F$5:$F$3079)+SUMIF($AB$5:$AB$1086,R12967,$AF$5:$AF$1086)</f>
        <v>6</v>
      </c>
      <c r="V12967" s="8">
        <f t="shared" si="424"/>
        <v>0</v>
      </c>
      <c r="W12967" s="8">
        <f t="shared" si="425"/>
        <v>-6</v>
      </c>
      <c r="X12967" s="8"/>
      <c r="Y12967" s="8"/>
    </row>
    <row r="12968" spans="18:25" x14ac:dyDescent="0.25">
      <c r="R12968" s="24">
        <v>9781465460851</v>
      </c>
      <c r="S12968" s="25" t="s">
        <v>12464</v>
      </c>
      <c r="T12968" s="15">
        <v>0</v>
      </c>
      <c r="U12968" s="16">
        <f>SUMIF($C$5:$C$3079,R12968,$F$5:$F$3079)+SUMIF($AB$5:$AB$1086,R12968,$AF$5:$AF$1086)</f>
        <v>2</v>
      </c>
      <c r="V12968" s="8">
        <f t="shared" si="424"/>
        <v>0</v>
      </c>
      <c r="W12968" s="8">
        <f t="shared" si="425"/>
        <v>-2</v>
      </c>
      <c r="X12968" s="8"/>
      <c r="Y12968" s="8"/>
    </row>
    <row r="12969" spans="18:25" x14ac:dyDescent="0.25">
      <c r="R12969" s="20"/>
      <c r="S12969" s="8"/>
      <c r="T12969" s="15"/>
      <c r="U12969" s="16"/>
      <c r="V12969" s="8"/>
      <c r="W12969" s="8"/>
      <c r="X12969" s="8"/>
      <c r="Y12969" s="8"/>
    </row>
    <row r="12970" spans="18:25" x14ac:dyDescent="0.25">
      <c r="R12970" s="20"/>
      <c r="S12970" s="8"/>
      <c r="T12970" s="15"/>
      <c r="U12970" s="16"/>
      <c r="V12970" s="8"/>
      <c r="W12970" s="8"/>
      <c r="X12970" s="8"/>
      <c r="Y12970" s="8"/>
    </row>
    <row r="12971" spans="18:25" x14ac:dyDescent="0.25">
      <c r="R12971" s="20"/>
      <c r="S12971" s="8"/>
      <c r="T12971" s="15"/>
      <c r="U12971" s="16"/>
      <c r="V12971" s="8"/>
      <c r="W12971" s="8"/>
      <c r="X12971" s="8"/>
      <c r="Y12971" s="8"/>
    </row>
    <row r="12972" spans="18:25" x14ac:dyDescent="0.25">
      <c r="R12972" s="20"/>
      <c r="S12972" s="8"/>
      <c r="T12972" s="15"/>
      <c r="U12972" s="16"/>
      <c r="V12972" s="8"/>
      <c r="W12972" s="8"/>
      <c r="X12972" s="8"/>
      <c r="Y12972" s="8"/>
    </row>
    <row r="12973" spans="18:25" x14ac:dyDescent="0.25">
      <c r="R12973" s="20"/>
      <c r="S12973" s="8"/>
      <c r="T12973" s="15"/>
      <c r="U12973" s="16"/>
      <c r="V12973" s="8"/>
      <c r="W12973" s="8"/>
      <c r="X12973" s="8"/>
      <c r="Y12973" s="8"/>
    </row>
    <row r="12974" spans="18:25" x14ac:dyDescent="0.25">
      <c r="R12974" s="20"/>
      <c r="S12974" s="8"/>
      <c r="T12974" s="15"/>
      <c r="U12974" s="16"/>
      <c r="V12974" s="8"/>
      <c r="W12974" s="8"/>
      <c r="X12974" s="8"/>
      <c r="Y12974" s="8"/>
    </row>
    <row r="12975" spans="18:25" x14ac:dyDescent="0.25">
      <c r="R12975" s="20"/>
      <c r="S12975" s="8"/>
      <c r="T12975" s="15"/>
      <c r="U12975" s="16"/>
      <c r="V12975" s="8"/>
      <c r="W12975" s="8"/>
      <c r="X12975" s="8"/>
      <c r="Y12975" s="8"/>
    </row>
    <row r="12976" spans="18:25" x14ac:dyDescent="0.25">
      <c r="R12976" s="20"/>
      <c r="S12976" s="8"/>
      <c r="T12976" s="15"/>
      <c r="U12976" s="16"/>
      <c r="V12976" s="8"/>
      <c r="W12976" s="8"/>
      <c r="X12976" s="8"/>
      <c r="Y12976" s="8"/>
    </row>
    <row r="12977" spans="18:25" x14ac:dyDescent="0.25">
      <c r="R12977" s="20"/>
      <c r="S12977" s="8"/>
      <c r="T12977" s="15"/>
      <c r="U12977" s="16"/>
      <c r="V12977" s="8"/>
      <c r="W12977" s="8"/>
      <c r="X12977" s="8"/>
      <c r="Y12977" s="8"/>
    </row>
    <row r="12978" spans="18:25" x14ac:dyDescent="0.25">
      <c r="R12978" s="20"/>
      <c r="S12978" s="8"/>
      <c r="T12978" s="15">
        <v>0</v>
      </c>
      <c r="U12978" s="16">
        <f>SUMIF($C$5:$C$3079,R12978,$F$5:$F$3079)+SUMIF($AB$5:$AB$1086,R12978,$AF$5:$AF$1086)</f>
        <v>0</v>
      </c>
      <c r="V12978" s="8">
        <f>SUMIF($L$5:$L$1685,R12978,$O$5:$O$1685)</f>
        <v>0</v>
      </c>
      <c r="W12978" s="8">
        <f t="shared" si="425"/>
        <v>0</v>
      </c>
      <c r="X12978" s="8"/>
      <c r="Y12978" s="8"/>
    </row>
    <row r="12979" spans="18:25" x14ac:dyDescent="0.25">
      <c r="R12979" s="20"/>
      <c r="S12979" s="8"/>
      <c r="T12979" s="15">
        <v>0</v>
      </c>
      <c r="U12979" s="16">
        <f>SUMIF($C$5:$C$3079,R12979,$F$5:$F$3079)+SUMIF($AB$5:$AB$1086,R12979,$AF$5:$AF$1086)</f>
        <v>0</v>
      </c>
      <c r="V12979" s="8">
        <f>SUMIF($L$5:$L$1685,R12979,$O$5:$O$1685)</f>
        <v>0</v>
      </c>
      <c r="W12979" s="8">
        <f t="shared" si="425"/>
        <v>0</v>
      </c>
      <c r="X12979" s="8"/>
      <c r="Y12979" s="8"/>
    </row>
    <row r="12992" spans="18:25" x14ac:dyDescent="0.25">
      <c r="T12992">
        <f>SUM(T6:T12982)</f>
        <v>10581</v>
      </c>
      <c r="U12992">
        <f>SUM(U6:U12961)</f>
        <v>5872</v>
      </c>
      <c r="V12992">
        <f>SUM(V6:V12961)</f>
        <v>5993</v>
      </c>
      <c r="W12992">
        <f>SUM(W6:W12961)</f>
        <v>10702</v>
      </c>
    </row>
    <row r="12995" spans="19:20" x14ac:dyDescent="0.25">
      <c r="S12995" s="33" t="s">
        <v>12744</v>
      </c>
      <c r="T12995" s="32">
        <f>+T12992-F3082+O6016-AF1089</f>
        <v>10686</v>
      </c>
    </row>
    <row r="12998" spans="19:20" x14ac:dyDescent="0.25">
      <c r="S12998" s="33" t="s">
        <v>12745</v>
      </c>
      <c r="T12998">
        <f>+F3082+AF1089</f>
        <v>5888</v>
      </c>
    </row>
    <row r="12999" spans="19:20" x14ac:dyDescent="0.25">
      <c r="S12999" s="33" t="s">
        <v>12746</v>
      </c>
      <c r="T12999">
        <f>U12992-T12998</f>
        <v>-16</v>
      </c>
    </row>
    <row r="13000" spans="19:20" x14ac:dyDescent="0.25">
      <c r="S13000" s="33" t="s">
        <v>12747</v>
      </c>
      <c r="T13000" s="32">
        <f>T12995-W12992</f>
        <v>-16</v>
      </c>
    </row>
    <row r="13122" ht="15.75" customHeight="1" x14ac:dyDescent="0.25"/>
  </sheetData>
  <autoFilter ref="R5:Y12979" xr:uid="{21C37FB1-2071-4E0B-9E35-86914395385F}"/>
  <mergeCells count="8">
    <mergeCell ref="B3:I3"/>
    <mergeCell ref="K3:O3"/>
    <mergeCell ref="R3:W3"/>
    <mergeCell ref="AA3:AI3"/>
    <mergeCell ref="B4:I4"/>
    <mergeCell ref="K4:O4"/>
    <mergeCell ref="R4:W4"/>
    <mergeCell ref="AA4:AI4"/>
  </mergeCells>
  <conditionalFormatting sqref="R12980:R1048576 R1:R5">
    <cfRule type="duplicateValues" dxfId="30" priority="36"/>
  </conditionalFormatting>
  <conditionalFormatting sqref="L6">
    <cfRule type="duplicateValues" dxfId="29" priority="35"/>
  </conditionalFormatting>
  <conditionalFormatting sqref="R12980:R1048576 R1:R12937">
    <cfRule type="duplicateValues" dxfId="28" priority="34"/>
  </conditionalFormatting>
  <conditionalFormatting sqref="R12979">
    <cfRule type="duplicateValues" dxfId="27" priority="32"/>
    <cfRule type="duplicateValues" dxfId="26" priority="33"/>
  </conditionalFormatting>
  <conditionalFormatting sqref="R12963:R12978">
    <cfRule type="duplicateValues" dxfId="25" priority="38"/>
    <cfRule type="duplicateValues" dxfId="24" priority="39"/>
  </conditionalFormatting>
  <conditionalFormatting sqref="C1012">
    <cfRule type="duplicateValues" dxfId="23" priority="31"/>
  </conditionalFormatting>
  <conditionalFormatting sqref="C1013">
    <cfRule type="duplicateValues" dxfId="22" priority="30"/>
  </conditionalFormatting>
  <conditionalFormatting sqref="C1014">
    <cfRule type="duplicateValues" dxfId="21" priority="29"/>
  </conditionalFormatting>
  <conditionalFormatting sqref="C1015:C1056">
    <cfRule type="duplicateValues" dxfId="20" priority="28"/>
  </conditionalFormatting>
  <conditionalFormatting sqref="C1059">
    <cfRule type="duplicateValues" dxfId="19" priority="27"/>
  </conditionalFormatting>
  <conditionalFormatting sqref="C1065">
    <cfRule type="duplicateValues" dxfId="18" priority="26"/>
  </conditionalFormatting>
  <conditionalFormatting sqref="C1068">
    <cfRule type="duplicateValues" dxfId="17" priority="25"/>
  </conditionalFormatting>
  <conditionalFormatting sqref="C1110">
    <cfRule type="duplicateValues" dxfId="16" priority="24"/>
  </conditionalFormatting>
  <conditionalFormatting sqref="C1096">
    <cfRule type="duplicateValues" dxfId="15" priority="23"/>
  </conditionalFormatting>
  <conditionalFormatting sqref="C1083">
    <cfRule type="duplicateValues" dxfId="14" priority="22"/>
  </conditionalFormatting>
  <conditionalFormatting sqref="C1084">
    <cfRule type="duplicateValues" dxfId="13" priority="21"/>
  </conditionalFormatting>
  <conditionalFormatting sqref="C1088:C1089">
    <cfRule type="duplicateValues" dxfId="12" priority="20"/>
  </conditionalFormatting>
  <conditionalFormatting sqref="C1102">
    <cfRule type="duplicateValues" dxfId="11" priority="19"/>
  </conditionalFormatting>
  <conditionalFormatting sqref="C1087">
    <cfRule type="duplicateValues" dxfId="10" priority="18"/>
  </conditionalFormatting>
  <conditionalFormatting sqref="AB690">
    <cfRule type="duplicateValues" dxfId="9" priority="17"/>
  </conditionalFormatting>
  <conditionalFormatting sqref="AB691">
    <cfRule type="duplicateValues" dxfId="8" priority="16"/>
  </conditionalFormatting>
  <conditionalFormatting sqref="AB693">
    <cfRule type="duplicateValues" dxfId="7" priority="15"/>
  </conditionalFormatting>
  <conditionalFormatting sqref="AB710:AB725">
    <cfRule type="duplicateValues" dxfId="6" priority="14"/>
  </conditionalFormatting>
  <conditionalFormatting sqref="AB725">
    <cfRule type="duplicateValues" dxfId="5" priority="13"/>
  </conditionalFormatting>
  <conditionalFormatting sqref="AB719">
    <cfRule type="duplicateValues" dxfId="4" priority="12"/>
  </conditionalFormatting>
  <conditionalFormatting sqref="AB710">
    <cfRule type="duplicateValues" dxfId="3" priority="11"/>
  </conditionalFormatting>
  <conditionalFormatting sqref="AB712">
    <cfRule type="duplicateValues" dxfId="2" priority="10"/>
  </conditionalFormatting>
  <conditionalFormatting sqref="AB727">
    <cfRule type="duplicateValues" dxfId="1" priority="9"/>
  </conditionalFormatting>
  <conditionalFormatting sqref="AB726">
    <cfRule type="duplicateValues" dxfId="0" priority="8"/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TODO EL AÑO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2025-10-06T13:58:37Z</dcterms:created>
  <dcterms:modified xsi:type="dcterms:W3CDTF">2025-10-06T16:10:33Z</dcterms:modified>
</cp:coreProperties>
</file>